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 filterPrivacy="1" defaultThemeVersion="124226"/>
  <bookViews>
    <workbookView xWindow="-15" yWindow="-15" windowWidth="10215" windowHeight="12795" activeTab="6"/>
  </bookViews>
  <sheets>
    <sheet name="Porovnanie 15min." sheetId="8" r:id="rId1"/>
    <sheet name="Predikcia 15min." sheetId="9" r:id="rId2"/>
    <sheet name="DHS2021" sheetId="3" state="hidden" r:id="rId3"/>
    <sheet name="DHS2022" sheetId="4" state="hidden" r:id="rId4"/>
    <sheet name="DHS2023" sheetId="5" state="hidden" r:id="rId5"/>
    <sheet name="DHS2024" sheetId="6" state="hidden" r:id="rId6"/>
    <sheet name="DHS2025" sheetId="7" r:id="rId7"/>
  </sheets>
  <calcPr calcId="125725"/>
</workbook>
</file>

<file path=xl/calcChain.xml><?xml version="1.0" encoding="utf-8"?>
<calcChain xmlns="http://schemas.openxmlformats.org/spreadsheetml/2006/main">
  <c r="R2880" i="9"/>
  <c r="R2864"/>
  <c r="R2848"/>
  <c r="R2832"/>
  <c r="R2816"/>
  <c r="R2800"/>
  <c r="R2784"/>
  <c r="R2768"/>
  <c r="R2752"/>
  <c r="R2736"/>
  <c r="R2720"/>
  <c r="R2704"/>
  <c r="R2688"/>
  <c r="R2672"/>
  <c r="R2656"/>
  <c r="R2640"/>
  <c r="R2624"/>
  <c r="R2608"/>
  <c r="R2592"/>
  <c r="R2576"/>
  <c r="R2560"/>
  <c r="R2544"/>
  <c r="R2528"/>
  <c r="R2512"/>
  <c r="C2886" i="8"/>
  <c r="D2886"/>
  <c r="C2887"/>
  <c r="D2887"/>
  <c r="C2888"/>
  <c r="D2888"/>
  <c r="C2889"/>
  <c r="D2889"/>
  <c r="C2890"/>
  <c r="D2890"/>
  <c r="C2891"/>
  <c r="D2891"/>
  <c r="C2892"/>
  <c r="D2892"/>
  <c r="C2893"/>
  <c r="D2893"/>
  <c r="C2894"/>
  <c r="D2894"/>
  <c r="C2895"/>
  <c r="D2895"/>
  <c r="C2896"/>
  <c r="D2896"/>
  <c r="C2897"/>
  <c r="D2897"/>
  <c r="C2898"/>
  <c r="D2898"/>
  <c r="C2899"/>
  <c r="D2899"/>
  <c r="C2900"/>
  <c r="D2900"/>
  <c r="C2901"/>
  <c r="D2901"/>
  <c r="C2902"/>
  <c r="D2902"/>
  <c r="C2903"/>
  <c r="D2903"/>
  <c r="C2904"/>
  <c r="D2904"/>
  <c r="C2905"/>
  <c r="D2905"/>
  <c r="C2906"/>
  <c r="D2906"/>
  <c r="C2907"/>
  <c r="D2907"/>
  <c r="C2908"/>
  <c r="D2908"/>
  <c r="C2909"/>
  <c r="D2909"/>
  <c r="C2910"/>
  <c r="D2910"/>
  <c r="C2911"/>
  <c r="D2911"/>
  <c r="C2912"/>
  <c r="D2912"/>
  <c r="C2913"/>
  <c r="D2913"/>
  <c r="C2914"/>
  <c r="D2914"/>
  <c r="C2915"/>
  <c r="D2915"/>
  <c r="C2916"/>
  <c r="D2916"/>
  <c r="C2917"/>
  <c r="D2917"/>
  <c r="C2918"/>
  <c r="D2918"/>
  <c r="C2919"/>
  <c r="D2919"/>
  <c r="C2920"/>
  <c r="D2920"/>
  <c r="C2921"/>
  <c r="D2921"/>
  <c r="C2922"/>
  <c r="D2922"/>
  <c r="C2923"/>
  <c r="D2923"/>
  <c r="C2924"/>
  <c r="D2924"/>
  <c r="C2925"/>
  <c r="D2925"/>
  <c r="C2926"/>
  <c r="D2926"/>
  <c r="C2927"/>
  <c r="D2927"/>
  <c r="C2928"/>
  <c r="D2928"/>
  <c r="C2929"/>
  <c r="D2929"/>
  <c r="C2930"/>
  <c r="D2930"/>
  <c r="C2931"/>
  <c r="D2931"/>
  <c r="C2932"/>
  <c r="D2932"/>
  <c r="C2933"/>
  <c r="D2933"/>
  <c r="C2934"/>
  <c r="D2934"/>
  <c r="C2935"/>
  <c r="D2935"/>
  <c r="C2936"/>
  <c r="D2936"/>
  <c r="C2937"/>
  <c r="D2937"/>
  <c r="C2938"/>
  <c r="D2938"/>
  <c r="C2939"/>
  <c r="D2939"/>
  <c r="C2940"/>
  <c r="D2940"/>
  <c r="C2941"/>
  <c r="D2941"/>
  <c r="C2942"/>
  <c r="D2942"/>
  <c r="C2943"/>
  <c r="D2943"/>
  <c r="C2944"/>
  <c r="D2944"/>
  <c r="C2945"/>
  <c r="D2945"/>
  <c r="C2946"/>
  <c r="D2946"/>
  <c r="C2947"/>
  <c r="D2947"/>
  <c r="C2948"/>
  <c r="D2948"/>
  <c r="C2949"/>
  <c r="D2949"/>
  <c r="C2950"/>
  <c r="D2950"/>
  <c r="C2951"/>
  <c r="D2951"/>
  <c r="C2952"/>
  <c r="D2952"/>
  <c r="C2953"/>
  <c r="D2953"/>
  <c r="C2954"/>
  <c r="D2954"/>
  <c r="C2955"/>
  <c r="D2955"/>
  <c r="C2956"/>
  <c r="D2956"/>
  <c r="C2957"/>
  <c r="D2957"/>
  <c r="C2958"/>
  <c r="D2958"/>
  <c r="C2959"/>
  <c r="D2959"/>
  <c r="C2960"/>
  <c r="D2960"/>
  <c r="C2961"/>
  <c r="D2961"/>
  <c r="C2962"/>
  <c r="D2962"/>
  <c r="C2963"/>
  <c r="D2963"/>
  <c r="C2964"/>
  <c r="D2964"/>
  <c r="C2965"/>
  <c r="D2965"/>
  <c r="C2966"/>
  <c r="D2966"/>
  <c r="C2967"/>
  <c r="D2967"/>
  <c r="C2968"/>
  <c r="D2968"/>
  <c r="C2969"/>
  <c r="D2969"/>
  <c r="C2970"/>
  <c r="D2970"/>
  <c r="C2971"/>
  <c r="D2971"/>
  <c r="C2972"/>
  <c r="D2972"/>
  <c r="C2973"/>
  <c r="D2973"/>
  <c r="C2974"/>
  <c r="D2974"/>
  <c r="C2975"/>
  <c r="D2975"/>
  <c r="C2976"/>
  <c r="D2976"/>
  <c r="C2977"/>
  <c r="D2977"/>
  <c r="C2978"/>
  <c r="D2978"/>
  <c r="C2979"/>
  <c r="D2979"/>
  <c r="C2980"/>
  <c r="D2980"/>
  <c r="C2981"/>
  <c r="D2981"/>
  <c r="A2883" i="9"/>
  <c r="B2883"/>
  <c r="C2883"/>
  <c r="D2883"/>
  <c r="G2883" s="1"/>
  <c r="H2883" s="1"/>
  <c r="J2883" s="1"/>
  <c r="K2883" s="1"/>
  <c r="L2886" i="8" s="1"/>
  <c r="E2883" i="9"/>
  <c r="F2883"/>
  <c r="I2883"/>
  <c r="O2883"/>
  <c r="E2886" i="8" s="1"/>
  <c r="P2883" i="9"/>
  <c r="F2886" i="8" s="1"/>
  <c r="Q2883" i="9"/>
  <c r="H2886" i="8" s="1"/>
  <c r="R2883" i="9"/>
  <c r="A2884"/>
  <c r="B2884"/>
  <c r="C2884"/>
  <c r="D2884"/>
  <c r="E2884"/>
  <c r="F2884"/>
  <c r="I2884"/>
  <c r="O2884"/>
  <c r="E2887" i="8" s="1"/>
  <c r="P2884" i="9"/>
  <c r="F2887" i="8" s="1"/>
  <c r="Q2884" i="9"/>
  <c r="H2887" i="8" s="1"/>
  <c r="R2884" i="9"/>
  <c r="S2884" s="1"/>
  <c r="A2885"/>
  <c r="B2885"/>
  <c r="C2885"/>
  <c r="D2885"/>
  <c r="E2885"/>
  <c r="F2885"/>
  <c r="I2885"/>
  <c r="O2885"/>
  <c r="E2888" i="8" s="1"/>
  <c r="P2885" i="9"/>
  <c r="F2888" i="8" s="1"/>
  <c r="Q2885" i="9"/>
  <c r="H2888" i="8" s="1"/>
  <c r="R2885" i="9"/>
  <c r="A2886"/>
  <c r="B2886"/>
  <c r="C2886"/>
  <c r="D2886"/>
  <c r="E2886"/>
  <c r="F2886"/>
  <c r="I2886"/>
  <c r="O2886"/>
  <c r="E2889" i="8" s="1"/>
  <c r="P2886" i="9"/>
  <c r="F2889" i="8" s="1"/>
  <c r="Q2886" i="9"/>
  <c r="H2889" i="8" s="1"/>
  <c r="R2886" i="9"/>
  <c r="A2887"/>
  <c r="B2887"/>
  <c r="C2887"/>
  <c r="D2887"/>
  <c r="G2887" s="1"/>
  <c r="H2887" s="1"/>
  <c r="J2887" s="1"/>
  <c r="K2887" s="1"/>
  <c r="L2890" i="8" s="1"/>
  <c r="E2887" i="9"/>
  <c r="F2887"/>
  <c r="I2887"/>
  <c r="O2887"/>
  <c r="E2890" i="8" s="1"/>
  <c r="P2887" i="9"/>
  <c r="F2890" i="8" s="1"/>
  <c r="Q2887" i="9"/>
  <c r="H2890" i="8" s="1"/>
  <c r="R2887" i="9"/>
  <c r="A2888"/>
  <c r="B2888"/>
  <c r="C2888"/>
  <c r="D2888"/>
  <c r="E2888"/>
  <c r="F2888"/>
  <c r="I2888"/>
  <c r="O2888"/>
  <c r="E2891" i="8" s="1"/>
  <c r="P2888" i="9"/>
  <c r="F2891" i="8" s="1"/>
  <c r="Q2888" i="9"/>
  <c r="H2891" i="8" s="1"/>
  <c r="R2888" i="9"/>
  <c r="S2888" s="1"/>
  <c r="A2889"/>
  <c r="B2889"/>
  <c r="C2889"/>
  <c r="D2889"/>
  <c r="E2889"/>
  <c r="F2889"/>
  <c r="I2889"/>
  <c r="O2889"/>
  <c r="E2892" i="8" s="1"/>
  <c r="P2889" i="9"/>
  <c r="F2892" i="8" s="1"/>
  <c r="Q2889" i="9"/>
  <c r="H2892" i="8" s="1"/>
  <c r="R2889" i="9"/>
  <c r="A2890"/>
  <c r="B2890"/>
  <c r="C2890"/>
  <c r="D2890"/>
  <c r="E2890"/>
  <c r="F2890"/>
  <c r="I2890"/>
  <c r="O2890"/>
  <c r="E2893" i="8" s="1"/>
  <c r="P2890" i="9"/>
  <c r="F2893" i="8" s="1"/>
  <c r="Q2890" i="9"/>
  <c r="H2893" i="8" s="1"/>
  <c r="R2890" i="9"/>
  <c r="A2891"/>
  <c r="B2891"/>
  <c r="C2891"/>
  <c r="D2891"/>
  <c r="G2891" s="1"/>
  <c r="H2891" s="1"/>
  <c r="J2891" s="1"/>
  <c r="K2891" s="1"/>
  <c r="L2894" i="8" s="1"/>
  <c r="E2891" i="9"/>
  <c r="F2891"/>
  <c r="I2891"/>
  <c r="O2891"/>
  <c r="E2894" i="8" s="1"/>
  <c r="P2891" i="9"/>
  <c r="F2894" i="8" s="1"/>
  <c r="Q2891" i="9"/>
  <c r="H2894" i="8" s="1"/>
  <c r="R2891" i="9"/>
  <c r="A2892"/>
  <c r="B2892"/>
  <c r="C2892"/>
  <c r="D2892"/>
  <c r="E2892"/>
  <c r="F2892"/>
  <c r="I2892"/>
  <c r="O2892"/>
  <c r="E2895" i="8" s="1"/>
  <c r="P2892" i="9"/>
  <c r="F2895" i="8" s="1"/>
  <c r="Q2892" i="9"/>
  <c r="H2895" i="8" s="1"/>
  <c r="R2892" i="9"/>
  <c r="S2892" s="1"/>
  <c r="A2893"/>
  <c r="B2893"/>
  <c r="C2893"/>
  <c r="D2893"/>
  <c r="E2893"/>
  <c r="F2893"/>
  <c r="I2893"/>
  <c r="O2893"/>
  <c r="E2896" i="8" s="1"/>
  <c r="P2893" i="9"/>
  <c r="F2896" i="8" s="1"/>
  <c r="Q2893" i="9"/>
  <c r="H2896" i="8" s="1"/>
  <c r="R2893" i="9"/>
  <c r="A2894"/>
  <c r="B2894"/>
  <c r="C2894"/>
  <c r="D2894"/>
  <c r="E2894"/>
  <c r="F2894"/>
  <c r="I2894"/>
  <c r="O2894"/>
  <c r="E2897" i="8" s="1"/>
  <c r="P2894" i="9"/>
  <c r="F2897" i="8" s="1"/>
  <c r="Q2894" i="9"/>
  <c r="H2897" i="8" s="1"/>
  <c r="R2894" i="9"/>
  <c r="A2895"/>
  <c r="B2895"/>
  <c r="C2895"/>
  <c r="D2895"/>
  <c r="G2895" s="1"/>
  <c r="H2895" s="1"/>
  <c r="J2895" s="1"/>
  <c r="K2895" s="1"/>
  <c r="L2898" i="8" s="1"/>
  <c r="E2895" i="9"/>
  <c r="F2895"/>
  <c r="I2895"/>
  <c r="O2895"/>
  <c r="E2898" i="8" s="1"/>
  <c r="P2895" i="9"/>
  <c r="F2898" i="8" s="1"/>
  <c r="Q2895" i="9"/>
  <c r="H2898" i="8" s="1"/>
  <c r="R2895" i="9"/>
  <c r="A2896"/>
  <c r="B2896"/>
  <c r="C2896"/>
  <c r="D2896"/>
  <c r="E2896"/>
  <c r="F2896"/>
  <c r="I2896"/>
  <c r="O2896"/>
  <c r="E2899" i="8" s="1"/>
  <c r="P2896" i="9"/>
  <c r="F2899" i="8" s="1"/>
  <c r="Q2896" i="9"/>
  <c r="H2899" i="8" s="1"/>
  <c r="R2896" i="9"/>
  <c r="S2896" s="1"/>
  <c r="A2897"/>
  <c r="B2897"/>
  <c r="C2897"/>
  <c r="D2897"/>
  <c r="E2897"/>
  <c r="F2897"/>
  <c r="I2897"/>
  <c r="O2897"/>
  <c r="E2900" i="8" s="1"/>
  <c r="P2897" i="9"/>
  <c r="F2900" i="8" s="1"/>
  <c r="Q2897" i="9"/>
  <c r="H2900" i="8" s="1"/>
  <c r="R2897" i="9"/>
  <c r="A2898"/>
  <c r="B2898"/>
  <c r="C2898"/>
  <c r="D2898"/>
  <c r="E2898"/>
  <c r="F2898"/>
  <c r="I2898"/>
  <c r="O2898"/>
  <c r="E2901" i="8" s="1"/>
  <c r="P2898" i="9"/>
  <c r="F2901" i="8" s="1"/>
  <c r="Q2898" i="9"/>
  <c r="H2901" i="8" s="1"/>
  <c r="R2898" i="9"/>
  <c r="A2899"/>
  <c r="B2899"/>
  <c r="C2899"/>
  <c r="D2899"/>
  <c r="G2899" s="1"/>
  <c r="H2899" s="1"/>
  <c r="J2899" s="1"/>
  <c r="K2899" s="1"/>
  <c r="L2902" i="8" s="1"/>
  <c r="E2899" i="9"/>
  <c r="F2899"/>
  <c r="I2899"/>
  <c r="O2899"/>
  <c r="E2902" i="8" s="1"/>
  <c r="P2899" i="9"/>
  <c r="F2902" i="8" s="1"/>
  <c r="Q2899" i="9"/>
  <c r="H2902" i="8" s="1"/>
  <c r="R2899" i="9"/>
  <c r="A2900"/>
  <c r="B2900"/>
  <c r="C2900"/>
  <c r="D2900"/>
  <c r="E2900"/>
  <c r="F2900"/>
  <c r="I2900"/>
  <c r="O2900"/>
  <c r="E2903" i="8" s="1"/>
  <c r="P2900" i="9"/>
  <c r="F2903" i="8" s="1"/>
  <c r="Q2900" i="9"/>
  <c r="H2903" i="8" s="1"/>
  <c r="R2900" i="9"/>
  <c r="S2900" s="1"/>
  <c r="A2901"/>
  <c r="B2901"/>
  <c r="C2901"/>
  <c r="D2901"/>
  <c r="E2901"/>
  <c r="F2901"/>
  <c r="I2901"/>
  <c r="O2901"/>
  <c r="E2904" i="8" s="1"/>
  <c r="P2901" i="9"/>
  <c r="F2904" i="8" s="1"/>
  <c r="Q2901" i="9"/>
  <c r="H2904" i="8" s="1"/>
  <c r="R2901" i="9"/>
  <c r="A2902"/>
  <c r="B2902"/>
  <c r="C2902"/>
  <c r="D2902"/>
  <c r="E2902"/>
  <c r="F2902"/>
  <c r="I2902"/>
  <c r="O2902"/>
  <c r="E2905" i="8" s="1"/>
  <c r="P2902" i="9"/>
  <c r="F2905" i="8" s="1"/>
  <c r="Q2902" i="9"/>
  <c r="H2905" i="8" s="1"/>
  <c r="R2902" i="9"/>
  <c r="A2903"/>
  <c r="B2903"/>
  <c r="C2903"/>
  <c r="D2903"/>
  <c r="G2903" s="1"/>
  <c r="H2903" s="1"/>
  <c r="J2903" s="1"/>
  <c r="K2903" s="1"/>
  <c r="L2906" i="8" s="1"/>
  <c r="E2903" i="9"/>
  <c r="F2903"/>
  <c r="I2903"/>
  <c r="O2903"/>
  <c r="E2906" i="8" s="1"/>
  <c r="P2903" i="9"/>
  <c r="F2906" i="8" s="1"/>
  <c r="Q2903" i="9"/>
  <c r="H2906" i="8" s="1"/>
  <c r="R2903" i="9"/>
  <c r="A2904"/>
  <c r="B2904"/>
  <c r="C2904"/>
  <c r="D2904"/>
  <c r="E2904"/>
  <c r="F2904"/>
  <c r="I2904"/>
  <c r="O2904"/>
  <c r="E2907" i="8" s="1"/>
  <c r="P2904" i="9"/>
  <c r="F2907" i="8" s="1"/>
  <c r="Q2904" i="9"/>
  <c r="H2907" i="8" s="1"/>
  <c r="R2904" i="9"/>
  <c r="S2904" s="1"/>
  <c r="A2905"/>
  <c r="B2905"/>
  <c r="C2905"/>
  <c r="D2905"/>
  <c r="E2905"/>
  <c r="F2905"/>
  <c r="I2905"/>
  <c r="O2905"/>
  <c r="E2908" i="8" s="1"/>
  <c r="P2905" i="9"/>
  <c r="F2908" i="8" s="1"/>
  <c r="Q2905" i="9"/>
  <c r="H2908" i="8" s="1"/>
  <c r="R2905" i="9"/>
  <c r="A2906"/>
  <c r="B2906"/>
  <c r="C2906"/>
  <c r="D2906"/>
  <c r="E2906"/>
  <c r="G2906" s="1"/>
  <c r="H2906" s="1"/>
  <c r="J2906" s="1"/>
  <c r="K2906" s="1"/>
  <c r="L2909" i="8" s="1"/>
  <c r="F2906" i="9"/>
  <c r="I2906"/>
  <c r="O2906"/>
  <c r="E2909" i="8" s="1"/>
  <c r="P2906" i="9"/>
  <c r="F2909" i="8" s="1"/>
  <c r="Q2906" i="9"/>
  <c r="H2909" i="8" s="1"/>
  <c r="R2906" i="9"/>
  <c r="A2907"/>
  <c r="B2907"/>
  <c r="C2907"/>
  <c r="D2907"/>
  <c r="E2907"/>
  <c r="F2907"/>
  <c r="G2907" s="1"/>
  <c r="H2907" s="1"/>
  <c r="J2907" s="1"/>
  <c r="K2907" s="1"/>
  <c r="L2910" i="8" s="1"/>
  <c r="I2907" i="9"/>
  <c r="O2907"/>
  <c r="E2910" i="8" s="1"/>
  <c r="P2907" i="9"/>
  <c r="F2910" i="8" s="1"/>
  <c r="Q2907" i="9"/>
  <c r="H2910" i="8" s="1"/>
  <c r="R2907" i="9"/>
  <c r="A2908"/>
  <c r="B2908"/>
  <c r="C2908"/>
  <c r="D2908"/>
  <c r="E2908"/>
  <c r="F2908"/>
  <c r="G2908" s="1"/>
  <c r="H2908" s="1"/>
  <c r="J2908" s="1"/>
  <c r="K2908" s="1"/>
  <c r="L2911" i="8" s="1"/>
  <c r="I2908" i="9"/>
  <c r="O2908"/>
  <c r="E2911" i="8" s="1"/>
  <c r="P2908" i="9"/>
  <c r="F2911" i="8" s="1"/>
  <c r="Q2908" i="9"/>
  <c r="H2911" i="8" s="1"/>
  <c r="R2908" i="9"/>
  <c r="S2908" s="1"/>
  <c r="A2909"/>
  <c r="B2909"/>
  <c r="C2909"/>
  <c r="D2909"/>
  <c r="E2909"/>
  <c r="F2909"/>
  <c r="G2909" s="1"/>
  <c r="H2909" s="1"/>
  <c r="J2909" s="1"/>
  <c r="K2909" s="1"/>
  <c r="L2912" i="8" s="1"/>
  <c r="I2909" i="9"/>
  <c r="O2909"/>
  <c r="E2912" i="8" s="1"/>
  <c r="P2909" i="9"/>
  <c r="F2912" i="8" s="1"/>
  <c r="Q2909" i="9"/>
  <c r="H2912" i="8" s="1"/>
  <c r="R2909" i="9"/>
  <c r="A2910"/>
  <c r="B2910"/>
  <c r="C2910"/>
  <c r="D2910"/>
  <c r="E2910"/>
  <c r="F2910"/>
  <c r="G2910" s="1"/>
  <c r="H2910" s="1"/>
  <c r="J2910" s="1"/>
  <c r="K2910" s="1"/>
  <c r="L2913" i="8" s="1"/>
  <c r="I2910" i="9"/>
  <c r="O2910"/>
  <c r="E2913" i="8" s="1"/>
  <c r="P2910" i="9"/>
  <c r="F2913" i="8" s="1"/>
  <c r="Q2910" i="9"/>
  <c r="H2913" i="8" s="1"/>
  <c r="R2910" i="9"/>
  <c r="A2911"/>
  <c r="B2911"/>
  <c r="C2911"/>
  <c r="D2911"/>
  <c r="E2911"/>
  <c r="F2911"/>
  <c r="G2911" s="1"/>
  <c r="H2911" s="1"/>
  <c r="J2911" s="1"/>
  <c r="K2911" s="1"/>
  <c r="L2914" i="8" s="1"/>
  <c r="I2911" i="9"/>
  <c r="O2911"/>
  <c r="E2914" i="8" s="1"/>
  <c r="P2911" i="9"/>
  <c r="F2914" i="8" s="1"/>
  <c r="Q2911" i="9"/>
  <c r="H2914" i="8" s="1"/>
  <c r="R2911" i="9"/>
  <c r="A2912"/>
  <c r="B2912"/>
  <c r="C2912"/>
  <c r="D2912"/>
  <c r="E2912"/>
  <c r="F2912"/>
  <c r="G2912" s="1"/>
  <c r="H2912" s="1"/>
  <c r="J2912" s="1"/>
  <c r="K2912" s="1"/>
  <c r="L2915" i="8" s="1"/>
  <c r="I2912" i="9"/>
  <c r="O2912"/>
  <c r="E2915" i="8" s="1"/>
  <c r="P2912" i="9"/>
  <c r="F2915" i="8" s="1"/>
  <c r="Q2912" i="9"/>
  <c r="H2915" i="8" s="1"/>
  <c r="R2912" i="9"/>
  <c r="S2912" s="1"/>
  <c r="A2913"/>
  <c r="B2913"/>
  <c r="C2913"/>
  <c r="D2913"/>
  <c r="E2913"/>
  <c r="F2913"/>
  <c r="G2913" s="1"/>
  <c r="H2913" s="1"/>
  <c r="J2913" s="1"/>
  <c r="K2913" s="1"/>
  <c r="L2916" i="8" s="1"/>
  <c r="I2913" i="9"/>
  <c r="O2913"/>
  <c r="E2916" i="8" s="1"/>
  <c r="P2913" i="9"/>
  <c r="F2916" i="8" s="1"/>
  <c r="Q2913" i="9"/>
  <c r="H2916" i="8" s="1"/>
  <c r="R2913" i="9"/>
  <c r="A2914"/>
  <c r="B2914"/>
  <c r="C2914"/>
  <c r="D2914"/>
  <c r="E2914"/>
  <c r="F2914"/>
  <c r="G2914" s="1"/>
  <c r="H2914" s="1"/>
  <c r="J2914" s="1"/>
  <c r="K2914" s="1"/>
  <c r="L2917" i="8" s="1"/>
  <c r="I2914" i="9"/>
  <c r="O2914"/>
  <c r="E2917" i="8" s="1"/>
  <c r="P2914" i="9"/>
  <c r="F2917" i="8" s="1"/>
  <c r="Q2914" i="9"/>
  <c r="H2917" i="8" s="1"/>
  <c r="R2914" i="9"/>
  <c r="A2915"/>
  <c r="B2915"/>
  <c r="C2915"/>
  <c r="D2915"/>
  <c r="E2915"/>
  <c r="F2915"/>
  <c r="G2915" s="1"/>
  <c r="H2915" s="1"/>
  <c r="J2915" s="1"/>
  <c r="K2915" s="1"/>
  <c r="L2918" i="8" s="1"/>
  <c r="I2915" i="9"/>
  <c r="O2915"/>
  <c r="E2918" i="8" s="1"/>
  <c r="P2915" i="9"/>
  <c r="F2918" i="8" s="1"/>
  <c r="Q2915" i="9"/>
  <c r="H2918" i="8" s="1"/>
  <c r="R2915" i="9"/>
  <c r="A2916"/>
  <c r="B2916"/>
  <c r="C2916"/>
  <c r="D2916"/>
  <c r="E2916"/>
  <c r="F2916"/>
  <c r="G2916" s="1"/>
  <c r="H2916" s="1"/>
  <c r="J2916" s="1"/>
  <c r="K2916" s="1"/>
  <c r="L2919" i="8" s="1"/>
  <c r="I2916" i="9"/>
  <c r="O2916"/>
  <c r="E2919" i="8" s="1"/>
  <c r="P2916" i="9"/>
  <c r="F2919" i="8" s="1"/>
  <c r="Q2916" i="9"/>
  <c r="H2919" i="8" s="1"/>
  <c r="R2916" i="9"/>
  <c r="S2916" s="1"/>
  <c r="A2917"/>
  <c r="B2917"/>
  <c r="C2917"/>
  <c r="D2917"/>
  <c r="E2917"/>
  <c r="F2917"/>
  <c r="G2917" s="1"/>
  <c r="H2917" s="1"/>
  <c r="J2917" s="1"/>
  <c r="K2917" s="1"/>
  <c r="L2920" i="8" s="1"/>
  <c r="I2917" i="9"/>
  <c r="O2917"/>
  <c r="E2920" i="8" s="1"/>
  <c r="P2917" i="9"/>
  <c r="F2920" i="8" s="1"/>
  <c r="Q2917" i="9"/>
  <c r="H2920" i="8" s="1"/>
  <c r="R2917" i="9"/>
  <c r="A2918"/>
  <c r="B2918"/>
  <c r="C2918"/>
  <c r="D2918"/>
  <c r="E2918"/>
  <c r="F2918"/>
  <c r="G2918" s="1"/>
  <c r="H2918" s="1"/>
  <c r="J2918" s="1"/>
  <c r="K2918" s="1"/>
  <c r="L2921" i="8" s="1"/>
  <c r="I2918" i="9"/>
  <c r="O2918"/>
  <c r="E2921" i="8" s="1"/>
  <c r="P2918" i="9"/>
  <c r="F2921" i="8" s="1"/>
  <c r="Q2918" i="9"/>
  <c r="H2921" i="8" s="1"/>
  <c r="R2918" i="9"/>
  <c r="A2919"/>
  <c r="B2919"/>
  <c r="C2919"/>
  <c r="D2919"/>
  <c r="E2919"/>
  <c r="F2919"/>
  <c r="G2919" s="1"/>
  <c r="H2919" s="1"/>
  <c r="J2919" s="1"/>
  <c r="K2919" s="1"/>
  <c r="L2922" i="8" s="1"/>
  <c r="I2919" i="9"/>
  <c r="O2919"/>
  <c r="E2922" i="8" s="1"/>
  <c r="P2919" i="9"/>
  <c r="F2922" i="8" s="1"/>
  <c r="Q2919" i="9"/>
  <c r="H2922" i="8" s="1"/>
  <c r="R2919" i="9"/>
  <c r="A2920"/>
  <c r="B2920"/>
  <c r="C2920"/>
  <c r="D2920"/>
  <c r="E2920"/>
  <c r="F2920"/>
  <c r="G2920" s="1"/>
  <c r="H2920" s="1"/>
  <c r="J2920" s="1"/>
  <c r="K2920" s="1"/>
  <c r="L2923" i="8" s="1"/>
  <c r="I2920" i="9"/>
  <c r="O2920"/>
  <c r="E2923" i="8" s="1"/>
  <c r="P2920" i="9"/>
  <c r="F2923" i="8" s="1"/>
  <c r="Q2920" i="9"/>
  <c r="H2923" i="8" s="1"/>
  <c r="R2920" i="9"/>
  <c r="S2920" s="1"/>
  <c r="A2921"/>
  <c r="B2921"/>
  <c r="C2921"/>
  <c r="D2921"/>
  <c r="E2921"/>
  <c r="F2921"/>
  <c r="G2921" s="1"/>
  <c r="H2921" s="1"/>
  <c r="J2921" s="1"/>
  <c r="K2921" s="1"/>
  <c r="L2924" i="8" s="1"/>
  <c r="I2921" i="9"/>
  <c r="O2921"/>
  <c r="E2924" i="8" s="1"/>
  <c r="P2921" i="9"/>
  <c r="F2924" i="8" s="1"/>
  <c r="Q2921" i="9"/>
  <c r="H2924" i="8" s="1"/>
  <c r="R2921" i="9"/>
  <c r="A2922"/>
  <c r="B2922"/>
  <c r="C2922"/>
  <c r="D2922"/>
  <c r="E2922"/>
  <c r="F2922"/>
  <c r="G2922" s="1"/>
  <c r="H2922" s="1"/>
  <c r="J2922" s="1"/>
  <c r="K2922" s="1"/>
  <c r="L2925" i="8" s="1"/>
  <c r="I2922" i="9"/>
  <c r="O2922"/>
  <c r="E2925" i="8" s="1"/>
  <c r="P2922" i="9"/>
  <c r="F2925" i="8" s="1"/>
  <c r="Q2922" i="9"/>
  <c r="H2925" i="8" s="1"/>
  <c r="R2922" i="9"/>
  <c r="A2923"/>
  <c r="B2923"/>
  <c r="C2923"/>
  <c r="D2923"/>
  <c r="E2923"/>
  <c r="F2923"/>
  <c r="G2923" s="1"/>
  <c r="H2923" s="1"/>
  <c r="J2923" s="1"/>
  <c r="K2923" s="1"/>
  <c r="L2926" i="8" s="1"/>
  <c r="I2923" i="9"/>
  <c r="O2923"/>
  <c r="E2926" i="8" s="1"/>
  <c r="P2923" i="9"/>
  <c r="F2926" i="8" s="1"/>
  <c r="Q2923" i="9"/>
  <c r="H2926" i="8" s="1"/>
  <c r="R2923" i="9"/>
  <c r="A2924"/>
  <c r="B2924"/>
  <c r="C2924"/>
  <c r="D2924"/>
  <c r="E2924"/>
  <c r="F2924"/>
  <c r="G2924" s="1"/>
  <c r="H2924" s="1"/>
  <c r="J2924" s="1"/>
  <c r="K2924" s="1"/>
  <c r="L2927" i="8" s="1"/>
  <c r="I2924" i="9"/>
  <c r="O2924"/>
  <c r="E2927" i="8" s="1"/>
  <c r="P2924" i="9"/>
  <c r="F2927" i="8" s="1"/>
  <c r="Q2924" i="9"/>
  <c r="H2927" i="8" s="1"/>
  <c r="R2924" i="9"/>
  <c r="S2924" s="1"/>
  <c r="A2925"/>
  <c r="B2925"/>
  <c r="C2925"/>
  <c r="D2925"/>
  <c r="E2925"/>
  <c r="F2925"/>
  <c r="G2925" s="1"/>
  <c r="H2925" s="1"/>
  <c r="J2925" s="1"/>
  <c r="K2925" s="1"/>
  <c r="L2928" i="8" s="1"/>
  <c r="I2925" i="9"/>
  <c r="O2925"/>
  <c r="E2928" i="8" s="1"/>
  <c r="P2925" i="9"/>
  <c r="F2928" i="8" s="1"/>
  <c r="Q2925" i="9"/>
  <c r="H2928" i="8" s="1"/>
  <c r="R2925" i="9"/>
  <c r="A2926"/>
  <c r="B2926"/>
  <c r="C2926"/>
  <c r="D2926"/>
  <c r="E2926"/>
  <c r="F2926"/>
  <c r="G2926" s="1"/>
  <c r="H2926" s="1"/>
  <c r="J2926" s="1"/>
  <c r="K2926" s="1"/>
  <c r="L2929" i="8" s="1"/>
  <c r="I2926" i="9"/>
  <c r="O2926"/>
  <c r="E2929" i="8" s="1"/>
  <c r="P2926" i="9"/>
  <c r="F2929" i="8" s="1"/>
  <c r="Q2926" i="9"/>
  <c r="H2929" i="8" s="1"/>
  <c r="R2926" i="9"/>
  <c r="A2927"/>
  <c r="B2927"/>
  <c r="C2927"/>
  <c r="D2927"/>
  <c r="E2927"/>
  <c r="F2927"/>
  <c r="G2927" s="1"/>
  <c r="H2927" s="1"/>
  <c r="J2927" s="1"/>
  <c r="K2927" s="1"/>
  <c r="L2930" i="8" s="1"/>
  <c r="I2927" i="9"/>
  <c r="O2927"/>
  <c r="E2930" i="8" s="1"/>
  <c r="P2927" i="9"/>
  <c r="F2930" i="8" s="1"/>
  <c r="Q2927" i="9"/>
  <c r="H2930" i="8" s="1"/>
  <c r="R2927" i="9"/>
  <c r="A2928"/>
  <c r="B2928"/>
  <c r="C2928"/>
  <c r="D2928"/>
  <c r="E2928"/>
  <c r="F2928"/>
  <c r="G2928"/>
  <c r="H2928" s="1"/>
  <c r="J2928" s="1"/>
  <c r="K2928" s="1"/>
  <c r="L2931" i="8" s="1"/>
  <c r="I2928" i="9"/>
  <c r="O2928"/>
  <c r="E2931" i="8" s="1"/>
  <c r="P2928" i="9"/>
  <c r="F2931" i="8" s="1"/>
  <c r="Q2928" i="9"/>
  <c r="H2931" i="8" s="1"/>
  <c r="R2928" i="9"/>
  <c r="A2929"/>
  <c r="B2929"/>
  <c r="C2929"/>
  <c r="D2929"/>
  <c r="E2929"/>
  <c r="F2929"/>
  <c r="G2929"/>
  <c r="H2929" s="1"/>
  <c r="J2929" s="1"/>
  <c r="K2929" s="1"/>
  <c r="L2932" i="8" s="1"/>
  <c r="I2929" i="9"/>
  <c r="O2929"/>
  <c r="E2932" i="8" s="1"/>
  <c r="P2929" i="9"/>
  <c r="F2932" i="8" s="1"/>
  <c r="Q2929" i="9"/>
  <c r="H2932" i="8" s="1"/>
  <c r="R2929" i="9"/>
  <c r="A2930"/>
  <c r="B2930"/>
  <c r="C2930"/>
  <c r="D2930"/>
  <c r="E2930"/>
  <c r="F2930"/>
  <c r="G2930"/>
  <c r="H2930" s="1"/>
  <c r="J2930" s="1"/>
  <c r="K2930" s="1"/>
  <c r="L2933" i="8" s="1"/>
  <c r="I2930" i="9"/>
  <c r="O2930"/>
  <c r="E2933" i="8" s="1"/>
  <c r="P2930" i="9"/>
  <c r="F2933" i="8" s="1"/>
  <c r="Q2930" i="9"/>
  <c r="H2933" i="8" s="1"/>
  <c r="R2930" i="9"/>
  <c r="A2931"/>
  <c r="B2931"/>
  <c r="C2931"/>
  <c r="D2931"/>
  <c r="E2931"/>
  <c r="F2931"/>
  <c r="G2931"/>
  <c r="H2931" s="1"/>
  <c r="J2931" s="1"/>
  <c r="K2931" s="1"/>
  <c r="L2934" i="8" s="1"/>
  <c r="I2931" i="9"/>
  <c r="O2931"/>
  <c r="E2934" i="8" s="1"/>
  <c r="P2931" i="9"/>
  <c r="F2934" i="8" s="1"/>
  <c r="Q2931" i="9"/>
  <c r="H2934" i="8" s="1"/>
  <c r="R2931" i="9"/>
  <c r="A2932"/>
  <c r="B2932"/>
  <c r="C2932"/>
  <c r="D2932"/>
  <c r="E2932"/>
  <c r="F2932"/>
  <c r="G2932"/>
  <c r="H2932" s="1"/>
  <c r="J2932" s="1"/>
  <c r="K2932" s="1"/>
  <c r="L2935" i="8" s="1"/>
  <c r="I2932" i="9"/>
  <c r="O2932"/>
  <c r="E2935" i="8" s="1"/>
  <c r="P2932" i="9"/>
  <c r="F2935" i="8" s="1"/>
  <c r="Q2932" i="9"/>
  <c r="H2935" i="8" s="1"/>
  <c r="R2932" i="9"/>
  <c r="A2933"/>
  <c r="B2933"/>
  <c r="C2933"/>
  <c r="D2933"/>
  <c r="E2933"/>
  <c r="F2933"/>
  <c r="G2933"/>
  <c r="H2933" s="1"/>
  <c r="J2933" s="1"/>
  <c r="K2933" s="1"/>
  <c r="L2936" i="8" s="1"/>
  <c r="I2933" i="9"/>
  <c r="O2933"/>
  <c r="E2936" i="8" s="1"/>
  <c r="P2933" i="9"/>
  <c r="F2936" i="8" s="1"/>
  <c r="Q2933" i="9"/>
  <c r="H2936" i="8" s="1"/>
  <c r="R2933" i="9"/>
  <c r="A2934"/>
  <c r="B2934"/>
  <c r="C2934"/>
  <c r="D2934"/>
  <c r="E2934"/>
  <c r="F2934"/>
  <c r="G2934"/>
  <c r="H2934" s="1"/>
  <c r="J2934" s="1"/>
  <c r="K2934" s="1"/>
  <c r="L2937" i="8" s="1"/>
  <c r="I2934" i="9"/>
  <c r="O2934"/>
  <c r="E2937" i="8" s="1"/>
  <c r="P2934" i="9"/>
  <c r="F2937" i="8" s="1"/>
  <c r="Q2934" i="9"/>
  <c r="H2937" i="8" s="1"/>
  <c r="R2934" i="9"/>
  <c r="A2935"/>
  <c r="B2935"/>
  <c r="C2935"/>
  <c r="D2935"/>
  <c r="E2935"/>
  <c r="F2935"/>
  <c r="G2935"/>
  <c r="H2935" s="1"/>
  <c r="J2935" s="1"/>
  <c r="K2935" s="1"/>
  <c r="L2938" i="8" s="1"/>
  <c r="I2935" i="9"/>
  <c r="O2935"/>
  <c r="E2938" i="8" s="1"/>
  <c r="P2935" i="9"/>
  <c r="F2938" i="8" s="1"/>
  <c r="Q2935" i="9"/>
  <c r="H2938" i="8" s="1"/>
  <c r="R2935" i="9"/>
  <c r="A2936"/>
  <c r="B2936"/>
  <c r="C2936"/>
  <c r="D2936"/>
  <c r="E2936"/>
  <c r="F2936"/>
  <c r="G2936"/>
  <c r="H2936" s="1"/>
  <c r="J2936" s="1"/>
  <c r="K2936" s="1"/>
  <c r="L2939" i="8" s="1"/>
  <c r="I2936" i="9"/>
  <c r="O2936"/>
  <c r="E2939" i="8" s="1"/>
  <c r="P2936" i="9"/>
  <c r="F2939" i="8" s="1"/>
  <c r="Q2936" i="9"/>
  <c r="H2939" i="8" s="1"/>
  <c r="R2936" i="9"/>
  <c r="A2937"/>
  <c r="B2937"/>
  <c r="C2937"/>
  <c r="D2937"/>
  <c r="E2937"/>
  <c r="F2937"/>
  <c r="G2937"/>
  <c r="H2937" s="1"/>
  <c r="J2937" s="1"/>
  <c r="K2937" s="1"/>
  <c r="L2940" i="8" s="1"/>
  <c r="I2937" i="9"/>
  <c r="O2937"/>
  <c r="E2940" i="8" s="1"/>
  <c r="P2937" i="9"/>
  <c r="F2940" i="8" s="1"/>
  <c r="Q2937" i="9"/>
  <c r="H2940" i="8" s="1"/>
  <c r="R2937" i="9"/>
  <c r="A2938"/>
  <c r="B2938"/>
  <c r="C2938"/>
  <c r="D2938"/>
  <c r="E2938"/>
  <c r="F2938"/>
  <c r="G2938"/>
  <c r="H2938" s="1"/>
  <c r="J2938" s="1"/>
  <c r="K2938" s="1"/>
  <c r="L2941" i="8" s="1"/>
  <c r="I2938" i="9"/>
  <c r="O2938"/>
  <c r="E2941" i="8" s="1"/>
  <c r="P2938" i="9"/>
  <c r="F2941" i="8" s="1"/>
  <c r="Q2938" i="9"/>
  <c r="H2941" i="8" s="1"/>
  <c r="R2938" i="9"/>
  <c r="A2939"/>
  <c r="B2939"/>
  <c r="C2939"/>
  <c r="D2939"/>
  <c r="E2939"/>
  <c r="F2939"/>
  <c r="G2939"/>
  <c r="H2939" s="1"/>
  <c r="J2939" s="1"/>
  <c r="K2939" s="1"/>
  <c r="L2942" i="8" s="1"/>
  <c r="I2939" i="9"/>
  <c r="O2939"/>
  <c r="E2942" i="8" s="1"/>
  <c r="P2939" i="9"/>
  <c r="F2942" i="8" s="1"/>
  <c r="Q2939" i="9"/>
  <c r="H2942" i="8" s="1"/>
  <c r="R2939" i="9"/>
  <c r="A2940"/>
  <c r="B2940"/>
  <c r="C2940"/>
  <c r="D2940"/>
  <c r="E2940"/>
  <c r="F2940"/>
  <c r="G2940"/>
  <c r="H2940" s="1"/>
  <c r="J2940" s="1"/>
  <c r="K2940" s="1"/>
  <c r="L2943" i="8" s="1"/>
  <c r="I2940" i="9"/>
  <c r="O2940"/>
  <c r="E2943" i="8" s="1"/>
  <c r="P2940" i="9"/>
  <c r="F2943" i="8" s="1"/>
  <c r="Q2940" i="9"/>
  <c r="H2943" i="8" s="1"/>
  <c r="R2940" i="9"/>
  <c r="A2941"/>
  <c r="B2941"/>
  <c r="C2941"/>
  <c r="D2941"/>
  <c r="E2941"/>
  <c r="F2941"/>
  <c r="G2941"/>
  <c r="H2941" s="1"/>
  <c r="J2941" s="1"/>
  <c r="K2941" s="1"/>
  <c r="L2944" i="8" s="1"/>
  <c r="I2941" i="9"/>
  <c r="O2941"/>
  <c r="E2944" i="8" s="1"/>
  <c r="P2941" i="9"/>
  <c r="F2944" i="8" s="1"/>
  <c r="Q2941" i="9"/>
  <c r="H2944" i="8" s="1"/>
  <c r="R2941" i="9"/>
  <c r="A2942"/>
  <c r="B2942"/>
  <c r="C2942"/>
  <c r="D2942"/>
  <c r="E2942"/>
  <c r="F2942"/>
  <c r="G2942"/>
  <c r="H2942" s="1"/>
  <c r="J2942" s="1"/>
  <c r="K2942" s="1"/>
  <c r="L2945" i="8" s="1"/>
  <c r="I2942" i="9"/>
  <c r="O2942"/>
  <c r="E2945" i="8" s="1"/>
  <c r="P2942" i="9"/>
  <c r="F2945" i="8" s="1"/>
  <c r="Q2942" i="9"/>
  <c r="H2945" i="8" s="1"/>
  <c r="R2942" i="9"/>
  <c r="A2943"/>
  <c r="B2943"/>
  <c r="C2943"/>
  <c r="D2943"/>
  <c r="E2943"/>
  <c r="F2943"/>
  <c r="G2943"/>
  <c r="H2943" s="1"/>
  <c r="J2943" s="1"/>
  <c r="K2943" s="1"/>
  <c r="L2946" i="8" s="1"/>
  <c r="I2943" i="9"/>
  <c r="O2943"/>
  <c r="E2946" i="8" s="1"/>
  <c r="P2943" i="9"/>
  <c r="F2946" i="8" s="1"/>
  <c r="Q2943" i="9"/>
  <c r="H2946" i="8" s="1"/>
  <c r="R2943" i="9"/>
  <c r="A2944"/>
  <c r="B2944"/>
  <c r="C2944"/>
  <c r="D2944"/>
  <c r="E2944"/>
  <c r="F2944"/>
  <c r="G2944"/>
  <c r="H2944" s="1"/>
  <c r="J2944" s="1"/>
  <c r="K2944" s="1"/>
  <c r="L2947" i="8" s="1"/>
  <c r="I2944" i="9"/>
  <c r="O2944"/>
  <c r="E2947" i="8" s="1"/>
  <c r="P2944" i="9"/>
  <c r="F2947" i="8" s="1"/>
  <c r="Q2944" i="9"/>
  <c r="H2947" i="8" s="1"/>
  <c r="R2944" i="9"/>
  <c r="A2945"/>
  <c r="B2945"/>
  <c r="C2945"/>
  <c r="D2945"/>
  <c r="E2945"/>
  <c r="F2945"/>
  <c r="G2945"/>
  <c r="H2945" s="1"/>
  <c r="J2945" s="1"/>
  <c r="K2945" s="1"/>
  <c r="L2948" i="8" s="1"/>
  <c r="I2945" i="9"/>
  <c r="O2945"/>
  <c r="E2948" i="8" s="1"/>
  <c r="P2945" i="9"/>
  <c r="F2948" i="8" s="1"/>
  <c r="Q2945" i="9"/>
  <c r="H2948" i="8" s="1"/>
  <c r="R2945" i="9"/>
  <c r="A2946"/>
  <c r="B2946"/>
  <c r="C2946"/>
  <c r="D2946"/>
  <c r="E2946"/>
  <c r="F2946"/>
  <c r="G2946"/>
  <c r="H2946" s="1"/>
  <c r="J2946" s="1"/>
  <c r="K2946" s="1"/>
  <c r="L2949" i="8" s="1"/>
  <c r="I2946" i="9"/>
  <c r="O2946"/>
  <c r="E2949" i="8" s="1"/>
  <c r="P2946" i="9"/>
  <c r="F2949" i="8" s="1"/>
  <c r="Q2946" i="9"/>
  <c r="H2949" i="8" s="1"/>
  <c r="R2946" i="9"/>
  <c r="A2947"/>
  <c r="B2947"/>
  <c r="C2947"/>
  <c r="D2947"/>
  <c r="E2947"/>
  <c r="F2947"/>
  <c r="G2947"/>
  <c r="H2947" s="1"/>
  <c r="J2947" s="1"/>
  <c r="K2947" s="1"/>
  <c r="L2950" i="8" s="1"/>
  <c r="I2947" i="9"/>
  <c r="O2947"/>
  <c r="E2950" i="8" s="1"/>
  <c r="P2947" i="9"/>
  <c r="F2950" i="8" s="1"/>
  <c r="Q2947" i="9"/>
  <c r="H2950" i="8" s="1"/>
  <c r="R2947" i="9"/>
  <c r="A2948"/>
  <c r="B2948"/>
  <c r="C2948"/>
  <c r="D2948"/>
  <c r="E2948"/>
  <c r="F2948"/>
  <c r="G2948"/>
  <c r="H2948" s="1"/>
  <c r="J2948" s="1"/>
  <c r="K2948" s="1"/>
  <c r="L2951" i="8" s="1"/>
  <c r="I2948" i="9"/>
  <c r="O2948"/>
  <c r="E2951" i="8" s="1"/>
  <c r="P2948" i="9"/>
  <c r="F2951" i="8" s="1"/>
  <c r="Q2948" i="9"/>
  <c r="H2951" i="8" s="1"/>
  <c r="R2948" i="9"/>
  <c r="A2949"/>
  <c r="B2949"/>
  <c r="C2949"/>
  <c r="D2949"/>
  <c r="E2949"/>
  <c r="F2949"/>
  <c r="G2949"/>
  <c r="H2949" s="1"/>
  <c r="J2949" s="1"/>
  <c r="K2949" s="1"/>
  <c r="L2952" i="8" s="1"/>
  <c r="I2949" i="9"/>
  <c r="O2949"/>
  <c r="E2952" i="8" s="1"/>
  <c r="P2949" i="9"/>
  <c r="F2952" i="8" s="1"/>
  <c r="Q2949" i="9"/>
  <c r="H2952" i="8" s="1"/>
  <c r="R2949" i="9"/>
  <c r="A2950"/>
  <c r="B2950"/>
  <c r="C2950"/>
  <c r="D2950"/>
  <c r="E2950"/>
  <c r="F2950"/>
  <c r="G2950"/>
  <c r="H2950" s="1"/>
  <c r="J2950" s="1"/>
  <c r="K2950" s="1"/>
  <c r="L2953" i="8" s="1"/>
  <c r="I2950" i="9"/>
  <c r="O2950"/>
  <c r="E2953" i="8" s="1"/>
  <c r="P2950" i="9"/>
  <c r="F2953" i="8" s="1"/>
  <c r="Q2950" i="9"/>
  <c r="H2953" i="8" s="1"/>
  <c r="R2950" i="9"/>
  <c r="A2951"/>
  <c r="B2951"/>
  <c r="C2951"/>
  <c r="D2951"/>
  <c r="E2951"/>
  <c r="F2951"/>
  <c r="G2951"/>
  <c r="H2951" s="1"/>
  <c r="J2951" s="1"/>
  <c r="K2951" s="1"/>
  <c r="L2954" i="8" s="1"/>
  <c r="I2951" i="9"/>
  <c r="O2951"/>
  <c r="E2954" i="8" s="1"/>
  <c r="P2951" i="9"/>
  <c r="F2954" i="8" s="1"/>
  <c r="Q2951" i="9"/>
  <c r="H2954" i="8" s="1"/>
  <c r="R2951" i="9"/>
  <c r="A2952"/>
  <c r="B2952"/>
  <c r="C2952"/>
  <c r="D2952"/>
  <c r="E2952"/>
  <c r="F2952"/>
  <c r="G2952"/>
  <c r="H2952" s="1"/>
  <c r="J2952" s="1"/>
  <c r="K2952" s="1"/>
  <c r="L2955" i="8" s="1"/>
  <c r="I2952" i="9"/>
  <c r="O2952"/>
  <c r="E2955" i="8" s="1"/>
  <c r="P2952" i="9"/>
  <c r="F2955" i="8" s="1"/>
  <c r="Q2952" i="9"/>
  <c r="H2955" i="8" s="1"/>
  <c r="R2952" i="9"/>
  <c r="A2953"/>
  <c r="B2953"/>
  <c r="C2953"/>
  <c r="D2953"/>
  <c r="E2953"/>
  <c r="F2953"/>
  <c r="G2953"/>
  <c r="H2953" s="1"/>
  <c r="J2953" s="1"/>
  <c r="K2953" s="1"/>
  <c r="L2956" i="8" s="1"/>
  <c r="I2953" i="9"/>
  <c r="O2953"/>
  <c r="E2956" i="8" s="1"/>
  <c r="P2953" i="9"/>
  <c r="F2956" i="8" s="1"/>
  <c r="Q2953" i="9"/>
  <c r="H2956" i="8" s="1"/>
  <c r="R2953" i="9"/>
  <c r="A2954"/>
  <c r="B2954"/>
  <c r="C2954"/>
  <c r="D2954"/>
  <c r="E2954"/>
  <c r="F2954"/>
  <c r="G2954"/>
  <c r="H2954" s="1"/>
  <c r="J2954" s="1"/>
  <c r="K2954" s="1"/>
  <c r="L2957" i="8" s="1"/>
  <c r="I2954" i="9"/>
  <c r="O2954"/>
  <c r="E2957" i="8" s="1"/>
  <c r="P2954" i="9"/>
  <c r="F2957" i="8" s="1"/>
  <c r="Q2954" i="9"/>
  <c r="H2957" i="8" s="1"/>
  <c r="R2954" i="9"/>
  <c r="A2955"/>
  <c r="B2955"/>
  <c r="C2955"/>
  <c r="D2955"/>
  <c r="E2955"/>
  <c r="F2955"/>
  <c r="G2955"/>
  <c r="H2955" s="1"/>
  <c r="J2955" s="1"/>
  <c r="K2955" s="1"/>
  <c r="L2958" i="8" s="1"/>
  <c r="I2955" i="9"/>
  <c r="O2955"/>
  <c r="E2958" i="8" s="1"/>
  <c r="P2955" i="9"/>
  <c r="F2958" i="8" s="1"/>
  <c r="Q2955" i="9"/>
  <c r="H2958" i="8" s="1"/>
  <c r="R2955" i="9"/>
  <c r="A2956"/>
  <c r="B2956"/>
  <c r="C2956"/>
  <c r="D2956"/>
  <c r="E2956"/>
  <c r="F2956"/>
  <c r="G2956"/>
  <c r="H2956" s="1"/>
  <c r="J2956" s="1"/>
  <c r="K2956" s="1"/>
  <c r="L2959" i="8" s="1"/>
  <c r="I2956" i="9"/>
  <c r="O2956"/>
  <c r="E2959" i="8" s="1"/>
  <c r="P2956" i="9"/>
  <c r="F2959" i="8" s="1"/>
  <c r="Q2956" i="9"/>
  <c r="H2959" i="8" s="1"/>
  <c r="R2956" i="9"/>
  <c r="A2957"/>
  <c r="B2957"/>
  <c r="C2957"/>
  <c r="D2957"/>
  <c r="E2957"/>
  <c r="F2957"/>
  <c r="G2957"/>
  <c r="H2957" s="1"/>
  <c r="J2957" s="1"/>
  <c r="K2957" s="1"/>
  <c r="L2960" i="8" s="1"/>
  <c r="I2957" i="9"/>
  <c r="O2957"/>
  <c r="E2960" i="8" s="1"/>
  <c r="P2957" i="9"/>
  <c r="F2960" i="8" s="1"/>
  <c r="Q2957" i="9"/>
  <c r="H2960" i="8" s="1"/>
  <c r="R2957" i="9"/>
  <c r="A2958"/>
  <c r="B2958"/>
  <c r="C2958"/>
  <c r="D2958"/>
  <c r="E2958"/>
  <c r="F2958"/>
  <c r="G2958"/>
  <c r="H2958" s="1"/>
  <c r="J2958" s="1"/>
  <c r="K2958" s="1"/>
  <c r="L2961" i="8" s="1"/>
  <c r="I2958" i="9"/>
  <c r="O2958"/>
  <c r="E2961" i="8" s="1"/>
  <c r="P2958" i="9"/>
  <c r="F2961" i="8" s="1"/>
  <c r="Q2958" i="9"/>
  <c r="H2961" i="8" s="1"/>
  <c r="R2958" i="9"/>
  <c r="A2959"/>
  <c r="B2959"/>
  <c r="C2959"/>
  <c r="D2959"/>
  <c r="E2959"/>
  <c r="F2959"/>
  <c r="G2959"/>
  <c r="H2959" s="1"/>
  <c r="J2959" s="1"/>
  <c r="K2959" s="1"/>
  <c r="L2962" i="8" s="1"/>
  <c r="I2959" i="9"/>
  <c r="O2959"/>
  <c r="E2962" i="8" s="1"/>
  <c r="P2959" i="9"/>
  <c r="F2962" i="8" s="1"/>
  <c r="Q2959" i="9"/>
  <c r="H2962" i="8" s="1"/>
  <c r="R2959" i="9"/>
  <c r="A2960"/>
  <c r="B2960"/>
  <c r="C2960"/>
  <c r="D2960"/>
  <c r="E2960"/>
  <c r="F2960"/>
  <c r="G2960"/>
  <c r="H2960" s="1"/>
  <c r="J2960" s="1"/>
  <c r="K2960" s="1"/>
  <c r="L2963" i="8" s="1"/>
  <c r="I2960" i="9"/>
  <c r="O2960"/>
  <c r="E2963" i="8" s="1"/>
  <c r="P2960" i="9"/>
  <c r="F2963" i="8" s="1"/>
  <c r="Q2960" i="9"/>
  <c r="H2963" i="8" s="1"/>
  <c r="R2960" i="9"/>
  <c r="A2961"/>
  <c r="B2961"/>
  <c r="C2961"/>
  <c r="D2961"/>
  <c r="E2961"/>
  <c r="F2961"/>
  <c r="G2961"/>
  <c r="H2961" s="1"/>
  <c r="J2961" s="1"/>
  <c r="K2961" s="1"/>
  <c r="L2964" i="8" s="1"/>
  <c r="I2961" i="9"/>
  <c r="O2961"/>
  <c r="E2964" i="8" s="1"/>
  <c r="P2961" i="9"/>
  <c r="F2964" i="8" s="1"/>
  <c r="Q2961" i="9"/>
  <c r="H2964" i="8" s="1"/>
  <c r="R2961" i="9"/>
  <c r="A2962"/>
  <c r="B2962"/>
  <c r="C2962"/>
  <c r="D2962"/>
  <c r="E2962"/>
  <c r="F2962"/>
  <c r="G2962"/>
  <c r="H2962" s="1"/>
  <c r="J2962" s="1"/>
  <c r="K2962" s="1"/>
  <c r="L2965" i="8" s="1"/>
  <c r="I2962" i="9"/>
  <c r="O2962"/>
  <c r="E2965" i="8" s="1"/>
  <c r="P2962" i="9"/>
  <c r="F2965" i="8" s="1"/>
  <c r="Q2962" i="9"/>
  <c r="H2965" i="8" s="1"/>
  <c r="R2962" i="9"/>
  <c r="A2963"/>
  <c r="B2963"/>
  <c r="C2963"/>
  <c r="D2963"/>
  <c r="E2963"/>
  <c r="F2963"/>
  <c r="G2963"/>
  <c r="H2963" s="1"/>
  <c r="J2963" s="1"/>
  <c r="K2963" s="1"/>
  <c r="L2966" i="8" s="1"/>
  <c r="I2963" i="9"/>
  <c r="O2963"/>
  <c r="E2966" i="8" s="1"/>
  <c r="P2963" i="9"/>
  <c r="F2966" i="8" s="1"/>
  <c r="Q2963" i="9"/>
  <c r="H2966" i="8" s="1"/>
  <c r="R2963" i="9"/>
  <c r="A2964"/>
  <c r="B2964"/>
  <c r="C2964"/>
  <c r="D2964"/>
  <c r="E2964"/>
  <c r="F2964"/>
  <c r="G2964"/>
  <c r="H2964" s="1"/>
  <c r="J2964" s="1"/>
  <c r="K2964" s="1"/>
  <c r="L2967" i="8" s="1"/>
  <c r="I2964" i="9"/>
  <c r="O2964"/>
  <c r="E2967" i="8" s="1"/>
  <c r="P2964" i="9"/>
  <c r="F2967" i="8" s="1"/>
  <c r="Q2964" i="9"/>
  <c r="H2967" i="8" s="1"/>
  <c r="R2964" i="9"/>
  <c r="A2965"/>
  <c r="B2965"/>
  <c r="C2965"/>
  <c r="D2965"/>
  <c r="E2965"/>
  <c r="F2965"/>
  <c r="G2965"/>
  <c r="H2965" s="1"/>
  <c r="J2965" s="1"/>
  <c r="K2965" s="1"/>
  <c r="L2968" i="8" s="1"/>
  <c r="I2965" i="9"/>
  <c r="O2965"/>
  <c r="E2968" i="8" s="1"/>
  <c r="P2965" i="9"/>
  <c r="F2968" i="8" s="1"/>
  <c r="Q2965" i="9"/>
  <c r="H2968" i="8" s="1"/>
  <c r="R2965" i="9"/>
  <c r="A2966"/>
  <c r="B2966"/>
  <c r="C2966"/>
  <c r="D2966"/>
  <c r="E2966"/>
  <c r="F2966"/>
  <c r="G2966"/>
  <c r="H2966" s="1"/>
  <c r="J2966" s="1"/>
  <c r="K2966" s="1"/>
  <c r="L2969" i="8" s="1"/>
  <c r="I2966" i="9"/>
  <c r="O2966"/>
  <c r="E2969" i="8" s="1"/>
  <c r="P2966" i="9"/>
  <c r="F2969" i="8" s="1"/>
  <c r="Q2966" i="9"/>
  <c r="H2969" i="8" s="1"/>
  <c r="R2966" i="9"/>
  <c r="A2967"/>
  <c r="B2967"/>
  <c r="C2967"/>
  <c r="D2967"/>
  <c r="E2967"/>
  <c r="F2967"/>
  <c r="G2967"/>
  <c r="H2967" s="1"/>
  <c r="J2967" s="1"/>
  <c r="K2967" s="1"/>
  <c r="L2970" i="8" s="1"/>
  <c r="I2967" i="9"/>
  <c r="O2967"/>
  <c r="E2970" i="8" s="1"/>
  <c r="P2967" i="9"/>
  <c r="F2970" i="8" s="1"/>
  <c r="Q2967" i="9"/>
  <c r="H2970" i="8" s="1"/>
  <c r="R2967" i="9"/>
  <c r="A2968"/>
  <c r="B2968"/>
  <c r="C2968"/>
  <c r="D2968"/>
  <c r="E2968"/>
  <c r="F2968"/>
  <c r="G2968"/>
  <c r="H2968" s="1"/>
  <c r="J2968" s="1"/>
  <c r="K2968" s="1"/>
  <c r="L2971" i="8" s="1"/>
  <c r="I2968" i="9"/>
  <c r="O2968"/>
  <c r="E2971" i="8" s="1"/>
  <c r="P2968" i="9"/>
  <c r="F2971" i="8" s="1"/>
  <c r="Q2968" i="9"/>
  <c r="H2971" i="8" s="1"/>
  <c r="R2968" i="9"/>
  <c r="A2969"/>
  <c r="B2969"/>
  <c r="C2969"/>
  <c r="D2969"/>
  <c r="E2969"/>
  <c r="F2969"/>
  <c r="G2969"/>
  <c r="H2969" s="1"/>
  <c r="J2969" s="1"/>
  <c r="K2969" s="1"/>
  <c r="L2972" i="8" s="1"/>
  <c r="I2969" i="9"/>
  <c r="O2969"/>
  <c r="E2972" i="8" s="1"/>
  <c r="P2969" i="9"/>
  <c r="F2972" i="8" s="1"/>
  <c r="Q2969" i="9"/>
  <c r="H2972" i="8" s="1"/>
  <c r="R2969" i="9"/>
  <c r="A2970"/>
  <c r="B2970"/>
  <c r="C2970"/>
  <c r="D2970"/>
  <c r="E2970"/>
  <c r="F2970"/>
  <c r="G2970"/>
  <c r="H2970" s="1"/>
  <c r="J2970" s="1"/>
  <c r="K2970" s="1"/>
  <c r="L2973" i="8" s="1"/>
  <c r="I2970" i="9"/>
  <c r="O2970"/>
  <c r="E2973" i="8" s="1"/>
  <c r="P2970" i="9"/>
  <c r="F2973" i="8" s="1"/>
  <c r="Q2970" i="9"/>
  <c r="H2973" i="8" s="1"/>
  <c r="R2970" i="9"/>
  <c r="A2971"/>
  <c r="B2971"/>
  <c r="C2971"/>
  <c r="D2971"/>
  <c r="E2971"/>
  <c r="F2971"/>
  <c r="G2971"/>
  <c r="H2971" s="1"/>
  <c r="J2971" s="1"/>
  <c r="K2971" s="1"/>
  <c r="L2974" i="8" s="1"/>
  <c r="I2971" i="9"/>
  <c r="O2971"/>
  <c r="E2974" i="8" s="1"/>
  <c r="P2971" i="9"/>
  <c r="F2974" i="8" s="1"/>
  <c r="Q2971" i="9"/>
  <c r="H2974" i="8" s="1"/>
  <c r="R2971" i="9"/>
  <c r="A2972"/>
  <c r="B2972"/>
  <c r="C2972"/>
  <c r="D2972"/>
  <c r="E2972"/>
  <c r="F2972"/>
  <c r="G2972"/>
  <c r="H2972" s="1"/>
  <c r="J2972" s="1"/>
  <c r="K2972" s="1"/>
  <c r="L2975" i="8" s="1"/>
  <c r="I2972" i="9"/>
  <c r="O2972"/>
  <c r="E2975" i="8" s="1"/>
  <c r="P2972" i="9"/>
  <c r="F2975" i="8" s="1"/>
  <c r="Q2972" i="9"/>
  <c r="H2975" i="8" s="1"/>
  <c r="R2972" i="9"/>
  <c r="A2973"/>
  <c r="B2973"/>
  <c r="C2973"/>
  <c r="D2973"/>
  <c r="E2973"/>
  <c r="F2973"/>
  <c r="G2973"/>
  <c r="H2973" s="1"/>
  <c r="J2973" s="1"/>
  <c r="K2973" s="1"/>
  <c r="L2976" i="8" s="1"/>
  <c r="I2973" i="9"/>
  <c r="O2973"/>
  <c r="E2976" i="8" s="1"/>
  <c r="P2973" i="9"/>
  <c r="F2976" i="8" s="1"/>
  <c r="Q2973" i="9"/>
  <c r="H2976" i="8" s="1"/>
  <c r="R2973" i="9"/>
  <c r="A2974"/>
  <c r="B2974"/>
  <c r="C2974"/>
  <c r="D2974"/>
  <c r="E2974"/>
  <c r="F2974"/>
  <c r="G2974"/>
  <c r="H2974" s="1"/>
  <c r="J2974" s="1"/>
  <c r="K2974" s="1"/>
  <c r="L2977" i="8" s="1"/>
  <c r="I2974" i="9"/>
  <c r="O2974"/>
  <c r="E2977" i="8" s="1"/>
  <c r="P2974" i="9"/>
  <c r="F2977" i="8" s="1"/>
  <c r="Q2974" i="9"/>
  <c r="H2977" i="8" s="1"/>
  <c r="R2974" i="9"/>
  <c r="A2975"/>
  <c r="B2975"/>
  <c r="C2975"/>
  <c r="D2975"/>
  <c r="E2975"/>
  <c r="F2975"/>
  <c r="G2975"/>
  <c r="H2975" s="1"/>
  <c r="J2975" s="1"/>
  <c r="K2975" s="1"/>
  <c r="L2978" i="8" s="1"/>
  <c r="I2975" i="9"/>
  <c r="O2975"/>
  <c r="E2978" i="8" s="1"/>
  <c r="P2975" i="9"/>
  <c r="F2978" i="8" s="1"/>
  <c r="Q2975" i="9"/>
  <c r="H2978" i="8" s="1"/>
  <c r="R2975" i="9"/>
  <c r="A2976"/>
  <c r="B2976"/>
  <c r="C2976"/>
  <c r="D2976"/>
  <c r="E2976"/>
  <c r="F2976"/>
  <c r="G2976"/>
  <c r="H2976" s="1"/>
  <c r="J2976" s="1"/>
  <c r="K2976" s="1"/>
  <c r="L2979" i="8" s="1"/>
  <c r="I2976" i="9"/>
  <c r="O2976"/>
  <c r="E2979" i="8" s="1"/>
  <c r="P2976" i="9"/>
  <c r="F2979" i="8" s="1"/>
  <c r="Q2976" i="9"/>
  <c r="H2979" i="8" s="1"/>
  <c r="R2976" i="9"/>
  <c r="A2977"/>
  <c r="B2977"/>
  <c r="C2977"/>
  <c r="D2977"/>
  <c r="E2977"/>
  <c r="F2977"/>
  <c r="G2977"/>
  <c r="H2977" s="1"/>
  <c r="J2977" s="1"/>
  <c r="K2977" s="1"/>
  <c r="L2980" i="8" s="1"/>
  <c r="I2977" i="9"/>
  <c r="O2977"/>
  <c r="E2980" i="8" s="1"/>
  <c r="P2977" i="9"/>
  <c r="F2980" i="8" s="1"/>
  <c r="Q2977" i="9"/>
  <c r="H2980" i="8" s="1"/>
  <c r="R2977" i="9"/>
  <c r="A2978"/>
  <c r="B2978"/>
  <c r="C2978"/>
  <c r="D2978"/>
  <c r="E2978"/>
  <c r="F2978"/>
  <c r="G2978"/>
  <c r="H2978" s="1"/>
  <c r="J2978" s="1"/>
  <c r="K2978" s="1"/>
  <c r="L2981" i="8" s="1"/>
  <c r="I2978" i="9"/>
  <c r="O2978"/>
  <c r="E2981" i="8" s="1"/>
  <c r="P2978" i="9"/>
  <c r="F2981" i="8" s="1"/>
  <c r="Q2978" i="9"/>
  <c r="H2981" i="8" s="1"/>
  <c r="R2978" i="9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R342"/>
  <c r="R343"/>
  <c r="R344"/>
  <c r="R345"/>
  <c r="R346"/>
  <c r="R347"/>
  <c r="R348"/>
  <c r="R349"/>
  <c r="R350"/>
  <c r="R351"/>
  <c r="R352"/>
  <c r="R353"/>
  <c r="R354"/>
  <c r="R355"/>
  <c r="R356"/>
  <c r="R357"/>
  <c r="R358"/>
  <c r="R359"/>
  <c r="R360"/>
  <c r="R361"/>
  <c r="R362"/>
  <c r="R363"/>
  <c r="R364"/>
  <c r="R365"/>
  <c r="R366"/>
  <c r="R367"/>
  <c r="R368"/>
  <c r="R369"/>
  <c r="R370"/>
  <c r="R371"/>
  <c r="R372"/>
  <c r="R373"/>
  <c r="R374"/>
  <c r="R375"/>
  <c r="R376"/>
  <c r="R377"/>
  <c r="R378"/>
  <c r="R379"/>
  <c r="R380"/>
  <c r="R381"/>
  <c r="R382"/>
  <c r="R383"/>
  <c r="R384"/>
  <c r="R385"/>
  <c r="R386"/>
  <c r="R387"/>
  <c r="R388"/>
  <c r="R389"/>
  <c r="R390"/>
  <c r="R391"/>
  <c r="R392"/>
  <c r="R393"/>
  <c r="R394"/>
  <c r="R395"/>
  <c r="R396"/>
  <c r="R397"/>
  <c r="R398"/>
  <c r="R399"/>
  <c r="R400"/>
  <c r="R401"/>
  <c r="R402"/>
  <c r="R403"/>
  <c r="R404"/>
  <c r="R405"/>
  <c r="R406"/>
  <c r="R407"/>
  <c r="R408"/>
  <c r="R409"/>
  <c r="R410"/>
  <c r="R411"/>
  <c r="R412"/>
  <c r="R413"/>
  <c r="R414"/>
  <c r="R415"/>
  <c r="R416"/>
  <c r="R417"/>
  <c r="R418"/>
  <c r="R419"/>
  <c r="R420"/>
  <c r="R421"/>
  <c r="R422"/>
  <c r="R423"/>
  <c r="R424"/>
  <c r="R425"/>
  <c r="R426"/>
  <c r="R427"/>
  <c r="R428"/>
  <c r="R429"/>
  <c r="R430"/>
  <c r="R431"/>
  <c r="R432"/>
  <c r="R433"/>
  <c r="R434"/>
  <c r="R435"/>
  <c r="R436"/>
  <c r="R437"/>
  <c r="R438"/>
  <c r="R439"/>
  <c r="R440"/>
  <c r="R441"/>
  <c r="R442"/>
  <c r="R443"/>
  <c r="R444"/>
  <c r="R445"/>
  <c r="R446"/>
  <c r="R447"/>
  <c r="R448"/>
  <c r="R449"/>
  <c r="R450"/>
  <c r="R451"/>
  <c r="R452"/>
  <c r="R453"/>
  <c r="R454"/>
  <c r="R455"/>
  <c r="R456"/>
  <c r="R457"/>
  <c r="R458"/>
  <c r="R459"/>
  <c r="R460"/>
  <c r="R461"/>
  <c r="R462"/>
  <c r="R463"/>
  <c r="R464"/>
  <c r="R465"/>
  <c r="R466"/>
  <c r="R467"/>
  <c r="R468"/>
  <c r="R469"/>
  <c r="R470"/>
  <c r="R471"/>
  <c r="R472"/>
  <c r="R473"/>
  <c r="R474"/>
  <c r="R475"/>
  <c r="R476"/>
  <c r="R477"/>
  <c r="R478"/>
  <c r="R479"/>
  <c r="R480"/>
  <c r="R481"/>
  <c r="R482"/>
  <c r="R483"/>
  <c r="R484"/>
  <c r="R485"/>
  <c r="R486"/>
  <c r="R487"/>
  <c r="R488"/>
  <c r="R489"/>
  <c r="R490"/>
  <c r="R491"/>
  <c r="R492"/>
  <c r="R493"/>
  <c r="R494"/>
  <c r="R495"/>
  <c r="R496"/>
  <c r="R497"/>
  <c r="R498"/>
  <c r="R499"/>
  <c r="R500"/>
  <c r="R501"/>
  <c r="R502"/>
  <c r="R503"/>
  <c r="R504"/>
  <c r="R505"/>
  <c r="R506"/>
  <c r="R507"/>
  <c r="R508"/>
  <c r="R509"/>
  <c r="R510"/>
  <c r="R511"/>
  <c r="R512"/>
  <c r="R513"/>
  <c r="R514"/>
  <c r="R515"/>
  <c r="R516"/>
  <c r="R517"/>
  <c r="R518"/>
  <c r="R519"/>
  <c r="R520"/>
  <c r="R521"/>
  <c r="R522"/>
  <c r="R523"/>
  <c r="R524"/>
  <c r="R525"/>
  <c r="R526"/>
  <c r="R527"/>
  <c r="R528"/>
  <c r="R529"/>
  <c r="R530"/>
  <c r="R531"/>
  <c r="R532"/>
  <c r="R533"/>
  <c r="R534"/>
  <c r="R535"/>
  <c r="R536"/>
  <c r="R537"/>
  <c r="R538"/>
  <c r="R539"/>
  <c r="R540"/>
  <c r="R541"/>
  <c r="R542"/>
  <c r="R543"/>
  <c r="R544"/>
  <c r="R545"/>
  <c r="R546"/>
  <c r="R547"/>
  <c r="R548"/>
  <c r="R549"/>
  <c r="R550"/>
  <c r="R551"/>
  <c r="R552"/>
  <c r="R553"/>
  <c r="R554"/>
  <c r="R555"/>
  <c r="R556"/>
  <c r="R557"/>
  <c r="R558"/>
  <c r="R559"/>
  <c r="R560"/>
  <c r="R561"/>
  <c r="R562"/>
  <c r="R563"/>
  <c r="R564"/>
  <c r="R565"/>
  <c r="R566"/>
  <c r="R567"/>
  <c r="R568"/>
  <c r="R569"/>
  <c r="R570"/>
  <c r="R571"/>
  <c r="R572"/>
  <c r="R573"/>
  <c r="R574"/>
  <c r="R575"/>
  <c r="R576"/>
  <c r="R577"/>
  <c r="R578"/>
  <c r="R579"/>
  <c r="R580"/>
  <c r="R581"/>
  <c r="R582"/>
  <c r="R583"/>
  <c r="R584"/>
  <c r="R585"/>
  <c r="R586"/>
  <c r="R587"/>
  <c r="R588"/>
  <c r="R589"/>
  <c r="R590"/>
  <c r="R591"/>
  <c r="R592"/>
  <c r="R593"/>
  <c r="R594"/>
  <c r="R595"/>
  <c r="R596"/>
  <c r="R597"/>
  <c r="R598"/>
  <c r="R599"/>
  <c r="R600"/>
  <c r="R601"/>
  <c r="R602"/>
  <c r="R603"/>
  <c r="R604"/>
  <c r="R605"/>
  <c r="R606"/>
  <c r="R607"/>
  <c r="R608"/>
  <c r="R609"/>
  <c r="R610"/>
  <c r="R611"/>
  <c r="R612"/>
  <c r="R613"/>
  <c r="R614"/>
  <c r="R615"/>
  <c r="R616"/>
  <c r="R617"/>
  <c r="R618"/>
  <c r="R619"/>
  <c r="R620"/>
  <c r="R621"/>
  <c r="R622"/>
  <c r="R623"/>
  <c r="R624"/>
  <c r="R625"/>
  <c r="R626"/>
  <c r="R627"/>
  <c r="R628"/>
  <c r="R629"/>
  <c r="R630"/>
  <c r="R631"/>
  <c r="R632"/>
  <c r="R633"/>
  <c r="R634"/>
  <c r="R635"/>
  <c r="R636"/>
  <c r="R637"/>
  <c r="R638"/>
  <c r="R639"/>
  <c r="R640"/>
  <c r="R641"/>
  <c r="R642"/>
  <c r="R643"/>
  <c r="R644"/>
  <c r="R645"/>
  <c r="R646"/>
  <c r="R647"/>
  <c r="R648"/>
  <c r="R649"/>
  <c r="R650"/>
  <c r="R651"/>
  <c r="R652"/>
  <c r="R653"/>
  <c r="R654"/>
  <c r="R655"/>
  <c r="R656"/>
  <c r="R657"/>
  <c r="R658"/>
  <c r="R659"/>
  <c r="R660"/>
  <c r="R661"/>
  <c r="R662"/>
  <c r="R663"/>
  <c r="R664"/>
  <c r="R665"/>
  <c r="R666"/>
  <c r="R667"/>
  <c r="R668"/>
  <c r="R669"/>
  <c r="R670"/>
  <c r="R671"/>
  <c r="R672"/>
  <c r="R673"/>
  <c r="R674"/>
  <c r="R675"/>
  <c r="R676"/>
  <c r="R677"/>
  <c r="R678"/>
  <c r="R679"/>
  <c r="R680"/>
  <c r="R681"/>
  <c r="R682"/>
  <c r="R683"/>
  <c r="R684"/>
  <c r="R685"/>
  <c r="R686"/>
  <c r="R687"/>
  <c r="R688"/>
  <c r="R689"/>
  <c r="R690"/>
  <c r="R691"/>
  <c r="R692"/>
  <c r="R693"/>
  <c r="R694"/>
  <c r="R695"/>
  <c r="R696"/>
  <c r="R697"/>
  <c r="R698"/>
  <c r="R699"/>
  <c r="R700"/>
  <c r="R701"/>
  <c r="R702"/>
  <c r="R703"/>
  <c r="R704"/>
  <c r="R705"/>
  <c r="R706"/>
  <c r="R707"/>
  <c r="R708"/>
  <c r="R709"/>
  <c r="R710"/>
  <c r="R711"/>
  <c r="R712"/>
  <c r="R713"/>
  <c r="R714"/>
  <c r="R715"/>
  <c r="R716"/>
  <c r="R717"/>
  <c r="R718"/>
  <c r="R719"/>
  <c r="R720"/>
  <c r="R721"/>
  <c r="R722"/>
  <c r="R723"/>
  <c r="R724"/>
  <c r="R725"/>
  <c r="R726"/>
  <c r="R727"/>
  <c r="R728"/>
  <c r="R729"/>
  <c r="R730"/>
  <c r="R731"/>
  <c r="R732"/>
  <c r="R733"/>
  <c r="R734"/>
  <c r="R735"/>
  <c r="R736"/>
  <c r="R737"/>
  <c r="R738"/>
  <c r="R739"/>
  <c r="R740"/>
  <c r="R741"/>
  <c r="R742"/>
  <c r="R743"/>
  <c r="R744"/>
  <c r="R745"/>
  <c r="R746"/>
  <c r="R747"/>
  <c r="R748"/>
  <c r="R749"/>
  <c r="R750"/>
  <c r="R751"/>
  <c r="R752"/>
  <c r="R753"/>
  <c r="R754"/>
  <c r="R755"/>
  <c r="R756"/>
  <c r="R757"/>
  <c r="R758"/>
  <c r="R759"/>
  <c r="R760"/>
  <c r="R761"/>
  <c r="R762"/>
  <c r="R763"/>
  <c r="R764"/>
  <c r="R765"/>
  <c r="R766"/>
  <c r="R767"/>
  <c r="R768"/>
  <c r="R769"/>
  <c r="R770"/>
  <c r="R771"/>
  <c r="R772"/>
  <c r="R773"/>
  <c r="R774"/>
  <c r="R775"/>
  <c r="R776"/>
  <c r="R777"/>
  <c r="R778"/>
  <c r="R779"/>
  <c r="R780"/>
  <c r="R781"/>
  <c r="R782"/>
  <c r="R783"/>
  <c r="R784"/>
  <c r="R785"/>
  <c r="R786"/>
  <c r="R787"/>
  <c r="R788"/>
  <c r="R789"/>
  <c r="R790"/>
  <c r="R791"/>
  <c r="R792"/>
  <c r="R793"/>
  <c r="R794"/>
  <c r="R795"/>
  <c r="R796"/>
  <c r="R797"/>
  <c r="R798"/>
  <c r="R799"/>
  <c r="R800"/>
  <c r="R801"/>
  <c r="R802"/>
  <c r="R803"/>
  <c r="R804"/>
  <c r="R805"/>
  <c r="R806"/>
  <c r="R807"/>
  <c r="R808"/>
  <c r="R809"/>
  <c r="R810"/>
  <c r="R811"/>
  <c r="R812"/>
  <c r="R813"/>
  <c r="R814"/>
  <c r="R815"/>
  <c r="R816"/>
  <c r="R817"/>
  <c r="R818"/>
  <c r="R819"/>
  <c r="R820"/>
  <c r="R821"/>
  <c r="R822"/>
  <c r="R823"/>
  <c r="R824"/>
  <c r="R825"/>
  <c r="R826"/>
  <c r="R827"/>
  <c r="R828"/>
  <c r="R829"/>
  <c r="R830"/>
  <c r="R831"/>
  <c r="R832"/>
  <c r="R833"/>
  <c r="R834"/>
  <c r="R835"/>
  <c r="R836"/>
  <c r="R837"/>
  <c r="R838"/>
  <c r="R839"/>
  <c r="R840"/>
  <c r="R841"/>
  <c r="R842"/>
  <c r="R843"/>
  <c r="R844"/>
  <c r="R845"/>
  <c r="R846"/>
  <c r="R847"/>
  <c r="R848"/>
  <c r="R849"/>
  <c r="R850"/>
  <c r="R851"/>
  <c r="R852"/>
  <c r="R853"/>
  <c r="R854"/>
  <c r="R855"/>
  <c r="R856"/>
  <c r="R857"/>
  <c r="R858"/>
  <c r="R859"/>
  <c r="R860"/>
  <c r="R861"/>
  <c r="R862"/>
  <c r="R863"/>
  <c r="R864"/>
  <c r="R865"/>
  <c r="R866"/>
  <c r="R867"/>
  <c r="R868"/>
  <c r="R869"/>
  <c r="R870"/>
  <c r="R871"/>
  <c r="R872"/>
  <c r="R873"/>
  <c r="R874"/>
  <c r="R875"/>
  <c r="R876"/>
  <c r="R877"/>
  <c r="R878"/>
  <c r="R879"/>
  <c r="R880"/>
  <c r="R881"/>
  <c r="R882"/>
  <c r="R883"/>
  <c r="R884"/>
  <c r="R885"/>
  <c r="R886"/>
  <c r="R887"/>
  <c r="R888"/>
  <c r="R889"/>
  <c r="R890"/>
  <c r="R891"/>
  <c r="R892"/>
  <c r="R893"/>
  <c r="R894"/>
  <c r="R895"/>
  <c r="R896"/>
  <c r="R897"/>
  <c r="R898"/>
  <c r="R899"/>
  <c r="R900"/>
  <c r="R901"/>
  <c r="R902"/>
  <c r="R903"/>
  <c r="R904"/>
  <c r="R905"/>
  <c r="R906"/>
  <c r="R907"/>
  <c r="R908"/>
  <c r="R909"/>
  <c r="R910"/>
  <c r="R911"/>
  <c r="R912"/>
  <c r="R913"/>
  <c r="R914"/>
  <c r="R915"/>
  <c r="R916"/>
  <c r="R917"/>
  <c r="R918"/>
  <c r="R919"/>
  <c r="R920"/>
  <c r="R921"/>
  <c r="R922"/>
  <c r="R923"/>
  <c r="R924"/>
  <c r="R925"/>
  <c r="R926"/>
  <c r="R927"/>
  <c r="R928"/>
  <c r="R929"/>
  <c r="R930"/>
  <c r="R931"/>
  <c r="R932"/>
  <c r="R933"/>
  <c r="R934"/>
  <c r="R935"/>
  <c r="R936"/>
  <c r="R937"/>
  <c r="R938"/>
  <c r="R939"/>
  <c r="R940"/>
  <c r="R941"/>
  <c r="R942"/>
  <c r="R943"/>
  <c r="R944"/>
  <c r="R945"/>
  <c r="R946"/>
  <c r="R947"/>
  <c r="R948"/>
  <c r="R949"/>
  <c r="R950"/>
  <c r="R951"/>
  <c r="R952"/>
  <c r="R953"/>
  <c r="R954"/>
  <c r="R955"/>
  <c r="R956"/>
  <c r="R957"/>
  <c r="R958"/>
  <c r="R959"/>
  <c r="R960"/>
  <c r="R961"/>
  <c r="R962"/>
  <c r="R963"/>
  <c r="R964"/>
  <c r="R965"/>
  <c r="R966"/>
  <c r="R967"/>
  <c r="R968"/>
  <c r="R969"/>
  <c r="R970"/>
  <c r="R971"/>
  <c r="R972"/>
  <c r="R973"/>
  <c r="R974"/>
  <c r="R975"/>
  <c r="R976"/>
  <c r="R977"/>
  <c r="R978"/>
  <c r="R979"/>
  <c r="R980"/>
  <c r="R981"/>
  <c r="R982"/>
  <c r="R983"/>
  <c r="R984"/>
  <c r="R985"/>
  <c r="R986"/>
  <c r="R987"/>
  <c r="R988"/>
  <c r="R989"/>
  <c r="R990"/>
  <c r="R991"/>
  <c r="R992"/>
  <c r="R993"/>
  <c r="R994"/>
  <c r="R995"/>
  <c r="R996"/>
  <c r="R997"/>
  <c r="R998"/>
  <c r="R999"/>
  <c r="R1000"/>
  <c r="R1001"/>
  <c r="R1002"/>
  <c r="R1003"/>
  <c r="R1004"/>
  <c r="R1005"/>
  <c r="R1006"/>
  <c r="R1007"/>
  <c r="R1008"/>
  <c r="R1009"/>
  <c r="R1010"/>
  <c r="R1011"/>
  <c r="R1012"/>
  <c r="R1013"/>
  <c r="R1014"/>
  <c r="R1015"/>
  <c r="R1016"/>
  <c r="R1017"/>
  <c r="R1018"/>
  <c r="R1019"/>
  <c r="R1020"/>
  <c r="R1021"/>
  <c r="R1022"/>
  <c r="R1023"/>
  <c r="R1024"/>
  <c r="R1025"/>
  <c r="R1026"/>
  <c r="R1027"/>
  <c r="R1028"/>
  <c r="R1029"/>
  <c r="R1030"/>
  <c r="R1031"/>
  <c r="R1032"/>
  <c r="R1033"/>
  <c r="R1034"/>
  <c r="R1035"/>
  <c r="R1036"/>
  <c r="R1037"/>
  <c r="R1038"/>
  <c r="R1039"/>
  <c r="R1040"/>
  <c r="R1041"/>
  <c r="R1042"/>
  <c r="R1043"/>
  <c r="R1044"/>
  <c r="R1045"/>
  <c r="R1046"/>
  <c r="R1047"/>
  <c r="R1048"/>
  <c r="R1049"/>
  <c r="R1050"/>
  <c r="R1051"/>
  <c r="R1052"/>
  <c r="R1053"/>
  <c r="R1054"/>
  <c r="R1055"/>
  <c r="R1056"/>
  <c r="R1057"/>
  <c r="R1058"/>
  <c r="R1059"/>
  <c r="R1060"/>
  <c r="R1061"/>
  <c r="R1062"/>
  <c r="R1063"/>
  <c r="R1064"/>
  <c r="R1065"/>
  <c r="R1066"/>
  <c r="R1067"/>
  <c r="R1068"/>
  <c r="R1069"/>
  <c r="R1070"/>
  <c r="R1071"/>
  <c r="R1072"/>
  <c r="R1073"/>
  <c r="R1074"/>
  <c r="R1075"/>
  <c r="R1076"/>
  <c r="R1077"/>
  <c r="R1078"/>
  <c r="R1079"/>
  <c r="R1080"/>
  <c r="R1081"/>
  <c r="R1082"/>
  <c r="R1083"/>
  <c r="R1084"/>
  <c r="R1085"/>
  <c r="R1086"/>
  <c r="R1087"/>
  <c r="R1088"/>
  <c r="R1089"/>
  <c r="R1090"/>
  <c r="R1091"/>
  <c r="R1092"/>
  <c r="R1093"/>
  <c r="R1094"/>
  <c r="R1095"/>
  <c r="R1096"/>
  <c r="R1097"/>
  <c r="R1098"/>
  <c r="R1099"/>
  <c r="R1100"/>
  <c r="R1101"/>
  <c r="R1102"/>
  <c r="R1103"/>
  <c r="R1104"/>
  <c r="R1105"/>
  <c r="R1106"/>
  <c r="R1107"/>
  <c r="R1108"/>
  <c r="R1109"/>
  <c r="R1110"/>
  <c r="R1111"/>
  <c r="R1112"/>
  <c r="R1113"/>
  <c r="R1114"/>
  <c r="R1115"/>
  <c r="R1116"/>
  <c r="R1117"/>
  <c r="R1118"/>
  <c r="R1119"/>
  <c r="R1120"/>
  <c r="R1121"/>
  <c r="R1122"/>
  <c r="R1123"/>
  <c r="R1124"/>
  <c r="R1125"/>
  <c r="R1126"/>
  <c r="R1127"/>
  <c r="R1128"/>
  <c r="R1129"/>
  <c r="R1130"/>
  <c r="R1131"/>
  <c r="R1132"/>
  <c r="R1133"/>
  <c r="R1134"/>
  <c r="R1135"/>
  <c r="R1136"/>
  <c r="R1137"/>
  <c r="R1138"/>
  <c r="R1139"/>
  <c r="R1140"/>
  <c r="R1141"/>
  <c r="R1142"/>
  <c r="R1143"/>
  <c r="R1144"/>
  <c r="R1145"/>
  <c r="R1146"/>
  <c r="R1147"/>
  <c r="R1148"/>
  <c r="R1149"/>
  <c r="R1150"/>
  <c r="R1151"/>
  <c r="R1152"/>
  <c r="R1153"/>
  <c r="R1154"/>
  <c r="R1155"/>
  <c r="R1156"/>
  <c r="R1157"/>
  <c r="R1158"/>
  <c r="R1159"/>
  <c r="R1160"/>
  <c r="R1161"/>
  <c r="R1162"/>
  <c r="R1163"/>
  <c r="R1164"/>
  <c r="R1165"/>
  <c r="R1166"/>
  <c r="R1167"/>
  <c r="R1168"/>
  <c r="R1169"/>
  <c r="R1170"/>
  <c r="R1171"/>
  <c r="R1172"/>
  <c r="R1173"/>
  <c r="R1174"/>
  <c r="R1175"/>
  <c r="R1176"/>
  <c r="R1177"/>
  <c r="R1178"/>
  <c r="R1179"/>
  <c r="R1180"/>
  <c r="R1181"/>
  <c r="R1182"/>
  <c r="R1183"/>
  <c r="R1184"/>
  <c r="R1185"/>
  <c r="R1186"/>
  <c r="R1187"/>
  <c r="R1188"/>
  <c r="R1189"/>
  <c r="R1190"/>
  <c r="R1191"/>
  <c r="R1192"/>
  <c r="R1193"/>
  <c r="R1194"/>
  <c r="R1195"/>
  <c r="R1196"/>
  <c r="R1197"/>
  <c r="R1198"/>
  <c r="R1199"/>
  <c r="R1200"/>
  <c r="R1201"/>
  <c r="R1202"/>
  <c r="R1203"/>
  <c r="R1204"/>
  <c r="R1205"/>
  <c r="R1206"/>
  <c r="R1207"/>
  <c r="R1208"/>
  <c r="R1209"/>
  <c r="R1210"/>
  <c r="R1211"/>
  <c r="R1212"/>
  <c r="R1213"/>
  <c r="R1214"/>
  <c r="R1215"/>
  <c r="R1216"/>
  <c r="R1217"/>
  <c r="R1218"/>
  <c r="R1219"/>
  <c r="R1220"/>
  <c r="R1221"/>
  <c r="R1222"/>
  <c r="R1223"/>
  <c r="R1224"/>
  <c r="R1225"/>
  <c r="R1226"/>
  <c r="R1227"/>
  <c r="R1228"/>
  <c r="R1229"/>
  <c r="R1230"/>
  <c r="R1231"/>
  <c r="R1232"/>
  <c r="R1233"/>
  <c r="R1234"/>
  <c r="R1235"/>
  <c r="R1236"/>
  <c r="R1237"/>
  <c r="R1238"/>
  <c r="R1239"/>
  <c r="R1240"/>
  <c r="R1241"/>
  <c r="R1242"/>
  <c r="R1243"/>
  <c r="R1244"/>
  <c r="R1245"/>
  <c r="R1246"/>
  <c r="R1247"/>
  <c r="R1248"/>
  <c r="R1249"/>
  <c r="R1250"/>
  <c r="R1251"/>
  <c r="R1252"/>
  <c r="R1253"/>
  <c r="R1254"/>
  <c r="R1255"/>
  <c r="R1256"/>
  <c r="R1257"/>
  <c r="R1258"/>
  <c r="R1259"/>
  <c r="R1260"/>
  <c r="R1261"/>
  <c r="R1262"/>
  <c r="R1263"/>
  <c r="R1264"/>
  <c r="R1265"/>
  <c r="R1266"/>
  <c r="R1267"/>
  <c r="R1268"/>
  <c r="R1269"/>
  <c r="R1270"/>
  <c r="R1271"/>
  <c r="R1272"/>
  <c r="R1273"/>
  <c r="R1274"/>
  <c r="R1275"/>
  <c r="R1276"/>
  <c r="R1277"/>
  <c r="R1278"/>
  <c r="R1279"/>
  <c r="R1280"/>
  <c r="R1281"/>
  <c r="R1282"/>
  <c r="R1283"/>
  <c r="R1284"/>
  <c r="R1285"/>
  <c r="R1286"/>
  <c r="R1287"/>
  <c r="R1288"/>
  <c r="R1289"/>
  <c r="R1290"/>
  <c r="R1291"/>
  <c r="R1292"/>
  <c r="R1293"/>
  <c r="R1294"/>
  <c r="R1295"/>
  <c r="R1296"/>
  <c r="R1297"/>
  <c r="R1298"/>
  <c r="R1299"/>
  <c r="R1300"/>
  <c r="R1301"/>
  <c r="R1302"/>
  <c r="R1303"/>
  <c r="R1304"/>
  <c r="R1305"/>
  <c r="R1306"/>
  <c r="R1307"/>
  <c r="R1308"/>
  <c r="R1309"/>
  <c r="R1310"/>
  <c r="R1311"/>
  <c r="R1312"/>
  <c r="R1313"/>
  <c r="R1314"/>
  <c r="R1315"/>
  <c r="R1316"/>
  <c r="R1317"/>
  <c r="R1318"/>
  <c r="R1319"/>
  <c r="R1320"/>
  <c r="R1321"/>
  <c r="R1322"/>
  <c r="R1323"/>
  <c r="R1324"/>
  <c r="R1325"/>
  <c r="R1326"/>
  <c r="R1327"/>
  <c r="R1328"/>
  <c r="R1329"/>
  <c r="R1330"/>
  <c r="R1331"/>
  <c r="R1332"/>
  <c r="R1333"/>
  <c r="R1334"/>
  <c r="R1335"/>
  <c r="R1336"/>
  <c r="R1337"/>
  <c r="R1338"/>
  <c r="R1339"/>
  <c r="R1340"/>
  <c r="R1341"/>
  <c r="R1342"/>
  <c r="R1343"/>
  <c r="R1344"/>
  <c r="R1345"/>
  <c r="R1346"/>
  <c r="R1347"/>
  <c r="R1348"/>
  <c r="R1349"/>
  <c r="R1350"/>
  <c r="R1351"/>
  <c r="R1352"/>
  <c r="R1353"/>
  <c r="R1354"/>
  <c r="R1355"/>
  <c r="R1356"/>
  <c r="R1357"/>
  <c r="R1358"/>
  <c r="R1359"/>
  <c r="R1360"/>
  <c r="R1361"/>
  <c r="R1362"/>
  <c r="R1363"/>
  <c r="R1364"/>
  <c r="R1365"/>
  <c r="R1366"/>
  <c r="R1367"/>
  <c r="R1368"/>
  <c r="R1369"/>
  <c r="R1370"/>
  <c r="R1371"/>
  <c r="R1372"/>
  <c r="R1373"/>
  <c r="R1374"/>
  <c r="R1375"/>
  <c r="R1376"/>
  <c r="R1377"/>
  <c r="R1378"/>
  <c r="R1379"/>
  <c r="R1380"/>
  <c r="R1381"/>
  <c r="R1382"/>
  <c r="R1383"/>
  <c r="R1384"/>
  <c r="R1385"/>
  <c r="R1386"/>
  <c r="R1387"/>
  <c r="R1388"/>
  <c r="R1389"/>
  <c r="R1390"/>
  <c r="R1391"/>
  <c r="R1392"/>
  <c r="R1393"/>
  <c r="R1394"/>
  <c r="R1395"/>
  <c r="R1396"/>
  <c r="R1397"/>
  <c r="R1398"/>
  <c r="R1399"/>
  <c r="R1400"/>
  <c r="R1401"/>
  <c r="R1402"/>
  <c r="R1403"/>
  <c r="R1404"/>
  <c r="R1405"/>
  <c r="R1406"/>
  <c r="R1407"/>
  <c r="R1408"/>
  <c r="R1409"/>
  <c r="R1410"/>
  <c r="R1411"/>
  <c r="R1412"/>
  <c r="R1413"/>
  <c r="R1414"/>
  <c r="R1415"/>
  <c r="R1416"/>
  <c r="R1417"/>
  <c r="R1418"/>
  <c r="R1419"/>
  <c r="R1420"/>
  <c r="R1421"/>
  <c r="R1422"/>
  <c r="R1423"/>
  <c r="R1424"/>
  <c r="R1425"/>
  <c r="R1426"/>
  <c r="R1427"/>
  <c r="R1428"/>
  <c r="R1429"/>
  <c r="R1430"/>
  <c r="R1431"/>
  <c r="R1432"/>
  <c r="R1433"/>
  <c r="R1434"/>
  <c r="R1435"/>
  <c r="R1436"/>
  <c r="R1437"/>
  <c r="R1438"/>
  <c r="R1439"/>
  <c r="R1440"/>
  <c r="R1441"/>
  <c r="R1442"/>
  <c r="R1443"/>
  <c r="R1444"/>
  <c r="R1445"/>
  <c r="R1446"/>
  <c r="R1447"/>
  <c r="R1448"/>
  <c r="R1449"/>
  <c r="R1450"/>
  <c r="R1451"/>
  <c r="R1452"/>
  <c r="R1453"/>
  <c r="R1454"/>
  <c r="R1455"/>
  <c r="R1456"/>
  <c r="R1457"/>
  <c r="R1458"/>
  <c r="R1459"/>
  <c r="R1460"/>
  <c r="R1461"/>
  <c r="R1462"/>
  <c r="R1463"/>
  <c r="R1464"/>
  <c r="R1465"/>
  <c r="R1466"/>
  <c r="R1467"/>
  <c r="R1468"/>
  <c r="R1469"/>
  <c r="R1470"/>
  <c r="R1471"/>
  <c r="R1472"/>
  <c r="R1473"/>
  <c r="R1474"/>
  <c r="R1475"/>
  <c r="R1476"/>
  <c r="R1477"/>
  <c r="R1478"/>
  <c r="R1479"/>
  <c r="R1480"/>
  <c r="R1481"/>
  <c r="R1482"/>
  <c r="R1483"/>
  <c r="R1484"/>
  <c r="R1485"/>
  <c r="R1486"/>
  <c r="R1487"/>
  <c r="R1488"/>
  <c r="R1489"/>
  <c r="R1490"/>
  <c r="R1491"/>
  <c r="R1492"/>
  <c r="R1493"/>
  <c r="R1494"/>
  <c r="R1495"/>
  <c r="R1496"/>
  <c r="R1497"/>
  <c r="R1498"/>
  <c r="R1499"/>
  <c r="R1500"/>
  <c r="R1501"/>
  <c r="R1502"/>
  <c r="R1503"/>
  <c r="R1504"/>
  <c r="R1505"/>
  <c r="R1506"/>
  <c r="R1507"/>
  <c r="R1508"/>
  <c r="R1509"/>
  <c r="R1510"/>
  <c r="R1511"/>
  <c r="R1512"/>
  <c r="R1513"/>
  <c r="R1514"/>
  <c r="R1515"/>
  <c r="R1516"/>
  <c r="R1517"/>
  <c r="R1518"/>
  <c r="R1519"/>
  <c r="R1520"/>
  <c r="R1521"/>
  <c r="R1522"/>
  <c r="R1523"/>
  <c r="R1524"/>
  <c r="R1525"/>
  <c r="R1526"/>
  <c r="R1527"/>
  <c r="R1528"/>
  <c r="R1529"/>
  <c r="R1530"/>
  <c r="R1531"/>
  <c r="R1532"/>
  <c r="R1533"/>
  <c r="R1534"/>
  <c r="R1535"/>
  <c r="R1536"/>
  <c r="R1537"/>
  <c r="R1538"/>
  <c r="R1539"/>
  <c r="R1540"/>
  <c r="R1541"/>
  <c r="R1542"/>
  <c r="R1543"/>
  <c r="R1544"/>
  <c r="R1545"/>
  <c r="R1546"/>
  <c r="R1547"/>
  <c r="R1548"/>
  <c r="R1549"/>
  <c r="R1550"/>
  <c r="R1551"/>
  <c r="R1552"/>
  <c r="R1553"/>
  <c r="R1554"/>
  <c r="R1555"/>
  <c r="R1556"/>
  <c r="R1557"/>
  <c r="R1558"/>
  <c r="R1559"/>
  <c r="R1560"/>
  <c r="R1561"/>
  <c r="R1562"/>
  <c r="R1563"/>
  <c r="R1564"/>
  <c r="R1565"/>
  <c r="R1566"/>
  <c r="R1567"/>
  <c r="R1568"/>
  <c r="R1569"/>
  <c r="R1570"/>
  <c r="R1571"/>
  <c r="R1572"/>
  <c r="R1573"/>
  <c r="R1574"/>
  <c r="R1575"/>
  <c r="R1576"/>
  <c r="R1577"/>
  <c r="R1578"/>
  <c r="R1579"/>
  <c r="R1580"/>
  <c r="R1581"/>
  <c r="R1582"/>
  <c r="R1583"/>
  <c r="R1584"/>
  <c r="R1585"/>
  <c r="R1586"/>
  <c r="R1587"/>
  <c r="R1588"/>
  <c r="R1589"/>
  <c r="R1590"/>
  <c r="R1591"/>
  <c r="R1592"/>
  <c r="R1593"/>
  <c r="R1594"/>
  <c r="R1595"/>
  <c r="R1596"/>
  <c r="R1597"/>
  <c r="R1598"/>
  <c r="R1599"/>
  <c r="R1600"/>
  <c r="R1601"/>
  <c r="R1602"/>
  <c r="R1603"/>
  <c r="R1604"/>
  <c r="R1605"/>
  <c r="R1606"/>
  <c r="R1607"/>
  <c r="R1608"/>
  <c r="R1609"/>
  <c r="R1610"/>
  <c r="R1611"/>
  <c r="R1612"/>
  <c r="R1613"/>
  <c r="R1614"/>
  <c r="R1615"/>
  <c r="R1616"/>
  <c r="R1617"/>
  <c r="R1618"/>
  <c r="R1619"/>
  <c r="R1620"/>
  <c r="R1621"/>
  <c r="R1622"/>
  <c r="R1623"/>
  <c r="R1624"/>
  <c r="R1625"/>
  <c r="R1626"/>
  <c r="R1627"/>
  <c r="R1628"/>
  <c r="R1629"/>
  <c r="R1630"/>
  <c r="R1631"/>
  <c r="R1632"/>
  <c r="R1633"/>
  <c r="R1634"/>
  <c r="R1635"/>
  <c r="R1636"/>
  <c r="R1637"/>
  <c r="R1638"/>
  <c r="R1639"/>
  <c r="R1640"/>
  <c r="R1641"/>
  <c r="R1642"/>
  <c r="R1643"/>
  <c r="R1644"/>
  <c r="R1645"/>
  <c r="R1646"/>
  <c r="R1647"/>
  <c r="R1648"/>
  <c r="R1649"/>
  <c r="R1650"/>
  <c r="R1651"/>
  <c r="R1652"/>
  <c r="R1653"/>
  <c r="R1654"/>
  <c r="R1655"/>
  <c r="R1656"/>
  <c r="R1657"/>
  <c r="R1658"/>
  <c r="R1659"/>
  <c r="R1660"/>
  <c r="R1661"/>
  <c r="R1662"/>
  <c r="R1663"/>
  <c r="R1664"/>
  <c r="R1665"/>
  <c r="R1666"/>
  <c r="R1667"/>
  <c r="R1668"/>
  <c r="R1669"/>
  <c r="R1670"/>
  <c r="R1671"/>
  <c r="R1672"/>
  <c r="R1673"/>
  <c r="R1674"/>
  <c r="R1675"/>
  <c r="R1676"/>
  <c r="R1677"/>
  <c r="R1678"/>
  <c r="R1679"/>
  <c r="R1680"/>
  <c r="R1681"/>
  <c r="R1682"/>
  <c r="R1683"/>
  <c r="R1684"/>
  <c r="R1685"/>
  <c r="R1686"/>
  <c r="R1687"/>
  <c r="R1688"/>
  <c r="R1689"/>
  <c r="R1690"/>
  <c r="R1691"/>
  <c r="R1692"/>
  <c r="R1693"/>
  <c r="R1694"/>
  <c r="R1695"/>
  <c r="R1696"/>
  <c r="R1697"/>
  <c r="R1698"/>
  <c r="R1699"/>
  <c r="R1700"/>
  <c r="R1701"/>
  <c r="R1702"/>
  <c r="R1703"/>
  <c r="R1704"/>
  <c r="R1705"/>
  <c r="R1706"/>
  <c r="R1707"/>
  <c r="R1708"/>
  <c r="R1709"/>
  <c r="R1710"/>
  <c r="R1711"/>
  <c r="R1712"/>
  <c r="R1713"/>
  <c r="R1714"/>
  <c r="R1715"/>
  <c r="R1716"/>
  <c r="R1717"/>
  <c r="R1718"/>
  <c r="R1719"/>
  <c r="R1720"/>
  <c r="R1721"/>
  <c r="R1722"/>
  <c r="R1723"/>
  <c r="R1724"/>
  <c r="R1725"/>
  <c r="R1726"/>
  <c r="R1727"/>
  <c r="R1728"/>
  <c r="R1729"/>
  <c r="R1730"/>
  <c r="R1731"/>
  <c r="R1732"/>
  <c r="R1733"/>
  <c r="R1734"/>
  <c r="R1735"/>
  <c r="R1736"/>
  <c r="R1737"/>
  <c r="R1738"/>
  <c r="R1739"/>
  <c r="R1740"/>
  <c r="R1741"/>
  <c r="R1742"/>
  <c r="R1743"/>
  <c r="R1744"/>
  <c r="R1745"/>
  <c r="R1746"/>
  <c r="R1747"/>
  <c r="R1748"/>
  <c r="R1749"/>
  <c r="R1750"/>
  <c r="R1751"/>
  <c r="R1752"/>
  <c r="R1753"/>
  <c r="R1754"/>
  <c r="R1755"/>
  <c r="R1756"/>
  <c r="R1757"/>
  <c r="R1758"/>
  <c r="R1759"/>
  <c r="R1760"/>
  <c r="R1761"/>
  <c r="R1762"/>
  <c r="R1763"/>
  <c r="R1764"/>
  <c r="R1765"/>
  <c r="R1766"/>
  <c r="R1767"/>
  <c r="R1768"/>
  <c r="R1769"/>
  <c r="R1770"/>
  <c r="R1771"/>
  <c r="R1772"/>
  <c r="R1773"/>
  <c r="R1774"/>
  <c r="R1775"/>
  <c r="R1776"/>
  <c r="R1777"/>
  <c r="R1778"/>
  <c r="R1779"/>
  <c r="R1780"/>
  <c r="R1781"/>
  <c r="R1782"/>
  <c r="R1783"/>
  <c r="R1784"/>
  <c r="R1785"/>
  <c r="R1786"/>
  <c r="R1787"/>
  <c r="R1788"/>
  <c r="R1789"/>
  <c r="R1790"/>
  <c r="R1791"/>
  <c r="R1792"/>
  <c r="R1793"/>
  <c r="R1794"/>
  <c r="R1795"/>
  <c r="R1796"/>
  <c r="R1797"/>
  <c r="R1798"/>
  <c r="R1799"/>
  <c r="R1800"/>
  <c r="R1801"/>
  <c r="R1802"/>
  <c r="R1803"/>
  <c r="R1804"/>
  <c r="R1805"/>
  <c r="R1806"/>
  <c r="R1807"/>
  <c r="R1808"/>
  <c r="R1809"/>
  <c r="R1810"/>
  <c r="R1811"/>
  <c r="R1812"/>
  <c r="R1813"/>
  <c r="R1814"/>
  <c r="R1815"/>
  <c r="R1816"/>
  <c r="R1817"/>
  <c r="R1818"/>
  <c r="R1819"/>
  <c r="R1820"/>
  <c r="R1821"/>
  <c r="R1822"/>
  <c r="R1823"/>
  <c r="R1824"/>
  <c r="R1825"/>
  <c r="R1826"/>
  <c r="R1827"/>
  <c r="R1828"/>
  <c r="R1829"/>
  <c r="R1830"/>
  <c r="R1831"/>
  <c r="R1832"/>
  <c r="R1833"/>
  <c r="R1834"/>
  <c r="R1835"/>
  <c r="R1836"/>
  <c r="R1837"/>
  <c r="R1838"/>
  <c r="R1839"/>
  <c r="R1840"/>
  <c r="R1841"/>
  <c r="R1842"/>
  <c r="R1843"/>
  <c r="R1844"/>
  <c r="R1845"/>
  <c r="R1846"/>
  <c r="R1847"/>
  <c r="R1848"/>
  <c r="R1849"/>
  <c r="R1850"/>
  <c r="R1851"/>
  <c r="R1852"/>
  <c r="R1853"/>
  <c r="R1854"/>
  <c r="R1855"/>
  <c r="R1856"/>
  <c r="R1857"/>
  <c r="R1858"/>
  <c r="R1859"/>
  <c r="R1860"/>
  <c r="R1861"/>
  <c r="R1862"/>
  <c r="R1863"/>
  <c r="R1864"/>
  <c r="R1865"/>
  <c r="R1866"/>
  <c r="R1867"/>
  <c r="R1868"/>
  <c r="R1869"/>
  <c r="R1870"/>
  <c r="R1871"/>
  <c r="R1872"/>
  <c r="R1873"/>
  <c r="R1874"/>
  <c r="R1875"/>
  <c r="R1876"/>
  <c r="R1877"/>
  <c r="R1878"/>
  <c r="R1879"/>
  <c r="R1880"/>
  <c r="R1881"/>
  <c r="R1882"/>
  <c r="R1883"/>
  <c r="R1884"/>
  <c r="R1885"/>
  <c r="R1886"/>
  <c r="R1887"/>
  <c r="R1888"/>
  <c r="R1889"/>
  <c r="R1890"/>
  <c r="R1891"/>
  <c r="R1892"/>
  <c r="R1893"/>
  <c r="R1894"/>
  <c r="R1895"/>
  <c r="R1896"/>
  <c r="R1897"/>
  <c r="R1898"/>
  <c r="R1899"/>
  <c r="R1900"/>
  <c r="R1901"/>
  <c r="R1902"/>
  <c r="R1903"/>
  <c r="R1904"/>
  <c r="R1905"/>
  <c r="R1906"/>
  <c r="R1907"/>
  <c r="R1908"/>
  <c r="R1909"/>
  <c r="R1910"/>
  <c r="R1911"/>
  <c r="R1912"/>
  <c r="R1913"/>
  <c r="R1914"/>
  <c r="R1915"/>
  <c r="R1916"/>
  <c r="R1917"/>
  <c r="R1918"/>
  <c r="R1919"/>
  <c r="R1920"/>
  <c r="R1921"/>
  <c r="R1922"/>
  <c r="R1923"/>
  <c r="R1924"/>
  <c r="R1925"/>
  <c r="R1926"/>
  <c r="R1927"/>
  <c r="R1928"/>
  <c r="R1929"/>
  <c r="R1930"/>
  <c r="R1931"/>
  <c r="R1932"/>
  <c r="R1933"/>
  <c r="R1934"/>
  <c r="R1935"/>
  <c r="R1936"/>
  <c r="R1937"/>
  <c r="R1938"/>
  <c r="R1939"/>
  <c r="R1940"/>
  <c r="R1941"/>
  <c r="R1942"/>
  <c r="R1943"/>
  <c r="R1944"/>
  <c r="R1945"/>
  <c r="R1946"/>
  <c r="R1947"/>
  <c r="R1948"/>
  <c r="R1949"/>
  <c r="R1950"/>
  <c r="R1951"/>
  <c r="R1952"/>
  <c r="R1953"/>
  <c r="R1954"/>
  <c r="R1955"/>
  <c r="R1956"/>
  <c r="R1957"/>
  <c r="R1958"/>
  <c r="R1959"/>
  <c r="R1960"/>
  <c r="R1961"/>
  <c r="R1962"/>
  <c r="R1963"/>
  <c r="R1964"/>
  <c r="R1965"/>
  <c r="R1966"/>
  <c r="R1967"/>
  <c r="R1968"/>
  <c r="R1969"/>
  <c r="R1970"/>
  <c r="R1971"/>
  <c r="R1972"/>
  <c r="R1973"/>
  <c r="R1974"/>
  <c r="R1975"/>
  <c r="R1976"/>
  <c r="R1977"/>
  <c r="R1978"/>
  <c r="R1979"/>
  <c r="R1980"/>
  <c r="R1981"/>
  <c r="R1982"/>
  <c r="R1983"/>
  <c r="R1984"/>
  <c r="R1985"/>
  <c r="R1986"/>
  <c r="R1987"/>
  <c r="R1988"/>
  <c r="R1989"/>
  <c r="R1990"/>
  <c r="R1991"/>
  <c r="R1992"/>
  <c r="R1993"/>
  <c r="R1994"/>
  <c r="R1995"/>
  <c r="R1996"/>
  <c r="R1997"/>
  <c r="R1998"/>
  <c r="R1999"/>
  <c r="R2000"/>
  <c r="R2001"/>
  <c r="R2002"/>
  <c r="R2003"/>
  <c r="R2004"/>
  <c r="R2005"/>
  <c r="R2006"/>
  <c r="R2007"/>
  <c r="R2008"/>
  <c r="R2009"/>
  <c r="R2010"/>
  <c r="R2011"/>
  <c r="R2012"/>
  <c r="R2013"/>
  <c r="R2014"/>
  <c r="R2015"/>
  <c r="R2016"/>
  <c r="R2017"/>
  <c r="R2018"/>
  <c r="R2019"/>
  <c r="R2020"/>
  <c r="R2021"/>
  <c r="R2022"/>
  <c r="R2023"/>
  <c r="R2024"/>
  <c r="R2025"/>
  <c r="R2026"/>
  <c r="R2027"/>
  <c r="R2028"/>
  <c r="R2029"/>
  <c r="R2030"/>
  <c r="R2031"/>
  <c r="R2032"/>
  <c r="R2033"/>
  <c r="R2034"/>
  <c r="R2035"/>
  <c r="R2036"/>
  <c r="R2037"/>
  <c r="R2038"/>
  <c r="R2039"/>
  <c r="R2040"/>
  <c r="R2041"/>
  <c r="R2042"/>
  <c r="R2043"/>
  <c r="R2044"/>
  <c r="R2045"/>
  <c r="R2046"/>
  <c r="R2047"/>
  <c r="R2048"/>
  <c r="R2049"/>
  <c r="R2050"/>
  <c r="R2051"/>
  <c r="R2052"/>
  <c r="R2053"/>
  <c r="R2054"/>
  <c r="R2055"/>
  <c r="R2056"/>
  <c r="R2057"/>
  <c r="R2058"/>
  <c r="R2059"/>
  <c r="R2060"/>
  <c r="R2061"/>
  <c r="R2062"/>
  <c r="R2063"/>
  <c r="R2064"/>
  <c r="R2065"/>
  <c r="R2066"/>
  <c r="R2067"/>
  <c r="R2068"/>
  <c r="R2069"/>
  <c r="R2070"/>
  <c r="R2071"/>
  <c r="R2072"/>
  <c r="R2073"/>
  <c r="R2074"/>
  <c r="R2075"/>
  <c r="R2076"/>
  <c r="R2077"/>
  <c r="R2078"/>
  <c r="R2079"/>
  <c r="R2080"/>
  <c r="R2081"/>
  <c r="R2082"/>
  <c r="R2083"/>
  <c r="R2084"/>
  <c r="R2085"/>
  <c r="R2086"/>
  <c r="R2087"/>
  <c r="R2088"/>
  <c r="R2089"/>
  <c r="R2090"/>
  <c r="R2091"/>
  <c r="R2092"/>
  <c r="R2093"/>
  <c r="R2094"/>
  <c r="R2095"/>
  <c r="R2096"/>
  <c r="R2097"/>
  <c r="R2098"/>
  <c r="R2099"/>
  <c r="R2100"/>
  <c r="R2101"/>
  <c r="R2102"/>
  <c r="R2103"/>
  <c r="R2104"/>
  <c r="R2105"/>
  <c r="R2106"/>
  <c r="R2107"/>
  <c r="R2108"/>
  <c r="R2109"/>
  <c r="R2110"/>
  <c r="R2111"/>
  <c r="R2112"/>
  <c r="R2113"/>
  <c r="R2114"/>
  <c r="R2115"/>
  <c r="R2116"/>
  <c r="R2117"/>
  <c r="R2118"/>
  <c r="R2119"/>
  <c r="R2120"/>
  <c r="R2121"/>
  <c r="R2122"/>
  <c r="R2123"/>
  <c r="R2124"/>
  <c r="R2125"/>
  <c r="R2126"/>
  <c r="R2127"/>
  <c r="R2128"/>
  <c r="R2129"/>
  <c r="R2130"/>
  <c r="R2131"/>
  <c r="R2132"/>
  <c r="R2133"/>
  <c r="R2134"/>
  <c r="R2135"/>
  <c r="R2136"/>
  <c r="R2137"/>
  <c r="R2138"/>
  <c r="R2139"/>
  <c r="R2140"/>
  <c r="R2141"/>
  <c r="R2142"/>
  <c r="R2143"/>
  <c r="R2144"/>
  <c r="R2145"/>
  <c r="R2146"/>
  <c r="R2147"/>
  <c r="R2148"/>
  <c r="R2149"/>
  <c r="R2150"/>
  <c r="R2151"/>
  <c r="R2152"/>
  <c r="R2153"/>
  <c r="R2154"/>
  <c r="R2155"/>
  <c r="R2156"/>
  <c r="R2157"/>
  <c r="R2158"/>
  <c r="R2159"/>
  <c r="R2160"/>
  <c r="R2161"/>
  <c r="R2162"/>
  <c r="R2163"/>
  <c r="R2164"/>
  <c r="R2165"/>
  <c r="R2166"/>
  <c r="R2167"/>
  <c r="R2168"/>
  <c r="R2169"/>
  <c r="R2170"/>
  <c r="R2171"/>
  <c r="R2172"/>
  <c r="R2173"/>
  <c r="R2174"/>
  <c r="R2175"/>
  <c r="R2176"/>
  <c r="R2177"/>
  <c r="R2178"/>
  <c r="R2179"/>
  <c r="R2180"/>
  <c r="R2181"/>
  <c r="R2182"/>
  <c r="R2183"/>
  <c r="R2184"/>
  <c r="R2185"/>
  <c r="R2186"/>
  <c r="R2187"/>
  <c r="R2188"/>
  <c r="R2189"/>
  <c r="R2190"/>
  <c r="R2191"/>
  <c r="R2192"/>
  <c r="R2193"/>
  <c r="R2194"/>
  <c r="R2195"/>
  <c r="R2196"/>
  <c r="R2197"/>
  <c r="R2198"/>
  <c r="R2199"/>
  <c r="R2200"/>
  <c r="R2201"/>
  <c r="R2202"/>
  <c r="R2203"/>
  <c r="R2204"/>
  <c r="R2205"/>
  <c r="R2206"/>
  <c r="R2207"/>
  <c r="R2208"/>
  <c r="R2209"/>
  <c r="R2210"/>
  <c r="R2211"/>
  <c r="R2212"/>
  <c r="R2213"/>
  <c r="R2214"/>
  <c r="R2215"/>
  <c r="R2216"/>
  <c r="R2217"/>
  <c r="R2218"/>
  <c r="R2219"/>
  <c r="R2220"/>
  <c r="R2221"/>
  <c r="R2222"/>
  <c r="R2223"/>
  <c r="R2224"/>
  <c r="R2225"/>
  <c r="R2226"/>
  <c r="R2227"/>
  <c r="R2228"/>
  <c r="R2229"/>
  <c r="R2230"/>
  <c r="R2231"/>
  <c r="R2232"/>
  <c r="R2233"/>
  <c r="R2234"/>
  <c r="R2235"/>
  <c r="R2236"/>
  <c r="R2237"/>
  <c r="R2238"/>
  <c r="R2239"/>
  <c r="R2240"/>
  <c r="R2241"/>
  <c r="R2242"/>
  <c r="R2243"/>
  <c r="R2244"/>
  <c r="R2245"/>
  <c r="R2246"/>
  <c r="R2247"/>
  <c r="R2248"/>
  <c r="R2249"/>
  <c r="R2250"/>
  <c r="R2251"/>
  <c r="R2252"/>
  <c r="R2253"/>
  <c r="R2254"/>
  <c r="R2255"/>
  <c r="R2256"/>
  <c r="R2257"/>
  <c r="R2258"/>
  <c r="R2259"/>
  <c r="R2260"/>
  <c r="R2261"/>
  <c r="R2262"/>
  <c r="R2263"/>
  <c r="R2264"/>
  <c r="R2265"/>
  <c r="R2266"/>
  <c r="R2267"/>
  <c r="R2268"/>
  <c r="R2269"/>
  <c r="R2270"/>
  <c r="R2271"/>
  <c r="R2272"/>
  <c r="R2273"/>
  <c r="R2274"/>
  <c r="R2275"/>
  <c r="R2276"/>
  <c r="R2277"/>
  <c r="R2278"/>
  <c r="R2279"/>
  <c r="R2280"/>
  <c r="R2281"/>
  <c r="R2282"/>
  <c r="R2283"/>
  <c r="R2284"/>
  <c r="R2285"/>
  <c r="R2286"/>
  <c r="R2287"/>
  <c r="R2288"/>
  <c r="R2289"/>
  <c r="R2290"/>
  <c r="R2291"/>
  <c r="R2292"/>
  <c r="R2293"/>
  <c r="R2294"/>
  <c r="R2295"/>
  <c r="R2296"/>
  <c r="R2297"/>
  <c r="R2298"/>
  <c r="R2299"/>
  <c r="R2300"/>
  <c r="R2301"/>
  <c r="R2302"/>
  <c r="R2303"/>
  <c r="R2304"/>
  <c r="R2305"/>
  <c r="R2306"/>
  <c r="R2307"/>
  <c r="R2308"/>
  <c r="R2309"/>
  <c r="R2310"/>
  <c r="R2311"/>
  <c r="R2312"/>
  <c r="R2313"/>
  <c r="R2314"/>
  <c r="R2315"/>
  <c r="R2316"/>
  <c r="R2317"/>
  <c r="R2318"/>
  <c r="R2319"/>
  <c r="R2320"/>
  <c r="R2321"/>
  <c r="R2322"/>
  <c r="R2323"/>
  <c r="R2324"/>
  <c r="R2325"/>
  <c r="R2326"/>
  <c r="R2327"/>
  <c r="R2328"/>
  <c r="R2329"/>
  <c r="R2330"/>
  <c r="R2331"/>
  <c r="R2332"/>
  <c r="R2333"/>
  <c r="R2334"/>
  <c r="R2335"/>
  <c r="R2336"/>
  <c r="R2337"/>
  <c r="R2338"/>
  <c r="R2339"/>
  <c r="R2340"/>
  <c r="R2341"/>
  <c r="R2342"/>
  <c r="R2343"/>
  <c r="R2344"/>
  <c r="R2345"/>
  <c r="R2346"/>
  <c r="R2347"/>
  <c r="R2348"/>
  <c r="R2349"/>
  <c r="R2350"/>
  <c r="R2351"/>
  <c r="R2352"/>
  <c r="R2353"/>
  <c r="R2354"/>
  <c r="R2355"/>
  <c r="R2356"/>
  <c r="R2357"/>
  <c r="R2358"/>
  <c r="R2359"/>
  <c r="R2360"/>
  <c r="R2361"/>
  <c r="R2362"/>
  <c r="R2363"/>
  <c r="R2364"/>
  <c r="R2365"/>
  <c r="R2366"/>
  <c r="R2367"/>
  <c r="R2368"/>
  <c r="R2369"/>
  <c r="R2370"/>
  <c r="R2371"/>
  <c r="R2372"/>
  <c r="R2373"/>
  <c r="R2374"/>
  <c r="R2375"/>
  <c r="R2376"/>
  <c r="R2377"/>
  <c r="R2378"/>
  <c r="R2379"/>
  <c r="R2380"/>
  <c r="R2381"/>
  <c r="R2382"/>
  <c r="R2383"/>
  <c r="R2384"/>
  <c r="R2385"/>
  <c r="R2386"/>
  <c r="R2387"/>
  <c r="R2388"/>
  <c r="R2389"/>
  <c r="R2390"/>
  <c r="R2391"/>
  <c r="R2392"/>
  <c r="R2393"/>
  <c r="R2394"/>
  <c r="R2395"/>
  <c r="R2396"/>
  <c r="R2397"/>
  <c r="R2398"/>
  <c r="R2399"/>
  <c r="R2400"/>
  <c r="R2401"/>
  <c r="R2402"/>
  <c r="R2403"/>
  <c r="R2404"/>
  <c r="R2405"/>
  <c r="R2406"/>
  <c r="R2407"/>
  <c r="R2408"/>
  <c r="R2409"/>
  <c r="R2410"/>
  <c r="R2411"/>
  <c r="R2412"/>
  <c r="R2413"/>
  <c r="R2414"/>
  <c r="R2415"/>
  <c r="R2416"/>
  <c r="R2417"/>
  <c r="R2418"/>
  <c r="R2419"/>
  <c r="R2420"/>
  <c r="R2421"/>
  <c r="R2422"/>
  <c r="R2423"/>
  <c r="R2424"/>
  <c r="R2425"/>
  <c r="R2426"/>
  <c r="R2427"/>
  <c r="R2428"/>
  <c r="R2429"/>
  <c r="R2430"/>
  <c r="R2431"/>
  <c r="R2432"/>
  <c r="R2433"/>
  <c r="R2434"/>
  <c r="R2435"/>
  <c r="R2436"/>
  <c r="R2437"/>
  <c r="R2438"/>
  <c r="R2439"/>
  <c r="R2440"/>
  <c r="R2441"/>
  <c r="R2442"/>
  <c r="R2443"/>
  <c r="R2444"/>
  <c r="R2445"/>
  <c r="R2446"/>
  <c r="R2447"/>
  <c r="R2448"/>
  <c r="R2449"/>
  <c r="R2450"/>
  <c r="R2451"/>
  <c r="R2452"/>
  <c r="R2453"/>
  <c r="R2454"/>
  <c r="R2455"/>
  <c r="R2456"/>
  <c r="R2457"/>
  <c r="R2458"/>
  <c r="R2459"/>
  <c r="R2460"/>
  <c r="R2461"/>
  <c r="R2462"/>
  <c r="R2463"/>
  <c r="R2464"/>
  <c r="R2465"/>
  <c r="R2466"/>
  <c r="R2467"/>
  <c r="R2468"/>
  <c r="R2469"/>
  <c r="R2470"/>
  <c r="R2471"/>
  <c r="R2472"/>
  <c r="R2473"/>
  <c r="R2474"/>
  <c r="R2475"/>
  <c r="R2476"/>
  <c r="R2477"/>
  <c r="R2478"/>
  <c r="R2479"/>
  <c r="R2480"/>
  <c r="R2481"/>
  <c r="R2482"/>
  <c r="R2483"/>
  <c r="R2484"/>
  <c r="R2485"/>
  <c r="R2486"/>
  <c r="R2487"/>
  <c r="R2488"/>
  <c r="R2489"/>
  <c r="R2490"/>
  <c r="R2491"/>
  <c r="R2492"/>
  <c r="R2493"/>
  <c r="R2494"/>
  <c r="R2495"/>
  <c r="R2496"/>
  <c r="R2497"/>
  <c r="R2498"/>
  <c r="R2499"/>
  <c r="R2500"/>
  <c r="R2501"/>
  <c r="R2502"/>
  <c r="R2503"/>
  <c r="R2504"/>
  <c r="R2505"/>
  <c r="R2506"/>
  <c r="R2507"/>
  <c r="R2508"/>
  <c r="R2509"/>
  <c r="R2510"/>
  <c r="R2513"/>
  <c r="R2515"/>
  <c r="R2516"/>
  <c r="R2517"/>
  <c r="R2518"/>
  <c r="R2519"/>
  <c r="R2520"/>
  <c r="R2521"/>
  <c r="R2522"/>
  <c r="R2523"/>
  <c r="R2524"/>
  <c r="R2525"/>
  <c r="R2526"/>
  <c r="R2529"/>
  <c r="R2531"/>
  <c r="R2532"/>
  <c r="R2533"/>
  <c r="R2534"/>
  <c r="R2535"/>
  <c r="R2536"/>
  <c r="R2537"/>
  <c r="R2538"/>
  <c r="R2539"/>
  <c r="R2540"/>
  <c r="R2541"/>
  <c r="R2542"/>
  <c r="R2545"/>
  <c r="R2547"/>
  <c r="R2548"/>
  <c r="R2549"/>
  <c r="R2550"/>
  <c r="R2551"/>
  <c r="R2552"/>
  <c r="R2553"/>
  <c r="R2554"/>
  <c r="R2555"/>
  <c r="R2556"/>
  <c r="R2557"/>
  <c r="R2558"/>
  <c r="R2561"/>
  <c r="R2563"/>
  <c r="R2564"/>
  <c r="R2565"/>
  <c r="R2566"/>
  <c r="R2567"/>
  <c r="R2568"/>
  <c r="R2569"/>
  <c r="R2570"/>
  <c r="R2571"/>
  <c r="R2572"/>
  <c r="R2573"/>
  <c r="R2574"/>
  <c r="R2577"/>
  <c r="R2579"/>
  <c r="R2580"/>
  <c r="R2581"/>
  <c r="R2582"/>
  <c r="R2583"/>
  <c r="R2584"/>
  <c r="R2585"/>
  <c r="R2586"/>
  <c r="R2587"/>
  <c r="R2588"/>
  <c r="R2589"/>
  <c r="R2590"/>
  <c r="R2593"/>
  <c r="R2595"/>
  <c r="R2596"/>
  <c r="R2597"/>
  <c r="R2598"/>
  <c r="R2599"/>
  <c r="R2600"/>
  <c r="R2601"/>
  <c r="R2602"/>
  <c r="R2603"/>
  <c r="R2604"/>
  <c r="R2605"/>
  <c r="R2606"/>
  <c r="R2609"/>
  <c r="R2611"/>
  <c r="R2612"/>
  <c r="R2613"/>
  <c r="R2614"/>
  <c r="R2615"/>
  <c r="R2616"/>
  <c r="R2617"/>
  <c r="R2618"/>
  <c r="R2619"/>
  <c r="R2620"/>
  <c r="R2621"/>
  <c r="R2622"/>
  <c r="R2625"/>
  <c r="R2627"/>
  <c r="R2628"/>
  <c r="R2629"/>
  <c r="R2630"/>
  <c r="R2631"/>
  <c r="R2632"/>
  <c r="R2633"/>
  <c r="R2634"/>
  <c r="R2635"/>
  <c r="R2636"/>
  <c r="R2637"/>
  <c r="R2638"/>
  <c r="R2641"/>
  <c r="R2643"/>
  <c r="R2644"/>
  <c r="R2645"/>
  <c r="R2646"/>
  <c r="R2647"/>
  <c r="R2648"/>
  <c r="R2649"/>
  <c r="R2650"/>
  <c r="R2651"/>
  <c r="R2652"/>
  <c r="R2653"/>
  <c r="R2654"/>
  <c r="R2657"/>
  <c r="R2659"/>
  <c r="R2660"/>
  <c r="R2661"/>
  <c r="R2662"/>
  <c r="R2663"/>
  <c r="R2664"/>
  <c r="R2665"/>
  <c r="R2666"/>
  <c r="R2667"/>
  <c r="R2668"/>
  <c r="R2669"/>
  <c r="R2670"/>
  <c r="R2673"/>
  <c r="R2675"/>
  <c r="R2676"/>
  <c r="R2677"/>
  <c r="R2678"/>
  <c r="R2679"/>
  <c r="R2680"/>
  <c r="R2681"/>
  <c r="R2682"/>
  <c r="R2683"/>
  <c r="R2684"/>
  <c r="R2685"/>
  <c r="R2686"/>
  <c r="R2689"/>
  <c r="R2691"/>
  <c r="R2692"/>
  <c r="R2693"/>
  <c r="R2694"/>
  <c r="R2695"/>
  <c r="R2696"/>
  <c r="R2697"/>
  <c r="R2698"/>
  <c r="R2699"/>
  <c r="R2700"/>
  <c r="R2701"/>
  <c r="R2702"/>
  <c r="R2705"/>
  <c r="R2707"/>
  <c r="R2708"/>
  <c r="R2709"/>
  <c r="R2710"/>
  <c r="R2711"/>
  <c r="R2712"/>
  <c r="R2713"/>
  <c r="R2714"/>
  <c r="R2715"/>
  <c r="R2716"/>
  <c r="R2717"/>
  <c r="R2718"/>
  <c r="R2721"/>
  <c r="R2723"/>
  <c r="R2724"/>
  <c r="R2725"/>
  <c r="R2726"/>
  <c r="R2727"/>
  <c r="R2728"/>
  <c r="R2729"/>
  <c r="R2730"/>
  <c r="R2731"/>
  <c r="R2732"/>
  <c r="R2733"/>
  <c r="R2734"/>
  <c r="R2737"/>
  <c r="R2739"/>
  <c r="R2740"/>
  <c r="R2741"/>
  <c r="R2742"/>
  <c r="R2743"/>
  <c r="R2744"/>
  <c r="R2745"/>
  <c r="R2746"/>
  <c r="R2747"/>
  <c r="R2748"/>
  <c r="R2749"/>
  <c r="R2750"/>
  <c r="R2753"/>
  <c r="R2755"/>
  <c r="R2756"/>
  <c r="R2757"/>
  <c r="R2758"/>
  <c r="R2759"/>
  <c r="R2760"/>
  <c r="R2761"/>
  <c r="R2762"/>
  <c r="R2763"/>
  <c r="R2764"/>
  <c r="R2765"/>
  <c r="R2766"/>
  <c r="R2769"/>
  <c r="R2771"/>
  <c r="R2772"/>
  <c r="R2773"/>
  <c r="R2774"/>
  <c r="R2775"/>
  <c r="R2776"/>
  <c r="R2777"/>
  <c r="R2778"/>
  <c r="R2779"/>
  <c r="R2780"/>
  <c r="R2781"/>
  <c r="R2782"/>
  <c r="R2785"/>
  <c r="R2787"/>
  <c r="R2788"/>
  <c r="R2789"/>
  <c r="R2790"/>
  <c r="R2791"/>
  <c r="R2792"/>
  <c r="R2793"/>
  <c r="R2794"/>
  <c r="R2795"/>
  <c r="R2796"/>
  <c r="R2797"/>
  <c r="R2798"/>
  <c r="R2801"/>
  <c r="R2803"/>
  <c r="R2804"/>
  <c r="R2805"/>
  <c r="R2806"/>
  <c r="R2807"/>
  <c r="R2808"/>
  <c r="R2809"/>
  <c r="R2810"/>
  <c r="R2811"/>
  <c r="R2812"/>
  <c r="R2813"/>
  <c r="R2814"/>
  <c r="R2817"/>
  <c r="R2819"/>
  <c r="R2820"/>
  <c r="R2821"/>
  <c r="R2822"/>
  <c r="R2823"/>
  <c r="R2824"/>
  <c r="R2825"/>
  <c r="R2826"/>
  <c r="R2827"/>
  <c r="R2828"/>
  <c r="R2829"/>
  <c r="R2830"/>
  <c r="R2833"/>
  <c r="R2835"/>
  <c r="R2836"/>
  <c r="R2837"/>
  <c r="R2838"/>
  <c r="R2839"/>
  <c r="R2840"/>
  <c r="R2841"/>
  <c r="R2842"/>
  <c r="R2843"/>
  <c r="R2844"/>
  <c r="R2845"/>
  <c r="R2846"/>
  <c r="R2849"/>
  <c r="R2851"/>
  <c r="R2852"/>
  <c r="R2853"/>
  <c r="R2854"/>
  <c r="R2855"/>
  <c r="R2856"/>
  <c r="R2857"/>
  <c r="R2858"/>
  <c r="R2859"/>
  <c r="R2860"/>
  <c r="R2861"/>
  <c r="R2862"/>
  <c r="R2865"/>
  <c r="R2867"/>
  <c r="R2868"/>
  <c r="R2869"/>
  <c r="R2870"/>
  <c r="R2871"/>
  <c r="R2872"/>
  <c r="R2873"/>
  <c r="R2874"/>
  <c r="R2875"/>
  <c r="R2876"/>
  <c r="R2877"/>
  <c r="R2878"/>
  <c r="R2881"/>
  <c r="I2884" i="8" s="1"/>
  <c r="R3" i="9"/>
  <c r="R2882" l="1"/>
  <c r="I2885" i="8" s="1"/>
  <c r="R2866" i="9"/>
  <c r="R2850"/>
  <c r="R2834"/>
  <c r="R2818"/>
  <c r="R2802"/>
  <c r="R2786"/>
  <c r="R2770"/>
  <c r="R2754"/>
  <c r="R2738"/>
  <c r="R2722"/>
  <c r="R2706"/>
  <c r="R2690"/>
  <c r="R2674"/>
  <c r="R2658"/>
  <c r="R2642"/>
  <c r="R2626"/>
  <c r="R2610"/>
  <c r="R2594"/>
  <c r="R2578"/>
  <c r="R2562"/>
  <c r="R2546"/>
  <c r="R2530"/>
  <c r="R2514"/>
  <c r="R2847"/>
  <c r="R2783"/>
  <c r="R2767"/>
  <c r="R2751"/>
  <c r="R2735"/>
  <c r="R2719"/>
  <c r="R2703"/>
  <c r="R2687"/>
  <c r="R2671"/>
  <c r="R2655"/>
  <c r="R2639"/>
  <c r="R2623"/>
  <c r="R2607"/>
  <c r="R2591"/>
  <c r="R2575"/>
  <c r="R2559"/>
  <c r="R2543"/>
  <c r="R2527"/>
  <c r="R2511"/>
  <c r="R2879"/>
  <c r="R2863"/>
  <c r="R2831"/>
  <c r="R2815"/>
  <c r="R2799"/>
  <c r="S2978"/>
  <c r="S2977"/>
  <c r="S2976"/>
  <c r="S2975"/>
  <c r="S2974"/>
  <c r="S2973"/>
  <c r="S2972"/>
  <c r="S2971"/>
  <c r="S2970"/>
  <c r="S2969"/>
  <c r="S2968"/>
  <c r="S2967"/>
  <c r="S2966"/>
  <c r="S2965"/>
  <c r="S2964"/>
  <c r="S2963"/>
  <c r="S2962"/>
  <c r="S2961"/>
  <c r="S2960"/>
  <c r="S2959"/>
  <c r="S2958"/>
  <c r="S2957"/>
  <c r="S2956"/>
  <c r="S2955"/>
  <c r="S2954"/>
  <c r="S2953"/>
  <c r="S2952"/>
  <c r="S2951"/>
  <c r="S2950"/>
  <c r="S2949"/>
  <c r="S2948"/>
  <c r="S2947"/>
  <c r="S2946"/>
  <c r="S2945"/>
  <c r="S2944"/>
  <c r="S2943"/>
  <c r="S2942"/>
  <c r="S2941"/>
  <c r="S2940"/>
  <c r="S2939"/>
  <c r="S2938"/>
  <c r="S2937"/>
  <c r="S2936"/>
  <c r="S2935"/>
  <c r="S2934"/>
  <c r="S2933"/>
  <c r="S2932"/>
  <c r="S2931"/>
  <c r="S2930"/>
  <c r="S2929"/>
  <c r="S2928"/>
  <c r="S2927"/>
  <c r="S2923"/>
  <c r="S2919"/>
  <c r="S2915"/>
  <c r="S2911"/>
  <c r="S2907"/>
  <c r="S2903"/>
  <c r="S2899"/>
  <c r="S2895"/>
  <c r="S2891"/>
  <c r="S2887"/>
  <c r="S2883"/>
  <c r="S2926"/>
  <c r="S2922"/>
  <c r="S2918"/>
  <c r="S2914"/>
  <c r="S2910"/>
  <c r="S2906"/>
  <c r="S2902"/>
  <c r="S2898"/>
  <c r="S2894"/>
  <c r="S2890"/>
  <c r="S2886"/>
  <c r="S2925"/>
  <c r="S2921"/>
  <c r="S2917"/>
  <c r="S2913"/>
  <c r="S2909"/>
  <c r="S2905"/>
  <c r="S2901"/>
  <c r="S2897"/>
  <c r="S2893"/>
  <c r="S2889"/>
  <c r="S2885"/>
  <c r="I2973" i="8"/>
  <c r="J2973" s="1"/>
  <c r="I2924"/>
  <c r="J2924" s="1"/>
  <c r="I2921"/>
  <c r="J2921" s="1"/>
  <c r="I2902"/>
  <c r="J2902" s="1"/>
  <c r="I2892"/>
  <c r="J2892" s="1"/>
  <c r="I2980"/>
  <c r="J2980" s="1"/>
  <c r="I2971"/>
  <c r="J2971" s="1"/>
  <c r="I2961"/>
  <c r="J2961" s="1"/>
  <c r="I2890"/>
  <c r="J2890" s="1"/>
  <c r="I2978"/>
  <c r="J2978" s="1"/>
  <c r="I2959"/>
  <c r="J2959" s="1"/>
  <c r="I2952"/>
  <c r="J2952" s="1"/>
  <c r="I2949"/>
  <c r="J2949" s="1"/>
  <c r="I2942"/>
  <c r="J2942" s="1"/>
  <c r="I2939"/>
  <c r="J2939" s="1"/>
  <c r="I2932"/>
  <c r="J2932" s="1"/>
  <c r="I2929"/>
  <c r="J2929" s="1"/>
  <c r="I2916"/>
  <c r="J2916" s="1"/>
  <c r="I2913"/>
  <c r="J2913" s="1"/>
  <c r="I2906"/>
  <c r="J2906" s="1"/>
  <c r="I2897"/>
  <c r="J2897" s="1"/>
  <c r="I2966"/>
  <c r="J2966" s="1"/>
  <c r="I2904"/>
  <c r="J2904" s="1"/>
  <c r="G2905" i="9"/>
  <c r="H2905" s="1"/>
  <c r="J2905" s="1"/>
  <c r="K2905" s="1"/>
  <c r="L2908" i="8" s="1"/>
  <c r="G2901" i="9"/>
  <c r="H2901" s="1"/>
  <c r="J2901" s="1"/>
  <c r="K2901" s="1"/>
  <c r="L2904" i="8" s="1"/>
  <c r="G2897" i="9"/>
  <c r="H2897" s="1"/>
  <c r="J2897" s="1"/>
  <c r="K2897" s="1"/>
  <c r="L2900" i="8" s="1"/>
  <c r="G2893" i="9"/>
  <c r="H2893" s="1"/>
  <c r="J2893" s="1"/>
  <c r="K2893" s="1"/>
  <c r="L2896" i="8" s="1"/>
  <c r="G2889" i="9"/>
  <c r="H2889" s="1"/>
  <c r="J2889" s="1"/>
  <c r="K2889" s="1"/>
  <c r="L2892" i="8" s="1"/>
  <c r="G2885" i="9"/>
  <c r="H2885" s="1"/>
  <c r="J2885" s="1"/>
  <c r="K2885" s="1"/>
  <c r="L2888" i="8" s="1"/>
  <c r="G2904" i="9"/>
  <c r="H2904" s="1"/>
  <c r="J2904" s="1"/>
  <c r="K2904" s="1"/>
  <c r="L2907" i="8" s="1"/>
  <c r="G2900" i="9"/>
  <c r="H2900" s="1"/>
  <c r="J2900" s="1"/>
  <c r="K2900" s="1"/>
  <c r="L2903" i="8" s="1"/>
  <c r="G2896" i="9"/>
  <c r="H2896" s="1"/>
  <c r="J2896" s="1"/>
  <c r="K2896" s="1"/>
  <c r="L2899" i="8" s="1"/>
  <c r="G2892" i="9"/>
  <c r="H2892" s="1"/>
  <c r="J2892" s="1"/>
  <c r="K2892" s="1"/>
  <c r="L2895" i="8" s="1"/>
  <c r="G2888" i="9"/>
  <c r="H2888" s="1"/>
  <c r="J2888" s="1"/>
  <c r="K2888" s="1"/>
  <c r="L2891" i="8" s="1"/>
  <c r="G2884" i="9"/>
  <c r="H2884" s="1"/>
  <c r="J2884" s="1"/>
  <c r="K2884" s="1"/>
  <c r="L2887" i="8" s="1"/>
  <c r="G2902" i="9"/>
  <c r="H2902" s="1"/>
  <c r="J2902" s="1"/>
  <c r="K2902" s="1"/>
  <c r="L2905" i="8" s="1"/>
  <c r="G2898" i="9"/>
  <c r="H2898" s="1"/>
  <c r="J2898" s="1"/>
  <c r="K2898" s="1"/>
  <c r="L2901" i="8" s="1"/>
  <c r="G2894" i="9"/>
  <c r="H2894" s="1"/>
  <c r="J2894" s="1"/>
  <c r="K2894" s="1"/>
  <c r="L2897" i="8" s="1"/>
  <c r="G2890" i="9"/>
  <c r="H2890" s="1"/>
  <c r="J2890" s="1"/>
  <c r="K2890" s="1"/>
  <c r="L2893" i="8" s="1"/>
  <c r="G2886" i="9"/>
  <c r="H2886" s="1"/>
  <c r="J2886" s="1"/>
  <c r="K2886" s="1"/>
  <c r="L2889" i="8" s="1"/>
  <c r="I2981"/>
  <c r="J2981" s="1"/>
  <c r="I2977"/>
  <c r="J2977" s="1"/>
  <c r="I2975"/>
  <c r="I2968"/>
  <c r="J2968" s="1"/>
  <c r="I2965"/>
  <c r="J2965" s="1"/>
  <c r="I2963"/>
  <c r="J2963" s="1"/>
  <c r="I2956"/>
  <c r="J2956" s="1"/>
  <c r="I2954"/>
  <c r="J2954" s="1"/>
  <c r="I2951"/>
  <c r="J2951" s="1"/>
  <c r="I2946"/>
  <c r="J2946" s="1"/>
  <c r="I2944"/>
  <c r="J2944" s="1"/>
  <c r="I2941"/>
  <c r="J2941" s="1"/>
  <c r="I2936"/>
  <c r="J2936" s="1"/>
  <c r="I2934"/>
  <c r="J2934" s="1"/>
  <c r="I2931"/>
  <c r="J2931" s="1"/>
  <c r="I2926"/>
  <c r="J2926" s="1"/>
  <c r="I2923"/>
  <c r="J2923" s="1"/>
  <c r="I2918"/>
  <c r="J2918" s="1"/>
  <c r="I2915"/>
  <c r="J2915" s="1"/>
  <c r="I2910"/>
  <c r="J2910" s="1"/>
  <c r="I2908"/>
  <c r="J2908" s="1"/>
  <c r="I2901"/>
  <c r="J2901" s="1"/>
  <c r="I2899"/>
  <c r="J2899" s="1"/>
  <c r="I2894"/>
  <c r="J2894" s="1"/>
  <c r="I2889"/>
  <c r="J2889" s="1"/>
  <c r="I2887"/>
  <c r="J2887" s="1"/>
  <c r="J2975"/>
  <c r="I2979"/>
  <c r="J2979" s="1"/>
  <c r="I2972"/>
  <c r="J2972" s="1"/>
  <c r="I2970"/>
  <c r="J2970" s="1"/>
  <c r="I2967"/>
  <c r="J2967" s="1"/>
  <c r="I2960"/>
  <c r="J2960" s="1"/>
  <c r="I2958"/>
  <c r="J2958" s="1"/>
  <c r="I2953"/>
  <c r="J2953" s="1"/>
  <c r="I2948"/>
  <c r="J2948" s="1"/>
  <c r="I2943"/>
  <c r="J2943" s="1"/>
  <c r="I2938"/>
  <c r="J2938" s="1"/>
  <c r="I2933"/>
  <c r="J2933" s="1"/>
  <c r="I2928"/>
  <c r="J2928" s="1"/>
  <c r="I2925"/>
  <c r="J2925" s="1"/>
  <c r="I2920"/>
  <c r="J2920" s="1"/>
  <c r="I2917"/>
  <c r="J2917" s="1"/>
  <c r="I2912"/>
  <c r="J2912" s="1"/>
  <c r="I2907"/>
  <c r="J2907" s="1"/>
  <c r="I2905"/>
  <c r="J2905" s="1"/>
  <c r="I2903"/>
  <c r="J2903" s="1"/>
  <c r="I2896"/>
  <c r="J2896" s="1"/>
  <c r="I2893"/>
  <c r="J2893" s="1"/>
  <c r="I2891"/>
  <c r="J2891" s="1"/>
  <c r="I2976"/>
  <c r="J2976" s="1"/>
  <c r="I2974"/>
  <c r="J2974" s="1"/>
  <c r="I2969"/>
  <c r="J2969" s="1"/>
  <c r="I2964"/>
  <c r="J2964" s="1"/>
  <c r="I2962"/>
  <c r="J2962" s="1"/>
  <c r="I2957"/>
  <c r="J2957" s="1"/>
  <c r="I2955"/>
  <c r="J2955" s="1"/>
  <c r="I2950"/>
  <c r="J2950" s="1"/>
  <c r="I2947"/>
  <c r="J2947" s="1"/>
  <c r="I2945"/>
  <c r="J2945" s="1"/>
  <c r="I2940"/>
  <c r="J2940" s="1"/>
  <c r="I2937"/>
  <c r="J2937" s="1"/>
  <c r="I2935"/>
  <c r="J2935" s="1"/>
  <c r="I2930"/>
  <c r="J2930" s="1"/>
  <c r="I2927"/>
  <c r="J2927" s="1"/>
  <c r="I2922"/>
  <c r="J2922" s="1"/>
  <c r="I2919"/>
  <c r="J2919" s="1"/>
  <c r="I2914"/>
  <c r="J2914" s="1"/>
  <c r="I2911"/>
  <c r="J2911" s="1"/>
  <c r="I2909"/>
  <c r="J2909" s="1"/>
  <c r="I2900"/>
  <c r="J2900" s="1"/>
  <c r="I2898"/>
  <c r="J2898" s="1"/>
  <c r="I2895"/>
  <c r="J2895" s="1"/>
  <c r="I2888"/>
  <c r="J2888" s="1"/>
  <c r="I2886"/>
  <c r="J2886" s="1"/>
  <c r="Q4" i="9"/>
  <c r="H7" i="8" s="1"/>
  <c r="Q5" i="9"/>
  <c r="H8" i="8" s="1"/>
  <c r="Q6" i="9"/>
  <c r="H9" i="8" s="1"/>
  <c r="Q7" i="9"/>
  <c r="H10" i="8" s="1"/>
  <c r="Q8" i="9"/>
  <c r="H11" i="8" s="1"/>
  <c r="Q9" i="9"/>
  <c r="H12" i="8" s="1"/>
  <c r="Q10" i="9"/>
  <c r="H13" i="8" s="1"/>
  <c r="Q11" i="9"/>
  <c r="H14" i="8" s="1"/>
  <c r="Q12" i="9"/>
  <c r="H15" i="8" s="1"/>
  <c r="Q13" i="9"/>
  <c r="H16" i="8" s="1"/>
  <c r="Q14" i="9"/>
  <c r="H17" i="8" s="1"/>
  <c r="Q15" i="9"/>
  <c r="H18" i="8" s="1"/>
  <c r="Q16" i="9"/>
  <c r="H19" i="8" s="1"/>
  <c r="Q17" i="9"/>
  <c r="H20" i="8" s="1"/>
  <c r="Q18" i="9"/>
  <c r="H21" i="8" s="1"/>
  <c r="Q19" i="9"/>
  <c r="H22" i="8" s="1"/>
  <c r="Q20" i="9"/>
  <c r="H23" i="8" s="1"/>
  <c r="Q21" i="9"/>
  <c r="H24" i="8" s="1"/>
  <c r="Q22" i="9"/>
  <c r="H25" i="8" s="1"/>
  <c r="Q23" i="9"/>
  <c r="H26" i="8" s="1"/>
  <c r="Q24" i="9"/>
  <c r="H27" i="8" s="1"/>
  <c r="Q25" i="9"/>
  <c r="H28" i="8" s="1"/>
  <c r="Q26" i="9"/>
  <c r="H29" i="8" s="1"/>
  <c r="Q27" i="9"/>
  <c r="H30" i="8" s="1"/>
  <c r="Q28" i="9"/>
  <c r="H31" i="8" s="1"/>
  <c r="Q29" i="9"/>
  <c r="H32" i="8" s="1"/>
  <c r="Q30" i="9"/>
  <c r="H33" i="8" s="1"/>
  <c r="Q31" i="9"/>
  <c r="H34" i="8" s="1"/>
  <c r="Q32" i="9"/>
  <c r="H35" i="8" s="1"/>
  <c r="Q33" i="9"/>
  <c r="H36" i="8" s="1"/>
  <c r="Q34" i="9"/>
  <c r="H37" i="8" s="1"/>
  <c r="Q35" i="9"/>
  <c r="H38" i="8" s="1"/>
  <c r="Q36" i="9"/>
  <c r="H39" i="8" s="1"/>
  <c r="Q37" i="9"/>
  <c r="H40" i="8" s="1"/>
  <c r="Q38" i="9"/>
  <c r="H41" i="8" s="1"/>
  <c r="Q39" i="9"/>
  <c r="H42" i="8" s="1"/>
  <c r="Q40" i="9"/>
  <c r="H43" i="8" s="1"/>
  <c r="Q41" i="9"/>
  <c r="H44" i="8" s="1"/>
  <c r="Q42" i="9"/>
  <c r="H45" i="8" s="1"/>
  <c r="Q43" i="9"/>
  <c r="H46" i="8" s="1"/>
  <c r="Q44" i="9"/>
  <c r="H47" i="8" s="1"/>
  <c r="Q45" i="9"/>
  <c r="H48" i="8" s="1"/>
  <c r="Q46" i="9"/>
  <c r="H49" i="8" s="1"/>
  <c r="Q47" i="9"/>
  <c r="H50" i="8" s="1"/>
  <c r="Q48" i="9"/>
  <c r="H51" i="8" s="1"/>
  <c r="Q49" i="9"/>
  <c r="H52" i="8" s="1"/>
  <c r="Q50" i="9"/>
  <c r="H53" i="8" s="1"/>
  <c r="Q51" i="9"/>
  <c r="H54" i="8" s="1"/>
  <c r="Q52" i="9"/>
  <c r="H55" i="8" s="1"/>
  <c r="Q53" i="9"/>
  <c r="H56" i="8" s="1"/>
  <c r="Q54" i="9"/>
  <c r="H57" i="8" s="1"/>
  <c r="Q55" i="9"/>
  <c r="H58" i="8" s="1"/>
  <c r="Q56" i="9"/>
  <c r="H59" i="8" s="1"/>
  <c r="Q57" i="9"/>
  <c r="H60" i="8" s="1"/>
  <c r="Q58" i="9"/>
  <c r="H61" i="8" s="1"/>
  <c r="Q59" i="9"/>
  <c r="H62" i="8" s="1"/>
  <c r="Q60" i="9"/>
  <c r="H63" i="8" s="1"/>
  <c r="Q61" i="9"/>
  <c r="H64" i="8" s="1"/>
  <c r="Q62" i="9"/>
  <c r="H65" i="8" s="1"/>
  <c r="Q63" i="9"/>
  <c r="H66" i="8" s="1"/>
  <c r="Q64" i="9"/>
  <c r="H67" i="8" s="1"/>
  <c r="Q65" i="9"/>
  <c r="H68" i="8" s="1"/>
  <c r="Q66" i="9"/>
  <c r="H69" i="8" s="1"/>
  <c r="Q67" i="9"/>
  <c r="H70" i="8" s="1"/>
  <c r="Q68" i="9"/>
  <c r="H71" i="8" s="1"/>
  <c r="Q69" i="9"/>
  <c r="H72" i="8" s="1"/>
  <c r="Q70" i="9"/>
  <c r="H73" i="8" s="1"/>
  <c r="Q71" i="9"/>
  <c r="H74" i="8" s="1"/>
  <c r="Q72" i="9"/>
  <c r="H75" i="8" s="1"/>
  <c r="Q73" i="9"/>
  <c r="H76" i="8" s="1"/>
  <c r="Q74" i="9"/>
  <c r="H77" i="8" s="1"/>
  <c r="Q75" i="9"/>
  <c r="H78" i="8" s="1"/>
  <c r="Q76" i="9"/>
  <c r="H79" i="8" s="1"/>
  <c r="Q77" i="9"/>
  <c r="H80" i="8" s="1"/>
  <c r="Q78" i="9"/>
  <c r="H81" i="8" s="1"/>
  <c r="Q79" i="9"/>
  <c r="H82" i="8" s="1"/>
  <c r="Q80" i="9"/>
  <c r="H83" i="8" s="1"/>
  <c r="Q81" i="9"/>
  <c r="H84" i="8" s="1"/>
  <c r="Q82" i="9"/>
  <c r="H85" i="8" s="1"/>
  <c r="Q83" i="9"/>
  <c r="H86" i="8" s="1"/>
  <c r="Q84" i="9"/>
  <c r="H87" i="8" s="1"/>
  <c r="Q85" i="9"/>
  <c r="H88" i="8" s="1"/>
  <c r="Q86" i="9"/>
  <c r="H89" i="8" s="1"/>
  <c r="Q87" i="9"/>
  <c r="H90" i="8" s="1"/>
  <c r="Q88" i="9"/>
  <c r="H91" i="8" s="1"/>
  <c r="Q89" i="9"/>
  <c r="H92" i="8" s="1"/>
  <c r="Q90" i="9"/>
  <c r="H93" i="8" s="1"/>
  <c r="Q91" i="9"/>
  <c r="H94" i="8" s="1"/>
  <c r="Q92" i="9"/>
  <c r="H95" i="8" s="1"/>
  <c r="Q93" i="9"/>
  <c r="H96" i="8" s="1"/>
  <c r="Q94" i="9"/>
  <c r="H97" i="8" s="1"/>
  <c r="Q95" i="9"/>
  <c r="H98" i="8" s="1"/>
  <c r="Q96" i="9"/>
  <c r="H99" i="8" s="1"/>
  <c r="Q97" i="9"/>
  <c r="H100" i="8" s="1"/>
  <c r="Q98" i="9"/>
  <c r="H101" i="8" s="1"/>
  <c r="Q99" i="9"/>
  <c r="H102" i="8" s="1"/>
  <c r="Q100" i="9"/>
  <c r="H103" i="8" s="1"/>
  <c r="Q101" i="9"/>
  <c r="H104" i="8" s="1"/>
  <c r="Q102" i="9"/>
  <c r="H105" i="8" s="1"/>
  <c r="Q103" i="9"/>
  <c r="H106" i="8" s="1"/>
  <c r="Q104" i="9"/>
  <c r="H107" i="8" s="1"/>
  <c r="Q105" i="9"/>
  <c r="H108" i="8" s="1"/>
  <c r="Q106" i="9"/>
  <c r="H109" i="8" s="1"/>
  <c r="Q107" i="9"/>
  <c r="H110" i="8" s="1"/>
  <c r="Q108" i="9"/>
  <c r="H111" i="8" s="1"/>
  <c r="Q109" i="9"/>
  <c r="H112" i="8" s="1"/>
  <c r="Q110" i="9"/>
  <c r="H113" i="8" s="1"/>
  <c r="Q111" i="9"/>
  <c r="H114" i="8" s="1"/>
  <c r="Q112" i="9"/>
  <c r="H115" i="8" s="1"/>
  <c r="Q113" i="9"/>
  <c r="H116" i="8" s="1"/>
  <c r="Q114" i="9"/>
  <c r="H117" i="8" s="1"/>
  <c r="Q115" i="9"/>
  <c r="H118" i="8" s="1"/>
  <c r="Q116" i="9"/>
  <c r="H119" i="8" s="1"/>
  <c r="Q117" i="9"/>
  <c r="H120" i="8" s="1"/>
  <c r="Q118" i="9"/>
  <c r="H121" i="8" s="1"/>
  <c r="Q119" i="9"/>
  <c r="H122" i="8" s="1"/>
  <c r="Q120" i="9"/>
  <c r="H123" i="8" s="1"/>
  <c r="Q121" i="9"/>
  <c r="H124" i="8" s="1"/>
  <c r="Q122" i="9"/>
  <c r="H125" i="8" s="1"/>
  <c r="Q123" i="9"/>
  <c r="H126" i="8" s="1"/>
  <c r="Q124" i="9"/>
  <c r="H127" i="8" s="1"/>
  <c r="Q125" i="9"/>
  <c r="H128" i="8" s="1"/>
  <c r="Q126" i="9"/>
  <c r="H129" i="8" s="1"/>
  <c r="Q127" i="9"/>
  <c r="H130" i="8" s="1"/>
  <c r="Q128" i="9"/>
  <c r="H131" i="8" s="1"/>
  <c r="Q129" i="9"/>
  <c r="H132" i="8" s="1"/>
  <c r="Q130" i="9"/>
  <c r="H133" i="8" s="1"/>
  <c r="Q131" i="9"/>
  <c r="H134" i="8" s="1"/>
  <c r="Q132" i="9"/>
  <c r="H135" i="8" s="1"/>
  <c r="Q133" i="9"/>
  <c r="H136" i="8" s="1"/>
  <c r="Q134" i="9"/>
  <c r="H137" i="8" s="1"/>
  <c r="Q135" i="9"/>
  <c r="H138" i="8" s="1"/>
  <c r="Q136" i="9"/>
  <c r="H139" i="8" s="1"/>
  <c r="Q137" i="9"/>
  <c r="H140" i="8" s="1"/>
  <c r="Q138" i="9"/>
  <c r="H141" i="8" s="1"/>
  <c r="Q139" i="9"/>
  <c r="H142" i="8" s="1"/>
  <c r="Q140" i="9"/>
  <c r="H143" i="8" s="1"/>
  <c r="Q141" i="9"/>
  <c r="H144" i="8" s="1"/>
  <c r="Q142" i="9"/>
  <c r="H145" i="8" s="1"/>
  <c r="Q143" i="9"/>
  <c r="H146" i="8" s="1"/>
  <c r="Q144" i="9"/>
  <c r="H147" i="8" s="1"/>
  <c r="Q145" i="9"/>
  <c r="H148" i="8" s="1"/>
  <c r="Q146" i="9"/>
  <c r="H149" i="8" s="1"/>
  <c r="Q147" i="9"/>
  <c r="H150" i="8" s="1"/>
  <c r="Q148" i="9"/>
  <c r="H151" i="8" s="1"/>
  <c r="Q149" i="9"/>
  <c r="H152" i="8" s="1"/>
  <c r="Q150" i="9"/>
  <c r="H153" i="8" s="1"/>
  <c r="Q151" i="9"/>
  <c r="H154" i="8" s="1"/>
  <c r="Q152" i="9"/>
  <c r="H155" i="8" s="1"/>
  <c r="Q153" i="9"/>
  <c r="H156" i="8" s="1"/>
  <c r="Q154" i="9"/>
  <c r="H157" i="8" s="1"/>
  <c r="Q155" i="9"/>
  <c r="H158" i="8" s="1"/>
  <c r="Q156" i="9"/>
  <c r="H159" i="8" s="1"/>
  <c r="Q157" i="9"/>
  <c r="H160" i="8" s="1"/>
  <c r="Q158" i="9"/>
  <c r="H161" i="8" s="1"/>
  <c r="Q159" i="9"/>
  <c r="H162" i="8" s="1"/>
  <c r="Q160" i="9"/>
  <c r="H163" i="8" s="1"/>
  <c r="Q161" i="9"/>
  <c r="H164" i="8" s="1"/>
  <c r="Q162" i="9"/>
  <c r="H165" i="8" s="1"/>
  <c r="Q163" i="9"/>
  <c r="H166" i="8" s="1"/>
  <c r="Q164" i="9"/>
  <c r="H167" i="8" s="1"/>
  <c r="Q165" i="9"/>
  <c r="H168" i="8" s="1"/>
  <c r="Q166" i="9"/>
  <c r="H169" i="8" s="1"/>
  <c r="Q167" i="9"/>
  <c r="H170" i="8" s="1"/>
  <c r="Q168" i="9"/>
  <c r="H171" i="8" s="1"/>
  <c r="Q169" i="9"/>
  <c r="H172" i="8" s="1"/>
  <c r="Q170" i="9"/>
  <c r="H173" i="8" s="1"/>
  <c r="Q171" i="9"/>
  <c r="H174" i="8" s="1"/>
  <c r="Q172" i="9"/>
  <c r="H175" i="8" s="1"/>
  <c r="Q173" i="9"/>
  <c r="H176" i="8" s="1"/>
  <c r="Q174" i="9"/>
  <c r="H177" i="8" s="1"/>
  <c r="Q175" i="9"/>
  <c r="H178" i="8" s="1"/>
  <c r="Q176" i="9"/>
  <c r="H179" i="8" s="1"/>
  <c r="Q177" i="9"/>
  <c r="H180" i="8" s="1"/>
  <c r="Q178" i="9"/>
  <c r="H181" i="8" s="1"/>
  <c r="Q179" i="9"/>
  <c r="H182" i="8" s="1"/>
  <c r="Q180" i="9"/>
  <c r="H183" i="8" s="1"/>
  <c r="Q181" i="9"/>
  <c r="H184" i="8" s="1"/>
  <c r="Q182" i="9"/>
  <c r="H185" i="8" s="1"/>
  <c r="Q183" i="9"/>
  <c r="H186" i="8" s="1"/>
  <c r="Q184" i="9"/>
  <c r="H187" i="8" s="1"/>
  <c r="Q185" i="9"/>
  <c r="H188" i="8" s="1"/>
  <c r="Q186" i="9"/>
  <c r="H189" i="8" s="1"/>
  <c r="Q187" i="9"/>
  <c r="H190" i="8" s="1"/>
  <c r="Q188" i="9"/>
  <c r="H191" i="8" s="1"/>
  <c r="Q189" i="9"/>
  <c r="H192" i="8" s="1"/>
  <c r="Q190" i="9"/>
  <c r="H193" i="8" s="1"/>
  <c r="Q191" i="9"/>
  <c r="H194" i="8" s="1"/>
  <c r="Q192" i="9"/>
  <c r="H195" i="8" s="1"/>
  <c r="Q193" i="9"/>
  <c r="H196" i="8" s="1"/>
  <c r="Q194" i="9"/>
  <c r="H197" i="8" s="1"/>
  <c r="Q195" i="9"/>
  <c r="H198" i="8" s="1"/>
  <c r="Q196" i="9"/>
  <c r="H199" i="8" s="1"/>
  <c r="Q197" i="9"/>
  <c r="H200" i="8" s="1"/>
  <c r="Q198" i="9"/>
  <c r="H201" i="8" s="1"/>
  <c r="Q199" i="9"/>
  <c r="H202" i="8" s="1"/>
  <c r="Q200" i="9"/>
  <c r="H203" i="8" s="1"/>
  <c r="Q201" i="9"/>
  <c r="H204" i="8" s="1"/>
  <c r="Q202" i="9"/>
  <c r="H205" i="8" s="1"/>
  <c r="Q203" i="9"/>
  <c r="H206" i="8" s="1"/>
  <c r="Q204" i="9"/>
  <c r="H207" i="8" s="1"/>
  <c r="Q205" i="9"/>
  <c r="H208" i="8" s="1"/>
  <c r="Q206" i="9"/>
  <c r="H209" i="8" s="1"/>
  <c r="Q207" i="9"/>
  <c r="H210" i="8" s="1"/>
  <c r="Q208" i="9"/>
  <c r="H211" i="8" s="1"/>
  <c r="Q209" i="9"/>
  <c r="H212" i="8" s="1"/>
  <c r="Q210" i="9"/>
  <c r="H213" i="8" s="1"/>
  <c r="Q211" i="9"/>
  <c r="H214" i="8" s="1"/>
  <c r="Q212" i="9"/>
  <c r="H215" i="8" s="1"/>
  <c r="Q213" i="9"/>
  <c r="H216" i="8" s="1"/>
  <c r="Q214" i="9"/>
  <c r="H217" i="8" s="1"/>
  <c r="Q215" i="9"/>
  <c r="H218" i="8" s="1"/>
  <c r="Q216" i="9"/>
  <c r="H219" i="8" s="1"/>
  <c r="Q217" i="9"/>
  <c r="H220" i="8" s="1"/>
  <c r="Q218" i="9"/>
  <c r="H221" i="8" s="1"/>
  <c r="Q219" i="9"/>
  <c r="H222" i="8" s="1"/>
  <c r="Q220" i="9"/>
  <c r="H223" i="8" s="1"/>
  <c r="Q221" i="9"/>
  <c r="H224" i="8" s="1"/>
  <c r="Q222" i="9"/>
  <c r="H225" i="8" s="1"/>
  <c r="Q223" i="9"/>
  <c r="H226" i="8" s="1"/>
  <c r="Q224" i="9"/>
  <c r="H227" i="8" s="1"/>
  <c r="Q225" i="9"/>
  <c r="H228" i="8" s="1"/>
  <c r="Q226" i="9"/>
  <c r="H229" i="8" s="1"/>
  <c r="Q227" i="9"/>
  <c r="H230" i="8" s="1"/>
  <c r="Q228" i="9"/>
  <c r="H231" i="8" s="1"/>
  <c r="Q229" i="9"/>
  <c r="H232" i="8" s="1"/>
  <c r="Q230" i="9"/>
  <c r="H233" i="8" s="1"/>
  <c r="Q231" i="9"/>
  <c r="H234" i="8" s="1"/>
  <c r="Q232" i="9"/>
  <c r="H235" i="8" s="1"/>
  <c r="Q233" i="9"/>
  <c r="H236" i="8" s="1"/>
  <c r="Q234" i="9"/>
  <c r="H237" i="8" s="1"/>
  <c r="Q235" i="9"/>
  <c r="H238" i="8" s="1"/>
  <c r="Q236" i="9"/>
  <c r="H239" i="8" s="1"/>
  <c r="Q237" i="9"/>
  <c r="H240" i="8" s="1"/>
  <c r="Q238" i="9"/>
  <c r="H241" i="8" s="1"/>
  <c r="Q239" i="9"/>
  <c r="H242" i="8" s="1"/>
  <c r="Q240" i="9"/>
  <c r="H243" i="8" s="1"/>
  <c r="Q241" i="9"/>
  <c r="H244" i="8" s="1"/>
  <c r="Q242" i="9"/>
  <c r="H245" i="8" s="1"/>
  <c r="Q243" i="9"/>
  <c r="H246" i="8" s="1"/>
  <c r="Q244" i="9"/>
  <c r="H247" i="8" s="1"/>
  <c r="Q245" i="9"/>
  <c r="H248" i="8" s="1"/>
  <c r="Q246" i="9"/>
  <c r="H249" i="8" s="1"/>
  <c r="Q247" i="9"/>
  <c r="H250" i="8" s="1"/>
  <c r="Q248" i="9"/>
  <c r="H251" i="8" s="1"/>
  <c r="Q249" i="9"/>
  <c r="H252" i="8" s="1"/>
  <c r="Q250" i="9"/>
  <c r="H253" i="8" s="1"/>
  <c r="Q251" i="9"/>
  <c r="H254" i="8" s="1"/>
  <c r="Q252" i="9"/>
  <c r="H255" i="8" s="1"/>
  <c r="Q253" i="9"/>
  <c r="H256" i="8" s="1"/>
  <c r="Q254" i="9"/>
  <c r="H257" i="8" s="1"/>
  <c r="Q255" i="9"/>
  <c r="H258" i="8" s="1"/>
  <c r="Q256" i="9"/>
  <c r="H259" i="8" s="1"/>
  <c r="Q257" i="9"/>
  <c r="H260" i="8" s="1"/>
  <c r="Q258" i="9"/>
  <c r="H261" i="8" s="1"/>
  <c r="Q259" i="9"/>
  <c r="H262" i="8" s="1"/>
  <c r="Q260" i="9"/>
  <c r="H263" i="8" s="1"/>
  <c r="Q261" i="9"/>
  <c r="H264" i="8" s="1"/>
  <c r="Q262" i="9"/>
  <c r="H265" i="8" s="1"/>
  <c r="Q263" i="9"/>
  <c r="H266" i="8" s="1"/>
  <c r="Q264" i="9"/>
  <c r="H267" i="8" s="1"/>
  <c r="Q265" i="9"/>
  <c r="H268" i="8" s="1"/>
  <c r="Q266" i="9"/>
  <c r="H269" i="8" s="1"/>
  <c r="Q267" i="9"/>
  <c r="H270" i="8" s="1"/>
  <c r="Q268" i="9"/>
  <c r="H271" i="8" s="1"/>
  <c r="Q269" i="9"/>
  <c r="H272" i="8" s="1"/>
  <c r="Q270" i="9"/>
  <c r="H273" i="8" s="1"/>
  <c r="Q271" i="9"/>
  <c r="H274" i="8" s="1"/>
  <c r="Q272" i="9"/>
  <c r="H275" i="8" s="1"/>
  <c r="Q273" i="9"/>
  <c r="H276" i="8" s="1"/>
  <c r="Q274" i="9"/>
  <c r="H277" i="8" s="1"/>
  <c r="Q275" i="9"/>
  <c r="H278" i="8" s="1"/>
  <c r="Q276" i="9"/>
  <c r="H279" i="8" s="1"/>
  <c r="Q277" i="9"/>
  <c r="H280" i="8" s="1"/>
  <c r="Q278" i="9"/>
  <c r="H281" i="8" s="1"/>
  <c r="Q279" i="9"/>
  <c r="H282" i="8" s="1"/>
  <c r="Q280" i="9"/>
  <c r="H283" i="8" s="1"/>
  <c r="Q281" i="9"/>
  <c r="H284" i="8" s="1"/>
  <c r="Q282" i="9"/>
  <c r="H285" i="8" s="1"/>
  <c r="Q283" i="9"/>
  <c r="H286" i="8" s="1"/>
  <c r="Q284" i="9"/>
  <c r="H287" i="8" s="1"/>
  <c r="Q285" i="9"/>
  <c r="H288" i="8" s="1"/>
  <c r="Q286" i="9"/>
  <c r="H289" i="8" s="1"/>
  <c r="Q287" i="9"/>
  <c r="H290" i="8" s="1"/>
  <c r="Q288" i="9"/>
  <c r="H291" i="8" s="1"/>
  <c r="Q289" i="9"/>
  <c r="H292" i="8" s="1"/>
  <c r="Q290" i="9"/>
  <c r="H293" i="8" s="1"/>
  <c r="Q291" i="9"/>
  <c r="H294" i="8" s="1"/>
  <c r="Q292" i="9"/>
  <c r="H295" i="8" s="1"/>
  <c r="Q293" i="9"/>
  <c r="H296" i="8" s="1"/>
  <c r="Q294" i="9"/>
  <c r="H297" i="8" s="1"/>
  <c r="Q295" i="9"/>
  <c r="H298" i="8" s="1"/>
  <c r="Q296" i="9"/>
  <c r="H299" i="8" s="1"/>
  <c r="Q297" i="9"/>
  <c r="H300" i="8" s="1"/>
  <c r="Q298" i="9"/>
  <c r="H301" i="8" s="1"/>
  <c r="Q299" i="9"/>
  <c r="H302" i="8" s="1"/>
  <c r="Q300" i="9"/>
  <c r="H303" i="8" s="1"/>
  <c r="Q301" i="9"/>
  <c r="H304" i="8" s="1"/>
  <c r="Q302" i="9"/>
  <c r="H305" i="8" s="1"/>
  <c r="Q303" i="9"/>
  <c r="H306" i="8" s="1"/>
  <c r="Q304" i="9"/>
  <c r="H307" i="8" s="1"/>
  <c r="Q305" i="9"/>
  <c r="H308" i="8" s="1"/>
  <c r="Q306" i="9"/>
  <c r="H309" i="8" s="1"/>
  <c r="Q307" i="9"/>
  <c r="H310" i="8" s="1"/>
  <c r="Q308" i="9"/>
  <c r="H311" i="8" s="1"/>
  <c r="Q309" i="9"/>
  <c r="H312" i="8" s="1"/>
  <c r="Q310" i="9"/>
  <c r="H313" i="8" s="1"/>
  <c r="Q311" i="9"/>
  <c r="H314" i="8" s="1"/>
  <c r="Q312" i="9"/>
  <c r="H315" i="8" s="1"/>
  <c r="Q313" i="9"/>
  <c r="H316" i="8" s="1"/>
  <c r="Q314" i="9"/>
  <c r="H317" i="8" s="1"/>
  <c r="Q315" i="9"/>
  <c r="H318" i="8" s="1"/>
  <c r="Q316" i="9"/>
  <c r="H319" i="8" s="1"/>
  <c r="Q317" i="9"/>
  <c r="H320" i="8" s="1"/>
  <c r="Q318" i="9"/>
  <c r="H321" i="8" s="1"/>
  <c r="Q319" i="9"/>
  <c r="H322" i="8" s="1"/>
  <c r="Q320" i="9"/>
  <c r="H323" i="8" s="1"/>
  <c r="Q321" i="9"/>
  <c r="H324" i="8" s="1"/>
  <c r="Q322" i="9"/>
  <c r="H325" i="8" s="1"/>
  <c r="Q323" i="9"/>
  <c r="H326" i="8" s="1"/>
  <c r="Q324" i="9"/>
  <c r="H327" i="8" s="1"/>
  <c r="Q325" i="9"/>
  <c r="H328" i="8" s="1"/>
  <c r="Q326" i="9"/>
  <c r="H329" i="8" s="1"/>
  <c r="Q327" i="9"/>
  <c r="H330" i="8" s="1"/>
  <c r="Q328" i="9"/>
  <c r="H331" i="8" s="1"/>
  <c r="Q329" i="9"/>
  <c r="H332" i="8" s="1"/>
  <c r="Q330" i="9"/>
  <c r="H333" i="8" s="1"/>
  <c r="Q331" i="9"/>
  <c r="H334" i="8" s="1"/>
  <c r="Q332" i="9"/>
  <c r="H335" i="8" s="1"/>
  <c r="Q333" i="9"/>
  <c r="H336" i="8" s="1"/>
  <c r="Q334" i="9"/>
  <c r="H337" i="8" s="1"/>
  <c r="Q335" i="9"/>
  <c r="H338" i="8" s="1"/>
  <c r="Q336" i="9"/>
  <c r="H339" i="8" s="1"/>
  <c r="Q337" i="9"/>
  <c r="H340" i="8" s="1"/>
  <c r="Q338" i="9"/>
  <c r="H341" i="8" s="1"/>
  <c r="Q339" i="9"/>
  <c r="H342" i="8" s="1"/>
  <c r="Q340" i="9"/>
  <c r="H343" i="8" s="1"/>
  <c r="Q341" i="9"/>
  <c r="H344" i="8" s="1"/>
  <c r="Q342" i="9"/>
  <c r="H345" i="8" s="1"/>
  <c r="Q343" i="9"/>
  <c r="H346" i="8" s="1"/>
  <c r="Q344" i="9"/>
  <c r="H347" i="8" s="1"/>
  <c r="Q345" i="9"/>
  <c r="H348" i="8" s="1"/>
  <c r="Q346" i="9"/>
  <c r="H349" i="8" s="1"/>
  <c r="Q347" i="9"/>
  <c r="H350" i="8" s="1"/>
  <c r="Q348" i="9"/>
  <c r="H351" i="8" s="1"/>
  <c r="Q349" i="9"/>
  <c r="H352" i="8" s="1"/>
  <c r="Q350" i="9"/>
  <c r="H353" i="8" s="1"/>
  <c r="Q351" i="9"/>
  <c r="H354" i="8" s="1"/>
  <c r="Q352" i="9"/>
  <c r="H355" i="8" s="1"/>
  <c r="Q353" i="9"/>
  <c r="H356" i="8" s="1"/>
  <c r="Q354" i="9"/>
  <c r="H357" i="8" s="1"/>
  <c r="Q355" i="9"/>
  <c r="H358" i="8" s="1"/>
  <c r="Q356" i="9"/>
  <c r="H359" i="8" s="1"/>
  <c r="Q357" i="9"/>
  <c r="H360" i="8" s="1"/>
  <c r="Q358" i="9"/>
  <c r="H361" i="8" s="1"/>
  <c r="Q359" i="9"/>
  <c r="H362" i="8" s="1"/>
  <c r="Q360" i="9"/>
  <c r="H363" i="8" s="1"/>
  <c r="Q361" i="9"/>
  <c r="H364" i="8" s="1"/>
  <c r="Q362" i="9"/>
  <c r="H365" i="8" s="1"/>
  <c r="Q363" i="9"/>
  <c r="H366" i="8" s="1"/>
  <c r="Q364" i="9"/>
  <c r="H367" i="8" s="1"/>
  <c r="Q365" i="9"/>
  <c r="H368" i="8" s="1"/>
  <c r="Q366" i="9"/>
  <c r="H369" i="8" s="1"/>
  <c r="Q367" i="9"/>
  <c r="H370" i="8" s="1"/>
  <c r="Q368" i="9"/>
  <c r="H371" i="8" s="1"/>
  <c r="Q369" i="9"/>
  <c r="H372" i="8" s="1"/>
  <c r="Q370" i="9"/>
  <c r="H373" i="8" s="1"/>
  <c r="Q371" i="9"/>
  <c r="H374" i="8" s="1"/>
  <c r="Q372" i="9"/>
  <c r="H375" i="8" s="1"/>
  <c r="Q373" i="9"/>
  <c r="H376" i="8" s="1"/>
  <c r="Q374" i="9"/>
  <c r="H377" i="8" s="1"/>
  <c r="Q375" i="9"/>
  <c r="H378" i="8" s="1"/>
  <c r="Q376" i="9"/>
  <c r="H379" i="8" s="1"/>
  <c r="Q377" i="9"/>
  <c r="H380" i="8" s="1"/>
  <c r="Q378" i="9"/>
  <c r="H381" i="8" s="1"/>
  <c r="Q379" i="9"/>
  <c r="H382" i="8" s="1"/>
  <c r="Q380" i="9"/>
  <c r="H383" i="8" s="1"/>
  <c r="Q381" i="9"/>
  <c r="H384" i="8" s="1"/>
  <c r="Q382" i="9"/>
  <c r="H385" i="8" s="1"/>
  <c r="Q383" i="9"/>
  <c r="H386" i="8" s="1"/>
  <c r="Q384" i="9"/>
  <c r="H387" i="8" s="1"/>
  <c r="Q385" i="9"/>
  <c r="H388" i="8" s="1"/>
  <c r="Q386" i="9"/>
  <c r="H389" i="8" s="1"/>
  <c r="Q387" i="9"/>
  <c r="H390" i="8" s="1"/>
  <c r="Q388" i="9"/>
  <c r="H391" i="8" s="1"/>
  <c r="Q389" i="9"/>
  <c r="H392" i="8" s="1"/>
  <c r="Q390" i="9"/>
  <c r="H393" i="8" s="1"/>
  <c r="Q391" i="9"/>
  <c r="H394" i="8" s="1"/>
  <c r="Q392" i="9"/>
  <c r="H395" i="8" s="1"/>
  <c r="Q393" i="9"/>
  <c r="H396" i="8" s="1"/>
  <c r="Q394" i="9"/>
  <c r="H397" i="8" s="1"/>
  <c r="Q395" i="9"/>
  <c r="H398" i="8" s="1"/>
  <c r="Q396" i="9"/>
  <c r="H399" i="8" s="1"/>
  <c r="Q397" i="9"/>
  <c r="H400" i="8" s="1"/>
  <c r="Q398" i="9"/>
  <c r="H401" i="8" s="1"/>
  <c r="Q399" i="9"/>
  <c r="H402" i="8" s="1"/>
  <c r="Q400" i="9"/>
  <c r="H403" i="8" s="1"/>
  <c r="Q401" i="9"/>
  <c r="H404" i="8" s="1"/>
  <c r="Q402" i="9"/>
  <c r="H405" i="8" s="1"/>
  <c r="Q403" i="9"/>
  <c r="H406" i="8" s="1"/>
  <c r="Q404" i="9"/>
  <c r="H407" i="8" s="1"/>
  <c r="Q405" i="9"/>
  <c r="H408" i="8" s="1"/>
  <c r="Q406" i="9"/>
  <c r="H409" i="8" s="1"/>
  <c r="Q407" i="9"/>
  <c r="H410" i="8" s="1"/>
  <c r="Q408" i="9"/>
  <c r="H411" i="8" s="1"/>
  <c r="Q409" i="9"/>
  <c r="H412" i="8" s="1"/>
  <c r="Q410" i="9"/>
  <c r="H413" i="8" s="1"/>
  <c r="Q411" i="9"/>
  <c r="H414" i="8" s="1"/>
  <c r="Q412" i="9"/>
  <c r="H415" i="8" s="1"/>
  <c r="Q413" i="9"/>
  <c r="H416" i="8" s="1"/>
  <c r="Q414" i="9"/>
  <c r="H417" i="8" s="1"/>
  <c r="Q415" i="9"/>
  <c r="H418" i="8" s="1"/>
  <c r="Q416" i="9"/>
  <c r="H419" i="8" s="1"/>
  <c r="Q417" i="9"/>
  <c r="H420" i="8" s="1"/>
  <c r="Q418" i="9"/>
  <c r="H421" i="8" s="1"/>
  <c r="Q419" i="9"/>
  <c r="H422" i="8" s="1"/>
  <c r="Q420" i="9"/>
  <c r="H423" i="8" s="1"/>
  <c r="Q421" i="9"/>
  <c r="H424" i="8" s="1"/>
  <c r="Q422" i="9"/>
  <c r="H425" i="8" s="1"/>
  <c r="Q423" i="9"/>
  <c r="H426" i="8" s="1"/>
  <c r="Q424" i="9"/>
  <c r="H427" i="8" s="1"/>
  <c r="Q425" i="9"/>
  <c r="H428" i="8" s="1"/>
  <c r="Q426" i="9"/>
  <c r="H429" i="8" s="1"/>
  <c r="Q427" i="9"/>
  <c r="H430" i="8" s="1"/>
  <c r="Q428" i="9"/>
  <c r="H431" i="8" s="1"/>
  <c r="Q429" i="9"/>
  <c r="H432" i="8" s="1"/>
  <c r="Q430" i="9"/>
  <c r="H433" i="8" s="1"/>
  <c r="Q431" i="9"/>
  <c r="H434" i="8" s="1"/>
  <c r="Q432" i="9"/>
  <c r="H435" i="8" s="1"/>
  <c r="Q433" i="9"/>
  <c r="H436" i="8" s="1"/>
  <c r="Q434" i="9"/>
  <c r="H437" i="8" s="1"/>
  <c r="Q435" i="9"/>
  <c r="H438" i="8" s="1"/>
  <c r="Q436" i="9"/>
  <c r="H439" i="8" s="1"/>
  <c r="Q437" i="9"/>
  <c r="H440" i="8" s="1"/>
  <c r="Q438" i="9"/>
  <c r="H441" i="8" s="1"/>
  <c r="Q439" i="9"/>
  <c r="H442" i="8" s="1"/>
  <c r="Q440" i="9"/>
  <c r="H443" i="8" s="1"/>
  <c r="Q441" i="9"/>
  <c r="H444" i="8" s="1"/>
  <c r="Q442" i="9"/>
  <c r="H445" i="8" s="1"/>
  <c r="Q443" i="9"/>
  <c r="H446" i="8" s="1"/>
  <c r="Q444" i="9"/>
  <c r="H447" i="8" s="1"/>
  <c r="Q445" i="9"/>
  <c r="H448" i="8" s="1"/>
  <c r="Q446" i="9"/>
  <c r="H449" i="8" s="1"/>
  <c r="Q447" i="9"/>
  <c r="H450" i="8" s="1"/>
  <c r="Q448" i="9"/>
  <c r="H451" i="8" s="1"/>
  <c r="Q449" i="9"/>
  <c r="H452" i="8" s="1"/>
  <c r="Q450" i="9"/>
  <c r="H453" i="8" s="1"/>
  <c r="Q451" i="9"/>
  <c r="H454" i="8" s="1"/>
  <c r="Q452" i="9"/>
  <c r="H455" i="8" s="1"/>
  <c r="Q453" i="9"/>
  <c r="H456" i="8" s="1"/>
  <c r="Q454" i="9"/>
  <c r="H457" i="8" s="1"/>
  <c r="Q455" i="9"/>
  <c r="H458" i="8" s="1"/>
  <c r="Q456" i="9"/>
  <c r="H459" i="8" s="1"/>
  <c r="Q457" i="9"/>
  <c r="H460" i="8" s="1"/>
  <c r="Q458" i="9"/>
  <c r="H461" i="8" s="1"/>
  <c r="Q459" i="9"/>
  <c r="H462" i="8" s="1"/>
  <c r="Q460" i="9"/>
  <c r="H463" i="8" s="1"/>
  <c r="Q461" i="9"/>
  <c r="H464" i="8" s="1"/>
  <c r="Q462" i="9"/>
  <c r="H465" i="8" s="1"/>
  <c r="Q463" i="9"/>
  <c r="H466" i="8" s="1"/>
  <c r="Q464" i="9"/>
  <c r="H467" i="8" s="1"/>
  <c r="Q465" i="9"/>
  <c r="H468" i="8" s="1"/>
  <c r="Q466" i="9"/>
  <c r="H469" i="8" s="1"/>
  <c r="Q467" i="9"/>
  <c r="H470" i="8" s="1"/>
  <c r="Q468" i="9"/>
  <c r="H471" i="8" s="1"/>
  <c r="Q469" i="9"/>
  <c r="H472" i="8" s="1"/>
  <c r="Q470" i="9"/>
  <c r="H473" i="8" s="1"/>
  <c r="Q471" i="9"/>
  <c r="H474" i="8" s="1"/>
  <c r="Q472" i="9"/>
  <c r="H475" i="8" s="1"/>
  <c r="Q473" i="9"/>
  <c r="H476" i="8" s="1"/>
  <c r="Q474" i="9"/>
  <c r="H477" i="8" s="1"/>
  <c r="Q475" i="9"/>
  <c r="H478" i="8" s="1"/>
  <c r="Q476" i="9"/>
  <c r="H479" i="8" s="1"/>
  <c r="Q477" i="9"/>
  <c r="H480" i="8" s="1"/>
  <c r="Q478" i="9"/>
  <c r="H481" i="8" s="1"/>
  <c r="Q479" i="9"/>
  <c r="H482" i="8" s="1"/>
  <c r="Q480" i="9"/>
  <c r="H483" i="8" s="1"/>
  <c r="Q481" i="9"/>
  <c r="H484" i="8" s="1"/>
  <c r="Q482" i="9"/>
  <c r="H485" i="8" s="1"/>
  <c r="Q483" i="9"/>
  <c r="H486" i="8" s="1"/>
  <c r="Q484" i="9"/>
  <c r="H487" i="8" s="1"/>
  <c r="Q485" i="9"/>
  <c r="H488" i="8" s="1"/>
  <c r="Q486" i="9"/>
  <c r="H489" i="8" s="1"/>
  <c r="Q487" i="9"/>
  <c r="H490" i="8" s="1"/>
  <c r="Q488" i="9"/>
  <c r="H491" i="8" s="1"/>
  <c r="Q489" i="9"/>
  <c r="H492" i="8" s="1"/>
  <c r="Q490" i="9"/>
  <c r="H493" i="8" s="1"/>
  <c r="Q491" i="9"/>
  <c r="H494" i="8" s="1"/>
  <c r="Q492" i="9"/>
  <c r="H495" i="8" s="1"/>
  <c r="Q493" i="9"/>
  <c r="H496" i="8" s="1"/>
  <c r="Q494" i="9"/>
  <c r="H497" i="8" s="1"/>
  <c r="Q495" i="9"/>
  <c r="H498" i="8" s="1"/>
  <c r="Q496" i="9"/>
  <c r="H499" i="8" s="1"/>
  <c r="Q497" i="9"/>
  <c r="H500" i="8" s="1"/>
  <c r="Q498" i="9"/>
  <c r="H501" i="8" s="1"/>
  <c r="Q499" i="9"/>
  <c r="H502" i="8" s="1"/>
  <c r="Q500" i="9"/>
  <c r="H503" i="8" s="1"/>
  <c r="Q501" i="9"/>
  <c r="H504" i="8" s="1"/>
  <c r="Q502" i="9"/>
  <c r="H505" i="8" s="1"/>
  <c r="Q503" i="9"/>
  <c r="H506" i="8" s="1"/>
  <c r="Q504" i="9"/>
  <c r="H507" i="8" s="1"/>
  <c r="Q505" i="9"/>
  <c r="H508" i="8" s="1"/>
  <c r="Q506" i="9"/>
  <c r="H509" i="8" s="1"/>
  <c r="Q507" i="9"/>
  <c r="H510" i="8" s="1"/>
  <c r="Q508" i="9"/>
  <c r="H511" i="8" s="1"/>
  <c r="Q509" i="9"/>
  <c r="H512" i="8" s="1"/>
  <c r="Q510" i="9"/>
  <c r="H513" i="8" s="1"/>
  <c r="Q511" i="9"/>
  <c r="H514" i="8" s="1"/>
  <c r="Q512" i="9"/>
  <c r="H515" i="8" s="1"/>
  <c r="Q513" i="9"/>
  <c r="H516" i="8" s="1"/>
  <c r="Q514" i="9"/>
  <c r="H517" i="8" s="1"/>
  <c r="Q515" i="9"/>
  <c r="H518" i="8" s="1"/>
  <c r="Q516" i="9"/>
  <c r="H519" i="8" s="1"/>
  <c r="Q517" i="9"/>
  <c r="H520" i="8" s="1"/>
  <c r="Q518" i="9"/>
  <c r="H521" i="8" s="1"/>
  <c r="Q519" i="9"/>
  <c r="H522" i="8" s="1"/>
  <c r="Q520" i="9"/>
  <c r="H523" i="8" s="1"/>
  <c r="Q521" i="9"/>
  <c r="H524" i="8" s="1"/>
  <c r="Q522" i="9"/>
  <c r="H525" i="8" s="1"/>
  <c r="Q523" i="9"/>
  <c r="H526" i="8" s="1"/>
  <c r="Q524" i="9"/>
  <c r="H527" i="8" s="1"/>
  <c r="Q525" i="9"/>
  <c r="H528" i="8" s="1"/>
  <c r="Q526" i="9"/>
  <c r="H529" i="8" s="1"/>
  <c r="Q527" i="9"/>
  <c r="H530" i="8" s="1"/>
  <c r="Q528" i="9"/>
  <c r="H531" i="8" s="1"/>
  <c r="Q529" i="9"/>
  <c r="H532" i="8" s="1"/>
  <c r="Q530" i="9"/>
  <c r="H533" i="8" s="1"/>
  <c r="Q531" i="9"/>
  <c r="H534" i="8" s="1"/>
  <c r="Q532" i="9"/>
  <c r="H535" i="8" s="1"/>
  <c r="Q533" i="9"/>
  <c r="H536" i="8" s="1"/>
  <c r="Q534" i="9"/>
  <c r="H537" i="8" s="1"/>
  <c r="Q535" i="9"/>
  <c r="H538" i="8" s="1"/>
  <c r="Q536" i="9"/>
  <c r="H539" i="8" s="1"/>
  <c r="Q537" i="9"/>
  <c r="H540" i="8" s="1"/>
  <c r="Q538" i="9"/>
  <c r="H541" i="8" s="1"/>
  <c r="Q539" i="9"/>
  <c r="H542" i="8" s="1"/>
  <c r="Q540" i="9"/>
  <c r="H543" i="8" s="1"/>
  <c r="Q541" i="9"/>
  <c r="H544" i="8" s="1"/>
  <c r="Q542" i="9"/>
  <c r="H545" i="8" s="1"/>
  <c r="Q543" i="9"/>
  <c r="H546" i="8" s="1"/>
  <c r="Q544" i="9"/>
  <c r="H547" i="8" s="1"/>
  <c r="Q545" i="9"/>
  <c r="H548" i="8" s="1"/>
  <c r="Q546" i="9"/>
  <c r="H549" i="8" s="1"/>
  <c r="Q547" i="9"/>
  <c r="H550" i="8" s="1"/>
  <c r="Q548" i="9"/>
  <c r="H551" i="8" s="1"/>
  <c r="Q549" i="9"/>
  <c r="H552" i="8" s="1"/>
  <c r="Q550" i="9"/>
  <c r="H553" i="8" s="1"/>
  <c r="Q551" i="9"/>
  <c r="H554" i="8" s="1"/>
  <c r="Q552" i="9"/>
  <c r="H555" i="8" s="1"/>
  <c r="Q553" i="9"/>
  <c r="H556" i="8" s="1"/>
  <c r="Q554" i="9"/>
  <c r="H557" i="8" s="1"/>
  <c r="Q555" i="9"/>
  <c r="H558" i="8" s="1"/>
  <c r="Q556" i="9"/>
  <c r="H559" i="8" s="1"/>
  <c r="Q557" i="9"/>
  <c r="H560" i="8" s="1"/>
  <c r="Q558" i="9"/>
  <c r="H561" i="8" s="1"/>
  <c r="Q559" i="9"/>
  <c r="H562" i="8" s="1"/>
  <c r="Q560" i="9"/>
  <c r="H563" i="8" s="1"/>
  <c r="Q561" i="9"/>
  <c r="H564" i="8" s="1"/>
  <c r="Q562" i="9"/>
  <c r="H565" i="8" s="1"/>
  <c r="Q563" i="9"/>
  <c r="H566" i="8" s="1"/>
  <c r="Q564" i="9"/>
  <c r="H567" i="8" s="1"/>
  <c r="Q565" i="9"/>
  <c r="H568" i="8" s="1"/>
  <c r="Q566" i="9"/>
  <c r="H569" i="8" s="1"/>
  <c r="Q567" i="9"/>
  <c r="H570" i="8" s="1"/>
  <c r="Q568" i="9"/>
  <c r="H571" i="8" s="1"/>
  <c r="Q569" i="9"/>
  <c r="H572" i="8" s="1"/>
  <c r="Q570" i="9"/>
  <c r="H573" i="8" s="1"/>
  <c r="Q571" i="9"/>
  <c r="H574" i="8" s="1"/>
  <c r="Q572" i="9"/>
  <c r="H575" i="8" s="1"/>
  <c r="Q573" i="9"/>
  <c r="H576" i="8" s="1"/>
  <c r="Q574" i="9"/>
  <c r="H577" i="8" s="1"/>
  <c r="Q575" i="9"/>
  <c r="H578" i="8" s="1"/>
  <c r="Q576" i="9"/>
  <c r="H579" i="8" s="1"/>
  <c r="Q577" i="9"/>
  <c r="H580" i="8" s="1"/>
  <c r="Q578" i="9"/>
  <c r="H581" i="8" s="1"/>
  <c r="Q579" i="9"/>
  <c r="H582" i="8" s="1"/>
  <c r="Q580" i="9"/>
  <c r="H583" i="8" s="1"/>
  <c r="Q581" i="9"/>
  <c r="H584" i="8" s="1"/>
  <c r="Q582" i="9"/>
  <c r="H585" i="8" s="1"/>
  <c r="Q583" i="9"/>
  <c r="H586" i="8" s="1"/>
  <c r="Q584" i="9"/>
  <c r="H587" i="8" s="1"/>
  <c r="Q585" i="9"/>
  <c r="H588" i="8" s="1"/>
  <c r="Q586" i="9"/>
  <c r="H589" i="8" s="1"/>
  <c r="Q587" i="9"/>
  <c r="H590" i="8" s="1"/>
  <c r="Q588" i="9"/>
  <c r="H591" i="8" s="1"/>
  <c r="Q589" i="9"/>
  <c r="H592" i="8" s="1"/>
  <c r="Q590" i="9"/>
  <c r="H593" i="8" s="1"/>
  <c r="Q591" i="9"/>
  <c r="H594" i="8" s="1"/>
  <c r="Q592" i="9"/>
  <c r="H595" i="8" s="1"/>
  <c r="Q593" i="9"/>
  <c r="H596" i="8" s="1"/>
  <c r="Q594" i="9"/>
  <c r="H597" i="8" s="1"/>
  <c r="Q595" i="9"/>
  <c r="H598" i="8" s="1"/>
  <c r="Q596" i="9"/>
  <c r="H599" i="8" s="1"/>
  <c r="Q597" i="9"/>
  <c r="H600" i="8" s="1"/>
  <c r="Q598" i="9"/>
  <c r="H601" i="8" s="1"/>
  <c r="Q599" i="9"/>
  <c r="H602" i="8" s="1"/>
  <c r="Q600" i="9"/>
  <c r="H603" i="8" s="1"/>
  <c r="Q601" i="9"/>
  <c r="H604" i="8" s="1"/>
  <c r="Q602" i="9"/>
  <c r="H605" i="8" s="1"/>
  <c r="Q603" i="9"/>
  <c r="H606" i="8" s="1"/>
  <c r="Q604" i="9"/>
  <c r="H607" i="8" s="1"/>
  <c r="Q605" i="9"/>
  <c r="H608" i="8" s="1"/>
  <c r="Q606" i="9"/>
  <c r="H609" i="8" s="1"/>
  <c r="Q607" i="9"/>
  <c r="H610" i="8" s="1"/>
  <c r="Q608" i="9"/>
  <c r="H611" i="8" s="1"/>
  <c r="Q609" i="9"/>
  <c r="H612" i="8" s="1"/>
  <c r="Q610" i="9"/>
  <c r="H613" i="8" s="1"/>
  <c r="Q611" i="9"/>
  <c r="H614" i="8" s="1"/>
  <c r="Q612" i="9"/>
  <c r="H615" i="8" s="1"/>
  <c r="Q613" i="9"/>
  <c r="H616" i="8" s="1"/>
  <c r="Q614" i="9"/>
  <c r="H617" i="8" s="1"/>
  <c r="Q615" i="9"/>
  <c r="H618" i="8" s="1"/>
  <c r="Q616" i="9"/>
  <c r="H619" i="8" s="1"/>
  <c r="Q617" i="9"/>
  <c r="H620" i="8" s="1"/>
  <c r="Q618" i="9"/>
  <c r="H621" i="8" s="1"/>
  <c r="Q619" i="9"/>
  <c r="H622" i="8" s="1"/>
  <c r="Q620" i="9"/>
  <c r="H623" i="8" s="1"/>
  <c r="Q621" i="9"/>
  <c r="H624" i="8" s="1"/>
  <c r="Q622" i="9"/>
  <c r="H625" i="8" s="1"/>
  <c r="Q623" i="9"/>
  <c r="H626" i="8" s="1"/>
  <c r="Q624" i="9"/>
  <c r="H627" i="8" s="1"/>
  <c r="Q625" i="9"/>
  <c r="H628" i="8" s="1"/>
  <c r="Q626" i="9"/>
  <c r="H629" i="8" s="1"/>
  <c r="Q627" i="9"/>
  <c r="H630" i="8" s="1"/>
  <c r="Q628" i="9"/>
  <c r="H631" i="8" s="1"/>
  <c r="Q629" i="9"/>
  <c r="H632" i="8" s="1"/>
  <c r="Q630" i="9"/>
  <c r="H633" i="8" s="1"/>
  <c r="Q631" i="9"/>
  <c r="H634" i="8" s="1"/>
  <c r="Q632" i="9"/>
  <c r="H635" i="8" s="1"/>
  <c r="Q633" i="9"/>
  <c r="H636" i="8" s="1"/>
  <c r="Q634" i="9"/>
  <c r="H637" i="8" s="1"/>
  <c r="Q635" i="9"/>
  <c r="H638" i="8" s="1"/>
  <c r="Q636" i="9"/>
  <c r="H639" i="8" s="1"/>
  <c r="Q637" i="9"/>
  <c r="H640" i="8" s="1"/>
  <c r="Q638" i="9"/>
  <c r="H641" i="8" s="1"/>
  <c r="Q639" i="9"/>
  <c r="H642" i="8" s="1"/>
  <c r="Q640" i="9"/>
  <c r="H643" i="8" s="1"/>
  <c r="Q641" i="9"/>
  <c r="H644" i="8" s="1"/>
  <c r="Q642" i="9"/>
  <c r="H645" i="8" s="1"/>
  <c r="Q643" i="9"/>
  <c r="H646" i="8" s="1"/>
  <c r="Q644" i="9"/>
  <c r="H647" i="8" s="1"/>
  <c r="Q645" i="9"/>
  <c r="H648" i="8" s="1"/>
  <c r="Q646" i="9"/>
  <c r="H649" i="8" s="1"/>
  <c r="Q647" i="9"/>
  <c r="H650" i="8" s="1"/>
  <c r="Q648" i="9"/>
  <c r="H651" i="8" s="1"/>
  <c r="Q649" i="9"/>
  <c r="H652" i="8" s="1"/>
  <c r="Q650" i="9"/>
  <c r="H653" i="8" s="1"/>
  <c r="Q651" i="9"/>
  <c r="H654" i="8" s="1"/>
  <c r="Q652" i="9"/>
  <c r="H655" i="8" s="1"/>
  <c r="Q653" i="9"/>
  <c r="H656" i="8" s="1"/>
  <c r="Q654" i="9"/>
  <c r="H657" i="8" s="1"/>
  <c r="Q655" i="9"/>
  <c r="H658" i="8" s="1"/>
  <c r="Q656" i="9"/>
  <c r="H659" i="8" s="1"/>
  <c r="Q657" i="9"/>
  <c r="H660" i="8" s="1"/>
  <c r="Q658" i="9"/>
  <c r="H661" i="8" s="1"/>
  <c r="Q659" i="9"/>
  <c r="H662" i="8" s="1"/>
  <c r="Q660" i="9"/>
  <c r="H663" i="8" s="1"/>
  <c r="Q661" i="9"/>
  <c r="H664" i="8" s="1"/>
  <c r="Q662" i="9"/>
  <c r="H665" i="8" s="1"/>
  <c r="Q663" i="9"/>
  <c r="H666" i="8" s="1"/>
  <c r="Q664" i="9"/>
  <c r="H667" i="8" s="1"/>
  <c r="Q665" i="9"/>
  <c r="H668" i="8" s="1"/>
  <c r="Q666" i="9"/>
  <c r="H669" i="8" s="1"/>
  <c r="Q667" i="9"/>
  <c r="H670" i="8" s="1"/>
  <c r="Q668" i="9"/>
  <c r="H671" i="8" s="1"/>
  <c r="Q669" i="9"/>
  <c r="H672" i="8" s="1"/>
  <c r="Q670" i="9"/>
  <c r="H673" i="8" s="1"/>
  <c r="Q671" i="9"/>
  <c r="H674" i="8" s="1"/>
  <c r="Q672" i="9"/>
  <c r="H675" i="8" s="1"/>
  <c r="Q673" i="9"/>
  <c r="H676" i="8" s="1"/>
  <c r="Q674" i="9"/>
  <c r="H677" i="8" s="1"/>
  <c r="Q675" i="9"/>
  <c r="H678" i="8" s="1"/>
  <c r="Q676" i="9"/>
  <c r="H679" i="8" s="1"/>
  <c r="Q677" i="9"/>
  <c r="H680" i="8" s="1"/>
  <c r="Q678" i="9"/>
  <c r="H681" i="8" s="1"/>
  <c r="Q679" i="9"/>
  <c r="H682" i="8" s="1"/>
  <c r="Q680" i="9"/>
  <c r="H683" i="8" s="1"/>
  <c r="Q681" i="9"/>
  <c r="H684" i="8" s="1"/>
  <c r="Q682" i="9"/>
  <c r="H685" i="8" s="1"/>
  <c r="Q683" i="9"/>
  <c r="H686" i="8" s="1"/>
  <c r="Q684" i="9"/>
  <c r="H687" i="8" s="1"/>
  <c r="Q685" i="9"/>
  <c r="H688" i="8" s="1"/>
  <c r="Q686" i="9"/>
  <c r="H689" i="8" s="1"/>
  <c r="Q687" i="9"/>
  <c r="H690" i="8" s="1"/>
  <c r="Q688" i="9"/>
  <c r="H691" i="8" s="1"/>
  <c r="Q689" i="9"/>
  <c r="H692" i="8" s="1"/>
  <c r="Q690" i="9"/>
  <c r="H693" i="8" s="1"/>
  <c r="Q691" i="9"/>
  <c r="H694" i="8" s="1"/>
  <c r="Q692" i="9"/>
  <c r="H695" i="8" s="1"/>
  <c r="Q693" i="9"/>
  <c r="H696" i="8" s="1"/>
  <c r="Q694" i="9"/>
  <c r="H697" i="8" s="1"/>
  <c r="Q695" i="9"/>
  <c r="H698" i="8" s="1"/>
  <c r="Q696" i="9"/>
  <c r="H699" i="8" s="1"/>
  <c r="Q697" i="9"/>
  <c r="H700" i="8" s="1"/>
  <c r="Q698" i="9"/>
  <c r="H701" i="8" s="1"/>
  <c r="Q699" i="9"/>
  <c r="H702" i="8" s="1"/>
  <c r="Q700" i="9"/>
  <c r="H703" i="8" s="1"/>
  <c r="Q701" i="9"/>
  <c r="H704" i="8" s="1"/>
  <c r="Q702" i="9"/>
  <c r="H705" i="8" s="1"/>
  <c r="Q703" i="9"/>
  <c r="H706" i="8" s="1"/>
  <c r="Q704" i="9"/>
  <c r="H707" i="8" s="1"/>
  <c r="Q705" i="9"/>
  <c r="H708" i="8" s="1"/>
  <c r="Q706" i="9"/>
  <c r="H709" i="8" s="1"/>
  <c r="Q707" i="9"/>
  <c r="H710" i="8" s="1"/>
  <c r="Q708" i="9"/>
  <c r="H711" i="8" s="1"/>
  <c r="Q709" i="9"/>
  <c r="H712" i="8" s="1"/>
  <c r="Q710" i="9"/>
  <c r="H713" i="8" s="1"/>
  <c r="Q711" i="9"/>
  <c r="H714" i="8" s="1"/>
  <c r="Q712" i="9"/>
  <c r="H715" i="8" s="1"/>
  <c r="Q713" i="9"/>
  <c r="H716" i="8" s="1"/>
  <c r="Q714" i="9"/>
  <c r="H717" i="8" s="1"/>
  <c r="Q715" i="9"/>
  <c r="H718" i="8" s="1"/>
  <c r="Q716" i="9"/>
  <c r="H719" i="8" s="1"/>
  <c r="Q717" i="9"/>
  <c r="H720" i="8" s="1"/>
  <c r="Q718" i="9"/>
  <c r="H721" i="8" s="1"/>
  <c r="Q719" i="9"/>
  <c r="H722" i="8" s="1"/>
  <c r="Q720" i="9"/>
  <c r="H723" i="8" s="1"/>
  <c r="Q721" i="9"/>
  <c r="H724" i="8" s="1"/>
  <c r="Q722" i="9"/>
  <c r="H725" i="8" s="1"/>
  <c r="Q723" i="9"/>
  <c r="H726" i="8" s="1"/>
  <c r="Q724" i="9"/>
  <c r="H727" i="8" s="1"/>
  <c r="Q725" i="9"/>
  <c r="H728" i="8" s="1"/>
  <c r="Q726" i="9"/>
  <c r="H729" i="8" s="1"/>
  <c r="Q727" i="9"/>
  <c r="H730" i="8" s="1"/>
  <c r="Q728" i="9"/>
  <c r="H731" i="8" s="1"/>
  <c r="Q729" i="9"/>
  <c r="H732" i="8" s="1"/>
  <c r="Q730" i="9"/>
  <c r="H733" i="8" s="1"/>
  <c r="Q731" i="9"/>
  <c r="H734" i="8" s="1"/>
  <c r="Q732" i="9"/>
  <c r="H735" i="8" s="1"/>
  <c r="Q733" i="9"/>
  <c r="H736" i="8" s="1"/>
  <c r="Q734" i="9"/>
  <c r="H737" i="8" s="1"/>
  <c r="Q735" i="9"/>
  <c r="H738" i="8" s="1"/>
  <c r="Q736" i="9"/>
  <c r="H739" i="8" s="1"/>
  <c r="Q737" i="9"/>
  <c r="H740" i="8" s="1"/>
  <c r="Q738" i="9"/>
  <c r="H741" i="8" s="1"/>
  <c r="Q739" i="9"/>
  <c r="H742" i="8" s="1"/>
  <c r="Q740" i="9"/>
  <c r="H743" i="8" s="1"/>
  <c r="Q741" i="9"/>
  <c r="H744" i="8" s="1"/>
  <c r="Q742" i="9"/>
  <c r="H745" i="8" s="1"/>
  <c r="Q743" i="9"/>
  <c r="H746" i="8" s="1"/>
  <c r="Q744" i="9"/>
  <c r="H747" i="8" s="1"/>
  <c r="Q745" i="9"/>
  <c r="H748" i="8" s="1"/>
  <c r="Q746" i="9"/>
  <c r="H749" i="8" s="1"/>
  <c r="Q747" i="9"/>
  <c r="H750" i="8" s="1"/>
  <c r="Q748" i="9"/>
  <c r="H751" i="8" s="1"/>
  <c r="Q749" i="9"/>
  <c r="H752" i="8" s="1"/>
  <c r="Q750" i="9"/>
  <c r="H753" i="8" s="1"/>
  <c r="Q751" i="9"/>
  <c r="H754" i="8" s="1"/>
  <c r="Q752" i="9"/>
  <c r="H755" i="8" s="1"/>
  <c r="Q753" i="9"/>
  <c r="H756" i="8" s="1"/>
  <c r="Q754" i="9"/>
  <c r="H757" i="8" s="1"/>
  <c r="Q755" i="9"/>
  <c r="H758" i="8" s="1"/>
  <c r="Q756" i="9"/>
  <c r="H759" i="8" s="1"/>
  <c r="Q757" i="9"/>
  <c r="H760" i="8" s="1"/>
  <c r="Q758" i="9"/>
  <c r="H761" i="8" s="1"/>
  <c r="Q759" i="9"/>
  <c r="H762" i="8" s="1"/>
  <c r="Q760" i="9"/>
  <c r="H763" i="8" s="1"/>
  <c r="Q761" i="9"/>
  <c r="H764" i="8" s="1"/>
  <c r="Q762" i="9"/>
  <c r="H765" i="8" s="1"/>
  <c r="Q763" i="9"/>
  <c r="H766" i="8" s="1"/>
  <c r="Q764" i="9"/>
  <c r="H767" i="8" s="1"/>
  <c r="Q765" i="9"/>
  <c r="H768" i="8" s="1"/>
  <c r="Q766" i="9"/>
  <c r="H769" i="8" s="1"/>
  <c r="Q767" i="9"/>
  <c r="H770" i="8" s="1"/>
  <c r="Q768" i="9"/>
  <c r="H771" i="8" s="1"/>
  <c r="Q769" i="9"/>
  <c r="H772" i="8" s="1"/>
  <c r="Q770" i="9"/>
  <c r="H773" i="8" s="1"/>
  <c r="Q771" i="9"/>
  <c r="H774" i="8" s="1"/>
  <c r="Q772" i="9"/>
  <c r="H775" i="8" s="1"/>
  <c r="Q773" i="9"/>
  <c r="H776" i="8" s="1"/>
  <c r="Q774" i="9"/>
  <c r="H777" i="8" s="1"/>
  <c r="Q775" i="9"/>
  <c r="H778" i="8" s="1"/>
  <c r="Q776" i="9"/>
  <c r="H779" i="8" s="1"/>
  <c r="Q777" i="9"/>
  <c r="H780" i="8" s="1"/>
  <c r="Q778" i="9"/>
  <c r="H781" i="8" s="1"/>
  <c r="Q779" i="9"/>
  <c r="H782" i="8" s="1"/>
  <c r="Q780" i="9"/>
  <c r="H783" i="8" s="1"/>
  <c r="Q781" i="9"/>
  <c r="H784" i="8" s="1"/>
  <c r="Q782" i="9"/>
  <c r="H785" i="8" s="1"/>
  <c r="Q783" i="9"/>
  <c r="H786" i="8" s="1"/>
  <c r="Q784" i="9"/>
  <c r="H787" i="8" s="1"/>
  <c r="Q785" i="9"/>
  <c r="H788" i="8" s="1"/>
  <c r="Q786" i="9"/>
  <c r="H789" i="8" s="1"/>
  <c r="Q787" i="9"/>
  <c r="H790" i="8" s="1"/>
  <c r="Q788" i="9"/>
  <c r="H791" i="8" s="1"/>
  <c r="Q789" i="9"/>
  <c r="H792" i="8" s="1"/>
  <c r="Q790" i="9"/>
  <c r="H793" i="8" s="1"/>
  <c r="Q791" i="9"/>
  <c r="H794" i="8" s="1"/>
  <c r="Q792" i="9"/>
  <c r="H795" i="8" s="1"/>
  <c r="Q793" i="9"/>
  <c r="H796" i="8" s="1"/>
  <c r="Q794" i="9"/>
  <c r="H797" i="8" s="1"/>
  <c r="Q795" i="9"/>
  <c r="H798" i="8" s="1"/>
  <c r="Q796" i="9"/>
  <c r="H799" i="8" s="1"/>
  <c r="Q797" i="9"/>
  <c r="H800" i="8" s="1"/>
  <c r="Q798" i="9"/>
  <c r="H801" i="8" s="1"/>
  <c r="Q799" i="9"/>
  <c r="H802" i="8" s="1"/>
  <c r="Q800" i="9"/>
  <c r="H803" i="8" s="1"/>
  <c r="Q801" i="9"/>
  <c r="H804" i="8" s="1"/>
  <c r="Q802" i="9"/>
  <c r="H805" i="8" s="1"/>
  <c r="Q803" i="9"/>
  <c r="H806" i="8" s="1"/>
  <c r="Q804" i="9"/>
  <c r="H807" i="8" s="1"/>
  <c r="Q805" i="9"/>
  <c r="H808" i="8" s="1"/>
  <c r="Q806" i="9"/>
  <c r="H809" i="8" s="1"/>
  <c r="Q807" i="9"/>
  <c r="H810" i="8" s="1"/>
  <c r="Q808" i="9"/>
  <c r="H811" i="8" s="1"/>
  <c r="Q809" i="9"/>
  <c r="H812" i="8" s="1"/>
  <c r="Q810" i="9"/>
  <c r="H813" i="8" s="1"/>
  <c r="Q811" i="9"/>
  <c r="H814" i="8" s="1"/>
  <c r="Q812" i="9"/>
  <c r="H815" i="8" s="1"/>
  <c r="Q813" i="9"/>
  <c r="H816" i="8" s="1"/>
  <c r="Q814" i="9"/>
  <c r="H817" i="8" s="1"/>
  <c r="Q815" i="9"/>
  <c r="H818" i="8" s="1"/>
  <c r="Q816" i="9"/>
  <c r="H819" i="8" s="1"/>
  <c r="Q817" i="9"/>
  <c r="H820" i="8" s="1"/>
  <c r="Q818" i="9"/>
  <c r="H821" i="8" s="1"/>
  <c r="Q819" i="9"/>
  <c r="H822" i="8" s="1"/>
  <c r="Q820" i="9"/>
  <c r="H823" i="8" s="1"/>
  <c r="Q821" i="9"/>
  <c r="H824" i="8" s="1"/>
  <c r="Q822" i="9"/>
  <c r="H825" i="8" s="1"/>
  <c r="Q823" i="9"/>
  <c r="H826" i="8" s="1"/>
  <c r="Q824" i="9"/>
  <c r="H827" i="8" s="1"/>
  <c r="Q825" i="9"/>
  <c r="H828" i="8" s="1"/>
  <c r="Q826" i="9"/>
  <c r="H829" i="8" s="1"/>
  <c r="Q827" i="9"/>
  <c r="H830" i="8" s="1"/>
  <c r="Q828" i="9"/>
  <c r="H831" i="8" s="1"/>
  <c r="Q829" i="9"/>
  <c r="H832" i="8" s="1"/>
  <c r="Q830" i="9"/>
  <c r="H833" i="8" s="1"/>
  <c r="Q831" i="9"/>
  <c r="H834" i="8" s="1"/>
  <c r="Q832" i="9"/>
  <c r="H835" i="8" s="1"/>
  <c r="Q833" i="9"/>
  <c r="H836" i="8" s="1"/>
  <c r="Q834" i="9"/>
  <c r="H837" i="8" s="1"/>
  <c r="Q835" i="9"/>
  <c r="H838" i="8" s="1"/>
  <c r="Q836" i="9"/>
  <c r="H839" i="8" s="1"/>
  <c r="Q837" i="9"/>
  <c r="H840" i="8" s="1"/>
  <c r="Q838" i="9"/>
  <c r="H841" i="8" s="1"/>
  <c r="Q839" i="9"/>
  <c r="H842" i="8" s="1"/>
  <c r="Q840" i="9"/>
  <c r="H843" i="8" s="1"/>
  <c r="Q841" i="9"/>
  <c r="H844" i="8" s="1"/>
  <c r="Q842" i="9"/>
  <c r="H845" i="8" s="1"/>
  <c r="Q843" i="9"/>
  <c r="H846" i="8" s="1"/>
  <c r="Q844" i="9"/>
  <c r="H847" i="8" s="1"/>
  <c r="Q845" i="9"/>
  <c r="H848" i="8" s="1"/>
  <c r="Q846" i="9"/>
  <c r="H849" i="8" s="1"/>
  <c r="Q847" i="9"/>
  <c r="H850" i="8" s="1"/>
  <c r="Q848" i="9"/>
  <c r="H851" i="8" s="1"/>
  <c r="Q849" i="9"/>
  <c r="H852" i="8" s="1"/>
  <c r="Q850" i="9"/>
  <c r="H853" i="8" s="1"/>
  <c r="Q851" i="9"/>
  <c r="H854" i="8" s="1"/>
  <c r="Q852" i="9"/>
  <c r="H855" i="8" s="1"/>
  <c r="Q853" i="9"/>
  <c r="H856" i="8" s="1"/>
  <c r="Q854" i="9"/>
  <c r="H857" i="8" s="1"/>
  <c r="Q855" i="9"/>
  <c r="H858" i="8" s="1"/>
  <c r="Q856" i="9"/>
  <c r="H859" i="8" s="1"/>
  <c r="Q857" i="9"/>
  <c r="H860" i="8" s="1"/>
  <c r="Q858" i="9"/>
  <c r="H861" i="8" s="1"/>
  <c r="Q859" i="9"/>
  <c r="H862" i="8" s="1"/>
  <c r="Q860" i="9"/>
  <c r="H863" i="8" s="1"/>
  <c r="Q861" i="9"/>
  <c r="H864" i="8" s="1"/>
  <c r="Q862" i="9"/>
  <c r="H865" i="8" s="1"/>
  <c r="Q863" i="9"/>
  <c r="H866" i="8" s="1"/>
  <c r="Q864" i="9"/>
  <c r="H867" i="8" s="1"/>
  <c r="Q865" i="9"/>
  <c r="H868" i="8" s="1"/>
  <c r="Q866" i="9"/>
  <c r="H869" i="8" s="1"/>
  <c r="Q867" i="9"/>
  <c r="H870" i="8" s="1"/>
  <c r="Q868" i="9"/>
  <c r="H871" i="8" s="1"/>
  <c r="Q869" i="9"/>
  <c r="H872" i="8" s="1"/>
  <c r="Q870" i="9"/>
  <c r="H873" i="8" s="1"/>
  <c r="Q871" i="9"/>
  <c r="H874" i="8" s="1"/>
  <c r="Q872" i="9"/>
  <c r="H875" i="8" s="1"/>
  <c r="Q873" i="9"/>
  <c r="H876" i="8" s="1"/>
  <c r="Q874" i="9"/>
  <c r="H877" i="8" s="1"/>
  <c r="Q875" i="9"/>
  <c r="H878" i="8" s="1"/>
  <c r="Q876" i="9"/>
  <c r="H879" i="8" s="1"/>
  <c r="Q877" i="9"/>
  <c r="H880" i="8" s="1"/>
  <c r="Q878" i="9"/>
  <c r="H881" i="8" s="1"/>
  <c r="Q879" i="9"/>
  <c r="H882" i="8" s="1"/>
  <c r="Q880" i="9"/>
  <c r="H883" i="8" s="1"/>
  <c r="Q881" i="9"/>
  <c r="H884" i="8" s="1"/>
  <c r="Q882" i="9"/>
  <c r="H885" i="8" s="1"/>
  <c r="Q883" i="9"/>
  <c r="H886" i="8" s="1"/>
  <c r="Q884" i="9"/>
  <c r="H887" i="8" s="1"/>
  <c r="Q885" i="9"/>
  <c r="H888" i="8" s="1"/>
  <c r="Q886" i="9"/>
  <c r="H889" i="8" s="1"/>
  <c r="Q887" i="9"/>
  <c r="H890" i="8" s="1"/>
  <c r="Q888" i="9"/>
  <c r="H891" i="8" s="1"/>
  <c r="Q889" i="9"/>
  <c r="H892" i="8" s="1"/>
  <c r="Q890" i="9"/>
  <c r="H893" i="8" s="1"/>
  <c r="Q891" i="9"/>
  <c r="H894" i="8" s="1"/>
  <c r="Q892" i="9"/>
  <c r="H895" i="8" s="1"/>
  <c r="Q893" i="9"/>
  <c r="H896" i="8" s="1"/>
  <c r="Q894" i="9"/>
  <c r="H897" i="8" s="1"/>
  <c r="Q895" i="9"/>
  <c r="H898" i="8" s="1"/>
  <c r="Q896" i="9"/>
  <c r="H899" i="8" s="1"/>
  <c r="Q897" i="9"/>
  <c r="H900" i="8" s="1"/>
  <c r="Q898" i="9"/>
  <c r="H901" i="8" s="1"/>
  <c r="Q899" i="9"/>
  <c r="H902" i="8" s="1"/>
  <c r="Q900" i="9"/>
  <c r="H903" i="8" s="1"/>
  <c r="Q901" i="9"/>
  <c r="H904" i="8" s="1"/>
  <c r="Q902" i="9"/>
  <c r="H905" i="8" s="1"/>
  <c r="Q903" i="9"/>
  <c r="H906" i="8" s="1"/>
  <c r="Q904" i="9"/>
  <c r="H907" i="8" s="1"/>
  <c r="Q905" i="9"/>
  <c r="H908" i="8" s="1"/>
  <c r="Q906" i="9"/>
  <c r="H909" i="8" s="1"/>
  <c r="Q907" i="9"/>
  <c r="H910" i="8" s="1"/>
  <c r="Q908" i="9"/>
  <c r="H911" i="8" s="1"/>
  <c r="Q909" i="9"/>
  <c r="H912" i="8" s="1"/>
  <c r="Q910" i="9"/>
  <c r="H913" i="8" s="1"/>
  <c r="Q911" i="9"/>
  <c r="H914" i="8" s="1"/>
  <c r="Q912" i="9"/>
  <c r="H915" i="8" s="1"/>
  <c r="Q913" i="9"/>
  <c r="H916" i="8" s="1"/>
  <c r="Q914" i="9"/>
  <c r="H917" i="8" s="1"/>
  <c r="Q915" i="9"/>
  <c r="H918" i="8" s="1"/>
  <c r="Q916" i="9"/>
  <c r="H919" i="8" s="1"/>
  <c r="Q917" i="9"/>
  <c r="H920" i="8" s="1"/>
  <c r="Q918" i="9"/>
  <c r="H921" i="8" s="1"/>
  <c r="Q919" i="9"/>
  <c r="H922" i="8" s="1"/>
  <c r="Q920" i="9"/>
  <c r="H923" i="8" s="1"/>
  <c r="Q921" i="9"/>
  <c r="H924" i="8" s="1"/>
  <c r="Q922" i="9"/>
  <c r="H925" i="8" s="1"/>
  <c r="Q923" i="9"/>
  <c r="H926" i="8" s="1"/>
  <c r="Q924" i="9"/>
  <c r="H927" i="8" s="1"/>
  <c r="Q925" i="9"/>
  <c r="H928" i="8" s="1"/>
  <c r="Q926" i="9"/>
  <c r="H929" i="8" s="1"/>
  <c r="Q927" i="9"/>
  <c r="H930" i="8" s="1"/>
  <c r="Q928" i="9"/>
  <c r="H931" i="8" s="1"/>
  <c r="Q929" i="9"/>
  <c r="H932" i="8" s="1"/>
  <c r="Q930" i="9"/>
  <c r="H933" i="8" s="1"/>
  <c r="Q931" i="9"/>
  <c r="H934" i="8" s="1"/>
  <c r="Q932" i="9"/>
  <c r="H935" i="8" s="1"/>
  <c r="Q933" i="9"/>
  <c r="H936" i="8" s="1"/>
  <c r="Q934" i="9"/>
  <c r="H937" i="8" s="1"/>
  <c r="Q935" i="9"/>
  <c r="H938" i="8" s="1"/>
  <c r="Q936" i="9"/>
  <c r="H939" i="8" s="1"/>
  <c r="Q937" i="9"/>
  <c r="H940" i="8" s="1"/>
  <c r="Q938" i="9"/>
  <c r="H941" i="8" s="1"/>
  <c r="Q939" i="9"/>
  <c r="H942" i="8" s="1"/>
  <c r="Q940" i="9"/>
  <c r="H943" i="8" s="1"/>
  <c r="Q941" i="9"/>
  <c r="H944" i="8" s="1"/>
  <c r="Q942" i="9"/>
  <c r="H945" i="8" s="1"/>
  <c r="Q943" i="9"/>
  <c r="H946" i="8" s="1"/>
  <c r="Q944" i="9"/>
  <c r="H947" i="8" s="1"/>
  <c r="Q945" i="9"/>
  <c r="H948" i="8" s="1"/>
  <c r="Q946" i="9"/>
  <c r="H949" i="8" s="1"/>
  <c r="Q947" i="9"/>
  <c r="H950" i="8" s="1"/>
  <c r="Q948" i="9"/>
  <c r="H951" i="8" s="1"/>
  <c r="Q949" i="9"/>
  <c r="H952" i="8" s="1"/>
  <c r="Q950" i="9"/>
  <c r="H953" i="8" s="1"/>
  <c r="Q951" i="9"/>
  <c r="H954" i="8" s="1"/>
  <c r="Q952" i="9"/>
  <c r="H955" i="8" s="1"/>
  <c r="Q953" i="9"/>
  <c r="H956" i="8" s="1"/>
  <c r="Q954" i="9"/>
  <c r="H957" i="8" s="1"/>
  <c r="Q955" i="9"/>
  <c r="H958" i="8" s="1"/>
  <c r="Q956" i="9"/>
  <c r="H959" i="8" s="1"/>
  <c r="Q957" i="9"/>
  <c r="H960" i="8" s="1"/>
  <c r="Q958" i="9"/>
  <c r="H961" i="8" s="1"/>
  <c r="Q959" i="9"/>
  <c r="H962" i="8" s="1"/>
  <c r="Q960" i="9"/>
  <c r="H963" i="8" s="1"/>
  <c r="Q961" i="9"/>
  <c r="H964" i="8" s="1"/>
  <c r="Q962" i="9"/>
  <c r="H965" i="8" s="1"/>
  <c r="Q963" i="9"/>
  <c r="H966" i="8" s="1"/>
  <c r="Q964" i="9"/>
  <c r="H967" i="8" s="1"/>
  <c r="Q965" i="9"/>
  <c r="H968" i="8" s="1"/>
  <c r="Q966" i="9"/>
  <c r="H969" i="8" s="1"/>
  <c r="Q967" i="9"/>
  <c r="H970" i="8" s="1"/>
  <c r="Q968" i="9"/>
  <c r="H971" i="8" s="1"/>
  <c r="Q969" i="9"/>
  <c r="H972" i="8" s="1"/>
  <c r="Q970" i="9"/>
  <c r="H973" i="8" s="1"/>
  <c r="Q971" i="9"/>
  <c r="H974" i="8" s="1"/>
  <c r="Q972" i="9"/>
  <c r="H975" i="8" s="1"/>
  <c r="Q973" i="9"/>
  <c r="H976" i="8" s="1"/>
  <c r="Q974" i="9"/>
  <c r="H977" i="8" s="1"/>
  <c r="Q975" i="9"/>
  <c r="H978" i="8" s="1"/>
  <c r="Q976" i="9"/>
  <c r="H979" i="8" s="1"/>
  <c r="Q977" i="9"/>
  <c r="H980" i="8" s="1"/>
  <c r="Q978" i="9"/>
  <c r="H981" i="8" s="1"/>
  <c r="Q979" i="9"/>
  <c r="H982" i="8" s="1"/>
  <c r="Q980" i="9"/>
  <c r="H983" i="8" s="1"/>
  <c r="Q981" i="9"/>
  <c r="H984" i="8" s="1"/>
  <c r="Q982" i="9"/>
  <c r="H985" i="8" s="1"/>
  <c r="Q983" i="9"/>
  <c r="H986" i="8" s="1"/>
  <c r="Q984" i="9"/>
  <c r="H987" i="8" s="1"/>
  <c r="Q985" i="9"/>
  <c r="H988" i="8" s="1"/>
  <c r="Q986" i="9"/>
  <c r="H989" i="8" s="1"/>
  <c r="Q987" i="9"/>
  <c r="H990" i="8" s="1"/>
  <c r="Q988" i="9"/>
  <c r="H991" i="8" s="1"/>
  <c r="Q989" i="9"/>
  <c r="H992" i="8" s="1"/>
  <c r="Q990" i="9"/>
  <c r="H993" i="8" s="1"/>
  <c r="Q991" i="9"/>
  <c r="H994" i="8" s="1"/>
  <c r="Q992" i="9"/>
  <c r="H995" i="8" s="1"/>
  <c r="Q993" i="9"/>
  <c r="H996" i="8" s="1"/>
  <c r="Q994" i="9"/>
  <c r="H997" i="8" s="1"/>
  <c r="Q995" i="9"/>
  <c r="H998" i="8" s="1"/>
  <c r="Q996" i="9"/>
  <c r="H999" i="8" s="1"/>
  <c r="Q997" i="9"/>
  <c r="H1000" i="8" s="1"/>
  <c r="Q998" i="9"/>
  <c r="H1001" i="8" s="1"/>
  <c r="Q999" i="9"/>
  <c r="H1002" i="8" s="1"/>
  <c r="Q1000" i="9"/>
  <c r="H1003" i="8" s="1"/>
  <c r="Q1001" i="9"/>
  <c r="H1004" i="8" s="1"/>
  <c r="Q1002" i="9"/>
  <c r="H1005" i="8" s="1"/>
  <c r="Q1003" i="9"/>
  <c r="H1006" i="8" s="1"/>
  <c r="Q1004" i="9"/>
  <c r="H1007" i="8" s="1"/>
  <c r="Q1005" i="9"/>
  <c r="H1008" i="8" s="1"/>
  <c r="Q1006" i="9"/>
  <c r="H1009" i="8" s="1"/>
  <c r="Q1007" i="9"/>
  <c r="H1010" i="8" s="1"/>
  <c r="Q1008" i="9"/>
  <c r="H1011" i="8" s="1"/>
  <c r="Q1009" i="9"/>
  <c r="H1012" i="8" s="1"/>
  <c r="Q1010" i="9"/>
  <c r="H1013" i="8" s="1"/>
  <c r="Q1011" i="9"/>
  <c r="H1014" i="8" s="1"/>
  <c r="Q1012" i="9"/>
  <c r="H1015" i="8" s="1"/>
  <c r="Q1013" i="9"/>
  <c r="H1016" i="8" s="1"/>
  <c r="Q1014" i="9"/>
  <c r="H1017" i="8" s="1"/>
  <c r="Q1015" i="9"/>
  <c r="H1018" i="8" s="1"/>
  <c r="Q1016" i="9"/>
  <c r="H1019" i="8" s="1"/>
  <c r="Q1017" i="9"/>
  <c r="H1020" i="8" s="1"/>
  <c r="Q1018" i="9"/>
  <c r="H1021" i="8" s="1"/>
  <c r="Q1019" i="9"/>
  <c r="H1022" i="8" s="1"/>
  <c r="Q1020" i="9"/>
  <c r="H1023" i="8" s="1"/>
  <c r="Q1021" i="9"/>
  <c r="H1024" i="8" s="1"/>
  <c r="Q1022" i="9"/>
  <c r="H1025" i="8" s="1"/>
  <c r="Q1023" i="9"/>
  <c r="H1026" i="8" s="1"/>
  <c r="Q1024" i="9"/>
  <c r="H1027" i="8" s="1"/>
  <c r="Q1025" i="9"/>
  <c r="H1028" i="8" s="1"/>
  <c r="Q1026" i="9"/>
  <c r="H1029" i="8" s="1"/>
  <c r="Q1027" i="9"/>
  <c r="H1030" i="8" s="1"/>
  <c r="Q1028" i="9"/>
  <c r="H1031" i="8" s="1"/>
  <c r="Q1029" i="9"/>
  <c r="H1032" i="8" s="1"/>
  <c r="Q1030" i="9"/>
  <c r="H1033" i="8" s="1"/>
  <c r="Q1031" i="9"/>
  <c r="H1034" i="8" s="1"/>
  <c r="Q1032" i="9"/>
  <c r="H1035" i="8" s="1"/>
  <c r="Q1033" i="9"/>
  <c r="H1036" i="8" s="1"/>
  <c r="Q1034" i="9"/>
  <c r="H1037" i="8" s="1"/>
  <c r="Q1035" i="9"/>
  <c r="H1038" i="8" s="1"/>
  <c r="Q1036" i="9"/>
  <c r="H1039" i="8" s="1"/>
  <c r="Q1037" i="9"/>
  <c r="H1040" i="8" s="1"/>
  <c r="Q1038" i="9"/>
  <c r="H1041" i="8" s="1"/>
  <c r="Q1039" i="9"/>
  <c r="H1042" i="8" s="1"/>
  <c r="Q1040" i="9"/>
  <c r="H1043" i="8" s="1"/>
  <c r="Q1041" i="9"/>
  <c r="H1044" i="8" s="1"/>
  <c r="Q1042" i="9"/>
  <c r="H1045" i="8" s="1"/>
  <c r="Q1043" i="9"/>
  <c r="H1046" i="8" s="1"/>
  <c r="Q1044" i="9"/>
  <c r="H1047" i="8" s="1"/>
  <c r="Q1045" i="9"/>
  <c r="H1048" i="8" s="1"/>
  <c r="Q1046" i="9"/>
  <c r="H1049" i="8" s="1"/>
  <c r="Q1047" i="9"/>
  <c r="H1050" i="8" s="1"/>
  <c r="Q1048" i="9"/>
  <c r="H1051" i="8" s="1"/>
  <c r="Q1049" i="9"/>
  <c r="H1052" i="8" s="1"/>
  <c r="Q1050" i="9"/>
  <c r="H1053" i="8" s="1"/>
  <c r="Q1051" i="9"/>
  <c r="H1054" i="8" s="1"/>
  <c r="Q1052" i="9"/>
  <c r="H1055" i="8" s="1"/>
  <c r="Q1053" i="9"/>
  <c r="H1056" i="8" s="1"/>
  <c r="Q1054" i="9"/>
  <c r="H1057" i="8" s="1"/>
  <c r="Q1055" i="9"/>
  <c r="H1058" i="8" s="1"/>
  <c r="Q1056" i="9"/>
  <c r="H1059" i="8" s="1"/>
  <c r="Q1057" i="9"/>
  <c r="H1060" i="8" s="1"/>
  <c r="Q1058" i="9"/>
  <c r="H1061" i="8" s="1"/>
  <c r="Q1059" i="9"/>
  <c r="H1062" i="8" s="1"/>
  <c r="Q1060" i="9"/>
  <c r="H1063" i="8" s="1"/>
  <c r="Q1061" i="9"/>
  <c r="H1064" i="8" s="1"/>
  <c r="Q1062" i="9"/>
  <c r="H1065" i="8" s="1"/>
  <c r="Q1063" i="9"/>
  <c r="H1066" i="8" s="1"/>
  <c r="Q1064" i="9"/>
  <c r="H1067" i="8" s="1"/>
  <c r="Q1065" i="9"/>
  <c r="H1068" i="8" s="1"/>
  <c r="Q1066" i="9"/>
  <c r="H1069" i="8" s="1"/>
  <c r="Q1067" i="9"/>
  <c r="H1070" i="8" s="1"/>
  <c r="Q1068" i="9"/>
  <c r="H1071" i="8" s="1"/>
  <c r="Q1069" i="9"/>
  <c r="H1072" i="8" s="1"/>
  <c r="Q1070" i="9"/>
  <c r="H1073" i="8" s="1"/>
  <c r="Q1071" i="9"/>
  <c r="H1074" i="8" s="1"/>
  <c r="Q1072" i="9"/>
  <c r="H1075" i="8" s="1"/>
  <c r="Q1073" i="9"/>
  <c r="H1076" i="8" s="1"/>
  <c r="Q1074" i="9"/>
  <c r="H1077" i="8" s="1"/>
  <c r="Q1075" i="9"/>
  <c r="H1078" i="8" s="1"/>
  <c r="Q1076" i="9"/>
  <c r="H1079" i="8" s="1"/>
  <c r="Q1077" i="9"/>
  <c r="H1080" i="8" s="1"/>
  <c r="Q1078" i="9"/>
  <c r="H1081" i="8" s="1"/>
  <c r="Q1079" i="9"/>
  <c r="H1082" i="8" s="1"/>
  <c r="Q1080" i="9"/>
  <c r="H1083" i="8" s="1"/>
  <c r="Q1081" i="9"/>
  <c r="H1084" i="8" s="1"/>
  <c r="Q1082" i="9"/>
  <c r="H1085" i="8" s="1"/>
  <c r="Q1083" i="9"/>
  <c r="H1086" i="8" s="1"/>
  <c r="Q1084" i="9"/>
  <c r="H1087" i="8" s="1"/>
  <c r="Q1085" i="9"/>
  <c r="H1088" i="8" s="1"/>
  <c r="Q1086" i="9"/>
  <c r="H1089" i="8" s="1"/>
  <c r="Q1087" i="9"/>
  <c r="H1090" i="8" s="1"/>
  <c r="Q1088" i="9"/>
  <c r="H1091" i="8" s="1"/>
  <c r="Q1089" i="9"/>
  <c r="H1092" i="8" s="1"/>
  <c r="Q1090" i="9"/>
  <c r="H1093" i="8" s="1"/>
  <c r="Q1091" i="9"/>
  <c r="H1094" i="8" s="1"/>
  <c r="Q1092" i="9"/>
  <c r="H1095" i="8" s="1"/>
  <c r="Q1093" i="9"/>
  <c r="H1096" i="8" s="1"/>
  <c r="Q1094" i="9"/>
  <c r="H1097" i="8" s="1"/>
  <c r="Q1095" i="9"/>
  <c r="H1098" i="8" s="1"/>
  <c r="Q1096" i="9"/>
  <c r="H1099" i="8" s="1"/>
  <c r="Q1097" i="9"/>
  <c r="H1100" i="8" s="1"/>
  <c r="Q1098" i="9"/>
  <c r="H1101" i="8" s="1"/>
  <c r="Q1099" i="9"/>
  <c r="H1102" i="8" s="1"/>
  <c r="Q1100" i="9"/>
  <c r="H1103" i="8" s="1"/>
  <c r="Q1101" i="9"/>
  <c r="H1104" i="8" s="1"/>
  <c r="Q1102" i="9"/>
  <c r="H1105" i="8" s="1"/>
  <c r="Q1103" i="9"/>
  <c r="H1106" i="8" s="1"/>
  <c r="Q1104" i="9"/>
  <c r="H1107" i="8" s="1"/>
  <c r="Q1105" i="9"/>
  <c r="H1108" i="8" s="1"/>
  <c r="Q1106" i="9"/>
  <c r="H1109" i="8" s="1"/>
  <c r="Q1107" i="9"/>
  <c r="H1110" i="8" s="1"/>
  <c r="Q1108" i="9"/>
  <c r="H1111" i="8" s="1"/>
  <c r="Q1109" i="9"/>
  <c r="H1112" i="8" s="1"/>
  <c r="Q1110" i="9"/>
  <c r="H1113" i="8" s="1"/>
  <c r="Q1111" i="9"/>
  <c r="H1114" i="8" s="1"/>
  <c r="Q1112" i="9"/>
  <c r="H1115" i="8" s="1"/>
  <c r="Q1113" i="9"/>
  <c r="H1116" i="8" s="1"/>
  <c r="Q1114" i="9"/>
  <c r="H1117" i="8" s="1"/>
  <c r="Q1115" i="9"/>
  <c r="H1118" i="8" s="1"/>
  <c r="Q1116" i="9"/>
  <c r="H1119" i="8" s="1"/>
  <c r="Q1117" i="9"/>
  <c r="H1120" i="8" s="1"/>
  <c r="Q1118" i="9"/>
  <c r="H1121" i="8" s="1"/>
  <c r="Q1119" i="9"/>
  <c r="H1122" i="8" s="1"/>
  <c r="Q1120" i="9"/>
  <c r="H1123" i="8" s="1"/>
  <c r="Q1121" i="9"/>
  <c r="H1124" i="8" s="1"/>
  <c r="Q1122" i="9"/>
  <c r="H1125" i="8" s="1"/>
  <c r="Q1123" i="9"/>
  <c r="H1126" i="8" s="1"/>
  <c r="Q1124" i="9"/>
  <c r="H1127" i="8" s="1"/>
  <c r="Q1125" i="9"/>
  <c r="H1128" i="8" s="1"/>
  <c r="Q1126" i="9"/>
  <c r="H1129" i="8" s="1"/>
  <c r="Q1127" i="9"/>
  <c r="H1130" i="8" s="1"/>
  <c r="Q1128" i="9"/>
  <c r="H1131" i="8" s="1"/>
  <c r="Q1129" i="9"/>
  <c r="H1132" i="8" s="1"/>
  <c r="Q1130" i="9"/>
  <c r="H1133" i="8" s="1"/>
  <c r="Q1131" i="9"/>
  <c r="H1134" i="8" s="1"/>
  <c r="Q1132" i="9"/>
  <c r="H1135" i="8" s="1"/>
  <c r="Q1133" i="9"/>
  <c r="H1136" i="8" s="1"/>
  <c r="Q1134" i="9"/>
  <c r="H1137" i="8" s="1"/>
  <c r="Q1135" i="9"/>
  <c r="H1138" i="8" s="1"/>
  <c r="Q1136" i="9"/>
  <c r="H1139" i="8" s="1"/>
  <c r="Q1137" i="9"/>
  <c r="H1140" i="8" s="1"/>
  <c r="Q1138" i="9"/>
  <c r="H1141" i="8" s="1"/>
  <c r="Q1139" i="9"/>
  <c r="H1142" i="8" s="1"/>
  <c r="Q1140" i="9"/>
  <c r="H1143" i="8" s="1"/>
  <c r="Q1141" i="9"/>
  <c r="H1144" i="8" s="1"/>
  <c r="Q1142" i="9"/>
  <c r="H1145" i="8" s="1"/>
  <c r="Q1143" i="9"/>
  <c r="H1146" i="8" s="1"/>
  <c r="Q1144" i="9"/>
  <c r="H1147" i="8" s="1"/>
  <c r="Q1145" i="9"/>
  <c r="H1148" i="8" s="1"/>
  <c r="Q1146" i="9"/>
  <c r="H1149" i="8" s="1"/>
  <c r="Q1147" i="9"/>
  <c r="H1150" i="8" s="1"/>
  <c r="Q1148" i="9"/>
  <c r="H1151" i="8" s="1"/>
  <c r="Q1149" i="9"/>
  <c r="H1152" i="8" s="1"/>
  <c r="Q1150" i="9"/>
  <c r="H1153" i="8" s="1"/>
  <c r="Q1151" i="9"/>
  <c r="H1154" i="8" s="1"/>
  <c r="Q1152" i="9"/>
  <c r="H1155" i="8" s="1"/>
  <c r="Q1153" i="9"/>
  <c r="H1156" i="8" s="1"/>
  <c r="Q1154" i="9"/>
  <c r="H1157" i="8" s="1"/>
  <c r="Q1155" i="9"/>
  <c r="H1158" i="8" s="1"/>
  <c r="Q1156" i="9"/>
  <c r="H1159" i="8" s="1"/>
  <c r="Q1157" i="9"/>
  <c r="H1160" i="8" s="1"/>
  <c r="Q1158" i="9"/>
  <c r="H1161" i="8" s="1"/>
  <c r="Q1159" i="9"/>
  <c r="H1162" i="8" s="1"/>
  <c r="Q1160" i="9"/>
  <c r="H1163" i="8" s="1"/>
  <c r="Q1161" i="9"/>
  <c r="H1164" i="8" s="1"/>
  <c r="Q1162" i="9"/>
  <c r="H1165" i="8" s="1"/>
  <c r="Q1163" i="9"/>
  <c r="H1166" i="8" s="1"/>
  <c r="Q1164" i="9"/>
  <c r="H1167" i="8" s="1"/>
  <c r="Q1165" i="9"/>
  <c r="H1168" i="8" s="1"/>
  <c r="Q1166" i="9"/>
  <c r="H1169" i="8" s="1"/>
  <c r="Q1167" i="9"/>
  <c r="H1170" i="8" s="1"/>
  <c r="Q1168" i="9"/>
  <c r="H1171" i="8" s="1"/>
  <c r="Q1169" i="9"/>
  <c r="H1172" i="8" s="1"/>
  <c r="Q1170" i="9"/>
  <c r="H1173" i="8" s="1"/>
  <c r="Q1171" i="9"/>
  <c r="H1174" i="8" s="1"/>
  <c r="Q1172" i="9"/>
  <c r="H1175" i="8" s="1"/>
  <c r="Q1173" i="9"/>
  <c r="H1176" i="8" s="1"/>
  <c r="Q1174" i="9"/>
  <c r="H1177" i="8" s="1"/>
  <c r="Q1175" i="9"/>
  <c r="H1178" i="8" s="1"/>
  <c r="Q1176" i="9"/>
  <c r="H1179" i="8" s="1"/>
  <c r="Q1177" i="9"/>
  <c r="H1180" i="8" s="1"/>
  <c r="Q1178" i="9"/>
  <c r="H1181" i="8" s="1"/>
  <c r="Q1179" i="9"/>
  <c r="H1182" i="8" s="1"/>
  <c r="Q1180" i="9"/>
  <c r="H1183" i="8" s="1"/>
  <c r="Q1181" i="9"/>
  <c r="H1184" i="8" s="1"/>
  <c r="Q1182" i="9"/>
  <c r="H1185" i="8" s="1"/>
  <c r="Q1183" i="9"/>
  <c r="H1186" i="8" s="1"/>
  <c r="Q1184" i="9"/>
  <c r="H1187" i="8" s="1"/>
  <c r="Q1185" i="9"/>
  <c r="H1188" i="8" s="1"/>
  <c r="Q1186" i="9"/>
  <c r="H1189" i="8" s="1"/>
  <c r="Q1187" i="9"/>
  <c r="H1190" i="8" s="1"/>
  <c r="Q1188" i="9"/>
  <c r="H1191" i="8" s="1"/>
  <c r="Q1189" i="9"/>
  <c r="H1192" i="8" s="1"/>
  <c r="Q1190" i="9"/>
  <c r="H1193" i="8" s="1"/>
  <c r="Q1191" i="9"/>
  <c r="H1194" i="8" s="1"/>
  <c r="Q1192" i="9"/>
  <c r="H1195" i="8" s="1"/>
  <c r="Q1193" i="9"/>
  <c r="H1196" i="8" s="1"/>
  <c r="Q1194" i="9"/>
  <c r="H1197" i="8" s="1"/>
  <c r="Q1195" i="9"/>
  <c r="H1198" i="8" s="1"/>
  <c r="Q1196" i="9"/>
  <c r="H1199" i="8" s="1"/>
  <c r="Q1197" i="9"/>
  <c r="H1200" i="8" s="1"/>
  <c r="Q1198" i="9"/>
  <c r="H1201" i="8" s="1"/>
  <c r="Q1199" i="9"/>
  <c r="H1202" i="8" s="1"/>
  <c r="Q1200" i="9"/>
  <c r="H1203" i="8" s="1"/>
  <c r="Q1201" i="9"/>
  <c r="H1204" i="8" s="1"/>
  <c r="Q1202" i="9"/>
  <c r="H1205" i="8" s="1"/>
  <c r="Q1203" i="9"/>
  <c r="H1206" i="8" s="1"/>
  <c r="Q1204" i="9"/>
  <c r="H1207" i="8" s="1"/>
  <c r="Q1205" i="9"/>
  <c r="H1208" i="8" s="1"/>
  <c r="Q1206" i="9"/>
  <c r="H1209" i="8" s="1"/>
  <c r="Q1207" i="9"/>
  <c r="H1210" i="8" s="1"/>
  <c r="Q1208" i="9"/>
  <c r="H1211" i="8" s="1"/>
  <c r="Q1209" i="9"/>
  <c r="H1212" i="8" s="1"/>
  <c r="Q1210" i="9"/>
  <c r="H1213" i="8" s="1"/>
  <c r="Q1211" i="9"/>
  <c r="H1214" i="8" s="1"/>
  <c r="Q1212" i="9"/>
  <c r="H1215" i="8" s="1"/>
  <c r="Q1213" i="9"/>
  <c r="H1216" i="8" s="1"/>
  <c r="Q1214" i="9"/>
  <c r="H1217" i="8" s="1"/>
  <c r="Q1215" i="9"/>
  <c r="H1218" i="8" s="1"/>
  <c r="Q1216" i="9"/>
  <c r="H1219" i="8" s="1"/>
  <c r="Q1217" i="9"/>
  <c r="H1220" i="8" s="1"/>
  <c r="Q1218" i="9"/>
  <c r="H1221" i="8" s="1"/>
  <c r="Q1219" i="9"/>
  <c r="H1222" i="8" s="1"/>
  <c r="Q1220" i="9"/>
  <c r="H1223" i="8" s="1"/>
  <c r="Q1221" i="9"/>
  <c r="H1224" i="8" s="1"/>
  <c r="Q1222" i="9"/>
  <c r="H1225" i="8" s="1"/>
  <c r="Q1223" i="9"/>
  <c r="H1226" i="8" s="1"/>
  <c r="Q1224" i="9"/>
  <c r="H1227" i="8" s="1"/>
  <c r="Q1225" i="9"/>
  <c r="H1228" i="8" s="1"/>
  <c r="Q1226" i="9"/>
  <c r="H1229" i="8" s="1"/>
  <c r="Q1227" i="9"/>
  <c r="H1230" i="8" s="1"/>
  <c r="Q1228" i="9"/>
  <c r="H1231" i="8" s="1"/>
  <c r="Q1229" i="9"/>
  <c r="H1232" i="8" s="1"/>
  <c r="Q1230" i="9"/>
  <c r="H1233" i="8" s="1"/>
  <c r="Q1231" i="9"/>
  <c r="H1234" i="8" s="1"/>
  <c r="Q1232" i="9"/>
  <c r="H1235" i="8" s="1"/>
  <c r="Q1233" i="9"/>
  <c r="H1236" i="8" s="1"/>
  <c r="Q1234" i="9"/>
  <c r="H1237" i="8" s="1"/>
  <c r="Q1235" i="9"/>
  <c r="H1238" i="8" s="1"/>
  <c r="Q1236" i="9"/>
  <c r="H1239" i="8" s="1"/>
  <c r="Q1237" i="9"/>
  <c r="H1240" i="8" s="1"/>
  <c r="Q1238" i="9"/>
  <c r="H1241" i="8" s="1"/>
  <c r="Q1239" i="9"/>
  <c r="H1242" i="8" s="1"/>
  <c r="Q1240" i="9"/>
  <c r="H1243" i="8" s="1"/>
  <c r="Q1241" i="9"/>
  <c r="H1244" i="8" s="1"/>
  <c r="Q1242" i="9"/>
  <c r="H1245" i="8" s="1"/>
  <c r="Q1243" i="9"/>
  <c r="H1246" i="8" s="1"/>
  <c r="Q1244" i="9"/>
  <c r="H1247" i="8" s="1"/>
  <c r="Q1245" i="9"/>
  <c r="H1248" i="8" s="1"/>
  <c r="Q1246" i="9"/>
  <c r="H1249" i="8" s="1"/>
  <c r="Q1247" i="9"/>
  <c r="H1250" i="8" s="1"/>
  <c r="Q1248" i="9"/>
  <c r="H1251" i="8" s="1"/>
  <c r="Q1249" i="9"/>
  <c r="H1252" i="8" s="1"/>
  <c r="Q1250" i="9"/>
  <c r="H1253" i="8" s="1"/>
  <c r="Q1251" i="9"/>
  <c r="H1254" i="8" s="1"/>
  <c r="Q1252" i="9"/>
  <c r="H1255" i="8" s="1"/>
  <c r="Q1253" i="9"/>
  <c r="H1256" i="8" s="1"/>
  <c r="Q1254" i="9"/>
  <c r="H1257" i="8" s="1"/>
  <c r="Q1255" i="9"/>
  <c r="H1258" i="8" s="1"/>
  <c r="Q1256" i="9"/>
  <c r="H1259" i="8" s="1"/>
  <c r="Q1257" i="9"/>
  <c r="H1260" i="8" s="1"/>
  <c r="Q1258" i="9"/>
  <c r="H1261" i="8" s="1"/>
  <c r="Q1259" i="9"/>
  <c r="H1262" i="8" s="1"/>
  <c r="Q1260" i="9"/>
  <c r="H1263" i="8" s="1"/>
  <c r="Q1261" i="9"/>
  <c r="H1264" i="8" s="1"/>
  <c r="Q1262" i="9"/>
  <c r="H1265" i="8" s="1"/>
  <c r="Q1263" i="9"/>
  <c r="H1266" i="8" s="1"/>
  <c r="Q1264" i="9"/>
  <c r="H1267" i="8" s="1"/>
  <c r="Q1265" i="9"/>
  <c r="H1268" i="8" s="1"/>
  <c r="Q1266" i="9"/>
  <c r="H1269" i="8" s="1"/>
  <c r="Q1267" i="9"/>
  <c r="H1270" i="8" s="1"/>
  <c r="Q1268" i="9"/>
  <c r="H1271" i="8" s="1"/>
  <c r="Q1269" i="9"/>
  <c r="H1272" i="8" s="1"/>
  <c r="Q1270" i="9"/>
  <c r="H1273" i="8" s="1"/>
  <c r="Q1271" i="9"/>
  <c r="H1274" i="8" s="1"/>
  <c r="Q1272" i="9"/>
  <c r="H1275" i="8" s="1"/>
  <c r="Q1273" i="9"/>
  <c r="H1276" i="8" s="1"/>
  <c r="Q1274" i="9"/>
  <c r="H1277" i="8" s="1"/>
  <c r="Q1275" i="9"/>
  <c r="H1278" i="8" s="1"/>
  <c r="Q1276" i="9"/>
  <c r="H1279" i="8" s="1"/>
  <c r="Q1277" i="9"/>
  <c r="H1280" i="8" s="1"/>
  <c r="Q1278" i="9"/>
  <c r="H1281" i="8" s="1"/>
  <c r="Q1279" i="9"/>
  <c r="H1282" i="8" s="1"/>
  <c r="Q1280" i="9"/>
  <c r="H1283" i="8" s="1"/>
  <c r="Q1281" i="9"/>
  <c r="H1284" i="8" s="1"/>
  <c r="Q1282" i="9"/>
  <c r="H1285" i="8" s="1"/>
  <c r="Q1283" i="9"/>
  <c r="H1286" i="8" s="1"/>
  <c r="Q1284" i="9"/>
  <c r="H1287" i="8" s="1"/>
  <c r="Q1285" i="9"/>
  <c r="H1288" i="8" s="1"/>
  <c r="Q1286" i="9"/>
  <c r="H1289" i="8" s="1"/>
  <c r="Q1287" i="9"/>
  <c r="H1290" i="8" s="1"/>
  <c r="Q1288" i="9"/>
  <c r="H1291" i="8" s="1"/>
  <c r="Q1289" i="9"/>
  <c r="H1292" i="8" s="1"/>
  <c r="Q1290" i="9"/>
  <c r="H1293" i="8" s="1"/>
  <c r="Q1291" i="9"/>
  <c r="H1294" i="8" s="1"/>
  <c r="Q1292" i="9"/>
  <c r="H1295" i="8" s="1"/>
  <c r="Q1293" i="9"/>
  <c r="H1296" i="8" s="1"/>
  <c r="Q1294" i="9"/>
  <c r="H1297" i="8" s="1"/>
  <c r="Q1295" i="9"/>
  <c r="H1298" i="8" s="1"/>
  <c r="Q1296" i="9"/>
  <c r="H1299" i="8" s="1"/>
  <c r="Q1297" i="9"/>
  <c r="H1300" i="8" s="1"/>
  <c r="Q1298" i="9"/>
  <c r="H1301" i="8" s="1"/>
  <c r="Q1299" i="9"/>
  <c r="H1302" i="8" s="1"/>
  <c r="Q1300" i="9"/>
  <c r="H1303" i="8" s="1"/>
  <c r="Q1301" i="9"/>
  <c r="H1304" i="8" s="1"/>
  <c r="Q1302" i="9"/>
  <c r="H1305" i="8" s="1"/>
  <c r="Q1303" i="9"/>
  <c r="H1306" i="8" s="1"/>
  <c r="Q1304" i="9"/>
  <c r="H1307" i="8" s="1"/>
  <c r="Q1305" i="9"/>
  <c r="H1308" i="8" s="1"/>
  <c r="Q1306" i="9"/>
  <c r="H1309" i="8" s="1"/>
  <c r="Q1307" i="9"/>
  <c r="H1310" i="8" s="1"/>
  <c r="Q1308" i="9"/>
  <c r="H1311" i="8" s="1"/>
  <c r="Q1309" i="9"/>
  <c r="H1312" i="8" s="1"/>
  <c r="Q1310" i="9"/>
  <c r="H1313" i="8" s="1"/>
  <c r="Q1311" i="9"/>
  <c r="H1314" i="8" s="1"/>
  <c r="Q1312" i="9"/>
  <c r="H1315" i="8" s="1"/>
  <c r="Q1313" i="9"/>
  <c r="H1316" i="8" s="1"/>
  <c r="Q1314" i="9"/>
  <c r="H1317" i="8" s="1"/>
  <c r="Q1315" i="9"/>
  <c r="H1318" i="8" s="1"/>
  <c r="Q1316" i="9"/>
  <c r="H1319" i="8" s="1"/>
  <c r="Q1317" i="9"/>
  <c r="H1320" i="8" s="1"/>
  <c r="Q1318" i="9"/>
  <c r="H1321" i="8" s="1"/>
  <c r="Q1319" i="9"/>
  <c r="H1322" i="8" s="1"/>
  <c r="Q1320" i="9"/>
  <c r="H1323" i="8" s="1"/>
  <c r="Q1321" i="9"/>
  <c r="H1324" i="8" s="1"/>
  <c r="Q1322" i="9"/>
  <c r="H1325" i="8" s="1"/>
  <c r="Q1323" i="9"/>
  <c r="H1326" i="8" s="1"/>
  <c r="Q1324" i="9"/>
  <c r="H1327" i="8" s="1"/>
  <c r="Q1325" i="9"/>
  <c r="H1328" i="8" s="1"/>
  <c r="Q1326" i="9"/>
  <c r="H1329" i="8" s="1"/>
  <c r="Q1327" i="9"/>
  <c r="H1330" i="8" s="1"/>
  <c r="Q1328" i="9"/>
  <c r="H1331" i="8" s="1"/>
  <c r="Q1329" i="9"/>
  <c r="H1332" i="8" s="1"/>
  <c r="Q1330" i="9"/>
  <c r="H1333" i="8" s="1"/>
  <c r="Q1331" i="9"/>
  <c r="H1334" i="8" s="1"/>
  <c r="Q1332" i="9"/>
  <c r="H1335" i="8" s="1"/>
  <c r="Q1333" i="9"/>
  <c r="H1336" i="8" s="1"/>
  <c r="Q1334" i="9"/>
  <c r="H1337" i="8" s="1"/>
  <c r="Q1335" i="9"/>
  <c r="H1338" i="8" s="1"/>
  <c r="Q1336" i="9"/>
  <c r="H1339" i="8" s="1"/>
  <c r="Q1337" i="9"/>
  <c r="H1340" i="8" s="1"/>
  <c r="Q1338" i="9"/>
  <c r="H1341" i="8" s="1"/>
  <c r="Q1339" i="9"/>
  <c r="H1342" i="8" s="1"/>
  <c r="Q1340" i="9"/>
  <c r="H1343" i="8" s="1"/>
  <c r="Q1341" i="9"/>
  <c r="H1344" i="8" s="1"/>
  <c r="Q1342" i="9"/>
  <c r="H1345" i="8" s="1"/>
  <c r="Q1343" i="9"/>
  <c r="H1346" i="8" s="1"/>
  <c r="Q1344" i="9"/>
  <c r="H1347" i="8" s="1"/>
  <c r="Q1345" i="9"/>
  <c r="H1348" i="8" s="1"/>
  <c r="Q1346" i="9"/>
  <c r="H1349" i="8" s="1"/>
  <c r="Q1347" i="9"/>
  <c r="H1350" i="8" s="1"/>
  <c r="Q1348" i="9"/>
  <c r="H1351" i="8" s="1"/>
  <c r="Q1349" i="9"/>
  <c r="H1352" i="8" s="1"/>
  <c r="Q1350" i="9"/>
  <c r="H1353" i="8" s="1"/>
  <c r="Q1351" i="9"/>
  <c r="H1354" i="8" s="1"/>
  <c r="Q1352" i="9"/>
  <c r="H1355" i="8" s="1"/>
  <c r="Q1353" i="9"/>
  <c r="H1356" i="8" s="1"/>
  <c r="Q1354" i="9"/>
  <c r="H1357" i="8" s="1"/>
  <c r="Q1355" i="9"/>
  <c r="H1358" i="8" s="1"/>
  <c r="Q1356" i="9"/>
  <c r="H1359" i="8" s="1"/>
  <c r="Q1357" i="9"/>
  <c r="H1360" i="8" s="1"/>
  <c r="Q1358" i="9"/>
  <c r="H1361" i="8" s="1"/>
  <c r="Q1359" i="9"/>
  <c r="H1362" i="8" s="1"/>
  <c r="Q1360" i="9"/>
  <c r="H1363" i="8" s="1"/>
  <c r="Q1361" i="9"/>
  <c r="H1364" i="8" s="1"/>
  <c r="Q1362" i="9"/>
  <c r="H1365" i="8" s="1"/>
  <c r="Q1363" i="9"/>
  <c r="H1366" i="8" s="1"/>
  <c r="Q1364" i="9"/>
  <c r="H1367" i="8" s="1"/>
  <c r="Q1365" i="9"/>
  <c r="H1368" i="8" s="1"/>
  <c r="Q1366" i="9"/>
  <c r="H1369" i="8" s="1"/>
  <c r="Q1367" i="9"/>
  <c r="H1370" i="8" s="1"/>
  <c r="Q1368" i="9"/>
  <c r="H1371" i="8" s="1"/>
  <c r="Q1369" i="9"/>
  <c r="H1372" i="8" s="1"/>
  <c r="Q1370" i="9"/>
  <c r="H1373" i="8" s="1"/>
  <c r="Q1371" i="9"/>
  <c r="H1374" i="8" s="1"/>
  <c r="Q1372" i="9"/>
  <c r="H1375" i="8" s="1"/>
  <c r="Q1373" i="9"/>
  <c r="H1376" i="8" s="1"/>
  <c r="Q1374" i="9"/>
  <c r="H1377" i="8" s="1"/>
  <c r="Q1375" i="9"/>
  <c r="H1378" i="8" s="1"/>
  <c r="Q1376" i="9"/>
  <c r="H1379" i="8" s="1"/>
  <c r="Q1377" i="9"/>
  <c r="H1380" i="8" s="1"/>
  <c r="Q1378" i="9"/>
  <c r="H1381" i="8" s="1"/>
  <c r="Q1379" i="9"/>
  <c r="H1382" i="8" s="1"/>
  <c r="Q1380" i="9"/>
  <c r="H1383" i="8" s="1"/>
  <c r="Q1381" i="9"/>
  <c r="H1384" i="8" s="1"/>
  <c r="Q1382" i="9"/>
  <c r="H1385" i="8" s="1"/>
  <c r="Q1383" i="9"/>
  <c r="H1386" i="8" s="1"/>
  <c r="Q1384" i="9"/>
  <c r="H1387" i="8" s="1"/>
  <c r="Q1385" i="9"/>
  <c r="H1388" i="8" s="1"/>
  <c r="Q1386" i="9"/>
  <c r="H1389" i="8" s="1"/>
  <c r="Q1387" i="9"/>
  <c r="H1390" i="8" s="1"/>
  <c r="Q1388" i="9"/>
  <c r="H1391" i="8" s="1"/>
  <c r="Q1389" i="9"/>
  <c r="H1392" i="8" s="1"/>
  <c r="Q1390" i="9"/>
  <c r="H1393" i="8" s="1"/>
  <c r="Q1391" i="9"/>
  <c r="H1394" i="8" s="1"/>
  <c r="Q1392" i="9"/>
  <c r="H1395" i="8" s="1"/>
  <c r="Q1393" i="9"/>
  <c r="H1396" i="8" s="1"/>
  <c r="Q1394" i="9"/>
  <c r="H1397" i="8" s="1"/>
  <c r="Q1395" i="9"/>
  <c r="H1398" i="8" s="1"/>
  <c r="Q1396" i="9"/>
  <c r="H1399" i="8" s="1"/>
  <c r="Q1397" i="9"/>
  <c r="H1400" i="8" s="1"/>
  <c r="Q1398" i="9"/>
  <c r="H1401" i="8" s="1"/>
  <c r="Q1399" i="9"/>
  <c r="H1402" i="8" s="1"/>
  <c r="Q1400" i="9"/>
  <c r="H1403" i="8" s="1"/>
  <c r="Q1401" i="9"/>
  <c r="H1404" i="8" s="1"/>
  <c r="Q1402" i="9"/>
  <c r="H1405" i="8" s="1"/>
  <c r="Q1403" i="9"/>
  <c r="H1406" i="8" s="1"/>
  <c r="Q1404" i="9"/>
  <c r="H1407" i="8" s="1"/>
  <c r="Q1405" i="9"/>
  <c r="H1408" i="8" s="1"/>
  <c r="Q1406" i="9"/>
  <c r="H1409" i="8" s="1"/>
  <c r="Q1407" i="9"/>
  <c r="H1410" i="8" s="1"/>
  <c r="Q1408" i="9"/>
  <c r="H1411" i="8" s="1"/>
  <c r="Q1409" i="9"/>
  <c r="H1412" i="8" s="1"/>
  <c r="Q1410" i="9"/>
  <c r="H1413" i="8" s="1"/>
  <c r="Q1411" i="9"/>
  <c r="H1414" i="8" s="1"/>
  <c r="Q1412" i="9"/>
  <c r="H1415" i="8" s="1"/>
  <c r="Q1413" i="9"/>
  <c r="H1416" i="8" s="1"/>
  <c r="Q1414" i="9"/>
  <c r="H1417" i="8" s="1"/>
  <c r="Q1415" i="9"/>
  <c r="H1418" i="8" s="1"/>
  <c r="Q1416" i="9"/>
  <c r="H1419" i="8" s="1"/>
  <c r="Q1417" i="9"/>
  <c r="H1420" i="8" s="1"/>
  <c r="Q1418" i="9"/>
  <c r="H1421" i="8" s="1"/>
  <c r="Q1419" i="9"/>
  <c r="H1422" i="8" s="1"/>
  <c r="Q1420" i="9"/>
  <c r="H1423" i="8" s="1"/>
  <c r="Q1421" i="9"/>
  <c r="H1424" i="8" s="1"/>
  <c r="Q1422" i="9"/>
  <c r="H1425" i="8" s="1"/>
  <c r="Q1423" i="9"/>
  <c r="H1426" i="8" s="1"/>
  <c r="Q1424" i="9"/>
  <c r="H1427" i="8" s="1"/>
  <c r="Q1425" i="9"/>
  <c r="H1428" i="8" s="1"/>
  <c r="Q1426" i="9"/>
  <c r="H1429" i="8" s="1"/>
  <c r="Q1427" i="9"/>
  <c r="H1430" i="8" s="1"/>
  <c r="Q1428" i="9"/>
  <c r="H1431" i="8" s="1"/>
  <c r="Q1429" i="9"/>
  <c r="H1432" i="8" s="1"/>
  <c r="Q1430" i="9"/>
  <c r="H1433" i="8" s="1"/>
  <c r="Q1431" i="9"/>
  <c r="H1434" i="8" s="1"/>
  <c r="Q1432" i="9"/>
  <c r="H1435" i="8" s="1"/>
  <c r="Q1433" i="9"/>
  <c r="H1436" i="8" s="1"/>
  <c r="Q1434" i="9"/>
  <c r="H1437" i="8" s="1"/>
  <c r="Q1435" i="9"/>
  <c r="H1438" i="8" s="1"/>
  <c r="Q1436" i="9"/>
  <c r="H1439" i="8" s="1"/>
  <c r="Q1437" i="9"/>
  <c r="H1440" i="8" s="1"/>
  <c r="Q1438" i="9"/>
  <c r="H1441" i="8" s="1"/>
  <c r="Q1439" i="9"/>
  <c r="H1442" i="8" s="1"/>
  <c r="Q1440" i="9"/>
  <c r="H1443" i="8" s="1"/>
  <c r="Q1441" i="9"/>
  <c r="H1444" i="8" s="1"/>
  <c r="Q1442" i="9"/>
  <c r="H1445" i="8" s="1"/>
  <c r="Q1443" i="9"/>
  <c r="H1446" i="8" s="1"/>
  <c r="Q1444" i="9"/>
  <c r="H1447" i="8" s="1"/>
  <c r="Q1445" i="9"/>
  <c r="H1448" i="8" s="1"/>
  <c r="Q1446" i="9"/>
  <c r="H1449" i="8" s="1"/>
  <c r="Q1447" i="9"/>
  <c r="H1450" i="8" s="1"/>
  <c r="Q1448" i="9"/>
  <c r="H1451" i="8" s="1"/>
  <c r="Q1449" i="9"/>
  <c r="H1452" i="8" s="1"/>
  <c r="Q1450" i="9"/>
  <c r="H1453" i="8" s="1"/>
  <c r="Q1451" i="9"/>
  <c r="H1454" i="8" s="1"/>
  <c r="Q1452" i="9"/>
  <c r="H1455" i="8" s="1"/>
  <c r="Q1453" i="9"/>
  <c r="H1456" i="8" s="1"/>
  <c r="Q1454" i="9"/>
  <c r="H1457" i="8" s="1"/>
  <c r="Q1455" i="9"/>
  <c r="H1458" i="8" s="1"/>
  <c r="Q1456" i="9"/>
  <c r="H1459" i="8" s="1"/>
  <c r="Q1457" i="9"/>
  <c r="H1460" i="8" s="1"/>
  <c r="Q1458" i="9"/>
  <c r="H1461" i="8" s="1"/>
  <c r="Q1459" i="9"/>
  <c r="H1462" i="8" s="1"/>
  <c r="Q1460" i="9"/>
  <c r="H1463" i="8" s="1"/>
  <c r="Q1461" i="9"/>
  <c r="H1464" i="8" s="1"/>
  <c r="Q1462" i="9"/>
  <c r="H1465" i="8" s="1"/>
  <c r="Q1463" i="9"/>
  <c r="H1466" i="8" s="1"/>
  <c r="Q1464" i="9"/>
  <c r="H1467" i="8" s="1"/>
  <c r="Q1465" i="9"/>
  <c r="H1468" i="8" s="1"/>
  <c r="Q1466" i="9"/>
  <c r="H1469" i="8" s="1"/>
  <c r="Q1467" i="9"/>
  <c r="H1470" i="8" s="1"/>
  <c r="Q1468" i="9"/>
  <c r="H1471" i="8" s="1"/>
  <c r="Q1469" i="9"/>
  <c r="H1472" i="8" s="1"/>
  <c r="Q1470" i="9"/>
  <c r="H1473" i="8" s="1"/>
  <c r="Q1471" i="9"/>
  <c r="H1474" i="8" s="1"/>
  <c r="Q1472" i="9"/>
  <c r="H1475" i="8" s="1"/>
  <c r="Q1473" i="9"/>
  <c r="H1476" i="8" s="1"/>
  <c r="Q1474" i="9"/>
  <c r="H1477" i="8" s="1"/>
  <c r="Q1475" i="9"/>
  <c r="H1478" i="8" s="1"/>
  <c r="Q1476" i="9"/>
  <c r="H1479" i="8" s="1"/>
  <c r="Q1477" i="9"/>
  <c r="H1480" i="8" s="1"/>
  <c r="Q1478" i="9"/>
  <c r="H1481" i="8" s="1"/>
  <c r="Q1479" i="9"/>
  <c r="H1482" i="8" s="1"/>
  <c r="Q1480" i="9"/>
  <c r="H1483" i="8" s="1"/>
  <c r="Q1481" i="9"/>
  <c r="H1484" i="8" s="1"/>
  <c r="Q1482" i="9"/>
  <c r="H1485" i="8" s="1"/>
  <c r="Q1483" i="9"/>
  <c r="H1486" i="8" s="1"/>
  <c r="Q1484" i="9"/>
  <c r="H1487" i="8" s="1"/>
  <c r="Q1485" i="9"/>
  <c r="H1488" i="8" s="1"/>
  <c r="Q1486" i="9"/>
  <c r="H1489" i="8" s="1"/>
  <c r="Q1487" i="9"/>
  <c r="H1490" i="8" s="1"/>
  <c r="Q1488" i="9"/>
  <c r="H1491" i="8" s="1"/>
  <c r="Q1489" i="9"/>
  <c r="H1492" i="8" s="1"/>
  <c r="Q1490" i="9"/>
  <c r="H1493" i="8" s="1"/>
  <c r="Q1491" i="9"/>
  <c r="H1494" i="8" s="1"/>
  <c r="Q1492" i="9"/>
  <c r="H1495" i="8" s="1"/>
  <c r="Q1493" i="9"/>
  <c r="H1496" i="8" s="1"/>
  <c r="Q1494" i="9"/>
  <c r="H1497" i="8" s="1"/>
  <c r="Q1495" i="9"/>
  <c r="H1498" i="8" s="1"/>
  <c r="Q1496" i="9"/>
  <c r="H1499" i="8" s="1"/>
  <c r="Q1497" i="9"/>
  <c r="H1500" i="8" s="1"/>
  <c r="Q1498" i="9"/>
  <c r="H1501" i="8" s="1"/>
  <c r="Q1499" i="9"/>
  <c r="H1502" i="8" s="1"/>
  <c r="Q1500" i="9"/>
  <c r="H1503" i="8" s="1"/>
  <c r="Q1501" i="9"/>
  <c r="H1504" i="8" s="1"/>
  <c r="Q1502" i="9"/>
  <c r="H1505" i="8" s="1"/>
  <c r="Q1503" i="9"/>
  <c r="H1506" i="8" s="1"/>
  <c r="Q1504" i="9"/>
  <c r="H1507" i="8" s="1"/>
  <c r="Q1505" i="9"/>
  <c r="H1508" i="8" s="1"/>
  <c r="Q1506" i="9"/>
  <c r="H1509" i="8" s="1"/>
  <c r="Q1507" i="9"/>
  <c r="H1510" i="8" s="1"/>
  <c r="Q1508" i="9"/>
  <c r="H1511" i="8" s="1"/>
  <c r="Q1509" i="9"/>
  <c r="H1512" i="8" s="1"/>
  <c r="Q1510" i="9"/>
  <c r="H1513" i="8" s="1"/>
  <c r="Q1511" i="9"/>
  <c r="H1514" i="8" s="1"/>
  <c r="Q1512" i="9"/>
  <c r="H1515" i="8" s="1"/>
  <c r="Q1513" i="9"/>
  <c r="H1516" i="8" s="1"/>
  <c r="Q1514" i="9"/>
  <c r="H1517" i="8" s="1"/>
  <c r="Q1515" i="9"/>
  <c r="H1518" i="8" s="1"/>
  <c r="Q1516" i="9"/>
  <c r="H1519" i="8" s="1"/>
  <c r="Q1517" i="9"/>
  <c r="H1520" i="8" s="1"/>
  <c r="Q1518" i="9"/>
  <c r="H1521" i="8" s="1"/>
  <c r="Q1519" i="9"/>
  <c r="H1522" i="8" s="1"/>
  <c r="Q1520" i="9"/>
  <c r="H1523" i="8" s="1"/>
  <c r="Q1521" i="9"/>
  <c r="H1524" i="8" s="1"/>
  <c r="Q1522" i="9"/>
  <c r="H1525" i="8" s="1"/>
  <c r="Q1523" i="9"/>
  <c r="H1526" i="8" s="1"/>
  <c r="Q1524" i="9"/>
  <c r="H1527" i="8" s="1"/>
  <c r="Q1525" i="9"/>
  <c r="H1528" i="8" s="1"/>
  <c r="Q1526" i="9"/>
  <c r="H1529" i="8" s="1"/>
  <c r="Q1527" i="9"/>
  <c r="H1530" i="8" s="1"/>
  <c r="Q1528" i="9"/>
  <c r="H1531" i="8" s="1"/>
  <c r="Q1529" i="9"/>
  <c r="H1532" i="8" s="1"/>
  <c r="Q1530" i="9"/>
  <c r="H1533" i="8" s="1"/>
  <c r="Q1531" i="9"/>
  <c r="H1534" i="8" s="1"/>
  <c r="Q1532" i="9"/>
  <c r="H1535" i="8" s="1"/>
  <c r="Q1533" i="9"/>
  <c r="H1536" i="8" s="1"/>
  <c r="Q1534" i="9"/>
  <c r="H1537" i="8" s="1"/>
  <c r="Q1535" i="9"/>
  <c r="H1538" i="8" s="1"/>
  <c r="Q1536" i="9"/>
  <c r="H1539" i="8" s="1"/>
  <c r="Q1537" i="9"/>
  <c r="H1540" i="8" s="1"/>
  <c r="Q1538" i="9"/>
  <c r="H1541" i="8" s="1"/>
  <c r="Q1539" i="9"/>
  <c r="H1542" i="8" s="1"/>
  <c r="Q1540" i="9"/>
  <c r="H1543" i="8" s="1"/>
  <c r="Q1541" i="9"/>
  <c r="H1544" i="8" s="1"/>
  <c r="Q1542" i="9"/>
  <c r="H1545" i="8" s="1"/>
  <c r="Q1543" i="9"/>
  <c r="H1546" i="8" s="1"/>
  <c r="Q1544" i="9"/>
  <c r="H1547" i="8" s="1"/>
  <c r="Q1545" i="9"/>
  <c r="H1548" i="8" s="1"/>
  <c r="Q1546" i="9"/>
  <c r="H1549" i="8" s="1"/>
  <c r="Q1547" i="9"/>
  <c r="H1550" i="8" s="1"/>
  <c r="Q1548" i="9"/>
  <c r="H1551" i="8" s="1"/>
  <c r="Q1549" i="9"/>
  <c r="H1552" i="8" s="1"/>
  <c r="Q1550" i="9"/>
  <c r="H1553" i="8" s="1"/>
  <c r="Q1551" i="9"/>
  <c r="H1554" i="8" s="1"/>
  <c r="Q1552" i="9"/>
  <c r="H1555" i="8" s="1"/>
  <c r="Q1553" i="9"/>
  <c r="H1556" i="8" s="1"/>
  <c r="Q1554" i="9"/>
  <c r="H1557" i="8" s="1"/>
  <c r="Q1555" i="9"/>
  <c r="H1558" i="8" s="1"/>
  <c r="Q1556" i="9"/>
  <c r="H1559" i="8" s="1"/>
  <c r="Q1557" i="9"/>
  <c r="H1560" i="8" s="1"/>
  <c r="Q1558" i="9"/>
  <c r="H1561" i="8" s="1"/>
  <c r="Q1559" i="9"/>
  <c r="H1562" i="8" s="1"/>
  <c r="Q1560" i="9"/>
  <c r="H1563" i="8" s="1"/>
  <c r="Q1561" i="9"/>
  <c r="H1564" i="8" s="1"/>
  <c r="Q1562" i="9"/>
  <c r="H1565" i="8" s="1"/>
  <c r="Q1563" i="9"/>
  <c r="H1566" i="8" s="1"/>
  <c r="Q1564" i="9"/>
  <c r="H1567" i="8" s="1"/>
  <c r="Q1565" i="9"/>
  <c r="H1568" i="8" s="1"/>
  <c r="Q1566" i="9"/>
  <c r="H1569" i="8" s="1"/>
  <c r="Q1567" i="9"/>
  <c r="H1570" i="8" s="1"/>
  <c r="Q1568" i="9"/>
  <c r="H1571" i="8" s="1"/>
  <c r="Q1569" i="9"/>
  <c r="H1572" i="8" s="1"/>
  <c r="Q1570" i="9"/>
  <c r="H1573" i="8" s="1"/>
  <c r="Q1571" i="9"/>
  <c r="H1574" i="8" s="1"/>
  <c r="Q1572" i="9"/>
  <c r="H1575" i="8" s="1"/>
  <c r="Q1573" i="9"/>
  <c r="H1576" i="8" s="1"/>
  <c r="Q1574" i="9"/>
  <c r="H1577" i="8" s="1"/>
  <c r="Q1575" i="9"/>
  <c r="H1578" i="8" s="1"/>
  <c r="Q1576" i="9"/>
  <c r="H1579" i="8" s="1"/>
  <c r="Q1577" i="9"/>
  <c r="H1580" i="8" s="1"/>
  <c r="Q1578" i="9"/>
  <c r="H1581" i="8" s="1"/>
  <c r="Q1579" i="9"/>
  <c r="H1582" i="8" s="1"/>
  <c r="Q1580" i="9"/>
  <c r="H1583" i="8" s="1"/>
  <c r="Q1581" i="9"/>
  <c r="H1584" i="8" s="1"/>
  <c r="Q1582" i="9"/>
  <c r="H1585" i="8" s="1"/>
  <c r="Q1583" i="9"/>
  <c r="H1586" i="8" s="1"/>
  <c r="Q1584" i="9"/>
  <c r="H1587" i="8" s="1"/>
  <c r="Q1585" i="9"/>
  <c r="H1588" i="8" s="1"/>
  <c r="Q1586" i="9"/>
  <c r="H1589" i="8" s="1"/>
  <c r="Q1587" i="9"/>
  <c r="H1590" i="8" s="1"/>
  <c r="Q1588" i="9"/>
  <c r="H1591" i="8" s="1"/>
  <c r="Q1589" i="9"/>
  <c r="H1592" i="8" s="1"/>
  <c r="Q1590" i="9"/>
  <c r="H1593" i="8" s="1"/>
  <c r="Q1591" i="9"/>
  <c r="H1594" i="8" s="1"/>
  <c r="Q1592" i="9"/>
  <c r="H1595" i="8" s="1"/>
  <c r="Q1593" i="9"/>
  <c r="H1596" i="8" s="1"/>
  <c r="Q1594" i="9"/>
  <c r="H1597" i="8" s="1"/>
  <c r="Q1595" i="9"/>
  <c r="H1598" i="8" s="1"/>
  <c r="Q1596" i="9"/>
  <c r="H1599" i="8" s="1"/>
  <c r="Q1597" i="9"/>
  <c r="H1600" i="8" s="1"/>
  <c r="Q1598" i="9"/>
  <c r="H1601" i="8" s="1"/>
  <c r="Q1599" i="9"/>
  <c r="H1602" i="8" s="1"/>
  <c r="Q1600" i="9"/>
  <c r="H1603" i="8" s="1"/>
  <c r="Q1601" i="9"/>
  <c r="H1604" i="8" s="1"/>
  <c r="Q1602" i="9"/>
  <c r="H1605" i="8" s="1"/>
  <c r="Q1603" i="9"/>
  <c r="H1606" i="8" s="1"/>
  <c r="Q1604" i="9"/>
  <c r="H1607" i="8" s="1"/>
  <c r="Q1605" i="9"/>
  <c r="H1608" i="8" s="1"/>
  <c r="Q1606" i="9"/>
  <c r="H1609" i="8" s="1"/>
  <c r="Q1607" i="9"/>
  <c r="H1610" i="8" s="1"/>
  <c r="Q1608" i="9"/>
  <c r="H1611" i="8" s="1"/>
  <c r="Q1609" i="9"/>
  <c r="H1612" i="8" s="1"/>
  <c r="Q1610" i="9"/>
  <c r="H1613" i="8" s="1"/>
  <c r="Q1611" i="9"/>
  <c r="H1614" i="8" s="1"/>
  <c r="Q1612" i="9"/>
  <c r="H1615" i="8" s="1"/>
  <c r="Q1613" i="9"/>
  <c r="H1616" i="8" s="1"/>
  <c r="Q1614" i="9"/>
  <c r="H1617" i="8" s="1"/>
  <c r="Q1615" i="9"/>
  <c r="H1618" i="8" s="1"/>
  <c r="Q1616" i="9"/>
  <c r="H1619" i="8" s="1"/>
  <c r="Q1617" i="9"/>
  <c r="H1620" i="8" s="1"/>
  <c r="Q1618" i="9"/>
  <c r="H1621" i="8" s="1"/>
  <c r="Q1619" i="9"/>
  <c r="H1622" i="8" s="1"/>
  <c r="Q1620" i="9"/>
  <c r="H1623" i="8" s="1"/>
  <c r="Q1621" i="9"/>
  <c r="H1624" i="8" s="1"/>
  <c r="Q1622" i="9"/>
  <c r="H1625" i="8" s="1"/>
  <c r="Q1623" i="9"/>
  <c r="H1626" i="8" s="1"/>
  <c r="Q1624" i="9"/>
  <c r="H1627" i="8" s="1"/>
  <c r="Q1625" i="9"/>
  <c r="H1628" i="8" s="1"/>
  <c r="Q1626" i="9"/>
  <c r="H1629" i="8" s="1"/>
  <c r="Q1627" i="9"/>
  <c r="H1630" i="8" s="1"/>
  <c r="Q1628" i="9"/>
  <c r="H1631" i="8" s="1"/>
  <c r="Q1629" i="9"/>
  <c r="H1632" i="8" s="1"/>
  <c r="Q1630" i="9"/>
  <c r="H1633" i="8" s="1"/>
  <c r="Q1631" i="9"/>
  <c r="H1634" i="8" s="1"/>
  <c r="Q1632" i="9"/>
  <c r="H1635" i="8" s="1"/>
  <c r="Q1633" i="9"/>
  <c r="H1636" i="8" s="1"/>
  <c r="Q1634" i="9"/>
  <c r="H1637" i="8" s="1"/>
  <c r="Q1635" i="9"/>
  <c r="H1638" i="8" s="1"/>
  <c r="Q1636" i="9"/>
  <c r="H1639" i="8" s="1"/>
  <c r="Q1637" i="9"/>
  <c r="H1640" i="8" s="1"/>
  <c r="Q1638" i="9"/>
  <c r="H1641" i="8" s="1"/>
  <c r="Q1639" i="9"/>
  <c r="H1642" i="8" s="1"/>
  <c r="Q1640" i="9"/>
  <c r="H1643" i="8" s="1"/>
  <c r="Q1641" i="9"/>
  <c r="H1644" i="8" s="1"/>
  <c r="Q1642" i="9"/>
  <c r="H1645" i="8" s="1"/>
  <c r="Q1643" i="9"/>
  <c r="H1646" i="8" s="1"/>
  <c r="Q1644" i="9"/>
  <c r="H1647" i="8" s="1"/>
  <c r="Q1645" i="9"/>
  <c r="H1648" i="8" s="1"/>
  <c r="Q1646" i="9"/>
  <c r="H1649" i="8" s="1"/>
  <c r="Q1647" i="9"/>
  <c r="H1650" i="8" s="1"/>
  <c r="Q1648" i="9"/>
  <c r="H1651" i="8" s="1"/>
  <c r="Q1649" i="9"/>
  <c r="H1652" i="8" s="1"/>
  <c r="Q1650" i="9"/>
  <c r="H1653" i="8" s="1"/>
  <c r="Q1651" i="9"/>
  <c r="H1654" i="8" s="1"/>
  <c r="Q1652" i="9"/>
  <c r="H1655" i="8" s="1"/>
  <c r="Q1653" i="9"/>
  <c r="H1656" i="8" s="1"/>
  <c r="Q1654" i="9"/>
  <c r="H1657" i="8" s="1"/>
  <c r="Q1655" i="9"/>
  <c r="H1658" i="8" s="1"/>
  <c r="Q1656" i="9"/>
  <c r="H1659" i="8" s="1"/>
  <c r="Q1657" i="9"/>
  <c r="H1660" i="8" s="1"/>
  <c r="Q1658" i="9"/>
  <c r="H1661" i="8" s="1"/>
  <c r="Q1659" i="9"/>
  <c r="H1662" i="8" s="1"/>
  <c r="Q1660" i="9"/>
  <c r="H1663" i="8" s="1"/>
  <c r="Q1661" i="9"/>
  <c r="H1664" i="8" s="1"/>
  <c r="Q1662" i="9"/>
  <c r="H1665" i="8" s="1"/>
  <c r="Q1663" i="9"/>
  <c r="H1666" i="8" s="1"/>
  <c r="Q1664" i="9"/>
  <c r="H1667" i="8" s="1"/>
  <c r="Q1665" i="9"/>
  <c r="H1668" i="8" s="1"/>
  <c r="Q1666" i="9"/>
  <c r="H1669" i="8" s="1"/>
  <c r="Q1667" i="9"/>
  <c r="H1670" i="8" s="1"/>
  <c r="Q1668" i="9"/>
  <c r="H1671" i="8" s="1"/>
  <c r="Q1669" i="9"/>
  <c r="H1672" i="8" s="1"/>
  <c r="Q1670" i="9"/>
  <c r="H1673" i="8" s="1"/>
  <c r="Q1671" i="9"/>
  <c r="H1674" i="8" s="1"/>
  <c r="Q1672" i="9"/>
  <c r="H1675" i="8" s="1"/>
  <c r="Q1673" i="9"/>
  <c r="H1676" i="8" s="1"/>
  <c r="Q1674" i="9"/>
  <c r="H1677" i="8" s="1"/>
  <c r="Q1675" i="9"/>
  <c r="H1678" i="8" s="1"/>
  <c r="Q1676" i="9"/>
  <c r="H1679" i="8" s="1"/>
  <c r="Q1677" i="9"/>
  <c r="H1680" i="8" s="1"/>
  <c r="Q1678" i="9"/>
  <c r="H1681" i="8" s="1"/>
  <c r="Q1679" i="9"/>
  <c r="H1682" i="8" s="1"/>
  <c r="Q1680" i="9"/>
  <c r="H1683" i="8" s="1"/>
  <c r="Q1681" i="9"/>
  <c r="H1684" i="8" s="1"/>
  <c r="Q1682" i="9"/>
  <c r="H1685" i="8" s="1"/>
  <c r="Q1683" i="9"/>
  <c r="H1686" i="8" s="1"/>
  <c r="Q1684" i="9"/>
  <c r="H1687" i="8" s="1"/>
  <c r="Q1685" i="9"/>
  <c r="H1688" i="8" s="1"/>
  <c r="Q1686" i="9"/>
  <c r="H1689" i="8" s="1"/>
  <c r="Q1687" i="9"/>
  <c r="H1690" i="8" s="1"/>
  <c r="Q1688" i="9"/>
  <c r="H1691" i="8" s="1"/>
  <c r="Q1689" i="9"/>
  <c r="H1692" i="8" s="1"/>
  <c r="Q1690" i="9"/>
  <c r="H1693" i="8" s="1"/>
  <c r="Q1691" i="9"/>
  <c r="H1694" i="8" s="1"/>
  <c r="Q1692" i="9"/>
  <c r="H1695" i="8" s="1"/>
  <c r="Q1693" i="9"/>
  <c r="H1696" i="8" s="1"/>
  <c r="Q1694" i="9"/>
  <c r="H1697" i="8" s="1"/>
  <c r="Q1695" i="9"/>
  <c r="H1698" i="8" s="1"/>
  <c r="Q1696" i="9"/>
  <c r="H1699" i="8" s="1"/>
  <c r="Q1697" i="9"/>
  <c r="H1700" i="8" s="1"/>
  <c r="Q1698" i="9"/>
  <c r="H1701" i="8" s="1"/>
  <c r="Q1699" i="9"/>
  <c r="H1702" i="8" s="1"/>
  <c r="Q1700" i="9"/>
  <c r="H1703" i="8" s="1"/>
  <c r="Q1701" i="9"/>
  <c r="H1704" i="8" s="1"/>
  <c r="Q1702" i="9"/>
  <c r="H1705" i="8" s="1"/>
  <c r="Q1703" i="9"/>
  <c r="H1706" i="8" s="1"/>
  <c r="Q1704" i="9"/>
  <c r="H1707" i="8" s="1"/>
  <c r="Q1705" i="9"/>
  <c r="H1708" i="8" s="1"/>
  <c r="Q1706" i="9"/>
  <c r="H1709" i="8" s="1"/>
  <c r="Q1707" i="9"/>
  <c r="H1710" i="8" s="1"/>
  <c r="Q1708" i="9"/>
  <c r="H1711" i="8" s="1"/>
  <c r="Q1709" i="9"/>
  <c r="H1712" i="8" s="1"/>
  <c r="Q1710" i="9"/>
  <c r="H1713" i="8" s="1"/>
  <c r="Q1711" i="9"/>
  <c r="H1714" i="8" s="1"/>
  <c r="Q1712" i="9"/>
  <c r="H1715" i="8" s="1"/>
  <c r="Q1713" i="9"/>
  <c r="H1716" i="8" s="1"/>
  <c r="Q1714" i="9"/>
  <c r="H1717" i="8" s="1"/>
  <c r="Q1715" i="9"/>
  <c r="H1718" i="8" s="1"/>
  <c r="Q1716" i="9"/>
  <c r="H1719" i="8" s="1"/>
  <c r="Q1717" i="9"/>
  <c r="H1720" i="8" s="1"/>
  <c r="Q1718" i="9"/>
  <c r="H1721" i="8" s="1"/>
  <c r="Q1719" i="9"/>
  <c r="H1722" i="8" s="1"/>
  <c r="Q1720" i="9"/>
  <c r="H1723" i="8" s="1"/>
  <c r="Q1721" i="9"/>
  <c r="H1724" i="8" s="1"/>
  <c r="Q1722" i="9"/>
  <c r="H1725" i="8" s="1"/>
  <c r="Q1723" i="9"/>
  <c r="H1726" i="8" s="1"/>
  <c r="Q1724" i="9"/>
  <c r="H1727" i="8" s="1"/>
  <c r="Q1725" i="9"/>
  <c r="H1728" i="8" s="1"/>
  <c r="Q1726" i="9"/>
  <c r="H1729" i="8" s="1"/>
  <c r="Q1727" i="9"/>
  <c r="H1730" i="8" s="1"/>
  <c r="Q1728" i="9"/>
  <c r="H1731" i="8" s="1"/>
  <c r="Q1729" i="9"/>
  <c r="H1732" i="8" s="1"/>
  <c r="Q1730" i="9"/>
  <c r="H1733" i="8" s="1"/>
  <c r="Q1731" i="9"/>
  <c r="H1734" i="8" s="1"/>
  <c r="Q1732" i="9"/>
  <c r="H1735" i="8" s="1"/>
  <c r="Q1733" i="9"/>
  <c r="H1736" i="8" s="1"/>
  <c r="Q1734" i="9"/>
  <c r="H1737" i="8" s="1"/>
  <c r="Q1735" i="9"/>
  <c r="H1738" i="8" s="1"/>
  <c r="Q1736" i="9"/>
  <c r="H1739" i="8" s="1"/>
  <c r="Q1737" i="9"/>
  <c r="H1740" i="8" s="1"/>
  <c r="Q1738" i="9"/>
  <c r="H1741" i="8" s="1"/>
  <c r="Q1739" i="9"/>
  <c r="H1742" i="8" s="1"/>
  <c r="Q1740" i="9"/>
  <c r="H1743" i="8" s="1"/>
  <c r="Q1741" i="9"/>
  <c r="H1744" i="8" s="1"/>
  <c r="Q1742" i="9"/>
  <c r="H1745" i="8" s="1"/>
  <c r="Q1743" i="9"/>
  <c r="H1746" i="8" s="1"/>
  <c r="Q1744" i="9"/>
  <c r="H1747" i="8" s="1"/>
  <c r="Q1745" i="9"/>
  <c r="H1748" i="8" s="1"/>
  <c r="Q1746" i="9"/>
  <c r="H1749" i="8" s="1"/>
  <c r="Q1747" i="9"/>
  <c r="H1750" i="8" s="1"/>
  <c r="Q1748" i="9"/>
  <c r="H1751" i="8" s="1"/>
  <c r="Q1749" i="9"/>
  <c r="H1752" i="8" s="1"/>
  <c r="Q1750" i="9"/>
  <c r="H1753" i="8" s="1"/>
  <c r="Q1751" i="9"/>
  <c r="H1754" i="8" s="1"/>
  <c r="Q1752" i="9"/>
  <c r="H1755" i="8" s="1"/>
  <c r="Q1753" i="9"/>
  <c r="H1756" i="8" s="1"/>
  <c r="Q1754" i="9"/>
  <c r="H1757" i="8" s="1"/>
  <c r="Q1755" i="9"/>
  <c r="H1758" i="8" s="1"/>
  <c r="Q1756" i="9"/>
  <c r="H1759" i="8" s="1"/>
  <c r="Q1757" i="9"/>
  <c r="H1760" i="8" s="1"/>
  <c r="Q1758" i="9"/>
  <c r="H1761" i="8" s="1"/>
  <c r="Q1759" i="9"/>
  <c r="H1762" i="8" s="1"/>
  <c r="Q1760" i="9"/>
  <c r="H1763" i="8" s="1"/>
  <c r="Q1761" i="9"/>
  <c r="H1764" i="8" s="1"/>
  <c r="Q1762" i="9"/>
  <c r="H1765" i="8" s="1"/>
  <c r="Q1763" i="9"/>
  <c r="H1766" i="8" s="1"/>
  <c r="Q1764" i="9"/>
  <c r="H1767" i="8" s="1"/>
  <c r="Q1765" i="9"/>
  <c r="H1768" i="8" s="1"/>
  <c r="Q1766" i="9"/>
  <c r="H1769" i="8" s="1"/>
  <c r="Q1767" i="9"/>
  <c r="H1770" i="8" s="1"/>
  <c r="Q1768" i="9"/>
  <c r="H1771" i="8" s="1"/>
  <c r="Q1769" i="9"/>
  <c r="H1772" i="8" s="1"/>
  <c r="Q1770" i="9"/>
  <c r="H1773" i="8" s="1"/>
  <c r="Q1771" i="9"/>
  <c r="H1774" i="8" s="1"/>
  <c r="Q1772" i="9"/>
  <c r="H1775" i="8" s="1"/>
  <c r="Q1773" i="9"/>
  <c r="H1776" i="8" s="1"/>
  <c r="Q1774" i="9"/>
  <c r="H1777" i="8" s="1"/>
  <c r="Q1775" i="9"/>
  <c r="H1778" i="8" s="1"/>
  <c r="Q1776" i="9"/>
  <c r="H1779" i="8" s="1"/>
  <c r="Q1777" i="9"/>
  <c r="H1780" i="8" s="1"/>
  <c r="Q1778" i="9"/>
  <c r="H1781" i="8" s="1"/>
  <c r="Q1779" i="9"/>
  <c r="H1782" i="8" s="1"/>
  <c r="Q1780" i="9"/>
  <c r="H1783" i="8" s="1"/>
  <c r="Q1781" i="9"/>
  <c r="H1784" i="8" s="1"/>
  <c r="Q1782" i="9"/>
  <c r="H1785" i="8" s="1"/>
  <c r="Q1783" i="9"/>
  <c r="H1786" i="8" s="1"/>
  <c r="Q1784" i="9"/>
  <c r="H1787" i="8" s="1"/>
  <c r="Q1785" i="9"/>
  <c r="H1788" i="8" s="1"/>
  <c r="Q1786" i="9"/>
  <c r="H1789" i="8" s="1"/>
  <c r="Q1787" i="9"/>
  <c r="H1790" i="8" s="1"/>
  <c r="Q1788" i="9"/>
  <c r="H1791" i="8" s="1"/>
  <c r="Q1789" i="9"/>
  <c r="H1792" i="8" s="1"/>
  <c r="Q1790" i="9"/>
  <c r="H1793" i="8" s="1"/>
  <c r="Q1791" i="9"/>
  <c r="H1794" i="8" s="1"/>
  <c r="Q1792" i="9"/>
  <c r="H1795" i="8" s="1"/>
  <c r="Q1793" i="9"/>
  <c r="H1796" i="8" s="1"/>
  <c r="Q1794" i="9"/>
  <c r="H1797" i="8" s="1"/>
  <c r="Q1795" i="9"/>
  <c r="H1798" i="8" s="1"/>
  <c r="Q1796" i="9"/>
  <c r="H1799" i="8" s="1"/>
  <c r="Q1797" i="9"/>
  <c r="H1800" i="8" s="1"/>
  <c r="Q1798" i="9"/>
  <c r="H1801" i="8" s="1"/>
  <c r="Q1799" i="9"/>
  <c r="H1802" i="8" s="1"/>
  <c r="Q1800" i="9"/>
  <c r="H1803" i="8" s="1"/>
  <c r="Q1801" i="9"/>
  <c r="H1804" i="8" s="1"/>
  <c r="Q1802" i="9"/>
  <c r="H1805" i="8" s="1"/>
  <c r="Q1803" i="9"/>
  <c r="H1806" i="8" s="1"/>
  <c r="Q1804" i="9"/>
  <c r="H1807" i="8" s="1"/>
  <c r="Q1805" i="9"/>
  <c r="H1808" i="8" s="1"/>
  <c r="Q1806" i="9"/>
  <c r="H1809" i="8" s="1"/>
  <c r="Q1807" i="9"/>
  <c r="H1810" i="8" s="1"/>
  <c r="Q1808" i="9"/>
  <c r="H1811" i="8" s="1"/>
  <c r="Q1809" i="9"/>
  <c r="H1812" i="8" s="1"/>
  <c r="Q1810" i="9"/>
  <c r="H1813" i="8" s="1"/>
  <c r="Q1811" i="9"/>
  <c r="H1814" i="8" s="1"/>
  <c r="Q1812" i="9"/>
  <c r="H1815" i="8" s="1"/>
  <c r="Q1813" i="9"/>
  <c r="H1816" i="8" s="1"/>
  <c r="Q1814" i="9"/>
  <c r="H1817" i="8" s="1"/>
  <c r="Q1815" i="9"/>
  <c r="H1818" i="8" s="1"/>
  <c r="Q1816" i="9"/>
  <c r="H1819" i="8" s="1"/>
  <c r="Q1817" i="9"/>
  <c r="H1820" i="8" s="1"/>
  <c r="Q1818" i="9"/>
  <c r="H1821" i="8" s="1"/>
  <c r="Q1819" i="9"/>
  <c r="H1822" i="8" s="1"/>
  <c r="Q1820" i="9"/>
  <c r="H1823" i="8" s="1"/>
  <c r="Q1821" i="9"/>
  <c r="H1824" i="8" s="1"/>
  <c r="Q1822" i="9"/>
  <c r="H1825" i="8" s="1"/>
  <c r="Q1823" i="9"/>
  <c r="H1826" i="8" s="1"/>
  <c r="Q1824" i="9"/>
  <c r="H1827" i="8" s="1"/>
  <c r="Q1825" i="9"/>
  <c r="H1828" i="8" s="1"/>
  <c r="Q1826" i="9"/>
  <c r="H1829" i="8" s="1"/>
  <c r="Q1827" i="9"/>
  <c r="H1830" i="8" s="1"/>
  <c r="Q1828" i="9"/>
  <c r="H1831" i="8" s="1"/>
  <c r="Q1829" i="9"/>
  <c r="H1832" i="8" s="1"/>
  <c r="Q1830" i="9"/>
  <c r="H1833" i="8" s="1"/>
  <c r="Q1831" i="9"/>
  <c r="H1834" i="8" s="1"/>
  <c r="Q1832" i="9"/>
  <c r="H1835" i="8" s="1"/>
  <c r="Q1833" i="9"/>
  <c r="H1836" i="8" s="1"/>
  <c r="Q1834" i="9"/>
  <c r="H1837" i="8" s="1"/>
  <c r="Q1835" i="9"/>
  <c r="H1838" i="8" s="1"/>
  <c r="Q1836" i="9"/>
  <c r="H1839" i="8" s="1"/>
  <c r="Q1837" i="9"/>
  <c r="H1840" i="8" s="1"/>
  <c r="Q1838" i="9"/>
  <c r="H1841" i="8" s="1"/>
  <c r="Q1839" i="9"/>
  <c r="H1842" i="8" s="1"/>
  <c r="Q1840" i="9"/>
  <c r="H1843" i="8" s="1"/>
  <c r="Q1841" i="9"/>
  <c r="H1844" i="8" s="1"/>
  <c r="Q1842" i="9"/>
  <c r="H1845" i="8" s="1"/>
  <c r="Q1843" i="9"/>
  <c r="H1846" i="8" s="1"/>
  <c r="Q1844" i="9"/>
  <c r="H1847" i="8" s="1"/>
  <c r="Q1845" i="9"/>
  <c r="H1848" i="8" s="1"/>
  <c r="Q1846" i="9"/>
  <c r="H1849" i="8" s="1"/>
  <c r="Q1847" i="9"/>
  <c r="H1850" i="8" s="1"/>
  <c r="Q1848" i="9"/>
  <c r="H1851" i="8" s="1"/>
  <c r="Q1849" i="9"/>
  <c r="H1852" i="8" s="1"/>
  <c r="Q1850" i="9"/>
  <c r="H1853" i="8" s="1"/>
  <c r="Q1851" i="9"/>
  <c r="H1854" i="8" s="1"/>
  <c r="Q1852" i="9"/>
  <c r="H1855" i="8" s="1"/>
  <c r="Q1853" i="9"/>
  <c r="H1856" i="8" s="1"/>
  <c r="Q1854" i="9"/>
  <c r="H1857" i="8" s="1"/>
  <c r="Q1855" i="9"/>
  <c r="H1858" i="8" s="1"/>
  <c r="Q1856" i="9"/>
  <c r="H1859" i="8" s="1"/>
  <c r="Q1857" i="9"/>
  <c r="H1860" i="8" s="1"/>
  <c r="Q1858" i="9"/>
  <c r="H1861" i="8" s="1"/>
  <c r="Q1859" i="9"/>
  <c r="H1862" i="8" s="1"/>
  <c r="Q1860" i="9"/>
  <c r="H1863" i="8" s="1"/>
  <c r="Q1861" i="9"/>
  <c r="H1864" i="8" s="1"/>
  <c r="Q1862" i="9"/>
  <c r="H1865" i="8" s="1"/>
  <c r="Q1863" i="9"/>
  <c r="H1866" i="8" s="1"/>
  <c r="Q1864" i="9"/>
  <c r="H1867" i="8" s="1"/>
  <c r="Q1865" i="9"/>
  <c r="H1868" i="8" s="1"/>
  <c r="Q1866" i="9"/>
  <c r="H1869" i="8" s="1"/>
  <c r="Q1867" i="9"/>
  <c r="H1870" i="8" s="1"/>
  <c r="Q1868" i="9"/>
  <c r="H1871" i="8" s="1"/>
  <c r="Q1869" i="9"/>
  <c r="H1872" i="8" s="1"/>
  <c r="Q1870" i="9"/>
  <c r="H1873" i="8" s="1"/>
  <c r="Q1871" i="9"/>
  <c r="H1874" i="8" s="1"/>
  <c r="Q1872" i="9"/>
  <c r="H1875" i="8" s="1"/>
  <c r="Q1873" i="9"/>
  <c r="H1876" i="8" s="1"/>
  <c r="Q1874" i="9"/>
  <c r="H1877" i="8" s="1"/>
  <c r="Q1875" i="9"/>
  <c r="H1878" i="8" s="1"/>
  <c r="Q1876" i="9"/>
  <c r="H1879" i="8" s="1"/>
  <c r="Q1877" i="9"/>
  <c r="H1880" i="8" s="1"/>
  <c r="Q1878" i="9"/>
  <c r="H1881" i="8" s="1"/>
  <c r="Q1879" i="9"/>
  <c r="H1882" i="8" s="1"/>
  <c r="Q1880" i="9"/>
  <c r="H1883" i="8" s="1"/>
  <c r="Q1881" i="9"/>
  <c r="H1884" i="8" s="1"/>
  <c r="Q1882" i="9"/>
  <c r="H1885" i="8" s="1"/>
  <c r="Q1883" i="9"/>
  <c r="H1886" i="8" s="1"/>
  <c r="Q1884" i="9"/>
  <c r="H1887" i="8" s="1"/>
  <c r="Q1885" i="9"/>
  <c r="H1888" i="8" s="1"/>
  <c r="Q1886" i="9"/>
  <c r="H1889" i="8" s="1"/>
  <c r="Q1887" i="9"/>
  <c r="H1890" i="8" s="1"/>
  <c r="Q1888" i="9"/>
  <c r="H1891" i="8" s="1"/>
  <c r="Q1889" i="9"/>
  <c r="H1892" i="8" s="1"/>
  <c r="Q1890" i="9"/>
  <c r="H1893" i="8" s="1"/>
  <c r="Q1891" i="9"/>
  <c r="H1894" i="8" s="1"/>
  <c r="Q1892" i="9"/>
  <c r="H1895" i="8" s="1"/>
  <c r="Q1893" i="9"/>
  <c r="H1896" i="8" s="1"/>
  <c r="Q1894" i="9"/>
  <c r="H1897" i="8" s="1"/>
  <c r="Q1895" i="9"/>
  <c r="H1898" i="8" s="1"/>
  <c r="Q1896" i="9"/>
  <c r="H1899" i="8" s="1"/>
  <c r="Q1897" i="9"/>
  <c r="H1900" i="8" s="1"/>
  <c r="Q1898" i="9"/>
  <c r="H1901" i="8" s="1"/>
  <c r="Q1899" i="9"/>
  <c r="H1902" i="8" s="1"/>
  <c r="Q1900" i="9"/>
  <c r="H1903" i="8" s="1"/>
  <c r="Q1901" i="9"/>
  <c r="H1904" i="8" s="1"/>
  <c r="Q1902" i="9"/>
  <c r="H1905" i="8" s="1"/>
  <c r="Q1903" i="9"/>
  <c r="H1906" i="8" s="1"/>
  <c r="Q1904" i="9"/>
  <c r="H1907" i="8" s="1"/>
  <c r="Q1905" i="9"/>
  <c r="H1908" i="8" s="1"/>
  <c r="Q1906" i="9"/>
  <c r="H1909" i="8" s="1"/>
  <c r="Q1907" i="9"/>
  <c r="H1910" i="8" s="1"/>
  <c r="Q1908" i="9"/>
  <c r="H1911" i="8" s="1"/>
  <c r="Q1909" i="9"/>
  <c r="H1912" i="8" s="1"/>
  <c r="Q1910" i="9"/>
  <c r="H1913" i="8" s="1"/>
  <c r="Q1911" i="9"/>
  <c r="H1914" i="8" s="1"/>
  <c r="Q1912" i="9"/>
  <c r="H1915" i="8" s="1"/>
  <c r="Q1913" i="9"/>
  <c r="H1916" i="8" s="1"/>
  <c r="Q1914" i="9"/>
  <c r="H1917" i="8" s="1"/>
  <c r="Q1915" i="9"/>
  <c r="H1918" i="8" s="1"/>
  <c r="Q1916" i="9"/>
  <c r="H1919" i="8" s="1"/>
  <c r="Q1917" i="9"/>
  <c r="H1920" i="8" s="1"/>
  <c r="Q1918" i="9"/>
  <c r="H1921" i="8" s="1"/>
  <c r="Q1919" i="9"/>
  <c r="H1922" i="8" s="1"/>
  <c r="Q1920" i="9"/>
  <c r="H1923" i="8" s="1"/>
  <c r="Q1921" i="9"/>
  <c r="H1924" i="8" s="1"/>
  <c r="Q1922" i="9"/>
  <c r="H1925" i="8" s="1"/>
  <c r="Q1923" i="9"/>
  <c r="H1926" i="8" s="1"/>
  <c r="Q1924" i="9"/>
  <c r="H1927" i="8" s="1"/>
  <c r="Q1925" i="9"/>
  <c r="H1928" i="8" s="1"/>
  <c r="Q1926" i="9"/>
  <c r="H1929" i="8" s="1"/>
  <c r="Q1927" i="9"/>
  <c r="H1930" i="8" s="1"/>
  <c r="Q1928" i="9"/>
  <c r="H1931" i="8" s="1"/>
  <c r="Q1929" i="9"/>
  <c r="H1932" i="8" s="1"/>
  <c r="Q1930" i="9"/>
  <c r="H1933" i="8" s="1"/>
  <c r="Q1931" i="9"/>
  <c r="H1934" i="8" s="1"/>
  <c r="Q1932" i="9"/>
  <c r="H1935" i="8" s="1"/>
  <c r="Q1933" i="9"/>
  <c r="H1936" i="8" s="1"/>
  <c r="Q1934" i="9"/>
  <c r="H1937" i="8" s="1"/>
  <c r="Q1935" i="9"/>
  <c r="H1938" i="8" s="1"/>
  <c r="Q1936" i="9"/>
  <c r="H1939" i="8" s="1"/>
  <c r="Q1937" i="9"/>
  <c r="H1940" i="8" s="1"/>
  <c r="Q1938" i="9"/>
  <c r="H1941" i="8" s="1"/>
  <c r="Q1939" i="9"/>
  <c r="H1942" i="8" s="1"/>
  <c r="Q1940" i="9"/>
  <c r="H1943" i="8" s="1"/>
  <c r="Q1941" i="9"/>
  <c r="H1944" i="8" s="1"/>
  <c r="Q1942" i="9"/>
  <c r="H1945" i="8" s="1"/>
  <c r="Q1943" i="9"/>
  <c r="H1946" i="8" s="1"/>
  <c r="Q1944" i="9"/>
  <c r="H1947" i="8" s="1"/>
  <c r="Q1945" i="9"/>
  <c r="H1948" i="8" s="1"/>
  <c r="Q1946" i="9"/>
  <c r="H1949" i="8" s="1"/>
  <c r="Q1947" i="9"/>
  <c r="H1950" i="8" s="1"/>
  <c r="Q1948" i="9"/>
  <c r="H1951" i="8" s="1"/>
  <c r="Q1949" i="9"/>
  <c r="H1952" i="8" s="1"/>
  <c r="Q1950" i="9"/>
  <c r="H1953" i="8" s="1"/>
  <c r="Q1951" i="9"/>
  <c r="H1954" i="8" s="1"/>
  <c r="Q1952" i="9"/>
  <c r="H1955" i="8" s="1"/>
  <c r="Q1953" i="9"/>
  <c r="H1956" i="8" s="1"/>
  <c r="Q1954" i="9"/>
  <c r="H1957" i="8" s="1"/>
  <c r="Q1955" i="9"/>
  <c r="H1958" i="8" s="1"/>
  <c r="Q1956" i="9"/>
  <c r="H1959" i="8" s="1"/>
  <c r="Q1957" i="9"/>
  <c r="H1960" i="8" s="1"/>
  <c r="Q1958" i="9"/>
  <c r="H1961" i="8" s="1"/>
  <c r="Q1959" i="9"/>
  <c r="H1962" i="8" s="1"/>
  <c r="Q1960" i="9"/>
  <c r="H1963" i="8" s="1"/>
  <c r="Q1961" i="9"/>
  <c r="H1964" i="8" s="1"/>
  <c r="Q1962" i="9"/>
  <c r="H1965" i="8" s="1"/>
  <c r="Q1963" i="9"/>
  <c r="H1966" i="8" s="1"/>
  <c r="Q1964" i="9"/>
  <c r="H1967" i="8" s="1"/>
  <c r="Q1965" i="9"/>
  <c r="H1968" i="8" s="1"/>
  <c r="Q1966" i="9"/>
  <c r="H1969" i="8" s="1"/>
  <c r="Q1967" i="9"/>
  <c r="H1970" i="8" s="1"/>
  <c r="Q1968" i="9"/>
  <c r="H1971" i="8" s="1"/>
  <c r="Q1969" i="9"/>
  <c r="H1972" i="8" s="1"/>
  <c r="Q1970" i="9"/>
  <c r="H1973" i="8" s="1"/>
  <c r="Q1971" i="9"/>
  <c r="H1974" i="8" s="1"/>
  <c r="Q1972" i="9"/>
  <c r="H1975" i="8" s="1"/>
  <c r="Q1973" i="9"/>
  <c r="H1976" i="8" s="1"/>
  <c r="Q1974" i="9"/>
  <c r="H1977" i="8" s="1"/>
  <c r="Q1975" i="9"/>
  <c r="H1978" i="8" s="1"/>
  <c r="Q1976" i="9"/>
  <c r="H1979" i="8" s="1"/>
  <c r="Q1977" i="9"/>
  <c r="H1980" i="8" s="1"/>
  <c r="Q1978" i="9"/>
  <c r="H1981" i="8" s="1"/>
  <c r="Q1979" i="9"/>
  <c r="H1982" i="8" s="1"/>
  <c r="Q1980" i="9"/>
  <c r="H1983" i="8" s="1"/>
  <c r="Q1981" i="9"/>
  <c r="H1984" i="8" s="1"/>
  <c r="Q1982" i="9"/>
  <c r="H1985" i="8" s="1"/>
  <c r="Q1983" i="9"/>
  <c r="H1986" i="8" s="1"/>
  <c r="Q1984" i="9"/>
  <c r="H1987" i="8" s="1"/>
  <c r="Q1985" i="9"/>
  <c r="H1988" i="8" s="1"/>
  <c r="Q1986" i="9"/>
  <c r="H1989" i="8" s="1"/>
  <c r="Q1987" i="9"/>
  <c r="H1990" i="8" s="1"/>
  <c r="Q1988" i="9"/>
  <c r="H1991" i="8" s="1"/>
  <c r="Q1989" i="9"/>
  <c r="H1992" i="8" s="1"/>
  <c r="Q1990" i="9"/>
  <c r="H1993" i="8" s="1"/>
  <c r="Q1991" i="9"/>
  <c r="H1994" i="8" s="1"/>
  <c r="Q1992" i="9"/>
  <c r="H1995" i="8" s="1"/>
  <c r="Q1993" i="9"/>
  <c r="H1996" i="8" s="1"/>
  <c r="Q1994" i="9"/>
  <c r="H1997" i="8" s="1"/>
  <c r="Q1995" i="9"/>
  <c r="H1998" i="8" s="1"/>
  <c r="Q1996" i="9"/>
  <c r="H1999" i="8" s="1"/>
  <c r="Q1997" i="9"/>
  <c r="H2000" i="8" s="1"/>
  <c r="Q1998" i="9"/>
  <c r="H2001" i="8" s="1"/>
  <c r="Q1999" i="9"/>
  <c r="H2002" i="8" s="1"/>
  <c r="Q2000" i="9"/>
  <c r="H2003" i="8" s="1"/>
  <c r="Q2001" i="9"/>
  <c r="H2004" i="8" s="1"/>
  <c r="Q2002" i="9"/>
  <c r="H2005" i="8" s="1"/>
  <c r="Q2003" i="9"/>
  <c r="H2006" i="8" s="1"/>
  <c r="Q2004" i="9"/>
  <c r="H2007" i="8" s="1"/>
  <c r="Q2005" i="9"/>
  <c r="H2008" i="8" s="1"/>
  <c r="Q2006" i="9"/>
  <c r="H2009" i="8" s="1"/>
  <c r="Q2007" i="9"/>
  <c r="H2010" i="8" s="1"/>
  <c r="Q2008" i="9"/>
  <c r="H2011" i="8" s="1"/>
  <c r="Q2009" i="9"/>
  <c r="H2012" i="8" s="1"/>
  <c r="Q2010" i="9"/>
  <c r="H2013" i="8" s="1"/>
  <c r="Q2011" i="9"/>
  <c r="H2014" i="8" s="1"/>
  <c r="Q2012" i="9"/>
  <c r="H2015" i="8" s="1"/>
  <c r="Q2013" i="9"/>
  <c r="H2016" i="8" s="1"/>
  <c r="Q2014" i="9"/>
  <c r="H2017" i="8" s="1"/>
  <c r="Q2015" i="9"/>
  <c r="H2018" i="8" s="1"/>
  <c r="Q2016" i="9"/>
  <c r="H2019" i="8" s="1"/>
  <c r="Q2017" i="9"/>
  <c r="H2020" i="8" s="1"/>
  <c r="Q2018" i="9"/>
  <c r="H2021" i="8" s="1"/>
  <c r="Q2019" i="9"/>
  <c r="H2022" i="8" s="1"/>
  <c r="Q2020" i="9"/>
  <c r="H2023" i="8" s="1"/>
  <c r="Q2021" i="9"/>
  <c r="H2024" i="8" s="1"/>
  <c r="Q2022" i="9"/>
  <c r="H2025" i="8" s="1"/>
  <c r="Q2023" i="9"/>
  <c r="H2026" i="8" s="1"/>
  <c r="Q2024" i="9"/>
  <c r="H2027" i="8" s="1"/>
  <c r="Q2025" i="9"/>
  <c r="H2028" i="8" s="1"/>
  <c r="Q2026" i="9"/>
  <c r="H2029" i="8" s="1"/>
  <c r="Q2027" i="9"/>
  <c r="H2030" i="8" s="1"/>
  <c r="Q2028" i="9"/>
  <c r="H2031" i="8" s="1"/>
  <c r="Q2029" i="9"/>
  <c r="H2032" i="8" s="1"/>
  <c r="Q2030" i="9"/>
  <c r="H2033" i="8" s="1"/>
  <c r="Q2031" i="9"/>
  <c r="H2034" i="8" s="1"/>
  <c r="Q2032" i="9"/>
  <c r="H2035" i="8" s="1"/>
  <c r="Q2033" i="9"/>
  <c r="H2036" i="8" s="1"/>
  <c r="Q2034" i="9"/>
  <c r="H2037" i="8" s="1"/>
  <c r="Q2035" i="9"/>
  <c r="H2038" i="8" s="1"/>
  <c r="Q2036" i="9"/>
  <c r="H2039" i="8" s="1"/>
  <c r="Q2037" i="9"/>
  <c r="H2040" i="8" s="1"/>
  <c r="Q2038" i="9"/>
  <c r="H2041" i="8" s="1"/>
  <c r="Q2039" i="9"/>
  <c r="H2042" i="8" s="1"/>
  <c r="Q2040" i="9"/>
  <c r="H2043" i="8" s="1"/>
  <c r="Q2041" i="9"/>
  <c r="H2044" i="8" s="1"/>
  <c r="Q2042" i="9"/>
  <c r="H2045" i="8" s="1"/>
  <c r="Q2043" i="9"/>
  <c r="H2046" i="8" s="1"/>
  <c r="Q2044" i="9"/>
  <c r="H2047" i="8" s="1"/>
  <c r="Q2045" i="9"/>
  <c r="H2048" i="8" s="1"/>
  <c r="Q2046" i="9"/>
  <c r="H2049" i="8" s="1"/>
  <c r="Q2047" i="9"/>
  <c r="H2050" i="8" s="1"/>
  <c r="Q2048" i="9"/>
  <c r="H2051" i="8" s="1"/>
  <c r="Q2049" i="9"/>
  <c r="H2052" i="8" s="1"/>
  <c r="Q2050" i="9"/>
  <c r="H2053" i="8" s="1"/>
  <c r="Q2051" i="9"/>
  <c r="H2054" i="8" s="1"/>
  <c r="Q2052" i="9"/>
  <c r="H2055" i="8" s="1"/>
  <c r="Q2053" i="9"/>
  <c r="H2056" i="8" s="1"/>
  <c r="Q2054" i="9"/>
  <c r="H2057" i="8" s="1"/>
  <c r="Q2055" i="9"/>
  <c r="H2058" i="8" s="1"/>
  <c r="Q2056" i="9"/>
  <c r="H2059" i="8" s="1"/>
  <c r="Q2057" i="9"/>
  <c r="H2060" i="8" s="1"/>
  <c r="Q2058" i="9"/>
  <c r="H2061" i="8" s="1"/>
  <c r="Q2059" i="9"/>
  <c r="H2062" i="8" s="1"/>
  <c r="Q2060" i="9"/>
  <c r="H2063" i="8" s="1"/>
  <c r="Q2061" i="9"/>
  <c r="H2064" i="8" s="1"/>
  <c r="Q2062" i="9"/>
  <c r="H2065" i="8" s="1"/>
  <c r="Q2063" i="9"/>
  <c r="H2066" i="8" s="1"/>
  <c r="Q2064" i="9"/>
  <c r="H2067" i="8" s="1"/>
  <c r="Q2065" i="9"/>
  <c r="H2068" i="8" s="1"/>
  <c r="Q2066" i="9"/>
  <c r="H2069" i="8" s="1"/>
  <c r="Q2067" i="9"/>
  <c r="H2070" i="8" s="1"/>
  <c r="Q2068" i="9"/>
  <c r="H2071" i="8" s="1"/>
  <c r="Q2069" i="9"/>
  <c r="H2072" i="8" s="1"/>
  <c r="Q2070" i="9"/>
  <c r="H2073" i="8" s="1"/>
  <c r="Q2071" i="9"/>
  <c r="H2074" i="8" s="1"/>
  <c r="Q2072" i="9"/>
  <c r="H2075" i="8" s="1"/>
  <c r="Q2073" i="9"/>
  <c r="H2076" i="8" s="1"/>
  <c r="Q2074" i="9"/>
  <c r="H2077" i="8" s="1"/>
  <c r="Q2075" i="9"/>
  <c r="H2078" i="8" s="1"/>
  <c r="Q2076" i="9"/>
  <c r="H2079" i="8" s="1"/>
  <c r="Q2077" i="9"/>
  <c r="H2080" i="8" s="1"/>
  <c r="Q2078" i="9"/>
  <c r="H2081" i="8" s="1"/>
  <c r="Q2079" i="9"/>
  <c r="H2082" i="8" s="1"/>
  <c r="Q2080" i="9"/>
  <c r="H2083" i="8" s="1"/>
  <c r="Q2081" i="9"/>
  <c r="H2084" i="8" s="1"/>
  <c r="Q2082" i="9"/>
  <c r="H2085" i="8" s="1"/>
  <c r="Q2083" i="9"/>
  <c r="H2086" i="8" s="1"/>
  <c r="Q2084" i="9"/>
  <c r="H2087" i="8" s="1"/>
  <c r="Q2085" i="9"/>
  <c r="H2088" i="8" s="1"/>
  <c r="Q2086" i="9"/>
  <c r="H2089" i="8" s="1"/>
  <c r="Q2087" i="9"/>
  <c r="H2090" i="8" s="1"/>
  <c r="Q2088" i="9"/>
  <c r="H2091" i="8" s="1"/>
  <c r="Q2089" i="9"/>
  <c r="H2092" i="8" s="1"/>
  <c r="Q2090" i="9"/>
  <c r="H2093" i="8" s="1"/>
  <c r="Q2091" i="9"/>
  <c r="H2094" i="8" s="1"/>
  <c r="Q2092" i="9"/>
  <c r="H2095" i="8" s="1"/>
  <c r="Q2093" i="9"/>
  <c r="H2096" i="8" s="1"/>
  <c r="Q2094" i="9"/>
  <c r="H2097" i="8" s="1"/>
  <c r="Q2095" i="9"/>
  <c r="H2098" i="8" s="1"/>
  <c r="Q2096" i="9"/>
  <c r="H2099" i="8" s="1"/>
  <c r="Q2097" i="9"/>
  <c r="H2100" i="8" s="1"/>
  <c r="Q2098" i="9"/>
  <c r="H2101" i="8" s="1"/>
  <c r="Q2099" i="9"/>
  <c r="H2102" i="8" s="1"/>
  <c r="Q2100" i="9"/>
  <c r="H2103" i="8" s="1"/>
  <c r="Q2101" i="9"/>
  <c r="H2104" i="8" s="1"/>
  <c r="Q2102" i="9"/>
  <c r="H2105" i="8" s="1"/>
  <c r="Q2103" i="9"/>
  <c r="H2106" i="8" s="1"/>
  <c r="Q2104" i="9"/>
  <c r="H2107" i="8" s="1"/>
  <c r="Q2105" i="9"/>
  <c r="H2108" i="8" s="1"/>
  <c r="Q2106" i="9"/>
  <c r="H2109" i="8" s="1"/>
  <c r="Q2107" i="9"/>
  <c r="H2110" i="8" s="1"/>
  <c r="Q2108" i="9"/>
  <c r="H2111" i="8" s="1"/>
  <c r="Q2109" i="9"/>
  <c r="H2112" i="8" s="1"/>
  <c r="Q2110" i="9"/>
  <c r="H2113" i="8" s="1"/>
  <c r="Q2111" i="9"/>
  <c r="H2114" i="8" s="1"/>
  <c r="Q2112" i="9"/>
  <c r="H2115" i="8" s="1"/>
  <c r="Q2113" i="9"/>
  <c r="H2116" i="8" s="1"/>
  <c r="Q2114" i="9"/>
  <c r="H2117" i="8" s="1"/>
  <c r="Q2115" i="9"/>
  <c r="H2118" i="8" s="1"/>
  <c r="Q2116" i="9"/>
  <c r="H2119" i="8" s="1"/>
  <c r="Q2117" i="9"/>
  <c r="H2120" i="8" s="1"/>
  <c r="Q2118" i="9"/>
  <c r="H2121" i="8" s="1"/>
  <c r="Q2119" i="9"/>
  <c r="H2122" i="8" s="1"/>
  <c r="Q2120" i="9"/>
  <c r="H2123" i="8" s="1"/>
  <c r="Q2121" i="9"/>
  <c r="H2124" i="8" s="1"/>
  <c r="Q2122" i="9"/>
  <c r="H2125" i="8" s="1"/>
  <c r="Q2123" i="9"/>
  <c r="H2126" i="8" s="1"/>
  <c r="Q2124" i="9"/>
  <c r="H2127" i="8" s="1"/>
  <c r="Q2125" i="9"/>
  <c r="H2128" i="8" s="1"/>
  <c r="Q2126" i="9"/>
  <c r="H2129" i="8" s="1"/>
  <c r="Q2127" i="9"/>
  <c r="H2130" i="8" s="1"/>
  <c r="Q2128" i="9"/>
  <c r="H2131" i="8" s="1"/>
  <c r="Q2129" i="9"/>
  <c r="H2132" i="8" s="1"/>
  <c r="Q2130" i="9"/>
  <c r="H2133" i="8" s="1"/>
  <c r="Q2131" i="9"/>
  <c r="H2134" i="8" s="1"/>
  <c r="Q2132" i="9"/>
  <c r="H2135" i="8" s="1"/>
  <c r="Q2133" i="9"/>
  <c r="H2136" i="8" s="1"/>
  <c r="Q2134" i="9"/>
  <c r="H2137" i="8" s="1"/>
  <c r="Q2135" i="9"/>
  <c r="H2138" i="8" s="1"/>
  <c r="Q2136" i="9"/>
  <c r="H2139" i="8" s="1"/>
  <c r="Q2137" i="9"/>
  <c r="H2140" i="8" s="1"/>
  <c r="Q2138" i="9"/>
  <c r="H2141" i="8" s="1"/>
  <c r="Q2139" i="9"/>
  <c r="H2142" i="8" s="1"/>
  <c r="Q2140" i="9"/>
  <c r="H2143" i="8" s="1"/>
  <c r="Q2141" i="9"/>
  <c r="H2144" i="8" s="1"/>
  <c r="Q2142" i="9"/>
  <c r="H2145" i="8" s="1"/>
  <c r="Q2143" i="9"/>
  <c r="H2146" i="8" s="1"/>
  <c r="Q2144" i="9"/>
  <c r="H2147" i="8" s="1"/>
  <c r="Q2145" i="9"/>
  <c r="H2148" i="8" s="1"/>
  <c r="Q2146" i="9"/>
  <c r="H2149" i="8" s="1"/>
  <c r="Q2147" i="9"/>
  <c r="H2150" i="8" s="1"/>
  <c r="Q2148" i="9"/>
  <c r="H2151" i="8" s="1"/>
  <c r="Q2149" i="9"/>
  <c r="H2152" i="8" s="1"/>
  <c r="Q2150" i="9"/>
  <c r="H2153" i="8" s="1"/>
  <c r="Q2151" i="9"/>
  <c r="H2154" i="8" s="1"/>
  <c r="Q2152" i="9"/>
  <c r="H2155" i="8" s="1"/>
  <c r="Q2153" i="9"/>
  <c r="H2156" i="8" s="1"/>
  <c r="Q2154" i="9"/>
  <c r="H2157" i="8" s="1"/>
  <c r="Q2155" i="9"/>
  <c r="H2158" i="8" s="1"/>
  <c r="Q2156" i="9"/>
  <c r="H2159" i="8" s="1"/>
  <c r="Q2157" i="9"/>
  <c r="H2160" i="8" s="1"/>
  <c r="Q2158" i="9"/>
  <c r="H2161" i="8" s="1"/>
  <c r="Q2159" i="9"/>
  <c r="H2162" i="8" s="1"/>
  <c r="Q2160" i="9"/>
  <c r="H2163" i="8" s="1"/>
  <c r="Q2161" i="9"/>
  <c r="H2164" i="8" s="1"/>
  <c r="Q2162" i="9"/>
  <c r="H2165" i="8" s="1"/>
  <c r="Q2163" i="9"/>
  <c r="H2166" i="8" s="1"/>
  <c r="Q2164" i="9"/>
  <c r="H2167" i="8" s="1"/>
  <c r="Q2165" i="9"/>
  <c r="H2168" i="8" s="1"/>
  <c r="Q2166" i="9"/>
  <c r="H2169" i="8" s="1"/>
  <c r="Q2167" i="9"/>
  <c r="H2170" i="8" s="1"/>
  <c r="Q2168" i="9"/>
  <c r="H2171" i="8" s="1"/>
  <c r="Q2169" i="9"/>
  <c r="H2172" i="8" s="1"/>
  <c r="Q2170" i="9"/>
  <c r="H2173" i="8" s="1"/>
  <c r="Q2171" i="9"/>
  <c r="H2174" i="8" s="1"/>
  <c r="Q2172" i="9"/>
  <c r="H2175" i="8" s="1"/>
  <c r="Q2173" i="9"/>
  <c r="H2176" i="8" s="1"/>
  <c r="Q2174" i="9"/>
  <c r="H2177" i="8" s="1"/>
  <c r="Q2175" i="9"/>
  <c r="H2178" i="8" s="1"/>
  <c r="Q2176" i="9"/>
  <c r="H2179" i="8" s="1"/>
  <c r="Q2177" i="9"/>
  <c r="H2180" i="8" s="1"/>
  <c r="Q2178" i="9"/>
  <c r="H2181" i="8" s="1"/>
  <c r="Q2179" i="9"/>
  <c r="H2182" i="8" s="1"/>
  <c r="Q2180" i="9"/>
  <c r="H2183" i="8" s="1"/>
  <c r="Q2181" i="9"/>
  <c r="H2184" i="8" s="1"/>
  <c r="Q2182" i="9"/>
  <c r="H2185" i="8" s="1"/>
  <c r="Q2183" i="9"/>
  <c r="H2186" i="8" s="1"/>
  <c r="Q2184" i="9"/>
  <c r="H2187" i="8" s="1"/>
  <c r="Q2185" i="9"/>
  <c r="H2188" i="8" s="1"/>
  <c r="Q2186" i="9"/>
  <c r="H2189" i="8" s="1"/>
  <c r="Q2187" i="9"/>
  <c r="H2190" i="8" s="1"/>
  <c r="Q2188" i="9"/>
  <c r="H2191" i="8" s="1"/>
  <c r="Q2189" i="9"/>
  <c r="H2192" i="8" s="1"/>
  <c r="Q2190" i="9"/>
  <c r="H2193" i="8" s="1"/>
  <c r="Q2191" i="9"/>
  <c r="H2194" i="8" s="1"/>
  <c r="Q2192" i="9"/>
  <c r="H2195" i="8" s="1"/>
  <c r="Q2193" i="9"/>
  <c r="H2196" i="8" s="1"/>
  <c r="Q2194" i="9"/>
  <c r="H2197" i="8" s="1"/>
  <c r="Q2195" i="9"/>
  <c r="H2198" i="8" s="1"/>
  <c r="Q2196" i="9"/>
  <c r="H2199" i="8" s="1"/>
  <c r="Q2197" i="9"/>
  <c r="H2200" i="8" s="1"/>
  <c r="Q2198" i="9"/>
  <c r="H2201" i="8" s="1"/>
  <c r="Q2199" i="9"/>
  <c r="H2202" i="8" s="1"/>
  <c r="Q2200" i="9"/>
  <c r="H2203" i="8" s="1"/>
  <c r="Q2201" i="9"/>
  <c r="H2204" i="8" s="1"/>
  <c r="Q2202" i="9"/>
  <c r="H2205" i="8" s="1"/>
  <c r="Q2203" i="9"/>
  <c r="H2206" i="8" s="1"/>
  <c r="Q2204" i="9"/>
  <c r="H2207" i="8" s="1"/>
  <c r="Q2205" i="9"/>
  <c r="H2208" i="8" s="1"/>
  <c r="Q2206" i="9"/>
  <c r="H2209" i="8" s="1"/>
  <c r="Q2207" i="9"/>
  <c r="H2210" i="8" s="1"/>
  <c r="Q2208" i="9"/>
  <c r="H2211" i="8" s="1"/>
  <c r="Q2209" i="9"/>
  <c r="H2212" i="8" s="1"/>
  <c r="Q2210" i="9"/>
  <c r="H2213" i="8" s="1"/>
  <c r="Q2211" i="9"/>
  <c r="H2214" i="8" s="1"/>
  <c r="Q2212" i="9"/>
  <c r="H2215" i="8" s="1"/>
  <c r="Q2213" i="9"/>
  <c r="H2216" i="8" s="1"/>
  <c r="Q2214" i="9"/>
  <c r="H2217" i="8" s="1"/>
  <c r="Q2215" i="9"/>
  <c r="H2218" i="8" s="1"/>
  <c r="Q2216" i="9"/>
  <c r="H2219" i="8" s="1"/>
  <c r="Q2217" i="9"/>
  <c r="H2220" i="8" s="1"/>
  <c r="Q2218" i="9"/>
  <c r="H2221" i="8" s="1"/>
  <c r="Q2219" i="9"/>
  <c r="H2222" i="8" s="1"/>
  <c r="Q2220" i="9"/>
  <c r="H2223" i="8" s="1"/>
  <c r="Q2221" i="9"/>
  <c r="H2224" i="8" s="1"/>
  <c r="Q2222" i="9"/>
  <c r="H2225" i="8" s="1"/>
  <c r="Q2223" i="9"/>
  <c r="H2226" i="8" s="1"/>
  <c r="Q2224" i="9"/>
  <c r="H2227" i="8" s="1"/>
  <c r="Q2225" i="9"/>
  <c r="H2228" i="8" s="1"/>
  <c r="Q2226" i="9"/>
  <c r="H2229" i="8" s="1"/>
  <c r="Q2227" i="9"/>
  <c r="H2230" i="8" s="1"/>
  <c r="Q2228" i="9"/>
  <c r="H2231" i="8" s="1"/>
  <c r="Q2229" i="9"/>
  <c r="H2232" i="8" s="1"/>
  <c r="Q2230" i="9"/>
  <c r="H2233" i="8" s="1"/>
  <c r="Q2231" i="9"/>
  <c r="H2234" i="8" s="1"/>
  <c r="Q2232" i="9"/>
  <c r="H2235" i="8" s="1"/>
  <c r="Q2233" i="9"/>
  <c r="H2236" i="8" s="1"/>
  <c r="Q2234" i="9"/>
  <c r="H2237" i="8" s="1"/>
  <c r="Q2235" i="9"/>
  <c r="H2238" i="8" s="1"/>
  <c r="Q2236" i="9"/>
  <c r="H2239" i="8" s="1"/>
  <c r="Q2237" i="9"/>
  <c r="H2240" i="8" s="1"/>
  <c r="Q2238" i="9"/>
  <c r="H2241" i="8" s="1"/>
  <c r="Q2239" i="9"/>
  <c r="H2242" i="8" s="1"/>
  <c r="Q2240" i="9"/>
  <c r="H2243" i="8" s="1"/>
  <c r="Q2241" i="9"/>
  <c r="H2244" i="8" s="1"/>
  <c r="Q2242" i="9"/>
  <c r="H2245" i="8" s="1"/>
  <c r="Q2243" i="9"/>
  <c r="H2246" i="8" s="1"/>
  <c r="Q2244" i="9"/>
  <c r="H2247" i="8" s="1"/>
  <c r="Q2245" i="9"/>
  <c r="H2248" i="8" s="1"/>
  <c r="Q2246" i="9"/>
  <c r="H2249" i="8" s="1"/>
  <c r="Q2247" i="9"/>
  <c r="H2250" i="8" s="1"/>
  <c r="Q2248" i="9"/>
  <c r="H2251" i="8" s="1"/>
  <c r="Q2249" i="9"/>
  <c r="H2252" i="8" s="1"/>
  <c r="Q2250" i="9"/>
  <c r="H2253" i="8" s="1"/>
  <c r="Q2251" i="9"/>
  <c r="H2254" i="8" s="1"/>
  <c r="Q2252" i="9"/>
  <c r="H2255" i="8" s="1"/>
  <c r="Q2253" i="9"/>
  <c r="H2256" i="8" s="1"/>
  <c r="Q2254" i="9"/>
  <c r="H2257" i="8" s="1"/>
  <c r="Q2255" i="9"/>
  <c r="H2258" i="8" s="1"/>
  <c r="Q2256" i="9"/>
  <c r="H2259" i="8" s="1"/>
  <c r="Q2257" i="9"/>
  <c r="H2260" i="8" s="1"/>
  <c r="Q2258" i="9"/>
  <c r="H2261" i="8" s="1"/>
  <c r="Q2259" i="9"/>
  <c r="H2262" i="8" s="1"/>
  <c r="Q2260" i="9"/>
  <c r="H2263" i="8" s="1"/>
  <c r="Q2261" i="9"/>
  <c r="H2264" i="8" s="1"/>
  <c r="Q2262" i="9"/>
  <c r="H2265" i="8" s="1"/>
  <c r="Q2263" i="9"/>
  <c r="H2266" i="8" s="1"/>
  <c r="Q2264" i="9"/>
  <c r="H2267" i="8" s="1"/>
  <c r="Q2265" i="9"/>
  <c r="H2268" i="8" s="1"/>
  <c r="Q2266" i="9"/>
  <c r="H2269" i="8" s="1"/>
  <c r="Q2267" i="9"/>
  <c r="H2270" i="8" s="1"/>
  <c r="Q2268" i="9"/>
  <c r="H2271" i="8" s="1"/>
  <c r="Q2269" i="9"/>
  <c r="H2272" i="8" s="1"/>
  <c r="Q2270" i="9"/>
  <c r="H2273" i="8" s="1"/>
  <c r="Q2271" i="9"/>
  <c r="H2274" i="8" s="1"/>
  <c r="Q2272" i="9"/>
  <c r="H2275" i="8" s="1"/>
  <c r="Q2273" i="9"/>
  <c r="H2276" i="8" s="1"/>
  <c r="Q2274" i="9"/>
  <c r="H2277" i="8" s="1"/>
  <c r="Q2275" i="9"/>
  <c r="H2278" i="8" s="1"/>
  <c r="Q2276" i="9"/>
  <c r="H2279" i="8" s="1"/>
  <c r="Q2277" i="9"/>
  <c r="H2280" i="8" s="1"/>
  <c r="Q2278" i="9"/>
  <c r="H2281" i="8" s="1"/>
  <c r="Q2279" i="9"/>
  <c r="H2282" i="8" s="1"/>
  <c r="Q2280" i="9"/>
  <c r="H2283" i="8" s="1"/>
  <c r="Q2281" i="9"/>
  <c r="H2284" i="8" s="1"/>
  <c r="Q2282" i="9"/>
  <c r="H2285" i="8" s="1"/>
  <c r="Q2283" i="9"/>
  <c r="H2286" i="8" s="1"/>
  <c r="Q2284" i="9"/>
  <c r="H2287" i="8" s="1"/>
  <c r="Q2285" i="9"/>
  <c r="H2288" i="8" s="1"/>
  <c r="Q2286" i="9"/>
  <c r="H2289" i="8" s="1"/>
  <c r="Q2287" i="9"/>
  <c r="H2290" i="8" s="1"/>
  <c r="Q2288" i="9"/>
  <c r="H2291" i="8" s="1"/>
  <c r="Q2289" i="9"/>
  <c r="H2292" i="8" s="1"/>
  <c r="Q2290" i="9"/>
  <c r="H2293" i="8" s="1"/>
  <c r="Q2291" i="9"/>
  <c r="H2294" i="8" s="1"/>
  <c r="Q2292" i="9"/>
  <c r="H2295" i="8" s="1"/>
  <c r="Q2293" i="9"/>
  <c r="H2296" i="8" s="1"/>
  <c r="Q2294" i="9"/>
  <c r="H2297" i="8" s="1"/>
  <c r="Q2295" i="9"/>
  <c r="H2298" i="8" s="1"/>
  <c r="Q2296" i="9"/>
  <c r="H2299" i="8" s="1"/>
  <c r="Q2297" i="9"/>
  <c r="H2300" i="8" s="1"/>
  <c r="Q2298" i="9"/>
  <c r="H2301" i="8" s="1"/>
  <c r="Q2299" i="9"/>
  <c r="H2302" i="8" s="1"/>
  <c r="Q2300" i="9"/>
  <c r="H2303" i="8" s="1"/>
  <c r="Q2301" i="9"/>
  <c r="H2304" i="8" s="1"/>
  <c r="Q2302" i="9"/>
  <c r="H2305" i="8" s="1"/>
  <c r="Q2303" i="9"/>
  <c r="H2306" i="8" s="1"/>
  <c r="Q2304" i="9"/>
  <c r="H2307" i="8" s="1"/>
  <c r="Q2305" i="9"/>
  <c r="H2308" i="8" s="1"/>
  <c r="Q2306" i="9"/>
  <c r="H2309" i="8" s="1"/>
  <c r="Q2307" i="9"/>
  <c r="H2310" i="8" s="1"/>
  <c r="Q2308" i="9"/>
  <c r="H2311" i="8" s="1"/>
  <c r="Q2309" i="9"/>
  <c r="H2312" i="8" s="1"/>
  <c r="Q2310" i="9"/>
  <c r="H2313" i="8" s="1"/>
  <c r="Q2311" i="9"/>
  <c r="H2314" i="8" s="1"/>
  <c r="Q2312" i="9"/>
  <c r="H2315" i="8" s="1"/>
  <c r="Q2313" i="9"/>
  <c r="H2316" i="8" s="1"/>
  <c r="Q2314" i="9"/>
  <c r="H2317" i="8" s="1"/>
  <c r="Q2315" i="9"/>
  <c r="H2318" i="8" s="1"/>
  <c r="Q2316" i="9"/>
  <c r="H2319" i="8" s="1"/>
  <c r="Q2317" i="9"/>
  <c r="H2320" i="8" s="1"/>
  <c r="Q2318" i="9"/>
  <c r="H2321" i="8" s="1"/>
  <c r="Q2319" i="9"/>
  <c r="H2322" i="8" s="1"/>
  <c r="Q2320" i="9"/>
  <c r="H2323" i="8" s="1"/>
  <c r="Q2321" i="9"/>
  <c r="H2324" i="8" s="1"/>
  <c r="Q2322" i="9"/>
  <c r="H2325" i="8" s="1"/>
  <c r="Q2323" i="9"/>
  <c r="H2326" i="8" s="1"/>
  <c r="Q2324" i="9"/>
  <c r="H2327" i="8" s="1"/>
  <c r="Q2325" i="9"/>
  <c r="H2328" i="8" s="1"/>
  <c r="Q2326" i="9"/>
  <c r="H2329" i="8" s="1"/>
  <c r="Q2327" i="9"/>
  <c r="H2330" i="8" s="1"/>
  <c r="Q2328" i="9"/>
  <c r="H2331" i="8" s="1"/>
  <c r="Q2329" i="9"/>
  <c r="H2332" i="8" s="1"/>
  <c r="Q2330" i="9"/>
  <c r="H2333" i="8" s="1"/>
  <c r="Q2331" i="9"/>
  <c r="H2334" i="8" s="1"/>
  <c r="Q2332" i="9"/>
  <c r="H2335" i="8" s="1"/>
  <c r="Q2333" i="9"/>
  <c r="H2336" i="8" s="1"/>
  <c r="Q2334" i="9"/>
  <c r="H2337" i="8" s="1"/>
  <c r="Q2335" i="9"/>
  <c r="H2338" i="8" s="1"/>
  <c r="Q2336" i="9"/>
  <c r="H2339" i="8" s="1"/>
  <c r="Q2337" i="9"/>
  <c r="H2340" i="8" s="1"/>
  <c r="Q2338" i="9"/>
  <c r="H2341" i="8" s="1"/>
  <c r="Q2339" i="9"/>
  <c r="H2342" i="8" s="1"/>
  <c r="Q2340" i="9"/>
  <c r="H2343" i="8" s="1"/>
  <c r="Q2341" i="9"/>
  <c r="H2344" i="8" s="1"/>
  <c r="Q2342" i="9"/>
  <c r="H2345" i="8" s="1"/>
  <c r="Q2343" i="9"/>
  <c r="H2346" i="8" s="1"/>
  <c r="Q2344" i="9"/>
  <c r="H2347" i="8" s="1"/>
  <c r="Q2345" i="9"/>
  <c r="H2348" i="8" s="1"/>
  <c r="Q2346" i="9"/>
  <c r="H2349" i="8" s="1"/>
  <c r="Q2347" i="9"/>
  <c r="H2350" i="8" s="1"/>
  <c r="Q2348" i="9"/>
  <c r="H2351" i="8" s="1"/>
  <c r="Q2349" i="9"/>
  <c r="H2352" i="8" s="1"/>
  <c r="Q2350" i="9"/>
  <c r="H2353" i="8" s="1"/>
  <c r="Q2351" i="9"/>
  <c r="H2354" i="8" s="1"/>
  <c r="Q2352" i="9"/>
  <c r="H2355" i="8" s="1"/>
  <c r="Q2353" i="9"/>
  <c r="H2356" i="8" s="1"/>
  <c r="Q2354" i="9"/>
  <c r="H2357" i="8" s="1"/>
  <c r="Q2355" i="9"/>
  <c r="H2358" i="8" s="1"/>
  <c r="Q2356" i="9"/>
  <c r="H2359" i="8" s="1"/>
  <c r="Q2357" i="9"/>
  <c r="H2360" i="8" s="1"/>
  <c r="Q2358" i="9"/>
  <c r="H2361" i="8" s="1"/>
  <c r="Q2359" i="9"/>
  <c r="H2362" i="8" s="1"/>
  <c r="Q2360" i="9"/>
  <c r="H2363" i="8" s="1"/>
  <c r="Q2361" i="9"/>
  <c r="H2364" i="8" s="1"/>
  <c r="Q2362" i="9"/>
  <c r="H2365" i="8" s="1"/>
  <c r="Q2363" i="9"/>
  <c r="H2366" i="8" s="1"/>
  <c r="Q2364" i="9"/>
  <c r="H2367" i="8" s="1"/>
  <c r="Q2365" i="9"/>
  <c r="H2368" i="8" s="1"/>
  <c r="Q2366" i="9"/>
  <c r="H2369" i="8" s="1"/>
  <c r="Q2367" i="9"/>
  <c r="H2370" i="8" s="1"/>
  <c r="Q2368" i="9"/>
  <c r="H2371" i="8" s="1"/>
  <c r="Q2369" i="9"/>
  <c r="H2372" i="8" s="1"/>
  <c r="Q2370" i="9"/>
  <c r="H2373" i="8" s="1"/>
  <c r="Q2371" i="9"/>
  <c r="H2374" i="8" s="1"/>
  <c r="Q2372" i="9"/>
  <c r="H2375" i="8" s="1"/>
  <c r="Q2373" i="9"/>
  <c r="H2376" i="8" s="1"/>
  <c r="Q2374" i="9"/>
  <c r="H2377" i="8" s="1"/>
  <c r="Q2375" i="9"/>
  <c r="H2378" i="8" s="1"/>
  <c r="Q2376" i="9"/>
  <c r="H2379" i="8" s="1"/>
  <c r="Q2377" i="9"/>
  <c r="H2380" i="8" s="1"/>
  <c r="Q2378" i="9"/>
  <c r="H2381" i="8" s="1"/>
  <c r="Q2379" i="9"/>
  <c r="H2382" i="8" s="1"/>
  <c r="Q2380" i="9"/>
  <c r="H2383" i="8" s="1"/>
  <c r="Q2381" i="9"/>
  <c r="H2384" i="8" s="1"/>
  <c r="Q2382" i="9"/>
  <c r="H2385" i="8" s="1"/>
  <c r="Q2383" i="9"/>
  <c r="H2386" i="8" s="1"/>
  <c r="Q2384" i="9"/>
  <c r="H2387" i="8" s="1"/>
  <c r="Q2385" i="9"/>
  <c r="H2388" i="8" s="1"/>
  <c r="Q2386" i="9"/>
  <c r="H2389" i="8" s="1"/>
  <c r="Q2387" i="9"/>
  <c r="H2390" i="8" s="1"/>
  <c r="Q2388" i="9"/>
  <c r="H2391" i="8" s="1"/>
  <c r="Q2389" i="9"/>
  <c r="H2392" i="8" s="1"/>
  <c r="Q2390" i="9"/>
  <c r="H2393" i="8" s="1"/>
  <c r="Q2391" i="9"/>
  <c r="H2394" i="8" s="1"/>
  <c r="Q2392" i="9"/>
  <c r="H2395" i="8" s="1"/>
  <c r="Q2393" i="9"/>
  <c r="H2396" i="8" s="1"/>
  <c r="Q2394" i="9"/>
  <c r="H2397" i="8" s="1"/>
  <c r="Q2395" i="9"/>
  <c r="H2398" i="8" s="1"/>
  <c r="Q2396" i="9"/>
  <c r="H2399" i="8" s="1"/>
  <c r="Q2397" i="9"/>
  <c r="H2400" i="8" s="1"/>
  <c r="Q2398" i="9"/>
  <c r="H2401" i="8" s="1"/>
  <c r="Q2399" i="9"/>
  <c r="H2402" i="8" s="1"/>
  <c r="Q2400" i="9"/>
  <c r="H2403" i="8" s="1"/>
  <c r="Q2401" i="9"/>
  <c r="H2404" i="8" s="1"/>
  <c r="Q2402" i="9"/>
  <c r="H2405" i="8" s="1"/>
  <c r="Q2403" i="9"/>
  <c r="H2406" i="8" s="1"/>
  <c r="Q2404" i="9"/>
  <c r="H2407" i="8" s="1"/>
  <c r="Q2405" i="9"/>
  <c r="H2408" i="8" s="1"/>
  <c r="Q2406" i="9"/>
  <c r="H2409" i="8" s="1"/>
  <c r="Q2407" i="9"/>
  <c r="H2410" i="8" s="1"/>
  <c r="Q2408" i="9"/>
  <c r="H2411" i="8" s="1"/>
  <c r="Q2409" i="9"/>
  <c r="H2412" i="8" s="1"/>
  <c r="Q2410" i="9"/>
  <c r="H2413" i="8" s="1"/>
  <c r="Q2411" i="9"/>
  <c r="H2414" i="8" s="1"/>
  <c r="Q2412" i="9"/>
  <c r="H2415" i="8" s="1"/>
  <c r="Q2413" i="9"/>
  <c r="H2416" i="8" s="1"/>
  <c r="Q2414" i="9"/>
  <c r="H2417" i="8" s="1"/>
  <c r="Q2415" i="9"/>
  <c r="H2418" i="8" s="1"/>
  <c r="Q2416" i="9"/>
  <c r="H2419" i="8" s="1"/>
  <c r="Q2417" i="9"/>
  <c r="H2420" i="8" s="1"/>
  <c r="Q2418" i="9"/>
  <c r="H2421" i="8" s="1"/>
  <c r="Q2419" i="9"/>
  <c r="H2422" i="8" s="1"/>
  <c r="Q2420" i="9"/>
  <c r="H2423" i="8" s="1"/>
  <c r="Q2421" i="9"/>
  <c r="H2424" i="8" s="1"/>
  <c r="Q2422" i="9"/>
  <c r="H2425" i="8" s="1"/>
  <c r="Q2423" i="9"/>
  <c r="H2426" i="8" s="1"/>
  <c r="Q2424" i="9"/>
  <c r="H2427" i="8" s="1"/>
  <c r="Q2425" i="9"/>
  <c r="H2428" i="8" s="1"/>
  <c r="Q2426" i="9"/>
  <c r="H2429" i="8" s="1"/>
  <c r="Q2427" i="9"/>
  <c r="H2430" i="8" s="1"/>
  <c r="Q2428" i="9"/>
  <c r="H2431" i="8" s="1"/>
  <c r="Q2429" i="9"/>
  <c r="H2432" i="8" s="1"/>
  <c r="Q2430" i="9"/>
  <c r="H2433" i="8" s="1"/>
  <c r="Q2431" i="9"/>
  <c r="H2434" i="8" s="1"/>
  <c r="Q2432" i="9"/>
  <c r="H2435" i="8" s="1"/>
  <c r="Q2433" i="9"/>
  <c r="H2436" i="8" s="1"/>
  <c r="Q2434" i="9"/>
  <c r="H2437" i="8" s="1"/>
  <c r="Q2435" i="9"/>
  <c r="H2438" i="8" s="1"/>
  <c r="Q2436" i="9"/>
  <c r="H2439" i="8" s="1"/>
  <c r="Q2437" i="9"/>
  <c r="H2440" i="8" s="1"/>
  <c r="Q2438" i="9"/>
  <c r="H2441" i="8" s="1"/>
  <c r="Q2439" i="9"/>
  <c r="H2442" i="8" s="1"/>
  <c r="Q2440" i="9"/>
  <c r="H2443" i="8" s="1"/>
  <c r="Q2441" i="9"/>
  <c r="H2444" i="8" s="1"/>
  <c r="Q2442" i="9"/>
  <c r="H2445" i="8" s="1"/>
  <c r="Q2443" i="9"/>
  <c r="H2446" i="8" s="1"/>
  <c r="Q2444" i="9"/>
  <c r="H2447" i="8" s="1"/>
  <c r="Q2445" i="9"/>
  <c r="H2448" i="8" s="1"/>
  <c r="Q2446" i="9"/>
  <c r="H2449" i="8" s="1"/>
  <c r="Q2447" i="9"/>
  <c r="H2450" i="8" s="1"/>
  <c r="Q2448" i="9"/>
  <c r="H2451" i="8" s="1"/>
  <c r="Q2449" i="9"/>
  <c r="H2452" i="8" s="1"/>
  <c r="Q2450" i="9"/>
  <c r="H2453" i="8" s="1"/>
  <c r="Q2451" i="9"/>
  <c r="H2454" i="8" s="1"/>
  <c r="Q2452" i="9"/>
  <c r="H2455" i="8" s="1"/>
  <c r="Q2453" i="9"/>
  <c r="H2456" i="8" s="1"/>
  <c r="Q2454" i="9"/>
  <c r="H2457" i="8" s="1"/>
  <c r="Q2455" i="9"/>
  <c r="H2458" i="8" s="1"/>
  <c r="Q2456" i="9"/>
  <c r="H2459" i="8" s="1"/>
  <c r="Q2457" i="9"/>
  <c r="H2460" i="8" s="1"/>
  <c r="Q2458" i="9"/>
  <c r="H2461" i="8" s="1"/>
  <c r="Q2459" i="9"/>
  <c r="H2462" i="8" s="1"/>
  <c r="Q2460" i="9"/>
  <c r="H2463" i="8" s="1"/>
  <c r="Q2461" i="9"/>
  <c r="H2464" i="8" s="1"/>
  <c r="Q2462" i="9"/>
  <c r="H2465" i="8" s="1"/>
  <c r="Q2463" i="9"/>
  <c r="H2466" i="8" s="1"/>
  <c r="Q2464" i="9"/>
  <c r="H2467" i="8" s="1"/>
  <c r="Q2465" i="9"/>
  <c r="H2468" i="8" s="1"/>
  <c r="Q2466" i="9"/>
  <c r="H2469" i="8" s="1"/>
  <c r="Q2467" i="9"/>
  <c r="H2470" i="8" s="1"/>
  <c r="Q2468" i="9"/>
  <c r="H2471" i="8" s="1"/>
  <c r="Q2469" i="9"/>
  <c r="H2472" i="8" s="1"/>
  <c r="Q2470" i="9"/>
  <c r="H2473" i="8" s="1"/>
  <c r="Q2471" i="9"/>
  <c r="H2474" i="8" s="1"/>
  <c r="Q2472" i="9"/>
  <c r="H2475" i="8" s="1"/>
  <c r="Q2473" i="9"/>
  <c r="H2476" i="8" s="1"/>
  <c r="Q2474" i="9"/>
  <c r="H2477" i="8" s="1"/>
  <c r="Q2475" i="9"/>
  <c r="H2478" i="8" s="1"/>
  <c r="Q2476" i="9"/>
  <c r="H2479" i="8" s="1"/>
  <c r="Q2477" i="9"/>
  <c r="H2480" i="8" s="1"/>
  <c r="Q2478" i="9"/>
  <c r="H2481" i="8" s="1"/>
  <c r="Q2479" i="9"/>
  <c r="H2482" i="8" s="1"/>
  <c r="Q2480" i="9"/>
  <c r="H2483" i="8" s="1"/>
  <c r="Q2481" i="9"/>
  <c r="H2484" i="8" s="1"/>
  <c r="Q2482" i="9"/>
  <c r="H2485" i="8" s="1"/>
  <c r="Q2483" i="9"/>
  <c r="H2486" i="8" s="1"/>
  <c r="Q2484" i="9"/>
  <c r="H2487" i="8" s="1"/>
  <c r="Q2485" i="9"/>
  <c r="H2488" i="8" s="1"/>
  <c r="Q2486" i="9"/>
  <c r="H2489" i="8" s="1"/>
  <c r="Q2487" i="9"/>
  <c r="H2490" i="8" s="1"/>
  <c r="Q2488" i="9"/>
  <c r="H2491" i="8" s="1"/>
  <c r="Q2489" i="9"/>
  <c r="H2492" i="8" s="1"/>
  <c r="Q2490" i="9"/>
  <c r="H2493" i="8" s="1"/>
  <c r="Q2491" i="9"/>
  <c r="H2494" i="8" s="1"/>
  <c r="Q2492" i="9"/>
  <c r="H2495" i="8" s="1"/>
  <c r="Q2493" i="9"/>
  <c r="H2496" i="8" s="1"/>
  <c r="Q2494" i="9"/>
  <c r="H2497" i="8" s="1"/>
  <c r="Q2495" i="9"/>
  <c r="H2498" i="8" s="1"/>
  <c r="Q2496" i="9"/>
  <c r="H2499" i="8" s="1"/>
  <c r="Q2497" i="9"/>
  <c r="H2500" i="8" s="1"/>
  <c r="Q2498" i="9"/>
  <c r="H2501" i="8" s="1"/>
  <c r="Q2499" i="9"/>
  <c r="H2502" i="8" s="1"/>
  <c r="Q2500" i="9"/>
  <c r="H2503" i="8" s="1"/>
  <c r="Q2501" i="9"/>
  <c r="H2504" i="8" s="1"/>
  <c r="Q2502" i="9"/>
  <c r="H2505" i="8" s="1"/>
  <c r="Q2503" i="9"/>
  <c r="H2506" i="8" s="1"/>
  <c r="Q2504" i="9"/>
  <c r="H2507" i="8" s="1"/>
  <c r="Q2505" i="9"/>
  <c r="H2508" i="8" s="1"/>
  <c r="Q2506" i="9"/>
  <c r="H2509" i="8" s="1"/>
  <c r="Q2507" i="9"/>
  <c r="H2510" i="8" s="1"/>
  <c r="Q2508" i="9"/>
  <c r="H2511" i="8" s="1"/>
  <c r="Q2509" i="9"/>
  <c r="H2512" i="8" s="1"/>
  <c r="Q2510" i="9"/>
  <c r="H2513" i="8" s="1"/>
  <c r="Q2511" i="9"/>
  <c r="H2514" i="8" s="1"/>
  <c r="Q2512" i="9"/>
  <c r="H2515" i="8" s="1"/>
  <c r="Q2513" i="9"/>
  <c r="H2516" i="8" s="1"/>
  <c r="Q2514" i="9"/>
  <c r="H2517" i="8" s="1"/>
  <c r="Q2515" i="9"/>
  <c r="H2518" i="8" s="1"/>
  <c r="Q2516" i="9"/>
  <c r="H2519" i="8" s="1"/>
  <c r="Q2517" i="9"/>
  <c r="H2520" i="8" s="1"/>
  <c r="Q2518" i="9"/>
  <c r="H2521" i="8" s="1"/>
  <c r="Q2519" i="9"/>
  <c r="H2522" i="8" s="1"/>
  <c r="Q2520" i="9"/>
  <c r="H2523" i="8" s="1"/>
  <c r="Q2521" i="9"/>
  <c r="H2524" i="8" s="1"/>
  <c r="Q2522" i="9"/>
  <c r="H2525" i="8" s="1"/>
  <c r="Q2523" i="9"/>
  <c r="H2526" i="8" s="1"/>
  <c r="Q2524" i="9"/>
  <c r="H2527" i="8" s="1"/>
  <c r="Q2525" i="9"/>
  <c r="H2528" i="8" s="1"/>
  <c r="Q2526" i="9"/>
  <c r="H2529" i="8" s="1"/>
  <c r="Q2527" i="9"/>
  <c r="H2530" i="8" s="1"/>
  <c r="Q2528" i="9"/>
  <c r="H2531" i="8" s="1"/>
  <c r="Q2529" i="9"/>
  <c r="H2532" i="8" s="1"/>
  <c r="Q2530" i="9"/>
  <c r="H2533" i="8" s="1"/>
  <c r="Q2531" i="9"/>
  <c r="H2534" i="8" s="1"/>
  <c r="Q2532" i="9"/>
  <c r="H2535" i="8" s="1"/>
  <c r="Q2533" i="9"/>
  <c r="H2536" i="8" s="1"/>
  <c r="Q2534" i="9"/>
  <c r="H2537" i="8" s="1"/>
  <c r="Q2535" i="9"/>
  <c r="H2538" i="8" s="1"/>
  <c r="Q2536" i="9"/>
  <c r="H2539" i="8" s="1"/>
  <c r="Q2537" i="9"/>
  <c r="H2540" i="8" s="1"/>
  <c r="Q2538" i="9"/>
  <c r="H2541" i="8" s="1"/>
  <c r="Q2539" i="9"/>
  <c r="H2542" i="8" s="1"/>
  <c r="Q2540" i="9"/>
  <c r="H2543" i="8" s="1"/>
  <c r="Q2541" i="9"/>
  <c r="H2544" i="8" s="1"/>
  <c r="Q2542" i="9"/>
  <c r="H2545" i="8" s="1"/>
  <c r="Q2543" i="9"/>
  <c r="H2546" i="8" s="1"/>
  <c r="Q2544" i="9"/>
  <c r="H2547" i="8" s="1"/>
  <c r="Q2545" i="9"/>
  <c r="H2548" i="8" s="1"/>
  <c r="Q2546" i="9"/>
  <c r="H2549" i="8" s="1"/>
  <c r="Q2547" i="9"/>
  <c r="H2550" i="8" s="1"/>
  <c r="Q2548" i="9"/>
  <c r="H2551" i="8" s="1"/>
  <c r="Q2549" i="9"/>
  <c r="H2552" i="8" s="1"/>
  <c r="Q2550" i="9"/>
  <c r="H2553" i="8" s="1"/>
  <c r="Q2551" i="9"/>
  <c r="H2554" i="8" s="1"/>
  <c r="Q2552" i="9"/>
  <c r="H2555" i="8" s="1"/>
  <c r="Q2553" i="9"/>
  <c r="H2556" i="8" s="1"/>
  <c r="Q2554" i="9"/>
  <c r="H2557" i="8" s="1"/>
  <c r="Q2555" i="9"/>
  <c r="H2558" i="8" s="1"/>
  <c r="Q2556" i="9"/>
  <c r="H2559" i="8" s="1"/>
  <c r="Q2557" i="9"/>
  <c r="H2560" i="8" s="1"/>
  <c r="Q2558" i="9"/>
  <c r="H2561" i="8" s="1"/>
  <c r="Q2559" i="9"/>
  <c r="H2562" i="8" s="1"/>
  <c r="Q2560" i="9"/>
  <c r="H2563" i="8" s="1"/>
  <c r="Q2561" i="9"/>
  <c r="H2564" i="8" s="1"/>
  <c r="Q2562" i="9"/>
  <c r="H2565" i="8" s="1"/>
  <c r="Q2563" i="9"/>
  <c r="H2566" i="8" s="1"/>
  <c r="Q2564" i="9"/>
  <c r="H2567" i="8" s="1"/>
  <c r="Q2565" i="9"/>
  <c r="H2568" i="8" s="1"/>
  <c r="Q2566" i="9"/>
  <c r="H2569" i="8" s="1"/>
  <c r="Q2567" i="9"/>
  <c r="H2570" i="8" s="1"/>
  <c r="Q2568" i="9"/>
  <c r="H2571" i="8" s="1"/>
  <c r="Q2569" i="9"/>
  <c r="H2572" i="8" s="1"/>
  <c r="Q2570" i="9"/>
  <c r="H2573" i="8" s="1"/>
  <c r="Q2571" i="9"/>
  <c r="H2574" i="8" s="1"/>
  <c r="Q2572" i="9"/>
  <c r="H2575" i="8" s="1"/>
  <c r="Q2573" i="9"/>
  <c r="H2576" i="8" s="1"/>
  <c r="Q2574" i="9"/>
  <c r="H2577" i="8" s="1"/>
  <c r="Q2575" i="9"/>
  <c r="H2578" i="8" s="1"/>
  <c r="Q2576" i="9"/>
  <c r="H2579" i="8" s="1"/>
  <c r="Q2577" i="9"/>
  <c r="H2580" i="8" s="1"/>
  <c r="Q2578" i="9"/>
  <c r="H2581" i="8" s="1"/>
  <c r="Q2579" i="9"/>
  <c r="H2582" i="8" s="1"/>
  <c r="Q2580" i="9"/>
  <c r="H2583" i="8" s="1"/>
  <c r="Q2581" i="9"/>
  <c r="H2584" i="8" s="1"/>
  <c r="Q2582" i="9"/>
  <c r="H2585" i="8" s="1"/>
  <c r="Q2583" i="9"/>
  <c r="H2586" i="8" s="1"/>
  <c r="Q2584" i="9"/>
  <c r="H2587" i="8" s="1"/>
  <c r="Q2585" i="9"/>
  <c r="H2588" i="8" s="1"/>
  <c r="Q2586" i="9"/>
  <c r="H2589" i="8" s="1"/>
  <c r="Q2587" i="9"/>
  <c r="H2590" i="8" s="1"/>
  <c r="Q2588" i="9"/>
  <c r="H2591" i="8" s="1"/>
  <c r="Q2589" i="9"/>
  <c r="H2592" i="8" s="1"/>
  <c r="Q2590" i="9"/>
  <c r="H2593" i="8" s="1"/>
  <c r="Q2591" i="9"/>
  <c r="H2594" i="8" s="1"/>
  <c r="Q2592" i="9"/>
  <c r="H2595" i="8" s="1"/>
  <c r="Q2593" i="9"/>
  <c r="H2596" i="8" s="1"/>
  <c r="Q2594" i="9"/>
  <c r="H2597" i="8" s="1"/>
  <c r="Q2595" i="9"/>
  <c r="H2598" i="8" s="1"/>
  <c r="Q2596" i="9"/>
  <c r="H2599" i="8" s="1"/>
  <c r="Q2597" i="9"/>
  <c r="H2600" i="8" s="1"/>
  <c r="Q2598" i="9"/>
  <c r="H2601" i="8" s="1"/>
  <c r="Q2599" i="9"/>
  <c r="H2602" i="8" s="1"/>
  <c r="Q2600" i="9"/>
  <c r="H2603" i="8" s="1"/>
  <c r="Q2601" i="9"/>
  <c r="H2604" i="8" s="1"/>
  <c r="Q2602" i="9"/>
  <c r="H2605" i="8" s="1"/>
  <c r="Q2603" i="9"/>
  <c r="H2606" i="8" s="1"/>
  <c r="Q2604" i="9"/>
  <c r="H2607" i="8" s="1"/>
  <c r="Q2605" i="9"/>
  <c r="H2608" i="8" s="1"/>
  <c r="Q2606" i="9"/>
  <c r="H2609" i="8" s="1"/>
  <c r="Q2607" i="9"/>
  <c r="H2610" i="8" s="1"/>
  <c r="Q2608" i="9"/>
  <c r="H2611" i="8" s="1"/>
  <c r="Q2609" i="9"/>
  <c r="H2612" i="8" s="1"/>
  <c r="Q2610" i="9"/>
  <c r="H2613" i="8" s="1"/>
  <c r="Q2611" i="9"/>
  <c r="H2614" i="8" s="1"/>
  <c r="Q2612" i="9"/>
  <c r="H2615" i="8" s="1"/>
  <c r="Q2613" i="9"/>
  <c r="H2616" i="8" s="1"/>
  <c r="Q2614" i="9"/>
  <c r="H2617" i="8" s="1"/>
  <c r="Q2615" i="9"/>
  <c r="H2618" i="8" s="1"/>
  <c r="Q2616" i="9"/>
  <c r="H2619" i="8" s="1"/>
  <c r="Q2617" i="9"/>
  <c r="H2620" i="8" s="1"/>
  <c r="Q2618" i="9"/>
  <c r="H2621" i="8" s="1"/>
  <c r="Q2619" i="9"/>
  <c r="H2622" i="8" s="1"/>
  <c r="Q2620" i="9"/>
  <c r="H2623" i="8" s="1"/>
  <c r="Q2621" i="9"/>
  <c r="H2624" i="8" s="1"/>
  <c r="Q2622" i="9"/>
  <c r="H2625" i="8" s="1"/>
  <c r="Q2623" i="9"/>
  <c r="H2626" i="8" s="1"/>
  <c r="Q2624" i="9"/>
  <c r="H2627" i="8" s="1"/>
  <c r="Q2625" i="9"/>
  <c r="H2628" i="8" s="1"/>
  <c r="Q2626" i="9"/>
  <c r="H2629" i="8" s="1"/>
  <c r="Q2627" i="9"/>
  <c r="H2630" i="8" s="1"/>
  <c r="Q2628" i="9"/>
  <c r="H2631" i="8" s="1"/>
  <c r="Q2629" i="9"/>
  <c r="H2632" i="8" s="1"/>
  <c r="Q2630" i="9"/>
  <c r="H2633" i="8" s="1"/>
  <c r="Q2631" i="9"/>
  <c r="H2634" i="8" s="1"/>
  <c r="Q2632" i="9"/>
  <c r="H2635" i="8" s="1"/>
  <c r="Q2633" i="9"/>
  <c r="H2636" i="8" s="1"/>
  <c r="Q2634" i="9"/>
  <c r="H2637" i="8" s="1"/>
  <c r="Q2635" i="9"/>
  <c r="H2638" i="8" s="1"/>
  <c r="Q2636" i="9"/>
  <c r="H2639" i="8" s="1"/>
  <c r="Q2637" i="9"/>
  <c r="H2640" i="8" s="1"/>
  <c r="Q2638" i="9"/>
  <c r="H2641" i="8" s="1"/>
  <c r="Q2639" i="9"/>
  <c r="H2642" i="8" s="1"/>
  <c r="Q2640" i="9"/>
  <c r="H2643" i="8" s="1"/>
  <c r="Q2641" i="9"/>
  <c r="H2644" i="8" s="1"/>
  <c r="Q2642" i="9"/>
  <c r="H2645" i="8" s="1"/>
  <c r="Q2643" i="9"/>
  <c r="H2646" i="8" s="1"/>
  <c r="Q2644" i="9"/>
  <c r="H2647" i="8" s="1"/>
  <c r="Q2645" i="9"/>
  <c r="H2648" i="8" s="1"/>
  <c r="Q2646" i="9"/>
  <c r="H2649" i="8" s="1"/>
  <c r="Q2647" i="9"/>
  <c r="H2650" i="8" s="1"/>
  <c r="Q2648" i="9"/>
  <c r="H2651" i="8" s="1"/>
  <c r="Q2649" i="9"/>
  <c r="H2652" i="8" s="1"/>
  <c r="Q2650" i="9"/>
  <c r="H2653" i="8" s="1"/>
  <c r="Q2651" i="9"/>
  <c r="H2654" i="8" s="1"/>
  <c r="Q2652" i="9"/>
  <c r="H2655" i="8" s="1"/>
  <c r="Q2653" i="9"/>
  <c r="H2656" i="8" s="1"/>
  <c r="Q2654" i="9"/>
  <c r="H2657" i="8" s="1"/>
  <c r="Q2655" i="9"/>
  <c r="H2658" i="8" s="1"/>
  <c r="Q2656" i="9"/>
  <c r="H2659" i="8" s="1"/>
  <c r="Q2657" i="9"/>
  <c r="H2660" i="8" s="1"/>
  <c r="Q2658" i="9"/>
  <c r="H2661" i="8" s="1"/>
  <c r="Q2659" i="9"/>
  <c r="H2662" i="8" s="1"/>
  <c r="Q2660" i="9"/>
  <c r="H2663" i="8" s="1"/>
  <c r="Q2661" i="9"/>
  <c r="H2664" i="8" s="1"/>
  <c r="Q2662" i="9"/>
  <c r="H2665" i="8" s="1"/>
  <c r="Q2663" i="9"/>
  <c r="H2666" i="8" s="1"/>
  <c r="Q2664" i="9"/>
  <c r="H2667" i="8" s="1"/>
  <c r="Q2665" i="9"/>
  <c r="H2668" i="8" s="1"/>
  <c r="Q2666" i="9"/>
  <c r="H2669" i="8" s="1"/>
  <c r="Q2667" i="9"/>
  <c r="H2670" i="8" s="1"/>
  <c r="Q2668" i="9"/>
  <c r="H2671" i="8" s="1"/>
  <c r="Q2669" i="9"/>
  <c r="H2672" i="8" s="1"/>
  <c r="Q2670" i="9"/>
  <c r="H2673" i="8" s="1"/>
  <c r="Q2671" i="9"/>
  <c r="H2674" i="8" s="1"/>
  <c r="Q2672" i="9"/>
  <c r="H2675" i="8" s="1"/>
  <c r="Q2673" i="9"/>
  <c r="H2676" i="8" s="1"/>
  <c r="Q2674" i="9"/>
  <c r="H2677" i="8" s="1"/>
  <c r="Q2675" i="9"/>
  <c r="H2678" i="8" s="1"/>
  <c r="Q2676" i="9"/>
  <c r="H2679" i="8" s="1"/>
  <c r="Q2677" i="9"/>
  <c r="H2680" i="8" s="1"/>
  <c r="Q2678" i="9"/>
  <c r="H2681" i="8" s="1"/>
  <c r="Q2679" i="9"/>
  <c r="H2682" i="8" s="1"/>
  <c r="Q2680" i="9"/>
  <c r="H2683" i="8" s="1"/>
  <c r="Q2681" i="9"/>
  <c r="H2684" i="8" s="1"/>
  <c r="Q2682" i="9"/>
  <c r="H2685" i="8" s="1"/>
  <c r="Q2683" i="9"/>
  <c r="H2686" i="8" s="1"/>
  <c r="Q2684" i="9"/>
  <c r="H2687" i="8" s="1"/>
  <c r="Q2685" i="9"/>
  <c r="H2688" i="8" s="1"/>
  <c r="Q2686" i="9"/>
  <c r="H2689" i="8" s="1"/>
  <c r="Q2687" i="9"/>
  <c r="H2690" i="8" s="1"/>
  <c r="Q2688" i="9"/>
  <c r="H2691" i="8" s="1"/>
  <c r="Q2689" i="9"/>
  <c r="H2692" i="8" s="1"/>
  <c r="Q2690" i="9"/>
  <c r="H2693" i="8" s="1"/>
  <c r="Q2691" i="9"/>
  <c r="H2694" i="8" s="1"/>
  <c r="Q2692" i="9"/>
  <c r="H2695" i="8" s="1"/>
  <c r="Q2693" i="9"/>
  <c r="H2696" i="8" s="1"/>
  <c r="Q2694" i="9"/>
  <c r="H2697" i="8" s="1"/>
  <c r="Q2695" i="9"/>
  <c r="H2698" i="8" s="1"/>
  <c r="Q2696" i="9"/>
  <c r="H2699" i="8" s="1"/>
  <c r="Q2697" i="9"/>
  <c r="H2700" i="8" s="1"/>
  <c r="Q2698" i="9"/>
  <c r="H2701" i="8" s="1"/>
  <c r="Q2699" i="9"/>
  <c r="H2702" i="8" s="1"/>
  <c r="Q2700" i="9"/>
  <c r="H2703" i="8" s="1"/>
  <c r="Q2701" i="9"/>
  <c r="H2704" i="8" s="1"/>
  <c r="Q2702" i="9"/>
  <c r="H2705" i="8" s="1"/>
  <c r="Q2703" i="9"/>
  <c r="H2706" i="8" s="1"/>
  <c r="Q2704" i="9"/>
  <c r="H2707" i="8" s="1"/>
  <c r="Q2705" i="9"/>
  <c r="H2708" i="8" s="1"/>
  <c r="Q2706" i="9"/>
  <c r="H2709" i="8" s="1"/>
  <c r="Q2707" i="9"/>
  <c r="H2710" i="8" s="1"/>
  <c r="Q2708" i="9"/>
  <c r="H2711" i="8" s="1"/>
  <c r="Q2709" i="9"/>
  <c r="H2712" i="8" s="1"/>
  <c r="Q2710" i="9"/>
  <c r="H2713" i="8" s="1"/>
  <c r="Q2711" i="9"/>
  <c r="H2714" i="8" s="1"/>
  <c r="Q2712" i="9"/>
  <c r="H2715" i="8" s="1"/>
  <c r="Q2713" i="9"/>
  <c r="H2716" i="8" s="1"/>
  <c r="Q2714" i="9"/>
  <c r="H2717" i="8" s="1"/>
  <c r="Q2715" i="9"/>
  <c r="H2718" i="8" s="1"/>
  <c r="Q2716" i="9"/>
  <c r="H2719" i="8" s="1"/>
  <c r="Q2717" i="9"/>
  <c r="H2720" i="8" s="1"/>
  <c r="Q2718" i="9"/>
  <c r="H2721" i="8" s="1"/>
  <c r="Q2719" i="9"/>
  <c r="H2722" i="8" s="1"/>
  <c r="Q2720" i="9"/>
  <c r="H2723" i="8" s="1"/>
  <c r="Q2721" i="9"/>
  <c r="H2724" i="8" s="1"/>
  <c r="Q2722" i="9"/>
  <c r="H2725" i="8" s="1"/>
  <c r="Q2723" i="9"/>
  <c r="H2726" i="8" s="1"/>
  <c r="Q2724" i="9"/>
  <c r="H2727" i="8" s="1"/>
  <c r="Q2725" i="9"/>
  <c r="H2728" i="8" s="1"/>
  <c r="Q2726" i="9"/>
  <c r="H2729" i="8" s="1"/>
  <c r="Q2727" i="9"/>
  <c r="H2730" i="8" s="1"/>
  <c r="Q2728" i="9"/>
  <c r="H2731" i="8" s="1"/>
  <c r="Q2729" i="9"/>
  <c r="H2732" i="8" s="1"/>
  <c r="Q2730" i="9"/>
  <c r="H2733" i="8" s="1"/>
  <c r="Q2731" i="9"/>
  <c r="H2734" i="8" s="1"/>
  <c r="Q2732" i="9"/>
  <c r="H2735" i="8" s="1"/>
  <c r="Q2733" i="9"/>
  <c r="H2736" i="8" s="1"/>
  <c r="Q2734" i="9"/>
  <c r="H2737" i="8" s="1"/>
  <c r="Q2735" i="9"/>
  <c r="H2738" i="8" s="1"/>
  <c r="Q2736" i="9"/>
  <c r="H2739" i="8" s="1"/>
  <c r="Q2737" i="9"/>
  <c r="H2740" i="8" s="1"/>
  <c r="Q2738" i="9"/>
  <c r="H2741" i="8" s="1"/>
  <c r="Q2739" i="9"/>
  <c r="H2742" i="8" s="1"/>
  <c r="Q2740" i="9"/>
  <c r="H2743" i="8" s="1"/>
  <c r="Q2741" i="9"/>
  <c r="H2744" i="8" s="1"/>
  <c r="Q2742" i="9"/>
  <c r="H2745" i="8" s="1"/>
  <c r="Q2743" i="9"/>
  <c r="H2746" i="8" s="1"/>
  <c r="Q2744" i="9"/>
  <c r="H2747" i="8" s="1"/>
  <c r="Q2745" i="9"/>
  <c r="H2748" i="8" s="1"/>
  <c r="Q2746" i="9"/>
  <c r="H2749" i="8" s="1"/>
  <c r="Q2747" i="9"/>
  <c r="H2750" i="8" s="1"/>
  <c r="Q2748" i="9"/>
  <c r="H2751" i="8" s="1"/>
  <c r="Q2749" i="9"/>
  <c r="H2752" i="8" s="1"/>
  <c r="Q2750" i="9"/>
  <c r="H2753" i="8" s="1"/>
  <c r="Q2751" i="9"/>
  <c r="H2754" i="8" s="1"/>
  <c r="Q2752" i="9"/>
  <c r="H2755" i="8" s="1"/>
  <c r="Q2753" i="9"/>
  <c r="H2756" i="8" s="1"/>
  <c r="Q2754" i="9"/>
  <c r="H2757" i="8" s="1"/>
  <c r="Q2755" i="9"/>
  <c r="H2758" i="8" s="1"/>
  <c r="Q2756" i="9"/>
  <c r="H2759" i="8" s="1"/>
  <c r="Q2757" i="9"/>
  <c r="H2760" i="8" s="1"/>
  <c r="Q2758" i="9"/>
  <c r="H2761" i="8" s="1"/>
  <c r="Q2759" i="9"/>
  <c r="H2762" i="8" s="1"/>
  <c r="Q2760" i="9"/>
  <c r="H2763" i="8" s="1"/>
  <c r="Q2761" i="9"/>
  <c r="H2764" i="8" s="1"/>
  <c r="Q2762" i="9"/>
  <c r="H2765" i="8" s="1"/>
  <c r="Q2763" i="9"/>
  <c r="H2766" i="8" s="1"/>
  <c r="Q2764" i="9"/>
  <c r="H2767" i="8" s="1"/>
  <c r="Q2765" i="9"/>
  <c r="H2768" i="8" s="1"/>
  <c r="Q2766" i="9"/>
  <c r="H2769" i="8" s="1"/>
  <c r="Q2767" i="9"/>
  <c r="H2770" i="8" s="1"/>
  <c r="Q2768" i="9"/>
  <c r="H2771" i="8" s="1"/>
  <c r="Q2769" i="9"/>
  <c r="H2772" i="8" s="1"/>
  <c r="Q2770" i="9"/>
  <c r="H2773" i="8" s="1"/>
  <c r="Q2771" i="9"/>
  <c r="H2774" i="8" s="1"/>
  <c r="Q2772" i="9"/>
  <c r="H2775" i="8" s="1"/>
  <c r="Q2773" i="9"/>
  <c r="H2776" i="8" s="1"/>
  <c r="Q2774" i="9"/>
  <c r="H2777" i="8" s="1"/>
  <c r="Q2775" i="9"/>
  <c r="H2778" i="8" s="1"/>
  <c r="Q2776" i="9"/>
  <c r="H2779" i="8" s="1"/>
  <c r="Q2777" i="9"/>
  <c r="H2780" i="8" s="1"/>
  <c r="Q2778" i="9"/>
  <c r="H2781" i="8" s="1"/>
  <c r="Q2779" i="9"/>
  <c r="H2782" i="8" s="1"/>
  <c r="Q2780" i="9"/>
  <c r="H2783" i="8" s="1"/>
  <c r="Q2781" i="9"/>
  <c r="H2784" i="8" s="1"/>
  <c r="Q2782" i="9"/>
  <c r="H2785" i="8" s="1"/>
  <c r="Q2783" i="9"/>
  <c r="H2786" i="8" s="1"/>
  <c r="Q2784" i="9"/>
  <c r="H2787" i="8" s="1"/>
  <c r="Q2785" i="9"/>
  <c r="H2788" i="8" s="1"/>
  <c r="Q2786" i="9"/>
  <c r="H2789" i="8" s="1"/>
  <c r="Q2787" i="9"/>
  <c r="H2790" i="8" s="1"/>
  <c r="Q2788" i="9"/>
  <c r="H2791" i="8" s="1"/>
  <c r="Q2789" i="9"/>
  <c r="H2792" i="8" s="1"/>
  <c r="Q2790" i="9"/>
  <c r="H2793" i="8" s="1"/>
  <c r="Q2791" i="9"/>
  <c r="H2794" i="8" s="1"/>
  <c r="Q2792" i="9"/>
  <c r="H2795" i="8" s="1"/>
  <c r="Q2793" i="9"/>
  <c r="H2796" i="8" s="1"/>
  <c r="Q2794" i="9"/>
  <c r="H2797" i="8" s="1"/>
  <c r="Q2795" i="9"/>
  <c r="H2798" i="8" s="1"/>
  <c r="Q2796" i="9"/>
  <c r="H2799" i="8" s="1"/>
  <c r="Q2797" i="9"/>
  <c r="H2800" i="8" s="1"/>
  <c r="Q2798" i="9"/>
  <c r="H2801" i="8" s="1"/>
  <c r="Q2799" i="9"/>
  <c r="H2802" i="8" s="1"/>
  <c r="Q2800" i="9"/>
  <c r="H2803" i="8" s="1"/>
  <c r="Q2801" i="9"/>
  <c r="H2804" i="8" s="1"/>
  <c r="Q2802" i="9"/>
  <c r="H2805" i="8" s="1"/>
  <c r="Q2803" i="9"/>
  <c r="H2806" i="8" s="1"/>
  <c r="Q2804" i="9"/>
  <c r="H2807" i="8" s="1"/>
  <c r="Q2805" i="9"/>
  <c r="H2808" i="8" s="1"/>
  <c r="Q2806" i="9"/>
  <c r="H2809" i="8" s="1"/>
  <c r="Q2807" i="9"/>
  <c r="H2810" i="8" s="1"/>
  <c r="Q2808" i="9"/>
  <c r="H2811" i="8" s="1"/>
  <c r="Q2809" i="9"/>
  <c r="H2812" i="8" s="1"/>
  <c r="Q2810" i="9"/>
  <c r="H2813" i="8" s="1"/>
  <c r="Q2811" i="9"/>
  <c r="H2814" i="8" s="1"/>
  <c r="Q2812" i="9"/>
  <c r="H2815" i="8" s="1"/>
  <c r="Q2813" i="9"/>
  <c r="H2816" i="8" s="1"/>
  <c r="Q2814" i="9"/>
  <c r="H2817" i="8" s="1"/>
  <c r="Q2815" i="9"/>
  <c r="H2818" i="8" s="1"/>
  <c r="Q2816" i="9"/>
  <c r="H2819" i="8" s="1"/>
  <c r="Q2817" i="9"/>
  <c r="H2820" i="8" s="1"/>
  <c r="Q2818" i="9"/>
  <c r="H2821" i="8" s="1"/>
  <c r="Q2819" i="9"/>
  <c r="H2822" i="8" s="1"/>
  <c r="Q2820" i="9"/>
  <c r="H2823" i="8" s="1"/>
  <c r="Q2821" i="9"/>
  <c r="H2824" i="8" s="1"/>
  <c r="Q2822" i="9"/>
  <c r="H2825" i="8" s="1"/>
  <c r="Q2823" i="9"/>
  <c r="H2826" i="8" s="1"/>
  <c r="Q2824" i="9"/>
  <c r="H2827" i="8" s="1"/>
  <c r="Q2825" i="9"/>
  <c r="H2828" i="8" s="1"/>
  <c r="Q2826" i="9"/>
  <c r="H2829" i="8" s="1"/>
  <c r="Q2827" i="9"/>
  <c r="H2830" i="8" s="1"/>
  <c r="Q2828" i="9"/>
  <c r="H2831" i="8" s="1"/>
  <c r="Q2829" i="9"/>
  <c r="H2832" i="8" s="1"/>
  <c r="Q2830" i="9"/>
  <c r="H2833" i="8" s="1"/>
  <c r="Q2831" i="9"/>
  <c r="H2834" i="8" s="1"/>
  <c r="Q2832" i="9"/>
  <c r="H2835" i="8" s="1"/>
  <c r="Q2833" i="9"/>
  <c r="H2836" i="8" s="1"/>
  <c r="Q2834" i="9"/>
  <c r="H2837" i="8" s="1"/>
  <c r="Q2835" i="9"/>
  <c r="H2838" i="8" s="1"/>
  <c r="Q2836" i="9"/>
  <c r="H2839" i="8" s="1"/>
  <c r="Q2837" i="9"/>
  <c r="H2840" i="8" s="1"/>
  <c r="Q2838" i="9"/>
  <c r="H2841" i="8" s="1"/>
  <c r="Q2839" i="9"/>
  <c r="H2842" i="8" s="1"/>
  <c r="Q2840" i="9"/>
  <c r="H2843" i="8" s="1"/>
  <c r="Q2841" i="9"/>
  <c r="H2844" i="8" s="1"/>
  <c r="Q2842" i="9"/>
  <c r="H2845" i="8" s="1"/>
  <c r="Q2843" i="9"/>
  <c r="H2846" i="8" s="1"/>
  <c r="Q2844" i="9"/>
  <c r="H2847" i="8" s="1"/>
  <c r="Q2845" i="9"/>
  <c r="H2848" i="8" s="1"/>
  <c r="Q2846" i="9"/>
  <c r="H2849" i="8" s="1"/>
  <c r="Q2847" i="9"/>
  <c r="H2850" i="8" s="1"/>
  <c r="Q2848" i="9"/>
  <c r="H2851" i="8" s="1"/>
  <c r="Q2849" i="9"/>
  <c r="H2852" i="8" s="1"/>
  <c r="Q2850" i="9"/>
  <c r="H2853" i="8" s="1"/>
  <c r="Q2851" i="9"/>
  <c r="H2854" i="8" s="1"/>
  <c r="Q2852" i="9"/>
  <c r="H2855" i="8" s="1"/>
  <c r="Q2853" i="9"/>
  <c r="H2856" i="8" s="1"/>
  <c r="Q2854" i="9"/>
  <c r="H2857" i="8" s="1"/>
  <c r="Q2855" i="9"/>
  <c r="H2858" i="8" s="1"/>
  <c r="Q2856" i="9"/>
  <c r="H2859" i="8" s="1"/>
  <c r="Q2857" i="9"/>
  <c r="H2860" i="8" s="1"/>
  <c r="Q2858" i="9"/>
  <c r="H2861" i="8" s="1"/>
  <c r="Q2859" i="9"/>
  <c r="H2862" i="8" s="1"/>
  <c r="Q2860" i="9"/>
  <c r="H2863" i="8" s="1"/>
  <c r="Q2861" i="9"/>
  <c r="H2864" i="8" s="1"/>
  <c r="Q2862" i="9"/>
  <c r="H2865" i="8" s="1"/>
  <c r="Q2863" i="9"/>
  <c r="H2866" i="8" s="1"/>
  <c r="Q2864" i="9"/>
  <c r="H2867" i="8" s="1"/>
  <c r="Q2865" i="9"/>
  <c r="H2868" i="8" s="1"/>
  <c r="Q2866" i="9"/>
  <c r="H2869" i="8" s="1"/>
  <c r="Q2867" i="9"/>
  <c r="H2870" i="8" s="1"/>
  <c r="Q2868" i="9"/>
  <c r="H2871" i="8" s="1"/>
  <c r="Q2869" i="9"/>
  <c r="H2872" i="8" s="1"/>
  <c r="Q2870" i="9"/>
  <c r="H2873" i="8" s="1"/>
  <c r="Q2871" i="9"/>
  <c r="H2874" i="8" s="1"/>
  <c r="Q2872" i="9"/>
  <c r="H2875" i="8" s="1"/>
  <c r="Q2873" i="9"/>
  <c r="H2876" i="8" s="1"/>
  <c r="Q2874" i="9"/>
  <c r="H2877" i="8" s="1"/>
  <c r="Q2875" i="9"/>
  <c r="H2878" i="8" s="1"/>
  <c r="Q2876" i="9"/>
  <c r="H2879" i="8" s="1"/>
  <c r="Q2877" i="9"/>
  <c r="H2880" i="8" s="1"/>
  <c r="Q2878" i="9"/>
  <c r="H2881" i="8" s="1"/>
  <c r="Q2879" i="9"/>
  <c r="H2882" i="8" s="1"/>
  <c r="Q2880" i="9"/>
  <c r="H2883" i="8" s="1"/>
  <c r="Q2881" i="9"/>
  <c r="H2884" i="8" s="1"/>
  <c r="J2884" s="1"/>
  <c r="Q2882" i="9"/>
  <c r="H2885" i="8" s="1"/>
  <c r="Q3" i="9"/>
  <c r="H6" i="8" s="1"/>
  <c r="O4" i="9"/>
  <c r="P4"/>
  <c r="O5"/>
  <c r="P5"/>
  <c r="O6"/>
  <c r="P6"/>
  <c r="O7"/>
  <c r="P7"/>
  <c r="O8"/>
  <c r="P8"/>
  <c r="O9"/>
  <c r="P9"/>
  <c r="O10"/>
  <c r="P10"/>
  <c r="O11"/>
  <c r="P11"/>
  <c r="O12"/>
  <c r="P12"/>
  <c r="O13"/>
  <c r="P13"/>
  <c r="O14"/>
  <c r="P14"/>
  <c r="O15"/>
  <c r="P15"/>
  <c r="O16"/>
  <c r="P16"/>
  <c r="O17"/>
  <c r="P17"/>
  <c r="O18"/>
  <c r="P18"/>
  <c r="O19"/>
  <c r="P19"/>
  <c r="O20"/>
  <c r="P20"/>
  <c r="O21"/>
  <c r="P21"/>
  <c r="O22"/>
  <c r="P22"/>
  <c r="O23"/>
  <c r="P23"/>
  <c r="O24"/>
  <c r="P24"/>
  <c r="O25"/>
  <c r="P25"/>
  <c r="O26"/>
  <c r="P26"/>
  <c r="O27"/>
  <c r="P27"/>
  <c r="O28"/>
  <c r="P28"/>
  <c r="O29"/>
  <c r="P29"/>
  <c r="O30"/>
  <c r="P30"/>
  <c r="O31"/>
  <c r="P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O42"/>
  <c r="P42"/>
  <c r="O43"/>
  <c r="P43"/>
  <c r="O44"/>
  <c r="P44"/>
  <c r="O45"/>
  <c r="P45"/>
  <c r="O46"/>
  <c r="P46"/>
  <c r="O47"/>
  <c r="P47"/>
  <c r="O48"/>
  <c r="P48"/>
  <c r="O49"/>
  <c r="P49"/>
  <c r="O50"/>
  <c r="P50"/>
  <c r="O51"/>
  <c r="P51"/>
  <c r="O52"/>
  <c r="P52"/>
  <c r="O53"/>
  <c r="P53"/>
  <c r="O54"/>
  <c r="P54"/>
  <c r="O55"/>
  <c r="P55"/>
  <c r="O56"/>
  <c r="P56"/>
  <c r="O57"/>
  <c r="P57"/>
  <c r="O58"/>
  <c r="P58"/>
  <c r="O59"/>
  <c r="P59"/>
  <c r="O60"/>
  <c r="P60"/>
  <c r="O61"/>
  <c r="P61"/>
  <c r="O62"/>
  <c r="P62"/>
  <c r="O63"/>
  <c r="P63"/>
  <c r="O64"/>
  <c r="P64"/>
  <c r="O65"/>
  <c r="P65"/>
  <c r="O66"/>
  <c r="P66"/>
  <c r="O67"/>
  <c r="P67"/>
  <c r="O68"/>
  <c r="P68"/>
  <c r="O69"/>
  <c r="P69"/>
  <c r="O70"/>
  <c r="P70"/>
  <c r="O71"/>
  <c r="P71"/>
  <c r="O72"/>
  <c r="P72"/>
  <c r="O73"/>
  <c r="P73"/>
  <c r="O74"/>
  <c r="P74"/>
  <c r="O75"/>
  <c r="P75"/>
  <c r="O76"/>
  <c r="P76"/>
  <c r="O77"/>
  <c r="P77"/>
  <c r="O78"/>
  <c r="P78"/>
  <c r="O79"/>
  <c r="P79"/>
  <c r="O80"/>
  <c r="P80"/>
  <c r="O81"/>
  <c r="P81"/>
  <c r="O82"/>
  <c r="P82"/>
  <c r="O83"/>
  <c r="P83"/>
  <c r="O84"/>
  <c r="P84"/>
  <c r="O85"/>
  <c r="P85"/>
  <c r="O86"/>
  <c r="P86"/>
  <c r="O87"/>
  <c r="P87"/>
  <c r="O88"/>
  <c r="P88"/>
  <c r="O89"/>
  <c r="P89"/>
  <c r="O90"/>
  <c r="P90"/>
  <c r="O91"/>
  <c r="P91"/>
  <c r="O92"/>
  <c r="P92"/>
  <c r="O93"/>
  <c r="P93"/>
  <c r="O94"/>
  <c r="P94"/>
  <c r="O95"/>
  <c r="P95"/>
  <c r="O96"/>
  <c r="P96"/>
  <c r="O97"/>
  <c r="P97"/>
  <c r="O98"/>
  <c r="P98"/>
  <c r="O99"/>
  <c r="P99"/>
  <c r="O100"/>
  <c r="P100"/>
  <c r="O101"/>
  <c r="P101"/>
  <c r="O102"/>
  <c r="P102"/>
  <c r="O103"/>
  <c r="P103"/>
  <c r="O104"/>
  <c r="P104"/>
  <c r="O105"/>
  <c r="P105"/>
  <c r="O106"/>
  <c r="P106"/>
  <c r="O107"/>
  <c r="P107"/>
  <c r="O108"/>
  <c r="P108"/>
  <c r="O109"/>
  <c r="P109"/>
  <c r="O110"/>
  <c r="P110"/>
  <c r="O111"/>
  <c r="P111"/>
  <c r="O112"/>
  <c r="P112"/>
  <c r="O113"/>
  <c r="P113"/>
  <c r="O114"/>
  <c r="P114"/>
  <c r="O115"/>
  <c r="P115"/>
  <c r="O116"/>
  <c r="P116"/>
  <c r="O117"/>
  <c r="P117"/>
  <c r="O118"/>
  <c r="P118"/>
  <c r="O119"/>
  <c r="P119"/>
  <c r="O120"/>
  <c r="P120"/>
  <c r="O121"/>
  <c r="P121"/>
  <c r="O122"/>
  <c r="P122"/>
  <c r="O123"/>
  <c r="P123"/>
  <c r="O124"/>
  <c r="P124"/>
  <c r="O125"/>
  <c r="P125"/>
  <c r="O126"/>
  <c r="P126"/>
  <c r="O127"/>
  <c r="P127"/>
  <c r="O128"/>
  <c r="P128"/>
  <c r="O129"/>
  <c r="P129"/>
  <c r="O130"/>
  <c r="P130"/>
  <c r="O131"/>
  <c r="P131"/>
  <c r="O132"/>
  <c r="P132"/>
  <c r="O133"/>
  <c r="P133"/>
  <c r="O134"/>
  <c r="P134"/>
  <c r="O135"/>
  <c r="P135"/>
  <c r="O136"/>
  <c r="P136"/>
  <c r="O137"/>
  <c r="P137"/>
  <c r="O138"/>
  <c r="P138"/>
  <c r="O139"/>
  <c r="P139"/>
  <c r="O140"/>
  <c r="P140"/>
  <c r="O141"/>
  <c r="P141"/>
  <c r="O142"/>
  <c r="P142"/>
  <c r="O143"/>
  <c r="P143"/>
  <c r="O144"/>
  <c r="P144"/>
  <c r="O145"/>
  <c r="P145"/>
  <c r="O146"/>
  <c r="P146"/>
  <c r="O147"/>
  <c r="P147"/>
  <c r="O148"/>
  <c r="P148"/>
  <c r="O149"/>
  <c r="P149"/>
  <c r="O150"/>
  <c r="P150"/>
  <c r="O151"/>
  <c r="P151"/>
  <c r="O152"/>
  <c r="P152"/>
  <c r="O153"/>
  <c r="P153"/>
  <c r="O154"/>
  <c r="P154"/>
  <c r="O155"/>
  <c r="P155"/>
  <c r="O156"/>
  <c r="P156"/>
  <c r="O157"/>
  <c r="P157"/>
  <c r="O158"/>
  <c r="P158"/>
  <c r="O159"/>
  <c r="P159"/>
  <c r="O160"/>
  <c r="P160"/>
  <c r="O161"/>
  <c r="P161"/>
  <c r="O162"/>
  <c r="P162"/>
  <c r="O163"/>
  <c r="P163"/>
  <c r="O164"/>
  <c r="P164"/>
  <c r="O165"/>
  <c r="P165"/>
  <c r="O166"/>
  <c r="P166"/>
  <c r="O167"/>
  <c r="P167"/>
  <c r="O168"/>
  <c r="P168"/>
  <c r="O169"/>
  <c r="P169"/>
  <c r="O170"/>
  <c r="P170"/>
  <c r="O171"/>
  <c r="P171"/>
  <c r="O172"/>
  <c r="P172"/>
  <c r="O173"/>
  <c r="P173"/>
  <c r="O174"/>
  <c r="P174"/>
  <c r="O175"/>
  <c r="P175"/>
  <c r="O176"/>
  <c r="P176"/>
  <c r="O177"/>
  <c r="P177"/>
  <c r="O178"/>
  <c r="P178"/>
  <c r="O179"/>
  <c r="P179"/>
  <c r="O180"/>
  <c r="P180"/>
  <c r="O181"/>
  <c r="P181"/>
  <c r="O182"/>
  <c r="P182"/>
  <c r="O183"/>
  <c r="P183"/>
  <c r="O184"/>
  <c r="P184"/>
  <c r="O185"/>
  <c r="P185"/>
  <c r="O186"/>
  <c r="P186"/>
  <c r="O187"/>
  <c r="P187"/>
  <c r="O188"/>
  <c r="P188"/>
  <c r="O189"/>
  <c r="P189"/>
  <c r="O190"/>
  <c r="P190"/>
  <c r="O191"/>
  <c r="P191"/>
  <c r="O192"/>
  <c r="P192"/>
  <c r="O193"/>
  <c r="P193"/>
  <c r="O194"/>
  <c r="P194"/>
  <c r="O195"/>
  <c r="P195"/>
  <c r="O196"/>
  <c r="P196"/>
  <c r="O197"/>
  <c r="P197"/>
  <c r="O198"/>
  <c r="P198"/>
  <c r="O199"/>
  <c r="P199"/>
  <c r="O200"/>
  <c r="P200"/>
  <c r="O201"/>
  <c r="P201"/>
  <c r="O202"/>
  <c r="P202"/>
  <c r="O203"/>
  <c r="P203"/>
  <c r="O204"/>
  <c r="P204"/>
  <c r="O205"/>
  <c r="P205"/>
  <c r="O206"/>
  <c r="P206"/>
  <c r="O207"/>
  <c r="P207"/>
  <c r="O208"/>
  <c r="P208"/>
  <c r="O209"/>
  <c r="P209"/>
  <c r="O210"/>
  <c r="P210"/>
  <c r="O211"/>
  <c r="P211"/>
  <c r="O212"/>
  <c r="P212"/>
  <c r="O213"/>
  <c r="P213"/>
  <c r="O214"/>
  <c r="P214"/>
  <c r="O215"/>
  <c r="P215"/>
  <c r="O216"/>
  <c r="P216"/>
  <c r="O217"/>
  <c r="P217"/>
  <c r="O218"/>
  <c r="P218"/>
  <c r="O219"/>
  <c r="P219"/>
  <c r="O220"/>
  <c r="P220"/>
  <c r="O221"/>
  <c r="P221"/>
  <c r="O222"/>
  <c r="P222"/>
  <c r="O223"/>
  <c r="P223"/>
  <c r="O224"/>
  <c r="P224"/>
  <c r="O225"/>
  <c r="P225"/>
  <c r="O226"/>
  <c r="P226"/>
  <c r="O227"/>
  <c r="P227"/>
  <c r="O228"/>
  <c r="P228"/>
  <c r="O229"/>
  <c r="P229"/>
  <c r="O230"/>
  <c r="P230"/>
  <c r="O231"/>
  <c r="P231"/>
  <c r="O232"/>
  <c r="P232"/>
  <c r="O233"/>
  <c r="P233"/>
  <c r="O234"/>
  <c r="P234"/>
  <c r="O235"/>
  <c r="P235"/>
  <c r="O236"/>
  <c r="P236"/>
  <c r="O237"/>
  <c r="P237"/>
  <c r="O238"/>
  <c r="P238"/>
  <c r="O239"/>
  <c r="P239"/>
  <c r="O240"/>
  <c r="P240"/>
  <c r="O241"/>
  <c r="P241"/>
  <c r="O242"/>
  <c r="P242"/>
  <c r="O243"/>
  <c r="P243"/>
  <c r="O244"/>
  <c r="P244"/>
  <c r="O245"/>
  <c r="P245"/>
  <c r="O246"/>
  <c r="P246"/>
  <c r="O247"/>
  <c r="P247"/>
  <c r="O248"/>
  <c r="P248"/>
  <c r="O249"/>
  <c r="P249"/>
  <c r="O250"/>
  <c r="P250"/>
  <c r="O251"/>
  <c r="P251"/>
  <c r="O252"/>
  <c r="P252"/>
  <c r="O253"/>
  <c r="P253"/>
  <c r="O254"/>
  <c r="P254"/>
  <c r="O255"/>
  <c r="P255"/>
  <c r="O256"/>
  <c r="P256"/>
  <c r="O257"/>
  <c r="P257"/>
  <c r="O258"/>
  <c r="P258"/>
  <c r="O259"/>
  <c r="P259"/>
  <c r="O260"/>
  <c r="P260"/>
  <c r="O261"/>
  <c r="P261"/>
  <c r="O262"/>
  <c r="P262"/>
  <c r="O263"/>
  <c r="P263"/>
  <c r="O264"/>
  <c r="P264"/>
  <c r="O265"/>
  <c r="P265"/>
  <c r="O266"/>
  <c r="P266"/>
  <c r="O267"/>
  <c r="P267"/>
  <c r="O268"/>
  <c r="P268"/>
  <c r="O269"/>
  <c r="P269"/>
  <c r="O270"/>
  <c r="P270"/>
  <c r="O271"/>
  <c r="P271"/>
  <c r="O272"/>
  <c r="P272"/>
  <c r="O273"/>
  <c r="P273"/>
  <c r="O274"/>
  <c r="P274"/>
  <c r="O275"/>
  <c r="P275"/>
  <c r="O276"/>
  <c r="P276"/>
  <c r="O277"/>
  <c r="P277"/>
  <c r="O278"/>
  <c r="P278"/>
  <c r="O279"/>
  <c r="P279"/>
  <c r="O280"/>
  <c r="P280"/>
  <c r="O281"/>
  <c r="P281"/>
  <c r="O282"/>
  <c r="P282"/>
  <c r="O283"/>
  <c r="P283"/>
  <c r="O284"/>
  <c r="P284"/>
  <c r="O285"/>
  <c r="P285"/>
  <c r="O286"/>
  <c r="P286"/>
  <c r="O287"/>
  <c r="P287"/>
  <c r="O288"/>
  <c r="P288"/>
  <c r="O289"/>
  <c r="P289"/>
  <c r="O290"/>
  <c r="P290"/>
  <c r="O291"/>
  <c r="P291"/>
  <c r="O292"/>
  <c r="P292"/>
  <c r="O293"/>
  <c r="P293"/>
  <c r="O294"/>
  <c r="P294"/>
  <c r="O295"/>
  <c r="P295"/>
  <c r="O296"/>
  <c r="P296"/>
  <c r="O297"/>
  <c r="P297"/>
  <c r="O298"/>
  <c r="P298"/>
  <c r="O299"/>
  <c r="P299"/>
  <c r="O300"/>
  <c r="P300"/>
  <c r="O301"/>
  <c r="P301"/>
  <c r="O302"/>
  <c r="P302"/>
  <c r="O303"/>
  <c r="P303"/>
  <c r="O304"/>
  <c r="P304"/>
  <c r="O305"/>
  <c r="P305"/>
  <c r="O306"/>
  <c r="P306"/>
  <c r="O307"/>
  <c r="P307"/>
  <c r="O308"/>
  <c r="P308"/>
  <c r="O309"/>
  <c r="P309"/>
  <c r="O310"/>
  <c r="P310"/>
  <c r="O311"/>
  <c r="P311"/>
  <c r="O312"/>
  <c r="P312"/>
  <c r="O313"/>
  <c r="P313"/>
  <c r="O314"/>
  <c r="P314"/>
  <c r="O315"/>
  <c r="P315"/>
  <c r="O316"/>
  <c r="P316"/>
  <c r="O317"/>
  <c r="P317"/>
  <c r="O318"/>
  <c r="P318"/>
  <c r="O319"/>
  <c r="P319"/>
  <c r="O320"/>
  <c r="P320"/>
  <c r="O321"/>
  <c r="P321"/>
  <c r="O322"/>
  <c r="P322"/>
  <c r="O323"/>
  <c r="P323"/>
  <c r="O324"/>
  <c r="P324"/>
  <c r="O325"/>
  <c r="P325"/>
  <c r="O326"/>
  <c r="P326"/>
  <c r="O327"/>
  <c r="P327"/>
  <c r="O328"/>
  <c r="P328"/>
  <c r="O329"/>
  <c r="P329"/>
  <c r="O330"/>
  <c r="P330"/>
  <c r="O331"/>
  <c r="P331"/>
  <c r="O332"/>
  <c r="P332"/>
  <c r="O333"/>
  <c r="P333"/>
  <c r="O334"/>
  <c r="P334"/>
  <c r="O335"/>
  <c r="P335"/>
  <c r="O336"/>
  <c r="P336"/>
  <c r="O337"/>
  <c r="P337"/>
  <c r="O338"/>
  <c r="P338"/>
  <c r="O339"/>
  <c r="P339"/>
  <c r="O340"/>
  <c r="P340"/>
  <c r="O341"/>
  <c r="P341"/>
  <c r="O342"/>
  <c r="P342"/>
  <c r="O343"/>
  <c r="P343"/>
  <c r="O344"/>
  <c r="P344"/>
  <c r="O345"/>
  <c r="P345"/>
  <c r="O346"/>
  <c r="P346"/>
  <c r="O347"/>
  <c r="P347"/>
  <c r="O348"/>
  <c r="P348"/>
  <c r="O349"/>
  <c r="P349"/>
  <c r="O350"/>
  <c r="P350"/>
  <c r="O351"/>
  <c r="P351"/>
  <c r="O352"/>
  <c r="P352"/>
  <c r="O353"/>
  <c r="P353"/>
  <c r="O354"/>
  <c r="P354"/>
  <c r="O355"/>
  <c r="P355"/>
  <c r="O356"/>
  <c r="P356"/>
  <c r="O357"/>
  <c r="P357"/>
  <c r="O358"/>
  <c r="P358"/>
  <c r="O359"/>
  <c r="P359"/>
  <c r="O360"/>
  <c r="P360"/>
  <c r="O361"/>
  <c r="P361"/>
  <c r="O362"/>
  <c r="P362"/>
  <c r="O363"/>
  <c r="P363"/>
  <c r="O364"/>
  <c r="P364"/>
  <c r="O365"/>
  <c r="P365"/>
  <c r="O366"/>
  <c r="P366"/>
  <c r="O367"/>
  <c r="P367"/>
  <c r="O368"/>
  <c r="P368"/>
  <c r="O369"/>
  <c r="P369"/>
  <c r="O370"/>
  <c r="P370"/>
  <c r="O371"/>
  <c r="P371"/>
  <c r="O372"/>
  <c r="P372"/>
  <c r="O373"/>
  <c r="P373"/>
  <c r="O374"/>
  <c r="P374"/>
  <c r="O375"/>
  <c r="P375"/>
  <c r="O376"/>
  <c r="P376"/>
  <c r="O377"/>
  <c r="P377"/>
  <c r="O378"/>
  <c r="P378"/>
  <c r="O379"/>
  <c r="P379"/>
  <c r="O380"/>
  <c r="P380"/>
  <c r="O381"/>
  <c r="P381"/>
  <c r="O382"/>
  <c r="P382"/>
  <c r="O383"/>
  <c r="P383"/>
  <c r="O384"/>
  <c r="P384"/>
  <c r="O385"/>
  <c r="P385"/>
  <c r="O386"/>
  <c r="P386"/>
  <c r="O387"/>
  <c r="P387"/>
  <c r="O388"/>
  <c r="P388"/>
  <c r="O389"/>
  <c r="P389"/>
  <c r="O390"/>
  <c r="P390"/>
  <c r="O391"/>
  <c r="P391"/>
  <c r="O392"/>
  <c r="P392"/>
  <c r="O393"/>
  <c r="P393"/>
  <c r="O394"/>
  <c r="P394"/>
  <c r="O395"/>
  <c r="P395"/>
  <c r="O396"/>
  <c r="P396"/>
  <c r="O397"/>
  <c r="P397"/>
  <c r="O398"/>
  <c r="P398"/>
  <c r="O399"/>
  <c r="P399"/>
  <c r="O400"/>
  <c r="P400"/>
  <c r="O401"/>
  <c r="P401"/>
  <c r="O402"/>
  <c r="P402"/>
  <c r="O403"/>
  <c r="P403"/>
  <c r="O404"/>
  <c r="P404"/>
  <c r="O405"/>
  <c r="P405"/>
  <c r="O406"/>
  <c r="P406"/>
  <c r="O407"/>
  <c r="P407"/>
  <c r="O408"/>
  <c r="P408"/>
  <c r="O409"/>
  <c r="P409"/>
  <c r="O410"/>
  <c r="P410"/>
  <c r="O411"/>
  <c r="P411"/>
  <c r="O412"/>
  <c r="P412"/>
  <c r="O413"/>
  <c r="P413"/>
  <c r="O414"/>
  <c r="P414"/>
  <c r="O415"/>
  <c r="P415"/>
  <c r="O416"/>
  <c r="P416"/>
  <c r="O417"/>
  <c r="P417"/>
  <c r="O418"/>
  <c r="P418"/>
  <c r="O419"/>
  <c r="P419"/>
  <c r="O420"/>
  <c r="P420"/>
  <c r="O421"/>
  <c r="P421"/>
  <c r="O422"/>
  <c r="P422"/>
  <c r="O423"/>
  <c r="P423"/>
  <c r="O424"/>
  <c r="P424"/>
  <c r="O425"/>
  <c r="P425"/>
  <c r="O426"/>
  <c r="P426"/>
  <c r="O427"/>
  <c r="P427"/>
  <c r="O428"/>
  <c r="P428"/>
  <c r="O429"/>
  <c r="P429"/>
  <c r="O430"/>
  <c r="P430"/>
  <c r="O431"/>
  <c r="P431"/>
  <c r="O432"/>
  <c r="P432"/>
  <c r="O433"/>
  <c r="P433"/>
  <c r="O434"/>
  <c r="P434"/>
  <c r="O435"/>
  <c r="P435"/>
  <c r="O436"/>
  <c r="P436"/>
  <c r="O437"/>
  <c r="P437"/>
  <c r="O438"/>
  <c r="P438"/>
  <c r="O439"/>
  <c r="P439"/>
  <c r="O440"/>
  <c r="P440"/>
  <c r="O441"/>
  <c r="P441"/>
  <c r="O442"/>
  <c r="P442"/>
  <c r="O443"/>
  <c r="P443"/>
  <c r="O444"/>
  <c r="P444"/>
  <c r="O445"/>
  <c r="P445"/>
  <c r="O446"/>
  <c r="P446"/>
  <c r="O447"/>
  <c r="P447"/>
  <c r="O448"/>
  <c r="P448"/>
  <c r="O449"/>
  <c r="P449"/>
  <c r="O450"/>
  <c r="P450"/>
  <c r="O451"/>
  <c r="P451"/>
  <c r="O452"/>
  <c r="P452"/>
  <c r="O453"/>
  <c r="P453"/>
  <c r="O454"/>
  <c r="P454"/>
  <c r="O455"/>
  <c r="P455"/>
  <c r="O456"/>
  <c r="P456"/>
  <c r="O457"/>
  <c r="P457"/>
  <c r="O458"/>
  <c r="P458"/>
  <c r="O459"/>
  <c r="P459"/>
  <c r="O460"/>
  <c r="P460"/>
  <c r="O461"/>
  <c r="P461"/>
  <c r="O462"/>
  <c r="P462"/>
  <c r="O463"/>
  <c r="P463"/>
  <c r="O464"/>
  <c r="P464"/>
  <c r="O465"/>
  <c r="P465"/>
  <c r="O466"/>
  <c r="P466"/>
  <c r="O467"/>
  <c r="P467"/>
  <c r="O468"/>
  <c r="P468"/>
  <c r="O469"/>
  <c r="P469"/>
  <c r="O470"/>
  <c r="P470"/>
  <c r="O471"/>
  <c r="P471"/>
  <c r="O472"/>
  <c r="P472"/>
  <c r="O473"/>
  <c r="P473"/>
  <c r="O474"/>
  <c r="P474"/>
  <c r="O475"/>
  <c r="P475"/>
  <c r="O476"/>
  <c r="P476"/>
  <c r="O477"/>
  <c r="P477"/>
  <c r="O478"/>
  <c r="P478"/>
  <c r="O479"/>
  <c r="P479"/>
  <c r="O480"/>
  <c r="P480"/>
  <c r="O481"/>
  <c r="P481"/>
  <c r="O482"/>
  <c r="P482"/>
  <c r="O483"/>
  <c r="P483"/>
  <c r="O484"/>
  <c r="P484"/>
  <c r="O485"/>
  <c r="P485"/>
  <c r="O486"/>
  <c r="P486"/>
  <c r="O487"/>
  <c r="P487"/>
  <c r="O488"/>
  <c r="P488"/>
  <c r="O489"/>
  <c r="P489"/>
  <c r="O490"/>
  <c r="P490"/>
  <c r="O491"/>
  <c r="P491"/>
  <c r="O492"/>
  <c r="P492"/>
  <c r="O493"/>
  <c r="P493"/>
  <c r="O494"/>
  <c r="P494"/>
  <c r="O495"/>
  <c r="P495"/>
  <c r="O496"/>
  <c r="P496"/>
  <c r="O497"/>
  <c r="P497"/>
  <c r="O498"/>
  <c r="P498"/>
  <c r="O499"/>
  <c r="P499"/>
  <c r="O500"/>
  <c r="P500"/>
  <c r="O501"/>
  <c r="P501"/>
  <c r="O502"/>
  <c r="P502"/>
  <c r="O503"/>
  <c r="P503"/>
  <c r="O504"/>
  <c r="P504"/>
  <c r="O505"/>
  <c r="P505"/>
  <c r="O506"/>
  <c r="P506"/>
  <c r="O507"/>
  <c r="P507"/>
  <c r="O508"/>
  <c r="P508"/>
  <c r="O509"/>
  <c r="P509"/>
  <c r="O510"/>
  <c r="P510"/>
  <c r="O511"/>
  <c r="P511"/>
  <c r="O512"/>
  <c r="P512"/>
  <c r="O513"/>
  <c r="P513"/>
  <c r="O514"/>
  <c r="P514"/>
  <c r="O515"/>
  <c r="P515"/>
  <c r="O516"/>
  <c r="P516"/>
  <c r="O517"/>
  <c r="P517"/>
  <c r="O518"/>
  <c r="P518"/>
  <c r="O519"/>
  <c r="P519"/>
  <c r="O520"/>
  <c r="P520"/>
  <c r="O521"/>
  <c r="P521"/>
  <c r="O522"/>
  <c r="P522"/>
  <c r="O523"/>
  <c r="P523"/>
  <c r="O524"/>
  <c r="P524"/>
  <c r="O525"/>
  <c r="P525"/>
  <c r="O526"/>
  <c r="P526"/>
  <c r="O527"/>
  <c r="P527"/>
  <c r="O528"/>
  <c r="P528"/>
  <c r="O529"/>
  <c r="P529"/>
  <c r="O530"/>
  <c r="P530"/>
  <c r="O531"/>
  <c r="P531"/>
  <c r="O532"/>
  <c r="P532"/>
  <c r="O533"/>
  <c r="P533"/>
  <c r="O534"/>
  <c r="P534"/>
  <c r="O535"/>
  <c r="P535"/>
  <c r="O536"/>
  <c r="P536"/>
  <c r="O537"/>
  <c r="P537"/>
  <c r="O538"/>
  <c r="P538"/>
  <c r="O539"/>
  <c r="P539"/>
  <c r="O540"/>
  <c r="P540"/>
  <c r="O541"/>
  <c r="P541"/>
  <c r="O542"/>
  <c r="P542"/>
  <c r="O543"/>
  <c r="P543"/>
  <c r="O544"/>
  <c r="P544"/>
  <c r="O545"/>
  <c r="P545"/>
  <c r="O546"/>
  <c r="P546"/>
  <c r="O547"/>
  <c r="P547"/>
  <c r="O548"/>
  <c r="P548"/>
  <c r="O549"/>
  <c r="P549"/>
  <c r="O550"/>
  <c r="P550"/>
  <c r="O551"/>
  <c r="P551"/>
  <c r="O552"/>
  <c r="P552"/>
  <c r="O553"/>
  <c r="P553"/>
  <c r="O554"/>
  <c r="P554"/>
  <c r="O555"/>
  <c r="P555"/>
  <c r="O556"/>
  <c r="P556"/>
  <c r="O557"/>
  <c r="P557"/>
  <c r="O558"/>
  <c r="P558"/>
  <c r="O559"/>
  <c r="P559"/>
  <c r="O560"/>
  <c r="P560"/>
  <c r="O561"/>
  <c r="P561"/>
  <c r="O562"/>
  <c r="P562"/>
  <c r="O563"/>
  <c r="P563"/>
  <c r="O564"/>
  <c r="P564"/>
  <c r="O565"/>
  <c r="P565"/>
  <c r="O566"/>
  <c r="P566"/>
  <c r="O567"/>
  <c r="P567"/>
  <c r="O568"/>
  <c r="P568"/>
  <c r="O569"/>
  <c r="P569"/>
  <c r="O570"/>
  <c r="P570"/>
  <c r="O571"/>
  <c r="P571"/>
  <c r="O572"/>
  <c r="P572"/>
  <c r="O573"/>
  <c r="P573"/>
  <c r="O574"/>
  <c r="P574"/>
  <c r="O575"/>
  <c r="P575"/>
  <c r="O576"/>
  <c r="P576"/>
  <c r="O577"/>
  <c r="P577"/>
  <c r="O578"/>
  <c r="P578"/>
  <c r="O579"/>
  <c r="P579"/>
  <c r="O580"/>
  <c r="P580"/>
  <c r="O581"/>
  <c r="P581"/>
  <c r="O582"/>
  <c r="P582"/>
  <c r="O583"/>
  <c r="P583"/>
  <c r="O584"/>
  <c r="P584"/>
  <c r="O585"/>
  <c r="P585"/>
  <c r="O586"/>
  <c r="P586"/>
  <c r="O587"/>
  <c r="P587"/>
  <c r="O588"/>
  <c r="P588"/>
  <c r="O589"/>
  <c r="P589"/>
  <c r="O590"/>
  <c r="P590"/>
  <c r="O591"/>
  <c r="P591"/>
  <c r="O592"/>
  <c r="P592"/>
  <c r="O593"/>
  <c r="P593"/>
  <c r="O594"/>
  <c r="P594"/>
  <c r="O595"/>
  <c r="P595"/>
  <c r="O596"/>
  <c r="P596"/>
  <c r="O597"/>
  <c r="P597"/>
  <c r="O598"/>
  <c r="P598"/>
  <c r="O599"/>
  <c r="P599"/>
  <c r="O600"/>
  <c r="P600"/>
  <c r="O601"/>
  <c r="P601"/>
  <c r="O602"/>
  <c r="P602"/>
  <c r="O603"/>
  <c r="P603"/>
  <c r="O604"/>
  <c r="P604"/>
  <c r="O605"/>
  <c r="P605"/>
  <c r="O606"/>
  <c r="P606"/>
  <c r="O607"/>
  <c r="P607"/>
  <c r="O608"/>
  <c r="P608"/>
  <c r="O609"/>
  <c r="P609"/>
  <c r="O610"/>
  <c r="P610"/>
  <c r="O611"/>
  <c r="P611"/>
  <c r="O612"/>
  <c r="P612"/>
  <c r="O613"/>
  <c r="P613"/>
  <c r="O614"/>
  <c r="P614"/>
  <c r="O615"/>
  <c r="P615"/>
  <c r="O616"/>
  <c r="P616"/>
  <c r="O617"/>
  <c r="P617"/>
  <c r="O618"/>
  <c r="P618"/>
  <c r="O619"/>
  <c r="P619"/>
  <c r="O620"/>
  <c r="P620"/>
  <c r="O621"/>
  <c r="P621"/>
  <c r="O622"/>
  <c r="P622"/>
  <c r="O623"/>
  <c r="P623"/>
  <c r="O624"/>
  <c r="P624"/>
  <c r="O625"/>
  <c r="P625"/>
  <c r="O626"/>
  <c r="P626"/>
  <c r="O627"/>
  <c r="P627"/>
  <c r="O628"/>
  <c r="P628"/>
  <c r="O629"/>
  <c r="P629"/>
  <c r="O630"/>
  <c r="P630"/>
  <c r="O631"/>
  <c r="P631"/>
  <c r="O632"/>
  <c r="P632"/>
  <c r="O633"/>
  <c r="P633"/>
  <c r="O634"/>
  <c r="P634"/>
  <c r="O635"/>
  <c r="P635"/>
  <c r="O636"/>
  <c r="P636"/>
  <c r="O637"/>
  <c r="P637"/>
  <c r="O638"/>
  <c r="P638"/>
  <c r="O639"/>
  <c r="P639"/>
  <c r="O640"/>
  <c r="P640"/>
  <c r="O641"/>
  <c r="P641"/>
  <c r="O642"/>
  <c r="P642"/>
  <c r="O643"/>
  <c r="P643"/>
  <c r="O644"/>
  <c r="P644"/>
  <c r="O645"/>
  <c r="P645"/>
  <c r="O646"/>
  <c r="P646"/>
  <c r="O647"/>
  <c r="P647"/>
  <c r="O648"/>
  <c r="P648"/>
  <c r="O649"/>
  <c r="P649"/>
  <c r="O650"/>
  <c r="P650"/>
  <c r="O651"/>
  <c r="P651"/>
  <c r="O652"/>
  <c r="P652"/>
  <c r="O653"/>
  <c r="P653"/>
  <c r="O654"/>
  <c r="P654"/>
  <c r="O655"/>
  <c r="P655"/>
  <c r="O656"/>
  <c r="P656"/>
  <c r="O657"/>
  <c r="P657"/>
  <c r="O658"/>
  <c r="P658"/>
  <c r="O659"/>
  <c r="P659"/>
  <c r="O660"/>
  <c r="P660"/>
  <c r="O661"/>
  <c r="P661"/>
  <c r="O662"/>
  <c r="P662"/>
  <c r="O663"/>
  <c r="P663"/>
  <c r="O664"/>
  <c r="P664"/>
  <c r="O665"/>
  <c r="P665"/>
  <c r="O666"/>
  <c r="P666"/>
  <c r="O667"/>
  <c r="P667"/>
  <c r="O668"/>
  <c r="P668"/>
  <c r="O669"/>
  <c r="P669"/>
  <c r="O670"/>
  <c r="P670"/>
  <c r="O671"/>
  <c r="P671"/>
  <c r="O672"/>
  <c r="P672"/>
  <c r="O673"/>
  <c r="P673"/>
  <c r="O674"/>
  <c r="P674"/>
  <c r="O675"/>
  <c r="P675"/>
  <c r="O676"/>
  <c r="P676"/>
  <c r="O677"/>
  <c r="P677"/>
  <c r="O678"/>
  <c r="P678"/>
  <c r="O679"/>
  <c r="P679"/>
  <c r="O680"/>
  <c r="P680"/>
  <c r="O681"/>
  <c r="P681"/>
  <c r="O682"/>
  <c r="P682"/>
  <c r="O683"/>
  <c r="P683"/>
  <c r="O684"/>
  <c r="P684"/>
  <c r="O685"/>
  <c r="P685"/>
  <c r="O686"/>
  <c r="P686"/>
  <c r="O687"/>
  <c r="P687"/>
  <c r="O688"/>
  <c r="P688"/>
  <c r="O689"/>
  <c r="P689"/>
  <c r="O690"/>
  <c r="P690"/>
  <c r="O691"/>
  <c r="P691"/>
  <c r="O692"/>
  <c r="P692"/>
  <c r="O693"/>
  <c r="P693"/>
  <c r="O694"/>
  <c r="P694"/>
  <c r="O695"/>
  <c r="P695"/>
  <c r="O696"/>
  <c r="P696"/>
  <c r="O697"/>
  <c r="P697"/>
  <c r="O698"/>
  <c r="P698"/>
  <c r="O699"/>
  <c r="P699"/>
  <c r="O700"/>
  <c r="P700"/>
  <c r="O701"/>
  <c r="P701"/>
  <c r="O702"/>
  <c r="P702"/>
  <c r="O703"/>
  <c r="P703"/>
  <c r="O704"/>
  <c r="P704"/>
  <c r="O705"/>
  <c r="P705"/>
  <c r="O706"/>
  <c r="P706"/>
  <c r="O707"/>
  <c r="P707"/>
  <c r="O708"/>
  <c r="P708"/>
  <c r="O709"/>
  <c r="P709"/>
  <c r="O710"/>
  <c r="P710"/>
  <c r="O711"/>
  <c r="P711"/>
  <c r="O712"/>
  <c r="P712"/>
  <c r="O713"/>
  <c r="P713"/>
  <c r="O714"/>
  <c r="P714"/>
  <c r="O715"/>
  <c r="P715"/>
  <c r="O716"/>
  <c r="P716"/>
  <c r="O717"/>
  <c r="P717"/>
  <c r="O718"/>
  <c r="P718"/>
  <c r="O719"/>
  <c r="P719"/>
  <c r="O720"/>
  <c r="P720"/>
  <c r="O721"/>
  <c r="P721"/>
  <c r="O722"/>
  <c r="P722"/>
  <c r="O723"/>
  <c r="P723"/>
  <c r="O724"/>
  <c r="P724"/>
  <c r="O725"/>
  <c r="P725"/>
  <c r="O726"/>
  <c r="P726"/>
  <c r="O727"/>
  <c r="P727"/>
  <c r="O728"/>
  <c r="P728"/>
  <c r="O729"/>
  <c r="P729"/>
  <c r="O730"/>
  <c r="P730"/>
  <c r="O731"/>
  <c r="P731"/>
  <c r="O732"/>
  <c r="P732"/>
  <c r="O733"/>
  <c r="P733"/>
  <c r="O734"/>
  <c r="P734"/>
  <c r="O735"/>
  <c r="P735"/>
  <c r="O736"/>
  <c r="P736"/>
  <c r="O737"/>
  <c r="P737"/>
  <c r="O738"/>
  <c r="P738"/>
  <c r="O739"/>
  <c r="P739"/>
  <c r="O740"/>
  <c r="P740"/>
  <c r="O741"/>
  <c r="P741"/>
  <c r="O742"/>
  <c r="P742"/>
  <c r="O743"/>
  <c r="P743"/>
  <c r="O744"/>
  <c r="P744"/>
  <c r="O745"/>
  <c r="P745"/>
  <c r="O746"/>
  <c r="P746"/>
  <c r="O747"/>
  <c r="P747"/>
  <c r="O748"/>
  <c r="P748"/>
  <c r="O749"/>
  <c r="P749"/>
  <c r="O750"/>
  <c r="P750"/>
  <c r="O751"/>
  <c r="P751"/>
  <c r="O752"/>
  <c r="P752"/>
  <c r="O753"/>
  <c r="P753"/>
  <c r="O754"/>
  <c r="P754"/>
  <c r="O755"/>
  <c r="P755"/>
  <c r="O756"/>
  <c r="P756"/>
  <c r="O757"/>
  <c r="P757"/>
  <c r="O758"/>
  <c r="P758"/>
  <c r="O759"/>
  <c r="P759"/>
  <c r="O760"/>
  <c r="P760"/>
  <c r="O761"/>
  <c r="P761"/>
  <c r="O762"/>
  <c r="P762"/>
  <c r="O763"/>
  <c r="P763"/>
  <c r="O764"/>
  <c r="P764"/>
  <c r="O765"/>
  <c r="P765"/>
  <c r="O766"/>
  <c r="P766"/>
  <c r="O767"/>
  <c r="P767"/>
  <c r="O768"/>
  <c r="P768"/>
  <c r="O769"/>
  <c r="P769"/>
  <c r="O770"/>
  <c r="P770"/>
  <c r="O771"/>
  <c r="P771"/>
  <c r="O772"/>
  <c r="P772"/>
  <c r="O773"/>
  <c r="P773"/>
  <c r="O774"/>
  <c r="P774"/>
  <c r="O775"/>
  <c r="P775"/>
  <c r="O776"/>
  <c r="P776"/>
  <c r="O777"/>
  <c r="P777"/>
  <c r="O778"/>
  <c r="P778"/>
  <c r="O779"/>
  <c r="P779"/>
  <c r="O780"/>
  <c r="P780"/>
  <c r="O781"/>
  <c r="P781"/>
  <c r="O782"/>
  <c r="P782"/>
  <c r="O783"/>
  <c r="P783"/>
  <c r="O784"/>
  <c r="P784"/>
  <c r="O785"/>
  <c r="P785"/>
  <c r="O786"/>
  <c r="P786"/>
  <c r="O787"/>
  <c r="P787"/>
  <c r="O788"/>
  <c r="P788"/>
  <c r="O789"/>
  <c r="P789"/>
  <c r="O790"/>
  <c r="P790"/>
  <c r="O791"/>
  <c r="P791"/>
  <c r="O792"/>
  <c r="P792"/>
  <c r="O793"/>
  <c r="P793"/>
  <c r="O794"/>
  <c r="P794"/>
  <c r="O795"/>
  <c r="P795"/>
  <c r="O796"/>
  <c r="P796"/>
  <c r="O797"/>
  <c r="P797"/>
  <c r="O798"/>
  <c r="P798"/>
  <c r="O799"/>
  <c r="P799"/>
  <c r="O800"/>
  <c r="P800"/>
  <c r="O801"/>
  <c r="P801"/>
  <c r="O802"/>
  <c r="P802"/>
  <c r="O803"/>
  <c r="P803"/>
  <c r="O804"/>
  <c r="P804"/>
  <c r="O805"/>
  <c r="P805"/>
  <c r="O806"/>
  <c r="P806"/>
  <c r="O807"/>
  <c r="P807"/>
  <c r="O808"/>
  <c r="P808"/>
  <c r="O809"/>
  <c r="P809"/>
  <c r="O810"/>
  <c r="P810"/>
  <c r="O811"/>
  <c r="P811"/>
  <c r="O812"/>
  <c r="P812"/>
  <c r="O813"/>
  <c r="P813"/>
  <c r="O814"/>
  <c r="P814"/>
  <c r="O815"/>
  <c r="P815"/>
  <c r="O816"/>
  <c r="P816"/>
  <c r="O817"/>
  <c r="P817"/>
  <c r="O818"/>
  <c r="P818"/>
  <c r="O819"/>
  <c r="P819"/>
  <c r="O820"/>
  <c r="P820"/>
  <c r="O821"/>
  <c r="P821"/>
  <c r="O822"/>
  <c r="P822"/>
  <c r="O823"/>
  <c r="P823"/>
  <c r="O824"/>
  <c r="P824"/>
  <c r="O825"/>
  <c r="P825"/>
  <c r="O826"/>
  <c r="P826"/>
  <c r="O827"/>
  <c r="P827"/>
  <c r="O828"/>
  <c r="P828"/>
  <c r="O829"/>
  <c r="P829"/>
  <c r="O830"/>
  <c r="P830"/>
  <c r="O831"/>
  <c r="P831"/>
  <c r="O832"/>
  <c r="P832"/>
  <c r="O833"/>
  <c r="P833"/>
  <c r="O834"/>
  <c r="P834"/>
  <c r="O835"/>
  <c r="P835"/>
  <c r="O836"/>
  <c r="P836"/>
  <c r="O837"/>
  <c r="P837"/>
  <c r="O838"/>
  <c r="P838"/>
  <c r="O839"/>
  <c r="P839"/>
  <c r="O840"/>
  <c r="P840"/>
  <c r="O841"/>
  <c r="P841"/>
  <c r="O842"/>
  <c r="P842"/>
  <c r="O843"/>
  <c r="P843"/>
  <c r="O844"/>
  <c r="P844"/>
  <c r="O845"/>
  <c r="P845"/>
  <c r="O846"/>
  <c r="P846"/>
  <c r="O847"/>
  <c r="P847"/>
  <c r="O848"/>
  <c r="P848"/>
  <c r="O849"/>
  <c r="P849"/>
  <c r="O850"/>
  <c r="P850"/>
  <c r="O851"/>
  <c r="P851"/>
  <c r="O852"/>
  <c r="P852"/>
  <c r="O853"/>
  <c r="P853"/>
  <c r="O854"/>
  <c r="P854"/>
  <c r="O855"/>
  <c r="P855"/>
  <c r="O856"/>
  <c r="P856"/>
  <c r="O857"/>
  <c r="P857"/>
  <c r="O858"/>
  <c r="P858"/>
  <c r="O859"/>
  <c r="P859"/>
  <c r="O860"/>
  <c r="P860"/>
  <c r="O861"/>
  <c r="P861"/>
  <c r="O862"/>
  <c r="P862"/>
  <c r="O863"/>
  <c r="P863"/>
  <c r="O864"/>
  <c r="P864"/>
  <c r="O865"/>
  <c r="P865"/>
  <c r="O866"/>
  <c r="P866"/>
  <c r="O867"/>
  <c r="P867"/>
  <c r="O868"/>
  <c r="P868"/>
  <c r="O869"/>
  <c r="P869"/>
  <c r="O870"/>
  <c r="P870"/>
  <c r="O871"/>
  <c r="P871"/>
  <c r="O872"/>
  <c r="P872"/>
  <c r="O873"/>
  <c r="P873"/>
  <c r="O874"/>
  <c r="P874"/>
  <c r="O875"/>
  <c r="P875"/>
  <c r="O876"/>
  <c r="P876"/>
  <c r="O877"/>
  <c r="P877"/>
  <c r="O878"/>
  <c r="P878"/>
  <c r="O879"/>
  <c r="P879"/>
  <c r="O880"/>
  <c r="P880"/>
  <c r="O881"/>
  <c r="P881"/>
  <c r="O882"/>
  <c r="P882"/>
  <c r="O883"/>
  <c r="P883"/>
  <c r="O884"/>
  <c r="P884"/>
  <c r="O885"/>
  <c r="P885"/>
  <c r="O886"/>
  <c r="P886"/>
  <c r="O887"/>
  <c r="P887"/>
  <c r="O888"/>
  <c r="P888"/>
  <c r="O889"/>
  <c r="P889"/>
  <c r="O890"/>
  <c r="P890"/>
  <c r="O891"/>
  <c r="P891"/>
  <c r="O892"/>
  <c r="P892"/>
  <c r="O893"/>
  <c r="P893"/>
  <c r="O894"/>
  <c r="P894"/>
  <c r="O895"/>
  <c r="P895"/>
  <c r="O896"/>
  <c r="P896"/>
  <c r="O897"/>
  <c r="P897"/>
  <c r="O898"/>
  <c r="P898"/>
  <c r="O899"/>
  <c r="P899"/>
  <c r="O900"/>
  <c r="P900"/>
  <c r="O901"/>
  <c r="P901"/>
  <c r="O902"/>
  <c r="P902"/>
  <c r="O903"/>
  <c r="P903"/>
  <c r="O904"/>
  <c r="P904"/>
  <c r="O905"/>
  <c r="P905"/>
  <c r="O906"/>
  <c r="P906"/>
  <c r="O907"/>
  <c r="P907"/>
  <c r="O908"/>
  <c r="P908"/>
  <c r="O909"/>
  <c r="P909"/>
  <c r="O910"/>
  <c r="P910"/>
  <c r="O911"/>
  <c r="P911"/>
  <c r="O912"/>
  <c r="P912"/>
  <c r="O913"/>
  <c r="P913"/>
  <c r="O914"/>
  <c r="P914"/>
  <c r="O915"/>
  <c r="P915"/>
  <c r="O916"/>
  <c r="P916"/>
  <c r="O917"/>
  <c r="P917"/>
  <c r="O918"/>
  <c r="P918"/>
  <c r="O919"/>
  <c r="P919"/>
  <c r="O920"/>
  <c r="P920"/>
  <c r="O921"/>
  <c r="P921"/>
  <c r="O922"/>
  <c r="P922"/>
  <c r="O923"/>
  <c r="P923"/>
  <c r="O924"/>
  <c r="P924"/>
  <c r="O925"/>
  <c r="P925"/>
  <c r="O926"/>
  <c r="P926"/>
  <c r="O927"/>
  <c r="P927"/>
  <c r="O928"/>
  <c r="P928"/>
  <c r="O929"/>
  <c r="P929"/>
  <c r="O930"/>
  <c r="P930"/>
  <c r="O931"/>
  <c r="P931"/>
  <c r="O932"/>
  <c r="P932"/>
  <c r="O933"/>
  <c r="P933"/>
  <c r="O934"/>
  <c r="P934"/>
  <c r="O935"/>
  <c r="P935"/>
  <c r="O936"/>
  <c r="P936"/>
  <c r="O937"/>
  <c r="P937"/>
  <c r="O938"/>
  <c r="P938"/>
  <c r="O939"/>
  <c r="P939"/>
  <c r="O940"/>
  <c r="P940"/>
  <c r="O941"/>
  <c r="P941"/>
  <c r="O942"/>
  <c r="P942"/>
  <c r="O943"/>
  <c r="P943"/>
  <c r="O944"/>
  <c r="P944"/>
  <c r="O945"/>
  <c r="P945"/>
  <c r="O946"/>
  <c r="P946"/>
  <c r="O947"/>
  <c r="P947"/>
  <c r="O948"/>
  <c r="P948"/>
  <c r="O949"/>
  <c r="P949"/>
  <c r="O950"/>
  <c r="P950"/>
  <c r="O951"/>
  <c r="P951"/>
  <c r="O952"/>
  <c r="P952"/>
  <c r="O953"/>
  <c r="P953"/>
  <c r="O954"/>
  <c r="P954"/>
  <c r="O955"/>
  <c r="P955"/>
  <c r="O956"/>
  <c r="P956"/>
  <c r="O957"/>
  <c r="P957"/>
  <c r="O958"/>
  <c r="P958"/>
  <c r="O959"/>
  <c r="P959"/>
  <c r="O960"/>
  <c r="P960"/>
  <c r="O961"/>
  <c r="P961"/>
  <c r="O962"/>
  <c r="P962"/>
  <c r="O963"/>
  <c r="P963"/>
  <c r="O964"/>
  <c r="P964"/>
  <c r="O965"/>
  <c r="P965"/>
  <c r="O966"/>
  <c r="P966"/>
  <c r="O967"/>
  <c r="P967"/>
  <c r="O968"/>
  <c r="P968"/>
  <c r="O969"/>
  <c r="P969"/>
  <c r="O970"/>
  <c r="P970"/>
  <c r="O971"/>
  <c r="P971"/>
  <c r="O972"/>
  <c r="P972"/>
  <c r="O973"/>
  <c r="P973"/>
  <c r="O974"/>
  <c r="P974"/>
  <c r="O975"/>
  <c r="P975"/>
  <c r="O976"/>
  <c r="P976"/>
  <c r="O977"/>
  <c r="P977"/>
  <c r="O978"/>
  <c r="P978"/>
  <c r="O979"/>
  <c r="P979"/>
  <c r="O980"/>
  <c r="P980"/>
  <c r="O981"/>
  <c r="P981"/>
  <c r="O982"/>
  <c r="P982"/>
  <c r="O983"/>
  <c r="P983"/>
  <c r="O984"/>
  <c r="P984"/>
  <c r="O985"/>
  <c r="P985"/>
  <c r="O986"/>
  <c r="P986"/>
  <c r="O987"/>
  <c r="P987"/>
  <c r="O988"/>
  <c r="P988"/>
  <c r="O989"/>
  <c r="P989"/>
  <c r="O990"/>
  <c r="P990"/>
  <c r="O991"/>
  <c r="P991"/>
  <c r="O992"/>
  <c r="P992"/>
  <c r="O993"/>
  <c r="P993"/>
  <c r="O994"/>
  <c r="P994"/>
  <c r="O995"/>
  <c r="P995"/>
  <c r="O996"/>
  <c r="P996"/>
  <c r="O997"/>
  <c r="P997"/>
  <c r="O998"/>
  <c r="P998"/>
  <c r="O999"/>
  <c r="P999"/>
  <c r="O1000"/>
  <c r="P1000"/>
  <c r="O1001"/>
  <c r="P1001"/>
  <c r="O1002"/>
  <c r="P1002"/>
  <c r="O1003"/>
  <c r="P1003"/>
  <c r="O1004"/>
  <c r="P1004"/>
  <c r="O1005"/>
  <c r="P1005"/>
  <c r="O1006"/>
  <c r="P1006"/>
  <c r="O1007"/>
  <c r="P1007"/>
  <c r="O1008"/>
  <c r="P1008"/>
  <c r="O1009"/>
  <c r="P1009"/>
  <c r="O1010"/>
  <c r="P1010"/>
  <c r="O1011"/>
  <c r="P1011"/>
  <c r="O1012"/>
  <c r="P1012"/>
  <c r="O1013"/>
  <c r="P1013"/>
  <c r="O1014"/>
  <c r="P1014"/>
  <c r="O1015"/>
  <c r="P1015"/>
  <c r="O1016"/>
  <c r="P1016"/>
  <c r="O1017"/>
  <c r="P1017"/>
  <c r="O1018"/>
  <c r="P1018"/>
  <c r="O1019"/>
  <c r="P1019"/>
  <c r="O1020"/>
  <c r="P1020"/>
  <c r="O1021"/>
  <c r="P1021"/>
  <c r="O1022"/>
  <c r="P1022"/>
  <c r="O1023"/>
  <c r="P1023"/>
  <c r="O1024"/>
  <c r="P1024"/>
  <c r="O1025"/>
  <c r="P1025"/>
  <c r="O1026"/>
  <c r="P1026"/>
  <c r="O1027"/>
  <c r="P1027"/>
  <c r="O1028"/>
  <c r="P1028"/>
  <c r="O1029"/>
  <c r="P1029"/>
  <c r="O1030"/>
  <c r="P1030"/>
  <c r="O1031"/>
  <c r="P1031"/>
  <c r="O1032"/>
  <c r="P1032"/>
  <c r="O1033"/>
  <c r="P1033"/>
  <c r="O1034"/>
  <c r="P1034"/>
  <c r="O1035"/>
  <c r="P1035"/>
  <c r="O1036"/>
  <c r="P1036"/>
  <c r="O1037"/>
  <c r="P1037"/>
  <c r="O1038"/>
  <c r="P1038"/>
  <c r="O1039"/>
  <c r="P1039"/>
  <c r="O1040"/>
  <c r="P1040"/>
  <c r="O1041"/>
  <c r="P1041"/>
  <c r="O1042"/>
  <c r="P1042"/>
  <c r="O1043"/>
  <c r="P1043"/>
  <c r="O1044"/>
  <c r="P1044"/>
  <c r="O1045"/>
  <c r="P1045"/>
  <c r="O1046"/>
  <c r="P1046"/>
  <c r="O1047"/>
  <c r="P1047"/>
  <c r="O1048"/>
  <c r="P1048"/>
  <c r="O1049"/>
  <c r="P1049"/>
  <c r="O1050"/>
  <c r="P1050"/>
  <c r="O1051"/>
  <c r="P1051"/>
  <c r="O1052"/>
  <c r="P1052"/>
  <c r="O1053"/>
  <c r="P1053"/>
  <c r="O1054"/>
  <c r="P1054"/>
  <c r="O1055"/>
  <c r="P1055"/>
  <c r="O1056"/>
  <c r="P1056"/>
  <c r="O1057"/>
  <c r="P1057"/>
  <c r="O1058"/>
  <c r="P1058"/>
  <c r="O1059"/>
  <c r="P1059"/>
  <c r="O1060"/>
  <c r="P1060"/>
  <c r="O1061"/>
  <c r="P1061"/>
  <c r="O1062"/>
  <c r="P1062"/>
  <c r="O1063"/>
  <c r="P1063"/>
  <c r="O1064"/>
  <c r="P1064"/>
  <c r="O1065"/>
  <c r="P1065"/>
  <c r="O1066"/>
  <c r="P1066"/>
  <c r="O1067"/>
  <c r="P1067"/>
  <c r="O1068"/>
  <c r="P1068"/>
  <c r="O1069"/>
  <c r="P1069"/>
  <c r="O1070"/>
  <c r="P1070"/>
  <c r="O1071"/>
  <c r="P1071"/>
  <c r="O1072"/>
  <c r="P1072"/>
  <c r="O1073"/>
  <c r="P1073"/>
  <c r="O1074"/>
  <c r="P1074"/>
  <c r="O1075"/>
  <c r="P1075"/>
  <c r="O1076"/>
  <c r="P1076"/>
  <c r="O1077"/>
  <c r="P1077"/>
  <c r="O1078"/>
  <c r="P1078"/>
  <c r="O1079"/>
  <c r="P1079"/>
  <c r="O1080"/>
  <c r="P1080"/>
  <c r="O1081"/>
  <c r="P1081"/>
  <c r="O1082"/>
  <c r="P1082"/>
  <c r="O1083"/>
  <c r="P1083"/>
  <c r="O1084"/>
  <c r="P1084"/>
  <c r="O1085"/>
  <c r="P1085"/>
  <c r="O1086"/>
  <c r="P1086"/>
  <c r="O1087"/>
  <c r="P1087"/>
  <c r="O1088"/>
  <c r="P1088"/>
  <c r="O1089"/>
  <c r="P1089"/>
  <c r="O1090"/>
  <c r="P1090"/>
  <c r="O1091"/>
  <c r="P1091"/>
  <c r="O1092"/>
  <c r="P1092"/>
  <c r="O1093"/>
  <c r="P1093"/>
  <c r="O1094"/>
  <c r="P1094"/>
  <c r="O1095"/>
  <c r="P1095"/>
  <c r="O1096"/>
  <c r="P1096"/>
  <c r="O1097"/>
  <c r="P1097"/>
  <c r="O1098"/>
  <c r="P1098"/>
  <c r="O1099"/>
  <c r="P1099"/>
  <c r="O1100"/>
  <c r="P1100"/>
  <c r="O1101"/>
  <c r="P1101"/>
  <c r="O1102"/>
  <c r="P1102"/>
  <c r="O1103"/>
  <c r="P1103"/>
  <c r="O1104"/>
  <c r="P1104"/>
  <c r="O1105"/>
  <c r="P1105"/>
  <c r="O1106"/>
  <c r="P1106"/>
  <c r="O1107"/>
  <c r="P1107"/>
  <c r="O1108"/>
  <c r="P1108"/>
  <c r="O1109"/>
  <c r="P1109"/>
  <c r="O1110"/>
  <c r="P1110"/>
  <c r="O1111"/>
  <c r="P1111"/>
  <c r="O1112"/>
  <c r="P1112"/>
  <c r="O1113"/>
  <c r="P1113"/>
  <c r="O1114"/>
  <c r="P1114"/>
  <c r="O1115"/>
  <c r="P1115"/>
  <c r="O1116"/>
  <c r="P1116"/>
  <c r="O1117"/>
  <c r="P1117"/>
  <c r="O1118"/>
  <c r="P1118"/>
  <c r="O1119"/>
  <c r="P1119"/>
  <c r="O1120"/>
  <c r="P1120"/>
  <c r="O1121"/>
  <c r="P1121"/>
  <c r="O1122"/>
  <c r="P1122"/>
  <c r="O1123"/>
  <c r="P1123"/>
  <c r="O1124"/>
  <c r="P1124"/>
  <c r="O1125"/>
  <c r="P1125"/>
  <c r="O1126"/>
  <c r="P1126"/>
  <c r="O1127"/>
  <c r="P1127"/>
  <c r="O1128"/>
  <c r="P1128"/>
  <c r="O1129"/>
  <c r="P1129"/>
  <c r="O1130"/>
  <c r="P1130"/>
  <c r="O1131"/>
  <c r="P1131"/>
  <c r="O1132"/>
  <c r="P1132"/>
  <c r="O1133"/>
  <c r="P1133"/>
  <c r="O1134"/>
  <c r="P1134"/>
  <c r="O1135"/>
  <c r="P1135"/>
  <c r="O1136"/>
  <c r="P1136"/>
  <c r="O1137"/>
  <c r="P1137"/>
  <c r="O1138"/>
  <c r="P1138"/>
  <c r="O1139"/>
  <c r="P1139"/>
  <c r="O1140"/>
  <c r="P1140"/>
  <c r="O1141"/>
  <c r="P1141"/>
  <c r="O1142"/>
  <c r="P1142"/>
  <c r="O1143"/>
  <c r="P1143"/>
  <c r="O1144"/>
  <c r="P1144"/>
  <c r="O1145"/>
  <c r="P1145"/>
  <c r="O1146"/>
  <c r="P1146"/>
  <c r="O1147"/>
  <c r="P1147"/>
  <c r="O1148"/>
  <c r="P1148"/>
  <c r="O1149"/>
  <c r="P1149"/>
  <c r="O1150"/>
  <c r="P1150"/>
  <c r="O1151"/>
  <c r="P1151"/>
  <c r="O1152"/>
  <c r="P1152"/>
  <c r="O1153"/>
  <c r="P1153"/>
  <c r="O1154"/>
  <c r="P1154"/>
  <c r="O1155"/>
  <c r="P1155"/>
  <c r="O1156"/>
  <c r="P1156"/>
  <c r="O1157"/>
  <c r="P1157"/>
  <c r="O1158"/>
  <c r="P1158"/>
  <c r="O1159"/>
  <c r="P1159"/>
  <c r="O1160"/>
  <c r="P1160"/>
  <c r="O1161"/>
  <c r="P1161"/>
  <c r="O1162"/>
  <c r="P1162"/>
  <c r="O1163"/>
  <c r="P1163"/>
  <c r="O1164"/>
  <c r="P1164"/>
  <c r="O1165"/>
  <c r="P1165"/>
  <c r="O1166"/>
  <c r="P1166"/>
  <c r="O1167"/>
  <c r="P1167"/>
  <c r="O1168"/>
  <c r="P1168"/>
  <c r="O1169"/>
  <c r="P1169"/>
  <c r="O1170"/>
  <c r="P1170"/>
  <c r="O1171"/>
  <c r="P1171"/>
  <c r="O1172"/>
  <c r="P1172"/>
  <c r="O1173"/>
  <c r="P1173"/>
  <c r="O1174"/>
  <c r="P1174"/>
  <c r="O1175"/>
  <c r="P1175"/>
  <c r="O1176"/>
  <c r="P1176"/>
  <c r="O1177"/>
  <c r="P1177"/>
  <c r="O1178"/>
  <c r="P1178"/>
  <c r="O1179"/>
  <c r="P1179"/>
  <c r="O1180"/>
  <c r="P1180"/>
  <c r="O1181"/>
  <c r="P1181"/>
  <c r="O1182"/>
  <c r="P1182"/>
  <c r="O1183"/>
  <c r="P1183"/>
  <c r="O1184"/>
  <c r="P1184"/>
  <c r="O1185"/>
  <c r="P1185"/>
  <c r="O1186"/>
  <c r="P1186"/>
  <c r="O1187"/>
  <c r="P1187"/>
  <c r="O1188"/>
  <c r="P1188"/>
  <c r="O1189"/>
  <c r="P1189"/>
  <c r="O1190"/>
  <c r="P1190"/>
  <c r="O1191"/>
  <c r="P1191"/>
  <c r="O1192"/>
  <c r="P1192"/>
  <c r="O1193"/>
  <c r="P1193"/>
  <c r="O1194"/>
  <c r="P1194"/>
  <c r="O1195"/>
  <c r="P1195"/>
  <c r="O1196"/>
  <c r="P1196"/>
  <c r="O1197"/>
  <c r="P1197"/>
  <c r="O1198"/>
  <c r="P1198"/>
  <c r="O1199"/>
  <c r="P1199"/>
  <c r="O1200"/>
  <c r="P1200"/>
  <c r="O1201"/>
  <c r="P1201"/>
  <c r="O1202"/>
  <c r="P1202"/>
  <c r="O1203"/>
  <c r="P1203"/>
  <c r="O1204"/>
  <c r="P1204"/>
  <c r="O1205"/>
  <c r="P1205"/>
  <c r="O1206"/>
  <c r="P1206"/>
  <c r="O1207"/>
  <c r="P1207"/>
  <c r="O1208"/>
  <c r="P1208"/>
  <c r="O1209"/>
  <c r="P1209"/>
  <c r="O1210"/>
  <c r="P1210"/>
  <c r="O1211"/>
  <c r="P1211"/>
  <c r="O1212"/>
  <c r="P1212"/>
  <c r="O1213"/>
  <c r="P1213"/>
  <c r="O1214"/>
  <c r="P1214"/>
  <c r="O1215"/>
  <c r="P1215"/>
  <c r="O1216"/>
  <c r="P1216"/>
  <c r="O1217"/>
  <c r="P1217"/>
  <c r="O1218"/>
  <c r="P1218"/>
  <c r="O1219"/>
  <c r="P1219"/>
  <c r="O1220"/>
  <c r="P1220"/>
  <c r="O1221"/>
  <c r="P1221"/>
  <c r="O1222"/>
  <c r="P1222"/>
  <c r="O1223"/>
  <c r="P1223"/>
  <c r="O1224"/>
  <c r="P1224"/>
  <c r="O1225"/>
  <c r="P1225"/>
  <c r="O1226"/>
  <c r="P1226"/>
  <c r="O1227"/>
  <c r="P1227"/>
  <c r="O1228"/>
  <c r="P1228"/>
  <c r="O1229"/>
  <c r="P1229"/>
  <c r="O1230"/>
  <c r="P1230"/>
  <c r="O1231"/>
  <c r="P1231"/>
  <c r="O1232"/>
  <c r="P1232"/>
  <c r="O1233"/>
  <c r="P1233"/>
  <c r="O1234"/>
  <c r="P1234"/>
  <c r="O1235"/>
  <c r="P1235"/>
  <c r="O1236"/>
  <c r="P1236"/>
  <c r="O1237"/>
  <c r="P1237"/>
  <c r="O1238"/>
  <c r="P1238"/>
  <c r="O1239"/>
  <c r="P1239"/>
  <c r="O1240"/>
  <c r="P1240"/>
  <c r="O1241"/>
  <c r="P1241"/>
  <c r="O1242"/>
  <c r="P1242"/>
  <c r="O1243"/>
  <c r="P1243"/>
  <c r="O1244"/>
  <c r="P1244"/>
  <c r="O1245"/>
  <c r="P1245"/>
  <c r="O1246"/>
  <c r="P1246"/>
  <c r="O1247"/>
  <c r="P1247"/>
  <c r="O1248"/>
  <c r="P1248"/>
  <c r="O1249"/>
  <c r="P1249"/>
  <c r="O1250"/>
  <c r="P1250"/>
  <c r="O1251"/>
  <c r="P1251"/>
  <c r="O1252"/>
  <c r="P1252"/>
  <c r="O1253"/>
  <c r="P1253"/>
  <c r="O1254"/>
  <c r="P1254"/>
  <c r="O1255"/>
  <c r="P1255"/>
  <c r="O1256"/>
  <c r="P1256"/>
  <c r="O1257"/>
  <c r="P1257"/>
  <c r="O1258"/>
  <c r="P1258"/>
  <c r="O1259"/>
  <c r="P1259"/>
  <c r="O1260"/>
  <c r="P1260"/>
  <c r="O1261"/>
  <c r="P1261"/>
  <c r="O1262"/>
  <c r="P1262"/>
  <c r="O1263"/>
  <c r="P1263"/>
  <c r="O1264"/>
  <c r="P1264"/>
  <c r="O1265"/>
  <c r="P1265"/>
  <c r="O1266"/>
  <c r="P1266"/>
  <c r="O1267"/>
  <c r="P1267"/>
  <c r="O1268"/>
  <c r="P1268"/>
  <c r="O1269"/>
  <c r="P1269"/>
  <c r="O1270"/>
  <c r="P1270"/>
  <c r="O1271"/>
  <c r="P1271"/>
  <c r="O1272"/>
  <c r="P1272"/>
  <c r="O1273"/>
  <c r="P1273"/>
  <c r="O1274"/>
  <c r="P1274"/>
  <c r="O1275"/>
  <c r="P1275"/>
  <c r="O1276"/>
  <c r="P1276"/>
  <c r="O1277"/>
  <c r="P1277"/>
  <c r="O1278"/>
  <c r="P1278"/>
  <c r="O1279"/>
  <c r="P1279"/>
  <c r="O1280"/>
  <c r="P1280"/>
  <c r="O1281"/>
  <c r="P1281"/>
  <c r="O1282"/>
  <c r="P1282"/>
  <c r="O1283"/>
  <c r="P1283"/>
  <c r="O1284"/>
  <c r="P1284"/>
  <c r="O1285"/>
  <c r="P1285"/>
  <c r="O1286"/>
  <c r="P1286"/>
  <c r="O1287"/>
  <c r="P1287"/>
  <c r="O1288"/>
  <c r="P1288"/>
  <c r="O1289"/>
  <c r="P1289"/>
  <c r="O1290"/>
  <c r="P1290"/>
  <c r="O1291"/>
  <c r="P1291"/>
  <c r="O1292"/>
  <c r="P1292"/>
  <c r="O1293"/>
  <c r="P1293"/>
  <c r="O1294"/>
  <c r="P1294"/>
  <c r="O1295"/>
  <c r="P1295"/>
  <c r="O1296"/>
  <c r="P1296"/>
  <c r="O1297"/>
  <c r="P1297"/>
  <c r="O1298"/>
  <c r="P1298"/>
  <c r="O1299"/>
  <c r="P1299"/>
  <c r="O1300"/>
  <c r="P1300"/>
  <c r="O1301"/>
  <c r="P1301"/>
  <c r="O1302"/>
  <c r="P1302"/>
  <c r="O1303"/>
  <c r="P1303"/>
  <c r="O1304"/>
  <c r="P1304"/>
  <c r="O1305"/>
  <c r="P1305"/>
  <c r="O1306"/>
  <c r="P1306"/>
  <c r="O1307"/>
  <c r="P1307"/>
  <c r="O1308"/>
  <c r="P1308"/>
  <c r="O1309"/>
  <c r="P1309"/>
  <c r="O1310"/>
  <c r="P1310"/>
  <c r="O1311"/>
  <c r="P1311"/>
  <c r="O1312"/>
  <c r="P1312"/>
  <c r="O1313"/>
  <c r="P1313"/>
  <c r="O1314"/>
  <c r="P1314"/>
  <c r="O1315"/>
  <c r="P1315"/>
  <c r="O1316"/>
  <c r="P1316"/>
  <c r="O1317"/>
  <c r="P1317"/>
  <c r="O1318"/>
  <c r="P1318"/>
  <c r="O1319"/>
  <c r="P1319"/>
  <c r="O1320"/>
  <c r="P1320"/>
  <c r="O1321"/>
  <c r="P1321"/>
  <c r="O1322"/>
  <c r="P1322"/>
  <c r="O1323"/>
  <c r="P1323"/>
  <c r="O1324"/>
  <c r="P1324"/>
  <c r="O1325"/>
  <c r="P1325"/>
  <c r="O1326"/>
  <c r="P1326"/>
  <c r="O1327"/>
  <c r="P1327"/>
  <c r="O1328"/>
  <c r="P1328"/>
  <c r="O1329"/>
  <c r="P1329"/>
  <c r="O1330"/>
  <c r="P1330"/>
  <c r="O1331"/>
  <c r="P1331"/>
  <c r="O1332"/>
  <c r="P1332"/>
  <c r="O1333"/>
  <c r="P1333"/>
  <c r="O1334"/>
  <c r="P1334"/>
  <c r="O1335"/>
  <c r="P1335"/>
  <c r="O1336"/>
  <c r="P1336"/>
  <c r="O1337"/>
  <c r="P1337"/>
  <c r="O1338"/>
  <c r="P1338"/>
  <c r="O1339"/>
  <c r="P1339"/>
  <c r="O1340"/>
  <c r="P1340"/>
  <c r="O1341"/>
  <c r="P1341"/>
  <c r="O1342"/>
  <c r="P1342"/>
  <c r="O1343"/>
  <c r="P1343"/>
  <c r="O1344"/>
  <c r="P1344"/>
  <c r="O1345"/>
  <c r="P1345"/>
  <c r="O1346"/>
  <c r="P1346"/>
  <c r="O1347"/>
  <c r="P1347"/>
  <c r="O1348"/>
  <c r="P1348"/>
  <c r="O1349"/>
  <c r="P1349"/>
  <c r="O1350"/>
  <c r="P1350"/>
  <c r="O1351"/>
  <c r="P1351"/>
  <c r="O1352"/>
  <c r="P1352"/>
  <c r="O1353"/>
  <c r="P1353"/>
  <c r="O1354"/>
  <c r="P1354"/>
  <c r="O1355"/>
  <c r="P1355"/>
  <c r="O1356"/>
  <c r="P1356"/>
  <c r="O1357"/>
  <c r="P1357"/>
  <c r="O1358"/>
  <c r="P1358"/>
  <c r="O1359"/>
  <c r="P1359"/>
  <c r="O1360"/>
  <c r="P1360"/>
  <c r="O1361"/>
  <c r="P1361"/>
  <c r="O1362"/>
  <c r="P1362"/>
  <c r="O1363"/>
  <c r="P1363"/>
  <c r="O1364"/>
  <c r="P1364"/>
  <c r="O1365"/>
  <c r="P1365"/>
  <c r="O1366"/>
  <c r="P1366"/>
  <c r="O1367"/>
  <c r="P1367"/>
  <c r="O1368"/>
  <c r="P1368"/>
  <c r="O1369"/>
  <c r="P1369"/>
  <c r="O1370"/>
  <c r="P1370"/>
  <c r="O1371"/>
  <c r="P1371"/>
  <c r="O1372"/>
  <c r="P1372"/>
  <c r="O1373"/>
  <c r="P1373"/>
  <c r="O1374"/>
  <c r="P1374"/>
  <c r="O1375"/>
  <c r="P1375"/>
  <c r="O1376"/>
  <c r="P1376"/>
  <c r="O1377"/>
  <c r="P1377"/>
  <c r="O1378"/>
  <c r="P1378"/>
  <c r="O1379"/>
  <c r="P1379"/>
  <c r="O1380"/>
  <c r="P1380"/>
  <c r="O1381"/>
  <c r="P1381"/>
  <c r="O1382"/>
  <c r="P1382"/>
  <c r="O1383"/>
  <c r="P1383"/>
  <c r="O1384"/>
  <c r="P1384"/>
  <c r="O1385"/>
  <c r="P1385"/>
  <c r="O1386"/>
  <c r="P1386"/>
  <c r="O1387"/>
  <c r="P1387"/>
  <c r="O1388"/>
  <c r="P1388"/>
  <c r="O1389"/>
  <c r="P1389"/>
  <c r="O1390"/>
  <c r="P1390"/>
  <c r="O1391"/>
  <c r="P1391"/>
  <c r="O1392"/>
  <c r="P1392"/>
  <c r="O1393"/>
  <c r="P1393"/>
  <c r="O1394"/>
  <c r="P1394"/>
  <c r="O1395"/>
  <c r="P1395"/>
  <c r="O1396"/>
  <c r="P1396"/>
  <c r="O1397"/>
  <c r="P1397"/>
  <c r="O1398"/>
  <c r="P1398"/>
  <c r="O1399"/>
  <c r="P1399"/>
  <c r="O1400"/>
  <c r="P1400"/>
  <c r="O1401"/>
  <c r="P1401"/>
  <c r="O1402"/>
  <c r="P1402"/>
  <c r="O1403"/>
  <c r="P1403"/>
  <c r="O1404"/>
  <c r="P1404"/>
  <c r="O1405"/>
  <c r="P1405"/>
  <c r="O1406"/>
  <c r="P1406"/>
  <c r="O1407"/>
  <c r="P1407"/>
  <c r="O1408"/>
  <c r="P1408"/>
  <c r="O1409"/>
  <c r="P1409"/>
  <c r="O1410"/>
  <c r="P1410"/>
  <c r="O1411"/>
  <c r="P1411"/>
  <c r="O1412"/>
  <c r="P1412"/>
  <c r="O1413"/>
  <c r="P1413"/>
  <c r="O1414"/>
  <c r="P1414"/>
  <c r="O1415"/>
  <c r="P1415"/>
  <c r="O1416"/>
  <c r="P1416"/>
  <c r="O1417"/>
  <c r="P1417"/>
  <c r="O1418"/>
  <c r="P1418"/>
  <c r="O1419"/>
  <c r="P1419"/>
  <c r="O1420"/>
  <c r="P1420"/>
  <c r="O1421"/>
  <c r="P1421"/>
  <c r="O1422"/>
  <c r="P1422"/>
  <c r="O1423"/>
  <c r="P1423"/>
  <c r="O1424"/>
  <c r="P1424"/>
  <c r="O1425"/>
  <c r="P1425"/>
  <c r="O1426"/>
  <c r="P1426"/>
  <c r="O1427"/>
  <c r="P1427"/>
  <c r="O1428"/>
  <c r="P1428"/>
  <c r="O1429"/>
  <c r="P1429"/>
  <c r="O1430"/>
  <c r="P1430"/>
  <c r="O1431"/>
  <c r="P1431"/>
  <c r="O1432"/>
  <c r="P1432"/>
  <c r="O1433"/>
  <c r="P1433"/>
  <c r="O1434"/>
  <c r="P1434"/>
  <c r="O1435"/>
  <c r="P1435"/>
  <c r="O1436"/>
  <c r="P1436"/>
  <c r="O1437"/>
  <c r="P1437"/>
  <c r="O1438"/>
  <c r="P1438"/>
  <c r="O1439"/>
  <c r="P1439"/>
  <c r="O1440"/>
  <c r="P1440"/>
  <c r="O1441"/>
  <c r="P1441"/>
  <c r="O1442"/>
  <c r="P1442"/>
  <c r="O1443"/>
  <c r="P1443"/>
  <c r="O1444"/>
  <c r="P1444"/>
  <c r="O1445"/>
  <c r="P1445"/>
  <c r="O1446"/>
  <c r="P1446"/>
  <c r="O1447"/>
  <c r="P1447"/>
  <c r="O1448"/>
  <c r="P1448"/>
  <c r="O1449"/>
  <c r="P1449"/>
  <c r="O1450"/>
  <c r="P1450"/>
  <c r="O1451"/>
  <c r="P1451"/>
  <c r="O1452"/>
  <c r="P1452"/>
  <c r="O1453"/>
  <c r="P1453"/>
  <c r="O1454"/>
  <c r="P1454"/>
  <c r="O1455"/>
  <c r="P1455"/>
  <c r="O1456"/>
  <c r="P1456"/>
  <c r="O1457"/>
  <c r="P1457"/>
  <c r="O1458"/>
  <c r="P1458"/>
  <c r="O1459"/>
  <c r="P1459"/>
  <c r="O1460"/>
  <c r="P1460"/>
  <c r="O1461"/>
  <c r="P1461"/>
  <c r="O1462"/>
  <c r="P1462"/>
  <c r="O1463"/>
  <c r="P1463"/>
  <c r="O1464"/>
  <c r="P1464"/>
  <c r="O1465"/>
  <c r="P1465"/>
  <c r="O1466"/>
  <c r="P1466"/>
  <c r="O1467"/>
  <c r="P1467"/>
  <c r="O1468"/>
  <c r="P1468"/>
  <c r="O1469"/>
  <c r="P1469"/>
  <c r="O1470"/>
  <c r="P1470"/>
  <c r="O1471"/>
  <c r="P1471"/>
  <c r="O1472"/>
  <c r="P1472"/>
  <c r="O1473"/>
  <c r="P1473"/>
  <c r="O1474"/>
  <c r="P1474"/>
  <c r="O1475"/>
  <c r="P1475"/>
  <c r="O1476"/>
  <c r="P1476"/>
  <c r="O1477"/>
  <c r="P1477"/>
  <c r="O1478"/>
  <c r="P1478"/>
  <c r="O1479"/>
  <c r="P1479"/>
  <c r="O1480"/>
  <c r="P1480"/>
  <c r="O1481"/>
  <c r="P1481"/>
  <c r="O1482"/>
  <c r="P1482"/>
  <c r="O1483"/>
  <c r="P1483"/>
  <c r="O1484"/>
  <c r="P1484"/>
  <c r="O1485"/>
  <c r="P1485"/>
  <c r="O1486"/>
  <c r="P1486"/>
  <c r="O1487"/>
  <c r="P1487"/>
  <c r="O1488"/>
  <c r="P1488"/>
  <c r="O1489"/>
  <c r="P1489"/>
  <c r="O1490"/>
  <c r="P1490"/>
  <c r="O1491"/>
  <c r="P1491"/>
  <c r="O1492"/>
  <c r="P1492"/>
  <c r="O1493"/>
  <c r="P1493"/>
  <c r="O1494"/>
  <c r="P1494"/>
  <c r="O1495"/>
  <c r="P1495"/>
  <c r="O1496"/>
  <c r="P1496"/>
  <c r="O1497"/>
  <c r="P1497"/>
  <c r="O1498"/>
  <c r="P1498"/>
  <c r="O1499"/>
  <c r="P1499"/>
  <c r="O1500"/>
  <c r="P1500"/>
  <c r="O1501"/>
  <c r="P1501"/>
  <c r="O1502"/>
  <c r="P1502"/>
  <c r="O1503"/>
  <c r="P1503"/>
  <c r="O1504"/>
  <c r="P1504"/>
  <c r="O1505"/>
  <c r="P1505"/>
  <c r="O1506"/>
  <c r="P1506"/>
  <c r="O1507"/>
  <c r="P1507"/>
  <c r="O1508"/>
  <c r="P1508"/>
  <c r="O1509"/>
  <c r="P1509"/>
  <c r="O1510"/>
  <c r="P1510"/>
  <c r="O1511"/>
  <c r="P1511"/>
  <c r="O1512"/>
  <c r="P1512"/>
  <c r="O1513"/>
  <c r="P1513"/>
  <c r="O1514"/>
  <c r="P1514"/>
  <c r="O1515"/>
  <c r="P1515"/>
  <c r="O1516"/>
  <c r="P1516"/>
  <c r="O1517"/>
  <c r="P1517"/>
  <c r="O1518"/>
  <c r="P1518"/>
  <c r="O1519"/>
  <c r="P1519"/>
  <c r="O1520"/>
  <c r="P1520"/>
  <c r="O1521"/>
  <c r="P1521"/>
  <c r="O1522"/>
  <c r="P1522"/>
  <c r="O1523"/>
  <c r="P1523"/>
  <c r="O1524"/>
  <c r="P1524"/>
  <c r="O1525"/>
  <c r="P1525"/>
  <c r="O1526"/>
  <c r="P1526"/>
  <c r="O1527"/>
  <c r="P1527"/>
  <c r="O1528"/>
  <c r="P1528"/>
  <c r="O1529"/>
  <c r="P1529"/>
  <c r="O1530"/>
  <c r="P1530"/>
  <c r="O1531"/>
  <c r="P1531"/>
  <c r="O1532"/>
  <c r="P1532"/>
  <c r="O1533"/>
  <c r="P1533"/>
  <c r="O1534"/>
  <c r="P1534"/>
  <c r="O1535"/>
  <c r="P1535"/>
  <c r="O1536"/>
  <c r="P1536"/>
  <c r="O1537"/>
  <c r="P1537"/>
  <c r="O1538"/>
  <c r="P1538"/>
  <c r="O1539"/>
  <c r="P1539"/>
  <c r="O1540"/>
  <c r="P1540"/>
  <c r="O1541"/>
  <c r="P1541"/>
  <c r="O1542"/>
  <c r="P1542"/>
  <c r="O1543"/>
  <c r="P1543"/>
  <c r="O1544"/>
  <c r="P1544"/>
  <c r="O1545"/>
  <c r="P1545"/>
  <c r="O1546"/>
  <c r="P1546"/>
  <c r="O1547"/>
  <c r="P1547"/>
  <c r="O1548"/>
  <c r="P1548"/>
  <c r="O1549"/>
  <c r="P1549"/>
  <c r="O1550"/>
  <c r="P1550"/>
  <c r="O1551"/>
  <c r="P1551"/>
  <c r="O1552"/>
  <c r="P1552"/>
  <c r="O1553"/>
  <c r="P1553"/>
  <c r="O1554"/>
  <c r="P1554"/>
  <c r="O1555"/>
  <c r="P1555"/>
  <c r="O1556"/>
  <c r="P1556"/>
  <c r="O1557"/>
  <c r="P1557"/>
  <c r="O1558"/>
  <c r="P1558"/>
  <c r="O1559"/>
  <c r="P1559"/>
  <c r="O1560"/>
  <c r="P1560"/>
  <c r="O1561"/>
  <c r="P1561"/>
  <c r="O1562"/>
  <c r="P1562"/>
  <c r="O1563"/>
  <c r="P1563"/>
  <c r="O1564"/>
  <c r="P1564"/>
  <c r="O1565"/>
  <c r="P1565"/>
  <c r="O1566"/>
  <c r="P1566"/>
  <c r="O1567"/>
  <c r="P1567"/>
  <c r="O1568"/>
  <c r="P1568"/>
  <c r="O1569"/>
  <c r="P1569"/>
  <c r="O1570"/>
  <c r="P1570"/>
  <c r="O1571"/>
  <c r="P1571"/>
  <c r="O1572"/>
  <c r="P1572"/>
  <c r="O1573"/>
  <c r="P1573"/>
  <c r="O1574"/>
  <c r="P1574"/>
  <c r="O1575"/>
  <c r="P1575"/>
  <c r="O1576"/>
  <c r="P1576"/>
  <c r="O1577"/>
  <c r="P1577"/>
  <c r="O1578"/>
  <c r="P1578"/>
  <c r="O1579"/>
  <c r="P1579"/>
  <c r="O1580"/>
  <c r="P1580"/>
  <c r="O1581"/>
  <c r="P1581"/>
  <c r="O1582"/>
  <c r="P1582"/>
  <c r="O1583"/>
  <c r="P1583"/>
  <c r="O1584"/>
  <c r="P1584"/>
  <c r="O1585"/>
  <c r="P1585"/>
  <c r="O1586"/>
  <c r="P1586"/>
  <c r="O1587"/>
  <c r="P1587"/>
  <c r="O1588"/>
  <c r="P1588"/>
  <c r="O1589"/>
  <c r="P1589"/>
  <c r="O1590"/>
  <c r="P1590"/>
  <c r="O1591"/>
  <c r="P1591"/>
  <c r="O1592"/>
  <c r="P1592"/>
  <c r="O1593"/>
  <c r="P1593"/>
  <c r="O1594"/>
  <c r="P1594"/>
  <c r="O1595"/>
  <c r="P1595"/>
  <c r="O1596"/>
  <c r="P1596"/>
  <c r="O1597"/>
  <c r="P1597"/>
  <c r="O1598"/>
  <c r="P1598"/>
  <c r="O1599"/>
  <c r="P1599"/>
  <c r="O1600"/>
  <c r="P1600"/>
  <c r="O1601"/>
  <c r="P1601"/>
  <c r="O1602"/>
  <c r="P1602"/>
  <c r="O1603"/>
  <c r="P1603"/>
  <c r="O1604"/>
  <c r="P1604"/>
  <c r="O1605"/>
  <c r="P1605"/>
  <c r="O1606"/>
  <c r="P1606"/>
  <c r="O1607"/>
  <c r="P1607"/>
  <c r="O1608"/>
  <c r="P1608"/>
  <c r="O1609"/>
  <c r="P1609"/>
  <c r="O1610"/>
  <c r="P1610"/>
  <c r="O1611"/>
  <c r="P1611"/>
  <c r="O1612"/>
  <c r="P1612"/>
  <c r="O1613"/>
  <c r="P1613"/>
  <c r="O1614"/>
  <c r="P1614"/>
  <c r="O1615"/>
  <c r="P1615"/>
  <c r="O1616"/>
  <c r="P1616"/>
  <c r="O1617"/>
  <c r="P1617"/>
  <c r="O1618"/>
  <c r="P1618"/>
  <c r="O1619"/>
  <c r="P1619"/>
  <c r="O1620"/>
  <c r="P1620"/>
  <c r="O1621"/>
  <c r="P1621"/>
  <c r="O1622"/>
  <c r="P1622"/>
  <c r="O1623"/>
  <c r="P1623"/>
  <c r="O1624"/>
  <c r="P1624"/>
  <c r="O1625"/>
  <c r="P1625"/>
  <c r="O1626"/>
  <c r="P1626"/>
  <c r="O1627"/>
  <c r="P1627"/>
  <c r="O1628"/>
  <c r="P1628"/>
  <c r="O1629"/>
  <c r="P1629"/>
  <c r="O1630"/>
  <c r="P1630"/>
  <c r="O1631"/>
  <c r="P1631"/>
  <c r="O1632"/>
  <c r="P1632"/>
  <c r="O1633"/>
  <c r="P1633"/>
  <c r="O1634"/>
  <c r="P1634"/>
  <c r="O1635"/>
  <c r="P1635"/>
  <c r="O1636"/>
  <c r="P1636"/>
  <c r="O1637"/>
  <c r="P1637"/>
  <c r="O1638"/>
  <c r="P1638"/>
  <c r="O1639"/>
  <c r="P1639"/>
  <c r="O1640"/>
  <c r="P1640"/>
  <c r="O1641"/>
  <c r="P1641"/>
  <c r="O1642"/>
  <c r="P1642"/>
  <c r="O1643"/>
  <c r="P1643"/>
  <c r="O1644"/>
  <c r="P1644"/>
  <c r="O1645"/>
  <c r="P1645"/>
  <c r="O1646"/>
  <c r="P1646"/>
  <c r="O1647"/>
  <c r="P1647"/>
  <c r="O1648"/>
  <c r="P1648"/>
  <c r="O1649"/>
  <c r="P1649"/>
  <c r="O1650"/>
  <c r="P1650"/>
  <c r="O1651"/>
  <c r="P1651"/>
  <c r="O1652"/>
  <c r="P1652"/>
  <c r="O1653"/>
  <c r="P1653"/>
  <c r="O1654"/>
  <c r="P1654"/>
  <c r="O1655"/>
  <c r="P1655"/>
  <c r="O1656"/>
  <c r="P1656"/>
  <c r="O1657"/>
  <c r="P1657"/>
  <c r="O1658"/>
  <c r="P1658"/>
  <c r="O1659"/>
  <c r="P1659"/>
  <c r="O1660"/>
  <c r="P1660"/>
  <c r="O1661"/>
  <c r="P1661"/>
  <c r="O1662"/>
  <c r="P1662"/>
  <c r="O1663"/>
  <c r="P1663"/>
  <c r="O1664"/>
  <c r="P1664"/>
  <c r="O1665"/>
  <c r="P1665"/>
  <c r="O1666"/>
  <c r="P1666"/>
  <c r="O1667"/>
  <c r="P1667"/>
  <c r="O1668"/>
  <c r="P1668"/>
  <c r="O1669"/>
  <c r="P1669"/>
  <c r="O1670"/>
  <c r="P1670"/>
  <c r="O1671"/>
  <c r="P1671"/>
  <c r="O1672"/>
  <c r="P1672"/>
  <c r="O1673"/>
  <c r="P1673"/>
  <c r="O1674"/>
  <c r="P1674"/>
  <c r="O1675"/>
  <c r="P1675"/>
  <c r="O1676"/>
  <c r="P1676"/>
  <c r="O1677"/>
  <c r="P1677"/>
  <c r="O1678"/>
  <c r="P1678"/>
  <c r="O1679"/>
  <c r="P1679"/>
  <c r="O1680"/>
  <c r="P1680"/>
  <c r="O1681"/>
  <c r="P1681"/>
  <c r="O1682"/>
  <c r="P1682"/>
  <c r="O1683"/>
  <c r="P1683"/>
  <c r="O1684"/>
  <c r="P1684"/>
  <c r="O1685"/>
  <c r="P1685"/>
  <c r="O1686"/>
  <c r="P1686"/>
  <c r="O1687"/>
  <c r="P1687"/>
  <c r="O1688"/>
  <c r="P1688"/>
  <c r="O1689"/>
  <c r="P1689"/>
  <c r="O1690"/>
  <c r="P1690"/>
  <c r="O1691"/>
  <c r="P1691"/>
  <c r="O1692"/>
  <c r="P1692"/>
  <c r="O1693"/>
  <c r="P1693"/>
  <c r="O1694"/>
  <c r="P1694"/>
  <c r="O1695"/>
  <c r="P1695"/>
  <c r="O1696"/>
  <c r="P1696"/>
  <c r="O1697"/>
  <c r="P1697"/>
  <c r="O1698"/>
  <c r="P1698"/>
  <c r="O1699"/>
  <c r="P1699"/>
  <c r="O1700"/>
  <c r="P1700"/>
  <c r="O1701"/>
  <c r="P1701"/>
  <c r="O1702"/>
  <c r="P1702"/>
  <c r="O1703"/>
  <c r="P1703"/>
  <c r="O1704"/>
  <c r="P1704"/>
  <c r="O1705"/>
  <c r="P1705"/>
  <c r="O1706"/>
  <c r="P1706"/>
  <c r="O1707"/>
  <c r="P1707"/>
  <c r="O1708"/>
  <c r="P1708"/>
  <c r="O1709"/>
  <c r="P1709"/>
  <c r="O1710"/>
  <c r="P1710"/>
  <c r="O1711"/>
  <c r="P1711"/>
  <c r="O1712"/>
  <c r="P1712"/>
  <c r="O1713"/>
  <c r="P1713"/>
  <c r="O1714"/>
  <c r="P1714"/>
  <c r="O1715"/>
  <c r="P1715"/>
  <c r="O1716"/>
  <c r="P1716"/>
  <c r="O1717"/>
  <c r="P1717"/>
  <c r="O1718"/>
  <c r="P1718"/>
  <c r="O1719"/>
  <c r="P1719"/>
  <c r="O1720"/>
  <c r="P1720"/>
  <c r="O1721"/>
  <c r="P1721"/>
  <c r="O1722"/>
  <c r="P1722"/>
  <c r="O1723"/>
  <c r="P1723"/>
  <c r="O1724"/>
  <c r="P1724"/>
  <c r="O1725"/>
  <c r="P1725"/>
  <c r="O1726"/>
  <c r="P1726"/>
  <c r="O1727"/>
  <c r="P1727"/>
  <c r="O1728"/>
  <c r="P1728"/>
  <c r="O1729"/>
  <c r="P1729"/>
  <c r="O1730"/>
  <c r="P1730"/>
  <c r="O1731"/>
  <c r="P1731"/>
  <c r="O1732"/>
  <c r="P1732"/>
  <c r="O1733"/>
  <c r="P1733"/>
  <c r="O1734"/>
  <c r="P1734"/>
  <c r="O1735"/>
  <c r="P1735"/>
  <c r="O1736"/>
  <c r="P1736"/>
  <c r="O1737"/>
  <c r="P1737"/>
  <c r="O1738"/>
  <c r="P1738"/>
  <c r="O1739"/>
  <c r="P1739"/>
  <c r="O1740"/>
  <c r="P1740"/>
  <c r="O1741"/>
  <c r="P1741"/>
  <c r="O1742"/>
  <c r="P1742"/>
  <c r="O1743"/>
  <c r="P1743"/>
  <c r="O1744"/>
  <c r="P1744"/>
  <c r="O1745"/>
  <c r="P1745"/>
  <c r="O1746"/>
  <c r="P1746"/>
  <c r="O1747"/>
  <c r="P1747"/>
  <c r="O1748"/>
  <c r="P1748"/>
  <c r="O1749"/>
  <c r="P1749"/>
  <c r="O1750"/>
  <c r="P1750"/>
  <c r="O1751"/>
  <c r="P1751"/>
  <c r="O1752"/>
  <c r="P1752"/>
  <c r="O1753"/>
  <c r="P1753"/>
  <c r="O1754"/>
  <c r="P1754"/>
  <c r="O1755"/>
  <c r="P1755"/>
  <c r="O1756"/>
  <c r="P1756"/>
  <c r="O1757"/>
  <c r="P1757"/>
  <c r="O1758"/>
  <c r="P1758"/>
  <c r="O1759"/>
  <c r="P1759"/>
  <c r="O1760"/>
  <c r="P1760"/>
  <c r="O1761"/>
  <c r="P1761"/>
  <c r="O1762"/>
  <c r="P1762"/>
  <c r="O1763"/>
  <c r="P1763"/>
  <c r="O1764"/>
  <c r="P1764"/>
  <c r="O1765"/>
  <c r="P1765"/>
  <c r="O1766"/>
  <c r="P1766"/>
  <c r="O1767"/>
  <c r="P1767"/>
  <c r="O1768"/>
  <c r="P1768"/>
  <c r="O1769"/>
  <c r="P1769"/>
  <c r="O1770"/>
  <c r="P1770"/>
  <c r="O1771"/>
  <c r="P1771"/>
  <c r="O1772"/>
  <c r="P1772"/>
  <c r="O1773"/>
  <c r="P1773"/>
  <c r="O1774"/>
  <c r="P1774"/>
  <c r="O1775"/>
  <c r="P1775"/>
  <c r="O1776"/>
  <c r="P1776"/>
  <c r="O1777"/>
  <c r="P1777"/>
  <c r="O1778"/>
  <c r="P1778"/>
  <c r="O1779"/>
  <c r="P1779"/>
  <c r="O1780"/>
  <c r="P1780"/>
  <c r="O1781"/>
  <c r="P1781"/>
  <c r="O1782"/>
  <c r="P1782"/>
  <c r="O1783"/>
  <c r="P1783"/>
  <c r="O1784"/>
  <c r="P1784"/>
  <c r="O1785"/>
  <c r="P1785"/>
  <c r="O1786"/>
  <c r="P1786"/>
  <c r="O1787"/>
  <c r="P1787"/>
  <c r="O1788"/>
  <c r="P1788"/>
  <c r="O1789"/>
  <c r="P1789"/>
  <c r="O1790"/>
  <c r="P1790"/>
  <c r="O1791"/>
  <c r="P1791"/>
  <c r="O1792"/>
  <c r="P1792"/>
  <c r="O1793"/>
  <c r="P1793"/>
  <c r="O1794"/>
  <c r="P1794"/>
  <c r="O1795"/>
  <c r="P1795"/>
  <c r="O1796"/>
  <c r="P1796"/>
  <c r="O1797"/>
  <c r="P1797"/>
  <c r="O1798"/>
  <c r="P1798"/>
  <c r="O1799"/>
  <c r="P1799"/>
  <c r="O1800"/>
  <c r="P1800"/>
  <c r="O1801"/>
  <c r="P1801"/>
  <c r="O1802"/>
  <c r="P1802"/>
  <c r="O1803"/>
  <c r="P1803"/>
  <c r="O1804"/>
  <c r="P1804"/>
  <c r="O1805"/>
  <c r="P1805"/>
  <c r="O1806"/>
  <c r="P1806"/>
  <c r="O1807"/>
  <c r="P1807"/>
  <c r="O1808"/>
  <c r="P1808"/>
  <c r="O1809"/>
  <c r="P1809"/>
  <c r="O1810"/>
  <c r="P1810"/>
  <c r="O1811"/>
  <c r="P1811"/>
  <c r="O1812"/>
  <c r="P1812"/>
  <c r="O1813"/>
  <c r="P1813"/>
  <c r="O1814"/>
  <c r="P1814"/>
  <c r="O1815"/>
  <c r="P1815"/>
  <c r="O1816"/>
  <c r="P1816"/>
  <c r="O1817"/>
  <c r="P1817"/>
  <c r="O1818"/>
  <c r="P1818"/>
  <c r="O1819"/>
  <c r="P1819"/>
  <c r="O1820"/>
  <c r="P1820"/>
  <c r="O1821"/>
  <c r="P1821"/>
  <c r="O1822"/>
  <c r="P1822"/>
  <c r="O1823"/>
  <c r="P1823"/>
  <c r="O1824"/>
  <c r="P1824"/>
  <c r="O1825"/>
  <c r="P1825"/>
  <c r="O1826"/>
  <c r="P1826"/>
  <c r="O1827"/>
  <c r="P1827"/>
  <c r="O1828"/>
  <c r="P1828"/>
  <c r="O1829"/>
  <c r="P1829"/>
  <c r="O1830"/>
  <c r="P1830"/>
  <c r="O1831"/>
  <c r="P1831"/>
  <c r="O1832"/>
  <c r="P1832"/>
  <c r="O1833"/>
  <c r="P1833"/>
  <c r="O1834"/>
  <c r="P1834"/>
  <c r="O1835"/>
  <c r="P1835"/>
  <c r="O1836"/>
  <c r="P1836"/>
  <c r="O1837"/>
  <c r="P1837"/>
  <c r="O1838"/>
  <c r="P1838"/>
  <c r="O1839"/>
  <c r="P1839"/>
  <c r="O1840"/>
  <c r="P1840"/>
  <c r="O1841"/>
  <c r="P1841"/>
  <c r="O1842"/>
  <c r="P1842"/>
  <c r="O1843"/>
  <c r="P1843"/>
  <c r="O1844"/>
  <c r="P1844"/>
  <c r="O1845"/>
  <c r="P1845"/>
  <c r="O1846"/>
  <c r="P1846"/>
  <c r="O1847"/>
  <c r="P1847"/>
  <c r="O1848"/>
  <c r="P1848"/>
  <c r="O1849"/>
  <c r="P1849"/>
  <c r="O1850"/>
  <c r="P1850"/>
  <c r="O1851"/>
  <c r="P1851"/>
  <c r="O1852"/>
  <c r="P1852"/>
  <c r="O1853"/>
  <c r="P1853"/>
  <c r="O1854"/>
  <c r="P1854"/>
  <c r="O1855"/>
  <c r="P1855"/>
  <c r="O1856"/>
  <c r="P1856"/>
  <c r="O1857"/>
  <c r="P1857"/>
  <c r="O1858"/>
  <c r="P1858"/>
  <c r="O1859"/>
  <c r="P1859"/>
  <c r="O1860"/>
  <c r="P1860"/>
  <c r="O1861"/>
  <c r="P1861"/>
  <c r="O1862"/>
  <c r="P1862"/>
  <c r="O1863"/>
  <c r="P1863"/>
  <c r="O1864"/>
  <c r="P1864"/>
  <c r="O1865"/>
  <c r="P1865"/>
  <c r="O1866"/>
  <c r="P1866"/>
  <c r="O1867"/>
  <c r="P1867"/>
  <c r="O1868"/>
  <c r="P1868"/>
  <c r="O1869"/>
  <c r="P1869"/>
  <c r="O1870"/>
  <c r="P1870"/>
  <c r="O1871"/>
  <c r="P1871"/>
  <c r="O1872"/>
  <c r="P1872"/>
  <c r="O1873"/>
  <c r="P1873"/>
  <c r="O1874"/>
  <c r="P1874"/>
  <c r="O1875"/>
  <c r="P1875"/>
  <c r="O1876"/>
  <c r="P1876"/>
  <c r="O1877"/>
  <c r="P1877"/>
  <c r="O1878"/>
  <c r="P1878"/>
  <c r="O1879"/>
  <c r="P1879"/>
  <c r="O1880"/>
  <c r="P1880"/>
  <c r="O1881"/>
  <c r="P1881"/>
  <c r="O1882"/>
  <c r="P1882"/>
  <c r="O1883"/>
  <c r="P1883"/>
  <c r="O1884"/>
  <c r="P1884"/>
  <c r="O1885"/>
  <c r="P1885"/>
  <c r="O1886"/>
  <c r="P1886"/>
  <c r="O1887"/>
  <c r="P1887"/>
  <c r="O1888"/>
  <c r="P1888"/>
  <c r="O1889"/>
  <c r="P1889"/>
  <c r="O1890"/>
  <c r="P1890"/>
  <c r="O1891"/>
  <c r="P1891"/>
  <c r="O1892"/>
  <c r="P1892"/>
  <c r="O1893"/>
  <c r="P1893"/>
  <c r="O1894"/>
  <c r="P1894"/>
  <c r="O1895"/>
  <c r="P1895"/>
  <c r="O1896"/>
  <c r="P1896"/>
  <c r="O1897"/>
  <c r="P1897"/>
  <c r="O1898"/>
  <c r="P1898"/>
  <c r="O1899"/>
  <c r="P1899"/>
  <c r="O1900"/>
  <c r="P1900"/>
  <c r="O1901"/>
  <c r="P1901"/>
  <c r="O1902"/>
  <c r="P1902"/>
  <c r="O1903"/>
  <c r="P1903"/>
  <c r="O1904"/>
  <c r="P1904"/>
  <c r="O1905"/>
  <c r="P1905"/>
  <c r="O1906"/>
  <c r="P1906"/>
  <c r="O1907"/>
  <c r="P1907"/>
  <c r="O1908"/>
  <c r="P1908"/>
  <c r="O1909"/>
  <c r="P1909"/>
  <c r="O1910"/>
  <c r="P1910"/>
  <c r="O1911"/>
  <c r="P1911"/>
  <c r="O1912"/>
  <c r="P1912"/>
  <c r="O1913"/>
  <c r="P1913"/>
  <c r="O1914"/>
  <c r="P1914"/>
  <c r="O1915"/>
  <c r="P1915"/>
  <c r="O1916"/>
  <c r="P1916"/>
  <c r="O1917"/>
  <c r="P1917"/>
  <c r="O1918"/>
  <c r="P1918"/>
  <c r="O1919"/>
  <c r="P1919"/>
  <c r="O1920"/>
  <c r="P1920"/>
  <c r="O1921"/>
  <c r="P1921"/>
  <c r="O1922"/>
  <c r="P1922"/>
  <c r="O1923"/>
  <c r="P1923"/>
  <c r="O1924"/>
  <c r="P1924"/>
  <c r="O1925"/>
  <c r="P1925"/>
  <c r="O1926"/>
  <c r="P1926"/>
  <c r="O1927"/>
  <c r="P1927"/>
  <c r="O1928"/>
  <c r="P1928"/>
  <c r="O1929"/>
  <c r="P1929"/>
  <c r="O1930"/>
  <c r="P1930"/>
  <c r="O1931"/>
  <c r="P1931"/>
  <c r="O1932"/>
  <c r="P1932"/>
  <c r="O1933"/>
  <c r="P1933"/>
  <c r="O1934"/>
  <c r="P1934"/>
  <c r="O1935"/>
  <c r="P1935"/>
  <c r="O1936"/>
  <c r="P1936"/>
  <c r="O1937"/>
  <c r="P1937"/>
  <c r="O1938"/>
  <c r="P1938"/>
  <c r="O1939"/>
  <c r="P1939"/>
  <c r="O1940"/>
  <c r="P1940"/>
  <c r="O1941"/>
  <c r="P1941"/>
  <c r="O1942"/>
  <c r="P1942"/>
  <c r="O1943"/>
  <c r="P1943"/>
  <c r="O1944"/>
  <c r="P1944"/>
  <c r="O1945"/>
  <c r="P1945"/>
  <c r="O1946"/>
  <c r="P1946"/>
  <c r="O1947"/>
  <c r="P1947"/>
  <c r="O1948"/>
  <c r="P1948"/>
  <c r="O1949"/>
  <c r="P1949"/>
  <c r="O1950"/>
  <c r="P1950"/>
  <c r="O1951"/>
  <c r="P1951"/>
  <c r="O1952"/>
  <c r="P1952"/>
  <c r="O1953"/>
  <c r="P1953"/>
  <c r="O1954"/>
  <c r="P1954"/>
  <c r="O1955"/>
  <c r="P1955"/>
  <c r="O1956"/>
  <c r="P1956"/>
  <c r="O1957"/>
  <c r="P1957"/>
  <c r="O1958"/>
  <c r="P1958"/>
  <c r="O1959"/>
  <c r="P1959"/>
  <c r="O1960"/>
  <c r="P1960"/>
  <c r="O1961"/>
  <c r="P1961"/>
  <c r="O1962"/>
  <c r="P1962"/>
  <c r="O1963"/>
  <c r="P1963"/>
  <c r="O1964"/>
  <c r="P1964"/>
  <c r="O1965"/>
  <c r="P1965"/>
  <c r="O1966"/>
  <c r="P1966"/>
  <c r="O1967"/>
  <c r="P1967"/>
  <c r="O1968"/>
  <c r="P1968"/>
  <c r="O1969"/>
  <c r="P1969"/>
  <c r="O1970"/>
  <c r="P1970"/>
  <c r="O1971"/>
  <c r="P1971"/>
  <c r="O1972"/>
  <c r="P1972"/>
  <c r="O1973"/>
  <c r="P1973"/>
  <c r="O1974"/>
  <c r="P1974"/>
  <c r="O1975"/>
  <c r="P1975"/>
  <c r="O1976"/>
  <c r="P1976"/>
  <c r="O1977"/>
  <c r="P1977"/>
  <c r="O1978"/>
  <c r="P1978"/>
  <c r="O1979"/>
  <c r="P1979"/>
  <c r="O1980"/>
  <c r="P1980"/>
  <c r="O1981"/>
  <c r="P1981"/>
  <c r="O1982"/>
  <c r="P1982"/>
  <c r="O1983"/>
  <c r="P1983"/>
  <c r="O1984"/>
  <c r="P1984"/>
  <c r="O1985"/>
  <c r="P1985"/>
  <c r="O1986"/>
  <c r="P1986"/>
  <c r="O1987"/>
  <c r="P1987"/>
  <c r="O1988"/>
  <c r="P1988"/>
  <c r="O1989"/>
  <c r="P1989"/>
  <c r="O1990"/>
  <c r="P1990"/>
  <c r="O1991"/>
  <c r="P1991"/>
  <c r="O1992"/>
  <c r="P1992"/>
  <c r="O1993"/>
  <c r="P1993"/>
  <c r="O1994"/>
  <c r="P1994"/>
  <c r="O1995"/>
  <c r="P1995"/>
  <c r="O1996"/>
  <c r="P1996"/>
  <c r="O1997"/>
  <c r="P1997"/>
  <c r="O1998"/>
  <c r="P1998"/>
  <c r="O1999"/>
  <c r="P1999"/>
  <c r="O2000"/>
  <c r="P2000"/>
  <c r="O2001"/>
  <c r="P2001"/>
  <c r="O2002"/>
  <c r="P2002"/>
  <c r="O2003"/>
  <c r="P2003"/>
  <c r="O2004"/>
  <c r="P2004"/>
  <c r="O2005"/>
  <c r="P2005"/>
  <c r="O2006"/>
  <c r="P2006"/>
  <c r="O2007"/>
  <c r="P2007"/>
  <c r="O2008"/>
  <c r="P2008"/>
  <c r="O2009"/>
  <c r="P2009"/>
  <c r="O2010"/>
  <c r="P2010"/>
  <c r="O2011"/>
  <c r="P2011"/>
  <c r="O2012"/>
  <c r="P2012"/>
  <c r="O2013"/>
  <c r="P2013"/>
  <c r="O2014"/>
  <c r="P2014"/>
  <c r="O2015"/>
  <c r="P2015"/>
  <c r="O2016"/>
  <c r="P2016"/>
  <c r="O2017"/>
  <c r="P2017"/>
  <c r="O2018"/>
  <c r="P2018"/>
  <c r="O2019"/>
  <c r="P2019"/>
  <c r="O2020"/>
  <c r="P2020"/>
  <c r="O2021"/>
  <c r="P2021"/>
  <c r="O2022"/>
  <c r="P2022"/>
  <c r="O2023"/>
  <c r="P2023"/>
  <c r="O2024"/>
  <c r="P2024"/>
  <c r="O2025"/>
  <c r="P2025"/>
  <c r="O2026"/>
  <c r="P2026"/>
  <c r="O2027"/>
  <c r="P2027"/>
  <c r="O2028"/>
  <c r="P2028"/>
  <c r="O2029"/>
  <c r="P2029"/>
  <c r="O2030"/>
  <c r="P2030"/>
  <c r="O2031"/>
  <c r="P2031"/>
  <c r="O2032"/>
  <c r="P2032"/>
  <c r="O2033"/>
  <c r="P2033"/>
  <c r="O2034"/>
  <c r="P2034"/>
  <c r="O2035"/>
  <c r="P2035"/>
  <c r="O2036"/>
  <c r="P2036"/>
  <c r="O2037"/>
  <c r="P2037"/>
  <c r="O2038"/>
  <c r="P2038"/>
  <c r="O2039"/>
  <c r="P2039"/>
  <c r="O2040"/>
  <c r="P2040"/>
  <c r="O2041"/>
  <c r="P2041"/>
  <c r="O2042"/>
  <c r="P2042"/>
  <c r="O2043"/>
  <c r="P2043"/>
  <c r="O2044"/>
  <c r="P2044"/>
  <c r="O2045"/>
  <c r="P2045"/>
  <c r="O2046"/>
  <c r="P2046"/>
  <c r="O2047"/>
  <c r="P2047"/>
  <c r="O2048"/>
  <c r="P2048"/>
  <c r="O2049"/>
  <c r="P2049"/>
  <c r="O2050"/>
  <c r="P2050"/>
  <c r="O2051"/>
  <c r="P2051"/>
  <c r="O2052"/>
  <c r="P2052"/>
  <c r="O2053"/>
  <c r="P2053"/>
  <c r="O2054"/>
  <c r="P2054"/>
  <c r="O2055"/>
  <c r="P2055"/>
  <c r="O2056"/>
  <c r="P2056"/>
  <c r="O2057"/>
  <c r="P2057"/>
  <c r="O2058"/>
  <c r="P2058"/>
  <c r="O2059"/>
  <c r="P2059"/>
  <c r="O2060"/>
  <c r="P2060"/>
  <c r="O2061"/>
  <c r="P2061"/>
  <c r="O2062"/>
  <c r="P2062"/>
  <c r="O2063"/>
  <c r="P2063"/>
  <c r="O2064"/>
  <c r="P2064"/>
  <c r="O2065"/>
  <c r="P2065"/>
  <c r="O2066"/>
  <c r="P2066"/>
  <c r="O2067"/>
  <c r="P2067"/>
  <c r="O2068"/>
  <c r="P2068"/>
  <c r="O2069"/>
  <c r="P2069"/>
  <c r="O2070"/>
  <c r="P2070"/>
  <c r="O2071"/>
  <c r="P2071"/>
  <c r="O2072"/>
  <c r="P2072"/>
  <c r="O2073"/>
  <c r="P2073"/>
  <c r="O2074"/>
  <c r="P2074"/>
  <c r="O2075"/>
  <c r="P2075"/>
  <c r="O2076"/>
  <c r="P2076"/>
  <c r="O2077"/>
  <c r="P2077"/>
  <c r="O2078"/>
  <c r="P2078"/>
  <c r="O2079"/>
  <c r="P2079"/>
  <c r="O2080"/>
  <c r="P2080"/>
  <c r="O2081"/>
  <c r="P2081"/>
  <c r="O2082"/>
  <c r="P2082"/>
  <c r="O2083"/>
  <c r="P2083"/>
  <c r="O2084"/>
  <c r="P2084"/>
  <c r="O2085"/>
  <c r="P2085"/>
  <c r="O2086"/>
  <c r="P2086"/>
  <c r="O2087"/>
  <c r="P2087"/>
  <c r="O2088"/>
  <c r="P2088"/>
  <c r="O2089"/>
  <c r="P2089"/>
  <c r="O2090"/>
  <c r="P2090"/>
  <c r="O2091"/>
  <c r="P2091"/>
  <c r="O2092"/>
  <c r="P2092"/>
  <c r="O2093"/>
  <c r="P2093"/>
  <c r="O2094"/>
  <c r="P2094"/>
  <c r="O2095"/>
  <c r="P2095"/>
  <c r="O2096"/>
  <c r="P2096"/>
  <c r="O2097"/>
  <c r="P2097"/>
  <c r="O2098"/>
  <c r="P2098"/>
  <c r="O2099"/>
  <c r="P2099"/>
  <c r="O2100"/>
  <c r="P2100"/>
  <c r="O2101"/>
  <c r="P2101"/>
  <c r="O2102"/>
  <c r="P2102"/>
  <c r="O2103"/>
  <c r="P2103"/>
  <c r="O2104"/>
  <c r="P2104"/>
  <c r="O2105"/>
  <c r="P2105"/>
  <c r="O2106"/>
  <c r="P2106"/>
  <c r="O2107"/>
  <c r="P2107"/>
  <c r="O2108"/>
  <c r="P2108"/>
  <c r="O2109"/>
  <c r="P2109"/>
  <c r="O2110"/>
  <c r="P2110"/>
  <c r="O2111"/>
  <c r="P2111"/>
  <c r="O2112"/>
  <c r="P2112"/>
  <c r="O2113"/>
  <c r="P2113"/>
  <c r="O2114"/>
  <c r="P2114"/>
  <c r="O2115"/>
  <c r="P2115"/>
  <c r="O2116"/>
  <c r="P2116"/>
  <c r="O2117"/>
  <c r="P2117"/>
  <c r="O2118"/>
  <c r="P2118"/>
  <c r="O2119"/>
  <c r="P2119"/>
  <c r="O2120"/>
  <c r="P2120"/>
  <c r="O2121"/>
  <c r="P2121"/>
  <c r="O2122"/>
  <c r="P2122"/>
  <c r="O2123"/>
  <c r="P2123"/>
  <c r="O2124"/>
  <c r="P2124"/>
  <c r="O2125"/>
  <c r="P2125"/>
  <c r="O2126"/>
  <c r="P2126"/>
  <c r="O2127"/>
  <c r="P2127"/>
  <c r="O2128"/>
  <c r="P2128"/>
  <c r="O2129"/>
  <c r="P2129"/>
  <c r="O2130"/>
  <c r="P2130"/>
  <c r="O2131"/>
  <c r="P2131"/>
  <c r="O2132"/>
  <c r="P2132"/>
  <c r="O2133"/>
  <c r="P2133"/>
  <c r="O2134"/>
  <c r="P2134"/>
  <c r="O2135"/>
  <c r="P2135"/>
  <c r="O2136"/>
  <c r="P2136"/>
  <c r="O2137"/>
  <c r="P2137"/>
  <c r="O2138"/>
  <c r="P2138"/>
  <c r="O2139"/>
  <c r="P2139"/>
  <c r="O2140"/>
  <c r="P2140"/>
  <c r="O2141"/>
  <c r="P2141"/>
  <c r="O2142"/>
  <c r="P2142"/>
  <c r="O2143"/>
  <c r="P2143"/>
  <c r="O2144"/>
  <c r="P2144"/>
  <c r="O2145"/>
  <c r="P2145"/>
  <c r="O2146"/>
  <c r="P2146"/>
  <c r="O2147"/>
  <c r="P2147"/>
  <c r="O2148"/>
  <c r="P2148"/>
  <c r="O2149"/>
  <c r="P2149"/>
  <c r="O2150"/>
  <c r="P2150"/>
  <c r="O2151"/>
  <c r="P2151"/>
  <c r="O2152"/>
  <c r="P2152"/>
  <c r="O2153"/>
  <c r="P2153"/>
  <c r="O2154"/>
  <c r="P2154"/>
  <c r="O2155"/>
  <c r="P2155"/>
  <c r="O2156"/>
  <c r="P2156"/>
  <c r="O2157"/>
  <c r="P2157"/>
  <c r="O2158"/>
  <c r="P2158"/>
  <c r="O2159"/>
  <c r="P2159"/>
  <c r="O2160"/>
  <c r="P2160"/>
  <c r="O2161"/>
  <c r="P2161"/>
  <c r="O2162"/>
  <c r="P2162"/>
  <c r="O2163"/>
  <c r="P2163"/>
  <c r="O2164"/>
  <c r="P2164"/>
  <c r="O2165"/>
  <c r="P2165"/>
  <c r="O2166"/>
  <c r="P2166"/>
  <c r="O2167"/>
  <c r="P2167"/>
  <c r="O2168"/>
  <c r="P2168"/>
  <c r="O2169"/>
  <c r="P2169"/>
  <c r="O2170"/>
  <c r="P2170"/>
  <c r="O2171"/>
  <c r="P2171"/>
  <c r="O2172"/>
  <c r="P2172"/>
  <c r="O2173"/>
  <c r="P2173"/>
  <c r="O2174"/>
  <c r="P2174"/>
  <c r="O2175"/>
  <c r="P2175"/>
  <c r="O2176"/>
  <c r="P2176"/>
  <c r="O2177"/>
  <c r="P2177"/>
  <c r="O2178"/>
  <c r="P2178"/>
  <c r="O2179"/>
  <c r="P2179"/>
  <c r="O2180"/>
  <c r="P2180"/>
  <c r="O2181"/>
  <c r="P2181"/>
  <c r="O2182"/>
  <c r="P2182"/>
  <c r="O2183"/>
  <c r="P2183"/>
  <c r="O2184"/>
  <c r="P2184"/>
  <c r="O2185"/>
  <c r="P2185"/>
  <c r="O2186"/>
  <c r="P2186"/>
  <c r="O2187"/>
  <c r="P2187"/>
  <c r="O2188"/>
  <c r="P2188"/>
  <c r="O2189"/>
  <c r="P2189"/>
  <c r="O2190"/>
  <c r="P2190"/>
  <c r="O2191"/>
  <c r="P2191"/>
  <c r="O2192"/>
  <c r="P2192"/>
  <c r="O2193"/>
  <c r="P2193"/>
  <c r="O2194"/>
  <c r="P2194"/>
  <c r="O2195"/>
  <c r="P2195"/>
  <c r="O2196"/>
  <c r="P2196"/>
  <c r="O2197"/>
  <c r="P2197"/>
  <c r="O2198"/>
  <c r="P2198"/>
  <c r="O2199"/>
  <c r="P2199"/>
  <c r="O2200"/>
  <c r="P2200"/>
  <c r="O2201"/>
  <c r="P2201"/>
  <c r="O2202"/>
  <c r="P2202"/>
  <c r="O2203"/>
  <c r="P2203"/>
  <c r="O2204"/>
  <c r="P2204"/>
  <c r="O2205"/>
  <c r="P2205"/>
  <c r="O2206"/>
  <c r="P2206"/>
  <c r="O2207"/>
  <c r="P2207"/>
  <c r="O2208"/>
  <c r="P2208"/>
  <c r="O2209"/>
  <c r="P2209"/>
  <c r="O2210"/>
  <c r="P2210"/>
  <c r="O2211"/>
  <c r="P2211"/>
  <c r="O2212"/>
  <c r="P2212"/>
  <c r="O2213"/>
  <c r="P2213"/>
  <c r="O2214"/>
  <c r="P2214"/>
  <c r="O2215"/>
  <c r="P2215"/>
  <c r="O2216"/>
  <c r="P2216"/>
  <c r="O2217"/>
  <c r="P2217"/>
  <c r="O2218"/>
  <c r="P2218"/>
  <c r="O2219"/>
  <c r="P2219"/>
  <c r="O2220"/>
  <c r="P2220"/>
  <c r="O2221"/>
  <c r="P2221"/>
  <c r="O2222"/>
  <c r="P2222"/>
  <c r="O2223"/>
  <c r="P2223"/>
  <c r="O2224"/>
  <c r="P2224"/>
  <c r="O2225"/>
  <c r="P2225"/>
  <c r="O2226"/>
  <c r="P2226"/>
  <c r="O2227"/>
  <c r="P2227"/>
  <c r="O2228"/>
  <c r="P2228"/>
  <c r="O2229"/>
  <c r="P2229"/>
  <c r="O2230"/>
  <c r="P2230"/>
  <c r="O2231"/>
  <c r="P2231"/>
  <c r="O2232"/>
  <c r="P2232"/>
  <c r="O2233"/>
  <c r="P2233"/>
  <c r="O2234"/>
  <c r="P2234"/>
  <c r="O2235"/>
  <c r="P2235"/>
  <c r="O2236"/>
  <c r="P2236"/>
  <c r="O2237"/>
  <c r="P2237"/>
  <c r="O2238"/>
  <c r="P2238"/>
  <c r="O2239"/>
  <c r="P2239"/>
  <c r="O2240"/>
  <c r="P2240"/>
  <c r="O2241"/>
  <c r="P2241"/>
  <c r="O2242"/>
  <c r="P2242"/>
  <c r="O2243"/>
  <c r="P2243"/>
  <c r="O2244"/>
  <c r="P2244"/>
  <c r="O2245"/>
  <c r="P2245"/>
  <c r="O2246"/>
  <c r="P2246"/>
  <c r="O2247"/>
  <c r="P2247"/>
  <c r="O2248"/>
  <c r="P2248"/>
  <c r="O2249"/>
  <c r="P2249"/>
  <c r="O2250"/>
  <c r="P2250"/>
  <c r="O2251"/>
  <c r="P2251"/>
  <c r="O2252"/>
  <c r="P2252"/>
  <c r="O2253"/>
  <c r="P2253"/>
  <c r="O2254"/>
  <c r="P2254"/>
  <c r="O2255"/>
  <c r="P2255"/>
  <c r="O2256"/>
  <c r="P2256"/>
  <c r="O2257"/>
  <c r="P2257"/>
  <c r="O2258"/>
  <c r="P2258"/>
  <c r="O2259"/>
  <c r="P2259"/>
  <c r="O2260"/>
  <c r="P2260"/>
  <c r="O2261"/>
  <c r="P2261"/>
  <c r="O2262"/>
  <c r="P2262"/>
  <c r="O2263"/>
  <c r="P2263"/>
  <c r="O2264"/>
  <c r="P2264"/>
  <c r="O2265"/>
  <c r="P2265"/>
  <c r="O2266"/>
  <c r="P2266"/>
  <c r="O2267"/>
  <c r="P2267"/>
  <c r="O2268"/>
  <c r="P2268"/>
  <c r="O2269"/>
  <c r="P2269"/>
  <c r="O2270"/>
  <c r="P2270"/>
  <c r="O2271"/>
  <c r="P2271"/>
  <c r="O2272"/>
  <c r="P2272"/>
  <c r="O2273"/>
  <c r="P2273"/>
  <c r="O2274"/>
  <c r="P2274"/>
  <c r="O2275"/>
  <c r="P2275"/>
  <c r="O2276"/>
  <c r="P2276"/>
  <c r="O2277"/>
  <c r="P2277"/>
  <c r="O2278"/>
  <c r="P2278"/>
  <c r="O2279"/>
  <c r="P2279"/>
  <c r="O2280"/>
  <c r="P2280"/>
  <c r="O2281"/>
  <c r="P2281"/>
  <c r="O2282"/>
  <c r="P2282"/>
  <c r="O2283"/>
  <c r="P2283"/>
  <c r="O2284"/>
  <c r="P2284"/>
  <c r="O2285"/>
  <c r="P2285"/>
  <c r="O2286"/>
  <c r="P2286"/>
  <c r="O2287"/>
  <c r="P2287"/>
  <c r="O2288"/>
  <c r="P2288"/>
  <c r="O2289"/>
  <c r="P2289"/>
  <c r="O2290"/>
  <c r="P2290"/>
  <c r="O2291"/>
  <c r="P2291"/>
  <c r="O2292"/>
  <c r="P2292"/>
  <c r="O2293"/>
  <c r="P2293"/>
  <c r="O2294"/>
  <c r="P2294"/>
  <c r="O2295"/>
  <c r="P2295"/>
  <c r="O2296"/>
  <c r="P2296"/>
  <c r="O2297"/>
  <c r="P2297"/>
  <c r="O2298"/>
  <c r="P2298"/>
  <c r="O2299"/>
  <c r="P2299"/>
  <c r="O2300"/>
  <c r="P2300"/>
  <c r="O2301"/>
  <c r="P2301"/>
  <c r="O2302"/>
  <c r="P2302"/>
  <c r="O2303"/>
  <c r="P2303"/>
  <c r="O2304"/>
  <c r="P2304"/>
  <c r="O2305"/>
  <c r="P2305"/>
  <c r="O2306"/>
  <c r="P2306"/>
  <c r="O2307"/>
  <c r="P2307"/>
  <c r="O2308"/>
  <c r="P2308"/>
  <c r="O2309"/>
  <c r="P2309"/>
  <c r="O2310"/>
  <c r="P2310"/>
  <c r="O2311"/>
  <c r="P2311"/>
  <c r="O2312"/>
  <c r="P2312"/>
  <c r="O2313"/>
  <c r="P2313"/>
  <c r="O2314"/>
  <c r="P2314"/>
  <c r="O2315"/>
  <c r="P2315"/>
  <c r="O2316"/>
  <c r="P2316"/>
  <c r="O2317"/>
  <c r="P2317"/>
  <c r="O2318"/>
  <c r="P2318"/>
  <c r="O2319"/>
  <c r="P2319"/>
  <c r="O2320"/>
  <c r="P2320"/>
  <c r="O2321"/>
  <c r="P2321"/>
  <c r="O2322"/>
  <c r="P2322"/>
  <c r="O2323"/>
  <c r="P2323"/>
  <c r="O2324"/>
  <c r="P2324"/>
  <c r="O2325"/>
  <c r="P2325"/>
  <c r="O2326"/>
  <c r="P2326"/>
  <c r="O2327"/>
  <c r="P2327"/>
  <c r="O2328"/>
  <c r="P2328"/>
  <c r="O2329"/>
  <c r="P2329"/>
  <c r="O2330"/>
  <c r="P2330"/>
  <c r="O2331"/>
  <c r="P2331"/>
  <c r="O2332"/>
  <c r="P2332"/>
  <c r="O2333"/>
  <c r="P2333"/>
  <c r="O2334"/>
  <c r="P2334"/>
  <c r="O2335"/>
  <c r="P2335"/>
  <c r="O2336"/>
  <c r="P2336"/>
  <c r="O2337"/>
  <c r="P2337"/>
  <c r="O2338"/>
  <c r="P2338"/>
  <c r="O2339"/>
  <c r="P2339"/>
  <c r="O2340"/>
  <c r="P2340"/>
  <c r="O2341"/>
  <c r="P2341"/>
  <c r="O2342"/>
  <c r="P2342"/>
  <c r="O2343"/>
  <c r="P2343"/>
  <c r="O2344"/>
  <c r="P2344"/>
  <c r="O2345"/>
  <c r="P2345"/>
  <c r="O2346"/>
  <c r="P2346"/>
  <c r="O2347"/>
  <c r="P2347"/>
  <c r="O2348"/>
  <c r="P2348"/>
  <c r="O2349"/>
  <c r="P2349"/>
  <c r="O2350"/>
  <c r="P2350"/>
  <c r="O2351"/>
  <c r="P2351"/>
  <c r="O2352"/>
  <c r="P2352"/>
  <c r="O2353"/>
  <c r="P2353"/>
  <c r="O2354"/>
  <c r="P2354"/>
  <c r="O2355"/>
  <c r="P2355"/>
  <c r="O2356"/>
  <c r="P2356"/>
  <c r="O2357"/>
  <c r="P2357"/>
  <c r="O2358"/>
  <c r="P2358"/>
  <c r="O2359"/>
  <c r="P2359"/>
  <c r="O2360"/>
  <c r="P2360"/>
  <c r="O2361"/>
  <c r="P2361"/>
  <c r="O2362"/>
  <c r="P2362"/>
  <c r="O2363"/>
  <c r="P2363"/>
  <c r="O2364"/>
  <c r="P2364"/>
  <c r="O2365"/>
  <c r="P2365"/>
  <c r="O2366"/>
  <c r="P2366"/>
  <c r="O2367"/>
  <c r="P2367"/>
  <c r="O2368"/>
  <c r="P2368"/>
  <c r="O2369"/>
  <c r="P2369"/>
  <c r="O2370"/>
  <c r="P2370"/>
  <c r="O2371"/>
  <c r="P2371"/>
  <c r="O2372"/>
  <c r="P2372"/>
  <c r="O2373"/>
  <c r="P2373"/>
  <c r="O2374"/>
  <c r="P2374"/>
  <c r="O2375"/>
  <c r="P2375"/>
  <c r="O2376"/>
  <c r="P2376"/>
  <c r="O2377"/>
  <c r="P2377"/>
  <c r="O2378"/>
  <c r="P2378"/>
  <c r="O2379"/>
  <c r="P2379"/>
  <c r="O2380"/>
  <c r="P2380"/>
  <c r="O2381"/>
  <c r="P2381"/>
  <c r="O2382"/>
  <c r="P2382"/>
  <c r="O2383"/>
  <c r="P2383"/>
  <c r="O2384"/>
  <c r="P2384"/>
  <c r="O2385"/>
  <c r="P2385"/>
  <c r="O2386"/>
  <c r="P2386"/>
  <c r="O2387"/>
  <c r="P2387"/>
  <c r="O2388"/>
  <c r="P2388"/>
  <c r="O2389"/>
  <c r="P2389"/>
  <c r="O2390"/>
  <c r="P2390"/>
  <c r="O2391"/>
  <c r="P2391"/>
  <c r="O2392"/>
  <c r="P2392"/>
  <c r="O2393"/>
  <c r="P2393"/>
  <c r="O2394"/>
  <c r="P2394"/>
  <c r="O2395"/>
  <c r="P2395"/>
  <c r="O2396"/>
  <c r="P2396"/>
  <c r="O2397"/>
  <c r="P2397"/>
  <c r="O2398"/>
  <c r="P2398"/>
  <c r="O2399"/>
  <c r="P2399"/>
  <c r="O2400"/>
  <c r="P2400"/>
  <c r="O2401"/>
  <c r="P2401"/>
  <c r="O2402"/>
  <c r="P2402"/>
  <c r="O2403"/>
  <c r="P2403"/>
  <c r="O2404"/>
  <c r="P2404"/>
  <c r="O2405"/>
  <c r="P2405"/>
  <c r="O2406"/>
  <c r="P2406"/>
  <c r="O2407"/>
  <c r="P2407"/>
  <c r="O2408"/>
  <c r="P2408"/>
  <c r="O2409"/>
  <c r="P2409"/>
  <c r="O2410"/>
  <c r="P2410"/>
  <c r="O2411"/>
  <c r="P2411"/>
  <c r="O2412"/>
  <c r="P2412"/>
  <c r="O2413"/>
  <c r="P2413"/>
  <c r="O2414"/>
  <c r="P2414"/>
  <c r="O2415"/>
  <c r="P2415"/>
  <c r="O2416"/>
  <c r="P2416"/>
  <c r="O2417"/>
  <c r="P2417"/>
  <c r="O2418"/>
  <c r="P2418"/>
  <c r="O2419"/>
  <c r="P2419"/>
  <c r="O2420"/>
  <c r="P2420"/>
  <c r="O2421"/>
  <c r="P2421"/>
  <c r="O2422"/>
  <c r="P2422"/>
  <c r="O2423"/>
  <c r="P2423"/>
  <c r="O2424"/>
  <c r="P2424"/>
  <c r="O2425"/>
  <c r="P2425"/>
  <c r="O2426"/>
  <c r="P2426"/>
  <c r="O2427"/>
  <c r="P2427"/>
  <c r="O2428"/>
  <c r="P2428"/>
  <c r="O2429"/>
  <c r="P2429"/>
  <c r="O2430"/>
  <c r="P2430"/>
  <c r="O2431"/>
  <c r="P2431"/>
  <c r="O2432"/>
  <c r="P2432"/>
  <c r="O2433"/>
  <c r="P2433"/>
  <c r="O2434"/>
  <c r="P2434"/>
  <c r="O2435"/>
  <c r="P2435"/>
  <c r="O2436"/>
  <c r="P2436"/>
  <c r="O2437"/>
  <c r="P2437"/>
  <c r="O2438"/>
  <c r="P2438"/>
  <c r="O2439"/>
  <c r="P2439"/>
  <c r="O2440"/>
  <c r="P2440"/>
  <c r="O2441"/>
  <c r="P2441"/>
  <c r="O2442"/>
  <c r="P2442"/>
  <c r="O2443"/>
  <c r="P2443"/>
  <c r="O2444"/>
  <c r="P2444"/>
  <c r="O2445"/>
  <c r="P2445"/>
  <c r="O2446"/>
  <c r="P2446"/>
  <c r="O2447"/>
  <c r="P2447"/>
  <c r="O2448"/>
  <c r="P2448"/>
  <c r="O2449"/>
  <c r="P2449"/>
  <c r="O2450"/>
  <c r="P2450"/>
  <c r="O2451"/>
  <c r="P2451"/>
  <c r="O2452"/>
  <c r="P2452"/>
  <c r="O2453"/>
  <c r="P2453"/>
  <c r="O2454"/>
  <c r="P2454"/>
  <c r="O2455"/>
  <c r="P2455"/>
  <c r="O2456"/>
  <c r="P2456"/>
  <c r="O2457"/>
  <c r="P2457"/>
  <c r="O2458"/>
  <c r="P2458"/>
  <c r="O2459"/>
  <c r="P2459"/>
  <c r="O2460"/>
  <c r="P2460"/>
  <c r="O2461"/>
  <c r="P2461"/>
  <c r="O2462"/>
  <c r="P2462"/>
  <c r="O2463"/>
  <c r="P2463"/>
  <c r="O2464"/>
  <c r="P2464"/>
  <c r="O2465"/>
  <c r="P2465"/>
  <c r="O2466"/>
  <c r="P2466"/>
  <c r="O2467"/>
  <c r="P2467"/>
  <c r="O2468"/>
  <c r="P2468"/>
  <c r="O2469"/>
  <c r="P2469"/>
  <c r="O2470"/>
  <c r="P2470"/>
  <c r="O2471"/>
  <c r="P2471"/>
  <c r="O2472"/>
  <c r="P2472"/>
  <c r="O2473"/>
  <c r="P2473"/>
  <c r="O2474"/>
  <c r="P2474"/>
  <c r="O2475"/>
  <c r="P2475"/>
  <c r="O2476"/>
  <c r="P2476"/>
  <c r="O2477"/>
  <c r="P2477"/>
  <c r="O2478"/>
  <c r="P2478"/>
  <c r="O2479"/>
  <c r="P2479"/>
  <c r="O2480"/>
  <c r="P2480"/>
  <c r="O2481"/>
  <c r="P2481"/>
  <c r="O2482"/>
  <c r="P2482"/>
  <c r="O2483"/>
  <c r="P2483"/>
  <c r="O2484"/>
  <c r="P2484"/>
  <c r="O2485"/>
  <c r="P2485"/>
  <c r="O2486"/>
  <c r="P2486"/>
  <c r="O2487"/>
  <c r="P2487"/>
  <c r="O2488"/>
  <c r="P2488"/>
  <c r="O2489"/>
  <c r="P2489"/>
  <c r="O2490"/>
  <c r="P2490"/>
  <c r="O2491"/>
  <c r="P2491"/>
  <c r="O2492"/>
  <c r="P2492"/>
  <c r="O2493"/>
  <c r="P2493"/>
  <c r="O2494"/>
  <c r="P2494"/>
  <c r="O2495"/>
  <c r="P2495"/>
  <c r="O2496"/>
  <c r="P2496"/>
  <c r="O2497"/>
  <c r="P2497"/>
  <c r="O2498"/>
  <c r="P2498"/>
  <c r="O2499"/>
  <c r="P2499"/>
  <c r="O2500"/>
  <c r="P2500"/>
  <c r="O2501"/>
  <c r="P2501"/>
  <c r="O2502"/>
  <c r="P2502"/>
  <c r="O2503"/>
  <c r="P2503"/>
  <c r="O2504"/>
  <c r="P2504"/>
  <c r="O2505"/>
  <c r="P2505"/>
  <c r="O2506"/>
  <c r="P2506"/>
  <c r="O2507"/>
  <c r="P2507"/>
  <c r="O2508"/>
  <c r="P2508"/>
  <c r="O2509"/>
  <c r="P2509"/>
  <c r="O2510"/>
  <c r="P2510"/>
  <c r="O2511"/>
  <c r="P2511"/>
  <c r="O2512"/>
  <c r="P2512"/>
  <c r="O2513"/>
  <c r="P2513"/>
  <c r="O2514"/>
  <c r="P2514"/>
  <c r="O2515"/>
  <c r="P2515"/>
  <c r="O2516"/>
  <c r="P2516"/>
  <c r="O2517"/>
  <c r="P2517"/>
  <c r="O2518"/>
  <c r="P2518"/>
  <c r="O2519"/>
  <c r="P2519"/>
  <c r="O2520"/>
  <c r="P2520"/>
  <c r="O2521"/>
  <c r="P2521"/>
  <c r="O2522"/>
  <c r="P2522"/>
  <c r="O2523"/>
  <c r="P2523"/>
  <c r="O2524"/>
  <c r="P2524"/>
  <c r="O2525"/>
  <c r="P2525"/>
  <c r="O2526"/>
  <c r="P2526"/>
  <c r="O2527"/>
  <c r="P2527"/>
  <c r="O2528"/>
  <c r="P2528"/>
  <c r="O2529"/>
  <c r="P2529"/>
  <c r="O2530"/>
  <c r="P2530"/>
  <c r="O2531"/>
  <c r="P2531"/>
  <c r="O2532"/>
  <c r="P2532"/>
  <c r="O2533"/>
  <c r="P2533"/>
  <c r="O2534"/>
  <c r="P2534"/>
  <c r="O2535"/>
  <c r="P2535"/>
  <c r="O2536"/>
  <c r="P2536"/>
  <c r="O2537"/>
  <c r="P2537"/>
  <c r="O2538"/>
  <c r="P2538"/>
  <c r="O2539"/>
  <c r="P2539"/>
  <c r="O2540"/>
  <c r="P2540"/>
  <c r="O2541"/>
  <c r="P2541"/>
  <c r="O2542"/>
  <c r="P2542"/>
  <c r="O2543"/>
  <c r="P2543"/>
  <c r="O2544"/>
  <c r="P2544"/>
  <c r="O2545"/>
  <c r="P2545"/>
  <c r="O2546"/>
  <c r="P2546"/>
  <c r="O2547"/>
  <c r="P2547"/>
  <c r="O2548"/>
  <c r="P2548"/>
  <c r="O2549"/>
  <c r="P2549"/>
  <c r="O2550"/>
  <c r="P2550"/>
  <c r="O2551"/>
  <c r="P2551"/>
  <c r="O2552"/>
  <c r="P2552"/>
  <c r="O2553"/>
  <c r="P2553"/>
  <c r="O2554"/>
  <c r="P2554"/>
  <c r="O2555"/>
  <c r="P2555"/>
  <c r="O2556"/>
  <c r="P2556"/>
  <c r="O2557"/>
  <c r="P2557"/>
  <c r="O2558"/>
  <c r="P2558"/>
  <c r="O2559"/>
  <c r="P2559"/>
  <c r="O2560"/>
  <c r="P2560"/>
  <c r="O2561"/>
  <c r="P2561"/>
  <c r="O2562"/>
  <c r="P2562"/>
  <c r="O2563"/>
  <c r="P2563"/>
  <c r="O2564"/>
  <c r="P2564"/>
  <c r="O2565"/>
  <c r="P2565"/>
  <c r="O2566"/>
  <c r="P2566"/>
  <c r="O2567"/>
  <c r="P2567"/>
  <c r="O2568"/>
  <c r="P2568"/>
  <c r="O2569"/>
  <c r="P2569"/>
  <c r="O2570"/>
  <c r="P2570"/>
  <c r="O2571"/>
  <c r="P2571"/>
  <c r="O2572"/>
  <c r="P2572"/>
  <c r="O2573"/>
  <c r="P2573"/>
  <c r="O2574"/>
  <c r="P2574"/>
  <c r="O2575"/>
  <c r="P2575"/>
  <c r="O2576"/>
  <c r="P2576"/>
  <c r="O2577"/>
  <c r="P2577"/>
  <c r="O2578"/>
  <c r="P2578"/>
  <c r="O2579"/>
  <c r="P2579"/>
  <c r="O2580"/>
  <c r="P2580"/>
  <c r="O2581"/>
  <c r="P2581"/>
  <c r="O2582"/>
  <c r="P2582"/>
  <c r="O2583"/>
  <c r="P2583"/>
  <c r="O2584"/>
  <c r="P2584"/>
  <c r="O2585"/>
  <c r="P2585"/>
  <c r="O2586"/>
  <c r="P2586"/>
  <c r="O2587"/>
  <c r="P2587"/>
  <c r="O2588"/>
  <c r="P2588"/>
  <c r="O2589"/>
  <c r="P2589"/>
  <c r="O2590"/>
  <c r="P2590"/>
  <c r="O2591"/>
  <c r="P2591"/>
  <c r="O2592"/>
  <c r="P2592"/>
  <c r="O2593"/>
  <c r="P2593"/>
  <c r="O2594"/>
  <c r="P2594"/>
  <c r="O2595"/>
  <c r="P2595"/>
  <c r="O2596"/>
  <c r="P2596"/>
  <c r="O2597"/>
  <c r="P2597"/>
  <c r="O2598"/>
  <c r="P2598"/>
  <c r="O2599"/>
  <c r="P2599"/>
  <c r="O2600"/>
  <c r="P2600"/>
  <c r="O2601"/>
  <c r="P2601"/>
  <c r="O2602"/>
  <c r="P2602"/>
  <c r="O2603"/>
  <c r="P2603"/>
  <c r="O2604"/>
  <c r="P2604"/>
  <c r="O2605"/>
  <c r="P2605"/>
  <c r="O2606"/>
  <c r="P2606"/>
  <c r="O2607"/>
  <c r="P2607"/>
  <c r="O2608"/>
  <c r="P2608"/>
  <c r="O2609"/>
  <c r="P2609"/>
  <c r="O2610"/>
  <c r="P2610"/>
  <c r="O2611"/>
  <c r="P2611"/>
  <c r="O2612"/>
  <c r="P2612"/>
  <c r="O2613"/>
  <c r="P2613"/>
  <c r="O2614"/>
  <c r="P2614"/>
  <c r="O2615"/>
  <c r="P2615"/>
  <c r="O2616"/>
  <c r="P2616"/>
  <c r="O2617"/>
  <c r="P2617"/>
  <c r="O2618"/>
  <c r="P2618"/>
  <c r="O2619"/>
  <c r="P2619"/>
  <c r="O2620"/>
  <c r="P2620"/>
  <c r="O2621"/>
  <c r="P2621"/>
  <c r="O2622"/>
  <c r="P2622"/>
  <c r="O2623"/>
  <c r="P2623"/>
  <c r="O2624"/>
  <c r="P2624"/>
  <c r="O2625"/>
  <c r="P2625"/>
  <c r="O2626"/>
  <c r="P2626"/>
  <c r="O2627"/>
  <c r="P2627"/>
  <c r="O2628"/>
  <c r="P2628"/>
  <c r="O2629"/>
  <c r="P2629"/>
  <c r="O2630"/>
  <c r="P2630"/>
  <c r="O2631"/>
  <c r="P2631"/>
  <c r="O2632"/>
  <c r="P2632"/>
  <c r="O2633"/>
  <c r="P2633"/>
  <c r="O2634"/>
  <c r="P2634"/>
  <c r="O2635"/>
  <c r="P2635"/>
  <c r="O2636"/>
  <c r="P2636"/>
  <c r="O2637"/>
  <c r="P2637"/>
  <c r="O2638"/>
  <c r="P2638"/>
  <c r="O2639"/>
  <c r="P2639"/>
  <c r="O2640"/>
  <c r="P2640"/>
  <c r="O2641"/>
  <c r="P2641"/>
  <c r="O2642"/>
  <c r="P2642"/>
  <c r="O2643"/>
  <c r="P2643"/>
  <c r="O2644"/>
  <c r="P2644"/>
  <c r="O2645"/>
  <c r="P2645"/>
  <c r="O2646"/>
  <c r="P2646"/>
  <c r="O2647"/>
  <c r="P2647"/>
  <c r="O2648"/>
  <c r="P2648"/>
  <c r="O2649"/>
  <c r="P2649"/>
  <c r="O2650"/>
  <c r="P2650"/>
  <c r="O2651"/>
  <c r="P2651"/>
  <c r="O2652"/>
  <c r="P2652"/>
  <c r="O2653"/>
  <c r="P2653"/>
  <c r="O2654"/>
  <c r="P2654"/>
  <c r="O2655"/>
  <c r="P2655"/>
  <c r="O2656"/>
  <c r="P2656"/>
  <c r="O2657"/>
  <c r="P2657"/>
  <c r="O2658"/>
  <c r="P2658"/>
  <c r="O2659"/>
  <c r="P2659"/>
  <c r="O2660"/>
  <c r="P2660"/>
  <c r="O2661"/>
  <c r="P2661"/>
  <c r="O2662"/>
  <c r="P2662"/>
  <c r="O2663"/>
  <c r="P2663"/>
  <c r="O2664"/>
  <c r="P2664"/>
  <c r="O2665"/>
  <c r="P2665"/>
  <c r="O2666"/>
  <c r="P2666"/>
  <c r="O2667"/>
  <c r="P2667"/>
  <c r="O2668"/>
  <c r="P2668"/>
  <c r="O2669"/>
  <c r="P2669"/>
  <c r="O2670"/>
  <c r="P2670"/>
  <c r="O2671"/>
  <c r="P2671"/>
  <c r="O2672"/>
  <c r="P2672"/>
  <c r="O2673"/>
  <c r="P2673"/>
  <c r="O2674"/>
  <c r="P2674"/>
  <c r="O2675"/>
  <c r="P2675"/>
  <c r="O2676"/>
  <c r="P2676"/>
  <c r="O2677"/>
  <c r="P2677"/>
  <c r="O2678"/>
  <c r="P2678"/>
  <c r="O2679"/>
  <c r="P2679"/>
  <c r="O2680"/>
  <c r="P2680"/>
  <c r="O2681"/>
  <c r="P2681"/>
  <c r="O2682"/>
  <c r="P2682"/>
  <c r="O2683"/>
  <c r="P2683"/>
  <c r="O2684"/>
  <c r="P2684"/>
  <c r="O2685"/>
  <c r="P2685"/>
  <c r="O2686"/>
  <c r="P2686"/>
  <c r="O2687"/>
  <c r="P2687"/>
  <c r="O2688"/>
  <c r="P2688"/>
  <c r="O2689"/>
  <c r="P2689"/>
  <c r="O2690"/>
  <c r="P2690"/>
  <c r="O2691"/>
  <c r="P2691"/>
  <c r="O2692"/>
  <c r="P2692"/>
  <c r="O2693"/>
  <c r="P2693"/>
  <c r="O2694"/>
  <c r="P2694"/>
  <c r="O2695"/>
  <c r="P2695"/>
  <c r="O2696"/>
  <c r="P2696"/>
  <c r="O2697"/>
  <c r="P2697"/>
  <c r="O2698"/>
  <c r="P2698"/>
  <c r="O2699"/>
  <c r="P2699"/>
  <c r="O2700"/>
  <c r="P2700"/>
  <c r="O2701"/>
  <c r="P2701"/>
  <c r="O2702"/>
  <c r="P2702"/>
  <c r="O2703"/>
  <c r="P2703"/>
  <c r="O2704"/>
  <c r="P2704"/>
  <c r="O2705"/>
  <c r="P2705"/>
  <c r="O2706"/>
  <c r="P2706"/>
  <c r="O2707"/>
  <c r="P2707"/>
  <c r="O2708"/>
  <c r="P2708"/>
  <c r="O2709"/>
  <c r="P2709"/>
  <c r="O2710"/>
  <c r="P2710"/>
  <c r="O2711"/>
  <c r="P2711"/>
  <c r="O2712"/>
  <c r="P2712"/>
  <c r="O2713"/>
  <c r="P2713"/>
  <c r="O2714"/>
  <c r="P2714"/>
  <c r="O2715"/>
  <c r="P2715"/>
  <c r="O2716"/>
  <c r="P2716"/>
  <c r="O2717"/>
  <c r="P2717"/>
  <c r="O2718"/>
  <c r="P2718"/>
  <c r="O2719"/>
  <c r="P2719"/>
  <c r="O2720"/>
  <c r="P2720"/>
  <c r="O2721"/>
  <c r="P2721"/>
  <c r="O2722"/>
  <c r="P2722"/>
  <c r="O2723"/>
  <c r="P2723"/>
  <c r="O2724"/>
  <c r="P2724"/>
  <c r="O2725"/>
  <c r="P2725"/>
  <c r="O2726"/>
  <c r="P2726"/>
  <c r="O2727"/>
  <c r="P2727"/>
  <c r="O2728"/>
  <c r="P2728"/>
  <c r="O2729"/>
  <c r="P2729"/>
  <c r="O2730"/>
  <c r="P2730"/>
  <c r="O2731"/>
  <c r="P2731"/>
  <c r="O2732"/>
  <c r="P2732"/>
  <c r="O2733"/>
  <c r="P2733"/>
  <c r="O2734"/>
  <c r="P2734"/>
  <c r="O2735"/>
  <c r="P2735"/>
  <c r="O2736"/>
  <c r="P2736"/>
  <c r="O2737"/>
  <c r="P2737"/>
  <c r="O2738"/>
  <c r="P2738"/>
  <c r="O2739"/>
  <c r="P2739"/>
  <c r="O2740"/>
  <c r="P2740"/>
  <c r="O2741"/>
  <c r="P2741"/>
  <c r="O2742"/>
  <c r="P2742"/>
  <c r="O2743"/>
  <c r="P2743"/>
  <c r="O2744"/>
  <c r="P2744"/>
  <c r="O2745"/>
  <c r="P2745"/>
  <c r="O2746"/>
  <c r="P2746"/>
  <c r="O2747"/>
  <c r="P2747"/>
  <c r="O2748"/>
  <c r="P2748"/>
  <c r="O2749"/>
  <c r="P2749"/>
  <c r="O2750"/>
  <c r="P2750"/>
  <c r="O2751"/>
  <c r="P2751"/>
  <c r="O2752"/>
  <c r="P2752"/>
  <c r="O2753"/>
  <c r="P2753"/>
  <c r="O2754"/>
  <c r="P2754"/>
  <c r="O2755"/>
  <c r="P2755"/>
  <c r="O2756"/>
  <c r="P2756"/>
  <c r="O2757"/>
  <c r="P2757"/>
  <c r="O2758"/>
  <c r="P2758"/>
  <c r="O2759"/>
  <c r="P2759"/>
  <c r="O2760"/>
  <c r="P2760"/>
  <c r="O2761"/>
  <c r="P2761"/>
  <c r="O2762"/>
  <c r="P2762"/>
  <c r="O2763"/>
  <c r="P2763"/>
  <c r="O2764"/>
  <c r="P2764"/>
  <c r="O2765"/>
  <c r="P2765"/>
  <c r="O2766"/>
  <c r="P2766"/>
  <c r="O2767"/>
  <c r="P2767"/>
  <c r="O2768"/>
  <c r="P2768"/>
  <c r="O2769"/>
  <c r="P2769"/>
  <c r="O2770"/>
  <c r="P2770"/>
  <c r="O2771"/>
  <c r="P2771"/>
  <c r="O2772"/>
  <c r="P2772"/>
  <c r="O2773"/>
  <c r="P2773"/>
  <c r="O2774"/>
  <c r="P2774"/>
  <c r="O2775"/>
  <c r="P2775"/>
  <c r="O2776"/>
  <c r="P2776"/>
  <c r="O2777"/>
  <c r="P2777"/>
  <c r="O2778"/>
  <c r="P2778"/>
  <c r="O2779"/>
  <c r="P2779"/>
  <c r="O2780"/>
  <c r="P2780"/>
  <c r="O2781"/>
  <c r="P2781"/>
  <c r="O2782"/>
  <c r="P2782"/>
  <c r="O2783"/>
  <c r="P2783"/>
  <c r="O2784"/>
  <c r="P2784"/>
  <c r="O2785"/>
  <c r="P2785"/>
  <c r="O2786"/>
  <c r="P2786"/>
  <c r="O2787"/>
  <c r="P2787"/>
  <c r="O2788"/>
  <c r="P2788"/>
  <c r="O2789"/>
  <c r="P2789"/>
  <c r="O2790"/>
  <c r="P2790"/>
  <c r="O2791"/>
  <c r="P2791"/>
  <c r="O2792"/>
  <c r="P2792"/>
  <c r="O2793"/>
  <c r="P2793"/>
  <c r="O2794"/>
  <c r="P2794"/>
  <c r="O2795"/>
  <c r="P2795"/>
  <c r="O2796"/>
  <c r="P2796"/>
  <c r="O2797"/>
  <c r="P2797"/>
  <c r="O2798"/>
  <c r="P2798"/>
  <c r="O2799"/>
  <c r="P2799"/>
  <c r="O2800"/>
  <c r="P2800"/>
  <c r="O2801"/>
  <c r="P2801"/>
  <c r="O2802"/>
  <c r="P2802"/>
  <c r="O2803"/>
  <c r="P2803"/>
  <c r="O2804"/>
  <c r="P2804"/>
  <c r="O2805"/>
  <c r="P2805"/>
  <c r="O2806"/>
  <c r="P2806"/>
  <c r="O2807"/>
  <c r="P2807"/>
  <c r="O2808"/>
  <c r="P2808"/>
  <c r="O2809"/>
  <c r="P2809"/>
  <c r="O2810"/>
  <c r="P2810"/>
  <c r="O2811"/>
  <c r="P2811"/>
  <c r="O2812"/>
  <c r="P2812"/>
  <c r="O2813"/>
  <c r="P2813"/>
  <c r="O2814"/>
  <c r="P2814"/>
  <c r="O2815"/>
  <c r="P2815"/>
  <c r="O2816"/>
  <c r="P2816"/>
  <c r="O2817"/>
  <c r="P2817"/>
  <c r="O2818"/>
  <c r="P2818"/>
  <c r="O2819"/>
  <c r="P2819"/>
  <c r="O2820"/>
  <c r="P2820"/>
  <c r="O2821"/>
  <c r="P2821"/>
  <c r="O2822"/>
  <c r="P2822"/>
  <c r="O2823"/>
  <c r="P2823"/>
  <c r="O2824"/>
  <c r="P2824"/>
  <c r="O2825"/>
  <c r="P2825"/>
  <c r="O2826"/>
  <c r="P2826"/>
  <c r="O2827"/>
  <c r="P2827"/>
  <c r="O2828"/>
  <c r="P2828"/>
  <c r="O2829"/>
  <c r="P2829"/>
  <c r="O2830"/>
  <c r="P2830"/>
  <c r="O2831"/>
  <c r="P2831"/>
  <c r="O2832"/>
  <c r="P2832"/>
  <c r="O2833"/>
  <c r="P2833"/>
  <c r="O2834"/>
  <c r="P2834"/>
  <c r="O2835"/>
  <c r="P2835"/>
  <c r="O2836"/>
  <c r="P2836"/>
  <c r="O2837"/>
  <c r="P2837"/>
  <c r="O2838"/>
  <c r="P2838"/>
  <c r="O2839"/>
  <c r="P2839"/>
  <c r="O2840"/>
  <c r="P2840"/>
  <c r="O2841"/>
  <c r="P2841"/>
  <c r="O2842"/>
  <c r="P2842"/>
  <c r="O2843"/>
  <c r="P2843"/>
  <c r="O2844"/>
  <c r="P2844"/>
  <c r="O2845"/>
  <c r="P2845"/>
  <c r="O2846"/>
  <c r="P2846"/>
  <c r="O2847"/>
  <c r="P2847"/>
  <c r="O2848"/>
  <c r="P2848"/>
  <c r="O2849"/>
  <c r="P2849"/>
  <c r="O2850"/>
  <c r="P2850"/>
  <c r="O2851"/>
  <c r="P2851"/>
  <c r="O2852"/>
  <c r="P2852"/>
  <c r="O2853"/>
  <c r="P2853"/>
  <c r="O2854"/>
  <c r="P2854"/>
  <c r="O2855"/>
  <c r="P2855"/>
  <c r="O2856"/>
  <c r="P2856"/>
  <c r="O2857"/>
  <c r="P2857"/>
  <c r="O2858"/>
  <c r="P2858"/>
  <c r="O2859"/>
  <c r="P2859"/>
  <c r="O2860"/>
  <c r="P2860"/>
  <c r="O2861"/>
  <c r="P2861"/>
  <c r="O2862"/>
  <c r="P2862"/>
  <c r="O2863"/>
  <c r="P2863"/>
  <c r="O2864"/>
  <c r="P2864"/>
  <c r="O2865"/>
  <c r="P2865"/>
  <c r="O2866"/>
  <c r="P2866"/>
  <c r="O2867"/>
  <c r="P2867"/>
  <c r="O2868"/>
  <c r="P2868"/>
  <c r="O2869"/>
  <c r="P2869"/>
  <c r="O2870"/>
  <c r="P2870"/>
  <c r="O2871"/>
  <c r="P2871"/>
  <c r="O2872"/>
  <c r="P2872"/>
  <c r="O2873"/>
  <c r="P2873"/>
  <c r="O2874"/>
  <c r="P2874"/>
  <c r="O2875"/>
  <c r="P2875"/>
  <c r="O2876"/>
  <c r="P2876"/>
  <c r="O2877"/>
  <c r="P2877"/>
  <c r="O2878"/>
  <c r="P2878"/>
  <c r="O2879"/>
  <c r="P2879"/>
  <c r="O2880"/>
  <c r="P2880"/>
  <c r="O2881"/>
  <c r="P2881"/>
  <c r="O2882"/>
  <c r="P2882"/>
  <c r="O3"/>
  <c r="P3"/>
  <c r="J2885" i="8" l="1"/>
  <c r="E6"/>
  <c r="D6" l="1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041"/>
  <c r="I2042"/>
  <c r="I2043"/>
  <c r="I2044"/>
  <c r="I2045"/>
  <c r="I2046"/>
  <c r="I2047"/>
  <c r="I2048"/>
  <c r="I2049"/>
  <c r="I2050"/>
  <c r="I2051"/>
  <c r="I2052"/>
  <c r="I2053"/>
  <c r="I2054"/>
  <c r="I2055"/>
  <c r="I2056"/>
  <c r="I2057"/>
  <c r="I2058"/>
  <c r="I2059"/>
  <c r="I2060"/>
  <c r="I2061"/>
  <c r="I2062"/>
  <c r="I2063"/>
  <c r="I2064"/>
  <c r="I2065"/>
  <c r="I2066"/>
  <c r="I2067"/>
  <c r="I2068"/>
  <c r="I2069"/>
  <c r="I2070"/>
  <c r="I2071"/>
  <c r="I2072"/>
  <c r="I2073"/>
  <c r="I2074"/>
  <c r="I2075"/>
  <c r="I2076"/>
  <c r="I2077"/>
  <c r="I2078"/>
  <c r="I2079"/>
  <c r="I2080"/>
  <c r="I2081"/>
  <c r="I2082"/>
  <c r="I2083"/>
  <c r="I2084"/>
  <c r="I2085"/>
  <c r="I2086"/>
  <c r="I2087"/>
  <c r="I2088"/>
  <c r="I2089"/>
  <c r="I2090"/>
  <c r="I2091"/>
  <c r="I2092"/>
  <c r="I2093"/>
  <c r="I2094"/>
  <c r="I2095"/>
  <c r="I2096"/>
  <c r="I2097"/>
  <c r="I2098"/>
  <c r="I2099"/>
  <c r="I2100"/>
  <c r="I2101"/>
  <c r="I2102"/>
  <c r="I2103"/>
  <c r="I2104"/>
  <c r="I2105"/>
  <c r="I2106"/>
  <c r="I2107"/>
  <c r="I2108"/>
  <c r="I2109"/>
  <c r="I2110"/>
  <c r="I2111"/>
  <c r="I2112"/>
  <c r="I2113"/>
  <c r="I2114"/>
  <c r="I2115"/>
  <c r="I2116"/>
  <c r="I2117"/>
  <c r="I2118"/>
  <c r="I2119"/>
  <c r="I2120"/>
  <c r="I2121"/>
  <c r="I2122"/>
  <c r="I2123"/>
  <c r="I2124"/>
  <c r="I2125"/>
  <c r="I2126"/>
  <c r="I2127"/>
  <c r="I2128"/>
  <c r="I2129"/>
  <c r="I2130"/>
  <c r="I2131"/>
  <c r="I2132"/>
  <c r="I2133"/>
  <c r="I2134"/>
  <c r="I2135"/>
  <c r="I2136"/>
  <c r="I2137"/>
  <c r="I2138"/>
  <c r="I2139"/>
  <c r="I2140"/>
  <c r="I2141"/>
  <c r="I2142"/>
  <c r="I2143"/>
  <c r="I2144"/>
  <c r="I2145"/>
  <c r="I2146"/>
  <c r="I2147"/>
  <c r="I2148"/>
  <c r="I2149"/>
  <c r="I2150"/>
  <c r="I2151"/>
  <c r="I2152"/>
  <c r="I2153"/>
  <c r="I2154"/>
  <c r="I2155"/>
  <c r="I2156"/>
  <c r="I2157"/>
  <c r="I2158"/>
  <c r="I2159"/>
  <c r="I2160"/>
  <c r="I2161"/>
  <c r="I2162"/>
  <c r="I2163"/>
  <c r="I2164"/>
  <c r="I2165"/>
  <c r="I2166"/>
  <c r="I2167"/>
  <c r="I2168"/>
  <c r="I2169"/>
  <c r="I2170"/>
  <c r="I2171"/>
  <c r="I2172"/>
  <c r="I2173"/>
  <c r="I2174"/>
  <c r="I2175"/>
  <c r="I2176"/>
  <c r="I2177"/>
  <c r="I2178"/>
  <c r="I2179"/>
  <c r="I2180"/>
  <c r="I2181"/>
  <c r="I2182"/>
  <c r="I2183"/>
  <c r="I2184"/>
  <c r="I2185"/>
  <c r="I2186"/>
  <c r="I2187"/>
  <c r="I2188"/>
  <c r="I2189"/>
  <c r="I2190"/>
  <c r="I2191"/>
  <c r="I2192"/>
  <c r="I2193"/>
  <c r="I2194"/>
  <c r="I2195"/>
  <c r="I2196"/>
  <c r="I2197"/>
  <c r="I2198"/>
  <c r="I2199"/>
  <c r="I2200"/>
  <c r="I2201"/>
  <c r="I2202"/>
  <c r="I2203"/>
  <c r="I2204"/>
  <c r="I2205"/>
  <c r="I2206"/>
  <c r="I2207"/>
  <c r="I2208"/>
  <c r="I2209"/>
  <c r="I2210"/>
  <c r="I2211"/>
  <c r="I2212"/>
  <c r="I2213"/>
  <c r="I2214"/>
  <c r="I2215"/>
  <c r="I2216"/>
  <c r="I2217"/>
  <c r="I2218"/>
  <c r="I2219"/>
  <c r="I2220"/>
  <c r="I2221"/>
  <c r="I2222"/>
  <c r="I2223"/>
  <c r="I2224"/>
  <c r="I2225"/>
  <c r="I2226"/>
  <c r="I2227"/>
  <c r="I2228"/>
  <c r="I2229"/>
  <c r="I2230"/>
  <c r="I2231"/>
  <c r="I2232"/>
  <c r="I2233"/>
  <c r="I2234"/>
  <c r="I2235"/>
  <c r="I2236"/>
  <c r="I2237"/>
  <c r="I2238"/>
  <c r="I2239"/>
  <c r="I2240"/>
  <c r="I2241"/>
  <c r="I2242"/>
  <c r="I2243"/>
  <c r="I2244"/>
  <c r="I2245"/>
  <c r="I2246"/>
  <c r="I2247"/>
  <c r="I2248"/>
  <c r="I2249"/>
  <c r="I2250"/>
  <c r="I2251"/>
  <c r="I2252"/>
  <c r="I2253"/>
  <c r="I2254"/>
  <c r="I2255"/>
  <c r="I2256"/>
  <c r="I2257"/>
  <c r="I2258"/>
  <c r="I2259"/>
  <c r="I2260"/>
  <c r="I2261"/>
  <c r="I2262"/>
  <c r="I2263"/>
  <c r="I2264"/>
  <c r="I2265"/>
  <c r="I2266"/>
  <c r="I2267"/>
  <c r="I2268"/>
  <c r="I2269"/>
  <c r="I2270"/>
  <c r="I2271"/>
  <c r="I2272"/>
  <c r="I2273"/>
  <c r="I2274"/>
  <c r="I2275"/>
  <c r="I2276"/>
  <c r="I2277"/>
  <c r="I2278"/>
  <c r="I2279"/>
  <c r="I2280"/>
  <c r="I2281"/>
  <c r="I2282"/>
  <c r="I2283"/>
  <c r="I2284"/>
  <c r="I2285"/>
  <c r="I2286"/>
  <c r="I2287"/>
  <c r="I2288"/>
  <c r="I2289"/>
  <c r="I2290"/>
  <c r="I2291"/>
  <c r="I2292"/>
  <c r="I2293"/>
  <c r="I2294"/>
  <c r="I2295"/>
  <c r="I2296"/>
  <c r="I2297"/>
  <c r="I2298"/>
  <c r="I2299"/>
  <c r="I2300"/>
  <c r="I2301"/>
  <c r="I2302"/>
  <c r="I2303"/>
  <c r="I2304"/>
  <c r="I2305"/>
  <c r="I2306"/>
  <c r="I2307"/>
  <c r="I2308"/>
  <c r="I2309"/>
  <c r="I2310"/>
  <c r="I2311"/>
  <c r="I2312"/>
  <c r="I2313"/>
  <c r="I2314"/>
  <c r="I2315"/>
  <c r="I2316"/>
  <c r="I2317"/>
  <c r="I2318"/>
  <c r="I2319"/>
  <c r="I2320"/>
  <c r="I2321"/>
  <c r="I2322"/>
  <c r="I2323"/>
  <c r="I2324"/>
  <c r="I2325"/>
  <c r="I2326"/>
  <c r="I2327"/>
  <c r="I2328"/>
  <c r="I2329"/>
  <c r="I2330"/>
  <c r="I2331"/>
  <c r="I2332"/>
  <c r="I2333"/>
  <c r="I2334"/>
  <c r="I2335"/>
  <c r="I2336"/>
  <c r="I2337"/>
  <c r="I2338"/>
  <c r="I2339"/>
  <c r="I2340"/>
  <c r="I2341"/>
  <c r="I2342"/>
  <c r="I2343"/>
  <c r="I2344"/>
  <c r="I2345"/>
  <c r="I2346"/>
  <c r="I2347"/>
  <c r="I2348"/>
  <c r="I2349"/>
  <c r="I2350"/>
  <c r="I2351"/>
  <c r="I2352"/>
  <c r="I2353"/>
  <c r="I2354"/>
  <c r="I2355"/>
  <c r="I2356"/>
  <c r="I2357"/>
  <c r="I2358"/>
  <c r="I2359"/>
  <c r="I2360"/>
  <c r="I2361"/>
  <c r="I2362"/>
  <c r="I2363"/>
  <c r="I2364"/>
  <c r="I2365"/>
  <c r="I2366"/>
  <c r="I2367"/>
  <c r="I2368"/>
  <c r="I2369"/>
  <c r="I2370"/>
  <c r="I2371"/>
  <c r="I2372"/>
  <c r="I2373"/>
  <c r="I2374"/>
  <c r="I2375"/>
  <c r="I2376"/>
  <c r="I2377"/>
  <c r="I2378"/>
  <c r="I2379"/>
  <c r="I2380"/>
  <c r="I2381"/>
  <c r="I2382"/>
  <c r="I2383"/>
  <c r="I2384"/>
  <c r="I2385"/>
  <c r="I2386"/>
  <c r="I2387"/>
  <c r="I2388"/>
  <c r="I2389"/>
  <c r="I2390"/>
  <c r="I2391"/>
  <c r="I2392"/>
  <c r="I2393"/>
  <c r="I2394"/>
  <c r="I2395"/>
  <c r="I2396"/>
  <c r="I2397"/>
  <c r="I2398"/>
  <c r="I2399"/>
  <c r="I2400"/>
  <c r="I2401"/>
  <c r="I2402"/>
  <c r="I2403"/>
  <c r="I2404"/>
  <c r="I2405"/>
  <c r="I2406"/>
  <c r="I2407"/>
  <c r="I2408"/>
  <c r="I2409"/>
  <c r="I2410"/>
  <c r="I2411"/>
  <c r="I2412"/>
  <c r="I2413"/>
  <c r="I2414"/>
  <c r="I2415"/>
  <c r="I2416"/>
  <c r="I2417"/>
  <c r="I2418"/>
  <c r="I2419"/>
  <c r="I2420"/>
  <c r="I2421"/>
  <c r="I2422"/>
  <c r="I2423"/>
  <c r="I2424"/>
  <c r="I2425"/>
  <c r="I2426"/>
  <c r="I2427"/>
  <c r="I2428"/>
  <c r="I2429"/>
  <c r="I2430"/>
  <c r="I2431"/>
  <c r="I2432"/>
  <c r="I2433"/>
  <c r="I2434"/>
  <c r="I2435"/>
  <c r="I2436"/>
  <c r="I2437"/>
  <c r="I2438"/>
  <c r="I2439"/>
  <c r="I2440"/>
  <c r="I2441"/>
  <c r="I2442"/>
  <c r="I2443"/>
  <c r="I2444"/>
  <c r="I2445"/>
  <c r="I2446"/>
  <c r="I2447"/>
  <c r="I2448"/>
  <c r="I2449"/>
  <c r="I2450"/>
  <c r="I2451"/>
  <c r="I2452"/>
  <c r="I2453"/>
  <c r="I2454"/>
  <c r="I2455"/>
  <c r="I2456"/>
  <c r="I2457"/>
  <c r="I2458"/>
  <c r="I2459"/>
  <c r="I2460"/>
  <c r="I2461"/>
  <c r="I2462"/>
  <c r="I2463"/>
  <c r="I2464"/>
  <c r="I2465"/>
  <c r="I2466"/>
  <c r="I2467"/>
  <c r="I2468"/>
  <c r="I2469"/>
  <c r="I2470"/>
  <c r="I2471"/>
  <c r="I2472"/>
  <c r="I2473"/>
  <c r="I2474"/>
  <c r="I2475"/>
  <c r="I2476"/>
  <c r="I2477"/>
  <c r="I2478"/>
  <c r="I2479"/>
  <c r="I2480"/>
  <c r="I2481"/>
  <c r="I2482"/>
  <c r="I2483"/>
  <c r="I2484"/>
  <c r="I2485"/>
  <c r="I2486"/>
  <c r="I2487"/>
  <c r="I2488"/>
  <c r="I2489"/>
  <c r="I2490"/>
  <c r="I2491"/>
  <c r="I2492"/>
  <c r="I2493"/>
  <c r="I2494"/>
  <c r="I2495"/>
  <c r="I2496"/>
  <c r="I2497"/>
  <c r="I2498"/>
  <c r="I2499"/>
  <c r="I2500"/>
  <c r="I2501"/>
  <c r="I2502"/>
  <c r="I2503"/>
  <c r="I2504"/>
  <c r="I2505"/>
  <c r="I2506"/>
  <c r="I2507"/>
  <c r="I2508"/>
  <c r="I2509"/>
  <c r="I2510"/>
  <c r="I2511"/>
  <c r="I2512"/>
  <c r="I2513"/>
  <c r="I2514"/>
  <c r="I2515"/>
  <c r="I2516"/>
  <c r="I2517"/>
  <c r="I2518"/>
  <c r="I2519"/>
  <c r="I2520"/>
  <c r="I2521"/>
  <c r="I2522"/>
  <c r="I2523"/>
  <c r="I2524"/>
  <c r="I2525"/>
  <c r="I2526"/>
  <c r="I2527"/>
  <c r="I2528"/>
  <c r="I2529"/>
  <c r="I2530"/>
  <c r="I2531"/>
  <c r="I2532"/>
  <c r="I2533"/>
  <c r="I2534"/>
  <c r="I2535"/>
  <c r="I2536"/>
  <c r="I2537"/>
  <c r="I2538"/>
  <c r="I2539"/>
  <c r="I2540"/>
  <c r="I2541"/>
  <c r="I2542"/>
  <c r="I2543"/>
  <c r="I2544"/>
  <c r="I2545"/>
  <c r="I2546"/>
  <c r="I2547"/>
  <c r="I2548"/>
  <c r="I2549"/>
  <c r="I2550"/>
  <c r="I2551"/>
  <c r="I2552"/>
  <c r="I2553"/>
  <c r="I2554"/>
  <c r="I2555"/>
  <c r="I2556"/>
  <c r="I2557"/>
  <c r="I2558"/>
  <c r="I2559"/>
  <c r="I2560"/>
  <c r="I2561"/>
  <c r="I2562"/>
  <c r="I2563"/>
  <c r="I2564"/>
  <c r="I2565"/>
  <c r="I2566"/>
  <c r="I2567"/>
  <c r="I2568"/>
  <c r="I2569"/>
  <c r="I2570"/>
  <c r="I2571"/>
  <c r="I2572"/>
  <c r="I2573"/>
  <c r="I2574"/>
  <c r="I2575"/>
  <c r="I2576"/>
  <c r="I2577"/>
  <c r="I2578"/>
  <c r="I2579"/>
  <c r="I2580"/>
  <c r="I2581"/>
  <c r="I2582"/>
  <c r="I2583"/>
  <c r="I2584"/>
  <c r="I2585"/>
  <c r="I2586"/>
  <c r="I2587"/>
  <c r="I2588"/>
  <c r="I2589"/>
  <c r="I2590"/>
  <c r="I2591"/>
  <c r="I2592"/>
  <c r="I2593"/>
  <c r="I2594"/>
  <c r="I2595"/>
  <c r="I2596"/>
  <c r="I2597"/>
  <c r="I2598"/>
  <c r="I2599"/>
  <c r="I2600"/>
  <c r="I2601"/>
  <c r="I2602"/>
  <c r="I2603"/>
  <c r="I2604"/>
  <c r="I2605"/>
  <c r="I2606"/>
  <c r="I2607"/>
  <c r="I2608"/>
  <c r="I2609"/>
  <c r="I2610"/>
  <c r="I2611"/>
  <c r="I2612"/>
  <c r="I2613"/>
  <c r="I2614"/>
  <c r="I2615"/>
  <c r="I2616"/>
  <c r="I2617"/>
  <c r="I2618"/>
  <c r="I2619"/>
  <c r="I2620"/>
  <c r="I2621"/>
  <c r="I2622"/>
  <c r="I2623"/>
  <c r="I2624"/>
  <c r="I2625"/>
  <c r="I2626"/>
  <c r="I2627"/>
  <c r="I2628"/>
  <c r="I2629"/>
  <c r="I2630"/>
  <c r="I2631"/>
  <c r="I2632"/>
  <c r="I2633"/>
  <c r="I2634"/>
  <c r="I2635"/>
  <c r="I2636"/>
  <c r="I2637"/>
  <c r="I2638"/>
  <c r="I2639"/>
  <c r="I2640"/>
  <c r="I2641"/>
  <c r="I2642"/>
  <c r="I2643"/>
  <c r="I2644"/>
  <c r="I2645"/>
  <c r="I2646"/>
  <c r="I2647"/>
  <c r="I2648"/>
  <c r="I2649"/>
  <c r="I2650"/>
  <c r="I2651"/>
  <c r="I2652"/>
  <c r="I2653"/>
  <c r="I2654"/>
  <c r="I2655"/>
  <c r="I2656"/>
  <c r="I2657"/>
  <c r="I2658"/>
  <c r="I2659"/>
  <c r="I2660"/>
  <c r="I2661"/>
  <c r="I2662"/>
  <c r="I2663"/>
  <c r="I2664"/>
  <c r="I2665"/>
  <c r="I2666"/>
  <c r="I2667"/>
  <c r="I2668"/>
  <c r="I2669"/>
  <c r="I2670"/>
  <c r="I2671"/>
  <c r="I2672"/>
  <c r="I2673"/>
  <c r="I2674"/>
  <c r="I2675"/>
  <c r="I2676"/>
  <c r="I2677"/>
  <c r="I2678"/>
  <c r="I2679"/>
  <c r="I2680"/>
  <c r="I2681"/>
  <c r="I2682"/>
  <c r="I2683"/>
  <c r="I2684"/>
  <c r="I2685"/>
  <c r="I2686"/>
  <c r="I2687"/>
  <c r="I2688"/>
  <c r="I2689"/>
  <c r="I2690"/>
  <c r="I2691"/>
  <c r="I2692"/>
  <c r="I2693"/>
  <c r="I2694"/>
  <c r="I2695"/>
  <c r="I2696"/>
  <c r="I2697"/>
  <c r="I2698"/>
  <c r="I2699"/>
  <c r="I2700"/>
  <c r="I2701"/>
  <c r="I2702"/>
  <c r="I2703"/>
  <c r="I2704"/>
  <c r="I2705"/>
  <c r="I2706"/>
  <c r="I2707"/>
  <c r="I2708"/>
  <c r="I2709"/>
  <c r="I2710"/>
  <c r="I2711"/>
  <c r="I2712"/>
  <c r="I2713"/>
  <c r="I2714"/>
  <c r="I2715"/>
  <c r="I2716"/>
  <c r="I2717"/>
  <c r="I2718"/>
  <c r="I2719"/>
  <c r="I2720"/>
  <c r="I2721"/>
  <c r="I2722"/>
  <c r="I2723"/>
  <c r="I2724"/>
  <c r="I2725"/>
  <c r="I2726"/>
  <c r="I2727"/>
  <c r="I2728"/>
  <c r="I2729"/>
  <c r="I2730"/>
  <c r="I2731"/>
  <c r="I2732"/>
  <c r="I2733"/>
  <c r="I2734"/>
  <c r="I2735"/>
  <c r="I2736"/>
  <c r="I2737"/>
  <c r="I2738"/>
  <c r="I2739"/>
  <c r="I2740"/>
  <c r="I2741"/>
  <c r="I2742"/>
  <c r="I2743"/>
  <c r="I2744"/>
  <c r="I2745"/>
  <c r="I2746"/>
  <c r="I2747"/>
  <c r="I2748"/>
  <c r="I2749"/>
  <c r="I2750"/>
  <c r="I2751"/>
  <c r="I2752"/>
  <c r="I2753"/>
  <c r="I2754"/>
  <c r="I2755"/>
  <c r="I2756"/>
  <c r="I2757"/>
  <c r="I2758"/>
  <c r="I2759"/>
  <c r="I2760"/>
  <c r="I2761"/>
  <c r="I2762"/>
  <c r="I2763"/>
  <c r="I2764"/>
  <c r="I2765"/>
  <c r="I2766"/>
  <c r="I2767"/>
  <c r="I2768"/>
  <c r="I2769"/>
  <c r="I2770"/>
  <c r="I2771"/>
  <c r="I2772"/>
  <c r="I2773"/>
  <c r="I2774"/>
  <c r="I2775"/>
  <c r="I2776"/>
  <c r="I2777"/>
  <c r="I2778"/>
  <c r="I2779"/>
  <c r="I2780"/>
  <c r="I2781"/>
  <c r="I2782"/>
  <c r="I2783"/>
  <c r="I2784"/>
  <c r="I2785"/>
  <c r="I2786"/>
  <c r="I2787"/>
  <c r="I2788"/>
  <c r="I2789"/>
  <c r="I2790"/>
  <c r="I2791"/>
  <c r="I2792"/>
  <c r="I2793"/>
  <c r="I2794"/>
  <c r="I2795"/>
  <c r="I2796"/>
  <c r="I2797"/>
  <c r="I2798"/>
  <c r="I2799"/>
  <c r="I2800"/>
  <c r="I2801"/>
  <c r="I2802"/>
  <c r="I2803"/>
  <c r="I2804"/>
  <c r="I2805"/>
  <c r="I2806"/>
  <c r="I2807"/>
  <c r="I2808"/>
  <c r="I2809"/>
  <c r="I2810"/>
  <c r="I2811"/>
  <c r="I2812"/>
  <c r="I2813"/>
  <c r="I2814"/>
  <c r="I2815"/>
  <c r="I2816"/>
  <c r="I2817"/>
  <c r="I2818"/>
  <c r="I2819"/>
  <c r="I2820"/>
  <c r="I2821"/>
  <c r="I2822"/>
  <c r="I2823"/>
  <c r="I2824"/>
  <c r="I2825"/>
  <c r="I2826"/>
  <c r="I2827"/>
  <c r="I2828"/>
  <c r="I2829"/>
  <c r="I2830"/>
  <c r="I2831"/>
  <c r="I2832"/>
  <c r="I2833"/>
  <c r="I2834"/>
  <c r="I2835"/>
  <c r="I2836"/>
  <c r="I2837"/>
  <c r="I2838"/>
  <c r="I2839"/>
  <c r="I2840"/>
  <c r="I2841"/>
  <c r="I2842"/>
  <c r="I2843"/>
  <c r="I2844"/>
  <c r="I2845"/>
  <c r="I2846"/>
  <c r="I2847"/>
  <c r="I2848"/>
  <c r="I2849"/>
  <c r="I2850"/>
  <c r="I2851"/>
  <c r="I2852"/>
  <c r="I2853"/>
  <c r="I2854"/>
  <c r="I2855"/>
  <c r="I2856"/>
  <c r="I2857"/>
  <c r="I2858"/>
  <c r="I2859"/>
  <c r="I2860"/>
  <c r="I2861"/>
  <c r="I2862"/>
  <c r="I2863"/>
  <c r="I2864"/>
  <c r="I2865"/>
  <c r="I2866"/>
  <c r="I2867"/>
  <c r="I2868"/>
  <c r="I2869"/>
  <c r="I2870"/>
  <c r="I2871"/>
  <c r="I2872"/>
  <c r="I2873"/>
  <c r="I2874"/>
  <c r="I2875"/>
  <c r="I2876"/>
  <c r="I2877"/>
  <c r="I2878"/>
  <c r="I2879"/>
  <c r="I2880"/>
  <c r="I2881"/>
  <c r="I2882"/>
  <c r="I2883"/>
  <c r="F6" l="1"/>
  <c r="C6"/>
  <c r="E7"/>
  <c r="F7"/>
  <c r="I7"/>
  <c r="E8"/>
  <c r="F8"/>
  <c r="I8"/>
  <c r="E9"/>
  <c r="F9"/>
  <c r="I9"/>
  <c r="E10"/>
  <c r="F10"/>
  <c r="I10"/>
  <c r="E11"/>
  <c r="F11"/>
  <c r="I11"/>
  <c r="E12"/>
  <c r="F12"/>
  <c r="I12"/>
  <c r="E13"/>
  <c r="F13"/>
  <c r="I13"/>
  <c r="E14"/>
  <c r="F14"/>
  <c r="I14"/>
  <c r="E15"/>
  <c r="F15"/>
  <c r="I15"/>
  <c r="E16"/>
  <c r="F16"/>
  <c r="I16"/>
  <c r="E17"/>
  <c r="F17"/>
  <c r="I17"/>
  <c r="E18"/>
  <c r="F18"/>
  <c r="I18"/>
  <c r="E19"/>
  <c r="F19"/>
  <c r="I19"/>
  <c r="E20"/>
  <c r="F20"/>
  <c r="I20"/>
  <c r="E21"/>
  <c r="F21"/>
  <c r="I21"/>
  <c r="E22"/>
  <c r="F22"/>
  <c r="I22"/>
  <c r="E23"/>
  <c r="F23"/>
  <c r="I23"/>
  <c r="E24"/>
  <c r="F24"/>
  <c r="I24"/>
  <c r="E25"/>
  <c r="F25"/>
  <c r="I25"/>
  <c r="E26"/>
  <c r="F26"/>
  <c r="I26"/>
  <c r="E27"/>
  <c r="F27"/>
  <c r="I27"/>
  <c r="E28"/>
  <c r="F28"/>
  <c r="I28"/>
  <c r="E29"/>
  <c r="F29"/>
  <c r="I29"/>
  <c r="E30"/>
  <c r="F30"/>
  <c r="I30"/>
  <c r="E31"/>
  <c r="F31"/>
  <c r="I31"/>
  <c r="E32"/>
  <c r="F32"/>
  <c r="I32"/>
  <c r="E33"/>
  <c r="F33"/>
  <c r="I33"/>
  <c r="E34"/>
  <c r="F34"/>
  <c r="I34"/>
  <c r="E35"/>
  <c r="F35"/>
  <c r="I35"/>
  <c r="E36"/>
  <c r="F36"/>
  <c r="I36"/>
  <c r="E37"/>
  <c r="F37"/>
  <c r="I37"/>
  <c r="E38"/>
  <c r="F38"/>
  <c r="I38"/>
  <c r="E39"/>
  <c r="F39"/>
  <c r="I39"/>
  <c r="E40"/>
  <c r="F40"/>
  <c r="I40"/>
  <c r="E41"/>
  <c r="F41"/>
  <c r="I41"/>
  <c r="E42"/>
  <c r="F42"/>
  <c r="I42"/>
  <c r="E43"/>
  <c r="F43"/>
  <c r="I43"/>
  <c r="E44"/>
  <c r="F44"/>
  <c r="I44"/>
  <c r="E45"/>
  <c r="F45"/>
  <c r="I45"/>
  <c r="E46"/>
  <c r="F46"/>
  <c r="I46"/>
  <c r="E47"/>
  <c r="F47"/>
  <c r="I47"/>
  <c r="E48"/>
  <c r="F48"/>
  <c r="I48"/>
  <c r="E49"/>
  <c r="F49"/>
  <c r="I49"/>
  <c r="E50"/>
  <c r="F50"/>
  <c r="I50"/>
  <c r="E51"/>
  <c r="F51"/>
  <c r="I51"/>
  <c r="E52"/>
  <c r="F52"/>
  <c r="I52"/>
  <c r="E53"/>
  <c r="F53"/>
  <c r="I53"/>
  <c r="E54"/>
  <c r="F54"/>
  <c r="I54"/>
  <c r="E55"/>
  <c r="F55"/>
  <c r="I55"/>
  <c r="E56"/>
  <c r="F56"/>
  <c r="I56"/>
  <c r="E57"/>
  <c r="F57"/>
  <c r="I57"/>
  <c r="E58"/>
  <c r="F58"/>
  <c r="I58"/>
  <c r="E59"/>
  <c r="F59"/>
  <c r="I59"/>
  <c r="E60"/>
  <c r="F60"/>
  <c r="I60"/>
  <c r="E61"/>
  <c r="F61"/>
  <c r="I61"/>
  <c r="E62"/>
  <c r="F62"/>
  <c r="I62"/>
  <c r="E63"/>
  <c r="F63"/>
  <c r="I63"/>
  <c r="E64"/>
  <c r="F64"/>
  <c r="I64"/>
  <c r="E65"/>
  <c r="F65"/>
  <c r="I65"/>
  <c r="E66"/>
  <c r="F66"/>
  <c r="I66"/>
  <c r="E67"/>
  <c r="F67"/>
  <c r="I67"/>
  <c r="E68"/>
  <c r="F68"/>
  <c r="I68"/>
  <c r="E69"/>
  <c r="F69"/>
  <c r="I69"/>
  <c r="E70"/>
  <c r="F70"/>
  <c r="I70"/>
  <c r="E71"/>
  <c r="F71"/>
  <c r="I71"/>
  <c r="E72"/>
  <c r="F72"/>
  <c r="I72"/>
  <c r="E73"/>
  <c r="F73"/>
  <c r="I73"/>
  <c r="E74"/>
  <c r="F74"/>
  <c r="I74"/>
  <c r="E75"/>
  <c r="F75"/>
  <c r="I75"/>
  <c r="E76"/>
  <c r="F76"/>
  <c r="I76"/>
  <c r="E77"/>
  <c r="F77"/>
  <c r="I77"/>
  <c r="E78"/>
  <c r="F78"/>
  <c r="I78"/>
  <c r="E79"/>
  <c r="F79"/>
  <c r="I79"/>
  <c r="E80"/>
  <c r="F80"/>
  <c r="I80"/>
  <c r="E81"/>
  <c r="F81"/>
  <c r="I81"/>
  <c r="E82"/>
  <c r="F82"/>
  <c r="I82"/>
  <c r="E83"/>
  <c r="F83"/>
  <c r="I83"/>
  <c r="E84"/>
  <c r="F84"/>
  <c r="I84"/>
  <c r="E85"/>
  <c r="F85"/>
  <c r="I85"/>
  <c r="E86"/>
  <c r="F86"/>
  <c r="I86"/>
  <c r="E87"/>
  <c r="F87"/>
  <c r="I87"/>
  <c r="E88"/>
  <c r="F88"/>
  <c r="I88"/>
  <c r="E89"/>
  <c r="F89"/>
  <c r="I89"/>
  <c r="E90"/>
  <c r="F90"/>
  <c r="I90"/>
  <c r="E91"/>
  <c r="F91"/>
  <c r="I91"/>
  <c r="E92"/>
  <c r="F92"/>
  <c r="I92"/>
  <c r="E93"/>
  <c r="F93"/>
  <c r="I93"/>
  <c r="E94"/>
  <c r="F94"/>
  <c r="I94"/>
  <c r="E95"/>
  <c r="F95"/>
  <c r="I95"/>
  <c r="E96"/>
  <c r="F96"/>
  <c r="I96"/>
  <c r="E97"/>
  <c r="F97"/>
  <c r="I97"/>
  <c r="E98"/>
  <c r="F98"/>
  <c r="I98"/>
  <c r="E99"/>
  <c r="F99"/>
  <c r="I99"/>
  <c r="E100"/>
  <c r="F100"/>
  <c r="I100"/>
  <c r="E101"/>
  <c r="F101"/>
  <c r="I101"/>
  <c r="E102"/>
  <c r="F102"/>
  <c r="I102"/>
  <c r="E103"/>
  <c r="F103"/>
  <c r="I103"/>
  <c r="E104"/>
  <c r="F104"/>
  <c r="I104"/>
  <c r="E105"/>
  <c r="F105"/>
  <c r="I105"/>
  <c r="E106"/>
  <c r="F106"/>
  <c r="I106"/>
  <c r="E107"/>
  <c r="F107"/>
  <c r="I107"/>
  <c r="E108"/>
  <c r="F108"/>
  <c r="I108"/>
  <c r="E109"/>
  <c r="F109"/>
  <c r="I109"/>
  <c r="E110"/>
  <c r="F110"/>
  <c r="I110"/>
  <c r="E111"/>
  <c r="F111"/>
  <c r="I111"/>
  <c r="E112"/>
  <c r="F112"/>
  <c r="I112"/>
  <c r="E113"/>
  <c r="F113"/>
  <c r="I113"/>
  <c r="E114"/>
  <c r="F114"/>
  <c r="I114"/>
  <c r="E115"/>
  <c r="F115"/>
  <c r="I115"/>
  <c r="E116"/>
  <c r="F116"/>
  <c r="I116"/>
  <c r="E117"/>
  <c r="F117"/>
  <c r="I117"/>
  <c r="E118"/>
  <c r="F118"/>
  <c r="I118"/>
  <c r="E119"/>
  <c r="F119"/>
  <c r="I119"/>
  <c r="E120"/>
  <c r="F120"/>
  <c r="I120"/>
  <c r="E121"/>
  <c r="F121"/>
  <c r="I121"/>
  <c r="E122"/>
  <c r="F122"/>
  <c r="I122"/>
  <c r="E123"/>
  <c r="F123"/>
  <c r="I123"/>
  <c r="E124"/>
  <c r="F124"/>
  <c r="I124"/>
  <c r="E125"/>
  <c r="F125"/>
  <c r="I125"/>
  <c r="E126"/>
  <c r="F126"/>
  <c r="E127"/>
  <c r="F127"/>
  <c r="E128"/>
  <c r="F128"/>
  <c r="E129"/>
  <c r="F129"/>
  <c r="E130"/>
  <c r="F130"/>
  <c r="E131"/>
  <c r="F131"/>
  <c r="E132"/>
  <c r="F132"/>
  <c r="E133"/>
  <c r="F133"/>
  <c r="E134"/>
  <c r="F134"/>
  <c r="E135"/>
  <c r="F135"/>
  <c r="E136"/>
  <c r="F136"/>
  <c r="E137"/>
  <c r="F137"/>
  <c r="E138"/>
  <c r="F138"/>
  <c r="E139"/>
  <c r="F139"/>
  <c r="E140"/>
  <c r="F140"/>
  <c r="E141"/>
  <c r="F141"/>
  <c r="E142"/>
  <c r="F142"/>
  <c r="E143"/>
  <c r="F143"/>
  <c r="E144"/>
  <c r="F144"/>
  <c r="E145"/>
  <c r="F145"/>
  <c r="E146"/>
  <c r="F146"/>
  <c r="E147"/>
  <c r="F147"/>
  <c r="E148"/>
  <c r="F148"/>
  <c r="E149"/>
  <c r="F149"/>
  <c r="E150"/>
  <c r="F150"/>
  <c r="E151"/>
  <c r="F151"/>
  <c r="E152"/>
  <c r="F152"/>
  <c r="E153"/>
  <c r="F153"/>
  <c r="E154"/>
  <c r="F154"/>
  <c r="E155"/>
  <c r="F155"/>
  <c r="E156"/>
  <c r="F156"/>
  <c r="E157"/>
  <c r="F157"/>
  <c r="E158"/>
  <c r="F158"/>
  <c r="E159"/>
  <c r="F159"/>
  <c r="E160"/>
  <c r="F160"/>
  <c r="E161"/>
  <c r="F161"/>
  <c r="E162"/>
  <c r="F162"/>
  <c r="E163"/>
  <c r="F163"/>
  <c r="E164"/>
  <c r="F164"/>
  <c r="E165"/>
  <c r="F165"/>
  <c r="E166"/>
  <c r="F166"/>
  <c r="E167"/>
  <c r="F167"/>
  <c r="E168"/>
  <c r="F168"/>
  <c r="E169"/>
  <c r="F169"/>
  <c r="E170"/>
  <c r="F170"/>
  <c r="E171"/>
  <c r="F171"/>
  <c r="E172"/>
  <c r="F172"/>
  <c r="E173"/>
  <c r="F173"/>
  <c r="E174"/>
  <c r="F174"/>
  <c r="E175"/>
  <c r="F175"/>
  <c r="E176"/>
  <c r="F176"/>
  <c r="E177"/>
  <c r="F177"/>
  <c r="E178"/>
  <c r="F178"/>
  <c r="E179"/>
  <c r="F179"/>
  <c r="E180"/>
  <c r="F180"/>
  <c r="E181"/>
  <c r="F181"/>
  <c r="E182"/>
  <c r="F182"/>
  <c r="E183"/>
  <c r="F183"/>
  <c r="E184"/>
  <c r="F184"/>
  <c r="E185"/>
  <c r="F185"/>
  <c r="E186"/>
  <c r="F186"/>
  <c r="E187"/>
  <c r="F187"/>
  <c r="E188"/>
  <c r="F188"/>
  <c r="E189"/>
  <c r="F189"/>
  <c r="E190"/>
  <c r="F190"/>
  <c r="E191"/>
  <c r="F191"/>
  <c r="E192"/>
  <c r="F192"/>
  <c r="E193"/>
  <c r="F193"/>
  <c r="E194"/>
  <c r="F194"/>
  <c r="E195"/>
  <c r="F195"/>
  <c r="E196"/>
  <c r="F196"/>
  <c r="E197"/>
  <c r="F197"/>
  <c r="E198"/>
  <c r="F198"/>
  <c r="E199"/>
  <c r="F199"/>
  <c r="E200"/>
  <c r="F200"/>
  <c r="E201"/>
  <c r="F201"/>
  <c r="E202"/>
  <c r="F202"/>
  <c r="E203"/>
  <c r="F203"/>
  <c r="E204"/>
  <c r="F204"/>
  <c r="E205"/>
  <c r="F205"/>
  <c r="E206"/>
  <c r="F206"/>
  <c r="E207"/>
  <c r="F207"/>
  <c r="E208"/>
  <c r="F208"/>
  <c r="E209"/>
  <c r="F209"/>
  <c r="E210"/>
  <c r="F210"/>
  <c r="E211"/>
  <c r="F211"/>
  <c r="E212"/>
  <c r="F212"/>
  <c r="E213"/>
  <c r="F213"/>
  <c r="E214"/>
  <c r="F214"/>
  <c r="E215"/>
  <c r="F215"/>
  <c r="E216"/>
  <c r="F216"/>
  <c r="E217"/>
  <c r="F217"/>
  <c r="E218"/>
  <c r="F218"/>
  <c r="E219"/>
  <c r="F219"/>
  <c r="E220"/>
  <c r="F220"/>
  <c r="E221"/>
  <c r="F221"/>
  <c r="E222"/>
  <c r="F222"/>
  <c r="E223"/>
  <c r="F223"/>
  <c r="E224"/>
  <c r="F224"/>
  <c r="E225"/>
  <c r="F225"/>
  <c r="E226"/>
  <c r="F226"/>
  <c r="E227"/>
  <c r="F227"/>
  <c r="E228"/>
  <c r="F228"/>
  <c r="E229"/>
  <c r="F229"/>
  <c r="E230"/>
  <c r="F230"/>
  <c r="E231"/>
  <c r="F231"/>
  <c r="E232"/>
  <c r="F232"/>
  <c r="E233"/>
  <c r="F233"/>
  <c r="E234"/>
  <c r="F234"/>
  <c r="E235"/>
  <c r="F235"/>
  <c r="E236"/>
  <c r="F236"/>
  <c r="E237"/>
  <c r="F237"/>
  <c r="E238"/>
  <c r="F238"/>
  <c r="E239"/>
  <c r="F239"/>
  <c r="E240"/>
  <c r="F240"/>
  <c r="E241"/>
  <c r="F241"/>
  <c r="E242"/>
  <c r="F242"/>
  <c r="E243"/>
  <c r="F243"/>
  <c r="E244"/>
  <c r="F244"/>
  <c r="E245"/>
  <c r="F245"/>
  <c r="E246"/>
  <c r="F246"/>
  <c r="E247"/>
  <c r="F247"/>
  <c r="E248"/>
  <c r="F248"/>
  <c r="E249"/>
  <c r="F249"/>
  <c r="E250"/>
  <c r="F250"/>
  <c r="E251"/>
  <c r="F251"/>
  <c r="E252"/>
  <c r="F252"/>
  <c r="E253"/>
  <c r="F253"/>
  <c r="E254"/>
  <c r="F254"/>
  <c r="E255"/>
  <c r="F255"/>
  <c r="E256"/>
  <c r="F256"/>
  <c r="E257"/>
  <c r="F257"/>
  <c r="E258"/>
  <c r="F258"/>
  <c r="E259"/>
  <c r="F259"/>
  <c r="E260"/>
  <c r="F260"/>
  <c r="E261"/>
  <c r="F261"/>
  <c r="E262"/>
  <c r="F262"/>
  <c r="E263"/>
  <c r="F263"/>
  <c r="E264"/>
  <c r="F264"/>
  <c r="E265"/>
  <c r="F265"/>
  <c r="E266"/>
  <c r="F266"/>
  <c r="E267"/>
  <c r="F267"/>
  <c r="E268"/>
  <c r="F268"/>
  <c r="E269"/>
  <c r="F269"/>
  <c r="E270"/>
  <c r="F270"/>
  <c r="E271"/>
  <c r="F271"/>
  <c r="E272"/>
  <c r="F272"/>
  <c r="E273"/>
  <c r="F273"/>
  <c r="E274"/>
  <c r="F274"/>
  <c r="E275"/>
  <c r="F275"/>
  <c r="E276"/>
  <c r="F276"/>
  <c r="E277"/>
  <c r="F277"/>
  <c r="E278"/>
  <c r="F278"/>
  <c r="E279"/>
  <c r="F279"/>
  <c r="E280"/>
  <c r="F280"/>
  <c r="E281"/>
  <c r="F281"/>
  <c r="E282"/>
  <c r="F282"/>
  <c r="E283"/>
  <c r="F283"/>
  <c r="E284"/>
  <c r="F284"/>
  <c r="E285"/>
  <c r="F285"/>
  <c r="E286"/>
  <c r="F286"/>
  <c r="E287"/>
  <c r="F287"/>
  <c r="E288"/>
  <c r="F288"/>
  <c r="E289"/>
  <c r="F289"/>
  <c r="E290"/>
  <c r="F290"/>
  <c r="E291"/>
  <c r="F291"/>
  <c r="E292"/>
  <c r="F292"/>
  <c r="E293"/>
  <c r="F293"/>
  <c r="E294"/>
  <c r="F294"/>
  <c r="E295"/>
  <c r="F295"/>
  <c r="E296"/>
  <c r="F296"/>
  <c r="E297"/>
  <c r="F297"/>
  <c r="E298"/>
  <c r="F298"/>
  <c r="E299"/>
  <c r="F299"/>
  <c r="E300"/>
  <c r="F300"/>
  <c r="E301"/>
  <c r="F301"/>
  <c r="E302"/>
  <c r="F302"/>
  <c r="E303"/>
  <c r="F303"/>
  <c r="E304"/>
  <c r="F304"/>
  <c r="E305"/>
  <c r="F305"/>
  <c r="E306"/>
  <c r="F306"/>
  <c r="E307"/>
  <c r="F307"/>
  <c r="E308"/>
  <c r="F308"/>
  <c r="E309"/>
  <c r="F309"/>
  <c r="E310"/>
  <c r="F310"/>
  <c r="E311"/>
  <c r="F311"/>
  <c r="E312"/>
  <c r="F312"/>
  <c r="E313"/>
  <c r="F313"/>
  <c r="E314"/>
  <c r="F314"/>
  <c r="E315"/>
  <c r="F315"/>
  <c r="E316"/>
  <c r="F316"/>
  <c r="E317"/>
  <c r="F317"/>
  <c r="E318"/>
  <c r="F318"/>
  <c r="E319"/>
  <c r="F319"/>
  <c r="E320"/>
  <c r="F320"/>
  <c r="E321"/>
  <c r="F321"/>
  <c r="E322"/>
  <c r="F322"/>
  <c r="E323"/>
  <c r="F323"/>
  <c r="E324"/>
  <c r="F324"/>
  <c r="E325"/>
  <c r="F325"/>
  <c r="E326"/>
  <c r="F326"/>
  <c r="E327"/>
  <c r="F327"/>
  <c r="E328"/>
  <c r="F328"/>
  <c r="E329"/>
  <c r="F329"/>
  <c r="E330"/>
  <c r="F330"/>
  <c r="E331"/>
  <c r="F331"/>
  <c r="E332"/>
  <c r="F332"/>
  <c r="E333"/>
  <c r="F333"/>
  <c r="E334"/>
  <c r="F334"/>
  <c r="E335"/>
  <c r="F335"/>
  <c r="E336"/>
  <c r="F336"/>
  <c r="E337"/>
  <c r="F337"/>
  <c r="E338"/>
  <c r="F338"/>
  <c r="E339"/>
  <c r="F339"/>
  <c r="E340"/>
  <c r="F340"/>
  <c r="E341"/>
  <c r="F341"/>
  <c r="E342"/>
  <c r="F342"/>
  <c r="E343"/>
  <c r="F343"/>
  <c r="E344"/>
  <c r="F344"/>
  <c r="E345"/>
  <c r="F345"/>
  <c r="E346"/>
  <c r="F346"/>
  <c r="E347"/>
  <c r="F347"/>
  <c r="E348"/>
  <c r="F348"/>
  <c r="E349"/>
  <c r="F349"/>
  <c r="E350"/>
  <c r="F350"/>
  <c r="E351"/>
  <c r="F351"/>
  <c r="E352"/>
  <c r="F352"/>
  <c r="E353"/>
  <c r="F353"/>
  <c r="E354"/>
  <c r="F354"/>
  <c r="E355"/>
  <c r="F355"/>
  <c r="E356"/>
  <c r="F356"/>
  <c r="E357"/>
  <c r="F357"/>
  <c r="E358"/>
  <c r="F358"/>
  <c r="E359"/>
  <c r="F359"/>
  <c r="E360"/>
  <c r="F360"/>
  <c r="E361"/>
  <c r="F361"/>
  <c r="E362"/>
  <c r="F362"/>
  <c r="E363"/>
  <c r="F363"/>
  <c r="E364"/>
  <c r="F364"/>
  <c r="E365"/>
  <c r="F365"/>
  <c r="E366"/>
  <c r="F366"/>
  <c r="E367"/>
  <c r="F367"/>
  <c r="E368"/>
  <c r="F368"/>
  <c r="E369"/>
  <c r="F369"/>
  <c r="E370"/>
  <c r="F370"/>
  <c r="E371"/>
  <c r="F371"/>
  <c r="E372"/>
  <c r="F372"/>
  <c r="E373"/>
  <c r="F373"/>
  <c r="E374"/>
  <c r="F374"/>
  <c r="E375"/>
  <c r="F375"/>
  <c r="E376"/>
  <c r="F376"/>
  <c r="E377"/>
  <c r="F377"/>
  <c r="E378"/>
  <c r="F378"/>
  <c r="E379"/>
  <c r="F379"/>
  <c r="E380"/>
  <c r="F380"/>
  <c r="E381"/>
  <c r="F381"/>
  <c r="E382"/>
  <c r="F382"/>
  <c r="E383"/>
  <c r="F383"/>
  <c r="E384"/>
  <c r="F384"/>
  <c r="E385"/>
  <c r="F385"/>
  <c r="E386"/>
  <c r="F386"/>
  <c r="E387"/>
  <c r="F387"/>
  <c r="E388"/>
  <c r="F388"/>
  <c r="E389"/>
  <c r="F389"/>
  <c r="E390"/>
  <c r="F390"/>
  <c r="E391"/>
  <c r="F391"/>
  <c r="E392"/>
  <c r="F392"/>
  <c r="E393"/>
  <c r="F393"/>
  <c r="E394"/>
  <c r="F394"/>
  <c r="E395"/>
  <c r="F395"/>
  <c r="E396"/>
  <c r="F396"/>
  <c r="E397"/>
  <c r="F397"/>
  <c r="E398"/>
  <c r="F398"/>
  <c r="E399"/>
  <c r="F399"/>
  <c r="E400"/>
  <c r="F400"/>
  <c r="E401"/>
  <c r="F401"/>
  <c r="E402"/>
  <c r="F402"/>
  <c r="E403"/>
  <c r="F403"/>
  <c r="E404"/>
  <c r="F404"/>
  <c r="E405"/>
  <c r="F405"/>
  <c r="E406"/>
  <c r="F406"/>
  <c r="E407"/>
  <c r="F407"/>
  <c r="E408"/>
  <c r="F408"/>
  <c r="E409"/>
  <c r="F409"/>
  <c r="E410"/>
  <c r="F410"/>
  <c r="E411"/>
  <c r="F411"/>
  <c r="E412"/>
  <c r="F412"/>
  <c r="E413"/>
  <c r="F413"/>
  <c r="E414"/>
  <c r="F414"/>
  <c r="E415"/>
  <c r="F415"/>
  <c r="E416"/>
  <c r="F416"/>
  <c r="E417"/>
  <c r="F417"/>
  <c r="E418"/>
  <c r="F418"/>
  <c r="E419"/>
  <c r="F419"/>
  <c r="E420"/>
  <c r="F420"/>
  <c r="E421"/>
  <c r="F421"/>
  <c r="E422"/>
  <c r="F422"/>
  <c r="E423"/>
  <c r="F423"/>
  <c r="E424"/>
  <c r="F424"/>
  <c r="E425"/>
  <c r="F425"/>
  <c r="E426"/>
  <c r="F426"/>
  <c r="E427"/>
  <c r="F427"/>
  <c r="E428"/>
  <c r="F428"/>
  <c r="E429"/>
  <c r="F429"/>
  <c r="E430"/>
  <c r="F430"/>
  <c r="E431"/>
  <c r="F431"/>
  <c r="E432"/>
  <c r="F432"/>
  <c r="E433"/>
  <c r="F433"/>
  <c r="E434"/>
  <c r="F434"/>
  <c r="E435"/>
  <c r="F435"/>
  <c r="E436"/>
  <c r="F436"/>
  <c r="E437"/>
  <c r="F437"/>
  <c r="E438"/>
  <c r="F438"/>
  <c r="E439"/>
  <c r="F439"/>
  <c r="E440"/>
  <c r="F440"/>
  <c r="E441"/>
  <c r="F441"/>
  <c r="E442"/>
  <c r="F442"/>
  <c r="E443"/>
  <c r="F443"/>
  <c r="E444"/>
  <c r="F444"/>
  <c r="E445"/>
  <c r="F445"/>
  <c r="E446"/>
  <c r="F446"/>
  <c r="E447"/>
  <c r="F447"/>
  <c r="E448"/>
  <c r="F448"/>
  <c r="E449"/>
  <c r="F449"/>
  <c r="E450"/>
  <c r="F450"/>
  <c r="E451"/>
  <c r="F451"/>
  <c r="E452"/>
  <c r="F452"/>
  <c r="E453"/>
  <c r="F453"/>
  <c r="E454"/>
  <c r="F454"/>
  <c r="E455"/>
  <c r="F455"/>
  <c r="E456"/>
  <c r="F456"/>
  <c r="E457"/>
  <c r="F457"/>
  <c r="E458"/>
  <c r="F458"/>
  <c r="E459"/>
  <c r="F459"/>
  <c r="E460"/>
  <c r="F460"/>
  <c r="E461"/>
  <c r="F461"/>
  <c r="E462"/>
  <c r="F462"/>
  <c r="E463"/>
  <c r="F463"/>
  <c r="E464"/>
  <c r="F464"/>
  <c r="E465"/>
  <c r="F465"/>
  <c r="E466"/>
  <c r="F466"/>
  <c r="E467"/>
  <c r="F467"/>
  <c r="E468"/>
  <c r="F468"/>
  <c r="E469"/>
  <c r="F469"/>
  <c r="E470"/>
  <c r="F470"/>
  <c r="E471"/>
  <c r="F471"/>
  <c r="E472"/>
  <c r="F472"/>
  <c r="E473"/>
  <c r="F473"/>
  <c r="E474"/>
  <c r="F474"/>
  <c r="E475"/>
  <c r="F475"/>
  <c r="E476"/>
  <c r="F476"/>
  <c r="E477"/>
  <c r="F477"/>
  <c r="E478"/>
  <c r="F478"/>
  <c r="E479"/>
  <c r="F479"/>
  <c r="E480"/>
  <c r="F480"/>
  <c r="E481"/>
  <c r="F481"/>
  <c r="E482"/>
  <c r="F482"/>
  <c r="E483"/>
  <c r="F483"/>
  <c r="E484"/>
  <c r="F484"/>
  <c r="E485"/>
  <c r="F485"/>
  <c r="E486"/>
  <c r="F486"/>
  <c r="E487"/>
  <c r="F487"/>
  <c r="E488"/>
  <c r="F488"/>
  <c r="E489"/>
  <c r="F489"/>
  <c r="E490"/>
  <c r="F490"/>
  <c r="E491"/>
  <c r="F491"/>
  <c r="E492"/>
  <c r="F492"/>
  <c r="E493"/>
  <c r="F493"/>
  <c r="E494"/>
  <c r="F494"/>
  <c r="E495"/>
  <c r="F495"/>
  <c r="E496"/>
  <c r="F496"/>
  <c r="E497"/>
  <c r="F497"/>
  <c r="E498"/>
  <c r="F498"/>
  <c r="E499"/>
  <c r="F499"/>
  <c r="E500"/>
  <c r="F500"/>
  <c r="E501"/>
  <c r="F501"/>
  <c r="E502"/>
  <c r="F502"/>
  <c r="E503"/>
  <c r="F503"/>
  <c r="E504"/>
  <c r="F504"/>
  <c r="E505"/>
  <c r="F505"/>
  <c r="E506"/>
  <c r="F506"/>
  <c r="E507"/>
  <c r="F507"/>
  <c r="E508"/>
  <c r="F508"/>
  <c r="E509"/>
  <c r="F509"/>
  <c r="E510"/>
  <c r="F510"/>
  <c r="E511"/>
  <c r="F511"/>
  <c r="E512"/>
  <c r="F512"/>
  <c r="E513"/>
  <c r="F513"/>
  <c r="E514"/>
  <c r="F514"/>
  <c r="E515"/>
  <c r="F515"/>
  <c r="E516"/>
  <c r="F516"/>
  <c r="E517"/>
  <c r="F517"/>
  <c r="E518"/>
  <c r="F518"/>
  <c r="E519"/>
  <c r="F519"/>
  <c r="E520"/>
  <c r="F520"/>
  <c r="E521"/>
  <c r="F521"/>
  <c r="E522"/>
  <c r="F522"/>
  <c r="E523"/>
  <c r="F523"/>
  <c r="E524"/>
  <c r="F524"/>
  <c r="E525"/>
  <c r="F525"/>
  <c r="E526"/>
  <c r="F526"/>
  <c r="E527"/>
  <c r="F527"/>
  <c r="E528"/>
  <c r="F528"/>
  <c r="E529"/>
  <c r="F529"/>
  <c r="E530"/>
  <c r="F530"/>
  <c r="E531"/>
  <c r="F531"/>
  <c r="E532"/>
  <c r="F532"/>
  <c r="E533"/>
  <c r="F533"/>
  <c r="E534"/>
  <c r="F534"/>
  <c r="E535"/>
  <c r="F535"/>
  <c r="E536"/>
  <c r="F536"/>
  <c r="E537"/>
  <c r="F537"/>
  <c r="E538"/>
  <c r="F538"/>
  <c r="E539"/>
  <c r="F539"/>
  <c r="E540"/>
  <c r="F540"/>
  <c r="E541"/>
  <c r="F541"/>
  <c r="E542"/>
  <c r="F542"/>
  <c r="E543"/>
  <c r="F543"/>
  <c r="E544"/>
  <c r="F544"/>
  <c r="E545"/>
  <c r="F545"/>
  <c r="E546"/>
  <c r="F546"/>
  <c r="E547"/>
  <c r="F547"/>
  <c r="E548"/>
  <c r="F548"/>
  <c r="E549"/>
  <c r="F549"/>
  <c r="E550"/>
  <c r="F550"/>
  <c r="E551"/>
  <c r="F551"/>
  <c r="E552"/>
  <c r="F552"/>
  <c r="E553"/>
  <c r="F553"/>
  <c r="E554"/>
  <c r="F554"/>
  <c r="E555"/>
  <c r="F555"/>
  <c r="E556"/>
  <c r="F556"/>
  <c r="E557"/>
  <c r="F557"/>
  <c r="E558"/>
  <c r="F558"/>
  <c r="E559"/>
  <c r="F559"/>
  <c r="E560"/>
  <c r="F560"/>
  <c r="E561"/>
  <c r="F561"/>
  <c r="E562"/>
  <c r="F562"/>
  <c r="E563"/>
  <c r="F563"/>
  <c r="E564"/>
  <c r="F564"/>
  <c r="E565"/>
  <c r="F565"/>
  <c r="E566"/>
  <c r="F566"/>
  <c r="E567"/>
  <c r="F567"/>
  <c r="E568"/>
  <c r="F568"/>
  <c r="E569"/>
  <c r="F569"/>
  <c r="E570"/>
  <c r="F570"/>
  <c r="E571"/>
  <c r="F571"/>
  <c r="E572"/>
  <c r="F572"/>
  <c r="E573"/>
  <c r="F573"/>
  <c r="E574"/>
  <c r="F574"/>
  <c r="E575"/>
  <c r="F575"/>
  <c r="E576"/>
  <c r="F576"/>
  <c r="E577"/>
  <c r="F577"/>
  <c r="E578"/>
  <c r="F578"/>
  <c r="E579"/>
  <c r="F579"/>
  <c r="E580"/>
  <c r="F580"/>
  <c r="E581"/>
  <c r="F581"/>
  <c r="E582"/>
  <c r="F582"/>
  <c r="E583"/>
  <c r="F583"/>
  <c r="E584"/>
  <c r="F584"/>
  <c r="E585"/>
  <c r="F585"/>
  <c r="E586"/>
  <c r="F586"/>
  <c r="E587"/>
  <c r="F587"/>
  <c r="E588"/>
  <c r="F588"/>
  <c r="E589"/>
  <c r="F589"/>
  <c r="E590"/>
  <c r="F590"/>
  <c r="E591"/>
  <c r="F591"/>
  <c r="E592"/>
  <c r="F592"/>
  <c r="E593"/>
  <c r="F593"/>
  <c r="E594"/>
  <c r="F594"/>
  <c r="E595"/>
  <c r="F595"/>
  <c r="E596"/>
  <c r="F596"/>
  <c r="E597"/>
  <c r="F597"/>
  <c r="E598"/>
  <c r="F598"/>
  <c r="E599"/>
  <c r="F599"/>
  <c r="E600"/>
  <c r="F600"/>
  <c r="E601"/>
  <c r="F601"/>
  <c r="E602"/>
  <c r="F602"/>
  <c r="E603"/>
  <c r="F603"/>
  <c r="E604"/>
  <c r="F604"/>
  <c r="E605"/>
  <c r="F605"/>
  <c r="E606"/>
  <c r="F606"/>
  <c r="E607"/>
  <c r="F607"/>
  <c r="E608"/>
  <c r="F608"/>
  <c r="E609"/>
  <c r="F609"/>
  <c r="E610"/>
  <c r="F610"/>
  <c r="E611"/>
  <c r="F611"/>
  <c r="E612"/>
  <c r="F612"/>
  <c r="E613"/>
  <c r="F613"/>
  <c r="E614"/>
  <c r="F614"/>
  <c r="E615"/>
  <c r="F615"/>
  <c r="E616"/>
  <c r="F616"/>
  <c r="E617"/>
  <c r="F617"/>
  <c r="E618"/>
  <c r="F618"/>
  <c r="E619"/>
  <c r="F619"/>
  <c r="E620"/>
  <c r="F620"/>
  <c r="E621"/>
  <c r="F621"/>
  <c r="E622"/>
  <c r="F622"/>
  <c r="E623"/>
  <c r="F623"/>
  <c r="E624"/>
  <c r="F624"/>
  <c r="E625"/>
  <c r="F625"/>
  <c r="E626"/>
  <c r="F626"/>
  <c r="E627"/>
  <c r="F627"/>
  <c r="E628"/>
  <c r="F628"/>
  <c r="E629"/>
  <c r="F629"/>
  <c r="E630"/>
  <c r="F630"/>
  <c r="E631"/>
  <c r="F631"/>
  <c r="E632"/>
  <c r="F632"/>
  <c r="E633"/>
  <c r="F633"/>
  <c r="E634"/>
  <c r="F634"/>
  <c r="E635"/>
  <c r="F635"/>
  <c r="E636"/>
  <c r="F636"/>
  <c r="E637"/>
  <c r="F637"/>
  <c r="E638"/>
  <c r="F638"/>
  <c r="E639"/>
  <c r="F639"/>
  <c r="E640"/>
  <c r="F640"/>
  <c r="E641"/>
  <c r="F641"/>
  <c r="E642"/>
  <c r="F642"/>
  <c r="E643"/>
  <c r="F643"/>
  <c r="E644"/>
  <c r="F644"/>
  <c r="E645"/>
  <c r="F645"/>
  <c r="E646"/>
  <c r="F646"/>
  <c r="E647"/>
  <c r="F647"/>
  <c r="E648"/>
  <c r="F648"/>
  <c r="E649"/>
  <c r="F649"/>
  <c r="E650"/>
  <c r="F650"/>
  <c r="E651"/>
  <c r="F651"/>
  <c r="E652"/>
  <c r="F652"/>
  <c r="E653"/>
  <c r="F653"/>
  <c r="E654"/>
  <c r="F654"/>
  <c r="E655"/>
  <c r="F655"/>
  <c r="E656"/>
  <c r="F656"/>
  <c r="E657"/>
  <c r="F657"/>
  <c r="E658"/>
  <c r="F658"/>
  <c r="E659"/>
  <c r="F659"/>
  <c r="E660"/>
  <c r="F660"/>
  <c r="E661"/>
  <c r="F661"/>
  <c r="E662"/>
  <c r="F662"/>
  <c r="E663"/>
  <c r="F663"/>
  <c r="E664"/>
  <c r="F664"/>
  <c r="E665"/>
  <c r="F665"/>
  <c r="E666"/>
  <c r="F666"/>
  <c r="E667"/>
  <c r="F667"/>
  <c r="E668"/>
  <c r="F668"/>
  <c r="E669"/>
  <c r="F669"/>
  <c r="E670"/>
  <c r="F670"/>
  <c r="E671"/>
  <c r="F671"/>
  <c r="E672"/>
  <c r="F672"/>
  <c r="E673"/>
  <c r="F673"/>
  <c r="E674"/>
  <c r="F674"/>
  <c r="E675"/>
  <c r="F675"/>
  <c r="E676"/>
  <c r="F676"/>
  <c r="E677"/>
  <c r="F677"/>
  <c r="E678"/>
  <c r="F678"/>
  <c r="E679"/>
  <c r="F679"/>
  <c r="E680"/>
  <c r="F680"/>
  <c r="E681"/>
  <c r="F681"/>
  <c r="E682"/>
  <c r="F682"/>
  <c r="E683"/>
  <c r="F683"/>
  <c r="E684"/>
  <c r="F684"/>
  <c r="E685"/>
  <c r="F685"/>
  <c r="E686"/>
  <c r="F686"/>
  <c r="E687"/>
  <c r="F687"/>
  <c r="E688"/>
  <c r="F688"/>
  <c r="E689"/>
  <c r="F689"/>
  <c r="E690"/>
  <c r="F690"/>
  <c r="E691"/>
  <c r="F691"/>
  <c r="E692"/>
  <c r="F692"/>
  <c r="E693"/>
  <c r="F693"/>
  <c r="E694"/>
  <c r="F694"/>
  <c r="E695"/>
  <c r="F695"/>
  <c r="E696"/>
  <c r="F696"/>
  <c r="E697"/>
  <c r="F697"/>
  <c r="E698"/>
  <c r="F698"/>
  <c r="E699"/>
  <c r="F699"/>
  <c r="E700"/>
  <c r="F700"/>
  <c r="E701"/>
  <c r="F701"/>
  <c r="E702"/>
  <c r="F702"/>
  <c r="E703"/>
  <c r="F703"/>
  <c r="E704"/>
  <c r="F704"/>
  <c r="E705"/>
  <c r="F705"/>
  <c r="E706"/>
  <c r="F706"/>
  <c r="E707"/>
  <c r="F707"/>
  <c r="E708"/>
  <c r="F708"/>
  <c r="E709"/>
  <c r="F709"/>
  <c r="E710"/>
  <c r="F710"/>
  <c r="E711"/>
  <c r="F711"/>
  <c r="E712"/>
  <c r="F712"/>
  <c r="E713"/>
  <c r="F713"/>
  <c r="E714"/>
  <c r="F714"/>
  <c r="E715"/>
  <c r="F715"/>
  <c r="E716"/>
  <c r="F716"/>
  <c r="E717"/>
  <c r="F717"/>
  <c r="E718"/>
  <c r="F718"/>
  <c r="E719"/>
  <c r="F719"/>
  <c r="E720"/>
  <c r="F720"/>
  <c r="E721"/>
  <c r="F721"/>
  <c r="E722"/>
  <c r="F722"/>
  <c r="E723"/>
  <c r="F723"/>
  <c r="E724"/>
  <c r="F724"/>
  <c r="E725"/>
  <c r="F725"/>
  <c r="E726"/>
  <c r="F726"/>
  <c r="E727"/>
  <c r="F727"/>
  <c r="E728"/>
  <c r="F728"/>
  <c r="E729"/>
  <c r="F729"/>
  <c r="E730"/>
  <c r="F730"/>
  <c r="E731"/>
  <c r="F731"/>
  <c r="E732"/>
  <c r="F732"/>
  <c r="E733"/>
  <c r="F733"/>
  <c r="E734"/>
  <c r="F734"/>
  <c r="E735"/>
  <c r="F735"/>
  <c r="E736"/>
  <c r="F736"/>
  <c r="E737"/>
  <c r="F737"/>
  <c r="E738"/>
  <c r="F738"/>
  <c r="E739"/>
  <c r="F739"/>
  <c r="E740"/>
  <c r="F740"/>
  <c r="E741"/>
  <c r="F741"/>
  <c r="E742"/>
  <c r="F742"/>
  <c r="E743"/>
  <c r="F743"/>
  <c r="E744"/>
  <c r="F744"/>
  <c r="E745"/>
  <c r="F745"/>
  <c r="E746"/>
  <c r="F746"/>
  <c r="E747"/>
  <c r="F747"/>
  <c r="E748"/>
  <c r="F748"/>
  <c r="E749"/>
  <c r="F749"/>
  <c r="E750"/>
  <c r="F750"/>
  <c r="E751"/>
  <c r="F751"/>
  <c r="E752"/>
  <c r="F752"/>
  <c r="E753"/>
  <c r="F753"/>
  <c r="E754"/>
  <c r="F754"/>
  <c r="E755"/>
  <c r="F755"/>
  <c r="E756"/>
  <c r="F756"/>
  <c r="E757"/>
  <c r="F757"/>
  <c r="E758"/>
  <c r="F758"/>
  <c r="E759"/>
  <c r="F759"/>
  <c r="E760"/>
  <c r="F760"/>
  <c r="E761"/>
  <c r="F761"/>
  <c r="E762"/>
  <c r="F762"/>
  <c r="E763"/>
  <c r="F763"/>
  <c r="E764"/>
  <c r="F764"/>
  <c r="E765"/>
  <c r="F765"/>
  <c r="E766"/>
  <c r="F766"/>
  <c r="E767"/>
  <c r="F767"/>
  <c r="E768"/>
  <c r="F768"/>
  <c r="E769"/>
  <c r="F769"/>
  <c r="E770"/>
  <c r="F770"/>
  <c r="E771"/>
  <c r="F771"/>
  <c r="E772"/>
  <c r="F772"/>
  <c r="E773"/>
  <c r="F773"/>
  <c r="E774"/>
  <c r="F774"/>
  <c r="E775"/>
  <c r="F775"/>
  <c r="E776"/>
  <c r="F776"/>
  <c r="E777"/>
  <c r="F777"/>
  <c r="E778"/>
  <c r="F778"/>
  <c r="E779"/>
  <c r="F779"/>
  <c r="E780"/>
  <c r="F780"/>
  <c r="E781"/>
  <c r="F781"/>
  <c r="E782"/>
  <c r="F782"/>
  <c r="E783"/>
  <c r="F783"/>
  <c r="E784"/>
  <c r="F784"/>
  <c r="E785"/>
  <c r="F785"/>
  <c r="E786"/>
  <c r="F786"/>
  <c r="E787"/>
  <c r="F787"/>
  <c r="E788"/>
  <c r="F788"/>
  <c r="E789"/>
  <c r="F789"/>
  <c r="E790"/>
  <c r="F790"/>
  <c r="E791"/>
  <c r="F791"/>
  <c r="E792"/>
  <c r="F792"/>
  <c r="E793"/>
  <c r="F793"/>
  <c r="E794"/>
  <c r="F794"/>
  <c r="E795"/>
  <c r="F795"/>
  <c r="E796"/>
  <c r="F796"/>
  <c r="E797"/>
  <c r="F797"/>
  <c r="E798"/>
  <c r="F798"/>
  <c r="E799"/>
  <c r="F799"/>
  <c r="E800"/>
  <c r="F800"/>
  <c r="E801"/>
  <c r="F801"/>
  <c r="E802"/>
  <c r="F802"/>
  <c r="E803"/>
  <c r="F803"/>
  <c r="E804"/>
  <c r="F804"/>
  <c r="E805"/>
  <c r="F805"/>
  <c r="E806"/>
  <c r="F806"/>
  <c r="E807"/>
  <c r="F807"/>
  <c r="E808"/>
  <c r="F808"/>
  <c r="E809"/>
  <c r="F809"/>
  <c r="E810"/>
  <c r="F810"/>
  <c r="E811"/>
  <c r="F811"/>
  <c r="E812"/>
  <c r="F812"/>
  <c r="E813"/>
  <c r="F813"/>
  <c r="E814"/>
  <c r="F814"/>
  <c r="E815"/>
  <c r="F815"/>
  <c r="E816"/>
  <c r="F816"/>
  <c r="E817"/>
  <c r="F817"/>
  <c r="E818"/>
  <c r="F818"/>
  <c r="E819"/>
  <c r="F819"/>
  <c r="E820"/>
  <c r="F820"/>
  <c r="E821"/>
  <c r="F821"/>
  <c r="E822"/>
  <c r="F822"/>
  <c r="E823"/>
  <c r="F823"/>
  <c r="E824"/>
  <c r="F824"/>
  <c r="E825"/>
  <c r="F825"/>
  <c r="E826"/>
  <c r="F826"/>
  <c r="E827"/>
  <c r="F827"/>
  <c r="E828"/>
  <c r="F828"/>
  <c r="E829"/>
  <c r="F829"/>
  <c r="E830"/>
  <c r="F830"/>
  <c r="E831"/>
  <c r="F831"/>
  <c r="E832"/>
  <c r="F832"/>
  <c r="E833"/>
  <c r="F833"/>
  <c r="E834"/>
  <c r="F834"/>
  <c r="E835"/>
  <c r="F835"/>
  <c r="E836"/>
  <c r="F836"/>
  <c r="E837"/>
  <c r="F837"/>
  <c r="E838"/>
  <c r="F838"/>
  <c r="E839"/>
  <c r="F839"/>
  <c r="E840"/>
  <c r="F840"/>
  <c r="E841"/>
  <c r="F841"/>
  <c r="E842"/>
  <c r="F842"/>
  <c r="E843"/>
  <c r="F843"/>
  <c r="E844"/>
  <c r="F844"/>
  <c r="E845"/>
  <c r="F845"/>
  <c r="E846"/>
  <c r="F846"/>
  <c r="E847"/>
  <c r="F847"/>
  <c r="E848"/>
  <c r="F848"/>
  <c r="E849"/>
  <c r="F849"/>
  <c r="E850"/>
  <c r="F850"/>
  <c r="E851"/>
  <c r="F851"/>
  <c r="E852"/>
  <c r="F852"/>
  <c r="E853"/>
  <c r="F853"/>
  <c r="E854"/>
  <c r="F854"/>
  <c r="E855"/>
  <c r="F855"/>
  <c r="E856"/>
  <c r="F856"/>
  <c r="E857"/>
  <c r="F857"/>
  <c r="E858"/>
  <c r="F858"/>
  <c r="E859"/>
  <c r="F859"/>
  <c r="E860"/>
  <c r="F860"/>
  <c r="E861"/>
  <c r="F861"/>
  <c r="E862"/>
  <c r="F862"/>
  <c r="E863"/>
  <c r="F863"/>
  <c r="E864"/>
  <c r="F864"/>
  <c r="E865"/>
  <c r="F865"/>
  <c r="E866"/>
  <c r="F866"/>
  <c r="E867"/>
  <c r="F867"/>
  <c r="E868"/>
  <c r="F868"/>
  <c r="E869"/>
  <c r="F869"/>
  <c r="E870"/>
  <c r="F870"/>
  <c r="E871"/>
  <c r="F871"/>
  <c r="E872"/>
  <c r="F872"/>
  <c r="E873"/>
  <c r="F873"/>
  <c r="E874"/>
  <c r="F874"/>
  <c r="E875"/>
  <c r="F875"/>
  <c r="E876"/>
  <c r="F876"/>
  <c r="E877"/>
  <c r="F877"/>
  <c r="E878"/>
  <c r="F878"/>
  <c r="E879"/>
  <c r="F879"/>
  <c r="E880"/>
  <c r="F880"/>
  <c r="E881"/>
  <c r="F881"/>
  <c r="E882"/>
  <c r="F882"/>
  <c r="E883"/>
  <c r="F883"/>
  <c r="E884"/>
  <c r="F884"/>
  <c r="E885"/>
  <c r="F885"/>
  <c r="E886"/>
  <c r="F886"/>
  <c r="E887"/>
  <c r="F887"/>
  <c r="E888"/>
  <c r="F888"/>
  <c r="E889"/>
  <c r="F889"/>
  <c r="E890"/>
  <c r="F890"/>
  <c r="E891"/>
  <c r="F891"/>
  <c r="E892"/>
  <c r="F892"/>
  <c r="E893"/>
  <c r="F893"/>
  <c r="E894"/>
  <c r="F894"/>
  <c r="E895"/>
  <c r="F895"/>
  <c r="E896"/>
  <c r="F896"/>
  <c r="E897"/>
  <c r="F897"/>
  <c r="E898"/>
  <c r="F898"/>
  <c r="E899"/>
  <c r="F899"/>
  <c r="E900"/>
  <c r="F900"/>
  <c r="E901"/>
  <c r="F901"/>
  <c r="E902"/>
  <c r="F902"/>
  <c r="E903"/>
  <c r="F903"/>
  <c r="E904"/>
  <c r="F904"/>
  <c r="E905"/>
  <c r="F905"/>
  <c r="E906"/>
  <c r="F906"/>
  <c r="E907"/>
  <c r="F907"/>
  <c r="E908"/>
  <c r="F908"/>
  <c r="E909"/>
  <c r="F909"/>
  <c r="E910"/>
  <c r="F910"/>
  <c r="E911"/>
  <c r="F911"/>
  <c r="E912"/>
  <c r="F912"/>
  <c r="E913"/>
  <c r="F913"/>
  <c r="E914"/>
  <c r="F914"/>
  <c r="E915"/>
  <c r="F915"/>
  <c r="E916"/>
  <c r="F916"/>
  <c r="E917"/>
  <c r="F917"/>
  <c r="E918"/>
  <c r="F918"/>
  <c r="E919"/>
  <c r="F919"/>
  <c r="E920"/>
  <c r="F920"/>
  <c r="E921"/>
  <c r="F921"/>
  <c r="E922"/>
  <c r="F922"/>
  <c r="E923"/>
  <c r="F923"/>
  <c r="E924"/>
  <c r="F924"/>
  <c r="E925"/>
  <c r="F925"/>
  <c r="E926"/>
  <c r="F926"/>
  <c r="E927"/>
  <c r="F927"/>
  <c r="E928"/>
  <c r="F928"/>
  <c r="E929"/>
  <c r="F929"/>
  <c r="E930"/>
  <c r="F930"/>
  <c r="E931"/>
  <c r="F931"/>
  <c r="E932"/>
  <c r="F932"/>
  <c r="E933"/>
  <c r="F933"/>
  <c r="E934"/>
  <c r="F934"/>
  <c r="E935"/>
  <c r="F935"/>
  <c r="E936"/>
  <c r="F936"/>
  <c r="E937"/>
  <c r="F937"/>
  <c r="E938"/>
  <c r="F938"/>
  <c r="E939"/>
  <c r="F939"/>
  <c r="E940"/>
  <c r="F940"/>
  <c r="E941"/>
  <c r="F941"/>
  <c r="E942"/>
  <c r="F942"/>
  <c r="E943"/>
  <c r="F943"/>
  <c r="E944"/>
  <c r="F944"/>
  <c r="E945"/>
  <c r="F945"/>
  <c r="E946"/>
  <c r="F946"/>
  <c r="E947"/>
  <c r="F947"/>
  <c r="E948"/>
  <c r="F948"/>
  <c r="E949"/>
  <c r="F949"/>
  <c r="E950"/>
  <c r="F950"/>
  <c r="E951"/>
  <c r="F951"/>
  <c r="E952"/>
  <c r="F952"/>
  <c r="E953"/>
  <c r="F953"/>
  <c r="E954"/>
  <c r="F954"/>
  <c r="E955"/>
  <c r="F955"/>
  <c r="E956"/>
  <c r="F956"/>
  <c r="E957"/>
  <c r="F957"/>
  <c r="E958"/>
  <c r="F958"/>
  <c r="E959"/>
  <c r="F959"/>
  <c r="E960"/>
  <c r="F960"/>
  <c r="E961"/>
  <c r="F961"/>
  <c r="E962"/>
  <c r="F962"/>
  <c r="E963"/>
  <c r="F963"/>
  <c r="E964"/>
  <c r="F964"/>
  <c r="E965"/>
  <c r="F965"/>
  <c r="E966"/>
  <c r="F966"/>
  <c r="E967"/>
  <c r="F967"/>
  <c r="E968"/>
  <c r="F968"/>
  <c r="E969"/>
  <c r="F969"/>
  <c r="E970"/>
  <c r="F970"/>
  <c r="E971"/>
  <c r="F971"/>
  <c r="E972"/>
  <c r="F972"/>
  <c r="E973"/>
  <c r="F973"/>
  <c r="E974"/>
  <c r="F974"/>
  <c r="E975"/>
  <c r="F975"/>
  <c r="E976"/>
  <c r="F976"/>
  <c r="E977"/>
  <c r="F977"/>
  <c r="E978"/>
  <c r="F978"/>
  <c r="E979"/>
  <c r="F979"/>
  <c r="E980"/>
  <c r="F980"/>
  <c r="E981"/>
  <c r="F981"/>
  <c r="E982"/>
  <c r="F982"/>
  <c r="E983"/>
  <c r="F983"/>
  <c r="E984"/>
  <c r="F984"/>
  <c r="E985"/>
  <c r="F985"/>
  <c r="E986"/>
  <c r="F986"/>
  <c r="E987"/>
  <c r="F987"/>
  <c r="E988"/>
  <c r="F988"/>
  <c r="E989"/>
  <c r="F989"/>
  <c r="E990"/>
  <c r="F990"/>
  <c r="E991"/>
  <c r="F991"/>
  <c r="E992"/>
  <c r="F992"/>
  <c r="E993"/>
  <c r="F993"/>
  <c r="E994"/>
  <c r="F994"/>
  <c r="E995"/>
  <c r="F995"/>
  <c r="E996"/>
  <c r="F996"/>
  <c r="E997"/>
  <c r="F997"/>
  <c r="E998"/>
  <c r="F998"/>
  <c r="E999"/>
  <c r="F999"/>
  <c r="E1000"/>
  <c r="F1000"/>
  <c r="E1001"/>
  <c r="F1001"/>
  <c r="E1002"/>
  <c r="F1002"/>
  <c r="E1003"/>
  <c r="F1003"/>
  <c r="E1004"/>
  <c r="F1004"/>
  <c r="E1005"/>
  <c r="F1005"/>
  <c r="E1006"/>
  <c r="F1006"/>
  <c r="E1007"/>
  <c r="F1007"/>
  <c r="E1008"/>
  <c r="F1008"/>
  <c r="E1009"/>
  <c r="F1009"/>
  <c r="E1010"/>
  <c r="F1010"/>
  <c r="E1011"/>
  <c r="F1011"/>
  <c r="E1012"/>
  <c r="F1012"/>
  <c r="E1013"/>
  <c r="F1013"/>
  <c r="E1014"/>
  <c r="F1014"/>
  <c r="E1015"/>
  <c r="F1015"/>
  <c r="E1016"/>
  <c r="F1016"/>
  <c r="E1017"/>
  <c r="F1017"/>
  <c r="E1018"/>
  <c r="F1018"/>
  <c r="E1019"/>
  <c r="F1019"/>
  <c r="E1020"/>
  <c r="F1020"/>
  <c r="E1021"/>
  <c r="F1021"/>
  <c r="E1022"/>
  <c r="F1022"/>
  <c r="E1023"/>
  <c r="F1023"/>
  <c r="E1024"/>
  <c r="F1024"/>
  <c r="E1025"/>
  <c r="F1025"/>
  <c r="E1026"/>
  <c r="F1026"/>
  <c r="E1027"/>
  <c r="F1027"/>
  <c r="E1028"/>
  <c r="F1028"/>
  <c r="E1029"/>
  <c r="F1029"/>
  <c r="E1030"/>
  <c r="F1030"/>
  <c r="E1031"/>
  <c r="F1031"/>
  <c r="E1032"/>
  <c r="F1032"/>
  <c r="E1033"/>
  <c r="F1033"/>
  <c r="E1034"/>
  <c r="F1034"/>
  <c r="E1035"/>
  <c r="F1035"/>
  <c r="E1036"/>
  <c r="F1036"/>
  <c r="E1037"/>
  <c r="F1037"/>
  <c r="E1038"/>
  <c r="F1038"/>
  <c r="E1039"/>
  <c r="F1039"/>
  <c r="E1040"/>
  <c r="F1040"/>
  <c r="E1041"/>
  <c r="F1041"/>
  <c r="E1042"/>
  <c r="F1042"/>
  <c r="E1043"/>
  <c r="F1043"/>
  <c r="E1044"/>
  <c r="F1044"/>
  <c r="E1045"/>
  <c r="F1045"/>
  <c r="E1046"/>
  <c r="F1046"/>
  <c r="E1047"/>
  <c r="F1047"/>
  <c r="E1048"/>
  <c r="F1048"/>
  <c r="E1049"/>
  <c r="F1049"/>
  <c r="E1050"/>
  <c r="F1050"/>
  <c r="E1051"/>
  <c r="F1051"/>
  <c r="E1052"/>
  <c r="F1052"/>
  <c r="E1053"/>
  <c r="F1053"/>
  <c r="E1054"/>
  <c r="F1054"/>
  <c r="E1055"/>
  <c r="F1055"/>
  <c r="E1056"/>
  <c r="F1056"/>
  <c r="E1057"/>
  <c r="F1057"/>
  <c r="E1058"/>
  <c r="F1058"/>
  <c r="E1059"/>
  <c r="F1059"/>
  <c r="E1060"/>
  <c r="F1060"/>
  <c r="E1061"/>
  <c r="F1061"/>
  <c r="E1062"/>
  <c r="F1062"/>
  <c r="E1063"/>
  <c r="F1063"/>
  <c r="E1064"/>
  <c r="F1064"/>
  <c r="E1065"/>
  <c r="F1065"/>
  <c r="E1066"/>
  <c r="F1066"/>
  <c r="E1067"/>
  <c r="F1067"/>
  <c r="E1068"/>
  <c r="F1068"/>
  <c r="E1069"/>
  <c r="F1069"/>
  <c r="E1070"/>
  <c r="F1070"/>
  <c r="E1071"/>
  <c r="F1071"/>
  <c r="E1072"/>
  <c r="F1072"/>
  <c r="E1073"/>
  <c r="F1073"/>
  <c r="E1074"/>
  <c r="F1074"/>
  <c r="E1075"/>
  <c r="F1075"/>
  <c r="E1076"/>
  <c r="F1076"/>
  <c r="E1077"/>
  <c r="F1077"/>
  <c r="E1078"/>
  <c r="F1078"/>
  <c r="E1079"/>
  <c r="F1079"/>
  <c r="E1080"/>
  <c r="F1080"/>
  <c r="E1081"/>
  <c r="F1081"/>
  <c r="E1082"/>
  <c r="F1082"/>
  <c r="E1083"/>
  <c r="F1083"/>
  <c r="E1084"/>
  <c r="F1084"/>
  <c r="E1085"/>
  <c r="F1085"/>
  <c r="E1086"/>
  <c r="F1086"/>
  <c r="E1087"/>
  <c r="F1087"/>
  <c r="E1088"/>
  <c r="F1088"/>
  <c r="E1089"/>
  <c r="F1089"/>
  <c r="E1090"/>
  <c r="F1090"/>
  <c r="E1091"/>
  <c r="F1091"/>
  <c r="E1092"/>
  <c r="F1092"/>
  <c r="E1093"/>
  <c r="F1093"/>
  <c r="E1094"/>
  <c r="F1094"/>
  <c r="E1095"/>
  <c r="F1095"/>
  <c r="E1096"/>
  <c r="F1096"/>
  <c r="E1097"/>
  <c r="F1097"/>
  <c r="E1098"/>
  <c r="F1098"/>
  <c r="E1099"/>
  <c r="F1099"/>
  <c r="E1100"/>
  <c r="F1100"/>
  <c r="E1101"/>
  <c r="F1101"/>
  <c r="E1102"/>
  <c r="F1102"/>
  <c r="E1103"/>
  <c r="F1103"/>
  <c r="E1104"/>
  <c r="F1104"/>
  <c r="E1105"/>
  <c r="F1105"/>
  <c r="E1106"/>
  <c r="F1106"/>
  <c r="E1107"/>
  <c r="F1107"/>
  <c r="E1108"/>
  <c r="F1108"/>
  <c r="E1109"/>
  <c r="F1109"/>
  <c r="E1110"/>
  <c r="F1110"/>
  <c r="E1111"/>
  <c r="F1111"/>
  <c r="E1112"/>
  <c r="F1112"/>
  <c r="E1113"/>
  <c r="F1113"/>
  <c r="E1114"/>
  <c r="F1114"/>
  <c r="E1115"/>
  <c r="F1115"/>
  <c r="E1116"/>
  <c r="F1116"/>
  <c r="E1117"/>
  <c r="F1117"/>
  <c r="E1118"/>
  <c r="F1118"/>
  <c r="E1119"/>
  <c r="F1119"/>
  <c r="E1120"/>
  <c r="F1120"/>
  <c r="E1121"/>
  <c r="F1121"/>
  <c r="E1122"/>
  <c r="F1122"/>
  <c r="E1123"/>
  <c r="F1123"/>
  <c r="E1124"/>
  <c r="F1124"/>
  <c r="E1125"/>
  <c r="F1125"/>
  <c r="E1126"/>
  <c r="F1126"/>
  <c r="E1127"/>
  <c r="F1127"/>
  <c r="E1128"/>
  <c r="F1128"/>
  <c r="E1129"/>
  <c r="F1129"/>
  <c r="E1130"/>
  <c r="F1130"/>
  <c r="E1131"/>
  <c r="F1131"/>
  <c r="E1132"/>
  <c r="F1132"/>
  <c r="E1133"/>
  <c r="F1133"/>
  <c r="E1134"/>
  <c r="F1134"/>
  <c r="E1135"/>
  <c r="F1135"/>
  <c r="E1136"/>
  <c r="F1136"/>
  <c r="E1137"/>
  <c r="F1137"/>
  <c r="E1138"/>
  <c r="F1138"/>
  <c r="E1139"/>
  <c r="F1139"/>
  <c r="E1140"/>
  <c r="F1140"/>
  <c r="E1141"/>
  <c r="F1141"/>
  <c r="E1142"/>
  <c r="F1142"/>
  <c r="E1143"/>
  <c r="F1143"/>
  <c r="E1144"/>
  <c r="F1144"/>
  <c r="E1145"/>
  <c r="F1145"/>
  <c r="E1146"/>
  <c r="F1146"/>
  <c r="E1147"/>
  <c r="F1147"/>
  <c r="E1148"/>
  <c r="F1148"/>
  <c r="E1149"/>
  <c r="F1149"/>
  <c r="E1150"/>
  <c r="F1150"/>
  <c r="E1151"/>
  <c r="F1151"/>
  <c r="E1152"/>
  <c r="F1152"/>
  <c r="E1153"/>
  <c r="F1153"/>
  <c r="E1154"/>
  <c r="F1154"/>
  <c r="E1155"/>
  <c r="F1155"/>
  <c r="E1156"/>
  <c r="F1156"/>
  <c r="E1157"/>
  <c r="F1157"/>
  <c r="E1158"/>
  <c r="F1158"/>
  <c r="E1159"/>
  <c r="F1159"/>
  <c r="E1160"/>
  <c r="F1160"/>
  <c r="E1161"/>
  <c r="F1161"/>
  <c r="E1162"/>
  <c r="F1162"/>
  <c r="E1163"/>
  <c r="F1163"/>
  <c r="E1164"/>
  <c r="F1164"/>
  <c r="E1165"/>
  <c r="F1165"/>
  <c r="E1166"/>
  <c r="F1166"/>
  <c r="E1167"/>
  <c r="F1167"/>
  <c r="E1168"/>
  <c r="F1168"/>
  <c r="E1169"/>
  <c r="F1169"/>
  <c r="E1170"/>
  <c r="F1170"/>
  <c r="E1171"/>
  <c r="F1171"/>
  <c r="E1172"/>
  <c r="F1172"/>
  <c r="E1173"/>
  <c r="F1173"/>
  <c r="E1174"/>
  <c r="F1174"/>
  <c r="E1175"/>
  <c r="F1175"/>
  <c r="E1176"/>
  <c r="F1176"/>
  <c r="E1177"/>
  <c r="F1177"/>
  <c r="E1178"/>
  <c r="F1178"/>
  <c r="E1179"/>
  <c r="F1179"/>
  <c r="E1180"/>
  <c r="F1180"/>
  <c r="E1181"/>
  <c r="F1181"/>
  <c r="E1182"/>
  <c r="F1182"/>
  <c r="E1183"/>
  <c r="F1183"/>
  <c r="E1184"/>
  <c r="F1184"/>
  <c r="E1185"/>
  <c r="F1185"/>
  <c r="E1186"/>
  <c r="F1186"/>
  <c r="E1187"/>
  <c r="F1187"/>
  <c r="E1188"/>
  <c r="F1188"/>
  <c r="E1189"/>
  <c r="F1189"/>
  <c r="E1190"/>
  <c r="F1190"/>
  <c r="E1191"/>
  <c r="F1191"/>
  <c r="E1192"/>
  <c r="F1192"/>
  <c r="E1193"/>
  <c r="F1193"/>
  <c r="E1194"/>
  <c r="F1194"/>
  <c r="E1195"/>
  <c r="F1195"/>
  <c r="E1196"/>
  <c r="F1196"/>
  <c r="E1197"/>
  <c r="F1197"/>
  <c r="E1198"/>
  <c r="F1198"/>
  <c r="E1199"/>
  <c r="F1199"/>
  <c r="E1200"/>
  <c r="F1200"/>
  <c r="E1201"/>
  <c r="F1201"/>
  <c r="E1202"/>
  <c r="F1202"/>
  <c r="E1203"/>
  <c r="F1203"/>
  <c r="E1204"/>
  <c r="F1204"/>
  <c r="E1205"/>
  <c r="F1205"/>
  <c r="E1206"/>
  <c r="F1206"/>
  <c r="E1207"/>
  <c r="F1207"/>
  <c r="E1208"/>
  <c r="F1208"/>
  <c r="E1209"/>
  <c r="F1209"/>
  <c r="E1210"/>
  <c r="F1210"/>
  <c r="E1211"/>
  <c r="F1211"/>
  <c r="E1212"/>
  <c r="F1212"/>
  <c r="E1213"/>
  <c r="F1213"/>
  <c r="E1214"/>
  <c r="F1214"/>
  <c r="E1215"/>
  <c r="F1215"/>
  <c r="E1216"/>
  <c r="F1216"/>
  <c r="E1217"/>
  <c r="F1217"/>
  <c r="E1218"/>
  <c r="F1218"/>
  <c r="E1219"/>
  <c r="F1219"/>
  <c r="E1220"/>
  <c r="F1220"/>
  <c r="E1221"/>
  <c r="F1221"/>
  <c r="E1222"/>
  <c r="F1222"/>
  <c r="E1223"/>
  <c r="F1223"/>
  <c r="E1224"/>
  <c r="F1224"/>
  <c r="E1225"/>
  <c r="F1225"/>
  <c r="E1226"/>
  <c r="F1226"/>
  <c r="E1227"/>
  <c r="F1227"/>
  <c r="E1228"/>
  <c r="F1228"/>
  <c r="E1229"/>
  <c r="F1229"/>
  <c r="E1230"/>
  <c r="F1230"/>
  <c r="E1231"/>
  <c r="F1231"/>
  <c r="E1232"/>
  <c r="F1232"/>
  <c r="E1233"/>
  <c r="F1233"/>
  <c r="E1234"/>
  <c r="F1234"/>
  <c r="E1235"/>
  <c r="F1235"/>
  <c r="E1236"/>
  <c r="F1236"/>
  <c r="E1237"/>
  <c r="F1237"/>
  <c r="E1238"/>
  <c r="F1238"/>
  <c r="E1239"/>
  <c r="F1239"/>
  <c r="E1240"/>
  <c r="F1240"/>
  <c r="E1241"/>
  <c r="F1241"/>
  <c r="E1242"/>
  <c r="F1242"/>
  <c r="E1243"/>
  <c r="F1243"/>
  <c r="E1244"/>
  <c r="F1244"/>
  <c r="E1245"/>
  <c r="F1245"/>
  <c r="E1246"/>
  <c r="F1246"/>
  <c r="E1247"/>
  <c r="F1247"/>
  <c r="E1248"/>
  <c r="F1248"/>
  <c r="E1249"/>
  <c r="F1249"/>
  <c r="E1250"/>
  <c r="F1250"/>
  <c r="E1251"/>
  <c r="F1251"/>
  <c r="E1252"/>
  <c r="F1252"/>
  <c r="E1253"/>
  <c r="F1253"/>
  <c r="E1254"/>
  <c r="F1254"/>
  <c r="E1255"/>
  <c r="F1255"/>
  <c r="E1256"/>
  <c r="F1256"/>
  <c r="E1257"/>
  <c r="F1257"/>
  <c r="E1258"/>
  <c r="F1258"/>
  <c r="E1259"/>
  <c r="F1259"/>
  <c r="E1260"/>
  <c r="F1260"/>
  <c r="E1261"/>
  <c r="F1261"/>
  <c r="E1262"/>
  <c r="F1262"/>
  <c r="E1263"/>
  <c r="F1263"/>
  <c r="E1264"/>
  <c r="F1264"/>
  <c r="E1265"/>
  <c r="F1265"/>
  <c r="E1266"/>
  <c r="F1266"/>
  <c r="E1267"/>
  <c r="F1267"/>
  <c r="E1268"/>
  <c r="F1268"/>
  <c r="E1269"/>
  <c r="F1269"/>
  <c r="E1270"/>
  <c r="F1270"/>
  <c r="E1271"/>
  <c r="F1271"/>
  <c r="E1272"/>
  <c r="F1272"/>
  <c r="E1273"/>
  <c r="F1273"/>
  <c r="E1274"/>
  <c r="F1274"/>
  <c r="E1275"/>
  <c r="F1275"/>
  <c r="E1276"/>
  <c r="F1276"/>
  <c r="E1277"/>
  <c r="F1277"/>
  <c r="E1278"/>
  <c r="F1278"/>
  <c r="E1279"/>
  <c r="F1279"/>
  <c r="E1280"/>
  <c r="F1280"/>
  <c r="E1281"/>
  <c r="F1281"/>
  <c r="E1282"/>
  <c r="F1282"/>
  <c r="E1283"/>
  <c r="F1283"/>
  <c r="E1284"/>
  <c r="F1284"/>
  <c r="E1285"/>
  <c r="F1285"/>
  <c r="E1286"/>
  <c r="F1286"/>
  <c r="E1287"/>
  <c r="F1287"/>
  <c r="E1288"/>
  <c r="F1288"/>
  <c r="E1289"/>
  <c r="F1289"/>
  <c r="E1290"/>
  <c r="F1290"/>
  <c r="E1291"/>
  <c r="F1291"/>
  <c r="E1292"/>
  <c r="F1292"/>
  <c r="E1293"/>
  <c r="F1293"/>
  <c r="E1294"/>
  <c r="F1294"/>
  <c r="E1295"/>
  <c r="F1295"/>
  <c r="E1296"/>
  <c r="F1296"/>
  <c r="E1297"/>
  <c r="F1297"/>
  <c r="E1298"/>
  <c r="F1298"/>
  <c r="E1299"/>
  <c r="F1299"/>
  <c r="E1300"/>
  <c r="F1300"/>
  <c r="E1301"/>
  <c r="F1301"/>
  <c r="E1302"/>
  <c r="F1302"/>
  <c r="E1303"/>
  <c r="F1303"/>
  <c r="E1304"/>
  <c r="F1304"/>
  <c r="E1305"/>
  <c r="F1305"/>
  <c r="E1306"/>
  <c r="F1306"/>
  <c r="E1307"/>
  <c r="F1307"/>
  <c r="E1308"/>
  <c r="F1308"/>
  <c r="E1309"/>
  <c r="F1309"/>
  <c r="E1310"/>
  <c r="F1310"/>
  <c r="E1311"/>
  <c r="F1311"/>
  <c r="E1312"/>
  <c r="F1312"/>
  <c r="E1313"/>
  <c r="F1313"/>
  <c r="E1314"/>
  <c r="F1314"/>
  <c r="E1315"/>
  <c r="F1315"/>
  <c r="E1316"/>
  <c r="F1316"/>
  <c r="E1317"/>
  <c r="F1317"/>
  <c r="E1318"/>
  <c r="F1318"/>
  <c r="E1319"/>
  <c r="F1319"/>
  <c r="E1320"/>
  <c r="F1320"/>
  <c r="E1321"/>
  <c r="F1321"/>
  <c r="E1322"/>
  <c r="F1322"/>
  <c r="E1323"/>
  <c r="F1323"/>
  <c r="E1324"/>
  <c r="F1324"/>
  <c r="E1325"/>
  <c r="F1325"/>
  <c r="E1326"/>
  <c r="F1326"/>
  <c r="E1327"/>
  <c r="F1327"/>
  <c r="E1328"/>
  <c r="F1328"/>
  <c r="E1329"/>
  <c r="F1329"/>
  <c r="E1330"/>
  <c r="F1330"/>
  <c r="E1331"/>
  <c r="F1331"/>
  <c r="E1332"/>
  <c r="F1332"/>
  <c r="E1333"/>
  <c r="F1333"/>
  <c r="E1334"/>
  <c r="F1334"/>
  <c r="E1335"/>
  <c r="F1335"/>
  <c r="E1336"/>
  <c r="F1336"/>
  <c r="E1337"/>
  <c r="F1337"/>
  <c r="E1338"/>
  <c r="F1338"/>
  <c r="E1339"/>
  <c r="F1339"/>
  <c r="E1340"/>
  <c r="F1340"/>
  <c r="E1341"/>
  <c r="F1341"/>
  <c r="E1342"/>
  <c r="F1342"/>
  <c r="E1343"/>
  <c r="F1343"/>
  <c r="E1344"/>
  <c r="F1344"/>
  <c r="E1345"/>
  <c r="F1345"/>
  <c r="E1346"/>
  <c r="F1346"/>
  <c r="E1347"/>
  <c r="F1347"/>
  <c r="E1348"/>
  <c r="F1348"/>
  <c r="E1349"/>
  <c r="F1349"/>
  <c r="E1350"/>
  <c r="F1350"/>
  <c r="E1351"/>
  <c r="F1351"/>
  <c r="E1352"/>
  <c r="F1352"/>
  <c r="E1353"/>
  <c r="F1353"/>
  <c r="E1354"/>
  <c r="F1354"/>
  <c r="E1355"/>
  <c r="F1355"/>
  <c r="E1356"/>
  <c r="F1356"/>
  <c r="E1357"/>
  <c r="F1357"/>
  <c r="E1358"/>
  <c r="F1358"/>
  <c r="E1359"/>
  <c r="F1359"/>
  <c r="E1360"/>
  <c r="F1360"/>
  <c r="E1361"/>
  <c r="F1361"/>
  <c r="E1362"/>
  <c r="F1362"/>
  <c r="E1363"/>
  <c r="F1363"/>
  <c r="E1364"/>
  <c r="F1364"/>
  <c r="E1365"/>
  <c r="F1365"/>
  <c r="E1366"/>
  <c r="F1366"/>
  <c r="E1367"/>
  <c r="F1367"/>
  <c r="E1368"/>
  <c r="F1368"/>
  <c r="E1369"/>
  <c r="F1369"/>
  <c r="E1370"/>
  <c r="F1370"/>
  <c r="E1371"/>
  <c r="F1371"/>
  <c r="E1372"/>
  <c r="F1372"/>
  <c r="E1373"/>
  <c r="F1373"/>
  <c r="E1374"/>
  <c r="F1374"/>
  <c r="E1375"/>
  <c r="F1375"/>
  <c r="E1376"/>
  <c r="F1376"/>
  <c r="E1377"/>
  <c r="F1377"/>
  <c r="E1378"/>
  <c r="F1378"/>
  <c r="E1379"/>
  <c r="F1379"/>
  <c r="E1380"/>
  <c r="F1380"/>
  <c r="E1381"/>
  <c r="F1381"/>
  <c r="E1382"/>
  <c r="F1382"/>
  <c r="E1383"/>
  <c r="F1383"/>
  <c r="E1384"/>
  <c r="F1384"/>
  <c r="E1385"/>
  <c r="F1385"/>
  <c r="E1386"/>
  <c r="F1386"/>
  <c r="E1387"/>
  <c r="F1387"/>
  <c r="E1388"/>
  <c r="F1388"/>
  <c r="E1389"/>
  <c r="F1389"/>
  <c r="E1390"/>
  <c r="F1390"/>
  <c r="E1391"/>
  <c r="F1391"/>
  <c r="E1392"/>
  <c r="F1392"/>
  <c r="E1393"/>
  <c r="F1393"/>
  <c r="E1394"/>
  <c r="F1394"/>
  <c r="E1395"/>
  <c r="F1395"/>
  <c r="E1396"/>
  <c r="F1396"/>
  <c r="E1397"/>
  <c r="F1397"/>
  <c r="E1398"/>
  <c r="F1398"/>
  <c r="E1399"/>
  <c r="F1399"/>
  <c r="E1400"/>
  <c r="F1400"/>
  <c r="E1401"/>
  <c r="F1401"/>
  <c r="E1402"/>
  <c r="F1402"/>
  <c r="E1403"/>
  <c r="F1403"/>
  <c r="E1404"/>
  <c r="F1404"/>
  <c r="E1405"/>
  <c r="F1405"/>
  <c r="E1406"/>
  <c r="F1406"/>
  <c r="E1407"/>
  <c r="F1407"/>
  <c r="E1408"/>
  <c r="F1408"/>
  <c r="E1409"/>
  <c r="F1409"/>
  <c r="E1410"/>
  <c r="F1410"/>
  <c r="E1411"/>
  <c r="F1411"/>
  <c r="E1412"/>
  <c r="F1412"/>
  <c r="E1413"/>
  <c r="F1413"/>
  <c r="E1414"/>
  <c r="F1414"/>
  <c r="E1415"/>
  <c r="F1415"/>
  <c r="E1416"/>
  <c r="F1416"/>
  <c r="E1417"/>
  <c r="F1417"/>
  <c r="E1418"/>
  <c r="F1418"/>
  <c r="E1419"/>
  <c r="F1419"/>
  <c r="E1420"/>
  <c r="F1420"/>
  <c r="E1421"/>
  <c r="F1421"/>
  <c r="E1422"/>
  <c r="F1422"/>
  <c r="E1423"/>
  <c r="F1423"/>
  <c r="E1424"/>
  <c r="F1424"/>
  <c r="E1425"/>
  <c r="F1425"/>
  <c r="E1426"/>
  <c r="F1426"/>
  <c r="E1427"/>
  <c r="F1427"/>
  <c r="E1428"/>
  <c r="F1428"/>
  <c r="E1429"/>
  <c r="F1429"/>
  <c r="E1430"/>
  <c r="F1430"/>
  <c r="E1431"/>
  <c r="F1431"/>
  <c r="E1432"/>
  <c r="F1432"/>
  <c r="E1433"/>
  <c r="F1433"/>
  <c r="E1434"/>
  <c r="F1434"/>
  <c r="E1435"/>
  <c r="F1435"/>
  <c r="E1436"/>
  <c r="F1436"/>
  <c r="E1437"/>
  <c r="F1437"/>
  <c r="E1438"/>
  <c r="F1438"/>
  <c r="E1439"/>
  <c r="F1439"/>
  <c r="E1440"/>
  <c r="F1440"/>
  <c r="E1441"/>
  <c r="F1441"/>
  <c r="E1442"/>
  <c r="F1442"/>
  <c r="E1443"/>
  <c r="F1443"/>
  <c r="E1444"/>
  <c r="F1444"/>
  <c r="E1445"/>
  <c r="F1445"/>
  <c r="E1446"/>
  <c r="F1446"/>
  <c r="E1447"/>
  <c r="F1447"/>
  <c r="E1448"/>
  <c r="F1448"/>
  <c r="E1449"/>
  <c r="F1449"/>
  <c r="E1450"/>
  <c r="F1450"/>
  <c r="E1451"/>
  <c r="F1451"/>
  <c r="E1452"/>
  <c r="F1452"/>
  <c r="E1453"/>
  <c r="F1453"/>
  <c r="E1454"/>
  <c r="F1454"/>
  <c r="E1455"/>
  <c r="F1455"/>
  <c r="E1456"/>
  <c r="F1456"/>
  <c r="E1457"/>
  <c r="F1457"/>
  <c r="E1458"/>
  <c r="F1458"/>
  <c r="E1459"/>
  <c r="F1459"/>
  <c r="E1460"/>
  <c r="F1460"/>
  <c r="E1461"/>
  <c r="F1461"/>
  <c r="E1462"/>
  <c r="F1462"/>
  <c r="E1463"/>
  <c r="F1463"/>
  <c r="E1464"/>
  <c r="F1464"/>
  <c r="E1465"/>
  <c r="F1465"/>
  <c r="E1466"/>
  <c r="F1466"/>
  <c r="E1467"/>
  <c r="F1467"/>
  <c r="E1468"/>
  <c r="F1468"/>
  <c r="E1469"/>
  <c r="F1469"/>
  <c r="E1470"/>
  <c r="F1470"/>
  <c r="E1471"/>
  <c r="F1471"/>
  <c r="E1472"/>
  <c r="F1472"/>
  <c r="E1473"/>
  <c r="F1473"/>
  <c r="E1474"/>
  <c r="F1474"/>
  <c r="E1475"/>
  <c r="F1475"/>
  <c r="E1476"/>
  <c r="F1476"/>
  <c r="E1477"/>
  <c r="F1477"/>
  <c r="E1478"/>
  <c r="F1478"/>
  <c r="E1479"/>
  <c r="F1479"/>
  <c r="E1480"/>
  <c r="F1480"/>
  <c r="E1481"/>
  <c r="F1481"/>
  <c r="E1482"/>
  <c r="F1482"/>
  <c r="E1483"/>
  <c r="F1483"/>
  <c r="E1484"/>
  <c r="F1484"/>
  <c r="E1485"/>
  <c r="F1485"/>
  <c r="E1486"/>
  <c r="F1486"/>
  <c r="E1487"/>
  <c r="F1487"/>
  <c r="E1488"/>
  <c r="F1488"/>
  <c r="E1489"/>
  <c r="F1489"/>
  <c r="E1490"/>
  <c r="F1490"/>
  <c r="E1491"/>
  <c r="F1491"/>
  <c r="E1492"/>
  <c r="F1492"/>
  <c r="E1493"/>
  <c r="F1493"/>
  <c r="E1494"/>
  <c r="F1494"/>
  <c r="E1495"/>
  <c r="F1495"/>
  <c r="E1496"/>
  <c r="F1496"/>
  <c r="E1497"/>
  <c r="F1497"/>
  <c r="E1498"/>
  <c r="F1498"/>
  <c r="E1499"/>
  <c r="F1499"/>
  <c r="E1500"/>
  <c r="F1500"/>
  <c r="E1501"/>
  <c r="F1501"/>
  <c r="E1502"/>
  <c r="F1502"/>
  <c r="E1503"/>
  <c r="F1503"/>
  <c r="E1504"/>
  <c r="F1504"/>
  <c r="E1505"/>
  <c r="F1505"/>
  <c r="E1506"/>
  <c r="F1506"/>
  <c r="E1507"/>
  <c r="F1507"/>
  <c r="E1508"/>
  <c r="F1508"/>
  <c r="E1509"/>
  <c r="F1509"/>
  <c r="E1510"/>
  <c r="F1510"/>
  <c r="E1511"/>
  <c r="F1511"/>
  <c r="E1512"/>
  <c r="F1512"/>
  <c r="E1513"/>
  <c r="F1513"/>
  <c r="E1514"/>
  <c r="F1514"/>
  <c r="E1515"/>
  <c r="F1515"/>
  <c r="E1516"/>
  <c r="F1516"/>
  <c r="E1517"/>
  <c r="F1517"/>
  <c r="E1518"/>
  <c r="F1518"/>
  <c r="E1519"/>
  <c r="F1519"/>
  <c r="E1520"/>
  <c r="F1520"/>
  <c r="E1521"/>
  <c r="F1521"/>
  <c r="E1522"/>
  <c r="F1522"/>
  <c r="E1523"/>
  <c r="F1523"/>
  <c r="E1524"/>
  <c r="F1524"/>
  <c r="E1525"/>
  <c r="F1525"/>
  <c r="E1526"/>
  <c r="F1526"/>
  <c r="E1527"/>
  <c r="F1527"/>
  <c r="E1528"/>
  <c r="F1528"/>
  <c r="E1529"/>
  <c r="F1529"/>
  <c r="E1530"/>
  <c r="F1530"/>
  <c r="E1531"/>
  <c r="F1531"/>
  <c r="E1532"/>
  <c r="F1532"/>
  <c r="E1533"/>
  <c r="F1533"/>
  <c r="E1534"/>
  <c r="F1534"/>
  <c r="E1535"/>
  <c r="F1535"/>
  <c r="E1536"/>
  <c r="F1536"/>
  <c r="E1537"/>
  <c r="F1537"/>
  <c r="E1538"/>
  <c r="F1538"/>
  <c r="E1539"/>
  <c r="F1539"/>
  <c r="E1540"/>
  <c r="F1540"/>
  <c r="E1541"/>
  <c r="F1541"/>
  <c r="E1542"/>
  <c r="F1542"/>
  <c r="E1543"/>
  <c r="F1543"/>
  <c r="E1544"/>
  <c r="F1544"/>
  <c r="E1545"/>
  <c r="F1545"/>
  <c r="E1546"/>
  <c r="F1546"/>
  <c r="E1547"/>
  <c r="F1547"/>
  <c r="E1548"/>
  <c r="F1548"/>
  <c r="E1549"/>
  <c r="F1549"/>
  <c r="E1550"/>
  <c r="F1550"/>
  <c r="E1551"/>
  <c r="F1551"/>
  <c r="E1552"/>
  <c r="F1552"/>
  <c r="E1553"/>
  <c r="F1553"/>
  <c r="E1554"/>
  <c r="F1554"/>
  <c r="E1555"/>
  <c r="F1555"/>
  <c r="E1556"/>
  <c r="F1556"/>
  <c r="E1557"/>
  <c r="F1557"/>
  <c r="E1558"/>
  <c r="F1558"/>
  <c r="E1559"/>
  <c r="F1559"/>
  <c r="E1560"/>
  <c r="F1560"/>
  <c r="E1561"/>
  <c r="F1561"/>
  <c r="E1562"/>
  <c r="F1562"/>
  <c r="E1563"/>
  <c r="F1563"/>
  <c r="E1564"/>
  <c r="F1564"/>
  <c r="E1565"/>
  <c r="F1565"/>
  <c r="E1566"/>
  <c r="F1566"/>
  <c r="E1567"/>
  <c r="F1567"/>
  <c r="E1568"/>
  <c r="F1568"/>
  <c r="E1569"/>
  <c r="F1569"/>
  <c r="E1570"/>
  <c r="F1570"/>
  <c r="E1571"/>
  <c r="F1571"/>
  <c r="E1572"/>
  <c r="F1572"/>
  <c r="E1573"/>
  <c r="F1573"/>
  <c r="E1574"/>
  <c r="F1574"/>
  <c r="E1575"/>
  <c r="F1575"/>
  <c r="E1576"/>
  <c r="F1576"/>
  <c r="E1577"/>
  <c r="F1577"/>
  <c r="E1578"/>
  <c r="F1578"/>
  <c r="E1579"/>
  <c r="F1579"/>
  <c r="E1580"/>
  <c r="F1580"/>
  <c r="E1581"/>
  <c r="F1581"/>
  <c r="E1582"/>
  <c r="F1582"/>
  <c r="E1583"/>
  <c r="F1583"/>
  <c r="E1584"/>
  <c r="F1584"/>
  <c r="E1585"/>
  <c r="F1585"/>
  <c r="E1586"/>
  <c r="F1586"/>
  <c r="E1587"/>
  <c r="F1587"/>
  <c r="E1588"/>
  <c r="F1588"/>
  <c r="E1589"/>
  <c r="F1589"/>
  <c r="E1590"/>
  <c r="F1590"/>
  <c r="E1591"/>
  <c r="F1591"/>
  <c r="E1592"/>
  <c r="F1592"/>
  <c r="E1593"/>
  <c r="F1593"/>
  <c r="E1594"/>
  <c r="F1594"/>
  <c r="E1595"/>
  <c r="F1595"/>
  <c r="E1596"/>
  <c r="F1596"/>
  <c r="E1597"/>
  <c r="F1597"/>
  <c r="E1598"/>
  <c r="F1598"/>
  <c r="E1599"/>
  <c r="F1599"/>
  <c r="E1600"/>
  <c r="F1600"/>
  <c r="E1601"/>
  <c r="F1601"/>
  <c r="E1602"/>
  <c r="F1602"/>
  <c r="E1603"/>
  <c r="F1603"/>
  <c r="E1604"/>
  <c r="F1604"/>
  <c r="E1605"/>
  <c r="F1605"/>
  <c r="E1606"/>
  <c r="F1606"/>
  <c r="E1607"/>
  <c r="F1607"/>
  <c r="E1608"/>
  <c r="F1608"/>
  <c r="E1609"/>
  <c r="F1609"/>
  <c r="E1610"/>
  <c r="F1610"/>
  <c r="E1611"/>
  <c r="F1611"/>
  <c r="E1612"/>
  <c r="F1612"/>
  <c r="E1613"/>
  <c r="F1613"/>
  <c r="E1614"/>
  <c r="F1614"/>
  <c r="E1615"/>
  <c r="F1615"/>
  <c r="E1616"/>
  <c r="F1616"/>
  <c r="E1617"/>
  <c r="F1617"/>
  <c r="E1618"/>
  <c r="F1618"/>
  <c r="E1619"/>
  <c r="F1619"/>
  <c r="E1620"/>
  <c r="F1620"/>
  <c r="E1621"/>
  <c r="F1621"/>
  <c r="E1622"/>
  <c r="F1622"/>
  <c r="E1623"/>
  <c r="F1623"/>
  <c r="E1624"/>
  <c r="F1624"/>
  <c r="E1625"/>
  <c r="F1625"/>
  <c r="E1626"/>
  <c r="F1626"/>
  <c r="E1627"/>
  <c r="F1627"/>
  <c r="E1628"/>
  <c r="F1628"/>
  <c r="E1629"/>
  <c r="F1629"/>
  <c r="E1630"/>
  <c r="F1630"/>
  <c r="E1631"/>
  <c r="F1631"/>
  <c r="E1632"/>
  <c r="F1632"/>
  <c r="E1633"/>
  <c r="F1633"/>
  <c r="E1634"/>
  <c r="F1634"/>
  <c r="E1635"/>
  <c r="F1635"/>
  <c r="E1636"/>
  <c r="F1636"/>
  <c r="E1637"/>
  <c r="F1637"/>
  <c r="E1638"/>
  <c r="F1638"/>
  <c r="E1639"/>
  <c r="F1639"/>
  <c r="E1640"/>
  <c r="F1640"/>
  <c r="E1641"/>
  <c r="F1641"/>
  <c r="E1642"/>
  <c r="F1642"/>
  <c r="E1643"/>
  <c r="F1643"/>
  <c r="E1644"/>
  <c r="F1644"/>
  <c r="E1645"/>
  <c r="F1645"/>
  <c r="E1646"/>
  <c r="F1646"/>
  <c r="E1647"/>
  <c r="F1647"/>
  <c r="E1648"/>
  <c r="F1648"/>
  <c r="E1649"/>
  <c r="F1649"/>
  <c r="E1650"/>
  <c r="F1650"/>
  <c r="E1651"/>
  <c r="F1651"/>
  <c r="E1652"/>
  <c r="F1652"/>
  <c r="E1653"/>
  <c r="F1653"/>
  <c r="E1654"/>
  <c r="F1654"/>
  <c r="E1655"/>
  <c r="F1655"/>
  <c r="E1656"/>
  <c r="F1656"/>
  <c r="E1657"/>
  <c r="F1657"/>
  <c r="E1658"/>
  <c r="F1658"/>
  <c r="E1659"/>
  <c r="F1659"/>
  <c r="E1660"/>
  <c r="F1660"/>
  <c r="E1661"/>
  <c r="F1661"/>
  <c r="E1662"/>
  <c r="F1662"/>
  <c r="E1663"/>
  <c r="F1663"/>
  <c r="E1664"/>
  <c r="F1664"/>
  <c r="E1665"/>
  <c r="F1665"/>
  <c r="E1666"/>
  <c r="F1666"/>
  <c r="E1667"/>
  <c r="F1667"/>
  <c r="E1668"/>
  <c r="F1668"/>
  <c r="E1669"/>
  <c r="F1669"/>
  <c r="E1670"/>
  <c r="F1670"/>
  <c r="E1671"/>
  <c r="F1671"/>
  <c r="E1672"/>
  <c r="F1672"/>
  <c r="E1673"/>
  <c r="F1673"/>
  <c r="E1674"/>
  <c r="F1674"/>
  <c r="E1675"/>
  <c r="F1675"/>
  <c r="E1676"/>
  <c r="F1676"/>
  <c r="E1677"/>
  <c r="F1677"/>
  <c r="E1678"/>
  <c r="F1678"/>
  <c r="E1679"/>
  <c r="F1679"/>
  <c r="E1680"/>
  <c r="F1680"/>
  <c r="E1681"/>
  <c r="F1681"/>
  <c r="E1682"/>
  <c r="F1682"/>
  <c r="E1683"/>
  <c r="F1683"/>
  <c r="E1684"/>
  <c r="F1684"/>
  <c r="E1685"/>
  <c r="F1685"/>
  <c r="E1686"/>
  <c r="F1686"/>
  <c r="E1687"/>
  <c r="F1687"/>
  <c r="E1688"/>
  <c r="F1688"/>
  <c r="E1689"/>
  <c r="F1689"/>
  <c r="E1690"/>
  <c r="F1690"/>
  <c r="E1691"/>
  <c r="F1691"/>
  <c r="E1692"/>
  <c r="F1692"/>
  <c r="E1693"/>
  <c r="F1693"/>
  <c r="E1694"/>
  <c r="F1694"/>
  <c r="E1695"/>
  <c r="F1695"/>
  <c r="E1696"/>
  <c r="F1696"/>
  <c r="E1697"/>
  <c r="F1697"/>
  <c r="E1698"/>
  <c r="F1698"/>
  <c r="E1699"/>
  <c r="F1699"/>
  <c r="E1700"/>
  <c r="F1700"/>
  <c r="E1701"/>
  <c r="F1701"/>
  <c r="E1702"/>
  <c r="F1702"/>
  <c r="E1703"/>
  <c r="F1703"/>
  <c r="E1704"/>
  <c r="F1704"/>
  <c r="E1705"/>
  <c r="F1705"/>
  <c r="E1706"/>
  <c r="F1706"/>
  <c r="E1707"/>
  <c r="F1707"/>
  <c r="E1708"/>
  <c r="F1708"/>
  <c r="E1709"/>
  <c r="F1709"/>
  <c r="E1710"/>
  <c r="F1710"/>
  <c r="E1711"/>
  <c r="F1711"/>
  <c r="E1712"/>
  <c r="F1712"/>
  <c r="E1713"/>
  <c r="F1713"/>
  <c r="E1714"/>
  <c r="F1714"/>
  <c r="E1715"/>
  <c r="F1715"/>
  <c r="E1716"/>
  <c r="F1716"/>
  <c r="E1717"/>
  <c r="F1717"/>
  <c r="E1718"/>
  <c r="F1718"/>
  <c r="E1719"/>
  <c r="F1719"/>
  <c r="E1720"/>
  <c r="F1720"/>
  <c r="E1721"/>
  <c r="F1721"/>
  <c r="E1722"/>
  <c r="F1722"/>
  <c r="E1723"/>
  <c r="F1723"/>
  <c r="E1724"/>
  <c r="F1724"/>
  <c r="E1725"/>
  <c r="F1725"/>
  <c r="E1726"/>
  <c r="F1726"/>
  <c r="E1727"/>
  <c r="F1727"/>
  <c r="E1728"/>
  <c r="F1728"/>
  <c r="E1729"/>
  <c r="F1729"/>
  <c r="E1730"/>
  <c r="F1730"/>
  <c r="E1731"/>
  <c r="F1731"/>
  <c r="E1732"/>
  <c r="F1732"/>
  <c r="E1733"/>
  <c r="F1733"/>
  <c r="E1734"/>
  <c r="F1734"/>
  <c r="E1735"/>
  <c r="F1735"/>
  <c r="E1736"/>
  <c r="F1736"/>
  <c r="E1737"/>
  <c r="F1737"/>
  <c r="E1738"/>
  <c r="F1738"/>
  <c r="E1739"/>
  <c r="F1739"/>
  <c r="E1740"/>
  <c r="F1740"/>
  <c r="E1741"/>
  <c r="F1741"/>
  <c r="E1742"/>
  <c r="F1742"/>
  <c r="E1743"/>
  <c r="F1743"/>
  <c r="E1744"/>
  <c r="F1744"/>
  <c r="E1745"/>
  <c r="F1745"/>
  <c r="E1746"/>
  <c r="F1746"/>
  <c r="E1747"/>
  <c r="F1747"/>
  <c r="E1748"/>
  <c r="F1748"/>
  <c r="E1749"/>
  <c r="F1749"/>
  <c r="E1750"/>
  <c r="F1750"/>
  <c r="E1751"/>
  <c r="F1751"/>
  <c r="E1752"/>
  <c r="F1752"/>
  <c r="E1753"/>
  <c r="F1753"/>
  <c r="E1754"/>
  <c r="F1754"/>
  <c r="E1755"/>
  <c r="F1755"/>
  <c r="E1756"/>
  <c r="F1756"/>
  <c r="E1757"/>
  <c r="F1757"/>
  <c r="E1758"/>
  <c r="F1758"/>
  <c r="E1759"/>
  <c r="F1759"/>
  <c r="E1760"/>
  <c r="F1760"/>
  <c r="E1761"/>
  <c r="F1761"/>
  <c r="E1762"/>
  <c r="F1762"/>
  <c r="E1763"/>
  <c r="F1763"/>
  <c r="E1764"/>
  <c r="F1764"/>
  <c r="E1765"/>
  <c r="F1765"/>
  <c r="E1766"/>
  <c r="F1766"/>
  <c r="E1767"/>
  <c r="F1767"/>
  <c r="E1768"/>
  <c r="F1768"/>
  <c r="E1769"/>
  <c r="F1769"/>
  <c r="E1770"/>
  <c r="F1770"/>
  <c r="E1771"/>
  <c r="F1771"/>
  <c r="E1772"/>
  <c r="F1772"/>
  <c r="E1773"/>
  <c r="F1773"/>
  <c r="E1774"/>
  <c r="F1774"/>
  <c r="E1775"/>
  <c r="F1775"/>
  <c r="E1776"/>
  <c r="F1776"/>
  <c r="E1777"/>
  <c r="F1777"/>
  <c r="E1778"/>
  <c r="F1778"/>
  <c r="E1779"/>
  <c r="F1779"/>
  <c r="E1780"/>
  <c r="F1780"/>
  <c r="E1781"/>
  <c r="F1781"/>
  <c r="E1782"/>
  <c r="F1782"/>
  <c r="E1783"/>
  <c r="F1783"/>
  <c r="E1784"/>
  <c r="F1784"/>
  <c r="E1785"/>
  <c r="F1785"/>
  <c r="E1786"/>
  <c r="F1786"/>
  <c r="E1787"/>
  <c r="F1787"/>
  <c r="E1788"/>
  <c r="F1788"/>
  <c r="E1789"/>
  <c r="F1789"/>
  <c r="E1790"/>
  <c r="F1790"/>
  <c r="E1791"/>
  <c r="F1791"/>
  <c r="E1792"/>
  <c r="F1792"/>
  <c r="E1793"/>
  <c r="F1793"/>
  <c r="E1794"/>
  <c r="F1794"/>
  <c r="E1795"/>
  <c r="F1795"/>
  <c r="E1796"/>
  <c r="F1796"/>
  <c r="E1797"/>
  <c r="F1797"/>
  <c r="E1798"/>
  <c r="F1798"/>
  <c r="E1799"/>
  <c r="F1799"/>
  <c r="E1800"/>
  <c r="F1800"/>
  <c r="E1801"/>
  <c r="F1801"/>
  <c r="E1802"/>
  <c r="F1802"/>
  <c r="E1803"/>
  <c r="F1803"/>
  <c r="E1804"/>
  <c r="F1804"/>
  <c r="E1805"/>
  <c r="F1805"/>
  <c r="E1806"/>
  <c r="F1806"/>
  <c r="E1807"/>
  <c r="F1807"/>
  <c r="E1808"/>
  <c r="F1808"/>
  <c r="E1809"/>
  <c r="F1809"/>
  <c r="E1810"/>
  <c r="F1810"/>
  <c r="E1811"/>
  <c r="F1811"/>
  <c r="E1812"/>
  <c r="F1812"/>
  <c r="E1813"/>
  <c r="F1813"/>
  <c r="E1814"/>
  <c r="F1814"/>
  <c r="E1815"/>
  <c r="F1815"/>
  <c r="E1816"/>
  <c r="F1816"/>
  <c r="E1817"/>
  <c r="F1817"/>
  <c r="E1818"/>
  <c r="F1818"/>
  <c r="E1819"/>
  <c r="F1819"/>
  <c r="E1820"/>
  <c r="F1820"/>
  <c r="E1821"/>
  <c r="F1821"/>
  <c r="E1822"/>
  <c r="F1822"/>
  <c r="E1823"/>
  <c r="F1823"/>
  <c r="E1824"/>
  <c r="F1824"/>
  <c r="E1825"/>
  <c r="F1825"/>
  <c r="E1826"/>
  <c r="F1826"/>
  <c r="E1827"/>
  <c r="F1827"/>
  <c r="E1828"/>
  <c r="F1828"/>
  <c r="E1829"/>
  <c r="F1829"/>
  <c r="E1830"/>
  <c r="F1830"/>
  <c r="E1831"/>
  <c r="F1831"/>
  <c r="E1832"/>
  <c r="F1832"/>
  <c r="E1833"/>
  <c r="F1833"/>
  <c r="E1834"/>
  <c r="F1834"/>
  <c r="E1835"/>
  <c r="F1835"/>
  <c r="E1836"/>
  <c r="F1836"/>
  <c r="E1837"/>
  <c r="F1837"/>
  <c r="E1838"/>
  <c r="F1838"/>
  <c r="E1839"/>
  <c r="F1839"/>
  <c r="E1840"/>
  <c r="F1840"/>
  <c r="E1841"/>
  <c r="F1841"/>
  <c r="E1842"/>
  <c r="F1842"/>
  <c r="E1843"/>
  <c r="F1843"/>
  <c r="E1844"/>
  <c r="F1844"/>
  <c r="E1845"/>
  <c r="F1845"/>
  <c r="E1846"/>
  <c r="F1846"/>
  <c r="E1847"/>
  <c r="F1847"/>
  <c r="E1848"/>
  <c r="F1848"/>
  <c r="E1849"/>
  <c r="F1849"/>
  <c r="E1850"/>
  <c r="F1850"/>
  <c r="E1851"/>
  <c r="F1851"/>
  <c r="E1852"/>
  <c r="F1852"/>
  <c r="E1853"/>
  <c r="F1853"/>
  <c r="E1854"/>
  <c r="F1854"/>
  <c r="E1855"/>
  <c r="F1855"/>
  <c r="E1856"/>
  <c r="F1856"/>
  <c r="E1857"/>
  <c r="F1857"/>
  <c r="E1858"/>
  <c r="F1858"/>
  <c r="E1859"/>
  <c r="F1859"/>
  <c r="E1860"/>
  <c r="F1860"/>
  <c r="E1861"/>
  <c r="F1861"/>
  <c r="E1862"/>
  <c r="F1862"/>
  <c r="E1863"/>
  <c r="F1863"/>
  <c r="E1864"/>
  <c r="F1864"/>
  <c r="E1865"/>
  <c r="F1865"/>
  <c r="E1866"/>
  <c r="F1866"/>
  <c r="E1867"/>
  <c r="F1867"/>
  <c r="E1868"/>
  <c r="F1868"/>
  <c r="E1869"/>
  <c r="F1869"/>
  <c r="E1870"/>
  <c r="F1870"/>
  <c r="E1871"/>
  <c r="F1871"/>
  <c r="E1872"/>
  <c r="F1872"/>
  <c r="E1873"/>
  <c r="F1873"/>
  <c r="E1874"/>
  <c r="F1874"/>
  <c r="E1875"/>
  <c r="F1875"/>
  <c r="E1876"/>
  <c r="F1876"/>
  <c r="E1877"/>
  <c r="F1877"/>
  <c r="E1878"/>
  <c r="F1878"/>
  <c r="E1879"/>
  <c r="F1879"/>
  <c r="E1880"/>
  <c r="F1880"/>
  <c r="E1881"/>
  <c r="F1881"/>
  <c r="E1882"/>
  <c r="F1882"/>
  <c r="E1883"/>
  <c r="F1883"/>
  <c r="E1884"/>
  <c r="F1884"/>
  <c r="E1885"/>
  <c r="F1885"/>
  <c r="E1886"/>
  <c r="F1886"/>
  <c r="E1887"/>
  <c r="F1887"/>
  <c r="E1888"/>
  <c r="F1888"/>
  <c r="E1889"/>
  <c r="F1889"/>
  <c r="E1890"/>
  <c r="F1890"/>
  <c r="E1891"/>
  <c r="F1891"/>
  <c r="E1892"/>
  <c r="F1892"/>
  <c r="E1893"/>
  <c r="F1893"/>
  <c r="E1894"/>
  <c r="F1894"/>
  <c r="E1895"/>
  <c r="F1895"/>
  <c r="E1896"/>
  <c r="F1896"/>
  <c r="E1897"/>
  <c r="F1897"/>
  <c r="E1898"/>
  <c r="F1898"/>
  <c r="E1899"/>
  <c r="F1899"/>
  <c r="E1900"/>
  <c r="F1900"/>
  <c r="E1901"/>
  <c r="F1901"/>
  <c r="E1902"/>
  <c r="F1902"/>
  <c r="E1903"/>
  <c r="F1903"/>
  <c r="E1904"/>
  <c r="F1904"/>
  <c r="E1905"/>
  <c r="F1905"/>
  <c r="E1906"/>
  <c r="F1906"/>
  <c r="E1907"/>
  <c r="F1907"/>
  <c r="E1908"/>
  <c r="F1908"/>
  <c r="E1909"/>
  <c r="F1909"/>
  <c r="E1910"/>
  <c r="F1910"/>
  <c r="E1911"/>
  <c r="F1911"/>
  <c r="E1912"/>
  <c r="F1912"/>
  <c r="E1913"/>
  <c r="F1913"/>
  <c r="E1914"/>
  <c r="F1914"/>
  <c r="E1915"/>
  <c r="F1915"/>
  <c r="E1916"/>
  <c r="F1916"/>
  <c r="E1917"/>
  <c r="F1917"/>
  <c r="E1918"/>
  <c r="F1918"/>
  <c r="E1919"/>
  <c r="F1919"/>
  <c r="E1920"/>
  <c r="F1920"/>
  <c r="E1921"/>
  <c r="F1921"/>
  <c r="E1922"/>
  <c r="F1922"/>
  <c r="E1923"/>
  <c r="F1923"/>
  <c r="E1924"/>
  <c r="F1924"/>
  <c r="E1925"/>
  <c r="F1925"/>
  <c r="E1926"/>
  <c r="F1926"/>
  <c r="E1927"/>
  <c r="F1927"/>
  <c r="E1928"/>
  <c r="F1928"/>
  <c r="E1929"/>
  <c r="F1929"/>
  <c r="E1930"/>
  <c r="F1930"/>
  <c r="E1931"/>
  <c r="F1931"/>
  <c r="E1932"/>
  <c r="F1932"/>
  <c r="E1933"/>
  <c r="F1933"/>
  <c r="E1934"/>
  <c r="F1934"/>
  <c r="E1935"/>
  <c r="F1935"/>
  <c r="E1936"/>
  <c r="F1936"/>
  <c r="E1937"/>
  <c r="F1937"/>
  <c r="E1938"/>
  <c r="F1938"/>
  <c r="E1939"/>
  <c r="F1939"/>
  <c r="E1940"/>
  <c r="F1940"/>
  <c r="E1941"/>
  <c r="F1941"/>
  <c r="E1942"/>
  <c r="F1942"/>
  <c r="E1943"/>
  <c r="F1943"/>
  <c r="E1944"/>
  <c r="F1944"/>
  <c r="E1945"/>
  <c r="F1945"/>
  <c r="E1946"/>
  <c r="F1946"/>
  <c r="E1947"/>
  <c r="F1947"/>
  <c r="E1948"/>
  <c r="F1948"/>
  <c r="E1949"/>
  <c r="F1949"/>
  <c r="E1950"/>
  <c r="F1950"/>
  <c r="E1951"/>
  <c r="F1951"/>
  <c r="E1952"/>
  <c r="F1952"/>
  <c r="E1953"/>
  <c r="F1953"/>
  <c r="E1954"/>
  <c r="F1954"/>
  <c r="E1955"/>
  <c r="F1955"/>
  <c r="E1956"/>
  <c r="F1956"/>
  <c r="E1957"/>
  <c r="F1957"/>
  <c r="E1958"/>
  <c r="F1958"/>
  <c r="E1959"/>
  <c r="F1959"/>
  <c r="E1960"/>
  <c r="F1960"/>
  <c r="E1961"/>
  <c r="F1961"/>
  <c r="E1962"/>
  <c r="F1962"/>
  <c r="E1963"/>
  <c r="F1963"/>
  <c r="E1964"/>
  <c r="F1964"/>
  <c r="E1965"/>
  <c r="F1965"/>
  <c r="E1966"/>
  <c r="F1966"/>
  <c r="E1967"/>
  <c r="F1967"/>
  <c r="E1968"/>
  <c r="F1968"/>
  <c r="E1969"/>
  <c r="F1969"/>
  <c r="E1970"/>
  <c r="F1970"/>
  <c r="E1971"/>
  <c r="F1971"/>
  <c r="E1972"/>
  <c r="F1972"/>
  <c r="E1973"/>
  <c r="F1973"/>
  <c r="E1974"/>
  <c r="F1974"/>
  <c r="E1975"/>
  <c r="F1975"/>
  <c r="E1976"/>
  <c r="F1976"/>
  <c r="E1977"/>
  <c r="F1977"/>
  <c r="E1978"/>
  <c r="F1978"/>
  <c r="E1979"/>
  <c r="F1979"/>
  <c r="E1980"/>
  <c r="F1980"/>
  <c r="E1981"/>
  <c r="F1981"/>
  <c r="E1982"/>
  <c r="F1982"/>
  <c r="E1983"/>
  <c r="F1983"/>
  <c r="E1984"/>
  <c r="F1984"/>
  <c r="E1985"/>
  <c r="F1985"/>
  <c r="E1986"/>
  <c r="F1986"/>
  <c r="E1987"/>
  <c r="F1987"/>
  <c r="E1988"/>
  <c r="F1988"/>
  <c r="E1989"/>
  <c r="F1989"/>
  <c r="E1990"/>
  <c r="F1990"/>
  <c r="E1991"/>
  <c r="F1991"/>
  <c r="E1992"/>
  <c r="F1992"/>
  <c r="E1993"/>
  <c r="F1993"/>
  <c r="E1994"/>
  <c r="F1994"/>
  <c r="E1995"/>
  <c r="F1995"/>
  <c r="E1996"/>
  <c r="F1996"/>
  <c r="E1997"/>
  <c r="F1997"/>
  <c r="E1998"/>
  <c r="F1998"/>
  <c r="E1999"/>
  <c r="F1999"/>
  <c r="E2000"/>
  <c r="F2000"/>
  <c r="E2001"/>
  <c r="F2001"/>
  <c r="E2002"/>
  <c r="F2002"/>
  <c r="E2003"/>
  <c r="F2003"/>
  <c r="E2004"/>
  <c r="F2004"/>
  <c r="E2005"/>
  <c r="F2005"/>
  <c r="E2006"/>
  <c r="F2006"/>
  <c r="E2007"/>
  <c r="F2007"/>
  <c r="E2008"/>
  <c r="F2008"/>
  <c r="E2009"/>
  <c r="F2009"/>
  <c r="E2010"/>
  <c r="F2010"/>
  <c r="E2011"/>
  <c r="F2011"/>
  <c r="E2012"/>
  <c r="F2012"/>
  <c r="E2013"/>
  <c r="F2013"/>
  <c r="E2014"/>
  <c r="F2014"/>
  <c r="E2015"/>
  <c r="F2015"/>
  <c r="E2016"/>
  <c r="F2016"/>
  <c r="E2017"/>
  <c r="F2017"/>
  <c r="E2018"/>
  <c r="F2018"/>
  <c r="E2019"/>
  <c r="F2019"/>
  <c r="E2020"/>
  <c r="F2020"/>
  <c r="E2021"/>
  <c r="F2021"/>
  <c r="E2022"/>
  <c r="F2022"/>
  <c r="E2023"/>
  <c r="F2023"/>
  <c r="E2024"/>
  <c r="F2024"/>
  <c r="E2025"/>
  <c r="F2025"/>
  <c r="E2026"/>
  <c r="F2026"/>
  <c r="E2027"/>
  <c r="F2027"/>
  <c r="E2028"/>
  <c r="F2028"/>
  <c r="E2029"/>
  <c r="F2029"/>
  <c r="E2030"/>
  <c r="F2030"/>
  <c r="E2031"/>
  <c r="F2031"/>
  <c r="E2032"/>
  <c r="F2032"/>
  <c r="E2033"/>
  <c r="F2033"/>
  <c r="E2034"/>
  <c r="F2034"/>
  <c r="E2035"/>
  <c r="F2035"/>
  <c r="E2036"/>
  <c r="F2036"/>
  <c r="E2037"/>
  <c r="F2037"/>
  <c r="E2038"/>
  <c r="F2038"/>
  <c r="E2039"/>
  <c r="F2039"/>
  <c r="E2040"/>
  <c r="F2040"/>
  <c r="E2041"/>
  <c r="F2041"/>
  <c r="E2042"/>
  <c r="F2042"/>
  <c r="E2043"/>
  <c r="F2043"/>
  <c r="E2044"/>
  <c r="F2044"/>
  <c r="E2045"/>
  <c r="F2045"/>
  <c r="E2046"/>
  <c r="F2046"/>
  <c r="E2047"/>
  <c r="F2047"/>
  <c r="E2048"/>
  <c r="F2048"/>
  <c r="E2049"/>
  <c r="F2049"/>
  <c r="E2050"/>
  <c r="F2050"/>
  <c r="E2051"/>
  <c r="F2051"/>
  <c r="E2052"/>
  <c r="F2052"/>
  <c r="E2053"/>
  <c r="F2053"/>
  <c r="E2054"/>
  <c r="F2054"/>
  <c r="E2055"/>
  <c r="F2055"/>
  <c r="E2056"/>
  <c r="F2056"/>
  <c r="E2057"/>
  <c r="F2057"/>
  <c r="E2058"/>
  <c r="F2058"/>
  <c r="E2059"/>
  <c r="F2059"/>
  <c r="E2060"/>
  <c r="F2060"/>
  <c r="E2061"/>
  <c r="F2061"/>
  <c r="E2062"/>
  <c r="F2062"/>
  <c r="E2063"/>
  <c r="F2063"/>
  <c r="E2064"/>
  <c r="F2064"/>
  <c r="E2065"/>
  <c r="F2065"/>
  <c r="E2066"/>
  <c r="F2066"/>
  <c r="E2067"/>
  <c r="F2067"/>
  <c r="E2068"/>
  <c r="F2068"/>
  <c r="E2069"/>
  <c r="F2069"/>
  <c r="E2070"/>
  <c r="F2070"/>
  <c r="E2071"/>
  <c r="F2071"/>
  <c r="E2072"/>
  <c r="F2072"/>
  <c r="E2073"/>
  <c r="F2073"/>
  <c r="E2074"/>
  <c r="F2074"/>
  <c r="E2075"/>
  <c r="F2075"/>
  <c r="E2076"/>
  <c r="F2076"/>
  <c r="E2077"/>
  <c r="F2077"/>
  <c r="E2078"/>
  <c r="F2078"/>
  <c r="E2079"/>
  <c r="F2079"/>
  <c r="E2080"/>
  <c r="F2080"/>
  <c r="E2081"/>
  <c r="F2081"/>
  <c r="E2082"/>
  <c r="F2082"/>
  <c r="E2083"/>
  <c r="F2083"/>
  <c r="E2084"/>
  <c r="F2084"/>
  <c r="E2085"/>
  <c r="F2085"/>
  <c r="E2086"/>
  <c r="F2086"/>
  <c r="E2087"/>
  <c r="F2087"/>
  <c r="E2088"/>
  <c r="F2088"/>
  <c r="E2089"/>
  <c r="F2089"/>
  <c r="E2090"/>
  <c r="F2090"/>
  <c r="E2091"/>
  <c r="F2091"/>
  <c r="E2092"/>
  <c r="F2092"/>
  <c r="E2093"/>
  <c r="F2093"/>
  <c r="E2094"/>
  <c r="F2094"/>
  <c r="E2095"/>
  <c r="F2095"/>
  <c r="E2096"/>
  <c r="F2096"/>
  <c r="E2097"/>
  <c r="F2097"/>
  <c r="E2098"/>
  <c r="F2098"/>
  <c r="E2099"/>
  <c r="F2099"/>
  <c r="E2100"/>
  <c r="F2100"/>
  <c r="E2101"/>
  <c r="F2101"/>
  <c r="E2102"/>
  <c r="F2102"/>
  <c r="E2103"/>
  <c r="F2103"/>
  <c r="E2104"/>
  <c r="F2104"/>
  <c r="E2105"/>
  <c r="F2105"/>
  <c r="E2106"/>
  <c r="F2106"/>
  <c r="E2107"/>
  <c r="F2107"/>
  <c r="E2108"/>
  <c r="F2108"/>
  <c r="E2109"/>
  <c r="F2109"/>
  <c r="E2110"/>
  <c r="F2110"/>
  <c r="E2111"/>
  <c r="F2111"/>
  <c r="E2112"/>
  <c r="F2112"/>
  <c r="E2113"/>
  <c r="F2113"/>
  <c r="E2114"/>
  <c r="F2114"/>
  <c r="E2115"/>
  <c r="F2115"/>
  <c r="E2116"/>
  <c r="F2116"/>
  <c r="E2117"/>
  <c r="F2117"/>
  <c r="E2118"/>
  <c r="F2118"/>
  <c r="E2119"/>
  <c r="F2119"/>
  <c r="E2120"/>
  <c r="F2120"/>
  <c r="E2121"/>
  <c r="F2121"/>
  <c r="E2122"/>
  <c r="F2122"/>
  <c r="E2123"/>
  <c r="F2123"/>
  <c r="E2124"/>
  <c r="F2124"/>
  <c r="E2125"/>
  <c r="F2125"/>
  <c r="E2126"/>
  <c r="F2126"/>
  <c r="E2127"/>
  <c r="F2127"/>
  <c r="E2128"/>
  <c r="F2128"/>
  <c r="E2129"/>
  <c r="F2129"/>
  <c r="E2130"/>
  <c r="F2130"/>
  <c r="E2131"/>
  <c r="F2131"/>
  <c r="E2132"/>
  <c r="F2132"/>
  <c r="E2133"/>
  <c r="F2133"/>
  <c r="E2134"/>
  <c r="F2134"/>
  <c r="E2135"/>
  <c r="F2135"/>
  <c r="E2136"/>
  <c r="F2136"/>
  <c r="E2137"/>
  <c r="F2137"/>
  <c r="E2138"/>
  <c r="F2138"/>
  <c r="E2139"/>
  <c r="F2139"/>
  <c r="E2140"/>
  <c r="F2140"/>
  <c r="E2141"/>
  <c r="F2141"/>
  <c r="E2142"/>
  <c r="F2142"/>
  <c r="E2143"/>
  <c r="F2143"/>
  <c r="E2144"/>
  <c r="F2144"/>
  <c r="E2145"/>
  <c r="F2145"/>
  <c r="E2146"/>
  <c r="F2146"/>
  <c r="E2147"/>
  <c r="F2147"/>
  <c r="E2148"/>
  <c r="F2148"/>
  <c r="E2149"/>
  <c r="F2149"/>
  <c r="E2150"/>
  <c r="F2150"/>
  <c r="E2151"/>
  <c r="F2151"/>
  <c r="E2152"/>
  <c r="F2152"/>
  <c r="E2153"/>
  <c r="F2153"/>
  <c r="E2154"/>
  <c r="F2154"/>
  <c r="E2155"/>
  <c r="F2155"/>
  <c r="E2156"/>
  <c r="F2156"/>
  <c r="E2157"/>
  <c r="F2157"/>
  <c r="E2158"/>
  <c r="F2158"/>
  <c r="E2159"/>
  <c r="F2159"/>
  <c r="E2160"/>
  <c r="F2160"/>
  <c r="E2161"/>
  <c r="F2161"/>
  <c r="E2162"/>
  <c r="F2162"/>
  <c r="E2163"/>
  <c r="F2163"/>
  <c r="E2164"/>
  <c r="F2164"/>
  <c r="E2165"/>
  <c r="F2165"/>
  <c r="E2166"/>
  <c r="F2166"/>
  <c r="E2167"/>
  <c r="F2167"/>
  <c r="E2168"/>
  <c r="F2168"/>
  <c r="E2169"/>
  <c r="F2169"/>
  <c r="E2170"/>
  <c r="F2170"/>
  <c r="E2171"/>
  <c r="F2171"/>
  <c r="E2172"/>
  <c r="F2172"/>
  <c r="E2173"/>
  <c r="F2173"/>
  <c r="E2174"/>
  <c r="F2174"/>
  <c r="E2175"/>
  <c r="F2175"/>
  <c r="E2176"/>
  <c r="F2176"/>
  <c r="E2177"/>
  <c r="F2177"/>
  <c r="E2178"/>
  <c r="F2178"/>
  <c r="E2179"/>
  <c r="F2179"/>
  <c r="E2180"/>
  <c r="F2180"/>
  <c r="E2181"/>
  <c r="F2181"/>
  <c r="E2182"/>
  <c r="F2182"/>
  <c r="E2183"/>
  <c r="F2183"/>
  <c r="E2184"/>
  <c r="F2184"/>
  <c r="E2185"/>
  <c r="F2185"/>
  <c r="E2186"/>
  <c r="F2186"/>
  <c r="E2187"/>
  <c r="F2187"/>
  <c r="E2188"/>
  <c r="F2188"/>
  <c r="E2189"/>
  <c r="F2189"/>
  <c r="E2190"/>
  <c r="F2190"/>
  <c r="E2191"/>
  <c r="F2191"/>
  <c r="E2192"/>
  <c r="F2192"/>
  <c r="E2193"/>
  <c r="F2193"/>
  <c r="E2194"/>
  <c r="F2194"/>
  <c r="E2195"/>
  <c r="F2195"/>
  <c r="E2196"/>
  <c r="F2196"/>
  <c r="E2197"/>
  <c r="F2197"/>
  <c r="E2198"/>
  <c r="F2198"/>
  <c r="E2199"/>
  <c r="F2199"/>
  <c r="E2200"/>
  <c r="F2200"/>
  <c r="E2201"/>
  <c r="F2201"/>
  <c r="E2202"/>
  <c r="F2202"/>
  <c r="E2203"/>
  <c r="F2203"/>
  <c r="E2204"/>
  <c r="F2204"/>
  <c r="E2205"/>
  <c r="F2205"/>
  <c r="E2206"/>
  <c r="F2206"/>
  <c r="E2207"/>
  <c r="F2207"/>
  <c r="E2208"/>
  <c r="F2208"/>
  <c r="E2209"/>
  <c r="F2209"/>
  <c r="E2210"/>
  <c r="F2210"/>
  <c r="E2211"/>
  <c r="F2211"/>
  <c r="E2212"/>
  <c r="F2212"/>
  <c r="E2213"/>
  <c r="F2213"/>
  <c r="E2214"/>
  <c r="F2214"/>
  <c r="E2215"/>
  <c r="F2215"/>
  <c r="E2216"/>
  <c r="F2216"/>
  <c r="E2217"/>
  <c r="F2217"/>
  <c r="E2218"/>
  <c r="F2218"/>
  <c r="E2219"/>
  <c r="F2219"/>
  <c r="E2220"/>
  <c r="F2220"/>
  <c r="E2221"/>
  <c r="F2221"/>
  <c r="E2222"/>
  <c r="F2222"/>
  <c r="E2223"/>
  <c r="F2223"/>
  <c r="E2224"/>
  <c r="F2224"/>
  <c r="E2225"/>
  <c r="F2225"/>
  <c r="E2226"/>
  <c r="F2226"/>
  <c r="E2227"/>
  <c r="F2227"/>
  <c r="E2228"/>
  <c r="F2228"/>
  <c r="E2229"/>
  <c r="F2229"/>
  <c r="E2230"/>
  <c r="F2230"/>
  <c r="E2231"/>
  <c r="F2231"/>
  <c r="E2232"/>
  <c r="F2232"/>
  <c r="E2233"/>
  <c r="F2233"/>
  <c r="E2234"/>
  <c r="F2234"/>
  <c r="E2235"/>
  <c r="F2235"/>
  <c r="E2236"/>
  <c r="F2236"/>
  <c r="E2237"/>
  <c r="F2237"/>
  <c r="E2238"/>
  <c r="F2238"/>
  <c r="E2239"/>
  <c r="F2239"/>
  <c r="E2240"/>
  <c r="F2240"/>
  <c r="E2241"/>
  <c r="F2241"/>
  <c r="E2242"/>
  <c r="F2242"/>
  <c r="E2243"/>
  <c r="F2243"/>
  <c r="E2244"/>
  <c r="F2244"/>
  <c r="E2245"/>
  <c r="F2245"/>
  <c r="E2246"/>
  <c r="F2246"/>
  <c r="E2247"/>
  <c r="F2247"/>
  <c r="E2248"/>
  <c r="F2248"/>
  <c r="E2249"/>
  <c r="F2249"/>
  <c r="E2250"/>
  <c r="F2250"/>
  <c r="E2251"/>
  <c r="F2251"/>
  <c r="E2252"/>
  <c r="F2252"/>
  <c r="E2253"/>
  <c r="F2253"/>
  <c r="E2254"/>
  <c r="F2254"/>
  <c r="E2255"/>
  <c r="F2255"/>
  <c r="E2256"/>
  <c r="F2256"/>
  <c r="E2257"/>
  <c r="F2257"/>
  <c r="E2258"/>
  <c r="F2258"/>
  <c r="E2259"/>
  <c r="F2259"/>
  <c r="E2260"/>
  <c r="F2260"/>
  <c r="E2261"/>
  <c r="F2261"/>
  <c r="E2262"/>
  <c r="F2262"/>
  <c r="E2263"/>
  <c r="F2263"/>
  <c r="E2264"/>
  <c r="F2264"/>
  <c r="E2265"/>
  <c r="F2265"/>
  <c r="E2266"/>
  <c r="F2266"/>
  <c r="E2267"/>
  <c r="F2267"/>
  <c r="E2268"/>
  <c r="F2268"/>
  <c r="E2269"/>
  <c r="F2269"/>
  <c r="E2270"/>
  <c r="F2270"/>
  <c r="E2271"/>
  <c r="F2271"/>
  <c r="E2272"/>
  <c r="F2272"/>
  <c r="E2273"/>
  <c r="F2273"/>
  <c r="E2274"/>
  <c r="F2274"/>
  <c r="E2275"/>
  <c r="F2275"/>
  <c r="E2276"/>
  <c r="F2276"/>
  <c r="E2277"/>
  <c r="F2277"/>
  <c r="E2278"/>
  <c r="F2278"/>
  <c r="E2279"/>
  <c r="F2279"/>
  <c r="E2280"/>
  <c r="F2280"/>
  <c r="E2281"/>
  <c r="F2281"/>
  <c r="E2282"/>
  <c r="F2282"/>
  <c r="E2283"/>
  <c r="F2283"/>
  <c r="E2284"/>
  <c r="F2284"/>
  <c r="E2285"/>
  <c r="F2285"/>
  <c r="E2286"/>
  <c r="F2286"/>
  <c r="E2287"/>
  <c r="F2287"/>
  <c r="E2288"/>
  <c r="F2288"/>
  <c r="E2289"/>
  <c r="F2289"/>
  <c r="E2290"/>
  <c r="F2290"/>
  <c r="E2291"/>
  <c r="F2291"/>
  <c r="E2292"/>
  <c r="F2292"/>
  <c r="E2293"/>
  <c r="F2293"/>
  <c r="E2294"/>
  <c r="F2294"/>
  <c r="E2295"/>
  <c r="F2295"/>
  <c r="E2296"/>
  <c r="F2296"/>
  <c r="E2297"/>
  <c r="F2297"/>
  <c r="E2298"/>
  <c r="F2298"/>
  <c r="E2299"/>
  <c r="F2299"/>
  <c r="E2300"/>
  <c r="F2300"/>
  <c r="E2301"/>
  <c r="F2301"/>
  <c r="E2302"/>
  <c r="F2302"/>
  <c r="E2303"/>
  <c r="F2303"/>
  <c r="E2304"/>
  <c r="F2304"/>
  <c r="E2305"/>
  <c r="F2305"/>
  <c r="E2306"/>
  <c r="F2306"/>
  <c r="E2307"/>
  <c r="F2307"/>
  <c r="E2308"/>
  <c r="F2308"/>
  <c r="E2309"/>
  <c r="F2309"/>
  <c r="E2310"/>
  <c r="F2310"/>
  <c r="E2311"/>
  <c r="F2311"/>
  <c r="E2312"/>
  <c r="F2312"/>
  <c r="E2313"/>
  <c r="F2313"/>
  <c r="E2314"/>
  <c r="F2314"/>
  <c r="E2315"/>
  <c r="F2315"/>
  <c r="E2316"/>
  <c r="F2316"/>
  <c r="E2317"/>
  <c r="F2317"/>
  <c r="E2318"/>
  <c r="F2318"/>
  <c r="E2319"/>
  <c r="F2319"/>
  <c r="E2320"/>
  <c r="F2320"/>
  <c r="E2321"/>
  <c r="F2321"/>
  <c r="E2322"/>
  <c r="F2322"/>
  <c r="E2323"/>
  <c r="F2323"/>
  <c r="E2324"/>
  <c r="F2324"/>
  <c r="E2325"/>
  <c r="F2325"/>
  <c r="E2326"/>
  <c r="F2326"/>
  <c r="E2327"/>
  <c r="F2327"/>
  <c r="E2328"/>
  <c r="F2328"/>
  <c r="E2329"/>
  <c r="F2329"/>
  <c r="E2330"/>
  <c r="F2330"/>
  <c r="E2331"/>
  <c r="F2331"/>
  <c r="E2332"/>
  <c r="F2332"/>
  <c r="E2333"/>
  <c r="F2333"/>
  <c r="E2334"/>
  <c r="F2334"/>
  <c r="E2335"/>
  <c r="F2335"/>
  <c r="E2336"/>
  <c r="F2336"/>
  <c r="E2337"/>
  <c r="F2337"/>
  <c r="E2338"/>
  <c r="F2338"/>
  <c r="E2339"/>
  <c r="F2339"/>
  <c r="E2340"/>
  <c r="F2340"/>
  <c r="E2341"/>
  <c r="F2341"/>
  <c r="E2342"/>
  <c r="F2342"/>
  <c r="E2343"/>
  <c r="F2343"/>
  <c r="E2344"/>
  <c r="F2344"/>
  <c r="E2345"/>
  <c r="F2345"/>
  <c r="E2346"/>
  <c r="F2346"/>
  <c r="E2347"/>
  <c r="F2347"/>
  <c r="E2348"/>
  <c r="F2348"/>
  <c r="E2349"/>
  <c r="F2349"/>
  <c r="E2350"/>
  <c r="F2350"/>
  <c r="E2351"/>
  <c r="F2351"/>
  <c r="E2352"/>
  <c r="F2352"/>
  <c r="E2353"/>
  <c r="F2353"/>
  <c r="E2354"/>
  <c r="F2354"/>
  <c r="E2355"/>
  <c r="F2355"/>
  <c r="E2356"/>
  <c r="F2356"/>
  <c r="E2357"/>
  <c r="F2357"/>
  <c r="E2358"/>
  <c r="F2358"/>
  <c r="E2359"/>
  <c r="F2359"/>
  <c r="E2360"/>
  <c r="F2360"/>
  <c r="E2361"/>
  <c r="F2361"/>
  <c r="E2362"/>
  <c r="F2362"/>
  <c r="E2363"/>
  <c r="F2363"/>
  <c r="E2364"/>
  <c r="F2364"/>
  <c r="E2365"/>
  <c r="F2365"/>
  <c r="E2366"/>
  <c r="F2366"/>
  <c r="E2367"/>
  <c r="F2367"/>
  <c r="E2368"/>
  <c r="F2368"/>
  <c r="E2369"/>
  <c r="F2369"/>
  <c r="E2370"/>
  <c r="F2370"/>
  <c r="E2371"/>
  <c r="F2371"/>
  <c r="E2372"/>
  <c r="F2372"/>
  <c r="E2373"/>
  <c r="F2373"/>
  <c r="E2374"/>
  <c r="F2374"/>
  <c r="E2375"/>
  <c r="F2375"/>
  <c r="E2376"/>
  <c r="F2376"/>
  <c r="E2377"/>
  <c r="F2377"/>
  <c r="E2378"/>
  <c r="F2378"/>
  <c r="E2379"/>
  <c r="F2379"/>
  <c r="E2380"/>
  <c r="F2380"/>
  <c r="E2381"/>
  <c r="F2381"/>
  <c r="E2382"/>
  <c r="F2382"/>
  <c r="E2383"/>
  <c r="F2383"/>
  <c r="E2384"/>
  <c r="F2384"/>
  <c r="E2385"/>
  <c r="F2385"/>
  <c r="E2386"/>
  <c r="F2386"/>
  <c r="E2387"/>
  <c r="F2387"/>
  <c r="E2388"/>
  <c r="F2388"/>
  <c r="E2389"/>
  <c r="F2389"/>
  <c r="E2390"/>
  <c r="F2390"/>
  <c r="E2391"/>
  <c r="F2391"/>
  <c r="E2392"/>
  <c r="F2392"/>
  <c r="E2393"/>
  <c r="F2393"/>
  <c r="E2394"/>
  <c r="F2394"/>
  <c r="E2395"/>
  <c r="F2395"/>
  <c r="E2396"/>
  <c r="F2396"/>
  <c r="E2397"/>
  <c r="F2397"/>
  <c r="E2398"/>
  <c r="F2398"/>
  <c r="E2399"/>
  <c r="F2399"/>
  <c r="E2400"/>
  <c r="F2400"/>
  <c r="E2401"/>
  <c r="F2401"/>
  <c r="E2402"/>
  <c r="F2402"/>
  <c r="E2403"/>
  <c r="F2403"/>
  <c r="E2404"/>
  <c r="F2404"/>
  <c r="E2405"/>
  <c r="F2405"/>
  <c r="E2406"/>
  <c r="F2406"/>
  <c r="E2407"/>
  <c r="F2407"/>
  <c r="E2408"/>
  <c r="F2408"/>
  <c r="E2409"/>
  <c r="F2409"/>
  <c r="E2410"/>
  <c r="F2410"/>
  <c r="E2411"/>
  <c r="F2411"/>
  <c r="E2412"/>
  <c r="F2412"/>
  <c r="E2413"/>
  <c r="F2413"/>
  <c r="E2414"/>
  <c r="F2414"/>
  <c r="E2415"/>
  <c r="F2415"/>
  <c r="E2416"/>
  <c r="F2416"/>
  <c r="E2417"/>
  <c r="F2417"/>
  <c r="E2418"/>
  <c r="F2418"/>
  <c r="E2419"/>
  <c r="F2419"/>
  <c r="E2420"/>
  <c r="F2420"/>
  <c r="E2421"/>
  <c r="F2421"/>
  <c r="E2422"/>
  <c r="F2422"/>
  <c r="E2423"/>
  <c r="F2423"/>
  <c r="E2424"/>
  <c r="F2424"/>
  <c r="E2425"/>
  <c r="F2425"/>
  <c r="E2426"/>
  <c r="F2426"/>
  <c r="E2427"/>
  <c r="F2427"/>
  <c r="E2428"/>
  <c r="F2428"/>
  <c r="E2429"/>
  <c r="F2429"/>
  <c r="E2430"/>
  <c r="F2430"/>
  <c r="E2431"/>
  <c r="F2431"/>
  <c r="E2432"/>
  <c r="F2432"/>
  <c r="E2433"/>
  <c r="F2433"/>
  <c r="E2434"/>
  <c r="F2434"/>
  <c r="E2435"/>
  <c r="F2435"/>
  <c r="E2436"/>
  <c r="F2436"/>
  <c r="E2437"/>
  <c r="F2437"/>
  <c r="E2438"/>
  <c r="F2438"/>
  <c r="E2439"/>
  <c r="F2439"/>
  <c r="E2440"/>
  <c r="F2440"/>
  <c r="E2441"/>
  <c r="F2441"/>
  <c r="E2442"/>
  <c r="F2442"/>
  <c r="E2443"/>
  <c r="F2443"/>
  <c r="E2444"/>
  <c r="F2444"/>
  <c r="E2445"/>
  <c r="F2445"/>
  <c r="E2446"/>
  <c r="F2446"/>
  <c r="E2447"/>
  <c r="F2447"/>
  <c r="E2448"/>
  <c r="F2448"/>
  <c r="E2449"/>
  <c r="F2449"/>
  <c r="E2450"/>
  <c r="F2450"/>
  <c r="E2451"/>
  <c r="F2451"/>
  <c r="E2452"/>
  <c r="F2452"/>
  <c r="E2453"/>
  <c r="F2453"/>
  <c r="E2454"/>
  <c r="F2454"/>
  <c r="E2455"/>
  <c r="F2455"/>
  <c r="E2456"/>
  <c r="F2456"/>
  <c r="E2457"/>
  <c r="F2457"/>
  <c r="E2458"/>
  <c r="F2458"/>
  <c r="E2459"/>
  <c r="F2459"/>
  <c r="E2460"/>
  <c r="F2460"/>
  <c r="E2461"/>
  <c r="F2461"/>
  <c r="E2462"/>
  <c r="F2462"/>
  <c r="E2463"/>
  <c r="F2463"/>
  <c r="E2464"/>
  <c r="F2464"/>
  <c r="E2465"/>
  <c r="F2465"/>
  <c r="E2466"/>
  <c r="F2466"/>
  <c r="E2467"/>
  <c r="F2467"/>
  <c r="E2468"/>
  <c r="F2468"/>
  <c r="E2469"/>
  <c r="F2469"/>
  <c r="E2470"/>
  <c r="F2470"/>
  <c r="E2471"/>
  <c r="F2471"/>
  <c r="E2472"/>
  <c r="F2472"/>
  <c r="E2473"/>
  <c r="F2473"/>
  <c r="E2474"/>
  <c r="F2474"/>
  <c r="E2475"/>
  <c r="F2475"/>
  <c r="E2476"/>
  <c r="F2476"/>
  <c r="E2477"/>
  <c r="F2477"/>
  <c r="E2478"/>
  <c r="F2478"/>
  <c r="E2479"/>
  <c r="F2479"/>
  <c r="E2480"/>
  <c r="F2480"/>
  <c r="E2481"/>
  <c r="F2481"/>
  <c r="E2482"/>
  <c r="F2482"/>
  <c r="E2483"/>
  <c r="F2483"/>
  <c r="E2484"/>
  <c r="F2484"/>
  <c r="E2485"/>
  <c r="F2485"/>
  <c r="E2486"/>
  <c r="F2486"/>
  <c r="E2487"/>
  <c r="F2487"/>
  <c r="E2488"/>
  <c r="F2488"/>
  <c r="E2489"/>
  <c r="F2489"/>
  <c r="E2490"/>
  <c r="F2490"/>
  <c r="E2491"/>
  <c r="F2491"/>
  <c r="E2492"/>
  <c r="F2492"/>
  <c r="E2493"/>
  <c r="F2493"/>
  <c r="E2494"/>
  <c r="F2494"/>
  <c r="E2495"/>
  <c r="F2495"/>
  <c r="E2496"/>
  <c r="F2496"/>
  <c r="E2497"/>
  <c r="F2497"/>
  <c r="E2498"/>
  <c r="F2498"/>
  <c r="E2499"/>
  <c r="F2499"/>
  <c r="E2500"/>
  <c r="F2500"/>
  <c r="E2501"/>
  <c r="F2501"/>
  <c r="E2502"/>
  <c r="F2502"/>
  <c r="E2503"/>
  <c r="F2503"/>
  <c r="E2504"/>
  <c r="F2504"/>
  <c r="E2505"/>
  <c r="F2505"/>
  <c r="E2506"/>
  <c r="F2506"/>
  <c r="E2507"/>
  <c r="F2507"/>
  <c r="E2508"/>
  <c r="F2508"/>
  <c r="E2509"/>
  <c r="F2509"/>
  <c r="E2510"/>
  <c r="F2510"/>
  <c r="E2511"/>
  <c r="F2511"/>
  <c r="E2512"/>
  <c r="F2512"/>
  <c r="E2513"/>
  <c r="F2513"/>
  <c r="E2514"/>
  <c r="F2514"/>
  <c r="E2515"/>
  <c r="F2515"/>
  <c r="E2516"/>
  <c r="F2516"/>
  <c r="E2517"/>
  <c r="F2517"/>
  <c r="E2518"/>
  <c r="F2518"/>
  <c r="E2519"/>
  <c r="F2519"/>
  <c r="E2520"/>
  <c r="F2520"/>
  <c r="E2521"/>
  <c r="F2521"/>
  <c r="E2522"/>
  <c r="F2522"/>
  <c r="E2523"/>
  <c r="F2523"/>
  <c r="E2524"/>
  <c r="F2524"/>
  <c r="E2525"/>
  <c r="F2525"/>
  <c r="E2526"/>
  <c r="F2526"/>
  <c r="E2527"/>
  <c r="F2527"/>
  <c r="E2528"/>
  <c r="F2528"/>
  <c r="E2529"/>
  <c r="F2529"/>
  <c r="E2530"/>
  <c r="F2530"/>
  <c r="E2531"/>
  <c r="F2531"/>
  <c r="E2532"/>
  <c r="F2532"/>
  <c r="E2533"/>
  <c r="F2533"/>
  <c r="E2534"/>
  <c r="F2534"/>
  <c r="E2535"/>
  <c r="F2535"/>
  <c r="E2536"/>
  <c r="F2536"/>
  <c r="E2537"/>
  <c r="F2537"/>
  <c r="E2538"/>
  <c r="F2538"/>
  <c r="E2539"/>
  <c r="F2539"/>
  <c r="E2540"/>
  <c r="F2540"/>
  <c r="E2541"/>
  <c r="F2541"/>
  <c r="E2542"/>
  <c r="F2542"/>
  <c r="E2543"/>
  <c r="F2543"/>
  <c r="E2544"/>
  <c r="F2544"/>
  <c r="E2545"/>
  <c r="F2545"/>
  <c r="E2546"/>
  <c r="F2546"/>
  <c r="E2547"/>
  <c r="F2547"/>
  <c r="E2548"/>
  <c r="F2548"/>
  <c r="E2549"/>
  <c r="F2549"/>
  <c r="E2550"/>
  <c r="F2550"/>
  <c r="E2551"/>
  <c r="F2551"/>
  <c r="E2552"/>
  <c r="F2552"/>
  <c r="E2553"/>
  <c r="F2553"/>
  <c r="E2554"/>
  <c r="F2554"/>
  <c r="E2555"/>
  <c r="F2555"/>
  <c r="E2556"/>
  <c r="F2556"/>
  <c r="E2557"/>
  <c r="F2557"/>
  <c r="E2558"/>
  <c r="F2558"/>
  <c r="E2559"/>
  <c r="F2559"/>
  <c r="E2560"/>
  <c r="F2560"/>
  <c r="E2561"/>
  <c r="F2561"/>
  <c r="E2562"/>
  <c r="F2562"/>
  <c r="E2563"/>
  <c r="F2563"/>
  <c r="E2564"/>
  <c r="F2564"/>
  <c r="E2565"/>
  <c r="F2565"/>
  <c r="E2566"/>
  <c r="F2566"/>
  <c r="E2567"/>
  <c r="F2567"/>
  <c r="E2568"/>
  <c r="F2568"/>
  <c r="E2569"/>
  <c r="F2569"/>
  <c r="E2570"/>
  <c r="F2570"/>
  <c r="E2571"/>
  <c r="F2571"/>
  <c r="E2572"/>
  <c r="F2572"/>
  <c r="E2573"/>
  <c r="F2573"/>
  <c r="E2574"/>
  <c r="F2574"/>
  <c r="E2575"/>
  <c r="F2575"/>
  <c r="E2576"/>
  <c r="F2576"/>
  <c r="E2577"/>
  <c r="F2577"/>
  <c r="E2578"/>
  <c r="F2578"/>
  <c r="E2579"/>
  <c r="F2579"/>
  <c r="E2580"/>
  <c r="F2580"/>
  <c r="E2581"/>
  <c r="F2581"/>
  <c r="E2582"/>
  <c r="F2582"/>
  <c r="E2583"/>
  <c r="F2583"/>
  <c r="E2584"/>
  <c r="F2584"/>
  <c r="E2585"/>
  <c r="F2585"/>
  <c r="E2586"/>
  <c r="F2586"/>
  <c r="E2587"/>
  <c r="F2587"/>
  <c r="E2588"/>
  <c r="F2588"/>
  <c r="E2589"/>
  <c r="F2589"/>
  <c r="E2590"/>
  <c r="F2590"/>
  <c r="E2591"/>
  <c r="F2591"/>
  <c r="E2592"/>
  <c r="F2592"/>
  <c r="E2593"/>
  <c r="F2593"/>
  <c r="E2594"/>
  <c r="F2594"/>
  <c r="E2595"/>
  <c r="F2595"/>
  <c r="E2596"/>
  <c r="F2596"/>
  <c r="E2597"/>
  <c r="F2597"/>
  <c r="E2598"/>
  <c r="F2598"/>
  <c r="E2599"/>
  <c r="F2599"/>
  <c r="E2600"/>
  <c r="F2600"/>
  <c r="E2601"/>
  <c r="F2601"/>
  <c r="E2602"/>
  <c r="F2602"/>
  <c r="E2603"/>
  <c r="F2603"/>
  <c r="E2604"/>
  <c r="F2604"/>
  <c r="E2605"/>
  <c r="F2605"/>
  <c r="E2606"/>
  <c r="F2606"/>
  <c r="E2607"/>
  <c r="F2607"/>
  <c r="E2608"/>
  <c r="F2608"/>
  <c r="E2609"/>
  <c r="F2609"/>
  <c r="E2610"/>
  <c r="F2610"/>
  <c r="E2611"/>
  <c r="F2611"/>
  <c r="E2612"/>
  <c r="F2612"/>
  <c r="E2613"/>
  <c r="F2613"/>
  <c r="E2614"/>
  <c r="F2614"/>
  <c r="E2615"/>
  <c r="F2615"/>
  <c r="E2616"/>
  <c r="F2616"/>
  <c r="E2617"/>
  <c r="F2617"/>
  <c r="E2618"/>
  <c r="F2618"/>
  <c r="E2619"/>
  <c r="F2619"/>
  <c r="E2620"/>
  <c r="F2620"/>
  <c r="E2621"/>
  <c r="F2621"/>
  <c r="E2622"/>
  <c r="F2622"/>
  <c r="E2623"/>
  <c r="F2623"/>
  <c r="E2624"/>
  <c r="F2624"/>
  <c r="E2625"/>
  <c r="F2625"/>
  <c r="E2626"/>
  <c r="F2626"/>
  <c r="E2627"/>
  <c r="F2627"/>
  <c r="E2628"/>
  <c r="F2628"/>
  <c r="E2629"/>
  <c r="F2629"/>
  <c r="E2630"/>
  <c r="F2630"/>
  <c r="E2631"/>
  <c r="F2631"/>
  <c r="E2632"/>
  <c r="F2632"/>
  <c r="E2633"/>
  <c r="F2633"/>
  <c r="E2634"/>
  <c r="F2634"/>
  <c r="E2635"/>
  <c r="F2635"/>
  <c r="E2636"/>
  <c r="F2636"/>
  <c r="E2637"/>
  <c r="F2637"/>
  <c r="E2638"/>
  <c r="F2638"/>
  <c r="E2639"/>
  <c r="F2639"/>
  <c r="E2640"/>
  <c r="F2640"/>
  <c r="E2641"/>
  <c r="F2641"/>
  <c r="E2642"/>
  <c r="F2642"/>
  <c r="E2643"/>
  <c r="F2643"/>
  <c r="E2644"/>
  <c r="F2644"/>
  <c r="E2645"/>
  <c r="F2645"/>
  <c r="E2646"/>
  <c r="F2646"/>
  <c r="E2647"/>
  <c r="F2647"/>
  <c r="E2648"/>
  <c r="F2648"/>
  <c r="E2649"/>
  <c r="F2649"/>
  <c r="E2650"/>
  <c r="F2650"/>
  <c r="E2651"/>
  <c r="F2651"/>
  <c r="E2652"/>
  <c r="F2652"/>
  <c r="E2653"/>
  <c r="F2653"/>
  <c r="E2654"/>
  <c r="F2654"/>
  <c r="E2655"/>
  <c r="F2655"/>
  <c r="E2656"/>
  <c r="F2656"/>
  <c r="E2657"/>
  <c r="F2657"/>
  <c r="E2658"/>
  <c r="F2658"/>
  <c r="E2659"/>
  <c r="F2659"/>
  <c r="E2660"/>
  <c r="F2660"/>
  <c r="E2661"/>
  <c r="F2661"/>
  <c r="E2662"/>
  <c r="F2662"/>
  <c r="E2663"/>
  <c r="F2663"/>
  <c r="E2664"/>
  <c r="F2664"/>
  <c r="E2665"/>
  <c r="F2665"/>
  <c r="E2666"/>
  <c r="F2666"/>
  <c r="E2667"/>
  <c r="F2667"/>
  <c r="E2668"/>
  <c r="F2668"/>
  <c r="E2669"/>
  <c r="F2669"/>
  <c r="E2670"/>
  <c r="F2670"/>
  <c r="E2671"/>
  <c r="F2671"/>
  <c r="E2672"/>
  <c r="F2672"/>
  <c r="E2673"/>
  <c r="F2673"/>
  <c r="E2674"/>
  <c r="F2674"/>
  <c r="E2675"/>
  <c r="F2675"/>
  <c r="E2676"/>
  <c r="F2676"/>
  <c r="E2677"/>
  <c r="F2677"/>
  <c r="E2678"/>
  <c r="F2678"/>
  <c r="E2679"/>
  <c r="F2679"/>
  <c r="E2680"/>
  <c r="F2680"/>
  <c r="E2681"/>
  <c r="F2681"/>
  <c r="E2682"/>
  <c r="F2682"/>
  <c r="E2683"/>
  <c r="F2683"/>
  <c r="E2684"/>
  <c r="F2684"/>
  <c r="E2685"/>
  <c r="F2685"/>
  <c r="E2686"/>
  <c r="F2686"/>
  <c r="E2687"/>
  <c r="F2687"/>
  <c r="E2688"/>
  <c r="F2688"/>
  <c r="E2689"/>
  <c r="F2689"/>
  <c r="E2690"/>
  <c r="F2690"/>
  <c r="E2691"/>
  <c r="F2691"/>
  <c r="E2692"/>
  <c r="F2692"/>
  <c r="E2693"/>
  <c r="F2693"/>
  <c r="E2694"/>
  <c r="F2694"/>
  <c r="E2695"/>
  <c r="F2695"/>
  <c r="E2696"/>
  <c r="F2696"/>
  <c r="E2697"/>
  <c r="F2697"/>
  <c r="E2698"/>
  <c r="F2698"/>
  <c r="E2699"/>
  <c r="F2699"/>
  <c r="E2700"/>
  <c r="F2700"/>
  <c r="E2701"/>
  <c r="F2701"/>
  <c r="E2702"/>
  <c r="F2702"/>
  <c r="E2703"/>
  <c r="F2703"/>
  <c r="E2704"/>
  <c r="F2704"/>
  <c r="E2705"/>
  <c r="F2705"/>
  <c r="E2706"/>
  <c r="F2706"/>
  <c r="E2707"/>
  <c r="F2707"/>
  <c r="E2708"/>
  <c r="F2708"/>
  <c r="E2709"/>
  <c r="F2709"/>
  <c r="E2710"/>
  <c r="F2710"/>
  <c r="E2711"/>
  <c r="F2711"/>
  <c r="E2712"/>
  <c r="F2712"/>
  <c r="E2713"/>
  <c r="F2713"/>
  <c r="E2714"/>
  <c r="F2714"/>
  <c r="E2715"/>
  <c r="F2715"/>
  <c r="E2716"/>
  <c r="F2716"/>
  <c r="E2717"/>
  <c r="F2717"/>
  <c r="E2718"/>
  <c r="F2718"/>
  <c r="E2719"/>
  <c r="F2719"/>
  <c r="E2720"/>
  <c r="F2720"/>
  <c r="E2721"/>
  <c r="F2721"/>
  <c r="E2722"/>
  <c r="F2722"/>
  <c r="E2723"/>
  <c r="F2723"/>
  <c r="E2724"/>
  <c r="F2724"/>
  <c r="E2725"/>
  <c r="F2725"/>
  <c r="E2726"/>
  <c r="F2726"/>
  <c r="E2727"/>
  <c r="F2727"/>
  <c r="E2728"/>
  <c r="F2728"/>
  <c r="E2729"/>
  <c r="F2729"/>
  <c r="E2730"/>
  <c r="F2730"/>
  <c r="E2731"/>
  <c r="F2731"/>
  <c r="E2732"/>
  <c r="F2732"/>
  <c r="E2733"/>
  <c r="F2733"/>
  <c r="E2734"/>
  <c r="F2734"/>
  <c r="E2735"/>
  <c r="F2735"/>
  <c r="E2736"/>
  <c r="F2736"/>
  <c r="E2737"/>
  <c r="F2737"/>
  <c r="E2738"/>
  <c r="F2738"/>
  <c r="E2739"/>
  <c r="F2739"/>
  <c r="E2740"/>
  <c r="F2740"/>
  <c r="E2741"/>
  <c r="F2741"/>
  <c r="E2742"/>
  <c r="F2742"/>
  <c r="E2743"/>
  <c r="F2743"/>
  <c r="E2744"/>
  <c r="F2744"/>
  <c r="E2745"/>
  <c r="F2745"/>
  <c r="E2746"/>
  <c r="F2746"/>
  <c r="E2747"/>
  <c r="F2747"/>
  <c r="E2748"/>
  <c r="F2748"/>
  <c r="E2749"/>
  <c r="F2749"/>
  <c r="E2750"/>
  <c r="F2750"/>
  <c r="E2751"/>
  <c r="F2751"/>
  <c r="E2752"/>
  <c r="F2752"/>
  <c r="E2753"/>
  <c r="F2753"/>
  <c r="E2754"/>
  <c r="F2754"/>
  <c r="E2755"/>
  <c r="F2755"/>
  <c r="E2756"/>
  <c r="F2756"/>
  <c r="E2757"/>
  <c r="F2757"/>
  <c r="E2758"/>
  <c r="F2758"/>
  <c r="E2759"/>
  <c r="F2759"/>
  <c r="E2760"/>
  <c r="F2760"/>
  <c r="E2761"/>
  <c r="F2761"/>
  <c r="E2762"/>
  <c r="F2762"/>
  <c r="E2763"/>
  <c r="F2763"/>
  <c r="E2764"/>
  <c r="F2764"/>
  <c r="E2765"/>
  <c r="F2765"/>
  <c r="E2766"/>
  <c r="F2766"/>
  <c r="E2767"/>
  <c r="F2767"/>
  <c r="E2768"/>
  <c r="F2768"/>
  <c r="E2769"/>
  <c r="F2769"/>
  <c r="E2770"/>
  <c r="F2770"/>
  <c r="E2771"/>
  <c r="F2771"/>
  <c r="E2772"/>
  <c r="F2772"/>
  <c r="E2773"/>
  <c r="F2773"/>
  <c r="E2774"/>
  <c r="F2774"/>
  <c r="E2775"/>
  <c r="F2775"/>
  <c r="E2776"/>
  <c r="F2776"/>
  <c r="E2777"/>
  <c r="F2777"/>
  <c r="E2778"/>
  <c r="F2778"/>
  <c r="E2779"/>
  <c r="F2779"/>
  <c r="E2780"/>
  <c r="F2780"/>
  <c r="E2781"/>
  <c r="F2781"/>
  <c r="E2782"/>
  <c r="F2782"/>
  <c r="E2783"/>
  <c r="F2783"/>
  <c r="E2784"/>
  <c r="F2784"/>
  <c r="E2785"/>
  <c r="F2785"/>
  <c r="E2786"/>
  <c r="F2786"/>
  <c r="E2787"/>
  <c r="F2787"/>
  <c r="E2788"/>
  <c r="F2788"/>
  <c r="E2789"/>
  <c r="F2789"/>
  <c r="E2790"/>
  <c r="F2790"/>
  <c r="E2791"/>
  <c r="F2791"/>
  <c r="E2792"/>
  <c r="F2792"/>
  <c r="E2793"/>
  <c r="F2793"/>
  <c r="E2794"/>
  <c r="F2794"/>
  <c r="E2795"/>
  <c r="F2795"/>
  <c r="E2796"/>
  <c r="F2796"/>
  <c r="E2797"/>
  <c r="F2797"/>
  <c r="E2798"/>
  <c r="F2798"/>
  <c r="E2799"/>
  <c r="F2799"/>
  <c r="E2800"/>
  <c r="F2800"/>
  <c r="E2801"/>
  <c r="F2801"/>
  <c r="E2802"/>
  <c r="F2802"/>
  <c r="E2803"/>
  <c r="F2803"/>
  <c r="E2804"/>
  <c r="F2804"/>
  <c r="E2805"/>
  <c r="F2805"/>
  <c r="E2806"/>
  <c r="F2806"/>
  <c r="E2807"/>
  <c r="F2807"/>
  <c r="E2808"/>
  <c r="F2808"/>
  <c r="E2809"/>
  <c r="F2809"/>
  <c r="E2810"/>
  <c r="F2810"/>
  <c r="E2811"/>
  <c r="F2811"/>
  <c r="E2812"/>
  <c r="F2812"/>
  <c r="E2813"/>
  <c r="F2813"/>
  <c r="E2814"/>
  <c r="F2814"/>
  <c r="E2815"/>
  <c r="F2815"/>
  <c r="E2816"/>
  <c r="F2816"/>
  <c r="E2817"/>
  <c r="F2817"/>
  <c r="E2818"/>
  <c r="F2818"/>
  <c r="E2819"/>
  <c r="F2819"/>
  <c r="E2820"/>
  <c r="F2820"/>
  <c r="E2821"/>
  <c r="F2821"/>
  <c r="E2822"/>
  <c r="F2822"/>
  <c r="E2823"/>
  <c r="F2823"/>
  <c r="E2824"/>
  <c r="F2824"/>
  <c r="E2825"/>
  <c r="F2825"/>
  <c r="E2826"/>
  <c r="F2826"/>
  <c r="E2827"/>
  <c r="F2827"/>
  <c r="E2828"/>
  <c r="F2828"/>
  <c r="E2829"/>
  <c r="F2829"/>
  <c r="E2830"/>
  <c r="F2830"/>
  <c r="E2831"/>
  <c r="F2831"/>
  <c r="E2832"/>
  <c r="F2832"/>
  <c r="E2833"/>
  <c r="F2833"/>
  <c r="E2834"/>
  <c r="F2834"/>
  <c r="E2835"/>
  <c r="F2835"/>
  <c r="E2836"/>
  <c r="F2836"/>
  <c r="E2837"/>
  <c r="F2837"/>
  <c r="E2838"/>
  <c r="F2838"/>
  <c r="E2839"/>
  <c r="F2839"/>
  <c r="E2840"/>
  <c r="F2840"/>
  <c r="E2841"/>
  <c r="F2841"/>
  <c r="E2842"/>
  <c r="F2842"/>
  <c r="E2843"/>
  <c r="F2843"/>
  <c r="E2844"/>
  <c r="F2844"/>
  <c r="E2845"/>
  <c r="F2845"/>
  <c r="E2846"/>
  <c r="F2846"/>
  <c r="E2847"/>
  <c r="F2847"/>
  <c r="E2848"/>
  <c r="F2848"/>
  <c r="E2849"/>
  <c r="F2849"/>
  <c r="E2850"/>
  <c r="F2850"/>
  <c r="E2851"/>
  <c r="F2851"/>
  <c r="E2852"/>
  <c r="F2852"/>
  <c r="E2853"/>
  <c r="F2853"/>
  <c r="E2854"/>
  <c r="F2854"/>
  <c r="E2855"/>
  <c r="F2855"/>
  <c r="E2856"/>
  <c r="F2856"/>
  <c r="E2857"/>
  <c r="F2857"/>
  <c r="E2858"/>
  <c r="F2858"/>
  <c r="E2859"/>
  <c r="F2859"/>
  <c r="E2860"/>
  <c r="F2860"/>
  <c r="E2861"/>
  <c r="F2861"/>
  <c r="E2862"/>
  <c r="F2862"/>
  <c r="E2863"/>
  <c r="F2863"/>
  <c r="E2864"/>
  <c r="F2864"/>
  <c r="E2865"/>
  <c r="F2865"/>
  <c r="E2866"/>
  <c r="F2866"/>
  <c r="E2867"/>
  <c r="F2867"/>
  <c r="E2868"/>
  <c r="F2868"/>
  <c r="E2869"/>
  <c r="F2869"/>
  <c r="E2870"/>
  <c r="F2870"/>
  <c r="E2871"/>
  <c r="F2871"/>
  <c r="E2872"/>
  <c r="F2872"/>
  <c r="E2873"/>
  <c r="F2873"/>
  <c r="E2874"/>
  <c r="F2874"/>
  <c r="E2875"/>
  <c r="F2875"/>
  <c r="E2876"/>
  <c r="F2876"/>
  <c r="E2877"/>
  <c r="F2877"/>
  <c r="E2878"/>
  <c r="F2878"/>
  <c r="E2879"/>
  <c r="F2879"/>
  <c r="E2880"/>
  <c r="F2880"/>
  <c r="E2881"/>
  <c r="F2881"/>
  <c r="E2882"/>
  <c r="F2882"/>
  <c r="E2883"/>
  <c r="F2883"/>
  <c r="E2884"/>
  <c r="F2884"/>
  <c r="E2885"/>
  <c r="F2885"/>
  <c r="I6"/>
  <c r="C4" i="9"/>
  <c r="D4"/>
  <c r="E4"/>
  <c r="F4"/>
  <c r="C5"/>
  <c r="D5"/>
  <c r="E5"/>
  <c r="F5"/>
  <c r="C6"/>
  <c r="D6"/>
  <c r="E6"/>
  <c r="F6"/>
  <c r="C7"/>
  <c r="D7"/>
  <c r="E7"/>
  <c r="F7"/>
  <c r="C8"/>
  <c r="D8"/>
  <c r="E8"/>
  <c r="F8"/>
  <c r="C9"/>
  <c r="D9"/>
  <c r="E9"/>
  <c r="F9"/>
  <c r="C10"/>
  <c r="D10"/>
  <c r="E10"/>
  <c r="F10"/>
  <c r="C11"/>
  <c r="D11"/>
  <c r="E11"/>
  <c r="F11"/>
  <c r="C12"/>
  <c r="D12"/>
  <c r="E12"/>
  <c r="F12"/>
  <c r="C13"/>
  <c r="D13"/>
  <c r="E13"/>
  <c r="F13"/>
  <c r="C14"/>
  <c r="D14"/>
  <c r="E14"/>
  <c r="F14"/>
  <c r="C15"/>
  <c r="D15"/>
  <c r="E15"/>
  <c r="F15"/>
  <c r="C16"/>
  <c r="D16"/>
  <c r="E16"/>
  <c r="F16"/>
  <c r="C17"/>
  <c r="D17"/>
  <c r="E17"/>
  <c r="F17"/>
  <c r="C18"/>
  <c r="D18"/>
  <c r="E18"/>
  <c r="F18"/>
  <c r="C19"/>
  <c r="D19"/>
  <c r="E19"/>
  <c r="F19"/>
  <c r="C20"/>
  <c r="D20"/>
  <c r="E20"/>
  <c r="F20"/>
  <c r="C21"/>
  <c r="D21"/>
  <c r="E21"/>
  <c r="F21"/>
  <c r="C22"/>
  <c r="D22"/>
  <c r="E22"/>
  <c r="F22"/>
  <c r="C23"/>
  <c r="D23"/>
  <c r="E23"/>
  <c r="F23"/>
  <c r="C24"/>
  <c r="D24"/>
  <c r="E24"/>
  <c r="F24"/>
  <c r="C25"/>
  <c r="D25"/>
  <c r="E25"/>
  <c r="F25"/>
  <c r="C26"/>
  <c r="D26"/>
  <c r="E26"/>
  <c r="F26"/>
  <c r="C27"/>
  <c r="D27"/>
  <c r="E27"/>
  <c r="F27"/>
  <c r="C28"/>
  <c r="D28"/>
  <c r="E28"/>
  <c r="F28"/>
  <c r="C29"/>
  <c r="D29"/>
  <c r="E29"/>
  <c r="F29"/>
  <c r="C30"/>
  <c r="D30"/>
  <c r="E30"/>
  <c r="F30"/>
  <c r="C31"/>
  <c r="D31"/>
  <c r="E31"/>
  <c r="F31"/>
  <c r="C32"/>
  <c r="D32"/>
  <c r="E32"/>
  <c r="F32"/>
  <c r="C33"/>
  <c r="D33"/>
  <c r="E33"/>
  <c r="F33"/>
  <c r="C34"/>
  <c r="D34"/>
  <c r="E34"/>
  <c r="F34"/>
  <c r="C35"/>
  <c r="D35"/>
  <c r="E35"/>
  <c r="F35"/>
  <c r="C36"/>
  <c r="D36"/>
  <c r="E36"/>
  <c r="F36"/>
  <c r="C37"/>
  <c r="D37"/>
  <c r="E37"/>
  <c r="F37"/>
  <c r="C38"/>
  <c r="D38"/>
  <c r="E38"/>
  <c r="F38"/>
  <c r="C39"/>
  <c r="D39"/>
  <c r="E39"/>
  <c r="F39"/>
  <c r="C40"/>
  <c r="D40"/>
  <c r="E40"/>
  <c r="F40"/>
  <c r="C41"/>
  <c r="D41"/>
  <c r="E41"/>
  <c r="F41"/>
  <c r="C42"/>
  <c r="D42"/>
  <c r="E42"/>
  <c r="F42"/>
  <c r="C43"/>
  <c r="D43"/>
  <c r="E43"/>
  <c r="F43"/>
  <c r="C44"/>
  <c r="D44"/>
  <c r="E44"/>
  <c r="F44"/>
  <c r="C45"/>
  <c r="D45"/>
  <c r="E45"/>
  <c r="F45"/>
  <c r="C46"/>
  <c r="D46"/>
  <c r="E46"/>
  <c r="F46"/>
  <c r="C47"/>
  <c r="D47"/>
  <c r="E47"/>
  <c r="F47"/>
  <c r="C48"/>
  <c r="D48"/>
  <c r="E48"/>
  <c r="F48"/>
  <c r="C49"/>
  <c r="D49"/>
  <c r="E49"/>
  <c r="F49"/>
  <c r="C50"/>
  <c r="D50"/>
  <c r="E50"/>
  <c r="F50"/>
  <c r="C51"/>
  <c r="D51"/>
  <c r="E51"/>
  <c r="F51"/>
  <c r="C52"/>
  <c r="D52"/>
  <c r="E52"/>
  <c r="F52"/>
  <c r="C53"/>
  <c r="D53"/>
  <c r="E53"/>
  <c r="F53"/>
  <c r="C54"/>
  <c r="D54"/>
  <c r="E54"/>
  <c r="F54"/>
  <c r="C55"/>
  <c r="D55"/>
  <c r="E55"/>
  <c r="F55"/>
  <c r="C56"/>
  <c r="D56"/>
  <c r="E56"/>
  <c r="F56"/>
  <c r="C57"/>
  <c r="D57"/>
  <c r="E57"/>
  <c r="F57"/>
  <c r="C58"/>
  <c r="D58"/>
  <c r="E58"/>
  <c r="F58"/>
  <c r="C59"/>
  <c r="D59"/>
  <c r="E59"/>
  <c r="F59"/>
  <c r="C60"/>
  <c r="D60"/>
  <c r="E60"/>
  <c r="F60"/>
  <c r="C61"/>
  <c r="D61"/>
  <c r="E61"/>
  <c r="F61"/>
  <c r="C62"/>
  <c r="D62"/>
  <c r="E62"/>
  <c r="F62"/>
  <c r="C63"/>
  <c r="D63"/>
  <c r="E63"/>
  <c r="F63"/>
  <c r="C64"/>
  <c r="D64"/>
  <c r="E64"/>
  <c r="F64"/>
  <c r="C65"/>
  <c r="D65"/>
  <c r="E65"/>
  <c r="F65"/>
  <c r="C66"/>
  <c r="D66"/>
  <c r="E66"/>
  <c r="F66"/>
  <c r="C67"/>
  <c r="D67"/>
  <c r="E67"/>
  <c r="F67"/>
  <c r="C68"/>
  <c r="D68"/>
  <c r="E68"/>
  <c r="F68"/>
  <c r="C69"/>
  <c r="D69"/>
  <c r="E69"/>
  <c r="F69"/>
  <c r="C70"/>
  <c r="D70"/>
  <c r="E70"/>
  <c r="F70"/>
  <c r="C71"/>
  <c r="D71"/>
  <c r="E71"/>
  <c r="F71"/>
  <c r="C72"/>
  <c r="D72"/>
  <c r="E72"/>
  <c r="F72"/>
  <c r="C73"/>
  <c r="D73"/>
  <c r="E73"/>
  <c r="F73"/>
  <c r="C74"/>
  <c r="D74"/>
  <c r="E74"/>
  <c r="F74"/>
  <c r="C75"/>
  <c r="D75"/>
  <c r="E75"/>
  <c r="F75"/>
  <c r="C76"/>
  <c r="D76"/>
  <c r="E76"/>
  <c r="F76"/>
  <c r="C77"/>
  <c r="D77"/>
  <c r="E77"/>
  <c r="F77"/>
  <c r="C78"/>
  <c r="D78"/>
  <c r="E78"/>
  <c r="F78"/>
  <c r="C79"/>
  <c r="D79"/>
  <c r="E79"/>
  <c r="F79"/>
  <c r="C80"/>
  <c r="D80"/>
  <c r="E80"/>
  <c r="F80"/>
  <c r="C81"/>
  <c r="D81"/>
  <c r="E81"/>
  <c r="F81"/>
  <c r="C82"/>
  <c r="D82"/>
  <c r="E82"/>
  <c r="F82"/>
  <c r="C83"/>
  <c r="D83"/>
  <c r="E83"/>
  <c r="F83"/>
  <c r="C84"/>
  <c r="D84"/>
  <c r="E84"/>
  <c r="F84"/>
  <c r="C85"/>
  <c r="D85"/>
  <c r="E85"/>
  <c r="F85"/>
  <c r="C86"/>
  <c r="D86"/>
  <c r="E86"/>
  <c r="F86"/>
  <c r="C87"/>
  <c r="D87"/>
  <c r="E87"/>
  <c r="F87"/>
  <c r="C88"/>
  <c r="D88"/>
  <c r="E88"/>
  <c r="F88"/>
  <c r="C89"/>
  <c r="D89"/>
  <c r="E89"/>
  <c r="F89"/>
  <c r="C90"/>
  <c r="D90"/>
  <c r="E90"/>
  <c r="F90"/>
  <c r="C91"/>
  <c r="D91"/>
  <c r="E91"/>
  <c r="F91"/>
  <c r="C92"/>
  <c r="D92"/>
  <c r="E92"/>
  <c r="F92"/>
  <c r="C93"/>
  <c r="D93"/>
  <c r="E93"/>
  <c r="F93"/>
  <c r="C94"/>
  <c r="D94"/>
  <c r="E94"/>
  <c r="F94"/>
  <c r="C95"/>
  <c r="D95"/>
  <c r="E95"/>
  <c r="F95"/>
  <c r="C96"/>
  <c r="D96"/>
  <c r="E96"/>
  <c r="F96"/>
  <c r="C97"/>
  <c r="D97"/>
  <c r="E97"/>
  <c r="F97"/>
  <c r="C98"/>
  <c r="D98"/>
  <c r="E98"/>
  <c r="F98"/>
  <c r="C99"/>
  <c r="D99"/>
  <c r="E99"/>
  <c r="F99"/>
  <c r="C100"/>
  <c r="D100"/>
  <c r="E100"/>
  <c r="F100"/>
  <c r="C101"/>
  <c r="D101"/>
  <c r="E101"/>
  <c r="F101"/>
  <c r="C102"/>
  <c r="D102"/>
  <c r="E102"/>
  <c r="F102"/>
  <c r="C103"/>
  <c r="D103"/>
  <c r="E103"/>
  <c r="F103"/>
  <c r="C104"/>
  <c r="D104"/>
  <c r="E104"/>
  <c r="F104"/>
  <c r="C105"/>
  <c r="D105"/>
  <c r="E105"/>
  <c r="F105"/>
  <c r="C106"/>
  <c r="D106"/>
  <c r="E106"/>
  <c r="F106"/>
  <c r="C107"/>
  <c r="D107"/>
  <c r="E107"/>
  <c r="F107"/>
  <c r="C108"/>
  <c r="D108"/>
  <c r="E108"/>
  <c r="F108"/>
  <c r="C109"/>
  <c r="D109"/>
  <c r="E109"/>
  <c r="F109"/>
  <c r="C110"/>
  <c r="D110"/>
  <c r="E110"/>
  <c r="F110"/>
  <c r="C111"/>
  <c r="D111"/>
  <c r="E111"/>
  <c r="F111"/>
  <c r="C112"/>
  <c r="D112"/>
  <c r="E112"/>
  <c r="F112"/>
  <c r="C113"/>
  <c r="D113"/>
  <c r="E113"/>
  <c r="F113"/>
  <c r="C114"/>
  <c r="D114"/>
  <c r="E114"/>
  <c r="F114"/>
  <c r="C115"/>
  <c r="D115"/>
  <c r="E115"/>
  <c r="F115"/>
  <c r="C116"/>
  <c r="D116"/>
  <c r="E116"/>
  <c r="F116"/>
  <c r="C117"/>
  <c r="D117"/>
  <c r="E117"/>
  <c r="F117"/>
  <c r="C118"/>
  <c r="D118"/>
  <c r="E118"/>
  <c r="F118"/>
  <c r="C119"/>
  <c r="D119"/>
  <c r="E119"/>
  <c r="F119"/>
  <c r="C120"/>
  <c r="D120"/>
  <c r="E120"/>
  <c r="F120"/>
  <c r="C121"/>
  <c r="D121"/>
  <c r="E121"/>
  <c r="F121"/>
  <c r="C122"/>
  <c r="D122"/>
  <c r="E122"/>
  <c r="F122"/>
  <c r="C123"/>
  <c r="D123"/>
  <c r="E123"/>
  <c r="F123"/>
  <c r="C124"/>
  <c r="D124"/>
  <c r="E124"/>
  <c r="F124"/>
  <c r="C125"/>
  <c r="D125"/>
  <c r="E125"/>
  <c r="F125"/>
  <c r="C126"/>
  <c r="D126"/>
  <c r="E126"/>
  <c r="F126"/>
  <c r="C127"/>
  <c r="D127"/>
  <c r="E127"/>
  <c r="F127"/>
  <c r="C128"/>
  <c r="D128"/>
  <c r="E128"/>
  <c r="F128"/>
  <c r="C129"/>
  <c r="D129"/>
  <c r="E129"/>
  <c r="F129"/>
  <c r="C130"/>
  <c r="D130"/>
  <c r="E130"/>
  <c r="F130"/>
  <c r="C131"/>
  <c r="D131"/>
  <c r="E131"/>
  <c r="F131"/>
  <c r="C132"/>
  <c r="D132"/>
  <c r="E132"/>
  <c r="F132"/>
  <c r="C133"/>
  <c r="D133"/>
  <c r="E133"/>
  <c r="F133"/>
  <c r="C134"/>
  <c r="D134"/>
  <c r="E134"/>
  <c r="F134"/>
  <c r="C135"/>
  <c r="D135"/>
  <c r="E135"/>
  <c r="F135"/>
  <c r="C136"/>
  <c r="D136"/>
  <c r="E136"/>
  <c r="F136"/>
  <c r="C137"/>
  <c r="D137"/>
  <c r="E137"/>
  <c r="F137"/>
  <c r="C138"/>
  <c r="D138"/>
  <c r="E138"/>
  <c r="F138"/>
  <c r="C139"/>
  <c r="D139"/>
  <c r="E139"/>
  <c r="F139"/>
  <c r="C140"/>
  <c r="D140"/>
  <c r="E140"/>
  <c r="F140"/>
  <c r="C141"/>
  <c r="D141"/>
  <c r="E141"/>
  <c r="F141"/>
  <c r="C142"/>
  <c r="D142"/>
  <c r="E142"/>
  <c r="F142"/>
  <c r="C143"/>
  <c r="D143"/>
  <c r="E143"/>
  <c r="F143"/>
  <c r="C144"/>
  <c r="D144"/>
  <c r="E144"/>
  <c r="F144"/>
  <c r="C145"/>
  <c r="D145"/>
  <c r="E145"/>
  <c r="F145"/>
  <c r="C146"/>
  <c r="D146"/>
  <c r="E146"/>
  <c r="F146"/>
  <c r="C147"/>
  <c r="D147"/>
  <c r="E147"/>
  <c r="F147"/>
  <c r="C148"/>
  <c r="D148"/>
  <c r="E148"/>
  <c r="F148"/>
  <c r="C149"/>
  <c r="D149"/>
  <c r="E149"/>
  <c r="F149"/>
  <c r="C150"/>
  <c r="D150"/>
  <c r="E150"/>
  <c r="F150"/>
  <c r="C151"/>
  <c r="D151"/>
  <c r="E151"/>
  <c r="F151"/>
  <c r="C152"/>
  <c r="D152"/>
  <c r="E152"/>
  <c r="F152"/>
  <c r="C153"/>
  <c r="D153"/>
  <c r="E153"/>
  <c r="F153"/>
  <c r="C154"/>
  <c r="D154"/>
  <c r="E154"/>
  <c r="F154"/>
  <c r="C155"/>
  <c r="D155"/>
  <c r="E155"/>
  <c r="F155"/>
  <c r="C156"/>
  <c r="D156"/>
  <c r="E156"/>
  <c r="F156"/>
  <c r="C157"/>
  <c r="D157"/>
  <c r="E157"/>
  <c r="F157"/>
  <c r="C158"/>
  <c r="D158"/>
  <c r="E158"/>
  <c r="F158"/>
  <c r="C159"/>
  <c r="D159"/>
  <c r="E159"/>
  <c r="F159"/>
  <c r="C160"/>
  <c r="D160"/>
  <c r="E160"/>
  <c r="F160"/>
  <c r="C161"/>
  <c r="D161"/>
  <c r="E161"/>
  <c r="F161"/>
  <c r="C162"/>
  <c r="D162"/>
  <c r="E162"/>
  <c r="F162"/>
  <c r="C163"/>
  <c r="D163"/>
  <c r="E163"/>
  <c r="F163"/>
  <c r="C164"/>
  <c r="D164"/>
  <c r="E164"/>
  <c r="F164"/>
  <c r="C165"/>
  <c r="D165"/>
  <c r="E165"/>
  <c r="F165"/>
  <c r="C166"/>
  <c r="D166"/>
  <c r="E166"/>
  <c r="F166"/>
  <c r="C167"/>
  <c r="D167"/>
  <c r="E167"/>
  <c r="F167"/>
  <c r="C168"/>
  <c r="D168"/>
  <c r="E168"/>
  <c r="F168"/>
  <c r="C169"/>
  <c r="D169"/>
  <c r="E169"/>
  <c r="F169"/>
  <c r="C170"/>
  <c r="D170"/>
  <c r="E170"/>
  <c r="F170"/>
  <c r="C171"/>
  <c r="D171"/>
  <c r="E171"/>
  <c r="F171"/>
  <c r="C172"/>
  <c r="D172"/>
  <c r="E172"/>
  <c r="F172"/>
  <c r="C173"/>
  <c r="D173"/>
  <c r="E173"/>
  <c r="F173"/>
  <c r="C174"/>
  <c r="D174"/>
  <c r="E174"/>
  <c r="F174"/>
  <c r="C175"/>
  <c r="D175"/>
  <c r="E175"/>
  <c r="F175"/>
  <c r="C176"/>
  <c r="D176"/>
  <c r="E176"/>
  <c r="F176"/>
  <c r="C177"/>
  <c r="D177"/>
  <c r="E177"/>
  <c r="F177"/>
  <c r="C178"/>
  <c r="D178"/>
  <c r="E178"/>
  <c r="F178"/>
  <c r="C179"/>
  <c r="D179"/>
  <c r="E179"/>
  <c r="F179"/>
  <c r="C180"/>
  <c r="D180"/>
  <c r="E180"/>
  <c r="F180"/>
  <c r="C181"/>
  <c r="D181"/>
  <c r="E181"/>
  <c r="F181"/>
  <c r="C182"/>
  <c r="D182"/>
  <c r="E182"/>
  <c r="F182"/>
  <c r="C183"/>
  <c r="D183"/>
  <c r="E183"/>
  <c r="F183"/>
  <c r="C184"/>
  <c r="D184"/>
  <c r="E184"/>
  <c r="F184"/>
  <c r="C185"/>
  <c r="D185"/>
  <c r="E185"/>
  <c r="F185"/>
  <c r="C186"/>
  <c r="D186"/>
  <c r="E186"/>
  <c r="F186"/>
  <c r="C187"/>
  <c r="D187"/>
  <c r="E187"/>
  <c r="F187"/>
  <c r="C188"/>
  <c r="D188"/>
  <c r="E188"/>
  <c r="F188"/>
  <c r="C189"/>
  <c r="D189"/>
  <c r="E189"/>
  <c r="F189"/>
  <c r="C190"/>
  <c r="D190"/>
  <c r="E190"/>
  <c r="F190"/>
  <c r="C191"/>
  <c r="D191"/>
  <c r="E191"/>
  <c r="F191"/>
  <c r="C192"/>
  <c r="D192"/>
  <c r="E192"/>
  <c r="F192"/>
  <c r="C193"/>
  <c r="D193"/>
  <c r="E193"/>
  <c r="F193"/>
  <c r="C194"/>
  <c r="D194"/>
  <c r="E194"/>
  <c r="F194"/>
  <c r="C195"/>
  <c r="D195"/>
  <c r="E195"/>
  <c r="F195"/>
  <c r="C196"/>
  <c r="D196"/>
  <c r="E196"/>
  <c r="F196"/>
  <c r="C197"/>
  <c r="D197"/>
  <c r="E197"/>
  <c r="F197"/>
  <c r="C198"/>
  <c r="D198"/>
  <c r="E198"/>
  <c r="F198"/>
  <c r="C199"/>
  <c r="D199"/>
  <c r="E199"/>
  <c r="F199"/>
  <c r="C200"/>
  <c r="D200"/>
  <c r="E200"/>
  <c r="F200"/>
  <c r="C201"/>
  <c r="D201"/>
  <c r="E201"/>
  <c r="F201"/>
  <c r="C202"/>
  <c r="D202"/>
  <c r="E202"/>
  <c r="F202"/>
  <c r="C203"/>
  <c r="D203"/>
  <c r="E203"/>
  <c r="F203"/>
  <c r="C204"/>
  <c r="D204"/>
  <c r="E204"/>
  <c r="F204"/>
  <c r="C205"/>
  <c r="D205"/>
  <c r="E205"/>
  <c r="F205"/>
  <c r="C206"/>
  <c r="D206"/>
  <c r="E206"/>
  <c r="F206"/>
  <c r="C207"/>
  <c r="D207"/>
  <c r="E207"/>
  <c r="F207"/>
  <c r="C208"/>
  <c r="D208"/>
  <c r="E208"/>
  <c r="F208"/>
  <c r="C209"/>
  <c r="D209"/>
  <c r="E209"/>
  <c r="F209"/>
  <c r="C210"/>
  <c r="D210"/>
  <c r="E210"/>
  <c r="F210"/>
  <c r="C211"/>
  <c r="D211"/>
  <c r="E211"/>
  <c r="F211"/>
  <c r="C212"/>
  <c r="D212"/>
  <c r="E212"/>
  <c r="F212"/>
  <c r="C213"/>
  <c r="D213"/>
  <c r="E213"/>
  <c r="F213"/>
  <c r="C214"/>
  <c r="D214"/>
  <c r="E214"/>
  <c r="F214"/>
  <c r="C215"/>
  <c r="D215"/>
  <c r="E215"/>
  <c r="F215"/>
  <c r="C216"/>
  <c r="D216"/>
  <c r="E216"/>
  <c r="F216"/>
  <c r="C217"/>
  <c r="D217"/>
  <c r="E217"/>
  <c r="F217"/>
  <c r="C218"/>
  <c r="D218"/>
  <c r="E218"/>
  <c r="F218"/>
  <c r="C219"/>
  <c r="D219"/>
  <c r="E219"/>
  <c r="F219"/>
  <c r="C220"/>
  <c r="D220"/>
  <c r="E220"/>
  <c r="F220"/>
  <c r="C221"/>
  <c r="D221"/>
  <c r="E221"/>
  <c r="F221"/>
  <c r="C222"/>
  <c r="D222"/>
  <c r="E222"/>
  <c r="F222"/>
  <c r="C223"/>
  <c r="D223"/>
  <c r="E223"/>
  <c r="F223"/>
  <c r="C224"/>
  <c r="D224"/>
  <c r="E224"/>
  <c r="F224"/>
  <c r="C225"/>
  <c r="D225"/>
  <c r="E225"/>
  <c r="F225"/>
  <c r="C226"/>
  <c r="D226"/>
  <c r="E226"/>
  <c r="F226"/>
  <c r="C227"/>
  <c r="D227"/>
  <c r="E227"/>
  <c r="F227"/>
  <c r="C228"/>
  <c r="D228"/>
  <c r="E228"/>
  <c r="F228"/>
  <c r="C229"/>
  <c r="D229"/>
  <c r="E229"/>
  <c r="F229"/>
  <c r="C230"/>
  <c r="D230"/>
  <c r="E230"/>
  <c r="F230"/>
  <c r="C231"/>
  <c r="D231"/>
  <c r="E231"/>
  <c r="F231"/>
  <c r="C232"/>
  <c r="D232"/>
  <c r="E232"/>
  <c r="F232"/>
  <c r="C233"/>
  <c r="D233"/>
  <c r="E233"/>
  <c r="F233"/>
  <c r="C234"/>
  <c r="D234"/>
  <c r="E234"/>
  <c r="F234"/>
  <c r="C235"/>
  <c r="D235"/>
  <c r="E235"/>
  <c r="F235"/>
  <c r="C236"/>
  <c r="D236"/>
  <c r="E236"/>
  <c r="F236"/>
  <c r="C237"/>
  <c r="D237"/>
  <c r="E237"/>
  <c r="F237"/>
  <c r="C238"/>
  <c r="D238"/>
  <c r="E238"/>
  <c r="F238"/>
  <c r="C239"/>
  <c r="D239"/>
  <c r="E239"/>
  <c r="F239"/>
  <c r="C240"/>
  <c r="D240"/>
  <c r="E240"/>
  <c r="F240"/>
  <c r="C241"/>
  <c r="D241"/>
  <c r="E241"/>
  <c r="F241"/>
  <c r="C242"/>
  <c r="D242"/>
  <c r="E242"/>
  <c r="F242"/>
  <c r="C243"/>
  <c r="D243"/>
  <c r="E243"/>
  <c r="F243"/>
  <c r="C244"/>
  <c r="D244"/>
  <c r="E244"/>
  <c r="F244"/>
  <c r="C245"/>
  <c r="D245"/>
  <c r="E245"/>
  <c r="F245"/>
  <c r="C246"/>
  <c r="D246"/>
  <c r="E246"/>
  <c r="F246"/>
  <c r="C247"/>
  <c r="D247"/>
  <c r="E247"/>
  <c r="F247"/>
  <c r="C248"/>
  <c r="D248"/>
  <c r="E248"/>
  <c r="F248"/>
  <c r="C249"/>
  <c r="D249"/>
  <c r="E249"/>
  <c r="F249"/>
  <c r="C250"/>
  <c r="D250"/>
  <c r="E250"/>
  <c r="F250"/>
  <c r="C251"/>
  <c r="D251"/>
  <c r="E251"/>
  <c r="F251"/>
  <c r="C252"/>
  <c r="D252"/>
  <c r="E252"/>
  <c r="F252"/>
  <c r="C253"/>
  <c r="D253"/>
  <c r="E253"/>
  <c r="F253"/>
  <c r="C254"/>
  <c r="D254"/>
  <c r="E254"/>
  <c r="F254"/>
  <c r="C255"/>
  <c r="D255"/>
  <c r="E255"/>
  <c r="F255"/>
  <c r="C256"/>
  <c r="D256"/>
  <c r="E256"/>
  <c r="F256"/>
  <c r="C257"/>
  <c r="D257"/>
  <c r="E257"/>
  <c r="F257"/>
  <c r="C258"/>
  <c r="D258"/>
  <c r="E258"/>
  <c r="F258"/>
  <c r="C259"/>
  <c r="D259"/>
  <c r="E259"/>
  <c r="F259"/>
  <c r="C260"/>
  <c r="D260"/>
  <c r="E260"/>
  <c r="F260"/>
  <c r="C261"/>
  <c r="D261"/>
  <c r="E261"/>
  <c r="F261"/>
  <c r="C262"/>
  <c r="D262"/>
  <c r="E262"/>
  <c r="F262"/>
  <c r="C263"/>
  <c r="D263"/>
  <c r="E263"/>
  <c r="F263"/>
  <c r="C264"/>
  <c r="D264"/>
  <c r="E264"/>
  <c r="F264"/>
  <c r="C265"/>
  <c r="D265"/>
  <c r="E265"/>
  <c r="F265"/>
  <c r="C266"/>
  <c r="D266"/>
  <c r="E266"/>
  <c r="F266"/>
  <c r="C267"/>
  <c r="D267"/>
  <c r="E267"/>
  <c r="F267"/>
  <c r="C268"/>
  <c r="D268"/>
  <c r="E268"/>
  <c r="F268"/>
  <c r="C269"/>
  <c r="D269"/>
  <c r="E269"/>
  <c r="F269"/>
  <c r="C270"/>
  <c r="D270"/>
  <c r="E270"/>
  <c r="F270"/>
  <c r="C271"/>
  <c r="D271"/>
  <c r="E271"/>
  <c r="F271"/>
  <c r="C272"/>
  <c r="D272"/>
  <c r="E272"/>
  <c r="F272"/>
  <c r="C273"/>
  <c r="D273"/>
  <c r="E273"/>
  <c r="F273"/>
  <c r="C274"/>
  <c r="D274"/>
  <c r="E274"/>
  <c r="F274"/>
  <c r="C275"/>
  <c r="D275"/>
  <c r="E275"/>
  <c r="F275"/>
  <c r="C276"/>
  <c r="D276"/>
  <c r="E276"/>
  <c r="F276"/>
  <c r="C277"/>
  <c r="D277"/>
  <c r="E277"/>
  <c r="F277"/>
  <c r="C278"/>
  <c r="D278"/>
  <c r="E278"/>
  <c r="F278"/>
  <c r="C279"/>
  <c r="D279"/>
  <c r="E279"/>
  <c r="F279"/>
  <c r="C280"/>
  <c r="D280"/>
  <c r="E280"/>
  <c r="F280"/>
  <c r="C281"/>
  <c r="D281"/>
  <c r="E281"/>
  <c r="F281"/>
  <c r="C282"/>
  <c r="D282"/>
  <c r="E282"/>
  <c r="F282"/>
  <c r="C283"/>
  <c r="D283"/>
  <c r="E283"/>
  <c r="F283"/>
  <c r="C284"/>
  <c r="D284"/>
  <c r="E284"/>
  <c r="F284"/>
  <c r="C285"/>
  <c r="D285"/>
  <c r="E285"/>
  <c r="F285"/>
  <c r="C286"/>
  <c r="D286"/>
  <c r="E286"/>
  <c r="F286"/>
  <c r="C287"/>
  <c r="D287"/>
  <c r="E287"/>
  <c r="F287"/>
  <c r="C288"/>
  <c r="D288"/>
  <c r="E288"/>
  <c r="F288"/>
  <c r="C289"/>
  <c r="D289"/>
  <c r="E289"/>
  <c r="F289"/>
  <c r="C290"/>
  <c r="D290"/>
  <c r="E290"/>
  <c r="F290"/>
  <c r="C291"/>
  <c r="D291"/>
  <c r="E291"/>
  <c r="F291"/>
  <c r="C292"/>
  <c r="D292"/>
  <c r="E292"/>
  <c r="F292"/>
  <c r="C293"/>
  <c r="D293"/>
  <c r="E293"/>
  <c r="F293"/>
  <c r="C294"/>
  <c r="D294"/>
  <c r="E294"/>
  <c r="F294"/>
  <c r="C295"/>
  <c r="D295"/>
  <c r="E295"/>
  <c r="F295"/>
  <c r="C296"/>
  <c r="D296"/>
  <c r="E296"/>
  <c r="F296"/>
  <c r="C297"/>
  <c r="D297"/>
  <c r="E297"/>
  <c r="F297"/>
  <c r="C298"/>
  <c r="D298"/>
  <c r="E298"/>
  <c r="F298"/>
  <c r="C299"/>
  <c r="D299"/>
  <c r="E299"/>
  <c r="F299"/>
  <c r="C300"/>
  <c r="D300"/>
  <c r="E300"/>
  <c r="F300"/>
  <c r="C301"/>
  <c r="D301"/>
  <c r="E301"/>
  <c r="F301"/>
  <c r="C302"/>
  <c r="D302"/>
  <c r="E302"/>
  <c r="F302"/>
  <c r="C303"/>
  <c r="D303"/>
  <c r="E303"/>
  <c r="F303"/>
  <c r="C304"/>
  <c r="D304"/>
  <c r="E304"/>
  <c r="F304"/>
  <c r="C305"/>
  <c r="D305"/>
  <c r="E305"/>
  <c r="F305"/>
  <c r="C306"/>
  <c r="D306"/>
  <c r="E306"/>
  <c r="F306"/>
  <c r="C307"/>
  <c r="D307"/>
  <c r="E307"/>
  <c r="F307"/>
  <c r="C308"/>
  <c r="D308"/>
  <c r="E308"/>
  <c r="F308"/>
  <c r="C309"/>
  <c r="D309"/>
  <c r="E309"/>
  <c r="F309"/>
  <c r="C310"/>
  <c r="D310"/>
  <c r="E310"/>
  <c r="F310"/>
  <c r="C311"/>
  <c r="D311"/>
  <c r="E311"/>
  <c r="F311"/>
  <c r="C312"/>
  <c r="D312"/>
  <c r="E312"/>
  <c r="F312"/>
  <c r="C313"/>
  <c r="D313"/>
  <c r="E313"/>
  <c r="F313"/>
  <c r="C314"/>
  <c r="D314"/>
  <c r="E314"/>
  <c r="F314"/>
  <c r="C315"/>
  <c r="D315"/>
  <c r="E315"/>
  <c r="F315"/>
  <c r="C316"/>
  <c r="D316"/>
  <c r="E316"/>
  <c r="F316"/>
  <c r="C317"/>
  <c r="D317"/>
  <c r="E317"/>
  <c r="F317"/>
  <c r="C318"/>
  <c r="D318"/>
  <c r="E318"/>
  <c r="F318"/>
  <c r="C319"/>
  <c r="D319"/>
  <c r="E319"/>
  <c r="F319"/>
  <c r="C320"/>
  <c r="D320"/>
  <c r="E320"/>
  <c r="F320"/>
  <c r="C321"/>
  <c r="D321"/>
  <c r="E321"/>
  <c r="F321"/>
  <c r="C322"/>
  <c r="D322"/>
  <c r="E322"/>
  <c r="F322"/>
  <c r="C323"/>
  <c r="D323"/>
  <c r="E323"/>
  <c r="F323"/>
  <c r="C324"/>
  <c r="D324"/>
  <c r="E324"/>
  <c r="F324"/>
  <c r="C325"/>
  <c r="D325"/>
  <c r="E325"/>
  <c r="F325"/>
  <c r="C326"/>
  <c r="D326"/>
  <c r="E326"/>
  <c r="F326"/>
  <c r="C327"/>
  <c r="D327"/>
  <c r="E327"/>
  <c r="F327"/>
  <c r="C328"/>
  <c r="D328"/>
  <c r="E328"/>
  <c r="F328"/>
  <c r="C329"/>
  <c r="D329"/>
  <c r="E329"/>
  <c r="F329"/>
  <c r="C330"/>
  <c r="D330"/>
  <c r="E330"/>
  <c r="F330"/>
  <c r="C331"/>
  <c r="D331"/>
  <c r="E331"/>
  <c r="F331"/>
  <c r="C332"/>
  <c r="D332"/>
  <c r="E332"/>
  <c r="F332"/>
  <c r="C333"/>
  <c r="D333"/>
  <c r="E333"/>
  <c r="F333"/>
  <c r="C334"/>
  <c r="D334"/>
  <c r="E334"/>
  <c r="F334"/>
  <c r="C335"/>
  <c r="D335"/>
  <c r="E335"/>
  <c r="F335"/>
  <c r="C336"/>
  <c r="D336"/>
  <c r="E336"/>
  <c r="F336"/>
  <c r="C337"/>
  <c r="D337"/>
  <c r="E337"/>
  <c r="F337"/>
  <c r="C338"/>
  <c r="D338"/>
  <c r="E338"/>
  <c r="F338"/>
  <c r="C339"/>
  <c r="D339"/>
  <c r="E339"/>
  <c r="F339"/>
  <c r="C340"/>
  <c r="D340"/>
  <c r="E340"/>
  <c r="F340"/>
  <c r="C341"/>
  <c r="D341"/>
  <c r="E341"/>
  <c r="F341"/>
  <c r="C342"/>
  <c r="D342"/>
  <c r="E342"/>
  <c r="F342"/>
  <c r="C343"/>
  <c r="D343"/>
  <c r="E343"/>
  <c r="F343"/>
  <c r="C344"/>
  <c r="D344"/>
  <c r="E344"/>
  <c r="F344"/>
  <c r="C345"/>
  <c r="D345"/>
  <c r="E345"/>
  <c r="F345"/>
  <c r="C346"/>
  <c r="D346"/>
  <c r="E346"/>
  <c r="F346"/>
  <c r="C347"/>
  <c r="D347"/>
  <c r="E347"/>
  <c r="F347"/>
  <c r="C348"/>
  <c r="D348"/>
  <c r="E348"/>
  <c r="F348"/>
  <c r="C349"/>
  <c r="D349"/>
  <c r="E349"/>
  <c r="F349"/>
  <c r="C350"/>
  <c r="D350"/>
  <c r="E350"/>
  <c r="F350"/>
  <c r="C351"/>
  <c r="D351"/>
  <c r="E351"/>
  <c r="F351"/>
  <c r="C352"/>
  <c r="D352"/>
  <c r="E352"/>
  <c r="F352"/>
  <c r="C353"/>
  <c r="D353"/>
  <c r="E353"/>
  <c r="F353"/>
  <c r="C354"/>
  <c r="D354"/>
  <c r="E354"/>
  <c r="F354"/>
  <c r="C355"/>
  <c r="D355"/>
  <c r="E355"/>
  <c r="F355"/>
  <c r="C356"/>
  <c r="D356"/>
  <c r="E356"/>
  <c r="F356"/>
  <c r="C357"/>
  <c r="D357"/>
  <c r="E357"/>
  <c r="F357"/>
  <c r="C358"/>
  <c r="D358"/>
  <c r="E358"/>
  <c r="F358"/>
  <c r="C359"/>
  <c r="D359"/>
  <c r="E359"/>
  <c r="F359"/>
  <c r="C360"/>
  <c r="D360"/>
  <c r="E360"/>
  <c r="F360"/>
  <c r="C361"/>
  <c r="D361"/>
  <c r="E361"/>
  <c r="F361"/>
  <c r="C362"/>
  <c r="D362"/>
  <c r="E362"/>
  <c r="F362"/>
  <c r="C363"/>
  <c r="D363"/>
  <c r="E363"/>
  <c r="F363"/>
  <c r="C364"/>
  <c r="D364"/>
  <c r="E364"/>
  <c r="F364"/>
  <c r="C365"/>
  <c r="D365"/>
  <c r="E365"/>
  <c r="F365"/>
  <c r="C366"/>
  <c r="D366"/>
  <c r="E366"/>
  <c r="F366"/>
  <c r="C367"/>
  <c r="D367"/>
  <c r="E367"/>
  <c r="F367"/>
  <c r="C368"/>
  <c r="D368"/>
  <c r="E368"/>
  <c r="F368"/>
  <c r="C369"/>
  <c r="D369"/>
  <c r="E369"/>
  <c r="F369"/>
  <c r="C370"/>
  <c r="D370"/>
  <c r="E370"/>
  <c r="F370"/>
  <c r="C371"/>
  <c r="D371"/>
  <c r="E371"/>
  <c r="F371"/>
  <c r="C372"/>
  <c r="D372"/>
  <c r="E372"/>
  <c r="F372"/>
  <c r="C373"/>
  <c r="D373"/>
  <c r="E373"/>
  <c r="F373"/>
  <c r="C374"/>
  <c r="D374"/>
  <c r="E374"/>
  <c r="F374"/>
  <c r="C375"/>
  <c r="D375"/>
  <c r="E375"/>
  <c r="F375"/>
  <c r="C376"/>
  <c r="D376"/>
  <c r="E376"/>
  <c r="F376"/>
  <c r="C377"/>
  <c r="D377"/>
  <c r="E377"/>
  <c r="F377"/>
  <c r="C378"/>
  <c r="D378"/>
  <c r="E378"/>
  <c r="F378"/>
  <c r="C379"/>
  <c r="D379"/>
  <c r="E379"/>
  <c r="F379"/>
  <c r="C380"/>
  <c r="D380"/>
  <c r="E380"/>
  <c r="F380"/>
  <c r="C381"/>
  <c r="D381"/>
  <c r="E381"/>
  <c r="F381"/>
  <c r="C382"/>
  <c r="D382"/>
  <c r="E382"/>
  <c r="F382"/>
  <c r="C383"/>
  <c r="D383"/>
  <c r="E383"/>
  <c r="F383"/>
  <c r="C384"/>
  <c r="D384"/>
  <c r="E384"/>
  <c r="F384"/>
  <c r="C385"/>
  <c r="D385"/>
  <c r="E385"/>
  <c r="F385"/>
  <c r="C386"/>
  <c r="D386"/>
  <c r="E386"/>
  <c r="F386"/>
  <c r="C387"/>
  <c r="D387"/>
  <c r="E387"/>
  <c r="F387"/>
  <c r="C388"/>
  <c r="D388"/>
  <c r="E388"/>
  <c r="F388"/>
  <c r="C389"/>
  <c r="D389"/>
  <c r="E389"/>
  <c r="F389"/>
  <c r="C390"/>
  <c r="D390"/>
  <c r="E390"/>
  <c r="F390"/>
  <c r="C391"/>
  <c r="D391"/>
  <c r="E391"/>
  <c r="F391"/>
  <c r="C392"/>
  <c r="D392"/>
  <c r="E392"/>
  <c r="F392"/>
  <c r="C393"/>
  <c r="D393"/>
  <c r="E393"/>
  <c r="F393"/>
  <c r="C394"/>
  <c r="D394"/>
  <c r="E394"/>
  <c r="F394"/>
  <c r="C395"/>
  <c r="D395"/>
  <c r="E395"/>
  <c r="F395"/>
  <c r="C396"/>
  <c r="D396"/>
  <c r="E396"/>
  <c r="F396"/>
  <c r="C397"/>
  <c r="D397"/>
  <c r="E397"/>
  <c r="F397"/>
  <c r="C398"/>
  <c r="D398"/>
  <c r="E398"/>
  <c r="F398"/>
  <c r="C399"/>
  <c r="D399"/>
  <c r="E399"/>
  <c r="F399"/>
  <c r="C400"/>
  <c r="D400"/>
  <c r="E400"/>
  <c r="F400"/>
  <c r="C401"/>
  <c r="D401"/>
  <c r="E401"/>
  <c r="F401"/>
  <c r="C402"/>
  <c r="D402"/>
  <c r="E402"/>
  <c r="F402"/>
  <c r="C403"/>
  <c r="D403"/>
  <c r="E403"/>
  <c r="F403"/>
  <c r="C404"/>
  <c r="D404"/>
  <c r="E404"/>
  <c r="F404"/>
  <c r="C405"/>
  <c r="D405"/>
  <c r="E405"/>
  <c r="F405"/>
  <c r="C406"/>
  <c r="D406"/>
  <c r="E406"/>
  <c r="F406"/>
  <c r="C407"/>
  <c r="D407"/>
  <c r="E407"/>
  <c r="F407"/>
  <c r="C408"/>
  <c r="D408"/>
  <c r="E408"/>
  <c r="F408"/>
  <c r="C409"/>
  <c r="D409"/>
  <c r="E409"/>
  <c r="F409"/>
  <c r="C410"/>
  <c r="D410"/>
  <c r="E410"/>
  <c r="F410"/>
  <c r="C411"/>
  <c r="D411"/>
  <c r="E411"/>
  <c r="F411"/>
  <c r="C412"/>
  <c r="D412"/>
  <c r="E412"/>
  <c r="F412"/>
  <c r="C413"/>
  <c r="D413"/>
  <c r="E413"/>
  <c r="F413"/>
  <c r="C414"/>
  <c r="D414"/>
  <c r="E414"/>
  <c r="F414"/>
  <c r="C415"/>
  <c r="D415"/>
  <c r="E415"/>
  <c r="F415"/>
  <c r="C416"/>
  <c r="D416"/>
  <c r="E416"/>
  <c r="F416"/>
  <c r="C417"/>
  <c r="D417"/>
  <c r="E417"/>
  <c r="F417"/>
  <c r="C418"/>
  <c r="D418"/>
  <c r="E418"/>
  <c r="F418"/>
  <c r="C419"/>
  <c r="D419"/>
  <c r="E419"/>
  <c r="F419"/>
  <c r="C420"/>
  <c r="D420"/>
  <c r="E420"/>
  <c r="F420"/>
  <c r="C421"/>
  <c r="D421"/>
  <c r="E421"/>
  <c r="F421"/>
  <c r="C422"/>
  <c r="D422"/>
  <c r="E422"/>
  <c r="F422"/>
  <c r="C423"/>
  <c r="D423"/>
  <c r="E423"/>
  <c r="F423"/>
  <c r="C424"/>
  <c r="D424"/>
  <c r="E424"/>
  <c r="F424"/>
  <c r="C425"/>
  <c r="D425"/>
  <c r="E425"/>
  <c r="F425"/>
  <c r="C426"/>
  <c r="D426"/>
  <c r="E426"/>
  <c r="F426"/>
  <c r="C427"/>
  <c r="D427"/>
  <c r="E427"/>
  <c r="F427"/>
  <c r="C428"/>
  <c r="D428"/>
  <c r="E428"/>
  <c r="F428"/>
  <c r="C429"/>
  <c r="D429"/>
  <c r="E429"/>
  <c r="F429"/>
  <c r="C430"/>
  <c r="D430"/>
  <c r="E430"/>
  <c r="F430"/>
  <c r="C431"/>
  <c r="D431"/>
  <c r="E431"/>
  <c r="F431"/>
  <c r="C432"/>
  <c r="D432"/>
  <c r="E432"/>
  <c r="F432"/>
  <c r="C433"/>
  <c r="D433"/>
  <c r="E433"/>
  <c r="F433"/>
  <c r="C434"/>
  <c r="D434"/>
  <c r="E434"/>
  <c r="F434"/>
  <c r="C435"/>
  <c r="D435"/>
  <c r="E435"/>
  <c r="F435"/>
  <c r="C436"/>
  <c r="D436"/>
  <c r="E436"/>
  <c r="F436"/>
  <c r="C437"/>
  <c r="D437"/>
  <c r="E437"/>
  <c r="F437"/>
  <c r="C438"/>
  <c r="D438"/>
  <c r="E438"/>
  <c r="F438"/>
  <c r="C439"/>
  <c r="D439"/>
  <c r="E439"/>
  <c r="F439"/>
  <c r="C440"/>
  <c r="D440"/>
  <c r="E440"/>
  <c r="F440"/>
  <c r="C441"/>
  <c r="D441"/>
  <c r="E441"/>
  <c r="F441"/>
  <c r="C442"/>
  <c r="D442"/>
  <c r="E442"/>
  <c r="F442"/>
  <c r="C443"/>
  <c r="D443"/>
  <c r="E443"/>
  <c r="F443"/>
  <c r="C444"/>
  <c r="D444"/>
  <c r="E444"/>
  <c r="F444"/>
  <c r="C445"/>
  <c r="D445"/>
  <c r="E445"/>
  <c r="F445"/>
  <c r="C446"/>
  <c r="D446"/>
  <c r="E446"/>
  <c r="F446"/>
  <c r="C447"/>
  <c r="D447"/>
  <c r="E447"/>
  <c r="F447"/>
  <c r="C448"/>
  <c r="D448"/>
  <c r="E448"/>
  <c r="F448"/>
  <c r="C449"/>
  <c r="D449"/>
  <c r="E449"/>
  <c r="F449"/>
  <c r="C450"/>
  <c r="D450"/>
  <c r="E450"/>
  <c r="F450"/>
  <c r="C451"/>
  <c r="D451"/>
  <c r="E451"/>
  <c r="F451"/>
  <c r="C452"/>
  <c r="D452"/>
  <c r="E452"/>
  <c r="F452"/>
  <c r="C453"/>
  <c r="D453"/>
  <c r="E453"/>
  <c r="F453"/>
  <c r="C454"/>
  <c r="D454"/>
  <c r="E454"/>
  <c r="F454"/>
  <c r="C455"/>
  <c r="D455"/>
  <c r="E455"/>
  <c r="F455"/>
  <c r="C456"/>
  <c r="D456"/>
  <c r="E456"/>
  <c r="F456"/>
  <c r="C457"/>
  <c r="D457"/>
  <c r="E457"/>
  <c r="F457"/>
  <c r="C458"/>
  <c r="D458"/>
  <c r="E458"/>
  <c r="F458"/>
  <c r="C459"/>
  <c r="D459"/>
  <c r="E459"/>
  <c r="F459"/>
  <c r="C460"/>
  <c r="D460"/>
  <c r="E460"/>
  <c r="F460"/>
  <c r="C461"/>
  <c r="D461"/>
  <c r="E461"/>
  <c r="F461"/>
  <c r="C462"/>
  <c r="D462"/>
  <c r="E462"/>
  <c r="F462"/>
  <c r="C463"/>
  <c r="D463"/>
  <c r="E463"/>
  <c r="F463"/>
  <c r="C464"/>
  <c r="D464"/>
  <c r="E464"/>
  <c r="F464"/>
  <c r="C465"/>
  <c r="D465"/>
  <c r="E465"/>
  <c r="F465"/>
  <c r="C466"/>
  <c r="D466"/>
  <c r="E466"/>
  <c r="F466"/>
  <c r="C467"/>
  <c r="D467"/>
  <c r="E467"/>
  <c r="F467"/>
  <c r="C468"/>
  <c r="D468"/>
  <c r="E468"/>
  <c r="F468"/>
  <c r="C469"/>
  <c r="D469"/>
  <c r="E469"/>
  <c r="F469"/>
  <c r="C470"/>
  <c r="D470"/>
  <c r="E470"/>
  <c r="F470"/>
  <c r="C471"/>
  <c r="D471"/>
  <c r="E471"/>
  <c r="F471"/>
  <c r="C472"/>
  <c r="D472"/>
  <c r="E472"/>
  <c r="F472"/>
  <c r="C473"/>
  <c r="D473"/>
  <c r="E473"/>
  <c r="F473"/>
  <c r="C474"/>
  <c r="D474"/>
  <c r="E474"/>
  <c r="F474"/>
  <c r="C475"/>
  <c r="D475"/>
  <c r="E475"/>
  <c r="F475"/>
  <c r="C476"/>
  <c r="D476"/>
  <c r="E476"/>
  <c r="F476"/>
  <c r="C477"/>
  <c r="D477"/>
  <c r="E477"/>
  <c r="F477"/>
  <c r="C478"/>
  <c r="D478"/>
  <c r="E478"/>
  <c r="F478"/>
  <c r="C479"/>
  <c r="D479"/>
  <c r="E479"/>
  <c r="F479"/>
  <c r="C480"/>
  <c r="D480"/>
  <c r="E480"/>
  <c r="F480"/>
  <c r="C481"/>
  <c r="D481"/>
  <c r="E481"/>
  <c r="F481"/>
  <c r="C482"/>
  <c r="D482"/>
  <c r="E482"/>
  <c r="F482"/>
  <c r="C483"/>
  <c r="D483"/>
  <c r="E483"/>
  <c r="F483"/>
  <c r="C484"/>
  <c r="D484"/>
  <c r="E484"/>
  <c r="F484"/>
  <c r="C485"/>
  <c r="D485"/>
  <c r="E485"/>
  <c r="F485"/>
  <c r="C486"/>
  <c r="D486"/>
  <c r="E486"/>
  <c r="F486"/>
  <c r="C487"/>
  <c r="D487"/>
  <c r="E487"/>
  <c r="F487"/>
  <c r="C488"/>
  <c r="D488"/>
  <c r="E488"/>
  <c r="F488"/>
  <c r="C489"/>
  <c r="D489"/>
  <c r="E489"/>
  <c r="F489"/>
  <c r="C490"/>
  <c r="D490"/>
  <c r="E490"/>
  <c r="F490"/>
  <c r="C491"/>
  <c r="D491"/>
  <c r="E491"/>
  <c r="F491"/>
  <c r="C492"/>
  <c r="D492"/>
  <c r="E492"/>
  <c r="F492"/>
  <c r="C493"/>
  <c r="D493"/>
  <c r="E493"/>
  <c r="F493"/>
  <c r="C494"/>
  <c r="D494"/>
  <c r="E494"/>
  <c r="F494"/>
  <c r="C495"/>
  <c r="D495"/>
  <c r="E495"/>
  <c r="F495"/>
  <c r="C496"/>
  <c r="D496"/>
  <c r="E496"/>
  <c r="F496"/>
  <c r="C497"/>
  <c r="D497"/>
  <c r="E497"/>
  <c r="F497"/>
  <c r="C498"/>
  <c r="D498"/>
  <c r="E498"/>
  <c r="F498"/>
  <c r="C499"/>
  <c r="D499"/>
  <c r="E499"/>
  <c r="F499"/>
  <c r="C500"/>
  <c r="D500"/>
  <c r="E500"/>
  <c r="F500"/>
  <c r="C501"/>
  <c r="D501"/>
  <c r="E501"/>
  <c r="F501"/>
  <c r="C502"/>
  <c r="D502"/>
  <c r="E502"/>
  <c r="F502"/>
  <c r="C503"/>
  <c r="D503"/>
  <c r="E503"/>
  <c r="F503"/>
  <c r="C504"/>
  <c r="D504"/>
  <c r="E504"/>
  <c r="F504"/>
  <c r="C505"/>
  <c r="D505"/>
  <c r="E505"/>
  <c r="F505"/>
  <c r="C506"/>
  <c r="D506"/>
  <c r="E506"/>
  <c r="F506"/>
  <c r="C507"/>
  <c r="D507"/>
  <c r="E507"/>
  <c r="F507"/>
  <c r="C508"/>
  <c r="D508"/>
  <c r="E508"/>
  <c r="F508"/>
  <c r="C509"/>
  <c r="D509"/>
  <c r="E509"/>
  <c r="F509"/>
  <c r="C510"/>
  <c r="D510"/>
  <c r="E510"/>
  <c r="F510"/>
  <c r="C511"/>
  <c r="D511"/>
  <c r="E511"/>
  <c r="F511"/>
  <c r="C512"/>
  <c r="D512"/>
  <c r="E512"/>
  <c r="F512"/>
  <c r="C513"/>
  <c r="D513"/>
  <c r="E513"/>
  <c r="F513"/>
  <c r="C514"/>
  <c r="D514"/>
  <c r="E514"/>
  <c r="F514"/>
  <c r="C515"/>
  <c r="D515"/>
  <c r="E515"/>
  <c r="F515"/>
  <c r="C516"/>
  <c r="D516"/>
  <c r="E516"/>
  <c r="F516"/>
  <c r="C517"/>
  <c r="D517"/>
  <c r="E517"/>
  <c r="F517"/>
  <c r="C518"/>
  <c r="D518"/>
  <c r="E518"/>
  <c r="F518"/>
  <c r="C519"/>
  <c r="D519"/>
  <c r="E519"/>
  <c r="F519"/>
  <c r="C520"/>
  <c r="D520"/>
  <c r="E520"/>
  <c r="F520"/>
  <c r="C521"/>
  <c r="D521"/>
  <c r="E521"/>
  <c r="F521"/>
  <c r="C522"/>
  <c r="D522"/>
  <c r="E522"/>
  <c r="F522"/>
  <c r="C523"/>
  <c r="D523"/>
  <c r="E523"/>
  <c r="F523"/>
  <c r="C524"/>
  <c r="D524"/>
  <c r="E524"/>
  <c r="F524"/>
  <c r="C525"/>
  <c r="D525"/>
  <c r="E525"/>
  <c r="F525"/>
  <c r="C526"/>
  <c r="D526"/>
  <c r="E526"/>
  <c r="F526"/>
  <c r="C527"/>
  <c r="D527"/>
  <c r="E527"/>
  <c r="F527"/>
  <c r="C528"/>
  <c r="D528"/>
  <c r="E528"/>
  <c r="F528"/>
  <c r="C529"/>
  <c r="D529"/>
  <c r="E529"/>
  <c r="F529"/>
  <c r="C530"/>
  <c r="D530"/>
  <c r="E530"/>
  <c r="F530"/>
  <c r="C531"/>
  <c r="D531"/>
  <c r="E531"/>
  <c r="F531"/>
  <c r="C532"/>
  <c r="D532"/>
  <c r="E532"/>
  <c r="F532"/>
  <c r="C533"/>
  <c r="D533"/>
  <c r="E533"/>
  <c r="F533"/>
  <c r="C534"/>
  <c r="D534"/>
  <c r="E534"/>
  <c r="F534"/>
  <c r="C535"/>
  <c r="D535"/>
  <c r="E535"/>
  <c r="F535"/>
  <c r="C536"/>
  <c r="D536"/>
  <c r="E536"/>
  <c r="F536"/>
  <c r="C537"/>
  <c r="D537"/>
  <c r="E537"/>
  <c r="F537"/>
  <c r="C538"/>
  <c r="D538"/>
  <c r="E538"/>
  <c r="F538"/>
  <c r="C539"/>
  <c r="D539"/>
  <c r="E539"/>
  <c r="F539"/>
  <c r="C540"/>
  <c r="D540"/>
  <c r="E540"/>
  <c r="F540"/>
  <c r="C541"/>
  <c r="D541"/>
  <c r="E541"/>
  <c r="F541"/>
  <c r="C542"/>
  <c r="D542"/>
  <c r="E542"/>
  <c r="F542"/>
  <c r="C543"/>
  <c r="D543"/>
  <c r="E543"/>
  <c r="F543"/>
  <c r="C544"/>
  <c r="D544"/>
  <c r="E544"/>
  <c r="F544"/>
  <c r="C545"/>
  <c r="D545"/>
  <c r="E545"/>
  <c r="F545"/>
  <c r="C546"/>
  <c r="D546"/>
  <c r="E546"/>
  <c r="F546"/>
  <c r="C547"/>
  <c r="D547"/>
  <c r="E547"/>
  <c r="F547"/>
  <c r="C548"/>
  <c r="D548"/>
  <c r="E548"/>
  <c r="F548"/>
  <c r="C549"/>
  <c r="D549"/>
  <c r="E549"/>
  <c r="F549"/>
  <c r="C550"/>
  <c r="D550"/>
  <c r="E550"/>
  <c r="F550"/>
  <c r="C551"/>
  <c r="D551"/>
  <c r="E551"/>
  <c r="F551"/>
  <c r="C552"/>
  <c r="D552"/>
  <c r="E552"/>
  <c r="F552"/>
  <c r="C553"/>
  <c r="D553"/>
  <c r="E553"/>
  <c r="F553"/>
  <c r="C554"/>
  <c r="D554"/>
  <c r="E554"/>
  <c r="F554"/>
  <c r="C555"/>
  <c r="D555"/>
  <c r="E555"/>
  <c r="F555"/>
  <c r="C556"/>
  <c r="D556"/>
  <c r="E556"/>
  <c r="F556"/>
  <c r="C557"/>
  <c r="D557"/>
  <c r="E557"/>
  <c r="F557"/>
  <c r="C558"/>
  <c r="D558"/>
  <c r="E558"/>
  <c r="F558"/>
  <c r="C559"/>
  <c r="D559"/>
  <c r="E559"/>
  <c r="F559"/>
  <c r="C560"/>
  <c r="D560"/>
  <c r="E560"/>
  <c r="F560"/>
  <c r="C561"/>
  <c r="D561"/>
  <c r="E561"/>
  <c r="F561"/>
  <c r="C562"/>
  <c r="D562"/>
  <c r="E562"/>
  <c r="F562"/>
  <c r="C563"/>
  <c r="D563"/>
  <c r="E563"/>
  <c r="F563"/>
  <c r="C564"/>
  <c r="D564"/>
  <c r="E564"/>
  <c r="F564"/>
  <c r="C565"/>
  <c r="D565"/>
  <c r="E565"/>
  <c r="F565"/>
  <c r="C566"/>
  <c r="D566"/>
  <c r="E566"/>
  <c r="F566"/>
  <c r="C567"/>
  <c r="D567"/>
  <c r="E567"/>
  <c r="F567"/>
  <c r="C568"/>
  <c r="D568"/>
  <c r="E568"/>
  <c r="F568"/>
  <c r="C569"/>
  <c r="D569"/>
  <c r="E569"/>
  <c r="F569"/>
  <c r="C570"/>
  <c r="D570"/>
  <c r="E570"/>
  <c r="F570"/>
  <c r="C571"/>
  <c r="D571"/>
  <c r="E571"/>
  <c r="F571"/>
  <c r="C572"/>
  <c r="D572"/>
  <c r="E572"/>
  <c r="F572"/>
  <c r="C573"/>
  <c r="D573"/>
  <c r="E573"/>
  <c r="F573"/>
  <c r="C574"/>
  <c r="D574"/>
  <c r="E574"/>
  <c r="F574"/>
  <c r="C575"/>
  <c r="D575"/>
  <c r="E575"/>
  <c r="F575"/>
  <c r="C576"/>
  <c r="D576"/>
  <c r="E576"/>
  <c r="F576"/>
  <c r="C577"/>
  <c r="D577"/>
  <c r="E577"/>
  <c r="F577"/>
  <c r="C578"/>
  <c r="D578"/>
  <c r="E578"/>
  <c r="F578"/>
  <c r="C579"/>
  <c r="D579"/>
  <c r="E579"/>
  <c r="F579"/>
  <c r="C580"/>
  <c r="D580"/>
  <c r="E580"/>
  <c r="F580"/>
  <c r="C581"/>
  <c r="D581"/>
  <c r="E581"/>
  <c r="F581"/>
  <c r="C582"/>
  <c r="D582"/>
  <c r="E582"/>
  <c r="F582"/>
  <c r="C583"/>
  <c r="D583"/>
  <c r="E583"/>
  <c r="F583"/>
  <c r="C584"/>
  <c r="D584"/>
  <c r="E584"/>
  <c r="F584"/>
  <c r="C585"/>
  <c r="D585"/>
  <c r="E585"/>
  <c r="F585"/>
  <c r="C586"/>
  <c r="D586"/>
  <c r="E586"/>
  <c r="F586"/>
  <c r="C587"/>
  <c r="D587"/>
  <c r="E587"/>
  <c r="F587"/>
  <c r="C588"/>
  <c r="D588"/>
  <c r="E588"/>
  <c r="F588"/>
  <c r="C589"/>
  <c r="D589"/>
  <c r="E589"/>
  <c r="F589"/>
  <c r="C590"/>
  <c r="D590"/>
  <c r="E590"/>
  <c r="F590"/>
  <c r="C591"/>
  <c r="D591"/>
  <c r="E591"/>
  <c r="F591"/>
  <c r="C592"/>
  <c r="D592"/>
  <c r="E592"/>
  <c r="F592"/>
  <c r="C593"/>
  <c r="D593"/>
  <c r="E593"/>
  <c r="F593"/>
  <c r="C594"/>
  <c r="D594"/>
  <c r="E594"/>
  <c r="F594"/>
  <c r="C595"/>
  <c r="D595"/>
  <c r="E595"/>
  <c r="F595"/>
  <c r="C596"/>
  <c r="D596"/>
  <c r="E596"/>
  <c r="F596"/>
  <c r="C597"/>
  <c r="D597"/>
  <c r="E597"/>
  <c r="F597"/>
  <c r="C598"/>
  <c r="D598"/>
  <c r="E598"/>
  <c r="F598"/>
  <c r="C599"/>
  <c r="D599"/>
  <c r="E599"/>
  <c r="F599"/>
  <c r="C600"/>
  <c r="D600"/>
  <c r="E600"/>
  <c r="F600"/>
  <c r="C601"/>
  <c r="D601"/>
  <c r="E601"/>
  <c r="F601"/>
  <c r="C602"/>
  <c r="D602"/>
  <c r="E602"/>
  <c r="F602"/>
  <c r="C603"/>
  <c r="D603"/>
  <c r="E603"/>
  <c r="F603"/>
  <c r="C604"/>
  <c r="D604"/>
  <c r="E604"/>
  <c r="F604"/>
  <c r="C605"/>
  <c r="D605"/>
  <c r="E605"/>
  <c r="F605"/>
  <c r="C606"/>
  <c r="D606"/>
  <c r="E606"/>
  <c r="F606"/>
  <c r="C607"/>
  <c r="D607"/>
  <c r="E607"/>
  <c r="F607"/>
  <c r="C608"/>
  <c r="D608"/>
  <c r="E608"/>
  <c r="F608"/>
  <c r="C609"/>
  <c r="D609"/>
  <c r="E609"/>
  <c r="F609"/>
  <c r="C610"/>
  <c r="D610"/>
  <c r="E610"/>
  <c r="F610"/>
  <c r="C611"/>
  <c r="D611"/>
  <c r="E611"/>
  <c r="F611"/>
  <c r="C612"/>
  <c r="D612"/>
  <c r="E612"/>
  <c r="F612"/>
  <c r="C613"/>
  <c r="D613"/>
  <c r="E613"/>
  <c r="F613"/>
  <c r="C614"/>
  <c r="D614"/>
  <c r="E614"/>
  <c r="F614"/>
  <c r="C615"/>
  <c r="D615"/>
  <c r="E615"/>
  <c r="F615"/>
  <c r="C616"/>
  <c r="D616"/>
  <c r="E616"/>
  <c r="F616"/>
  <c r="C617"/>
  <c r="D617"/>
  <c r="E617"/>
  <c r="F617"/>
  <c r="C618"/>
  <c r="D618"/>
  <c r="E618"/>
  <c r="F618"/>
  <c r="C619"/>
  <c r="D619"/>
  <c r="E619"/>
  <c r="F619"/>
  <c r="C620"/>
  <c r="D620"/>
  <c r="E620"/>
  <c r="F620"/>
  <c r="C621"/>
  <c r="D621"/>
  <c r="E621"/>
  <c r="F621"/>
  <c r="C622"/>
  <c r="D622"/>
  <c r="E622"/>
  <c r="F622"/>
  <c r="C623"/>
  <c r="D623"/>
  <c r="E623"/>
  <c r="F623"/>
  <c r="C624"/>
  <c r="D624"/>
  <c r="E624"/>
  <c r="F624"/>
  <c r="C625"/>
  <c r="D625"/>
  <c r="E625"/>
  <c r="F625"/>
  <c r="C626"/>
  <c r="D626"/>
  <c r="E626"/>
  <c r="F626"/>
  <c r="C627"/>
  <c r="D627"/>
  <c r="E627"/>
  <c r="F627"/>
  <c r="C628"/>
  <c r="D628"/>
  <c r="E628"/>
  <c r="F628"/>
  <c r="C629"/>
  <c r="D629"/>
  <c r="E629"/>
  <c r="F629"/>
  <c r="C630"/>
  <c r="D630"/>
  <c r="E630"/>
  <c r="F630"/>
  <c r="C631"/>
  <c r="D631"/>
  <c r="E631"/>
  <c r="F631"/>
  <c r="C632"/>
  <c r="D632"/>
  <c r="E632"/>
  <c r="F632"/>
  <c r="C633"/>
  <c r="D633"/>
  <c r="E633"/>
  <c r="F633"/>
  <c r="C634"/>
  <c r="D634"/>
  <c r="E634"/>
  <c r="F634"/>
  <c r="C635"/>
  <c r="D635"/>
  <c r="E635"/>
  <c r="F635"/>
  <c r="C636"/>
  <c r="D636"/>
  <c r="E636"/>
  <c r="F636"/>
  <c r="C637"/>
  <c r="D637"/>
  <c r="E637"/>
  <c r="F637"/>
  <c r="C638"/>
  <c r="D638"/>
  <c r="E638"/>
  <c r="F638"/>
  <c r="C639"/>
  <c r="D639"/>
  <c r="E639"/>
  <c r="F639"/>
  <c r="C640"/>
  <c r="D640"/>
  <c r="E640"/>
  <c r="F640"/>
  <c r="C641"/>
  <c r="D641"/>
  <c r="E641"/>
  <c r="F641"/>
  <c r="C642"/>
  <c r="D642"/>
  <c r="E642"/>
  <c r="F642"/>
  <c r="C643"/>
  <c r="D643"/>
  <c r="E643"/>
  <c r="F643"/>
  <c r="C644"/>
  <c r="D644"/>
  <c r="E644"/>
  <c r="F644"/>
  <c r="C645"/>
  <c r="D645"/>
  <c r="E645"/>
  <c r="F645"/>
  <c r="C646"/>
  <c r="D646"/>
  <c r="E646"/>
  <c r="F646"/>
  <c r="C647"/>
  <c r="D647"/>
  <c r="E647"/>
  <c r="F647"/>
  <c r="C648"/>
  <c r="D648"/>
  <c r="E648"/>
  <c r="F648"/>
  <c r="C649"/>
  <c r="D649"/>
  <c r="E649"/>
  <c r="F649"/>
  <c r="C650"/>
  <c r="D650"/>
  <c r="E650"/>
  <c r="F650"/>
  <c r="C651"/>
  <c r="D651"/>
  <c r="E651"/>
  <c r="F651"/>
  <c r="C652"/>
  <c r="D652"/>
  <c r="E652"/>
  <c r="F652"/>
  <c r="C653"/>
  <c r="D653"/>
  <c r="E653"/>
  <c r="F653"/>
  <c r="C654"/>
  <c r="D654"/>
  <c r="E654"/>
  <c r="F654"/>
  <c r="C655"/>
  <c r="D655"/>
  <c r="E655"/>
  <c r="F655"/>
  <c r="C656"/>
  <c r="D656"/>
  <c r="E656"/>
  <c r="F656"/>
  <c r="C657"/>
  <c r="D657"/>
  <c r="E657"/>
  <c r="F657"/>
  <c r="C658"/>
  <c r="D658"/>
  <c r="E658"/>
  <c r="F658"/>
  <c r="C659"/>
  <c r="D659"/>
  <c r="E659"/>
  <c r="F659"/>
  <c r="C660"/>
  <c r="D660"/>
  <c r="E660"/>
  <c r="F660"/>
  <c r="C661"/>
  <c r="D661"/>
  <c r="E661"/>
  <c r="F661"/>
  <c r="C662"/>
  <c r="D662"/>
  <c r="E662"/>
  <c r="F662"/>
  <c r="C663"/>
  <c r="D663"/>
  <c r="E663"/>
  <c r="F663"/>
  <c r="C664"/>
  <c r="D664"/>
  <c r="E664"/>
  <c r="F664"/>
  <c r="C665"/>
  <c r="D665"/>
  <c r="E665"/>
  <c r="F665"/>
  <c r="C666"/>
  <c r="D666"/>
  <c r="E666"/>
  <c r="F666"/>
  <c r="C667"/>
  <c r="D667"/>
  <c r="E667"/>
  <c r="F667"/>
  <c r="C668"/>
  <c r="D668"/>
  <c r="E668"/>
  <c r="F668"/>
  <c r="C669"/>
  <c r="D669"/>
  <c r="E669"/>
  <c r="F669"/>
  <c r="C670"/>
  <c r="D670"/>
  <c r="E670"/>
  <c r="F670"/>
  <c r="C671"/>
  <c r="D671"/>
  <c r="E671"/>
  <c r="F671"/>
  <c r="C672"/>
  <c r="D672"/>
  <c r="E672"/>
  <c r="F672"/>
  <c r="C673"/>
  <c r="D673"/>
  <c r="E673"/>
  <c r="F673"/>
  <c r="C674"/>
  <c r="D674"/>
  <c r="E674"/>
  <c r="F674"/>
  <c r="C675"/>
  <c r="D675"/>
  <c r="E675"/>
  <c r="F675"/>
  <c r="C676"/>
  <c r="D676"/>
  <c r="E676"/>
  <c r="F676"/>
  <c r="C677"/>
  <c r="D677"/>
  <c r="E677"/>
  <c r="F677"/>
  <c r="C678"/>
  <c r="D678"/>
  <c r="E678"/>
  <c r="F678"/>
  <c r="C679"/>
  <c r="D679"/>
  <c r="E679"/>
  <c r="F679"/>
  <c r="C680"/>
  <c r="D680"/>
  <c r="E680"/>
  <c r="F680"/>
  <c r="C681"/>
  <c r="D681"/>
  <c r="E681"/>
  <c r="F681"/>
  <c r="C682"/>
  <c r="D682"/>
  <c r="E682"/>
  <c r="F682"/>
  <c r="C683"/>
  <c r="D683"/>
  <c r="E683"/>
  <c r="F683"/>
  <c r="C684"/>
  <c r="D684"/>
  <c r="E684"/>
  <c r="F684"/>
  <c r="C685"/>
  <c r="D685"/>
  <c r="E685"/>
  <c r="F685"/>
  <c r="C686"/>
  <c r="D686"/>
  <c r="E686"/>
  <c r="F686"/>
  <c r="C687"/>
  <c r="D687"/>
  <c r="E687"/>
  <c r="F687"/>
  <c r="C688"/>
  <c r="D688"/>
  <c r="E688"/>
  <c r="F688"/>
  <c r="C689"/>
  <c r="D689"/>
  <c r="E689"/>
  <c r="F689"/>
  <c r="C690"/>
  <c r="D690"/>
  <c r="E690"/>
  <c r="F690"/>
  <c r="C691"/>
  <c r="D691"/>
  <c r="E691"/>
  <c r="F691"/>
  <c r="C692"/>
  <c r="D692"/>
  <c r="E692"/>
  <c r="F692"/>
  <c r="C693"/>
  <c r="D693"/>
  <c r="E693"/>
  <c r="F693"/>
  <c r="C694"/>
  <c r="D694"/>
  <c r="E694"/>
  <c r="F694"/>
  <c r="C695"/>
  <c r="D695"/>
  <c r="E695"/>
  <c r="F695"/>
  <c r="C696"/>
  <c r="D696"/>
  <c r="E696"/>
  <c r="F696"/>
  <c r="C697"/>
  <c r="D697"/>
  <c r="E697"/>
  <c r="F697"/>
  <c r="C698"/>
  <c r="D698"/>
  <c r="E698"/>
  <c r="F698"/>
  <c r="C699"/>
  <c r="D699"/>
  <c r="E699"/>
  <c r="F699"/>
  <c r="C700"/>
  <c r="D700"/>
  <c r="E700"/>
  <c r="F700"/>
  <c r="C701"/>
  <c r="D701"/>
  <c r="E701"/>
  <c r="F701"/>
  <c r="C702"/>
  <c r="D702"/>
  <c r="E702"/>
  <c r="F702"/>
  <c r="C703"/>
  <c r="D703"/>
  <c r="E703"/>
  <c r="F703"/>
  <c r="C704"/>
  <c r="D704"/>
  <c r="E704"/>
  <c r="F704"/>
  <c r="C705"/>
  <c r="D705"/>
  <c r="E705"/>
  <c r="F705"/>
  <c r="C706"/>
  <c r="D706"/>
  <c r="E706"/>
  <c r="F706"/>
  <c r="C707"/>
  <c r="D707"/>
  <c r="E707"/>
  <c r="F707"/>
  <c r="C708"/>
  <c r="D708"/>
  <c r="E708"/>
  <c r="F708"/>
  <c r="C709"/>
  <c r="D709"/>
  <c r="E709"/>
  <c r="F709"/>
  <c r="C710"/>
  <c r="D710"/>
  <c r="E710"/>
  <c r="F710"/>
  <c r="C711"/>
  <c r="D711"/>
  <c r="E711"/>
  <c r="F711"/>
  <c r="C712"/>
  <c r="D712"/>
  <c r="E712"/>
  <c r="F712"/>
  <c r="C713"/>
  <c r="D713"/>
  <c r="E713"/>
  <c r="F713"/>
  <c r="C714"/>
  <c r="D714"/>
  <c r="E714"/>
  <c r="F714"/>
  <c r="C715"/>
  <c r="D715"/>
  <c r="E715"/>
  <c r="F715"/>
  <c r="C716"/>
  <c r="D716"/>
  <c r="E716"/>
  <c r="F716"/>
  <c r="C717"/>
  <c r="D717"/>
  <c r="E717"/>
  <c r="F717"/>
  <c r="C718"/>
  <c r="D718"/>
  <c r="E718"/>
  <c r="F718"/>
  <c r="C719"/>
  <c r="D719"/>
  <c r="E719"/>
  <c r="F719"/>
  <c r="C720"/>
  <c r="D720"/>
  <c r="E720"/>
  <c r="F720"/>
  <c r="C721"/>
  <c r="D721"/>
  <c r="E721"/>
  <c r="F721"/>
  <c r="C722"/>
  <c r="D722"/>
  <c r="E722"/>
  <c r="F722"/>
  <c r="C723"/>
  <c r="D723"/>
  <c r="E723"/>
  <c r="F723"/>
  <c r="C724"/>
  <c r="D724"/>
  <c r="E724"/>
  <c r="F724"/>
  <c r="C725"/>
  <c r="D725"/>
  <c r="E725"/>
  <c r="F725"/>
  <c r="C726"/>
  <c r="D726"/>
  <c r="E726"/>
  <c r="F726"/>
  <c r="C727"/>
  <c r="D727"/>
  <c r="E727"/>
  <c r="F727"/>
  <c r="C728"/>
  <c r="D728"/>
  <c r="E728"/>
  <c r="F728"/>
  <c r="C729"/>
  <c r="D729"/>
  <c r="E729"/>
  <c r="F729"/>
  <c r="C730"/>
  <c r="D730"/>
  <c r="E730"/>
  <c r="F730"/>
  <c r="C731"/>
  <c r="D731"/>
  <c r="E731"/>
  <c r="F731"/>
  <c r="C732"/>
  <c r="D732"/>
  <c r="E732"/>
  <c r="F732"/>
  <c r="C733"/>
  <c r="D733"/>
  <c r="E733"/>
  <c r="F733"/>
  <c r="C734"/>
  <c r="D734"/>
  <c r="E734"/>
  <c r="F734"/>
  <c r="C735"/>
  <c r="D735"/>
  <c r="E735"/>
  <c r="F735"/>
  <c r="C736"/>
  <c r="D736"/>
  <c r="E736"/>
  <c r="F736"/>
  <c r="C737"/>
  <c r="D737"/>
  <c r="E737"/>
  <c r="F737"/>
  <c r="C738"/>
  <c r="D738"/>
  <c r="E738"/>
  <c r="F738"/>
  <c r="C739"/>
  <c r="D739"/>
  <c r="E739"/>
  <c r="F739"/>
  <c r="C740"/>
  <c r="D740"/>
  <c r="E740"/>
  <c r="F740"/>
  <c r="C741"/>
  <c r="D741"/>
  <c r="E741"/>
  <c r="F741"/>
  <c r="C742"/>
  <c r="D742"/>
  <c r="E742"/>
  <c r="F742"/>
  <c r="C743"/>
  <c r="D743"/>
  <c r="E743"/>
  <c r="F743"/>
  <c r="C744"/>
  <c r="D744"/>
  <c r="E744"/>
  <c r="F744"/>
  <c r="C745"/>
  <c r="D745"/>
  <c r="E745"/>
  <c r="F745"/>
  <c r="C746"/>
  <c r="D746"/>
  <c r="E746"/>
  <c r="F746"/>
  <c r="C747"/>
  <c r="D747"/>
  <c r="E747"/>
  <c r="F747"/>
  <c r="C748"/>
  <c r="D748"/>
  <c r="E748"/>
  <c r="F748"/>
  <c r="C749"/>
  <c r="D749"/>
  <c r="E749"/>
  <c r="F749"/>
  <c r="C750"/>
  <c r="D750"/>
  <c r="E750"/>
  <c r="F750"/>
  <c r="C751"/>
  <c r="D751"/>
  <c r="E751"/>
  <c r="F751"/>
  <c r="C752"/>
  <c r="D752"/>
  <c r="E752"/>
  <c r="F752"/>
  <c r="C753"/>
  <c r="D753"/>
  <c r="E753"/>
  <c r="F753"/>
  <c r="C754"/>
  <c r="D754"/>
  <c r="E754"/>
  <c r="F754"/>
  <c r="C755"/>
  <c r="D755"/>
  <c r="E755"/>
  <c r="F755"/>
  <c r="C756"/>
  <c r="D756"/>
  <c r="E756"/>
  <c r="F756"/>
  <c r="C757"/>
  <c r="D757"/>
  <c r="E757"/>
  <c r="F757"/>
  <c r="C758"/>
  <c r="D758"/>
  <c r="E758"/>
  <c r="F758"/>
  <c r="C759"/>
  <c r="D759"/>
  <c r="E759"/>
  <c r="F759"/>
  <c r="C760"/>
  <c r="D760"/>
  <c r="E760"/>
  <c r="F760"/>
  <c r="C761"/>
  <c r="D761"/>
  <c r="E761"/>
  <c r="F761"/>
  <c r="C762"/>
  <c r="D762"/>
  <c r="E762"/>
  <c r="F762"/>
  <c r="C763"/>
  <c r="D763"/>
  <c r="E763"/>
  <c r="F763"/>
  <c r="C764"/>
  <c r="D764"/>
  <c r="E764"/>
  <c r="F764"/>
  <c r="C765"/>
  <c r="D765"/>
  <c r="E765"/>
  <c r="F765"/>
  <c r="C766"/>
  <c r="D766"/>
  <c r="E766"/>
  <c r="F766"/>
  <c r="C767"/>
  <c r="D767"/>
  <c r="E767"/>
  <c r="F767"/>
  <c r="C768"/>
  <c r="D768"/>
  <c r="E768"/>
  <c r="F768"/>
  <c r="C769"/>
  <c r="D769"/>
  <c r="E769"/>
  <c r="F769"/>
  <c r="C770"/>
  <c r="D770"/>
  <c r="E770"/>
  <c r="F770"/>
  <c r="C771"/>
  <c r="D771"/>
  <c r="E771"/>
  <c r="F771"/>
  <c r="C772"/>
  <c r="D772"/>
  <c r="E772"/>
  <c r="F772"/>
  <c r="C773"/>
  <c r="D773"/>
  <c r="E773"/>
  <c r="F773"/>
  <c r="C774"/>
  <c r="D774"/>
  <c r="E774"/>
  <c r="F774"/>
  <c r="C775"/>
  <c r="D775"/>
  <c r="E775"/>
  <c r="F775"/>
  <c r="C776"/>
  <c r="D776"/>
  <c r="E776"/>
  <c r="F776"/>
  <c r="C777"/>
  <c r="D777"/>
  <c r="E777"/>
  <c r="F777"/>
  <c r="C778"/>
  <c r="D778"/>
  <c r="E778"/>
  <c r="F778"/>
  <c r="C779"/>
  <c r="D779"/>
  <c r="E779"/>
  <c r="F779"/>
  <c r="C780"/>
  <c r="D780"/>
  <c r="E780"/>
  <c r="F780"/>
  <c r="C781"/>
  <c r="D781"/>
  <c r="E781"/>
  <c r="F781"/>
  <c r="C782"/>
  <c r="D782"/>
  <c r="E782"/>
  <c r="F782"/>
  <c r="C783"/>
  <c r="D783"/>
  <c r="E783"/>
  <c r="F783"/>
  <c r="C784"/>
  <c r="D784"/>
  <c r="E784"/>
  <c r="F784"/>
  <c r="C785"/>
  <c r="D785"/>
  <c r="E785"/>
  <c r="F785"/>
  <c r="C786"/>
  <c r="D786"/>
  <c r="E786"/>
  <c r="F786"/>
  <c r="C787"/>
  <c r="D787"/>
  <c r="E787"/>
  <c r="F787"/>
  <c r="C788"/>
  <c r="D788"/>
  <c r="E788"/>
  <c r="F788"/>
  <c r="C789"/>
  <c r="D789"/>
  <c r="E789"/>
  <c r="F789"/>
  <c r="C790"/>
  <c r="D790"/>
  <c r="E790"/>
  <c r="F790"/>
  <c r="C791"/>
  <c r="D791"/>
  <c r="E791"/>
  <c r="F791"/>
  <c r="C792"/>
  <c r="D792"/>
  <c r="E792"/>
  <c r="F792"/>
  <c r="C793"/>
  <c r="D793"/>
  <c r="E793"/>
  <c r="F793"/>
  <c r="C794"/>
  <c r="D794"/>
  <c r="E794"/>
  <c r="F794"/>
  <c r="C795"/>
  <c r="D795"/>
  <c r="E795"/>
  <c r="F795"/>
  <c r="C796"/>
  <c r="D796"/>
  <c r="E796"/>
  <c r="F796"/>
  <c r="C797"/>
  <c r="D797"/>
  <c r="E797"/>
  <c r="F797"/>
  <c r="C798"/>
  <c r="D798"/>
  <c r="E798"/>
  <c r="F798"/>
  <c r="C799"/>
  <c r="D799"/>
  <c r="E799"/>
  <c r="F799"/>
  <c r="C800"/>
  <c r="D800"/>
  <c r="E800"/>
  <c r="F800"/>
  <c r="C801"/>
  <c r="D801"/>
  <c r="E801"/>
  <c r="F801"/>
  <c r="C802"/>
  <c r="D802"/>
  <c r="E802"/>
  <c r="F802"/>
  <c r="C803"/>
  <c r="D803"/>
  <c r="E803"/>
  <c r="F803"/>
  <c r="C804"/>
  <c r="D804"/>
  <c r="E804"/>
  <c r="F804"/>
  <c r="C805"/>
  <c r="D805"/>
  <c r="E805"/>
  <c r="F805"/>
  <c r="C806"/>
  <c r="D806"/>
  <c r="E806"/>
  <c r="F806"/>
  <c r="C807"/>
  <c r="D807"/>
  <c r="E807"/>
  <c r="F807"/>
  <c r="C808"/>
  <c r="D808"/>
  <c r="E808"/>
  <c r="F808"/>
  <c r="C809"/>
  <c r="D809"/>
  <c r="E809"/>
  <c r="F809"/>
  <c r="C810"/>
  <c r="D810"/>
  <c r="E810"/>
  <c r="F810"/>
  <c r="C811"/>
  <c r="D811"/>
  <c r="E811"/>
  <c r="F811"/>
  <c r="C812"/>
  <c r="D812"/>
  <c r="E812"/>
  <c r="F812"/>
  <c r="C813"/>
  <c r="D813"/>
  <c r="E813"/>
  <c r="F813"/>
  <c r="C814"/>
  <c r="D814"/>
  <c r="E814"/>
  <c r="F814"/>
  <c r="C815"/>
  <c r="D815"/>
  <c r="E815"/>
  <c r="F815"/>
  <c r="C816"/>
  <c r="D816"/>
  <c r="E816"/>
  <c r="F816"/>
  <c r="C817"/>
  <c r="D817"/>
  <c r="E817"/>
  <c r="F817"/>
  <c r="C818"/>
  <c r="D818"/>
  <c r="E818"/>
  <c r="F818"/>
  <c r="C819"/>
  <c r="D819"/>
  <c r="E819"/>
  <c r="F819"/>
  <c r="C820"/>
  <c r="D820"/>
  <c r="E820"/>
  <c r="F820"/>
  <c r="C821"/>
  <c r="D821"/>
  <c r="E821"/>
  <c r="F821"/>
  <c r="C822"/>
  <c r="D822"/>
  <c r="E822"/>
  <c r="F822"/>
  <c r="C823"/>
  <c r="D823"/>
  <c r="E823"/>
  <c r="F823"/>
  <c r="C824"/>
  <c r="D824"/>
  <c r="E824"/>
  <c r="F824"/>
  <c r="C825"/>
  <c r="D825"/>
  <c r="E825"/>
  <c r="F825"/>
  <c r="C826"/>
  <c r="D826"/>
  <c r="E826"/>
  <c r="F826"/>
  <c r="C827"/>
  <c r="D827"/>
  <c r="E827"/>
  <c r="F827"/>
  <c r="C828"/>
  <c r="D828"/>
  <c r="E828"/>
  <c r="F828"/>
  <c r="C829"/>
  <c r="D829"/>
  <c r="E829"/>
  <c r="F829"/>
  <c r="C830"/>
  <c r="D830"/>
  <c r="E830"/>
  <c r="F830"/>
  <c r="C831"/>
  <c r="D831"/>
  <c r="E831"/>
  <c r="F831"/>
  <c r="C832"/>
  <c r="D832"/>
  <c r="E832"/>
  <c r="F832"/>
  <c r="C833"/>
  <c r="D833"/>
  <c r="E833"/>
  <c r="F833"/>
  <c r="C834"/>
  <c r="D834"/>
  <c r="E834"/>
  <c r="F834"/>
  <c r="C835"/>
  <c r="D835"/>
  <c r="E835"/>
  <c r="F835"/>
  <c r="C836"/>
  <c r="D836"/>
  <c r="E836"/>
  <c r="F836"/>
  <c r="C837"/>
  <c r="D837"/>
  <c r="E837"/>
  <c r="F837"/>
  <c r="C838"/>
  <c r="D838"/>
  <c r="E838"/>
  <c r="F838"/>
  <c r="C839"/>
  <c r="D839"/>
  <c r="E839"/>
  <c r="F839"/>
  <c r="C840"/>
  <c r="D840"/>
  <c r="E840"/>
  <c r="F840"/>
  <c r="C841"/>
  <c r="D841"/>
  <c r="E841"/>
  <c r="F841"/>
  <c r="C842"/>
  <c r="D842"/>
  <c r="E842"/>
  <c r="F842"/>
  <c r="C843"/>
  <c r="D843"/>
  <c r="E843"/>
  <c r="F843"/>
  <c r="C844"/>
  <c r="D844"/>
  <c r="E844"/>
  <c r="F844"/>
  <c r="C845"/>
  <c r="D845"/>
  <c r="E845"/>
  <c r="F845"/>
  <c r="C846"/>
  <c r="D846"/>
  <c r="E846"/>
  <c r="F846"/>
  <c r="C847"/>
  <c r="D847"/>
  <c r="E847"/>
  <c r="F847"/>
  <c r="C848"/>
  <c r="D848"/>
  <c r="E848"/>
  <c r="F848"/>
  <c r="C849"/>
  <c r="D849"/>
  <c r="E849"/>
  <c r="F849"/>
  <c r="C850"/>
  <c r="D850"/>
  <c r="E850"/>
  <c r="F850"/>
  <c r="C851"/>
  <c r="D851"/>
  <c r="E851"/>
  <c r="F851"/>
  <c r="C852"/>
  <c r="D852"/>
  <c r="E852"/>
  <c r="F852"/>
  <c r="C853"/>
  <c r="D853"/>
  <c r="E853"/>
  <c r="F853"/>
  <c r="C854"/>
  <c r="D854"/>
  <c r="E854"/>
  <c r="F854"/>
  <c r="C855"/>
  <c r="D855"/>
  <c r="E855"/>
  <c r="F855"/>
  <c r="C856"/>
  <c r="D856"/>
  <c r="E856"/>
  <c r="F856"/>
  <c r="C857"/>
  <c r="D857"/>
  <c r="E857"/>
  <c r="F857"/>
  <c r="C858"/>
  <c r="D858"/>
  <c r="E858"/>
  <c r="F858"/>
  <c r="C859"/>
  <c r="D859"/>
  <c r="E859"/>
  <c r="F859"/>
  <c r="C860"/>
  <c r="D860"/>
  <c r="E860"/>
  <c r="F860"/>
  <c r="C861"/>
  <c r="D861"/>
  <c r="E861"/>
  <c r="F861"/>
  <c r="C862"/>
  <c r="D862"/>
  <c r="E862"/>
  <c r="F862"/>
  <c r="C863"/>
  <c r="D863"/>
  <c r="E863"/>
  <c r="F863"/>
  <c r="C864"/>
  <c r="D864"/>
  <c r="E864"/>
  <c r="F864"/>
  <c r="C865"/>
  <c r="D865"/>
  <c r="E865"/>
  <c r="F865"/>
  <c r="C866"/>
  <c r="D866"/>
  <c r="E866"/>
  <c r="F866"/>
  <c r="C867"/>
  <c r="D867"/>
  <c r="E867"/>
  <c r="F867"/>
  <c r="C868"/>
  <c r="D868"/>
  <c r="E868"/>
  <c r="F868"/>
  <c r="C869"/>
  <c r="D869"/>
  <c r="E869"/>
  <c r="F869"/>
  <c r="C870"/>
  <c r="D870"/>
  <c r="E870"/>
  <c r="F870"/>
  <c r="C871"/>
  <c r="D871"/>
  <c r="E871"/>
  <c r="F871"/>
  <c r="C872"/>
  <c r="D872"/>
  <c r="E872"/>
  <c r="F872"/>
  <c r="C873"/>
  <c r="D873"/>
  <c r="E873"/>
  <c r="F873"/>
  <c r="C874"/>
  <c r="D874"/>
  <c r="E874"/>
  <c r="F874"/>
  <c r="C875"/>
  <c r="D875"/>
  <c r="E875"/>
  <c r="F875"/>
  <c r="C876"/>
  <c r="D876"/>
  <c r="E876"/>
  <c r="F876"/>
  <c r="C877"/>
  <c r="D877"/>
  <c r="E877"/>
  <c r="F877"/>
  <c r="C878"/>
  <c r="D878"/>
  <c r="E878"/>
  <c r="F878"/>
  <c r="C879"/>
  <c r="D879"/>
  <c r="E879"/>
  <c r="F879"/>
  <c r="C880"/>
  <c r="D880"/>
  <c r="E880"/>
  <c r="F880"/>
  <c r="C881"/>
  <c r="D881"/>
  <c r="E881"/>
  <c r="F881"/>
  <c r="C882"/>
  <c r="D882"/>
  <c r="E882"/>
  <c r="F882"/>
  <c r="C883"/>
  <c r="D883"/>
  <c r="E883"/>
  <c r="F883"/>
  <c r="C884"/>
  <c r="D884"/>
  <c r="E884"/>
  <c r="F884"/>
  <c r="C885"/>
  <c r="D885"/>
  <c r="E885"/>
  <c r="F885"/>
  <c r="C886"/>
  <c r="D886"/>
  <c r="E886"/>
  <c r="F886"/>
  <c r="C887"/>
  <c r="D887"/>
  <c r="E887"/>
  <c r="F887"/>
  <c r="C888"/>
  <c r="D888"/>
  <c r="E888"/>
  <c r="F888"/>
  <c r="C889"/>
  <c r="D889"/>
  <c r="E889"/>
  <c r="F889"/>
  <c r="C890"/>
  <c r="D890"/>
  <c r="E890"/>
  <c r="F890"/>
  <c r="C891"/>
  <c r="D891"/>
  <c r="E891"/>
  <c r="F891"/>
  <c r="C892"/>
  <c r="D892"/>
  <c r="E892"/>
  <c r="F892"/>
  <c r="C893"/>
  <c r="D893"/>
  <c r="E893"/>
  <c r="F893"/>
  <c r="C894"/>
  <c r="D894"/>
  <c r="E894"/>
  <c r="F894"/>
  <c r="C895"/>
  <c r="D895"/>
  <c r="E895"/>
  <c r="F895"/>
  <c r="C896"/>
  <c r="D896"/>
  <c r="E896"/>
  <c r="F896"/>
  <c r="C897"/>
  <c r="D897"/>
  <c r="E897"/>
  <c r="F897"/>
  <c r="C898"/>
  <c r="D898"/>
  <c r="E898"/>
  <c r="F898"/>
  <c r="C899"/>
  <c r="D899"/>
  <c r="E899"/>
  <c r="F899"/>
  <c r="C900"/>
  <c r="D900"/>
  <c r="E900"/>
  <c r="F900"/>
  <c r="C901"/>
  <c r="D901"/>
  <c r="E901"/>
  <c r="F901"/>
  <c r="C902"/>
  <c r="D902"/>
  <c r="E902"/>
  <c r="F902"/>
  <c r="C903"/>
  <c r="D903"/>
  <c r="E903"/>
  <c r="F903"/>
  <c r="C904"/>
  <c r="D904"/>
  <c r="E904"/>
  <c r="F904"/>
  <c r="C905"/>
  <c r="D905"/>
  <c r="E905"/>
  <c r="F905"/>
  <c r="C906"/>
  <c r="D906"/>
  <c r="E906"/>
  <c r="F906"/>
  <c r="C907"/>
  <c r="D907"/>
  <c r="E907"/>
  <c r="F907"/>
  <c r="C908"/>
  <c r="D908"/>
  <c r="E908"/>
  <c r="F908"/>
  <c r="C909"/>
  <c r="D909"/>
  <c r="E909"/>
  <c r="F909"/>
  <c r="C910"/>
  <c r="D910"/>
  <c r="E910"/>
  <c r="F910"/>
  <c r="C911"/>
  <c r="D911"/>
  <c r="E911"/>
  <c r="F911"/>
  <c r="C912"/>
  <c r="D912"/>
  <c r="E912"/>
  <c r="F912"/>
  <c r="C913"/>
  <c r="D913"/>
  <c r="E913"/>
  <c r="F913"/>
  <c r="C914"/>
  <c r="D914"/>
  <c r="E914"/>
  <c r="F914"/>
  <c r="C915"/>
  <c r="D915"/>
  <c r="E915"/>
  <c r="F915"/>
  <c r="C916"/>
  <c r="D916"/>
  <c r="E916"/>
  <c r="F916"/>
  <c r="C917"/>
  <c r="D917"/>
  <c r="E917"/>
  <c r="F917"/>
  <c r="C918"/>
  <c r="D918"/>
  <c r="E918"/>
  <c r="F918"/>
  <c r="C919"/>
  <c r="D919"/>
  <c r="E919"/>
  <c r="F919"/>
  <c r="C920"/>
  <c r="D920"/>
  <c r="E920"/>
  <c r="F920"/>
  <c r="C921"/>
  <c r="D921"/>
  <c r="E921"/>
  <c r="F921"/>
  <c r="C922"/>
  <c r="D922"/>
  <c r="E922"/>
  <c r="F922"/>
  <c r="C923"/>
  <c r="D923"/>
  <c r="E923"/>
  <c r="F923"/>
  <c r="C924"/>
  <c r="D924"/>
  <c r="E924"/>
  <c r="F924"/>
  <c r="C925"/>
  <c r="D925"/>
  <c r="E925"/>
  <c r="F925"/>
  <c r="C926"/>
  <c r="D926"/>
  <c r="E926"/>
  <c r="F926"/>
  <c r="C927"/>
  <c r="D927"/>
  <c r="E927"/>
  <c r="F927"/>
  <c r="C928"/>
  <c r="D928"/>
  <c r="E928"/>
  <c r="F928"/>
  <c r="C929"/>
  <c r="D929"/>
  <c r="E929"/>
  <c r="F929"/>
  <c r="C930"/>
  <c r="D930"/>
  <c r="E930"/>
  <c r="F930"/>
  <c r="C931"/>
  <c r="D931"/>
  <c r="E931"/>
  <c r="F931"/>
  <c r="C932"/>
  <c r="D932"/>
  <c r="E932"/>
  <c r="F932"/>
  <c r="C933"/>
  <c r="D933"/>
  <c r="E933"/>
  <c r="F933"/>
  <c r="C934"/>
  <c r="D934"/>
  <c r="E934"/>
  <c r="F934"/>
  <c r="C935"/>
  <c r="D935"/>
  <c r="E935"/>
  <c r="F935"/>
  <c r="C936"/>
  <c r="D936"/>
  <c r="E936"/>
  <c r="F936"/>
  <c r="C937"/>
  <c r="D937"/>
  <c r="E937"/>
  <c r="F937"/>
  <c r="C938"/>
  <c r="D938"/>
  <c r="E938"/>
  <c r="F938"/>
  <c r="C939"/>
  <c r="D939"/>
  <c r="E939"/>
  <c r="F939"/>
  <c r="C940"/>
  <c r="D940"/>
  <c r="E940"/>
  <c r="F940"/>
  <c r="C941"/>
  <c r="D941"/>
  <c r="E941"/>
  <c r="F941"/>
  <c r="C942"/>
  <c r="D942"/>
  <c r="E942"/>
  <c r="F942"/>
  <c r="C943"/>
  <c r="D943"/>
  <c r="E943"/>
  <c r="F943"/>
  <c r="C944"/>
  <c r="D944"/>
  <c r="E944"/>
  <c r="F944"/>
  <c r="C945"/>
  <c r="D945"/>
  <c r="E945"/>
  <c r="F945"/>
  <c r="C946"/>
  <c r="D946"/>
  <c r="E946"/>
  <c r="F946"/>
  <c r="C947"/>
  <c r="D947"/>
  <c r="E947"/>
  <c r="F947"/>
  <c r="C948"/>
  <c r="D948"/>
  <c r="E948"/>
  <c r="F948"/>
  <c r="C949"/>
  <c r="D949"/>
  <c r="E949"/>
  <c r="F949"/>
  <c r="C950"/>
  <c r="D950"/>
  <c r="E950"/>
  <c r="F950"/>
  <c r="C951"/>
  <c r="D951"/>
  <c r="E951"/>
  <c r="F951"/>
  <c r="C952"/>
  <c r="D952"/>
  <c r="E952"/>
  <c r="F952"/>
  <c r="C953"/>
  <c r="D953"/>
  <c r="E953"/>
  <c r="F953"/>
  <c r="C954"/>
  <c r="D954"/>
  <c r="E954"/>
  <c r="F954"/>
  <c r="C955"/>
  <c r="D955"/>
  <c r="E955"/>
  <c r="F955"/>
  <c r="C956"/>
  <c r="D956"/>
  <c r="E956"/>
  <c r="F956"/>
  <c r="C957"/>
  <c r="D957"/>
  <c r="E957"/>
  <c r="F957"/>
  <c r="C958"/>
  <c r="D958"/>
  <c r="E958"/>
  <c r="F958"/>
  <c r="C959"/>
  <c r="D959"/>
  <c r="E959"/>
  <c r="F959"/>
  <c r="C960"/>
  <c r="D960"/>
  <c r="E960"/>
  <c r="F960"/>
  <c r="C961"/>
  <c r="D961"/>
  <c r="E961"/>
  <c r="F961"/>
  <c r="C962"/>
  <c r="D962"/>
  <c r="E962"/>
  <c r="F962"/>
  <c r="C963"/>
  <c r="D963"/>
  <c r="E963"/>
  <c r="F963"/>
  <c r="C964"/>
  <c r="D964"/>
  <c r="E964"/>
  <c r="F964"/>
  <c r="C965"/>
  <c r="D965"/>
  <c r="E965"/>
  <c r="F965"/>
  <c r="C966"/>
  <c r="D966"/>
  <c r="E966"/>
  <c r="F966"/>
  <c r="C967"/>
  <c r="D967"/>
  <c r="E967"/>
  <c r="F967"/>
  <c r="C968"/>
  <c r="D968"/>
  <c r="E968"/>
  <c r="F968"/>
  <c r="C969"/>
  <c r="D969"/>
  <c r="E969"/>
  <c r="F969"/>
  <c r="C970"/>
  <c r="D970"/>
  <c r="E970"/>
  <c r="F970"/>
  <c r="C971"/>
  <c r="D971"/>
  <c r="E971"/>
  <c r="F971"/>
  <c r="C972"/>
  <c r="D972"/>
  <c r="E972"/>
  <c r="F972"/>
  <c r="C973"/>
  <c r="D973"/>
  <c r="E973"/>
  <c r="F973"/>
  <c r="C974"/>
  <c r="D974"/>
  <c r="E974"/>
  <c r="F974"/>
  <c r="C975"/>
  <c r="D975"/>
  <c r="E975"/>
  <c r="F975"/>
  <c r="C976"/>
  <c r="D976"/>
  <c r="E976"/>
  <c r="F976"/>
  <c r="C977"/>
  <c r="D977"/>
  <c r="E977"/>
  <c r="F977"/>
  <c r="C978"/>
  <c r="D978"/>
  <c r="E978"/>
  <c r="F978"/>
  <c r="C979"/>
  <c r="D979"/>
  <c r="E979"/>
  <c r="F979"/>
  <c r="C980"/>
  <c r="D980"/>
  <c r="E980"/>
  <c r="F980"/>
  <c r="C981"/>
  <c r="D981"/>
  <c r="E981"/>
  <c r="F981"/>
  <c r="C982"/>
  <c r="D982"/>
  <c r="E982"/>
  <c r="F982"/>
  <c r="C983"/>
  <c r="D983"/>
  <c r="E983"/>
  <c r="F983"/>
  <c r="C984"/>
  <c r="D984"/>
  <c r="E984"/>
  <c r="F984"/>
  <c r="C985"/>
  <c r="D985"/>
  <c r="E985"/>
  <c r="F985"/>
  <c r="C986"/>
  <c r="D986"/>
  <c r="E986"/>
  <c r="F986"/>
  <c r="C987"/>
  <c r="D987"/>
  <c r="E987"/>
  <c r="F987"/>
  <c r="C988"/>
  <c r="D988"/>
  <c r="E988"/>
  <c r="F988"/>
  <c r="C989"/>
  <c r="D989"/>
  <c r="E989"/>
  <c r="F989"/>
  <c r="C990"/>
  <c r="D990"/>
  <c r="E990"/>
  <c r="F990"/>
  <c r="C991"/>
  <c r="D991"/>
  <c r="E991"/>
  <c r="F991"/>
  <c r="C992"/>
  <c r="D992"/>
  <c r="E992"/>
  <c r="F992"/>
  <c r="C993"/>
  <c r="D993"/>
  <c r="E993"/>
  <c r="F993"/>
  <c r="C994"/>
  <c r="D994"/>
  <c r="E994"/>
  <c r="F994"/>
  <c r="C995"/>
  <c r="D995"/>
  <c r="E995"/>
  <c r="F995"/>
  <c r="C996"/>
  <c r="D996"/>
  <c r="E996"/>
  <c r="F996"/>
  <c r="C997"/>
  <c r="D997"/>
  <c r="E997"/>
  <c r="F997"/>
  <c r="C998"/>
  <c r="D998"/>
  <c r="E998"/>
  <c r="F998"/>
  <c r="C999"/>
  <c r="D999"/>
  <c r="E999"/>
  <c r="F999"/>
  <c r="C1000"/>
  <c r="D1000"/>
  <c r="E1000"/>
  <c r="F1000"/>
  <c r="C1001"/>
  <c r="D1001"/>
  <c r="E1001"/>
  <c r="F1001"/>
  <c r="C1002"/>
  <c r="D1002"/>
  <c r="E1002"/>
  <c r="F1002"/>
  <c r="C1003"/>
  <c r="D1003"/>
  <c r="E1003"/>
  <c r="F1003"/>
  <c r="C1004"/>
  <c r="D1004"/>
  <c r="E1004"/>
  <c r="F1004"/>
  <c r="C1005"/>
  <c r="D1005"/>
  <c r="E1005"/>
  <c r="F1005"/>
  <c r="C1006"/>
  <c r="D1006"/>
  <c r="E1006"/>
  <c r="F1006"/>
  <c r="C1007"/>
  <c r="D1007"/>
  <c r="E1007"/>
  <c r="F1007"/>
  <c r="C1008"/>
  <c r="D1008"/>
  <c r="E1008"/>
  <c r="F1008"/>
  <c r="C1009"/>
  <c r="D1009"/>
  <c r="E1009"/>
  <c r="F1009"/>
  <c r="C1010"/>
  <c r="D1010"/>
  <c r="E1010"/>
  <c r="F1010"/>
  <c r="C1011"/>
  <c r="D1011"/>
  <c r="E1011"/>
  <c r="F1011"/>
  <c r="C1012"/>
  <c r="D1012"/>
  <c r="E1012"/>
  <c r="F1012"/>
  <c r="C1013"/>
  <c r="D1013"/>
  <c r="E1013"/>
  <c r="F1013"/>
  <c r="C1014"/>
  <c r="D1014"/>
  <c r="E1014"/>
  <c r="F1014"/>
  <c r="C1015"/>
  <c r="D1015"/>
  <c r="E1015"/>
  <c r="F1015"/>
  <c r="C1016"/>
  <c r="D1016"/>
  <c r="E1016"/>
  <c r="F1016"/>
  <c r="C1017"/>
  <c r="D1017"/>
  <c r="E1017"/>
  <c r="F1017"/>
  <c r="C1018"/>
  <c r="D1018"/>
  <c r="E1018"/>
  <c r="F1018"/>
  <c r="C1019"/>
  <c r="D1019"/>
  <c r="E1019"/>
  <c r="F1019"/>
  <c r="C1020"/>
  <c r="D1020"/>
  <c r="E1020"/>
  <c r="F1020"/>
  <c r="C1021"/>
  <c r="D1021"/>
  <c r="E1021"/>
  <c r="F1021"/>
  <c r="C1022"/>
  <c r="D1022"/>
  <c r="E1022"/>
  <c r="F1022"/>
  <c r="C1023"/>
  <c r="D1023"/>
  <c r="E1023"/>
  <c r="F1023"/>
  <c r="C1024"/>
  <c r="D1024"/>
  <c r="E1024"/>
  <c r="F1024"/>
  <c r="C1025"/>
  <c r="D1025"/>
  <c r="E1025"/>
  <c r="F1025"/>
  <c r="C1026"/>
  <c r="D1026"/>
  <c r="E1026"/>
  <c r="F1026"/>
  <c r="C1027"/>
  <c r="D1027"/>
  <c r="E1027"/>
  <c r="F1027"/>
  <c r="C1028"/>
  <c r="D1028"/>
  <c r="E1028"/>
  <c r="F1028"/>
  <c r="C1029"/>
  <c r="D1029"/>
  <c r="E1029"/>
  <c r="F1029"/>
  <c r="C1030"/>
  <c r="D1030"/>
  <c r="E1030"/>
  <c r="F1030"/>
  <c r="C1031"/>
  <c r="D1031"/>
  <c r="E1031"/>
  <c r="F1031"/>
  <c r="C1032"/>
  <c r="D1032"/>
  <c r="E1032"/>
  <c r="F1032"/>
  <c r="C1033"/>
  <c r="D1033"/>
  <c r="E1033"/>
  <c r="F1033"/>
  <c r="C1034"/>
  <c r="D1034"/>
  <c r="E1034"/>
  <c r="F1034"/>
  <c r="C1035"/>
  <c r="D1035"/>
  <c r="E1035"/>
  <c r="F1035"/>
  <c r="C1036"/>
  <c r="D1036"/>
  <c r="E1036"/>
  <c r="F1036"/>
  <c r="C1037"/>
  <c r="D1037"/>
  <c r="E1037"/>
  <c r="F1037"/>
  <c r="C1038"/>
  <c r="D1038"/>
  <c r="E1038"/>
  <c r="F1038"/>
  <c r="C1039"/>
  <c r="D1039"/>
  <c r="E1039"/>
  <c r="F1039"/>
  <c r="C1040"/>
  <c r="D1040"/>
  <c r="E1040"/>
  <c r="F1040"/>
  <c r="C1041"/>
  <c r="D1041"/>
  <c r="E1041"/>
  <c r="F1041"/>
  <c r="C1042"/>
  <c r="D1042"/>
  <c r="E1042"/>
  <c r="F1042"/>
  <c r="C1043"/>
  <c r="D1043"/>
  <c r="E1043"/>
  <c r="F1043"/>
  <c r="C1044"/>
  <c r="D1044"/>
  <c r="E1044"/>
  <c r="F1044"/>
  <c r="C1045"/>
  <c r="D1045"/>
  <c r="E1045"/>
  <c r="F1045"/>
  <c r="C1046"/>
  <c r="D1046"/>
  <c r="E1046"/>
  <c r="F1046"/>
  <c r="C1047"/>
  <c r="D1047"/>
  <c r="E1047"/>
  <c r="F1047"/>
  <c r="C1048"/>
  <c r="D1048"/>
  <c r="E1048"/>
  <c r="F1048"/>
  <c r="C1049"/>
  <c r="D1049"/>
  <c r="E1049"/>
  <c r="F1049"/>
  <c r="C1050"/>
  <c r="D1050"/>
  <c r="E1050"/>
  <c r="F1050"/>
  <c r="C1051"/>
  <c r="D1051"/>
  <c r="E1051"/>
  <c r="F1051"/>
  <c r="C1052"/>
  <c r="D1052"/>
  <c r="E1052"/>
  <c r="F1052"/>
  <c r="C1053"/>
  <c r="D1053"/>
  <c r="E1053"/>
  <c r="F1053"/>
  <c r="C1054"/>
  <c r="D1054"/>
  <c r="E1054"/>
  <c r="F1054"/>
  <c r="C1055"/>
  <c r="D1055"/>
  <c r="E1055"/>
  <c r="F1055"/>
  <c r="C1056"/>
  <c r="D1056"/>
  <c r="E1056"/>
  <c r="F1056"/>
  <c r="C1057"/>
  <c r="D1057"/>
  <c r="E1057"/>
  <c r="F1057"/>
  <c r="C1058"/>
  <c r="D1058"/>
  <c r="E1058"/>
  <c r="F1058"/>
  <c r="C1059"/>
  <c r="D1059"/>
  <c r="E1059"/>
  <c r="F1059"/>
  <c r="C1060"/>
  <c r="D1060"/>
  <c r="E1060"/>
  <c r="F1060"/>
  <c r="C1061"/>
  <c r="D1061"/>
  <c r="E1061"/>
  <c r="F1061"/>
  <c r="C1062"/>
  <c r="D1062"/>
  <c r="E1062"/>
  <c r="F1062"/>
  <c r="C1063"/>
  <c r="D1063"/>
  <c r="E1063"/>
  <c r="F1063"/>
  <c r="C1064"/>
  <c r="D1064"/>
  <c r="E1064"/>
  <c r="F1064"/>
  <c r="C1065"/>
  <c r="D1065"/>
  <c r="E1065"/>
  <c r="F1065"/>
  <c r="C1066"/>
  <c r="D1066"/>
  <c r="E1066"/>
  <c r="F1066"/>
  <c r="C1067"/>
  <c r="D1067"/>
  <c r="E1067"/>
  <c r="F1067"/>
  <c r="C1068"/>
  <c r="D1068"/>
  <c r="E1068"/>
  <c r="F1068"/>
  <c r="C1069"/>
  <c r="D1069"/>
  <c r="E1069"/>
  <c r="F1069"/>
  <c r="C1070"/>
  <c r="D1070"/>
  <c r="E1070"/>
  <c r="F1070"/>
  <c r="C1071"/>
  <c r="D1071"/>
  <c r="E1071"/>
  <c r="F1071"/>
  <c r="C1072"/>
  <c r="D1072"/>
  <c r="E1072"/>
  <c r="F1072"/>
  <c r="C1073"/>
  <c r="D1073"/>
  <c r="E1073"/>
  <c r="F1073"/>
  <c r="C1074"/>
  <c r="D1074"/>
  <c r="E1074"/>
  <c r="F1074"/>
  <c r="C1075"/>
  <c r="D1075"/>
  <c r="E1075"/>
  <c r="F1075"/>
  <c r="C1076"/>
  <c r="D1076"/>
  <c r="E1076"/>
  <c r="F1076"/>
  <c r="C1077"/>
  <c r="D1077"/>
  <c r="E1077"/>
  <c r="F1077"/>
  <c r="C1078"/>
  <c r="D1078"/>
  <c r="E1078"/>
  <c r="F1078"/>
  <c r="C1079"/>
  <c r="D1079"/>
  <c r="E1079"/>
  <c r="F1079"/>
  <c r="C1080"/>
  <c r="D1080"/>
  <c r="E1080"/>
  <c r="F1080"/>
  <c r="C1081"/>
  <c r="D1081"/>
  <c r="E1081"/>
  <c r="F1081"/>
  <c r="C1082"/>
  <c r="D1082"/>
  <c r="E1082"/>
  <c r="F1082"/>
  <c r="C1083"/>
  <c r="D1083"/>
  <c r="E1083"/>
  <c r="F1083"/>
  <c r="C1084"/>
  <c r="D1084"/>
  <c r="E1084"/>
  <c r="F1084"/>
  <c r="C1085"/>
  <c r="D1085"/>
  <c r="E1085"/>
  <c r="F1085"/>
  <c r="C1086"/>
  <c r="D1086"/>
  <c r="E1086"/>
  <c r="F1086"/>
  <c r="C1087"/>
  <c r="D1087"/>
  <c r="E1087"/>
  <c r="F1087"/>
  <c r="C1088"/>
  <c r="D1088"/>
  <c r="E1088"/>
  <c r="F1088"/>
  <c r="C1089"/>
  <c r="D1089"/>
  <c r="E1089"/>
  <c r="F1089"/>
  <c r="C1090"/>
  <c r="D1090"/>
  <c r="E1090"/>
  <c r="F1090"/>
  <c r="C1091"/>
  <c r="D1091"/>
  <c r="E1091"/>
  <c r="F1091"/>
  <c r="C1092"/>
  <c r="D1092"/>
  <c r="E1092"/>
  <c r="F1092"/>
  <c r="C1093"/>
  <c r="D1093"/>
  <c r="E1093"/>
  <c r="F1093"/>
  <c r="C1094"/>
  <c r="D1094"/>
  <c r="E1094"/>
  <c r="F1094"/>
  <c r="C1095"/>
  <c r="D1095"/>
  <c r="E1095"/>
  <c r="F1095"/>
  <c r="C1096"/>
  <c r="D1096"/>
  <c r="E1096"/>
  <c r="F1096"/>
  <c r="C1097"/>
  <c r="D1097"/>
  <c r="E1097"/>
  <c r="F1097"/>
  <c r="C1098"/>
  <c r="D1098"/>
  <c r="E1098"/>
  <c r="F1098"/>
  <c r="C1099"/>
  <c r="D1099"/>
  <c r="E1099"/>
  <c r="F1099"/>
  <c r="C1100"/>
  <c r="D1100"/>
  <c r="E1100"/>
  <c r="F1100"/>
  <c r="C1101"/>
  <c r="D1101"/>
  <c r="E1101"/>
  <c r="F1101"/>
  <c r="C1102"/>
  <c r="D1102"/>
  <c r="E1102"/>
  <c r="F1102"/>
  <c r="C1103"/>
  <c r="D1103"/>
  <c r="E1103"/>
  <c r="F1103"/>
  <c r="C1104"/>
  <c r="D1104"/>
  <c r="E1104"/>
  <c r="F1104"/>
  <c r="C1105"/>
  <c r="D1105"/>
  <c r="E1105"/>
  <c r="F1105"/>
  <c r="C1106"/>
  <c r="D1106"/>
  <c r="E1106"/>
  <c r="F1106"/>
  <c r="C1107"/>
  <c r="D1107"/>
  <c r="E1107"/>
  <c r="F1107"/>
  <c r="C1108"/>
  <c r="D1108"/>
  <c r="E1108"/>
  <c r="F1108"/>
  <c r="C1109"/>
  <c r="D1109"/>
  <c r="E1109"/>
  <c r="F1109"/>
  <c r="C1110"/>
  <c r="D1110"/>
  <c r="E1110"/>
  <c r="F1110"/>
  <c r="C1111"/>
  <c r="D1111"/>
  <c r="E1111"/>
  <c r="F1111"/>
  <c r="C1112"/>
  <c r="D1112"/>
  <c r="E1112"/>
  <c r="F1112"/>
  <c r="C1113"/>
  <c r="D1113"/>
  <c r="E1113"/>
  <c r="F1113"/>
  <c r="C1114"/>
  <c r="D1114"/>
  <c r="E1114"/>
  <c r="F1114"/>
  <c r="C1115"/>
  <c r="D1115"/>
  <c r="E1115"/>
  <c r="F1115"/>
  <c r="C1116"/>
  <c r="D1116"/>
  <c r="E1116"/>
  <c r="F1116"/>
  <c r="C1117"/>
  <c r="D1117"/>
  <c r="E1117"/>
  <c r="F1117"/>
  <c r="C1118"/>
  <c r="D1118"/>
  <c r="E1118"/>
  <c r="F1118"/>
  <c r="C1119"/>
  <c r="D1119"/>
  <c r="E1119"/>
  <c r="F1119"/>
  <c r="C1120"/>
  <c r="D1120"/>
  <c r="E1120"/>
  <c r="F1120"/>
  <c r="C1121"/>
  <c r="D1121"/>
  <c r="E1121"/>
  <c r="F1121"/>
  <c r="C1122"/>
  <c r="D1122"/>
  <c r="E1122"/>
  <c r="F1122"/>
  <c r="C1123"/>
  <c r="D1123"/>
  <c r="E1123"/>
  <c r="F1123"/>
  <c r="C1124"/>
  <c r="D1124"/>
  <c r="E1124"/>
  <c r="F1124"/>
  <c r="C1125"/>
  <c r="D1125"/>
  <c r="E1125"/>
  <c r="F1125"/>
  <c r="C1126"/>
  <c r="D1126"/>
  <c r="E1126"/>
  <c r="F1126"/>
  <c r="C1127"/>
  <c r="D1127"/>
  <c r="E1127"/>
  <c r="F1127"/>
  <c r="C1128"/>
  <c r="D1128"/>
  <c r="E1128"/>
  <c r="F1128"/>
  <c r="C1129"/>
  <c r="D1129"/>
  <c r="E1129"/>
  <c r="F1129"/>
  <c r="C1130"/>
  <c r="D1130"/>
  <c r="E1130"/>
  <c r="F1130"/>
  <c r="C1131"/>
  <c r="D1131"/>
  <c r="E1131"/>
  <c r="F1131"/>
  <c r="C1132"/>
  <c r="D1132"/>
  <c r="E1132"/>
  <c r="F1132"/>
  <c r="C1133"/>
  <c r="D1133"/>
  <c r="E1133"/>
  <c r="F1133"/>
  <c r="C1134"/>
  <c r="D1134"/>
  <c r="E1134"/>
  <c r="F1134"/>
  <c r="C1135"/>
  <c r="D1135"/>
  <c r="E1135"/>
  <c r="F1135"/>
  <c r="C1136"/>
  <c r="D1136"/>
  <c r="E1136"/>
  <c r="F1136"/>
  <c r="C1137"/>
  <c r="D1137"/>
  <c r="E1137"/>
  <c r="F1137"/>
  <c r="C1138"/>
  <c r="D1138"/>
  <c r="E1138"/>
  <c r="F1138"/>
  <c r="C1139"/>
  <c r="D1139"/>
  <c r="E1139"/>
  <c r="F1139"/>
  <c r="C1140"/>
  <c r="D1140"/>
  <c r="E1140"/>
  <c r="F1140"/>
  <c r="C1141"/>
  <c r="D1141"/>
  <c r="E1141"/>
  <c r="F1141"/>
  <c r="C1142"/>
  <c r="D1142"/>
  <c r="E1142"/>
  <c r="F1142"/>
  <c r="C1143"/>
  <c r="D1143"/>
  <c r="E1143"/>
  <c r="F1143"/>
  <c r="C1144"/>
  <c r="D1144"/>
  <c r="E1144"/>
  <c r="F1144"/>
  <c r="C1145"/>
  <c r="D1145"/>
  <c r="E1145"/>
  <c r="F1145"/>
  <c r="C1146"/>
  <c r="D1146"/>
  <c r="E1146"/>
  <c r="F1146"/>
  <c r="C1147"/>
  <c r="D1147"/>
  <c r="E1147"/>
  <c r="F1147"/>
  <c r="C1148"/>
  <c r="D1148"/>
  <c r="E1148"/>
  <c r="F1148"/>
  <c r="C1149"/>
  <c r="D1149"/>
  <c r="E1149"/>
  <c r="F1149"/>
  <c r="C1150"/>
  <c r="D1150"/>
  <c r="E1150"/>
  <c r="F1150"/>
  <c r="C1151"/>
  <c r="D1151"/>
  <c r="E1151"/>
  <c r="F1151"/>
  <c r="C1152"/>
  <c r="D1152"/>
  <c r="E1152"/>
  <c r="F1152"/>
  <c r="C1153"/>
  <c r="D1153"/>
  <c r="E1153"/>
  <c r="F1153"/>
  <c r="C1154"/>
  <c r="D1154"/>
  <c r="E1154"/>
  <c r="F1154"/>
  <c r="C1155"/>
  <c r="D1155"/>
  <c r="E1155"/>
  <c r="F1155"/>
  <c r="C1156"/>
  <c r="D1156"/>
  <c r="E1156"/>
  <c r="F1156"/>
  <c r="C1157"/>
  <c r="D1157"/>
  <c r="E1157"/>
  <c r="F1157"/>
  <c r="C1158"/>
  <c r="D1158"/>
  <c r="E1158"/>
  <c r="F1158"/>
  <c r="C1159"/>
  <c r="D1159"/>
  <c r="E1159"/>
  <c r="F1159"/>
  <c r="C1160"/>
  <c r="D1160"/>
  <c r="E1160"/>
  <c r="F1160"/>
  <c r="C1161"/>
  <c r="D1161"/>
  <c r="E1161"/>
  <c r="F1161"/>
  <c r="C1162"/>
  <c r="D1162"/>
  <c r="E1162"/>
  <c r="F1162"/>
  <c r="C1163"/>
  <c r="D1163"/>
  <c r="E1163"/>
  <c r="F1163"/>
  <c r="C1164"/>
  <c r="D1164"/>
  <c r="E1164"/>
  <c r="F1164"/>
  <c r="C1165"/>
  <c r="D1165"/>
  <c r="E1165"/>
  <c r="F1165"/>
  <c r="C1166"/>
  <c r="D1166"/>
  <c r="E1166"/>
  <c r="F1166"/>
  <c r="C1167"/>
  <c r="D1167"/>
  <c r="E1167"/>
  <c r="F1167"/>
  <c r="C1168"/>
  <c r="D1168"/>
  <c r="E1168"/>
  <c r="F1168"/>
  <c r="C1169"/>
  <c r="D1169"/>
  <c r="E1169"/>
  <c r="F1169"/>
  <c r="C1170"/>
  <c r="D1170"/>
  <c r="E1170"/>
  <c r="F1170"/>
  <c r="C1171"/>
  <c r="D1171"/>
  <c r="E1171"/>
  <c r="F1171"/>
  <c r="C1172"/>
  <c r="D1172"/>
  <c r="E1172"/>
  <c r="F1172"/>
  <c r="C1173"/>
  <c r="D1173"/>
  <c r="E1173"/>
  <c r="F1173"/>
  <c r="C1174"/>
  <c r="D1174"/>
  <c r="E1174"/>
  <c r="F1174"/>
  <c r="C1175"/>
  <c r="D1175"/>
  <c r="E1175"/>
  <c r="F1175"/>
  <c r="C1176"/>
  <c r="D1176"/>
  <c r="E1176"/>
  <c r="F1176"/>
  <c r="C1177"/>
  <c r="D1177"/>
  <c r="E1177"/>
  <c r="F1177"/>
  <c r="C1178"/>
  <c r="D1178"/>
  <c r="E1178"/>
  <c r="F1178"/>
  <c r="C1179"/>
  <c r="D1179"/>
  <c r="E1179"/>
  <c r="F1179"/>
  <c r="C1180"/>
  <c r="D1180"/>
  <c r="E1180"/>
  <c r="F1180"/>
  <c r="C1181"/>
  <c r="D1181"/>
  <c r="E1181"/>
  <c r="F1181"/>
  <c r="C1182"/>
  <c r="D1182"/>
  <c r="E1182"/>
  <c r="F1182"/>
  <c r="C1183"/>
  <c r="D1183"/>
  <c r="E1183"/>
  <c r="F1183"/>
  <c r="C1184"/>
  <c r="D1184"/>
  <c r="E1184"/>
  <c r="F1184"/>
  <c r="C1185"/>
  <c r="D1185"/>
  <c r="E1185"/>
  <c r="F1185"/>
  <c r="C1186"/>
  <c r="D1186"/>
  <c r="E1186"/>
  <c r="F1186"/>
  <c r="C1187"/>
  <c r="D1187"/>
  <c r="E1187"/>
  <c r="F1187"/>
  <c r="C1188"/>
  <c r="D1188"/>
  <c r="E1188"/>
  <c r="F1188"/>
  <c r="C1189"/>
  <c r="D1189"/>
  <c r="E1189"/>
  <c r="F1189"/>
  <c r="C1190"/>
  <c r="D1190"/>
  <c r="E1190"/>
  <c r="F1190"/>
  <c r="C1191"/>
  <c r="D1191"/>
  <c r="E1191"/>
  <c r="F1191"/>
  <c r="C1192"/>
  <c r="D1192"/>
  <c r="E1192"/>
  <c r="F1192"/>
  <c r="C1193"/>
  <c r="D1193"/>
  <c r="E1193"/>
  <c r="F1193"/>
  <c r="C1194"/>
  <c r="D1194"/>
  <c r="E1194"/>
  <c r="F1194"/>
  <c r="C1195"/>
  <c r="D1195"/>
  <c r="E1195"/>
  <c r="F1195"/>
  <c r="C1196"/>
  <c r="D1196"/>
  <c r="E1196"/>
  <c r="F1196"/>
  <c r="C1197"/>
  <c r="D1197"/>
  <c r="E1197"/>
  <c r="F1197"/>
  <c r="C1198"/>
  <c r="D1198"/>
  <c r="E1198"/>
  <c r="F1198"/>
  <c r="C1199"/>
  <c r="D1199"/>
  <c r="E1199"/>
  <c r="F1199"/>
  <c r="C1200"/>
  <c r="D1200"/>
  <c r="E1200"/>
  <c r="F1200"/>
  <c r="C1201"/>
  <c r="D1201"/>
  <c r="E1201"/>
  <c r="F1201"/>
  <c r="C1202"/>
  <c r="D1202"/>
  <c r="E1202"/>
  <c r="F1202"/>
  <c r="C1203"/>
  <c r="D1203"/>
  <c r="E1203"/>
  <c r="F1203"/>
  <c r="C1204"/>
  <c r="D1204"/>
  <c r="E1204"/>
  <c r="F1204"/>
  <c r="C1205"/>
  <c r="D1205"/>
  <c r="E1205"/>
  <c r="F1205"/>
  <c r="C1206"/>
  <c r="D1206"/>
  <c r="E1206"/>
  <c r="F1206"/>
  <c r="C1207"/>
  <c r="D1207"/>
  <c r="E1207"/>
  <c r="F1207"/>
  <c r="C1208"/>
  <c r="D1208"/>
  <c r="E1208"/>
  <c r="F1208"/>
  <c r="C1209"/>
  <c r="D1209"/>
  <c r="E1209"/>
  <c r="F1209"/>
  <c r="C1210"/>
  <c r="D1210"/>
  <c r="E1210"/>
  <c r="F1210"/>
  <c r="C1211"/>
  <c r="D1211"/>
  <c r="E1211"/>
  <c r="F1211"/>
  <c r="C1212"/>
  <c r="D1212"/>
  <c r="E1212"/>
  <c r="F1212"/>
  <c r="C1213"/>
  <c r="D1213"/>
  <c r="E1213"/>
  <c r="F1213"/>
  <c r="C1214"/>
  <c r="D1214"/>
  <c r="E1214"/>
  <c r="F1214"/>
  <c r="C1215"/>
  <c r="D1215"/>
  <c r="E1215"/>
  <c r="F1215"/>
  <c r="C1216"/>
  <c r="D1216"/>
  <c r="E1216"/>
  <c r="F1216"/>
  <c r="C1217"/>
  <c r="D1217"/>
  <c r="E1217"/>
  <c r="F1217"/>
  <c r="C1218"/>
  <c r="D1218"/>
  <c r="E1218"/>
  <c r="F1218"/>
  <c r="C1219"/>
  <c r="D1219"/>
  <c r="E1219"/>
  <c r="F1219"/>
  <c r="C1220"/>
  <c r="D1220"/>
  <c r="E1220"/>
  <c r="F1220"/>
  <c r="C1221"/>
  <c r="D1221"/>
  <c r="E1221"/>
  <c r="F1221"/>
  <c r="C1222"/>
  <c r="D1222"/>
  <c r="E1222"/>
  <c r="F1222"/>
  <c r="C1223"/>
  <c r="D1223"/>
  <c r="E1223"/>
  <c r="F1223"/>
  <c r="C1224"/>
  <c r="D1224"/>
  <c r="E1224"/>
  <c r="F1224"/>
  <c r="C1225"/>
  <c r="D1225"/>
  <c r="E1225"/>
  <c r="F1225"/>
  <c r="C1226"/>
  <c r="D1226"/>
  <c r="E1226"/>
  <c r="F1226"/>
  <c r="C1227"/>
  <c r="D1227"/>
  <c r="E1227"/>
  <c r="F1227"/>
  <c r="C1228"/>
  <c r="D1228"/>
  <c r="E1228"/>
  <c r="F1228"/>
  <c r="C1229"/>
  <c r="D1229"/>
  <c r="E1229"/>
  <c r="F1229"/>
  <c r="C1230"/>
  <c r="D1230"/>
  <c r="E1230"/>
  <c r="F1230"/>
  <c r="C1231"/>
  <c r="D1231"/>
  <c r="E1231"/>
  <c r="F1231"/>
  <c r="C1232"/>
  <c r="D1232"/>
  <c r="E1232"/>
  <c r="F1232"/>
  <c r="C1233"/>
  <c r="D1233"/>
  <c r="E1233"/>
  <c r="F1233"/>
  <c r="C1234"/>
  <c r="D1234"/>
  <c r="E1234"/>
  <c r="F1234"/>
  <c r="C1235"/>
  <c r="D1235"/>
  <c r="E1235"/>
  <c r="F1235"/>
  <c r="C1236"/>
  <c r="D1236"/>
  <c r="E1236"/>
  <c r="F1236"/>
  <c r="C1237"/>
  <c r="D1237"/>
  <c r="E1237"/>
  <c r="F1237"/>
  <c r="C1238"/>
  <c r="D1238"/>
  <c r="E1238"/>
  <c r="F1238"/>
  <c r="C1239"/>
  <c r="D1239"/>
  <c r="E1239"/>
  <c r="F1239"/>
  <c r="C1240"/>
  <c r="D1240"/>
  <c r="E1240"/>
  <c r="F1240"/>
  <c r="C1241"/>
  <c r="D1241"/>
  <c r="E1241"/>
  <c r="F1241"/>
  <c r="C1242"/>
  <c r="D1242"/>
  <c r="E1242"/>
  <c r="F1242"/>
  <c r="C1243"/>
  <c r="D1243"/>
  <c r="E1243"/>
  <c r="F1243"/>
  <c r="C1244"/>
  <c r="D1244"/>
  <c r="E1244"/>
  <c r="F1244"/>
  <c r="C1245"/>
  <c r="D1245"/>
  <c r="E1245"/>
  <c r="F1245"/>
  <c r="C1246"/>
  <c r="D1246"/>
  <c r="E1246"/>
  <c r="F1246"/>
  <c r="C1247"/>
  <c r="D1247"/>
  <c r="E1247"/>
  <c r="F1247"/>
  <c r="C1248"/>
  <c r="D1248"/>
  <c r="E1248"/>
  <c r="F1248"/>
  <c r="C1249"/>
  <c r="D1249"/>
  <c r="E1249"/>
  <c r="F1249"/>
  <c r="C1250"/>
  <c r="D1250"/>
  <c r="E1250"/>
  <c r="F1250"/>
  <c r="C1251"/>
  <c r="D1251"/>
  <c r="E1251"/>
  <c r="F1251"/>
  <c r="C1252"/>
  <c r="D1252"/>
  <c r="E1252"/>
  <c r="F1252"/>
  <c r="C1253"/>
  <c r="D1253"/>
  <c r="E1253"/>
  <c r="F1253"/>
  <c r="C1254"/>
  <c r="D1254"/>
  <c r="E1254"/>
  <c r="F1254"/>
  <c r="C1255"/>
  <c r="D1255"/>
  <c r="E1255"/>
  <c r="F1255"/>
  <c r="C1256"/>
  <c r="D1256"/>
  <c r="E1256"/>
  <c r="F1256"/>
  <c r="C1257"/>
  <c r="D1257"/>
  <c r="E1257"/>
  <c r="F1257"/>
  <c r="C1258"/>
  <c r="D1258"/>
  <c r="E1258"/>
  <c r="F1258"/>
  <c r="C1259"/>
  <c r="D1259"/>
  <c r="E1259"/>
  <c r="F1259"/>
  <c r="C1260"/>
  <c r="D1260"/>
  <c r="E1260"/>
  <c r="F1260"/>
  <c r="C1261"/>
  <c r="D1261"/>
  <c r="E1261"/>
  <c r="F1261"/>
  <c r="C1262"/>
  <c r="D1262"/>
  <c r="E1262"/>
  <c r="F1262"/>
  <c r="C1263"/>
  <c r="D1263"/>
  <c r="E1263"/>
  <c r="F1263"/>
  <c r="C1264"/>
  <c r="D1264"/>
  <c r="E1264"/>
  <c r="F1264"/>
  <c r="C1265"/>
  <c r="D1265"/>
  <c r="E1265"/>
  <c r="F1265"/>
  <c r="C1266"/>
  <c r="D1266"/>
  <c r="E1266"/>
  <c r="F1266"/>
  <c r="C1267"/>
  <c r="D1267"/>
  <c r="E1267"/>
  <c r="F1267"/>
  <c r="C1268"/>
  <c r="D1268"/>
  <c r="E1268"/>
  <c r="F1268"/>
  <c r="C1269"/>
  <c r="D1269"/>
  <c r="E1269"/>
  <c r="F1269"/>
  <c r="C1270"/>
  <c r="D1270"/>
  <c r="E1270"/>
  <c r="F1270"/>
  <c r="C1271"/>
  <c r="D1271"/>
  <c r="E1271"/>
  <c r="F1271"/>
  <c r="C1272"/>
  <c r="D1272"/>
  <c r="E1272"/>
  <c r="F1272"/>
  <c r="C1273"/>
  <c r="D1273"/>
  <c r="E1273"/>
  <c r="F1273"/>
  <c r="C1274"/>
  <c r="D1274"/>
  <c r="E1274"/>
  <c r="F1274"/>
  <c r="C1275"/>
  <c r="D1275"/>
  <c r="E1275"/>
  <c r="F1275"/>
  <c r="C1276"/>
  <c r="D1276"/>
  <c r="E1276"/>
  <c r="F1276"/>
  <c r="C1277"/>
  <c r="D1277"/>
  <c r="E1277"/>
  <c r="F1277"/>
  <c r="C1278"/>
  <c r="D1278"/>
  <c r="E1278"/>
  <c r="F1278"/>
  <c r="C1279"/>
  <c r="D1279"/>
  <c r="E1279"/>
  <c r="F1279"/>
  <c r="C1280"/>
  <c r="D1280"/>
  <c r="E1280"/>
  <c r="F1280"/>
  <c r="C1281"/>
  <c r="D1281"/>
  <c r="E1281"/>
  <c r="F1281"/>
  <c r="C1282"/>
  <c r="D1282"/>
  <c r="E1282"/>
  <c r="F1282"/>
  <c r="C1283"/>
  <c r="D1283"/>
  <c r="E1283"/>
  <c r="F1283"/>
  <c r="C1284"/>
  <c r="D1284"/>
  <c r="E1284"/>
  <c r="F1284"/>
  <c r="C1285"/>
  <c r="D1285"/>
  <c r="E1285"/>
  <c r="F1285"/>
  <c r="C1286"/>
  <c r="D1286"/>
  <c r="E1286"/>
  <c r="F1286"/>
  <c r="C1287"/>
  <c r="D1287"/>
  <c r="E1287"/>
  <c r="F1287"/>
  <c r="C1288"/>
  <c r="D1288"/>
  <c r="E1288"/>
  <c r="F1288"/>
  <c r="C1289"/>
  <c r="D1289"/>
  <c r="E1289"/>
  <c r="F1289"/>
  <c r="C1290"/>
  <c r="D1290"/>
  <c r="E1290"/>
  <c r="F1290"/>
  <c r="C1291"/>
  <c r="D1291"/>
  <c r="E1291"/>
  <c r="F1291"/>
  <c r="C1292"/>
  <c r="D1292"/>
  <c r="E1292"/>
  <c r="F1292"/>
  <c r="C1293"/>
  <c r="D1293"/>
  <c r="E1293"/>
  <c r="F1293"/>
  <c r="C1294"/>
  <c r="D1294"/>
  <c r="E1294"/>
  <c r="F1294"/>
  <c r="C1295"/>
  <c r="D1295"/>
  <c r="E1295"/>
  <c r="F1295"/>
  <c r="C1296"/>
  <c r="D1296"/>
  <c r="E1296"/>
  <c r="F1296"/>
  <c r="C1297"/>
  <c r="D1297"/>
  <c r="E1297"/>
  <c r="F1297"/>
  <c r="C1298"/>
  <c r="D1298"/>
  <c r="E1298"/>
  <c r="F1298"/>
  <c r="C1299"/>
  <c r="D1299"/>
  <c r="E1299"/>
  <c r="F1299"/>
  <c r="C1300"/>
  <c r="D1300"/>
  <c r="E1300"/>
  <c r="F1300"/>
  <c r="C1301"/>
  <c r="D1301"/>
  <c r="E1301"/>
  <c r="F1301"/>
  <c r="C1302"/>
  <c r="D1302"/>
  <c r="E1302"/>
  <c r="F1302"/>
  <c r="C1303"/>
  <c r="D1303"/>
  <c r="E1303"/>
  <c r="F1303"/>
  <c r="C1304"/>
  <c r="D1304"/>
  <c r="E1304"/>
  <c r="F1304"/>
  <c r="C1305"/>
  <c r="D1305"/>
  <c r="E1305"/>
  <c r="F1305"/>
  <c r="C1306"/>
  <c r="D1306"/>
  <c r="E1306"/>
  <c r="F1306"/>
  <c r="C1307"/>
  <c r="D1307"/>
  <c r="E1307"/>
  <c r="F1307"/>
  <c r="C1308"/>
  <c r="D1308"/>
  <c r="E1308"/>
  <c r="F1308"/>
  <c r="C1309"/>
  <c r="D1309"/>
  <c r="E1309"/>
  <c r="F1309"/>
  <c r="C1310"/>
  <c r="D1310"/>
  <c r="E1310"/>
  <c r="F1310"/>
  <c r="C1311"/>
  <c r="D1311"/>
  <c r="E1311"/>
  <c r="F1311"/>
  <c r="C1312"/>
  <c r="D1312"/>
  <c r="E1312"/>
  <c r="F1312"/>
  <c r="C1313"/>
  <c r="D1313"/>
  <c r="E1313"/>
  <c r="F1313"/>
  <c r="C1314"/>
  <c r="D1314"/>
  <c r="E1314"/>
  <c r="F1314"/>
  <c r="C1315"/>
  <c r="D1315"/>
  <c r="E1315"/>
  <c r="F1315"/>
  <c r="C1316"/>
  <c r="D1316"/>
  <c r="E1316"/>
  <c r="F1316"/>
  <c r="C1317"/>
  <c r="D1317"/>
  <c r="E1317"/>
  <c r="F1317"/>
  <c r="C1318"/>
  <c r="D1318"/>
  <c r="E1318"/>
  <c r="F1318"/>
  <c r="C1319"/>
  <c r="D1319"/>
  <c r="E1319"/>
  <c r="F1319"/>
  <c r="C1320"/>
  <c r="D1320"/>
  <c r="E1320"/>
  <c r="F1320"/>
  <c r="C1321"/>
  <c r="D1321"/>
  <c r="E1321"/>
  <c r="F1321"/>
  <c r="C1322"/>
  <c r="D1322"/>
  <c r="E1322"/>
  <c r="F1322"/>
  <c r="C1323"/>
  <c r="D1323"/>
  <c r="E1323"/>
  <c r="F1323"/>
  <c r="C1324"/>
  <c r="D1324"/>
  <c r="E1324"/>
  <c r="F1324"/>
  <c r="C1325"/>
  <c r="D1325"/>
  <c r="E1325"/>
  <c r="F1325"/>
  <c r="C1326"/>
  <c r="D1326"/>
  <c r="E1326"/>
  <c r="F1326"/>
  <c r="C1327"/>
  <c r="D1327"/>
  <c r="E1327"/>
  <c r="F1327"/>
  <c r="C1328"/>
  <c r="D1328"/>
  <c r="E1328"/>
  <c r="F1328"/>
  <c r="C1329"/>
  <c r="D1329"/>
  <c r="E1329"/>
  <c r="F1329"/>
  <c r="C1330"/>
  <c r="D1330"/>
  <c r="E1330"/>
  <c r="F1330"/>
  <c r="C1331"/>
  <c r="D1331"/>
  <c r="E1331"/>
  <c r="F1331"/>
  <c r="C1332"/>
  <c r="D1332"/>
  <c r="E1332"/>
  <c r="F1332"/>
  <c r="C1333"/>
  <c r="D1333"/>
  <c r="E1333"/>
  <c r="F1333"/>
  <c r="C1334"/>
  <c r="D1334"/>
  <c r="E1334"/>
  <c r="F1334"/>
  <c r="C1335"/>
  <c r="D1335"/>
  <c r="E1335"/>
  <c r="F1335"/>
  <c r="C1336"/>
  <c r="D1336"/>
  <c r="E1336"/>
  <c r="F1336"/>
  <c r="C1337"/>
  <c r="D1337"/>
  <c r="E1337"/>
  <c r="F1337"/>
  <c r="C1338"/>
  <c r="D1338"/>
  <c r="E1338"/>
  <c r="F1338"/>
  <c r="C1339"/>
  <c r="D1339"/>
  <c r="E1339"/>
  <c r="F1339"/>
  <c r="C1340"/>
  <c r="D1340"/>
  <c r="E1340"/>
  <c r="F1340"/>
  <c r="C1341"/>
  <c r="D1341"/>
  <c r="E1341"/>
  <c r="F1341"/>
  <c r="C1342"/>
  <c r="D1342"/>
  <c r="E1342"/>
  <c r="F1342"/>
  <c r="C1343"/>
  <c r="D1343"/>
  <c r="E1343"/>
  <c r="F1343"/>
  <c r="C1344"/>
  <c r="D1344"/>
  <c r="E1344"/>
  <c r="F1344"/>
  <c r="C1345"/>
  <c r="D1345"/>
  <c r="E1345"/>
  <c r="F1345"/>
  <c r="C1346"/>
  <c r="D1346"/>
  <c r="E1346"/>
  <c r="F1346"/>
  <c r="C1347"/>
  <c r="D1347"/>
  <c r="E1347"/>
  <c r="F1347"/>
  <c r="C1348"/>
  <c r="D1348"/>
  <c r="E1348"/>
  <c r="F1348"/>
  <c r="C1349"/>
  <c r="D1349"/>
  <c r="E1349"/>
  <c r="F1349"/>
  <c r="C1350"/>
  <c r="D1350"/>
  <c r="E1350"/>
  <c r="F1350"/>
  <c r="C1351"/>
  <c r="D1351"/>
  <c r="E1351"/>
  <c r="F1351"/>
  <c r="C1352"/>
  <c r="D1352"/>
  <c r="E1352"/>
  <c r="F1352"/>
  <c r="C1353"/>
  <c r="D1353"/>
  <c r="E1353"/>
  <c r="F1353"/>
  <c r="C1354"/>
  <c r="D1354"/>
  <c r="E1354"/>
  <c r="F1354"/>
  <c r="C1355"/>
  <c r="D1355"/>
  <c r="E1355"/>
  <c r="F1355"/>
  <c r="C1356"/>
  <c r="D1356"/>
  <c r="E1356"/>
  <c r="F1356"/>
  <c r="C1357"/>
  <c r="D1357"/>
  <c r="E1357"/>
  <c r="F1357"/>
  <c r="C1358"/>
  <c r="D1358"/>
  <c r="E1358"/>
  <c r="F1358"/>
  <c r="C1359"/>
  <c r="D1359"/>
  <c r="E1359"/>
  <c r="F1359"/>
  <c r="C1360"/>
  <c r="D1360"/>
  <c r="E1360"/>
  <c r="F1360"/>
  <c r="C1361"/>
  <c r="D1361"/>
  <c r="E1361"/>
  <c r="F1361"/>
  <c r="C1362"/>
  <c r="D1362"/>
  <c r="E1362"/>
  <c r="F1362"/>
  <c r="C1363"/>
  <c r="D1363"/>
  <c r="E1363"/>
  <c r="F1363"/>
  <c r="C1364"/>
  <c r="D1364"/>
  <c r="E1364"/>
  <c r="F1364"/>
  <c r="C1365"/>
  <c r="D1365"/>
  <c r="E1365"/>
  <c r="F1365"/>
  <c r="C1366"/>
  <c r="D1366"/>
  <c r="E1366"/>
  <c r="F1366"/>
  <c r="C1367"/>
  <c r="D1367"/>
  <c r="E1367"/>
  <c r="F1367"/>
  <c r="C1368"/>
  <c r="D1368"/>
  <c r="E1368"/>
  <c r="F1368"/>
  <c r="C1369"/>
  <c r="D1369"/>
  <c r="E1369"/>
  <c r="F1369"/>
  <c r="C1370"/>
  <c r="D1370"/>
  <c r="E1370"/>
  <c r="F1370"/>
  <c r="C1371"/>
  <c r="D1371"/>
  <c r="E1371"/>
  <c r="F1371"/>
  <c r="C1372"/>
  <c r="D1372"/>
  <c r="E1372"/>
  <c r="F1372"/>
  <c r="C1373"/>
  <c r="D1373"/>
  <c r="E1373"/>
  <c r="F1373"/>
  <c r="C1374"/>
  <c r="D1374"/>
  <c r="E1374"/>
  <c r="F1374"/>
  <c r="C1375"/>
  <c r="D1375"/>
  <c r="E1375"/>
  <c r="F1375"/>
  <c r="C1376"/>
  <c r="D1376"/>
  <c r="E1376"/>
  <c r="F1376"/>
  <c r="C1377"/>
  <c r="D1377"/>
  <c r="E1377"/>
  <c r="F1377"/>
  <c r="C1378"/>
  <c r="D1378"/>
  <c r="E1378"/>
  <c r="F1378"/>
  <c r="C1379"/>
  <c r="D1379"/>
  <c r="E1379"/>
  <c r="F1379"/>
  <c r="C1380"/>
  <c r="D1380"/>
  <c r="E1380"/>
  <c r="F1380"/>
  <c r="C1381"/>
  <c r="D1381"/>
  <c r="E1381"/>
  <c r="F1381"/>
  <c r="C1382"/>
  <c r="D1382"/>
  <c r="E1382"/>
  <c r="F1382"/>
  <c r="C1383"/>
  <c r="D1383"/>
  <c r="E1383"/>
  <c r="F1383"/>
  <c r="C1384"/>
  <c r="D1384"/>
  <c r="E1384"/>
  <c r="F1384"/>
  <c r="C1385"/>
  <c r="D1385"/>
  <c r="E1385"/>
  <c r="F1385"/>
  <c r="C1386"/>
  <c r="D1386"/>
  <c r="E1386"/>
  <c r="F1386"/>
  <c r="C1387"/>
  <c r="D1387"/>
  <c r="E1387"/>
  <c r="F1387"/>
  <c r="C1388"/>
  <c r="D1388"/>
  <c r="E1388"/>
  <c r="F1388"/>
  <c r="C1389"/>
  <c r="D1389"/>
  <c r="E1389"/>
  <c r="F1389"/>
  <c r="C1390"/>
  <c r="D1390"/>
  <c r="E1390"/>
  <c r="F1390"/>
  <c r="C1391"/>
  <c r="D1391"/>
  <c r="E1391"/>
  <c r="F1391"/>
  <c r="C1392"/>
  <c r="D1392"/>
  <c r="E1392"/>
  <c r="F1392"/>
  <c r="C1393"/>
  <c r="D1393"/>
  <c r="E1393"/>
  <c r="F1393"/>
  <c r="C1394"/>
  <c r="D1394"/>
  <c r="E1394"/>
  <c r="F1394"/>
  <c r="C1395"/>
  <c r="D1395"/>
  <c r="E1395"/>
  <c r="F1395"/>
  <c r="C1396"/>
  <c r="D1396"/>
  <c r="E1396"/>
  <c r="F1396"/>
  <c r="C1397"/>
  <c r="D1397"/>
  <c r="E1397"/>
  <c r="F1397"/>
  <c r="C1398"/>
  <c r="D1398"/>
  <c r="E1398"/>
  <c r="F1398"/>
  <c r="C1399"/>
  <c r="D1399"/>
  <c r="E1399"/>
  <c r="F1399"/>
  <c r="C1400"/>
  <c r="D1400"/>
  <c r="E1400"/>
  <c r="F1400"/>
  <c r="C1401"/>
  <c r="D1401"/>
  <c r="E1401"/>
  <c r="F1401"/>
  <c r="C1402"/>
  <c r="D1402"/>
  <c r="E1402"/>
  <c r="F1402"/>
  <c r="C1403"/>
  <c r="D1403"/>
  <c r="E1403"/>
  <c r="F1403"/>
  <c r="C1404"/>
  <c r="D1404"/>
  <c r="E1404"/>
  <c r="F1404"/>
  <c r="C1405"/>
  <c r="D1405"/>
  <c r="E1405"/>
  <c r="F1405"/>
  <c r="C1406"/>
  <c r="D1406"/>
  <c r="E1406"/>
  <c r="F1406"/>
  <c r="C1407"/>
  <c r="D1407"/>
  <c r="E1407"/>
  <c r="F1407"/>
  <c r="C1408"/>
  <c r="D1408"/>
  <c r="E1408"/>
  <c r="F1408"/>
  <c r="C1409"/>
  <c r="D1409"/>
  <c r="E1409"/>
  <c r="F1409"/>
  <c r="C1410"/>
  <c r="D1410"/>
  <c r="E1410"/>
  <c r="F1410"/>
  <c r="C1411"/>
  <c r="D1411"/>
  <c r="E1411"/>
  <c r="F1411"/>
  <c r="C1412"/>
  <c r="D1412"/>
  <c r="E1412"/>
  <c r="F1412"/>
  <c r="C1413"/>
  <c r="D1413"/>
  <c r="E1413"/>
  <c r="F1413"/>
  <c r="C1414"/>
  <c r="D1414"/>
  <c r="E1414"/>
  <c r="F1414"/>
  <c r="C1415"/>
  <c r="D1415"/>
  <c r="E1415"/>
  <c r="F1415"/>
  <c r="C1416"/>
  <c r="D1416"/>
  <c r="E1416"/>
  <c r="F1416"/>
  <c r="C1417"/>
  <c r="D1417"/>
  <c r="E1417"/>
  <c r="F1417"/>
  <c r="C1418"/>
  <c r="D1418"/>
  <c r="E1418"/>
  <c r="F1418"/>
  <c r="C1419"/>
  <c r="D1419"/>
  <c r="E1419"/>
  <c r="F1419"/>
  <c r="C1420"/>
  <c r="D1420"/>
  <c r="E1420"/>
  <c r="F1420"/>
  <c r="C1421"/>
  <c r="D1421"/>
  <c r="E1421"/>
  <c r="F1421"/>
  <c r="C1422"/>
  <c r="D1422"/>
  <c r="E1422"/>
  <c r="F1422"/>
  <c r="C1423"/>
  <c r="D1423"/>
  <c r="E1423"/>
  <c r="F1423"/>
  <c r="C1424"/>
  <c r="D1424"/>
  <c r="E1424"/>
  <c r="F1424"/>
  <c r="C1425"/>
  <c r="D1425"/>
  <c r="E1425"/>
  <c r="F1425"/>
  <c r="C1426"/>
  <c r="D1426"/>
  <c r="E1426"/>
  <c r="F1426"/>
  <c r="C1427"/>
  <c r="D1427"/>
  <c r="E1427"/>
  <c r="F1427"/>
  <c r="C1428"/>
  <c r="D1428"/>
  <c r="E1428"/>
  <c r="F1428"/>
  <c r="C1429"/>
  <c r="D1429"/>
  <c r="E1429"/>
  <c r="F1429"/>
  <c r="C1430"/>
  <c r="D1430"/>
  <c r="E1430"/>
  <c r="F1430"/>
  <c r="C1431"/>
  <c r="D1431"/>
  <c r="E1431"/>
  <c r="F1431"/>
  <c r="C1432"/>
  <c r="D1432"/>
  <c r="E1432"/>
  <c r="F1432"/>
  <c r="C1433"/>
  <c r="D1433"/>
  <c r="E1433"/>
  <c r="F1433"/>
  <c r="C1434"/>
  <c r="D1434"/>
  <c r="E1434"/>
  <c r="F1434"/>
  <c r="C1435"/>
  <c r="D1435"/>
  <c r="E1435"/>
  <c r="F1435"/>
  <c r="C1436"/>
  <c r="D1436"/>
  <c r="E1436"/>
  <c r="F1436"/>
  <c r="C1437"/>
  <c r="D1437"/>
  <c r="E1437"/>
  <c r="F1437"/>
  <c r="C1438"/>
  <c r="D1438"/>
  <c r="E1438"/>
  <c r="F1438"/>
  <c r="C1439"/>
  <c r="D1439"/>
  <c r="E1439"/>
  <c r="F1439"/>
  <c r="C1440"/>
  <c r="D1440"/>
  <c r="E1440"/>
  <c r="F1440"/>
  <c r="C1441"/>
  <c r="D1441"/>
  <c r="E1441"/>
  <c r="F1441"/>
  <c r="C1442"/>
  <c r="D1442"/>
  <c r="E1442"/>
  <c r="F1442"/>
  <c r="C1443"/>
  <c r="D1443"/>
  <c r="E1443"/>
  <c r="F1443"/>
  <c r="C1444"/>
  <c r="D1444"/>
  <c r="E1444"/>
  <c r="F1444"/>
  <c r="C1445"/>
  <c r="D1445"/>
  <c r="E1445"/>
  <c r="F1445"/>
  <c r="C1446"/>
  <c r="D1446"/>
  <c r="E1446"/>
  <c r="F1446"/>
  <c r="C1447"/>
  <c r="D1447"/>
  <c r="E1447"/>
  <c r="F1447"/>
  <c r="C1448"/>
  <c r="D1448"/>
  <c r="E1448"/>
  <c r="F1448"/>
  <c r="C1449"/>
  <c r="D1449"/>
  <c r="E1449"/>
  <c r="F1449"/>
  <c r="C1450"/>
  <c r="D1450"/>
  <c r="E1450"/>
  <c r="F1450"/>
  <c r="C1451"/>
  <c r="D1451"/>
  <c r="E1451"/>
  <c r="F1451"/>
  <c r="C1452"/>
  <c r="D1452"/>
  <c r="E1452"/>
  <c r="F1452"/>
  <c r="C1453"/>
  <c r="D1453"/>
  <c r="E1453"/>
  <c r="F1453"/>
  <c r="C1454"/>
  <c r="D1454"/>
  <c r="E1454"/>
  <c r="F1454"/>
  <c r="C1455"/>
  <c r="D1455"/>
  <c r="E1455"/>
  <c r="F1455"/>
  <c r="C1456"/>
  <c r="D1456"/>
  <c r="E1456"/>
  <c r="F1456"/>
  <c r="C1457"/>
  <c r="D1457"/>
  <c r="E1457"/>
  <c r="F1457"/>
  <c r="C1458"/>
  <c r="D1458"/>
  <c r="E1458"/>
  <c r="F1458"/>
  <c r="C1459"/>
  <c r="D1459"/>
  <c r="E1459"/>
  <c r="F1459"/>
  <c r="C1460"/>
  <c r="D1460"/>
  <c r="E1460"/>
  <c r="F1460"/>
  <c r="C1461"/>
  <c r="D1461"/>
  <c r="E1461"/>
  <c r="F1461"/>
  <c r="C1462"/>
  <c r="D1462"/>
  <c r="E1462"/>
  <c r="F1462"/>
  <c r="C1463"/>
  <c r="D1463"/>
  <c r="E1463"/>
  <c r="F1463"/>
  <c r="C1464"/>
  <c r="D1464"/>
  <c r="E1464"/>
  <c r="F1464"/>
  <c r="C1465"/>
  <c r="D1465"/>
  <c r="E1465"/>
  <c r="F1465"/>
  <c r="C1466"/>
  <c r="D1466"/>
  <c r="E1466"/>
  <c r="F1466"/>
  <c r="C1467"/>
  <c r="D1467"/>
  <c r="E1467"/>
  <c r="F1467"/>
  <c r="C1468"/>
  <c r="D1468"/>
  <c r="E1468"/>
  <c r="F1468"/>
  <c r="C1469"/>
  <c r="D1469"/>
  <c r="E1469"/>
  <c r="F1469"/>
  <c r="C1470"/>
  <c r="D1470"/>
  <c r="E1470"/>
  <c r="F1470"/>
  <c r="C1471"/>
  <c r="D1471"/>
  <c r="E1471"/>
  <c r="F1471"/>
  <c r="C1472"/>
  <c r="D1472"/>
  <c r="E1472"/>
  <c r="F1472"/>
  <c r="C1473"/>
  <c r="D1473"/>
  <c r="E1473"/>
  <c r="F1473"/>
  <c r="C1474"/>
  <c r="D1474"/>
  <c r="E1474"/>
  <c r="F1474"/>
  <c r="C1475"/>
  <c r="D1475"/>
  <c r="E1475"/>
  <c r="F1475"/>
  <c r="C1476"/>
  <c r="D1476"/>
  <c r="E1476"/>
  <c r="F1476"/>
  <c r="C1477"/>
  <c r="D1477"/>
  <c r="E1477"/>
  <c r="F1477"/>
  <c r="C1478"/>
  <c r="D1478"/>
  <c r="E1478"/>
  <c r="F1478"/>
  <c r="C1479"/>
  <c r="D1479"/>
  <c r="E1479"/>
  <c r="F1479"/>
  <c r="C1480"/>
  <c r="D1480"/>
  <c r="E1480"/>
  <c r="F1480"/>
  <c r="C1481"/>
  <c r="D1481"/>
  <c r="E1481"/>
  <c r="F1481"/>
  <c r="C1482"/>
  <c r="D1482"/>
  <c r="E1482"/>
  <c r="F1482"/>
  <c r="C1483"/>
  <c r="D1483"/>
  <c r="E1483"/>
  <c r="F1483"/>
  <c r="C1484"/>
  <c r="D1484"/>
  <c r="E1484"/>
  <c r="F1484"/>
  <c r="C1485"/>
  <c r="D1485"/>
  <c r="E1485"/>
  <c r="F1485"/>
  <c r="C1486"/>
  <c r="D1486"/>
  <c r="E1486"/>
  <c r="F1486"/>
  <c r="C1487"/>
  <c r="D1487"/>
  <c r="E1487"/>
  <c r="F1487"/>
  <c r="C1488"/>
  <c r="D1488"/>
  <c r="E1488"/>
  <c r="F1488"/>
  <c r="C1489"/>
  <c r="D1489"/>
  <c r="E1489"/>
  <c r="F1489"/>
  <c r="C1490"/>
  <c r="D1490"/>
  <c r="E1490"/>
  <c r="F1490"/>
  <c r="C1491"/>
  <c r="D1491"/>
  <c r="E1491"/>
  <c r="F1491"/>
  <c r="C1492"/>
  <c r="D1492"/>
  <c r="E1492"/>
  <c r="F1492"/>
  <c r="C1493"/>
  <c r="D1493"/>
  <c r="E1493"/>
  <c r="F1493"/>
  <c r="C1494"/>
  <c r="D1494"/>
  <c r="E1494"/>
  <c r="F1494"/>
  <c r="C1495"/>
  <c r="D1495"/>
  <c r="E1495"/>
  <c r="F1495"/>
  <c r="C1496"/>
  <c r="D1496"/>
  <c r="E1496"/>
  <c r="F1496"/>
  <c r="C1497"/>
  <c r="D1497"/>
  <c r="E1497"/>
  <c r="F1497"/>
  <c r="C1498"/>
  <c r="D1498"/>
  <c r="E1498"/>
  <c r="F1498"/>
  <c r="C1499"/>
  <c r="D1499"/>
  <c r="E1499"/>
  <c r="F1499"/>
  <c r="C1500"/>
  <c r="D1500"/>
  <c r="E1500"/>
  <c r="F1500"/>
  <c r="C1501"/>
  <c r="D1501"/>
  <c r="E1501"/>
  <c r="F1501"/>
  <c r="C1502"/>
  <c r="D1502"/>
  <c r="E1502"/>
  <c r="F1502"/>
  <c r="C1503"/>
  <c r="D1503"/>
  <c r="E1503"/>
  <c r="F1503"/>
  <c r="C1504"/>
  <c r="D1504"/>
  <c r="E1504"/>
  <c r="F1504"/>
  <c r="C1505"/>
  <c r="D1505"/>
  <c r="E1505"/>
  <c r="F1505"/>
  <c r="C1506"/>
  <c r="D1506"/>
  <c r="E1506"/>
  <c r="F1506"/>
  <c r="C1507"/>
  <c r="D1507"/>
  <c r="E1507"/>
  <c r="F1507"/>
  <c r="C1508"/>
  <c r="D1508"/>
  <c r="E1508"/>
  <c r="F1508"/>
  <c r="C1509"/>
  <c r="D1509"/>
  <c r="E1509"/>
  <c r="F1509"/>
  <c r="C1510"/>
  <c r="D1510"/>
  <c r="E1510"/>
  <c r="F1510"/>
  <c r="C1511"/>
  <c r="D1511"/>
  <c r="E1511"/>
  <c r="F1511"/>
  <c r="C1512"/>
  <c r="D1512"/>
  <c r="E1512"/>
  <c r="F1512"/>
  <c r="C1513"/>
  <c r="D1513"/>
  <c r="E1513"/>
  <c r="F1513"/>
  <c r="C1514"/>
  <c r="D1514"/>
  <c r="E1514"/>
  <c r="F1514"/>
  <c r="C1515"/>
  <c r="D1515"/>
  <c r="E1515"/>
  <c r="F1515"/>
  <c r="C1516"/>
  <c r="D1516"/>
  <c r="E1516"/>
  <c r="F1516"/>
  <c r="C1517"/>
  <c r="D1517"/>
  <c r="E1517"/>
  <c r="F1517"/>
  <c r="C1518"/>
  <c r="D1518"/>
  <c r="E1518"/>
  <c r="F1518"/>
  <c r="C1519"/>
  <c r="D1519"/>
  <c r="E1519"/>
  <c r="F1519"/>
  <c r="C1520"/>
  <c r="D1520"/>
  <c r="E1520"/>
  <c r="F1520"/>
  <c r="C1521"/>
  <c r="D1521"/>
  <c r="E1521"/>
  <c r="F1521"/>
  <c r="C1522"/>
  <c r="D1522"/>
  <c r="E1522"/>
  <c r="F1522"/>
  <c r="C1523"/>
  <c r="D1523"/>
  <c r="E1523"/>
  <c r="F1523"/>
  <c r="C1524"/>
  <c r="D1524"/>
  <c r="E1524"/>
  <c r="F1524"/>
  <c r="C1525"/>
  <c r="D1525"/>
  <c r="E1525"/>
  <c r="F1525"/>
  <c r="C1526"/>
  <c r="D1526"/>
  <c r="E1526"/>
  <c r="F1526"/>
  <c r="C1527"/>
  <c r="D1527"/>
  <c r="E1527"/>
  <c r="F1527"/>
  <c r="C1528"/>
  <c r="D1528"/>
  <c r="E1528"/>
  <c r="F1528"/>
  <c r="C1529"/>
  <c r="D1529"/>
  <c r="E1529"/>
  <c r="F1529"/>
  <c r="C1530"/>
  <c r="D1530"/>
  <c r="E1530"/>
  <c r="F1530"/>
  <c r="C1531"/>
  <c r="D1531"/>
  <c r="E1531"/>
  <c r="F1531"/>
  <c r="C1532"/>
  <c r="D1532"/>
  <c r="E1532"/>
  <c r="F1532"/>
  <c r="C1533"/>
  <c r="D1533"/>
  <c r="E1533"/>
  <c r="F1533"/>
  <c r="C1534"/>
  <c r="D1534"/>
  <c r="E1534"/>
  <c r="F1534"/>
  <c r="C1535"/>
  <c r="D1535"/>
  <c r="E1535"/>
  <c r="F1535"/>
  <c r="C1536"/>
  <c r="D1536"/>
  <c r="E1536"/>
  <c r="F1536"/>
  <c r="C1537"/>
  <c r="D1537"/>
  <c r="E1537"/>
  <c r="F1537"/>
  <c r="C1538"/>
  <c r="D1538"/>
  <c r="E1538"/>
  <c r="F1538"/>
  <c r="C1539"/>
  <c r="D1539"/>
  <c r="E1539"/>
  <c r="F1539"/>
  <c r="C1540"/>
  <c r="D1540"/>
  <c r="E1540"/>
  <c r="F1540"/>
  <c r="C1541"/>
  <c r="D1541"/>
  <c r="E1541"/>
  <c r="F1541"/>
  <c r="C1542"/>
  <c r="D1542"/>
  <c r="E1542"/>
  <c r="F1542"/>
  <c r="C1543"/>
  <c r="D1543"/>
  <c r="E1543"/>
  <c r="F1543"/>
  <c r="C1544"/>
  <c r="D1544"/>
  <c r="E1544"/>
  <c r="F1544"/>
  <c r="C1545"/>
  <c r="D1545"/>
  <c r="E1545"/>
  <c r="F1545"/>
  <c r="C1546"/>
  <c r="D1546"/>
  <c r="E1546"/>
  <c r="F1546"/>
  <c r="C1547"/>
  <c r="D1547"/>
  <c r="E1547"/>
  <c r="F1547"/>
  <c r="C1548"/>
  <c r="D1548"/>
  <c r="E1548"/>
  <c r="F1548"/>
  <c r="C1549"/>
  <c r="D1549"/>
  <c r="E1549"/>
  <c r="F1549"/>
  <c r="C1550"/>
  <c r="D1550"/>
  <c r="E1550"/>
  <c r="F1550"/>
  <c r="C1551"/>
  <c r="D1551"/>
  <c r="E1551"/>
  <c r="F1551"/>
  <c r="C1552"/>
  <c r="D1552"/>
  <c r="E1552"/>
  <c r="F1552"/>
  <c r="C1553"/>
  <c r="D1553"/>
  <c r="E1553"/>
  <c r="F1553"/>
  <c r="C1554"/>
  <c r="D1554"/>
  <c r="E1554"/>
  <c r="F1554"/>
  <c r="C1555"/>
  <c r="D1555"/>
  <c r="E1555"/>
  <c r="F1555"/>
  <c r="C1556"/>
  <c r="D1556"/>
  <c r="E1556"/>
  <c r="F1556"/>
  <c r="C1557"/>
  <c r="D1557"/>
  <c r="E1557"/>
  <c r="F1557"/>
  <c r="C1558"/>
  <c r="D1558"/>
  <c r="E1558"/>
  <c r="F1558"/>
  <c r="C1559"/>
  <c r="D1559"/>
  <c r="E1559"/>
  <c r="F1559"/>
  <c r="C1560"/>
  <c r="D1560"/>
  <c r="E1560"/>
  <c r="F1560"/>
  <c r="C1561"/>
  <c r="D1561"/>
  <c r="E1561"/>
  <c r="F1561"/>
  <c r="C1562"/>
  <c r="D1562"/>
  <c r="E1562"/>
  <c r="F1562"/>
  <c r="C1563"/>
  <c r="D1563"/>
  <c r="E1563"/>
  <c r="F1563"/>
  <c r="C1564"/>
  <c r="D1564"/>
  <c r="E1564"/>
  <c r="F1564"/>
  <c r="C1565"/>
  <c r="D1565"/>
  <c r="E1565"/>
  <c r="F1565"/>
  <c r="C1566"/>
  <c r="D1566"/>
  <c r="E1566"/>
  <c r="F1566"/>
  <c r="C1567"/>
  <c r="D1567"/>
  <c r="E1567"/>
  <c r="F1567"/>
  <c r="C1568"/>
  <c r="D1568"/>
  <c r="E1568"/>
  <c r="F1568"/>
  <c r="C1569"/>
  <c r="D1569"/>
  <c r="E1569"/>
  <c r="F1569"/>
  <c r="C1570"/>
  <c r="D1570"/>
  <c r="E1570"/>
  <c r="F1570"/>
  <c r="C1571"/>
  <c r="D1571"/>
  <c r="E1571"/>
  <c r="F1571"/>
  <c r="C1572"/>
  <c r="D1572"/>
  <c r="E1572"/>
  <c r="F1572"/>
  <c r="C1573"/>
  <c r="D1573"/>
  <c r="E1573"/>
  <c r="F1573"/>
  <c r="C1574"/>
  <c r="D1574"/>
  <c r="E1574"/>
  <c r="F1574"/>
  <c r="C1575"/>
  <c r="D1575"/>
  <c r="E1575"/>
  <c r="F1575"/>
  <c r="C1576"/>
  <c r="D1576"/>
  <c r="E1576"/>
  <c r="F1576"/>
  <c r="C1577"/>
  <c r="D1577"/>
  <c r="E1577"/>
  <c r="F1577"/>
  <c r="C1578"/>
  <c r="D1578"/>
  <c r="E1578"/>
  <c r="F1578"/>
  <c r="C1579"/>
  <c r="D1579"/>
  <c r="E1579"/>
  <c r="F1579"/>
  <c r="C1580"/>
  <c r="D1580"/>
  <c r="E1580"/>
  <c r="F1580"/>
  <c r="C1581"/>
  <c r="D1581"/>
  <c r="E1581"/>
  <c r="F1581"/>
  <c r="C1582"/>
  <c r="D1582"/>
  <c r="E1582"/>
  <c r="F1582"/>
  <c r="C1583"/>
  <c r="D1583"/>
  <c r="E1583"/>
  <c r="F1583"/>
  <c r="C1584"/>
  <c r="D1584"/>
  <c r="E1584"/>
  <c r="F1584"/>
  <c r="C1585"/>
  <c r="D1585"/>
  <c r="E1585"/>
  <c r="F1585"/>
  <c r="C1586"/>
  <c r="D1586"/>
  <c r="E1586"/>
  <c r="F1586"/>
  <c r="C1587"/>
  <c r="D1587"/>
  <c r="E1587"/>
  <c r="F1587"/>
  <c r="C1588"/>
  <c r="D1588"/>
  <c r="E1588"/>
  <c r="F1588"/>
  <c r="C1589"/>
  <c r="D1589"/>
  <c r="E1589"/>
  <c r="F1589"/>
  <c r="C1590"/>
  <c r="D1590"/>
  <c r="E1590"/>
  <c r="F1590"/>
  <c r="C1591"/>
  <c r="D1591"/>
  <c r="E1591"/>
  <c r="F1591"/>
  <c r="C1592"/>
  <c r="D1592"/>
  <c r="E1592"/>
  <c r="F1592"/>
  <c r="C1593"/>
  <c r="D1593"/>
  <c r="E1593"/>
  <c r="F1593"/>
  <c r="C1594"/>
  <c r="D1594"/>
  <c r="E1594"/>
  <c r="F1594"/>
  <c r="C1595"/>
  <c r="D1595"/>
  <c r="E1595"/>
  <c r="F1595"/>
  <c r="C1596"/>
  <c r="D1596"/>
  <c r="E1596"/>
  <c r="F1596"/>
  <c r="C1597"/>
  <c r="D1597"/>
  <c r="E1597"/>
  <c r="F1597"/>
  <c r="C1598"/>
  <c r="D1598"/>
  <c r="E1598"/>
  <c r="F1598"/>
  <c r="C1599"/>
  <c r="D1599"/>
  <c r="E1599"/>
  <c r="F1599"/>
  <c r="C1600"/>
  <c r="D1600"/>
  <c r="E1600"/>
  <c r="F1600"/>
  <c r="C1601"/>
  <c r="D1601"/>
  <c r="E1601"/>
  <c r="F1601"/>
  <c r="C1602"/>
  <c r="D1602"/>
  <c r="E1602"/>
  <c r="F1602"/>
  <c r="C1603"/>
  <c r="D1603"/>
  <c r="E1603"/>
  <c r="F1603"/>
  <c r="C1604"/>
  <c r="D1604"/>
  <c r="E1604"/>
  <c r="F1604"/>
  <c r="C1605"/>
  <c r="D1605"/>
  <c r="E1605"/>
  <c r="F1605"/>
  <c r="C1606"/>
  <c r="D1606"/>
  <c r="E1606"/>
  <c r="F1606"/>
  <c r="C1607"/>
  <c r="D1607"/>
  <c r="E1607"/>
  <c r="F1607"/>
  <c r="C1608"/>
  <c r="D1608"/>
  <c r="E1608"/>
  <c r="F1608"/>
  <c r="C1609"/>
  <c r="D1609"/>
  <c r="E1609"/>
  <c r="F1609"/>
  <c r="C1610"/>
  <c r="D1610"/>
  <c r="E1610"/>
  <c r="F1610"/>
  <c r="C1611"/>
  <c r="D1611"/>
  <c r="E1611"/>
  <c r="F1611"/>
  <c r="C1612"/>
  <c r="D1612"/>
  <c r="E1612"/>
  <c r="F1612"/>
  <c r="C1613"/>
  <c r="D1613"/>
  <c r="E1613"/>
  <c r="F1613"/>
  <c r="C1614"/>
  <c r="D1614"/>
  <c r="E1614"/>
  <c r="F1614"/>
  <c r="C1615"/>
  <c r="D1615"/>
  <c r="E1615"/>
  <c r="F1615"/>
  <c r="C1616"/>
  <c r="D1616"/>
  <c r="E1616"/>
  <c r="F1616"/>
  <c r="C1617"/>
  <c r="D1617"/>
  <c r="E1617"/>
  <c r="F1617"/>
  <c r="C1618"/>
  <c r="D1618"/>
  <c r="E1618"/>
  <c r="F1618"/>
  <c r="C1619"/>
  <c r="D1619"/>
  <c r="E1619"/>
  <c r="F1619"/>
  <c r="C1620"/>
  <c r="D1620"/>
  <c r="E1620"/>
  <c r="F1620"/>
  <c r="C1621"/>
  <c r="D1621"/>
  <c r="E1621"/>
  <c r="F1621"/>
  <c r="C1622"/>
  <c r="D1622"/>
  <c r="E1622"/>
  <c r="F1622"/>
  <c r="C1623"/>
  <c r="D1623"/>
  <c r="E1623"/>
  <c r="F1623"/>
  <c r="C1624"/>
  <c r="D1624"/>
  <c r="E1624"/>
  <c r="F1624"/>
  <c r="C1625"/>
  <c r="D1625"/>
  <c r="E1625"/>
  <c r="F1625"/>
  <c r="C1626"/>
  <c r="D1626"/>
  <c r="E1626"/>
  <c r="F1626"/>
  <c r="C1627"/>
  <c r="D1627"/>
  <c r="E1627"/>
  <c r="F1627"/>
  <c r="C1628"/>
  <c r="D1628"/>
  <c r="E1628"/>
  <c r="F1628"/>
  <c r="C1629"/>
  <c r="D1629"/>
  <c r="E1629"/>
  <c r="F1629"/>
  <c r="C1630"/>
  <c r="D1630"/>
  <c r="E1630"/>
  <c r="F1630"/>
  <c r="C1631"/>
  <c r="D1631"/>
  <c r="E1631"/>
  <c r="F1631"/>
  <c r="C1632"/>
  <c r="D1632"/>
  <c r="E1632"/>
  <c r="F1632"/>
  <c r="C1633"/>
  <c r="D1633"/>
  <c r="E1633"/>
  <c r="F1633"/>
  <c r="C1634"/>
  <c r="D1634"/>
  <c r="E1634"/>
  <c r="F1634"/>
  <c r="C1635"/>
  <c r="D1635"/>
  <c r="E1635"/>
  <c r="F1635"/>
  <c r="C1636"/>
  <c r="D1636"/>
  <c r="E1636"/>
  <c r="F1636"/>
  <c r="C1637"/>
  <c r="D1637"/>
  <c r="E1637"/>
  <c r="F1637"/>
  <c r="C1638"/>
  <c r="D1638"/>
  <c r="E1638"/>
  <c r="F1638"/>
  <c r="C1639"/>
  <c r="D1639"/>
  <c r="E1639"/>
  <c r="F1639"/>
  <c r="C1640"/>
  <c r="D1640"/>
  <c r="E1640"/>
  <c r="F1640"/>
  <c r="C1641"/>
  <c r="D1641"/>
  <c r="E1641"/>
  <c r="F1641"/>
  <c r="C1642"/>
  <c r="D1642"/>
  <c r="E1642"/>
  <c r="F1642"/>
  <c r="C1643"/>
  <c r="D1643"/>
  <c r="E1643"/>
  <c r="F1643"/>
  <c r="C1644"/>
  <c r="D1644"/>
  <c r="E1644"/>
  <c r="F1644"/>
  <c r="C1645"/>
  <c r="D1645"/>
  <c r="E1645"/>
  <c r="F1645"/>
  <c r="C1646"/>
  <c r="D1646"/>
  <c r="E1646"/>
  <c r="F1646"/>
  <c r="C1647"/>
  <c r="D1647"/>
  <c r="E1647"/>
  <c r="F1647"/>
  <c r="C1648"/>
  <c r="D1648"/>
  <c r="E1648"/>
  <c r="F1648"/>
  <c r="C1649"/>
  <c r="D1649"/>
  <c r="E1649"/>
  <c r="F1649"/>
  <c r="C1650"/>
  <c r="D1650"/>
  <c r="E1650"/>
  <c r="F1650"/>
  <c r="C1651"/>
  <c r="D1651"/>
  <c r="E1651"/>
  <c r="F1651"/>
  <c r="C1652"/>
  <c r="D1652"/>
  <c r="E1652"/>
  <c r="F1652"/>
  <c r="C1653"/>
  <c r="D1653"/>
  <c r="E1653"/>
  <c r="F1653"/>
  <c r="C1654"/>
  <c r="D1654"/>
  <c r="E1654"/>
  <c r="F1654"/>
  <c r="C1655"/>
  <c r="D1655"/>
  <c r="E1655"/>
  <c r="F1655"/>
  <c r="C1656"/>
  <c r="D1656"/>
  <c r="E1656"/>
  <c r="F1656"/>
  <c r="C1657"/>
  <c r="D1657"/>
  <c r="E1657"/>
  <c r="F1657"/>
  <c r="C1658"/>
  <c r="D1658"/>
  <c r="E1658"/>
  <c r="F1658"/>
  <c r="C1659"/>
  <c r="D1659"/>
  <c r="E1659"/>
  <c r="F1659"/>
  <c r="C1660"/>
  <c r="D1660"/>
  <c r="E1660"/>
  <c r="F1660"/>
  <c r="C1661"/>
  <c r="D1661"/>
  <c r="E1661"/>
  <c r="F1661"/>
  <c r="C1662"/>
  <c r="D1662"/>
  <c r="E1662"/>
  <c r="F1662"/>
  <c r="C1663"/>
  <c r="D1663"/>
  <c r="E1663"/>
  <c r="F1663"/>
  <c r="C1664"/>
  <c r="D1664"/>
  <c r="E1664"/>
  <c r="F1664"/>
  <c r="C1665"/>
  <c r="D1665"/>
  <c r="E1665"/>
  <c r="F1665"/>
  <c r="C1666"/>
  <c r="D1666"/>
  <c r="E1666"/>
  <c r="F1666"/>
  <c r="C1667"/>
  <c r="D1667"/>
  <c r="E1667"/>
  <c r="F1667"/>
  <c r="C1668"/>
  <c r="D1668"/>
  <c r="E1668"/>
  <c r="F1668"/>
  <c r="C1669"/>
  <c r="D1669"/>
  <c r="E1669"/>
  <c r="F1669"/>
  <c r="C1670"/>
  <c r="D1670"/>
  <c r="E1670"/>
  <c r="F1670"/>
  <c r="C1671"/>
  <c r="D1671"/>
  <c r="E1671"/>
  <c r="F1671"/>
  <c r="C1672"/>
  <c r="D1672"/>
  <c r="E1672"/>
  <c r="F1672"/>
  <c r="C1673"/>
  <c r="D1673"/>
  <c r="E1673"/>
  <c r="F1673"/>
  <c r="C1674"/>
  <c r="D1674"/>
  <c r="E1674"/>
  <c r="F1674"/>
  <c r="C1675"/>
  <c r="D1675"/>
  <c r="E1675"/>
  <c r="F1675"/>
  <c r="C1676"/>
  <c r="D1676"/>
  <c r="E1676"/>
  <c r="F1676"/>
  <c r="C1677"/>
  <c r="D1677"/>
  <c r="E1677"/>
  <c r="F1677"/>
  <c r="C1678"/>
  <c r="D1678"/>
  <c r="E1678"/>
  <c r="F1678"/>
  <c r="C1679"/>
  <c r="D1679"/>
  <c r="E1679"/>
  <c r="F1679"/>
  <c r="C1680"/>
  <c r="D1680"/>
  <c r="E1680"/>
  <c r="F1680"/>
  <c r="C1681"/>
  <c r="D1681"/>
  <c r="E1681"/>
  <c r="F1681"/>
  <c r="C1682"/>
  <c r="D1682"/>
  <c r="E1682"/>
  <c r="F1682"/>
  <c r="C1683"/>
  <c r="D1683"/>
  <c r="E1683"/>
  <c r="F1683"/>
  <c r="C1684"/>
  <c r="D1684"/>
  <c r="E1684"/>
  <c r="F1684"/>
  <c r="C1685"/>
  <c r="D1685"/>
  <c r="E1685"/>
  <c r="F1685"/>
  <c r="C1686"/>
  <c r="D1686"/>
  <c r="E1686"/>
  <c r="F1686"/>
  <c r="C1687"/>
  <c r="D1687"/>
  <c r="E1687"/>
  <c r="F1687"/>
  <c r="C1688"/>
  <c r="D1688"/>
  <c r="E1688"/>
  <c r="F1688"/>
  <c r="C1689"/>
  <c r="D1689"/>
  <c r="E1689"/>
  <c r="F1689"/>
  <c r="C1690"/>
  <c r="D1690"/>
  <c r="E1690"/>
  <c r="F1690"/>
  <c r="C1691"/>
  <c r="D1691"/>
  <c r="E1691"/>
  <c r="F1691"/>
  <c r="C1692"/>
  <c r="D1692"/>
  <c r="E1692"/>
  <c r="F1692"/>
  <c r="C1693"/>
  <c r="D1693"/>
  <c r="E1693"/>
  <c r="F1693"/>
  <c r="C1694"/>
  <c r="D1694"/>
  <c r="E1694"/>
  <c r="F1694"/>
  <c r="C1695"/>
  <c r="D1695"/>
  <c r="E1695"/>
  <c r="F1695"/>
  <c r="C1696"/>
  <c r="D1696"/>
  <c r="E1696"/>
  <c r="F1696"/>
  <c r="C1697"/>
  <c r="D1697"/>
  <c r="E1697"/>
  <c r="F1697"/>
  <c r="C1698"/>
  <c r="D1698"/>
  <c r="E1698"/>
  <c r="F1698"/>
  <c r="C1699"/>
  <c r="D1699"/>
  <c r="E1699"/>
  <c r="F1699"/>
  <c r="C1700"/>
  <c r="D1700"/>
  <c r="E1700"/>
  <c r="F1700"/>
  <c r="C1701"/>
  <c r="D1701"/>
  <c r="E1701"/>
  <c r="F1701"/>
  <c r="C1702"/>
  <c r="D1702"/>
  <c r="E1702"/>
  <c r="F1702"/>
  <c r="C1703"/>
  <c r="D1703"/>
  <c r="E1703"/>
  <c r="F1703"/>
  <c r="C1704"/>
  <c r="D1704"/>
  <c r="E1704"/>
  <c r="F1704"/>
  <c r="C1705"/>
  <c r="D1705"/>
  <c r="E1705"/>
  <c r="F1705"/>
  <c r="C1706"/>
  <c r="D1706"/>
  <c r="E1706"/>
  <c r="F1706"/>
  <c r="C1707"/>
  <c r="D1707"/>
  <c r="E1707"/>
  <c r="F1707"/>
  <c r="C1708"/>
  <c r="D1708"/>
  <c r="E1708"/>
  <c r="F1708"/>
  <c r="C1709"/>
  <c r="D1709"/>
  <c r="E1709"/>
  <c r="F1709"/>
  <c r="C1710"/>
  <c r="D1710"/>
  <c r="E1710"/>
  <c r="F1710"/>
  <c r="C1711"/>
  <c r="D1711"/>
  <c r="E1711"/>
  <c r="F1711"/>
  <c r="C1712"/>
  <c r="D1712"/>
  <c r="E1712"/>
  <c r="F1712"/>
  <c r="C1713"/>
  <c r="D1713"/>
  <c r="E1713"/>
  <c r="F1713"/>
  <c r="C1714"/>
  <c r="D1714"/>
  <c r="E1714"/>
  <c r="F1714"/>
  <c r="C1715"/>
  <c r="D1715"/>
  <c r="E1715"/>
  <c r="F1715"/>
  <c r="C1716"/>
  <c r="D1716"/>
  <c r="E1716"/>
  <c r="F1716"/>
  <c r="C1717"/>
  <c r="D1717"/>
  <c r="E1717"/>
  <c r="F1717"/>
  <c r="C1718"/>
  <c r="D1718"/>
  <c r="E1718"/>
  <c r="F1718"/>
  <c r="C1719"/>
  <c r="D1719"/>
  <c r="E1719"/>
  <c r="F1719"/>
  <c r="C1720"/>
  <c r="D1720"/>
  <c r="E1720"/>
  <c r="F1720"/>
  <c r="C1721"/>
  <c r="D1721"/>
  <c r="E1721"/>
  <c r="F1721"/>
  <c r="C1722"/>
  <c r="D1722"/>
  <c r="E1722"/>
  <c r="F1722"/>
  <c r="C1723"/>
  <c r="D1723"/>
  <c r="E1723"/>
  <c r="F1723"/>
  <c r="C1724"/>
  <c r="D1724"/>
  <c r="E1724"/>
  <c r="F1724"/>
  <c r="C1725"/>
  <c r="D1725"/>
  <c r="E1725"/>
  <c r="F1725"/>
  <c r="C1726"/>
  <c r="D1726"/>
  <c r="E1726"/>
  <c r="F1726"/>
  <c r="C1727"/>
  <c r="D1727"/>
  <c r="E1727"/>
  <c r="F1727"/>
  <c r="C1728"/>
  <c r="D1728"/>
  <c r="E1728"/>
  <c r="F1728"/>
  <c r="C1729"/>
  <c r="D1729"/>
  <c r="E1729"/>
  <c r="F1729"/>
  <c r="C1730"/>
  <c r="D1730"/>
  <c r="E1730"/>
  <c r="F1730"/>
  <c r="C1731"/>
  <c r="D1731"/>
  <c r="E1731"/>
  <c r="F1731"/>
  <c r="C1732"/>
  <c r="D1732"/>
  <c r="E1732"/>
  <c r="F1732"/>
  <c r="C1733"/>
  <c r="D1733"/>
  <c r="E1733"/>
  <c r="F1733"/>
  <c r="C1734"/>
  <c r="D1734"/>
  <c r="E1734"/>
  <c r="F1734"/>
  <c r="C1735"/>
  <c r="D1735"/>
  <c r="E1735"/>
  <c r="F1735"/>
  <c r="C1736"/>
  <c r="D1736"/>
  <c r="E1736"/>
  <c r="F1736"/>
  <c r="C1737"/>
  <c r="D1737"/>
  <c r="E1737"/>
  <c r="F1737"/>
  <c r="C1738"/>
  <c r="D1738"/>
  <c r="E1738"/>
  <c r="F1738"/>
  <c r="C1739"/>
  <c r="D1739"/>
  <c r="E1739"/>
  <c r="F1739"/>
  <c r="C1740"/>
  <c r="D1740"/>
  <c r="E1740"/>
  <c r="F1740"/>
  <c r="C1741"/>
  <c r="D1741"/>
  <c r="E1741"/>
  <c r="F1741"/>
  <c r="C1742"/>
  <c r="D1742"/>
  <c r="E1742"/>
  <c r="F1742"/>
  <c r="C1743"/>
  <c r="D1743"/>
  <c r="E1743"/>
  <c r="F1743"/>
  <c r="C1744"/>
  <c r="D1744"/>
  <c r="E1744"/>
  <c r="F1744"/>
  <c r="C1745"/>
  <c r="D1745"/>
  <c r="E1745"/>
  <c r="F1745"/>
  <c r="C1746"/>
  <c r="D1746"/>
  <c r="E1746"/>
  <c r="F1746"/>
  <c r="C1747"/>
  <c r="D1747"/>
  <c r="E1747"/>
  <c r="F1747"/>
  <c r="C1748"/>
  <c r="D1748"/>
  <c r="E1748"/>
  <c r="F1748"/>
  <c r="C1749"/>
  <c r="D1749"/>
  <c r="E1749"/>
  <c r="F1749"/>
  <c r="C1750"/>
  <c r="D1750"/>
  <c r="E1750"/>
  <c r="F1750"/>
  <c r="C1751"/>
  <c r="D1751"/>
  <c r="E1751"/>
  <c r="F1751"/>
  <c r="C1752"/>
  <c r="D1752"/>
  <c r="E1752"/>
  <c r="F1752"/>
  <c r="C1753"/>
  <c r="D1753"/>
  <c r="E1753"/>
  <c r="F1753"/>
  <c r="C1754"/>
  <c r="D1754"/>
  <c r="E1754"/>
  <c r="F1754"/>
  <c r="C1755"/>
  <c r="D1755"/>
  <c r="E1755"/>
  <c r="F1755"/>
  <c r="C1756"/>
  <c r="D1756"/>
  <c r="E1756"/>
  <c r="F1756"/>
  <c r="C1757"/>
  <c r="D1757"/>
  <c r="E1757"/>
  <c r="F1757"/>
  <c r="C1758"/>
  <c r="D1758"/>
  <c r="E1758"/>
  <c r="F1758"/>
  <c r="C1759"/>
  <c r="D1759"/>
  <c r="E1759"/>
  <c r="F1759"/>
  <c r="C1760"/>
  <c r="D1760"/>
  <c r="E1760"/>
  <c r="F1760"/>
  <c r="C1761"/>
  <c r="D1761"/>
  <c r="E1761"/>
  <c r="F1761"/>
  <c r="C1762"/>
  <c r="D1762"/>
  <c r="E1762"/>
  <c r="F1762"/>
  <c r="C1763"/>
  <c r="D1763"/>
  <c r="E1763"/>
  <c r="F1763"/>
  <c r="C1764"/>
  <c r="D1764"/>
  <c r="E1764"/>
  <c r="F1764"/>
  <c r="C1765"/>
  <c r="D1765"/>
  <c r="E1765"/>
  <c r="F1765"/>
  <c r="C1766"/>
  <c r="D1766"/>
  <c r="E1766"/>
  <c r="F1766"/>
  <c r="C1767"/>
  <c r="D1767"/>
  <c r="E1767"/>
  <c r="F1767"/>
  <c r="C1768"/>
  <c r="D1768"/>
  <c r="E1768"/>
  <c r="F1768"/>
  <c r="C1769"/>
  <c r="D1769"/>
  <c r="E1769"/>
  <c r="F1769"/>
  <c r="C1770"/>
  <c r="D1770"/>
  <c r="E1770"/>
  <c r="F1770"/>
  <c r="C1771"/>
  <c r="D1771"/>
  <c r="E1771"/>
  <c r="F1771"/>
  <c r="C1772"/>
  <c r="D1772"/>
  <c r="E1772"/>
  <c r="F1772"/>
  <c r="C1773"/>
  <c r="D1773"/>
  <c r="E1773"/>
  <c r="F1773"/>
  <c r="C1774"/>
  <c r="D1774"/>
  <c r="E1774"/>
  <c r="F1774"/>
  <c r="C1775"/>
  <c r="D1775"/>
  <c r="E1775"/>
  <c r="F1775"/>
  <c r="C1776"/>
  <c r="D1776"/>
  <c r="E1776"/>
  <c r="F1776"/>
  <c r="C1777"/>
  <c r="D1777"/>
  <c r="E1777"/>
  <c r="F1777"/>
  <c r="C1778"/>
  <c r="D1778"/>
  <c r="E1778"/>
  <c r="F1778"/>
  <c r="C1779"/>
  <c r="D1779"/>
  <c r="E1779"/>
  <c r="F1779"/>
  <c r="C1780"/>
  <c r="D1780"/>
  <c r="E1780"/>
  <c r="F1780"/>
  <c r="C1781"/>
  <c r="D1781"/>
  <c r="E1781"/>
  <c r="F1781"/>
  <c r="C1782"/>
  <c r="D1782"/>
  <c r="E1782"/>
  <c r="F1782"/>
  <c r="C1783"/>
  <c r="D1783"/>
  <c r="E1783"/>
  <c r="F1783"/>
  <c r="C1784"/>
  <c r="D1784"/>
  <c r="E1784"/>
  <c r="F1784"/>
  <c r="C1785"/>
  <c r="D1785"/>
  <c r="E1785"/>
  <c r="F1785"/>
  <c r="C1786"/>
  <c r="D1786"/>
  <c r="E1786"/>
  <c r="F1786"/>
  <c r="C1787"/>
  <c r="D1787"/>
  <c r="E1787"/>
  <c r="F1787"/>
  <c r="C1788"/>
  <c r="D1788"/>
  <c r="E1788"/>
  <c r="F1788"/>
  <c r="C1789"/>
  <c r="D1789"/>
  <c r="E1789"/>
  <c r="F1789"/>
  <c r="C1790"/>
  <c r="D1790"/>
  <c r="E1790"/>
  <c r="F1790"/>
  <c r="C1791"/>
  <c r="D1791"/>
  <c r="E1791"/>
  <c r="F1791"/>
  <c r="C1792"/>
  <c r="D1792"/>
  <c r="E1792"/>
  <c r="F1792"/>
  <c r="C1793"/>
  <c r="D1793"/>
  <c r="E1793"/>
  <c r="F1793"/>
  <c r="C1794"/>
  <c r="D1794"/>
  <c r="E1794"/>
  <c r="F1794"/>
  <c r="C1795"/>
  <c r="D1795"/>
  <c r="E1795"/>
  <c r="F1795"/>
  <c r="C1796"/>
  <c r="D1796"/>
  <c r="E1796"/>
  <c r="F1796"/>
  <c r="C1797"/>
  <c r="D1797"/>
  <c r="E1797"/>
  <c r="F1797"/>
  <c r="C1798"/>
  <c r="D1798"/>
  <c r="E1798"/>
  <c r="F1798"/>
  <c r="C1799"/>
  <c r="D1799"/>
  <c r="E1799"/>
  <c r="F1799"/>
  <c r="C1800"/>
  <c r="D1800"/>
  <c r="E1800"/>
  <c r="F1800"/>
  <c r="C1801"/>
  <c r="D1801"/>
  <c r="E1801"/>
  <c r="F1801"/>
  <c r="C1802"/>
  <c r="D1802"/>
  <c r="E1802"/>
  <c r="F1802"/>
  <c r="C1803"/>
  <c r="D1803"/>
  <c r="E1803"/>
  <c r="F1803"/>
  <c r="C1804"/>
  <c r="D1804"/>
  <c r="E1804"/>
  <c r="F1804"/>
  <c r="C1805"/>
  <c r="D1805"/>
  <c r="E1805"/>
  <c r="F1805"/>
  <c r="C1806"/>
  <c r="D1806"/>
  <c r="E1806"/>
  <c r="F1806"/>
  <c r="C1807"/>
  <c r="D1807"/>
  <c r="E1807"/>
  <c r="F1807"/>
  <c r="C1808"/>
  <c r="D1808"/>
  <c r="E1808"/>
  <c r="F1808"/>
  <c r="C1809"/>
  <c r="D1809"/>
  <c r="E1809"/>
  <c r="F1809"/>
  <c r="C1810"/>
  <c r="D1810"/>
  <c r="E1810"/>
  <c r="F1810"/>
  <c r="C1811"/>
  <c r="D1811"/>
  <c r="E1811"/>
  <c r="F1811"/>
  <c r="C1812"/>
  <c r="D1812"/>
  <c r="E1812"/>
  <c r="F1812"/>
  <c r="C1813"/>
  <c r="D1813"/>
  <c r="E1813"/>
  <c r="F1813"/>
  <c r="C1814"/>
  <c r="D1814"/>
  <c r="E1814"/>
  <c r="F1814"/>
  <c r="C1815"/>
  <c r="D1815"/>
  <c r="E1815"/>
  <c r="F1815"/>
  <c r="C1816"/>
  <c r="D1816"/>
  <c r="E1816"/>
  <c r="F1816"/>
  <c r="C1817"/>
  <c r="D1817"/>
  <c r="E1817"/>
  <c r="F1817"/>
  <c r="C1818"/>
  <c r="D1818"/>
  <c r="E1818"/>
  <c r="F1818"/>
  <c r="C1819"/>
  <c r="D1819"/>
  <c r="E1819"/>
  <c r="F1819"/>
  <c r="C1820"/>
  <c r="D1820"/>
  <c r="E1820"/>
  <c r="F1820"/>
  <c r="C1821"/>
  <c r="D1821"/>
  <c r="E1821"/>
  <c r="F1821"/>
  <c r="C1822"/>
  <c r="D1822"/>
  <c r="E1822"/>
  <c r="F1822"/>
  <c r="C1823"/>
  <c r="D1823"/>
  <c r="E1823"/>
  <c r="F1823"/>
  <c r="C1824"/>
  <c r="D1824"/>
  <c r="E1824"/>
  <c r="F1824"/>
  <c r="C1825"/>
  <c r="D1825"/>
  <c r="E1825"/>
  <c r="F1825"/>
  <c r="C1826"/>
  <c r="D1826"/>
  <c r="E1826"/>
  <c r="F1826"/>
  <c r="C1827"/>
  <c r="D1827"/>
  <c r="E1827"/>
  <c r="F1827"/>
  <c r="C1828"/>
  <c r="D1828"/>
  <c r="E1828"/>
  <c r="F1828"/>
  <c r="C1829"/>
  <c r="D1829"/>
  <c r="E1829"/>
  <c r="F1829"/>
  <c r="C1830"/>
  <c r="D1830"/>
  <c r="E1830"/>
  <c r="F1830"/>
  <c r="C1831"/>
  <c r="D1831"/>
  <c r="E1831"/>
  <c r="F1831"/>
  <c r="C1832"/>
  <c r="D1832"/>
  <c r="E1832"/>
  <c r="F1832"/>
  <c r="C1833"/>
  <c r="D1833"/>
  <c r="E1833"/>
  <c r="F1833"/>
  <c r="C1834"/>
  <c r="D1834"/>
  <c r="E1834"/>
  <c r="F1834"/>
  <c r="C1835"/>
  <c r="D1835"/>
  <c r="E1835"/>
  <c r="F1835"/>
  <c r="C1836"/>
  <c r="D1836"/>
  <c r="E1836"/>
  <c r="F1836"/>
  <c r="C1837"/>
  <c r="D1837"/>
  <c r="E1837"/>
  <c r="F1837"/>
  <c r="C1838"/>
  <c r="D1838"/>
  <c r="E1838"/>
  <c r="F1838"/>
  <c r="C1839"/>
  <c r="D1839"/>
  <c r="E1839"/>
  <c r="F1839"/>
  <c r="C1840"/>
  <c r="D1840"/>
  <c r="E1840"/>
  <c r="F1840"/>
  <c r="C1841"/>
  <c r="D1841"/>
  <c r="E1841"/>
  <c r="F1841"/>
  <c r="C1842"/>
  <c r="D1842"/>
  <c r="E1842"/>
  <c r="F1842"/>
  <c r="C1843"/>
  <c r="D1843"/>
  <c r="E1843"/>
  <c r="F1843"/>
  <c r="C1844"/>
  <c r="D1844"/>
  <c r="E1844"/>
  <c r="F1844"/>
  <c r="C1845"/>
  <c r="D1845"/>
  <c r="E1845"/>
  <c r="F1845"/>
  <c r="C1846"/>
  <c r="D1846"/>
  <c r="E1846"/>
  <c r="F1846"/>
  <c r="C1847"/>
  <c r="D1847"/>
  <c r="E1847"/>
  <c r="F1847"/>
  <c r="C1848"/>
  <c r="D1848"/>
  <c r="E1848"/>
  <c r="F1848"/>
  <c r="C1849"/>
  <c r="D1849"/>
  <c r="E1849"/>
  <c r="F1849"/>
  <c r="C1850"/>
  <c r="D1850"/>
  <c r="E1850"/>
  <c r="F1850"/>
  <c r="C1851"/>
  <c r="D1851"/>
  <c r="E1851"/>
  <c r="F1851"/>
  <c r="C1852"/>
  <c r="D1852"/>
  <c r="E1852"/>
  <c r="F1852"/>
  <c r="C1853"/>
  <c r="D1853"/>
  <c r="E1853"/>
  <c r="F1853"/>
  <c r="C1854"/>
  <c r="D1854"/>
  <c r="E1854"/>
  <c r="F1854"/>
  <c r="C1855"/>
  <c r="D1855"/>
  <c r="E1855"/>
  <c r="F1855"/>
  <c r="C1856"/>
  <c r="D1856"/>
  <c r="E1856"/>
  <c r="F1856"/>
  <c r="C1857"/>
  <c r="D1857"/>
  <c r="E1857"/>
  <c r="F1857"/>
  <c r="C1858"/>
  <c r="D1858"/>
  <c r="E1858"/>
  <c r="F1858"/>
  <c r="C1859"/>
  <c r="D1859"/>
  <c r="E1859"/>
  <c r="F1859"/>
  <c r="C1860"/>
  <c r="D1860"/>
  <c r="E1860"/>
  <c r="F1860"/>
  <c r="C1861"/>
  <c r="D1861"/>
  <c r="E1861"/>
  <c r="F1861"/>
  <c r="C1862"/>
  <c r="D1862"/>
  <c r="E1862"/>
  <c r="F1862"/>
  <c r="C1863"/>
  <c r="D1863"/>
  <c r="E1863"/>
  <c r="F1863"/>
  <c r="C1864"/>
  <c r="D1864"/>
  <c r="E1864"/>
  <c r="F1864"/>
  <c r="C1865"/>
  <c r="D1865"/>
  <c r="E1865"/>
  <c r="F1865"/>
  <c r="C1866"/>
  <c r="D1866"/>
  <c r="E1866"/>
  <c r="F1866"/>
  <c r="C1867"/>
  <c r="D1867"/>
  <c r="E1867"/>
  <c r="F1867"/>
  <c r="C1868"/>
  <c r="D1868"/>
  <c r="E1868"/>
  <c r="F1868"/>
  <c r="C1869"/>
  <c r="D1869"/>
  <c r="E1869"/>
  <c r="F1869"/>
  <c r="C1870"/>
  <c r="D1870"/>
  <c r="E1870"/>
  <c r="F1870"/>
  <c r="C1871"/>
  <c r="D1871"/>
  <c r="E1871"/>
  <c r="F1871"/>
  <c r="C1872"/>
  <c r="D1872"/>
  <c r="E1872"/>
  <c r="F1872"/>
  <c r="C1873"/>
  <c r="D1873"/>
  <c r="E1873"/>
  <c r="F1873"/>
  <c r="C1874"/>
  <c r="D1874"/>
  <c r="E1874"/>
  <c r="F1874"/>
  <c r="C1875"/>
  <c r="D1875"/>
  <c r="E1875"/>
  <c r="F1875"/>
  <c r="C1876"/>
  <c r="D1876"/>
  <c r="E1876"/>
  <c r="F1876"/>
  <c r="C1877"/>
  <c r="D1877"/>
  <c r="E1877"/>
  <c r="F1877"/>
  <c r="C1878"/>
  <c r="D1878"/>
  <c r="E1878"/>
  <c r="F1878"/>
  <c r="C1879"/>
  <c r="D1879"/>
  <c r="E1879"/>
  <c r="F1879"/>
  <c r="C1880"/>
  <c r="D1880"/>
  <c r="E1880"/>
  <c r="F1880"/>
  <c r="C1881"/>
  <c r="D1881"/>
  <c r="E1881"/>
  <c r="F1881"/>
  <c r="C1882"/>
  <c r="D1882"/>
  <c r="E1882"/>
  <c r="F1882"/>
  <c r="C1883"/>
  <c r="D1883"/>
  <c r="E1883"/>
  <c r="F1883"/>
  <c r="C1884"/>
  <c r="D1884"/>
  <c r="E1884"/>
  <c r="F1884"/>
  <c r="C1885"/>
  <c r="D1885"/>
  <c r="E1885"/>
  <c r="F1885"/>
  <c r="C1886"/>
  <c r="D1886"/>
  <c r="E1886"/>
  <c r="F1886"/>
  <c r="C1887"/>
  <c r="D1887"/>
  <c r="E1887"/>
  <c r="F1887"/>
  <c r="C1888"/>
  <c r="D1888"/>
  <c r="E1888"/>
  <c r="F1888"/>
  <c r="C1889"/>
  <c r="D1889"/>
  <c r="E1889"/>
  <c r="F1889"/>
  <c r="C1890"/>
  <c r="D1890"/>
  <c r="E1890"/>
  <c r="F1890"/>
  <c r="C1891"/>
  <c r="D1891"/>
  <c r="E1891"/>
  <c r="F1891"/>
  <c r="C1892"/>
  <c r="D1892"/>
  <c r="E1892"/>
  <c r="F1892"/>
  <c r="C1893"/>
  <c r="D1893"/>
  <c r="E1893"/>
  <c r="F1893"/>
  <c r="C1894"/>
  <c r="D1894"/>
  <c r="E1894"/>
  <c r="F1894"/>
  <c r="C1895"/>
  <c r="D1895"/>
  <c r="E1895"/>
  <c r="F1895"/>
  <c r="C1896"/>
  <c r="D1896"/>
  <c r="E1896"/>
  <c r="F1896"/>
  <c r="C1897"/>
  <c r="D1897"/>
  <c r="E1897"/>
  <c r="F1897"/>
  <c r="C1898"/>
  <c r="D1898"/>
  <c r="E1898"/>
  <c r="F1898"/>
  <c r="C1899"/>
  <c r="D1899"/>
  <c r="E1899"/>
  <c r="F1899"/>
  <c r="C1900"/>
  <c r="D1900"/>
  <c r="E1900"/>
  <c r="F1900"/>
  <c r="C1901"/>
  <c r="D1901"/>
  <c r="E1901"/>
  <c r="F1901"/>
  <c r="C1902"/>
  <c r="D1902"/>
  <c r="E1902"/>
  <c r="F1902"/>
  <c r="C1903"/>
  <c r="D1903"/>
  <c r="E1903"/>
  <c r="F1903"/>
  <c r="C1904"/>
  <c r="D1904"/>
  <c r="E1904"/>
  <c r="F1904"/>
  <c r="C1905"/>
  <c r="D1905"/>
  <c r="E1905"/>
  <c r="F1905"/>
  <c r="C1906"/>
  <c r="D1906"/>
  <c r="E1906"/>
  <c r="F1906"/>
  <c r="C1907"/>
  <c r="D1907"/>
  <c r="E1907"/>
  <c r="F1907"/>
  <c r="C1908"/>
  <c r="D1908"/>
  <c r="E1908"/>
  <c r="F1908"/>
  <c r="C1909"/>
  <c r="D1909"/>
  <c r="E1909"/>
  <c r="F1909"/>
  <c r="C1910"/>
  <c r="D1910"/>
  <c r="E1910"/>
  <c r="F1910"/>
  <c r="C1911"/>
  <c r="D1911"/>
  <c r="E1911"/>
  <c r="F1911"/>
  <c r="C1912"/>
  <c r="D1912"/>
  <c r="E1912"/>
  <c r="F1912"/>
  <c r="C1913"/>
  <c r="D1913"/>
  <c r="E1913"/>
  <c r="F1913"/>
  <c r="C1914"/>
  <c r="D1914"/>
  <c r="E1914"/>
  <c r="F1914"/>
  <c r="C1915"/>
  <c r="D1915"/>
  <c r="E1915"/>
  <c r="F1915"/>
  <c r="C1916"/>
  <c r="D1916"/>
  <c r="E1916"/>
  <c r="F1916"/>
  <c r="C1917"/>
  <c r="D1917"/>
  <c r="E1917"/>
  <c r="F1917"/>
  <c r="C1918"/>
  <c r="D1918"/>
  <c r="E1918"/>
  <c r="F1918"/>
  <c r="C1919"/>
  <c r="D1919"/>
  <c r="E1919"/>
  <c r="F1919"/>
  <c r="C1920"/>
  <c r="D1920"/>
  <c r="E1920"/>
  <c r="F1920"/>
  <c r="C1921"/>
  <c r="D1921"/>
  <c r="E1921"/>
  <c r="F1921"/>
  <c r="C1922"/>
  <c r="D1922"/>
  <c r="E1922"/>
  <c r="F1922"/>
  <c r="C1923"/>
  <c r="D1923"/>
  <c r="E1923"/>
  <c r="F1923"/>
  <c r="C1924"/>
  <c r="D1924"/>
  <c r="E1924"/>
  <c r="F1924"/>
  <c r="C1925"/>
  <c r="D1925"/>
  <c r="E1925"/>
  <c r="F1925"/>
  <c r="C1926"/>
  <c r="D1926"/>
  <c r="E1926"/>
  <c r="F1926"/>
  <c r="C1927"/>
  <c r="D1927"/>
  <c r="E1927"/>
  <c r="F1927"/>
  <c r="C1928"/>
  <c r="D1928"/>
  <c r="E1928"/>
  <c r="F1928"/>
  <c r="C1929"/>
  <c r="D1929"/>
  <c r="E1929"/>
  <c r="F1929"/>
  <c r="C1930"/>
  <c r="D1930"/>
  <c r="E1930"/>
  <c r="F1930"/>
  <c r="C1931"/>
  <c r="D1931"/>
  <c r="E1931"/>
  <c r="F1931"/>
  <c r="C1932"/>
  <c r="D1932"/>
  <c r="E1932"/>
  <c r="F1932"/>
  <c r="C1933"/>
  <c r="D1933"/>
  <c r="E1933"/>
  <c r="F1933"/>
  <c r="C1934"/>
  <c r="D1934"/>
  <c r="E1934"/>
  <c r="F1934"/>
  <c r="C1935"/>
  <c r="D1935"/>
  <c r="E1935"/>
  <c r="F1935"/>
  <c r="C1936"/>
  <c r="D1936"/>
  <c r="E1936"/>
  <c r="F1936"/>
  <c r="C1937"/>
  <c r="D1937"/>
  <c r="E1937"/>
  <c r="F1937"/>
  <c r="C1938"/>
  <c r="D1938"/>
  <c r="E1938"/>
  <c r="F1938"/>
  <c r="C1939"/>
  <c r="D1939"/>
  <c r="E1939"/>
  <c r="F1939"/>
  <c r="C1940"/>
  <c r="D1940"/>
  <c r="E1940"/>
  <c r="F1940"/>
  <c r="C1941"/>
  <c r="D1941"/>
  <c r="E1941"/>
  <c r="F1941"/>
  <c r="C1942"/>
  <c r="D1942"/>
  <c r="E1942"/>
  <c r="F1942"/>
  <c r="C1943"/>
  <c r="D1943"/>
  <c r="E1943"/>
  <c r="F1943"/>
  <c r="C1944"/>
  <c r="D1944"/>
  <c r="E1944"/>
  <c r="F1944"/>
  <c r="C1945"/>
  <c r="D1945"/>
  <c r="E1945"/>
  <c r="F1945"/>
  <c r="C1946"/>
  <c r="D1946"/>
  <c r="E1946"/>
  <c r="F1946"/>
  <c r="C1947"/>
  <c r="D1947"/>
  <c r="E1947"/>
  <c r="F1947"/>
  <c r="C1948"/>
  <c r="D1948"/>
  <c r="E1948"/>
  <c r="F1948"/>
  <c r="C1949"/>
  <c r="D1949"/>
  <c r="E1949"/>
  <c r="F1949"/>
  <c r="C1950"/>
  <c r="D1950"/>
  <c r="E1950"/>
  <c r="F1950"/>
  <c r="C1951"/>
  <c r="D1951"/>
  <c r="E1951"/>
  <c r="F1951"/>
  <c r="C1952"/>
  <c r="D1952"/>
  <c r="E1952"/>
  <c r="F1952"/>
  <c r="C1953"/>
  <c r="D1953"/>
  <c r="E1953"/>
  <c r="F1953"/>
  <c r="C1954"/>
  <c r="D1954"/>
  <c r="E1954"/>
  <c r="F1954"/>
  <c r="C1955"/>
  <c r="D1955"/>
  <c r="E1955"/>
  <c r="F1955"/>
  <c r="C1956"/>
  <c r="D1956"/>
  <c r="E1956"/>
  <c r="F1956"/>
  <c r="C1957"/>
  <c r="D1957"/>
  <c r="E1957"/>
  <c r="F1957"/>
  <c r="C1958"/>
  <c r="D1958"/>
  <c r="E1958"/>
  <c r="F1958"/>
  <c r="C1959"/>
  <c r="D1959"/>
  <c r="E1959"/>
  <c r="F1959"/>
  <c r="C1960"/>
  <c r="D1960"/>
  <c r="E1960"/>
  <c r="F1960"/>
  <c r="C1961"/>
  <c r="D1961"/>
  <c r="E1961"/>
  <c r="F1961"/>
  <c r="C1962"/>
  <c r="D1962"/>
  <c r="E1962"/>
  <c r="F1962"/>
  <c r="C1963"/>
  <c r="D1963"/>
  <c r="E1963"/>
  <c r="F1963"/>
  <c r="C1964"/>
  <c r="D1964"/>
  <c r="E1964"/>
  <c r="F1964"/>
  <c r="C1965"/>
  <c r="D1965"/>
  <c r="E1965"/>
  <c r="F1965"/>
  <c r="C1966"/>
  <c r="D1966"/>
  <c r="E1966"/>
  <c r="F1966"/>
  <c r="C1967"/>
  <c r="D1967"/>
  <c r="E1967"/>
  <c r="F1967"/>
  <c r="C1968"/>
  <c r="D1968"/>
  <c r="E1968"/>
  <c r="F1968"/>
  <c r="C1969"/>
  <c r="D1969"/>
  <c r="E1969"/>
  <c r="F1969"/>
  <c r="C1970"/>
  <c r="D1970"/>
  <c r="E1970"/>
  <c r="F1970"/>
  <c r="C1971"/>
  <c r="D1971"/>
  <c r="E1971"/>
  <c r="F1971"/>
  <c r="C1972"/>
  <c r="D1972"/>
  <c r="E1972"/>
  <c r="F1972"/>
  <c r="C1973"/>
  <c r="D1973"/>
  <c r="E1973"/>
  <c r="F1973"/>
  <c r="C1974"/>
  <c r="D1974"/>
  <c r="E1974"/>
  <c r="F1974"/>
  <c r="C1975"/>
  <c r="D1975"/>
  <c r="E1975"/>
  <c r="F1975"/>
  <c r="C1976"/>
  <c r="D1976"/>
  <c r="E1976"/>
  <c r="F1976"/>
  <c r="C1977"/>
  <c r="D1977"/>
  <c r="E1977"/>
  <c r="F1977"/>
  <c r="C1978"/>
  <c r="D1978"/>
  <c r="E1978"/>
  <c r="F1978"/>
  <c r="C1979"/>
  <c r="D1979"/>
  <c r="E1979"/>
  <c r="F1979"/>
  <c r="C1980"/>
  <c r="D1980"/>
  <c r="E1980"/>
  <c r="F1980"/>
  <c r="C1981"/>
  <c r="D1981"/>
  <c r="E1981"/>
  <c r="F1981"/>
  <c r="C1982"/>
  <c r="D1982"/>
  <c r="E1982"/>
  <c r="F1982"/>
  <c r="C1983"/>
  <c r="D1983"/>
  <c r="E1983"/>
  <c r="F1983"/>
  <c r="C1984"/>
  <c r="D1984"/>
  <c r="E1984"/>
  <c r="F1984"/>
  <c r="C1985"/>
  <c r="D1985"/>
  <c r="E1985"/>
  <c r="F1985"/>
  <c r="C1986"/>
  <c r="D1986"/>
  <c r="E1986"/>
  <c r="F1986"/>
  <c r="C1987"/>
  <c r="D1987"/>
  <c r="E1987"/>
  <c r="F1987"/>
  <c r="C1988"/>
  <c r="D1988"/>
  <c r="E1988"/>
  <c r="F1988"/>
  <c r="C1989"/>
  <c r="D1989"/>
  <c r="E1989"/>
  <c r="F1989"/>
  <c r="C1990"/>
  <c r="D1990"/>
  <c r="E1990"/>
  <c r="F1990"/>
  <c r="C1991"/>
  <c r="D1991"/>
  <c r="E1991"/>
  <c r="F1991"/>
  <c r="C1992"/>
  <c r="D1992"/>
  <c r="E1992"/>
  <c r="F1992"/>
  <c r="C1993"/>
  <c r="D1993"/>
  <c r="E1993"/>
  <c r="F1993"/>
  <c r="C1994"/>
  <c r="D1994"/>
  <c r="E1994"/>
  <c r="F1994"/>
  <c r="C1995"/>
  <c r="D1995"/>
  <c r="E1995"/>
  <c r="F1995"/>
  <c r="C1996"/>
  <c r="D1996"/>
  <c r="E1996"/>
  <c r="F1996"/>
  <c r="C1997"/>
  <c r="D1997"/>
  <c r="E1997"/>
  <c r="F1997"/>
  <c r="C1998"/>
  <c r="D1998"/>
  <c r="E1998"/>
  <c r="F1998"/>
  <c r="C1999"/>
  <c r="D1999"/>
  <c r="E1999"/>
  <c r="F1999"/>
  <c r="C2000"/>
  <c r="D2000"/>
  <c r="E2000"/>
  <c r="F2000"/>
  <c r="C2001"/>
  <c r="D2001"/>
  <c r="E2001"/>
  <c r="F2001"/>
  <c r="C2002"/>
  <c r="D2002"/>
  <c r="E2002"/>
  <c r="F2002"/>
  <c r="C2003"/>
  <c r="D2003"/>
  <c r="E2003"/>
  <c r="F2003"/>
  <c r="C2004"/>
  <c r="D2004"/>
  <c r="E2004"/>
  <c r="F2004"/>
  <c r="C2005"/>
  <c r="D2005"/>
  <c r="E2005"/>
  <c r="F2005"/>
  <c r="C2006"/>
  <c r="D2006"/>
  <c r="E2006"/>
  <c r="F2006"/>
  <c r="C2007"/>
  <c r="D2007"/>
  <c r="E2007"/>
  <c r="F2007"/>
  <c r="C2008"/>
  <c r="D2008"/>
  <c r="E2008"/>
  <c r="F2008"/>
  <c r="C2009"/>
  <c r="D2009"/>
  <c r="E2009"/>
  <c r="F2009"/>
  <c r="C2010"/>
  <c r="D2010"/>
  <c r="E2010"/>
  <c r="F2010"/>
  <c r="C2011"/>
  <c r="D2011"/>
  <c r="E2011"/>
  <c r="F2011"/>
  <c r="C2012"/>
  <c r="D2012"/>
  <c r="E2012"/>
  <c r="F2012"/>
  <c r="C2013"/>
  <c r="D2013"/>
  <c r="E2013"/>
  <c r="F2013"/>
  <c r="C2014"/>
  <c r="D2014"/>
  <c r="E2014"/>
  <c r="F2014"/>
  <c r="C2015"/>
  <c r="D2015"/>
  <c r="E2015"/>
  <c r="F2015"/>
  <c r="C2016"/>
  <c r="D2016"/>
  <c r="E2016"/>
  <c r="F2016"/>
  <c r="C2017"/>
  <c r="D2017"/>
  <c r="E2017"/>
  <c r="F2017"/>
  <c r="C2018"/>
  <c r="D2018"/>
  <c r="E2018"/>
  <c r="F2018"/>
  <c r="C2019"/>
  <c r="D2019"/>
  <c r="E2019"/>
  <c r="F2019"/>
  <c r="C2020"/>
  <c r="D2020"/>
  <c r="E2020"/>
  <c r="F2020"/>
  <c r="C2021"/>
  <c r="D2021"/>
  <c r="E2021"/>
  <c r="F2021"/>
  <c r="C2022"/>
  <c r="D2022"/>
  <c r="E2022"/>
  <c r="F2022"/>
  <c r="C2023"/>
  <c r="D2023"/>
  <c r="E2023"/>
  <c r="F2023"/>
  <c r="C2024"/>
  <c r="D2024"/>
  <c r="E2024"/>
  <c r="F2024"/>
  <c r="C2025"/>
  <c r="D2025"/>
  <c r="E2025"/>
  <c r="F2025"/>
  <c r="C2026"/>
  <c r="D2026"/>
  <c r="E2026"/>
  <c r="F2026"/>
  <c r="C2027"/>
  <c r="D2027"/>
  <c r="E2027"/>
  <c r="F2027"/>
  <c r="C2028"/>
  <c r="D2028"/>
  <c r="E2028"/>
  <c r="F2028"/>
  <c r="C2029"/>
  <c r="D2029"/>
  <c r="E2029"/>
  <c r="F2029"/>
  <c r="C2030"/>
  <c r="D2030"/>
  <c r="E2030"/>
  <c r="F2030"/>
  <c r="C2031"/>
  <c r="D2031"/>
  <c r="E2031"/>
  <c r="F2031"/>
  <c r="C2032"/>
  <c r="D2032"/>
  <c r="E2032"/>
  <c r="F2032"/>
  <c r="C2033"/>
  <c r="D2033"/>
  <c r="E2033"/>
  <c r="F2033"/>
  <c r="C2034"/>
  <c r="D2034"/>
  <c r="E2034"/>
  <c r="F2034"/>
  <c r="C2035"/>
  <c r="D2035"/>
  <c r="E2035"/>
  <c r="F2035"/>
  <c r="C2036"/>
  <c r="D2036"/>
  <c r="E2036"/>
  <c r="F2036"/>
  <c r="C2037"/>
  <c r="D2037"/>
  <c r="E2037"/>
  <c r="F2037"/>
  <c r="C2038"/>
  <c r="D2038"/>
  <c r="E2038"/>
  <c r="F2038"/>
  <c r="C2039"/>
  <c r="D2039"/>
  <c r="E2039"/>
  <c r="F2039"/>
  <c r="C2040"/>
  <c r="D2040"/>
  <c r="E2040"/>
  <c r="F2040"/>
  <c r="C2041"/>
  <c r="D2041"/>
  <c r="E2041"/>
  <c r="F2041"/>
  <c r="C2042"/>
  <c r="D2042"/>
  <c r="E2042"/>
  <c r="F2042"/>
  <c r="C2043"/>
  <c r="D2043"/>
  <c r="E2043"/>
  <c r="F2043"/>
  <c r="C2044"/>
  <c r="D2044"/>
  <c r="E2044"/>
  <c r="F2044"/>
  <c r="C2045"/>
  <c r="D2045"/>
  <c r="E2045"/>
  <c r="F2045"/>
  <c r="C2046"/>
  <c r="D2046"/>
  <c r="E2046"/>
  <c r="F2046"/>
  <c r="C2047"/>
  <c r="D2047"/>
  <c r="E2047"/>
  <c r="F2047"/>
  <c r="C2048"/>
  <c r="D2048"/>
  <c r="E2048"/>
  <c r="F2048"/>
  <c r="C2049"/>
  <c r="D2049"/>
  <c r="E2049"/>
  <c r="F2049"/>
  <c r="C2050"/>
  <c r="D2050"/>
  <c r="E2050"/>
  <c r="F2050"/>
  <c r="C2051"/>
  <c r="D2051"/>
  <c r="E2051"/>
  <c r="F2051"/>
  <c r="C2052"/>
  <c r="D2052"/>
  <c r="E2052"/>
  <c r="F2052"/>
  <c r="C2053"/>
  <c r="D2053"/>
  <c r="E2053"/>
  <c r="F2053"/>
  <c r="C2054"/>
  <c r="D2054"/>
  <c r="E2054"/>
  <c r="F2054"/>
  <c r="C2055"/>
  <c r="D2055"/>
  <c r="E2055"/>
  <c r="F2055"/>
  <c r="C2056"/>
  <c r="D2056"/>
  <c r="E2056"/>
  <c r="F2056"/>
  <c r="C2057"/>
  <c r="D2057"/>
  <c r="E2057"/>
  <c r="F2057"/>
  <c r="C2058"/>
  <c r="D2058"/>
  <c r="E2058"/>
  <c r="F2058"/>
  <c r="C2059"/>
  <c r="D2059"/>
  <c r="E2059"/>
  <c r="F2059"/>
  <c r="C2060"/>
  <c r="D2060"/>
  <c r="E2060"/>
  <c r="F2060"/>
  <c r="C2061"/>
  <c r="D2061"/>
  <c r="E2061"/>
  <c r="F2061"/>
  <c r="C2062"/>
  <c r="D2062"/>
  <c r="E2062"/>
  <c r="F2062"/>
  <c r="C2063"/>
  <c r="D2063"/>
  <c r="E2063"/>
  <c r="F2063"/>
  <c r="C2064"/>
  <c r="D2064"/>
  <c r="E2064"/>
  <c r="F2064"/>
  <c r="C2065"/>
  <c r="D2065"/>
  <c r="E2065"/>
  <c r="F2065"/>
  <c r="C2066"/>
  <c r="D2066"/>
  <c r="E2066"/>
  <c r="F2066"/>
  <c r="C2067"/>
  <c r="D2067"/>
  <c r="E2067"/>
  <c r="F2067"/>
  <c r="C2068"/>
  <c r="D2068"/>
  <c r="E2068"/>
  <c r="F2068"/>
  <c r="C2069"/>
  <c r="D2069"/>
  <c r="E2069"/>
  <c r="F2069"/>
  <c r="C2070"/>
  <c r="D2070"/>
  <c r="E2070"/>
  <c r="F2070"/>
  <c r="C2071"/>
  <c r="D2071"/>
  <c r="E2071"/>
  <c r="F2071"/>
  <c r="C2072"/>
  <c r="D2072"/>
  <c r="E2072"/>
  <c r="F2072"/>
  <c r="C2073"/>
  <c r="D2073"/>
  <c r="E2073"/>
  <c r="F2073"/>
  <c r="C2074"/>
  <c r="D2074"/>
  <c r="E2074"/>
  <c r="F2074"/>
  <c r="C2075"/>
  <c r="D2075"/>
  <c r="E2075"/>
  <c r="F2075"/>
  <c r="C2076"/>
  <c r="D2076"/>
  <c r="E2076"/>
  <c r="F2076"/>
  <c r="C2077"/>
  <c r="D2077"/>
  <c r="E2077"/>
  <c r="F2077"/>
  <c r="C2078"/>
  <c r="D2078"/>
  <c r="E2078"/>
  <c r="F2078"/>
  <c r="C2079"/>
  <c r="D2079"/>
  <c r="E2079"/>
  <c r="F2079"/>
  <c r="C2080"/>
  <c r="D2080"/>
  <c r="E2080"/>
  <c r="F2080"/>
  <c r="C2081"/>
  <c r="D2081"/>
  <c r="E2081"/>
  <c r="F2081"/>
  <c r="C2082"/>
  <c r="D2082"/>
  <c r="E2082"/>
  <c r="F2082"/>
  <c r="C2083"/>
  <c r="D2083"/>
  <c r="E2083"/>
  <c r="F2083"/>
  <c r="C2084"/>
  <c r="D2084"/>
  <c r="E2084"/>
  <c r="F2084"/>
  <c r="C2085"/>
  <c r="D2085"/>
  <c r="E2085"/>
  <c r="F2085"/>
  <c r="C2086"/>
  <c r="D2086"/>
  <c r="E2086"/>
  <c r="F2086"/>
  <c r="C2087"/>
  <c r="D2087"/>
  <c r="E2087"/>
  <c r="F2087"/>
  <c r="C2088"/>
  <c r="D2088"/>
  <c r="E2088"/>
  <c r="F2088"/>
  <c r="C2089"/>
  <c r="D2089"/>
  <c r="E2089"/>
  <c r="F2089"/>
  <c r="C2090"/>
  <c r="D2090"/>
  <c r="E2090"/>
  <c r="F2090"/>
  <c r="C2091"/>
  <c r="D2091"/>
  <c r="E2091"/>
  <c r="F2091"/>
  <c r="C2092"/>
  <c r="D2092"/>
  <c r="E2092"/>
  <c r="F2092"/>
  <c r="C2093"/>
  <c r="D2093"/>
  <c r="E2093"/>
  <c r="F2093"/>
  <c r="C2094"/>
  <c r="D2094"/>
  <c r="E2094"/>
  <c r="F2094"/>
  <c r="C2095"/>
  <c r="D2095"/>
  <c r="E2095"/>
  <c r="F2095"/>
  <c r="C2096"/>
  <c r="D2096"/>
  <c r="E2096"/>
  <c r="F2096"/>
  <c r="C2097"/>
  <c r="D2097"/>
  <c r="E2097"/>
  <c r="F2097"/>
  <c r="C2098"/>
  <c r="D2098"/>
  <c r="E2098"/>
  <c r="F2098"/>
  <c r="C2099"/>
  <c r="D2099"/>
  <c r="E2099"/>
  <c r="F2099"/>
  <c r="C2100"/>
  <c r="D2100"/>
  <c r="E2100"/>
  <c r="F2100"/>
  <c r="C2101"/>
  <c r="D2101"/>
  <c r="E2101"/>
  <c r="F2101"/>
  <c r="C2102"/>
  <c r="D2102"/>
  <c r="E2102"/>
  <c r="F2102"/>
  <c r="C2103"/>
  <c r="D2103"/>
  <c r="E2103"/>
  <c r="F2103"/>
  <c r="C2104"/>
  <c r="D2104"/>
  <c r="E2104"/>
  <c r="F2104"/>
  <c r="C2105"/>
  <c r="D2105"/>
  <c r="E2105"/>
  <c r="F2105"/>
  <c r="C2106"/>
  <c r="D2106"/>
  <c r="E2106"/>
  <c r="F2106"/>
  <c r="C2107"/>
  <c r="D2107"/>
  <c r="E2107"/>
  <c r="F2107"/>
  <c r="C2108"/>
  <c r="D2108"/>
  <c r="E2108"/>
  <c r="F2108"/>
  <c r="C2109"/>
  <c r="D2109"/>
  <c r="E2109"/>
  <c r="F2109"/>
  <c r="C2110"/>
  <c r="D2110"/>
  <c r="E2110"/>
  <c r="F2110"/>
  <c r="C2111"/>
  <c r="D2111"/>
  <c r="E2111"/>
  <c r="F2111"/>
  <c r="C2112"/>
  <c r="D2112"/>
  <c r="E2112"/>
  <c r="F2112"/>
  <c r="C2113"/>
  <c r="D2113"/>
  <c r="E2113"/>
  <c r="F2113"/>
  <c r="C2114"/>
  <c r="D2114"/>
  <c r="E2114"/>
  <c r="F2114"/>
  <c r="C2115"/>
  <c r="D2115"/>
  <c r="E2115"/>
  <c r="F2115"/>
  <c r="C2116"/>
  <c r="D2116"/>
  <c r="E2116"/>
  <c r="F2116"/>
  <c r="C2117"/>
  <c r="D2117"/>
  <c r="E2117"/>
  <c r="F2117"/>
  <c r="C2118"/>
  <c r="D2118"/>
  <c r="E2118"/>
  <c r="F2118"/>
  <c r="C2119"/>
  <c r="D2119"/>
  <c r="E2119"/>
  <c r="F2119"/>
  <c r="C2120"/>
  <c r="D2120"/>
  <c r="E2120"/>
  <c r="F2120"/>
  <c r="C2121"/>
  <c r="D2121"/>
  <c r="E2121"/>
  <c r="F2121"/>
  <c r="C2122"/>
  <c r="D2122"/>
  <c r="E2122"/>
  <c r="F2122"/>
  <c r="C2123"/>
  <c r="D2123"/>
  <c r="E2123"/>
  <c r="F2123"/>
  <c r="C2124"/>
  <c r="D2124"/>
  <c r="E2124"/>
  <c r="F2124"/>
  <c r="C2125"/>
  <c r="D2125"/>
  <c r="E2125"/>
  <c r="F2125"/>
  <c r="C2126"/>
  <c r="D2126"/>
  <c r="E2126"/>
  <c r="F2126"/>
  <c r="C2127"/>
  <c r="D2127"/>
  <c r="E2127"/>
  <c r="F2127"/>
  <c r="C2128"/>
  <c r="D2128"/>
  <c r="E2128"/>
  <c r="F2128"/>
  <c r="C2129"/>
  <c r="D2129"/>
  <c r="E2129"/>
  <c r="F2129"/>
  <c r="C2130"/>
  <c r="D2130"/>
  <c r="E2130"/>
  <c r="F2130"/>
  <c r="C2131"/>
  <c r="D2131"/>
  <c r="E2131"/>
  <c r="F2131"/>
  <c r="C2132"/>
  <c r="D2132"/>
  <c r="E2132"/>
  <c r="F2132"/>
  <c r="C2133"/>
  <c r="D2133"/>
  <c r="E2133"/>
  <c r="F2133"/>
  <c r="C2134"/>
  <c r="D2134"/>
  <c r="E2134"/>
  <c r="F2134"/>
  <c r="C2135"/>
  <c r="D2135"/>
  <c r="E2135"/>
  <c r="F2135"/>
  <c r="C2136"/>
  <c r="D2136"/>
  <c r="E2136"/>
  <c r="F2136"/>
  <c r="C2137"/>
  <c r="D2137"/>
  <c r="E2137"/>
  <c r="F2137"/>
  <c r="C2138"/>
  <c r="D2138"/>
  <c r="E2138"/>
  <c r="F2138"/>
  <c r="C2139"/>
  <c r="D2139"/>
  <c r="E2139"/>
  <c r="F2139"/>
  <c r="C2140"/>
  <c r="D2140"/>
  <c r="E2140"/>
  <c r="F2140"/>
  <c r="C2141"/>
  <c r="D2141"/>
  <c r="E2141"/>
  <c r="F2141"/>
  <c r="C2142"/>
  <c r="D2142"/>
  <c r="E2142"/>
  <c r="F2142"/>
  <c r="C2143"/>
  <c r="D2143"/>
  <c r="E2143"/>
  <c r="F2143"/>
  <c r="C2144"/>
  <c r="D2144"/>
  <c r="E2144"/>
  <c r="F2144"/>
  <c r="C2145"/>
  <c r="D2145"/>
  <c r="E2145"/>
  <c r="F2145"/>
  <c r="C2146"/>
  <c r="D2146"/>
  <c r="E2146"/>
  <c r="F2146"/>
  <c r="C2147"/>
  <c r="D2147"/>
  <c r="E2147"/>
  <c r="F2147"/>
  <c r="C2148"/>
  <c r="D2148"/>
  <c r="E2148"/>
  <c r="F2148"/>
  <c r="C2149"/>
  <c r="D2149"/>
  <c r="E2149"/>
  <c r="F2149"/>
  <c r="C2150"/>
  <c r="D2150"/>
  <c r="E2150"/>
  <c r="F2150"/>
  <c r="C2151"/>
  <c r="D2151"/>
  <c r="E2151"/>
  <c r="F2151"/>
  <c r="C2152"/>
  <c r="D2152"/>
  <c r="E2152"/>
  <c r="F2152"/>
  <c r="C2153"/>
  <c r="D2153"/>
  <c r="E2153"/>
  <c r="F2153"/>
  <c r="C2154"/>
  <c r="D2154"/>
  <c r="E2154"/>
  <c r="F2154"/>
  <c r="C2155"/>
  <c r="D2155"/>
  <c r="E2155"/>
  <c r="F2155"/>
  <c r="C2156"/>
  <c r="D2156"/>
  <c r="E2156"/>
  <c r="F2156"/>
  <c r="C2157"/>
  <c r="D2157"/>
  <c r="E2157"/>
  <c r="F2157"/>
  <c r="C2158"/>
  <c r="D2158"/>
  <c r="E2158"/>
  <c r="F2158"/>
  <c r="C2159"/>
  <c r="D2159"/>
  <c r="E2159"/>
  <c r="F2159"/>
  <c r="C2160"/>
  <c r="D2160"/>
  <c r="E2160"/>
  <c r="F2160"/>
  <c r="C2161"/>
  <c r="D2161"/>
  <c r="E2161"/>
  <c r="F2161"/>
  <c r="C2162"/>
  <c r="D2162"/>
  <c r="E2162"/>
  <c r="F2162"/>
  <c r="C2163"/>
  <c r="D2163"/>
  <c r="E2163"/>
  <c r="F2163"/>
  <c r="C2164"/>
  <c r="D2164"/>
  <c r="E2164"/>
  <c r="F2164"/>
  <c r="C2165"/>
  <c r="D2165"/>
  <c r="E2165"/>
  <c r="F2165"/>
  <c r="C2166"/>
  <c r="D2166"/>
  <c r="E2166"/>
  <c r="F2166"/>
  <c r="C2167"/>
  <c r="D2167"/>
  <c r="E2167"/>
  <c r="F2167"/>
  <c r="C2168"/>
  <c r="D2168"/>
  <c r="E2168"/>
  <c r="F2168"/>
  <c r="C2169"/>
  <c r="D2169"/>
  <c r="E2169"/>
  <c r="F2169"/>
  <c r="C2170"/>
  <c r="D2170"/>
  <c r="E2170"/>
  <c r="F2170"/>
  <c r="C2171"/>
  <c r="D2171"/>
  <c r="E2171"/>
  <c r="F2171"/>
  <c r="C2172"/>
  <c r="D2172"/>
  <c r="E2172"/>
  <c r="F2172"/>
  <c r="C2173"/>
  <c r="D2173"/>
  <c r="E2173"/>
  <c r="F2173"/>
  <c r="C2174"/>
  <c r="D2174"/>
  <c r="E2174"/>
  <c r="F2174"/>
  <c r="C2175"/>
  <c r="D2175"/>
  <c r="E2175"/>
  <c r="F2175"/>
  <c r="C2176"/>
  <c r="D2176"/>
  <c r="E2176"/>
  <c r="F2176"/>
  <c r="C2177"/>
  <c r="D2177"/>
  <c r="E2177"/>
  <c r="F2177"/>
  <c r="C2178"/>
  <c r="D2178"/>
  <c r="E2178"/>
  <c r="F2178"/>
  <c r="C2179"/>
  <c r="D2179"/>
  <c r="E2179"/>
  <c r="F2179"/>
  <c r="C2180"/>
  <c r="D2180"/>
  <c r="E2180"/>
  <c r="F2180"/>
  <c r="C2181"/>
  <c r="D2181"/>
  <c r="E2181"/>
  <c r="F2181"/>
  <c r="C2182"/>
  <c r="D2182"/>
  <c r="E2182"/>
  <c r="F2182"/>
  <c r="C2183"/>
  <c r="D2183"/>
  <c r="E2183"/>
  <c r="F2183"/>
  <c r="C2184"/>
  <c r="D2184"/>
  <c r="E2184"/>
  <c r="F2184"/>
  <c r="C2185"/>
  <c r="D2185"/>
  <c r="E2185"/>
  <c r="F2185"/>
  <c r="C2186"/>
  <c r="D2186"/>
  <c r="E2186"/>
  <c r="F2186"/>
  <c r="C2187"/>
  <c r="D2187"/>
  <c r="E2187"/>
  <c r="F2187"/>
  <c r="C2188"/>
  <c r="D2188"/>
  <c r="E2188"/>
  <c r="F2188"/>
  <c r="C2189"/>
  <c r="D2189"/>
  <c r="E2189"/>
  <c r="F2189"/>
  <c r="C2190"/>
  <c r="D2190"/>
  <c r="E2190"/>
  <c r="F2190"/>
  <c r="C2191"/>
  <c r="D2191"/>
  <c r="E2191"/>
  <c r="F2191"/>
  <c r="C2192"/>
  <c r="D2192"/>
  <c r="E2192"/>
  <c r="F2192"/>
  <c r="C2193"/>
  <c r="D2193"/>
  <c r="E2193"/>
  <c r="F2193"/>
  <c r="C2194"/>
  <c r="D2194"/>
  <c r="E2194"/>
  <c r="F2194"/>
  <c r="C2195"/>
  <c r="D2195"/>
  <c r="E2195"/>
  <c r="F2195"/>
  <c r="C2196"/>
  <c r="D2196"/>
  <c r="E2196"/>
  <c r="F2196"/>
  <c r="C2197"/>
  <c r="D2197"/>
  <c r="E2197"/>
  <c r="F2197"/>
  <c r="C2198"/>
  <c r="D2198"/>
  <c r="E2198"/>
  <c r="F2198"/>
  <c r="C2199"/>
  <c r="D2199"/>
  <c r="E2199"/>
  <c r="F2199"/>
  <c r="C2200"/>
  <c r="D2200"/>
  <c r="E2200"/>
  <c r="F2200"/>
  <c r="C2201"/>
  <c r="D2201"/>
  <c r="E2201"/>
  <c r="F2201"/>
  <c r="C2202"/>
  <c r="D2202"/>
  <c r="E2202"/>
  <c r="F2202"/>
  <c r="C2203"/>
  <c r="D2203"/>
  <c r="E2203"/>
  <c r="F2203"/>
  <c r="C2204"/>
  <c r="D2204"/>
  <c r="E2204"/>
  <c r="F2204"/>
  <c r="C2205"/>
  <c r="D2205"/>
  <c r="E2205"/>
  <c r="F2205"/>
  <c r="C2206"/>
  <c r="D2206"/>
  <c r="E2206"/>
  <c r="F2206"/>
  <c r="C2207"/>
  <c r="D2207"/>
  <c r="E2207"/>
  <c r="F2207"/>
  <c r="C2208"/>
  <c r="D2208"/>
  <c r="E2208"/>
  <c r="F2208"/>
  <c r="C2209"/>
  <c r="D2209"/>
  <c r="E2209"/>
  <c r="F2209"/>
  <c r="C2210"/>
  <c r="D2210"/>
  <c r="E2210"/>
  <c r="F2210"/>
  <c r="C2211"/>
  <c r="D2211"/>
  <c r="E2211"/>
  <c r="F2211"/>
  <c r="C2212"/>
  <c r="D2212"/>
  <c r="E2212"/>
  <c r="F2212"/>
  <c r="C2213"/>
  <c r="D2213"/>
  <c r="E2213"/>
  <c r="F2213"/>
  <c r="C2214"/>
  <c r="D2214"/>
  <c r="E2214"/>
  <c r="F2214"/>
  <c r="C2215"/>
  <c r="D2215"/>
  <c r="E2215"/>
  <c r="F2215"/>
  <c r="C2216"/>
  <c r="D2216"/>
  <c r="E2216"/>
  <c r="F2216"/>
  <c r="C2217"/>
  <c r="D2217"/>
  <c r="E2217"/>
  <c r="F2217"/>
  <c r="C2218"/>
  <c r="D2218"/>
  <c r="E2218"/>
  <c r="F2218"/>
  <c r="C2219"/>
  <c r="D2219"/>
  <c r="E2219"/>
  <c r="F2219"/>
  <c r="C2220"/>
  <c r="D2220"/>
  <c r="E2220"/>
  <c r="F2220"/>
  <c r="C2221"/>
  <c r="D2221"/>
  <c r="E2221"/>
  <c r="F2221"/>
  <c r="C2222"/>
  <c r="D2222"/>
  <c r="E2222"/>
  <c r="F2222"/>
  <c r="C2223"/>
  <c r="D2223"/>
  <c r="E2223"/>
  <c r="F2223"/>
  <c r="C2224"/>
  <c r="D2224"/>
  <c r="E2224"/>
  <c r="F2224"/>
  <c r="C2225"/>
  <c r="D2225"/>
  <c r="E2225"/>
  <c r="F2225"/>
  <c r="C2226"/>
  <c r="D2226"/>
  <c r="E2226"/>
  <c r="F2226"/>
  <c r="C2227"/>
  <c r="D2227"/>
  <c r="E2227"/>
  <c r="F2227"/>
  <c r="C2228"/>
  <c r="D2228"/>
  <c r="E2228"/>
  <c r="F2228"/>
  <c r="C2229"/>
  <c r="D2229"/>
  <c r="E2229"/>
  <c r="F2229"/>
  <c r="C2230"/>
  <c r="D2230"/>
  <c r="E2230"/>
  <c r="F2230"/>
  <c r="C2231"/>
  <c r="D2231"/>
  <c r="E2231"/>
  <c r="F2231"/>
  <c r="C2232"/>
  <c r="D2232"/>
  <c r="E2232"/>
  <c r="F2232"/>
  <c r="C2233"/>
  <c r="D2233"/>
  <c r="E2233"/>
  <c r="F2233"/>
  <c r="C2234"/>
  <c r="D2234"/>
  <c r="E2234"/>
  <c r="F2234"/>
  <c r="C2235"/>
  <c r="D2235"/>
  <c r="E2235"/>
  <c r="F2235"/>
  <c r="C2236"/>
  <c r="D2236"/>
  <c r="E2236"/>
  <c r="F2236"/>
  <c r="C2237"/>
  <c r="D2237"/>
  <c r="E2237"/>
  <c r="F2237"/>
  <c r="C2238"/>
  <c r="D2238"/>
  <c r="E2238"/>
  <c r="F2238"/>
  <c r="C2239"/>
  <c r="D2239"/>
  <c r="E2239"/>
  <c r="F2239"/>
  <c r="C2240"/>
  <c r="D2240"/>
  <c r="E2240"/>
  <c r="F2240"/>
  <c r="C2241"/>
  <c r="D2241"/>
  <c r="E2241"/>
  <c r="F2241"/>
  <c r="C2242"/>
  <c r="D2242"/>
  <c r="E2242"/>
  <c r="F2242"/>
  <c r="C2243"/>
  <c r="D2243"/>
  <c r="E2243"/>
  <c r="F2243"/>
  <c r="C2244"/>
  <c r="D2244"/>
  <c r="E2244"/>
  <c r="F2244"/>
  <c r="C2245"/>
  <c r="D2245"/>
  <c r="E2245"/>
  <c r="F2245"/>
  <c r="C2246"/>
  <c r="D2246"/>
  <c r="E2246"/>
  <c r="F2246"/>
  <c r="C2247"/>
  <c r="D2247"/>
  <c r="E2247"/>
  <c r="F2247"/>
  <c r="C2248"/>
  <c r="D2248"/>
  <c r="E2248"/>
  <c r="F2248"/>
  <c r="C2249"/>
  <c r="D2249"/>
  <c r="E2249"/>
  <c r="F2249"/>
  <c r="C2250"/>
  <c r="D2250"/>
  <c r="E2250"/>
  <c r="F2250"/>
  <c r="C2251"/>
  <c r="D2251"/>
  <c r="E2251"/>
  <c r="F2251"/>
  <c r="C2252"/>
  <c r="D2252"/>
  <c r="E2252"/>
  <c r="F2252"/>
  <c r="C2253"/>
  <c r="D2253"/>
  <c r="E2253"/>
  <c r="F2253"/>
  <c r="C2254"/>
  <c r="D2254"/>
  <c r="E2254"/>
  <c r="F2254"/>
  <c r="C2255"/>
  <c r="D2255"/>
  <c r="E2255"/>
  <c r="F2255"/>
  <c r="C2256"/>
  <c r="D2256"/>
  <c r="E2256"/>
  <c r="F2256"/>
  <c r="C2257"/>
  <c r="D2257"/>
  <c r="E2257"/>
  <c r="F2257"/>
  <c r="C2258"/>
  <c r="D2258"/>
  <c r="E2258"/>
  <c r="F2258"/>
  <c r="C2259"/>
  <c r="D2259"/>
  <c r="E2259"/>
  <c r="F2259"/>
  <c r="C2260"/>
  <c r="D2260"/>
  <c r="E2260"/>
  <c r="F2260"/>
  <c r="C2261"/>
  <c r="D2261"/>
  <c r="E2261"/>
  <c r="F2261"/>
  <c r="C2262"/>
  <c r="D2262"/>
  <c r="E2262"/>
  <c r="F2262"/>
  <c r="C2263"/>
  <c r="D2263"/>
  <c r="E2263"/>
  <c r="F2263"/>
  <c r="C2264"/>
  <c r="D2264"/>
  <c r="E2264"/>
  <c r="F2264"/>
  <c r="C2265"/>
  <c r="D2265"/>
  <c r="E2265"/>
  <c r="F2265"/>
  <c r="C2266"/>
  <c r="D2266"/>
  <c r="E2266"/>
  <c r="F2266"/>
  <c r="C2267"/>
  <c r="D2267"/>
  <c r="E2267"/>
  <c r="F2267"/>
  <c r="C2268"/>
  <c r="D2268"/>
  <c r="E2268"/>
  <c r="F2268"/>
  <c r="C2269"/>
  <c r="D2269"/>
  <c r="E2269"/>
  <c r="F2269"/>
  <c r="C2270"/>
  <c r="D2270"/>
  <c r="E2270"/>
  <c r="F2270"/>
  <c r="C2271"/>
  <c r="D2271"/>
  <c r="E2271"/>
  <c r="F2271"/>
  <c r="C2272"/>
  <c r="D2272"/>
  <c r="E2272"/>
  <c r="F2272"/>
  <c r="C2273"/>
  <c r="D2273"/>
  <c r="E2273"/>
  <c r="F2273"/>
  <c r="C2274"/>
  <c r="D2274"/>
  <c r="E2274"/>
  <c r="F2274"/>
  <c r="C2275"/>
  <c r="D2275"/>
  <c r="E2275"/>
  <c r="F2275"/>
  <c r="C2276"/>
  <c r="D2276"/>
  <c r="E2276"/>
  <c r="F2276"/>
  <c r="C2277"/>
  <c r="D2277"/>
  <c r="E2277"/>
  <c r="F2277"/>
  <c r="C2278"/>
  <c r="D2278"/>
  <c r="E2278"/>
  <c r="F2278"/>
  <c r="C2279"/>
  <c r="D2279"/>
  <c r="E2279"/>
  <c r="F2279"/>
  <c r="C2280"/>
  <c r="D2280"/>
  <c r="E2280"/>
  <c r="F2280"/>
  <c r="C2281"/>
  <c r="D2281"/>
  <c r="E2281"/>
  <c r="F2281"/>
  <c r="C2282"/>
  <c r="D2282"/>
  <c r="E2282"/>
  <c r="F2282"/>
  <c r="C2283"/>
  <c r="D2283"/>
  <c r="E2283"/>
  <c r="F2283"/>
  <c r="C2284"/>
  <c r="D2284"/>
  <c r="E2284"/>
  <c r="F2284"/>
  <c r="C2285"/>
  <c r="D2285"/>
  <c r="E2285"/>
  <c r="F2285"/>
  <c r="C2286"/>
  <c r="D2286"/>
  <c r="E2286"/>
  <c r="F2286"/>
  <c r="C2287"/>
  <c r="D2287"/>
  <c r="E2287"/>
  <c r="F2287"/>
  <c r="C2288"/>
  <c r="D2288"/>
  <c r="E2288"/>
  <c r="F2288"/>
  <c r="C2289"/>
  <c r="D2289"/>
  <c r="E2289"/>
  <c r="F2289"/>
  <c r="C2290"/>
  <c r="D2290"/>
  <c r="E2290"/>
  <c r="F2290"/>
  <c r="C2291"/>
  <c r="D2291"/>
  <c r="E2291"/>
  <c r="F2291"/>
  <c r="C2292"/>
  <c r="D2292"/>
  <c r="E2292"/>
  <c r="F2292"/>
  <c r="C2293"/>
  <c r="D2293"/>
  <c r="E2293"/>
  <c r="F2293"/>
  <c r="C2294"/>
  <c r="D2294"/>
  <c r="E2294"/>
  <c r="F2294"/>
  <c r="C2295"/>
  <c r="D2295"/>
  <c r="E2295"/>
  <c r="F2295"/>
  <c r="C2296"/>
  <c r="D2296"/>
  <c r="E2296"/>
  <c r="F2296"/>
  <c r="C2297"/>
  <c r="D2297"/>
  <c r="E2297"/>
  <c r="F2297"/>
  <c r="C2298"/>
  <c r="D2298"/>
  <c r="E2298"/>
  <c r="F2298"/>
  <c r="C2299"/>
  <c r="D2299"/>
  <c r="E2299"/>
  <c r="F2299"/>
  <c r="C2300"/>
  <c r="D2300"/>
  <c r="E2300"/>
  <c r="F2300"/>
  <c r="C2301"/>
  <c r="D2301"/>
  <c r="E2301"/>
  <c r="F2301"/>
  <c r="C2302"/>
  <c r="D2302"/>
  <c r="E2302"/>
  <c r="F2302"/>
  <c r="C2303"/>
  <c r="D2303"/>
  <c r="E2303"/>
  <c r="F2303"/>
  <c r="C2304"/>
  <c r="D2304"/>
  <c r="E2304"/>
  <c r="F2304"/>
  <c r="C2305"/>
  <c r="D2305"/>
  <c r="E2305"/>
  <c r="F2305"/>
  <c r="C2306"/>
  <c r="D2306"/>
  <c r="E2306"/>
  <c r="F2306"/>
  <c r="C2307"/>
  <c r="D2307"/>
  <c r="E2307"/>
  <c r="F2307"/>
  <c r="C2308"/>
  <c r="D2308"/>
  <c r="E2308"/>
  <c r="F2308"/>
  <c r="C2309"/>
  <c r="D2309"/>
  <c r="E2309"/>
  <c r="F2309"/>
  <c r="C2310"/>
  <c r="D2310"/>
  <c r="E2310"/>
  <c r="F2310"/>
  <c r="C2311"/>
  <c r="D2311"/>
  <c r="E2311"/>
  <c r="F2311"/>
  <c r="C2312"/>
  <c r="D2312"/>
  <c r="E2312"/>
  <c r="F2312"/>
  <c r="C2313"/>
  <c r="D2313"/>
  <c r="E2313"/>
  <c r="F2313"/>
  <c r="C2314"/>
  <c r="D2314"/>
  <c r="E2314"/>
  <c r="F2314"/>
  <c r="C2315"/>
  <c r="D2315"/>
  <c r="E2315"/>
  <c r="F2315"/>
  <c r="C2316"/>
  <c r="D2316"/>
  <c r="E2316"/>
  <c r="F2316"/>
  <c r="C2317"/>
  <c r="D2317"/>
  <c r="E2317"/>
  <c r="F2317"/>
  <c r="C2318"/>
  <c r="D2318"/>
  <c r="E2318"/>
  <c r="F2318"/>
  <c r="C2319"/>
  <c r="D2319"/>
  <c r="E2319"/>
  <c r="F2319"/>
  <c r="C2320"/>
  <c r="D2320"/>
  <c r="E2320"/>
  <c r="F2320"/>
  <c r="C2321"/>
  <c r="D2321"/>
  <c r="E2321"/>
  <c r="F2321"/>
  <c r="C2322"/>
  <c r="D2322"/>
  <c r="E2322"/>
  <c r="F2322"/>
  <c r="C2323"/>
  <c r="D2323"/>
  <c r="E2323"/>
  <c r="F2323"/>
  <c r="C2324"/>
  <c r="D2324"/>
  <c r="E2324"/>
  <c r="F2324"/>
  <c r="C2325"/>
  <c r="D2325"/>
  <c r="E2325"/>
  <c r="F2325"/>
  <c r="C2326"/>
  <c r="D2326"/>
  <c r="E2326"/>
  <c r="F2326"/>
  <c r="C2327"/>
  <c r="D2327"/>
  <c r="E2327"/>
  <c r="F2327"/>
  <c r="C2328"/>
  <c r="D2328"/>
  <c r="E2328"/>
  <c r="F2328"/>
  <c r="C2329"/>
  <c r="D2329"/>
  <c r="E2329"/>
  <c r="F2329"/>
  <c r="C2330"/>
  <c r="D2330"/>
  <c r="E2330"/>
  <c r="F2330"/>
  <c r="C2331"/>
  <c r="D2331"/>
  <c r="E2331"/>
  <c r="F2331"/>
  <c r="C2332"/>
  <c r="D2332"/>
  <c r="E2332"/>
  <c r="F2332"/>
  <c r="C2333"/>
  <c r="D2333"/>
  <c r="E2333"/>
  <c r="F2333"/>
  <c r="C2334"/>
  <c r="D2334"/>
  <c r="E2334"/>
  <c r="F2334"/>
  <c r="C2335"/>
  <c r="D2335"/>
  <c r="E2335"/>
  <c r="F2335"/>
  <c r="C2336"/>
  <c r="D2336"/>
  <c r="E2336"/>
  <c r="F2336"/>
  <c r="C2337"/>
  <c r="D2337"/>
  <c r="E2337"/>
  <c r="F2337"/>
  <c r="C2338"/>
  <c r="D2338"/>
  <c r="E2338"/>
  <c r="F2338"/>
  <c r="C2339"/>
  <c r="D2339"/>
  <c r="E2339"/>
  <c r="F2339"/>
  <c r="C2340"/>
  <c r="D2340"/>
  <c r="E2340"/>
  <c r="F2340"/>
  <c r="C2341"/>
  <c r="D2341"/>
  <c r="E2341"/>
  <c r="F2341"/>
  <c r="C2342"/>
  <c r="D2342"/>
  <c r="E2342"/>
  <c r="F2342"/>
  <c r="C2343"/>
  <c r="D2343"/>
  <c r="E2343"/>
  <c r="F2343"/>
  <c r="C2344"/>
  <c r="D2344"/>
  <c r="E2344"/>
  <c r="F2344"/>
  <c r="C2345"/>
  <c r="D2345"/>
  <c r="E2345"/>
  <c r="F2345"/>
  <c r="C2346"/>
  <c r="D2346"/>
  <c r="E2346"/>
  <c r="F2346"/>
  <c r="C2347"/>
  <c r="D2347"/>
  <c r="E2347"/>
  <c r="F2347"/>
  <c r="C2348"/>
  <c r="D2348"/>
  <c r="E2348"/>
  <c r="F2348"/>
  <c r="C2349"/>
  <c r="D2349"/>
  <c r="E2349"/>
  <c r="F2349"/>
  <c r="C2350"/>
  <c r="D2350"/>
  <c r="E2350"/>
  <c r="F2350"/>
  <c r="C2351"/>
  <c r="D2351"/>
  <c r="E2351"/>
  <c r="F2351"/>
  <c r="C2352"/>
  <c r="D2352"/>
  <c r="E2352"/>
  <c r="F2352"/>
  <c r="C2353"/>
  <c r="D2353"/>
  <c r="E2353"/>
  <c r="F2353"/>
  <c r="C2354"/>
  <c r="D2354"/>
  <c r="E2354"/>
  <c r="F2354"/>
  <c r="C2355"/>
  <c r="D2355"/>
  <c r="E2355"/>
  <c r="F2355"/>
  <c r="C2356"/>
  <c r="D2356"/>
  <c r="E2356"/>
  <c r="F2356"/>
  <c r="C2357"/>
  <c r="D2357"/>
  <c r="E2357"/>
  <c r="F2357"/>
  <c r="C2358"/>
  <c r="D2358"/>
  <c r="E2358"/>
  <c r="F2358"/>
  <c r="C2359"/>
  <c r="D2359"/>
  <c r="E2359"/>
  <c r="F2359"/>
  <c r="C2360"/>
  <c r="D2360"/>
  <c r="E2360"/>
  <c r="F2360"/>
  <c r="C2361"/>
  <c r="D2361"/>
  <c r="E2361"/>
  <c r="F2361"/>
  <c r="C2362"/>
  <c r="D2362"/>
  <c r="E2362"/>
  <c r="F2362"/>
  <c r="C2363"/>
  <c r="D2363"/>
  <c r="E2363"/>
  <c r="F2363"/>
  <c r="C2364"/>
  <c r="D2364"/>
  <c r="E2364"/>
  <c r="F2364"/>
  <c r="C2365"/>
  <c r="D2365"/>
  <c r="E2365"/>
  <c r="F2365"/>
  <c r="C2366"/>
  <c r="D2366"/>
  <c r="E2366"/>
  <c r="F2366"/>
  <c r="C2367"/>
  <c r="D2367"/>
  <c r="E2367"/>
  <c r="F2367"/>
  <c r="C2368"/>
  <c r="D2368"/>
  <c r="E2368"/>
  <c r="F2368"/>
  <c r="C2369"/>
  <c r="D2369"/>
  <c r="E2369"/>
  <c r="F2369"/>
  <c r="C2370"/>
  <c r="D2370"/>
  <c r="E2370"/>
  <c r="F2370"/>
  <c r="C2371"/>
  <c r="D2371"/>
  <c r="E2371"/>
  <c r="F2371"/>
  <c r="C2372"/>
  <c r="D2372"/>
  <c r="E2372"/>
  <c r="F2372"/>
  <c r="C2373"/>
  <c r="D2373"/>
  <c r="E2373"/>
  <c r="F2373"/>
  <c r="C2374"/>
  <c r="D2374"/>
  <c r="E2374"/>
  <c r="F2374"/>
  <c r="C2375"/>
  <c r="D2375"/>
  <c r="E2375"/>
  <c r="F2375"/>
  <c r="C2376"/>
  <c r="D2376"/>
  <c r="E2376"/>
  <c r="F2376"/>
  <c r="C2377"/>
  <c r="D2377"/>
  <c r="E2377"/>
  <c r="F2377"/>
  <c r="C2378"/>
  <c r="D2378"/>
  <c r="E2378"/>
  <c r="F2378"/>
  <c r="C2379"/>
  <c r="D2379"/>
  <c r="E2379"/>
  <c r="F2379"/>
  <c r="C2380"/>
  <c r="D2380"/>
  <c r="E2380"/>
  <c r="F2380"/>
  <c r="C2381"/>
  <c r="D2381"/>
  <c r="E2381"/>
  <c r="F2381"/>
  <c r="C2382"/>
  <c r="D2382"/>
  <c r="E2382"/>
  <c r="F2382"/>
  <c r="C2383"/>
  <c r="D2383"/>
  <c r="E2383"/>
  <c r="F2383"/>
  <c r="C2384"/>
  <c r="D2384"/>
  <c r="E2384"/>
  <c r="F2384"/>
  <c r="C2385"/>
  <c r="D2385"/>
  <c r="E2385"/>
  <c r="F2385"/>
  <c r="C2386"/>
  <c r="D2386"/>
  <c r="E2386"/>
  <c r="F2386"/>
  <c r="C2387"/>
  <c r="D2387"/>
  <c r="E2387"/>
  <c r="F2387"/>
  <c r="C2388"/>
  <c r="D2388"/>
  <c r="E2388"/>
  <c r="F2388"/>
  <c r="C2389"/>
  <c r="D2389"/>
  <c r="E2389"/>
  <c r="F2389"/>
  <c r="C2390"/>
  <c r="D2390"/>
  <c r="E2390"/>
  <c r="F2390"/>
  <c r="C2391"/>
  <c r="D2391"/>
  <c r="E2391"/>
  <c r="F2391"/>
  <c r="C2392"/>
  <c r="D2392"/>
  <c r="E2392"/>
  <c r="F2392"/>
  <c r="C2393"/>
  <c r="D2393"/>
  <c r="E2393"/>
  <c r="F2393"/>
  <c r="C2394"/>
  <c r="D2394"/>
  <c r="E2394"/>
  <c r="F2394"/>
  <c r="C2395"/>
  <c r="D2395"/>
  <c r="E2395"/>
  <c r="F2395"/>
  <c r="C2396"/>
  <c r="D2396"/>
  <c r="E2396"/>
  <c r="F2396"/>
  <c r="C2397"/>
  <c r="D2397"/>
  <c r="E2397"/>
  <c r="F2397"/>
  <c r="C2398"/>
  <c r="D2398"/>
  <c r="E2398"/>
  <c r="F2398"/>
  <c r="C2399"/>
  <c r="D2399"/>
  <c r="E2399"/>
  <c r="F2399"/>
  <c r="C2400"/>
  <c r="D2400"/>
  <c r="E2400"/>
  <c r="F2400"/>
  <c r="C2401"/>
  <c r="D2401"/>
  <c r="E2401"/>
  <c r="F2401"/>
  <c r="C2402"/>
  <c r="D2402"/>
  <c r="E2402"/>
  <c r="F2402"/>
  <c r="C2403"/>
  <c r="D2403"/>
  <c r="E2403"/>
  <c r="F2403"/>
  <c r="C2404"/>
  <c r="D2404"/>
  <c r="E2404"/>
  <c r="F2404"/>
  <c r="C2405"/>
  <c r="D2405"/>
  <c r="E2405"/>
  <c r="F2405"/>
  <c r="C2406"/>
  <c r="D2406"/>
  <c r="E2406"/>
  <c r="F2406"/>
  <c r="C2407"/>
  <c r="D2407"/>
  <c r="E2407"/>
  <c r="F2407"/>
  <c r="C2408"/>
  <c r="D2408"/>
  <c r="E2408"/>
  <c r="F2408"/>
  <c r="C2409"/>
  <c r="D2409"/>
  <c r="E2409"/>
  <c r="F2409"/>
  <c r="C2410"/>
  <c r="D2410"/>
  <c r="E2410"/>
  <c r="F2410"/>
  <c r="C2411"/>
  <c r="D2411"/>
  <c r="E2411"/>
  <c r="F2411"/>
  <c r="C2412"/>
  <c r="D2412"/>
  <c r="E2412"/>
  <c r="F2412"/>
  <c r="C2413"/>
  <c r="D2413"/>
  <c r="E2413"/>
  <c r="F2413"/>
  <c r="C2414"/>
  <c r="D2414"/>
  <c r="E2414"/>
  <c r="F2414"/>
  <c r="C2415"/>
  <c r="D2415"/>
  <c r="E2415"/>
  <c r="F2415"/>
  <c r="C2416"/>
  <c r="D2416"/>
  <c r="E2416"/>
  <c r="F2416"/>
  <c r="C2417"/>
  <c r="D2417"/>
  <c r="E2417"/>
  <c r="F2417"/>
  <c r="C2418"/>
  <c r="D2418"/>
  <c r="E2418"/>
  <c r="F2418"/>
  <c r="C2419"/>
  <c r="D2419"/>
  <c r="E2419"/>
  <c r="F2419"/>
  <c r="C2420"/>
  <c r="D2420"/>
  <c r="E2420"/>
  <c r="F2420"/>
  <c r="C2421"/>
  <c r="D2421"/>
  <c r="E2421"/>
  <c r="F2421"/>
  <c r="C2422"/>
  <c r="D2422"/>
  <c r="E2422"/>
  <c r="F2422"/>
  <c r="C2423"/>
  <c r="D2423"/>
  <c r="E2423"/>
  <c r="F2423"/>
  <c r="C2424"/>
  <c r="D2424"/>
  <c r="E2424"/>
  <c r="F2424"/>
  <c r="C2425"/>
  <c r="D2425"/>
  <c r="E2425"/>
  <c r="F2425"/>
  <c r="C2426"/>
  <c r="D2426"/>
  <c r="E2426"/>
  <c r="F2426"/>
  <c r="C2427"/>
  <c r="D2427"/>
  <c r="E2427"/>
  <c r="F2427"/>
  <c r="C2428"/>
  <c r="D2428"/>
  <c r="E2428"/>
  <c r="F2428"/>
  <c r="C2429"/>
  <c r="D2429"/>
  <c r="E2429"/>
  <c r="F2429"/>
  <c r="C2430"/>
  <c r="D2430"/>
  <c r="E2430"/>
  <c r="F2430"/>
  <c r="C2431"/>
  <c r="D2431"/>
  <c r="E2431"/>
  <c r="F2431"/>
  <c r="C2432"/>
  <c r="D2432"/>
  <c r="E2432"/>
  <c r="F2432"/>
  <c r="C2433"/>
  <c r="D2433"/>
  <c r="E2433"/>
  <c r="F2433"/>
  <c r="C2434"/>
  <c r="D2434"/>
  <c r="E2434"/>
  <c r="F2434"/>
  <c r="C2435"/>
  <c r="D2435"/>
  <c r="E2435"/>
  <c r="F2435"/>
  <c r="C2436"/>
  <c r="D2436"/>
  <c r="E2436"/>
  <c r="F2436"/>
  <c r="C2437"/>
  <c r="D2437"/>
  <c r="E2437"/>
  <c r="F2437"/>
  <c r="C2438"/>
  <c r="D2438"/>
  <c r="E2438"/>
  <c r="F2438"/>
  <c r="C2439"/>
  <c r="D2439"/>
  <c r="E2439"/>
  <c r="F2439"/>
  <c r="C2440"/>
  <c r="D2440"/>
  <c r="E2440"/>
  <c r="F2440"/>
  <c r="C2441"/>
  <c r="D2441"/>
  <c r="E2441"/>
  <c r="F2441"/>
  <c r="C2442"/>
  <c r="D2442"/>
  <c r="E2442"/>
  <c r="F2442"/>
  <c r="C2443"/>
  <c r="D2443"/>
  <c r="E2443"/>
  <c r="F2443"/>
  <c r="C2444"/>
  <c r="D2444"/>
  <c r="E2444"/>
  <c r="F2444"/>
  <c r="C2445"/>
  <c r="D2445"/>
  <c r="E2445"/>
  <c r="F2445"/>
  <c r="C2446"/>
  <c r="D2446"/>
  <c r="E2446"/>
  <c r="F2446"/>
  <c r="C2447"/>
  <c r="D2447"/>
  <c r="E2447"/>
  <c r="F2447"/>
  <c r="C2448"/>
  <c r="D2448"/>
  <c r="E2448"/>
  <c r="F2448"/>
  <c r="C2449"/>
  <c r="D2449"/>
  <c r="E2449"/>
  <c r="F2449"/>
  <c r="C2450"/>
  <c r="D2450"/>
  <c r="E2450"/>
  <c r="F2450"/>
  <c r="C2451"/>
  <c r="D2451"/>
  <c r="E2451"/>
  <c r="F2451"/>
  <c r="C2452"/>
  <c r="D2452"/>
  <c r="E2452"/>
  <c r="F2452"/>
  <c r="C2453"/>
  <c r="D2453"/>
  <c r="E2453"/>
  <c r="F2453"/>
  <c r="C2454"/>
  <c r="D2454"/>
  <c r="E2454"/>
  <c r="F2454"/>
  <c r="C2455"/>
  <c r="D2455"/>
  <c r="E2455"/>
  <c r="F2455"/>
  <c r="C2456"/>
  <c r="D2456"/>
  <c r="E2456"/>
  <c r="F2456"/>
  <c r="C2457"/>
  <c r="D2457"/>
  <c r="E2457"/>
  <c r="F2457"/>
  <c r="C2458"/>
  <c r="D2458"/>
  <c r="E2458"/>
  <c r="F2458"/>
  <c r="C2459"/>
  <c r="D2459"/>
  <c r="E2459"/>
  <c r="F2459"/>
  <c r="C2460"/>
  <c r="D2460"/>
  <c r="E2460"/>
  <c r="F2460"/>
  <c r="C2461"/>
  <c r="D2461"/>
  <c r="E2461"/>
  <c r="F2461"/>
  <c r="C2462"/>
  <c r="D2462"/>
  <c r="E2462"/>
  <c r="F2462"/>
  <c r="C2463"/>
  <c r="D2463"/>
  <c r="E2463"/>
  <c r="F2463"/>
  <c r="C2464"/>
  <c r="D2464"/>
  <c r="E2464"/>
  <c r="F2464"/>
  <c r="C2465"/>
  <c r="D2465"/>
  <c r="E2465"/>
  <c r="F2465"/>
  <c r="C2466"/>
  <c r="D2466"/>
  <c r="E2466"/>
  <c r="F2466"/>
  <c r="C2467"/>
  <c r="D2467"/>
  <c r="E2467"/>
  <c r="F2467"/>
  <c r="C2468"/>
  <c r="D2468"/>
  <c r="E2468"/>
  <c r="F2468"/>
  <c r="C2469"/>
  <c r="D2469"/>
  <c r="E2469"/>
  <c r="F2469"/>
  <c r="C2470"/>
  <c r="D2470"/>
  <c r="E2470"/>
  <c r="F2470"/>
  <c r="C2471"/>
  <c r="D2471"/>
  <c r="E2471"/>
  <c r="F2471"/>
  <c r="C2472"/>
  <c r="D2472"/>
  <c r="E2472"/>
  <c r="F2472"/>
  <c r="C2473"/>
  <c r="D2473"/>
  <c r="E2473"/>
  <c r="F2473"/>
  <c r="C2474"/>
  <c r="D2474"/>
  <c r="E2474"/>
  <c r="F2474"/>
  <c r="C2475"/>
  <c r="D2475"/>
  <c r="E2475"/>
  <c r="F2475"/>
  <c r="C2476"/>
  <c r="D2476"/>
  <c r="E2476"/>
  <c r="F2476"/>
  <c r="C2477"/>
  <c r="D2477"/>
  <c r="E2477"/>
  <c r="F2477"/>
  <c r="C2478"/>
  <c r="D2478"/>
  <c r="E2478"/>
  <c r="F2478"/>
  <c r="C2479"/>
  <c r="D2479"/>
  <c r="E2479"/>
  <c r="F2479"/>
  <c r="C2480"/>
  <c r="D2480"/>
  <c r="E2480"/>
  <c r="F2480"/>
  <c r="C2481"/>
  <c r="D2481"/>
  <c r="E2481"/>
  <c r="F2481"/>
  <c r="C2482"/>
  <c r="D2482"/>
  <c r="E2482"/>
  <c r="F2482"/>
  <c r="C2483"/>
  <c r="D2483"/>
  <c r="E2483"/>
  <c r="F2483"/>
  <c r="C2484"/>
  <c r="D2484"/>
  <c r="E2484"/>
  <c r="F2484"/>
  <c r="C2485"/>
  <c r="D2485"/>
  <c r="E2485"/>
  <c r="F2485"/>
  <c r="C2486"/>
  <c r="D2486"/>
  <c r="E2486"/>
  <c r="F2486"/>
  <c r="C2487"/>
  <c r="D2487"/>
  <c r="E2487"/>
  <c r="F2487"/>
  <c r="C2488"/>
  <c r="D2488"/>
  <c r="E2488"/>
  <c r="F2488"/>
  <c r="C2489"/>
  <c r="D2489"/>
  <c r="E2489"/>
  <c r="F2489"/>
  <c r="C2490"/>
  <c r="D2490"/>
  <c r="E2490"/>
  <c r="F2490"/>
  <c r="C2491"/>
  <c r="D2491"/>
  <c r="E2491"/>
  <c r="F2491"/>
  <c r="C2492"/>
  <c r="D2492"/>
  <c r="E2492"/>
  <c r="F2492"/>
  <c r="C2493"/>
  <c r="D2493"/>
  <c r="E2493"/>
  <c r="F2493"/>
  <c r="C2494"/>
  <c r="D2494"/>
  <c r="E2494"/>
  <c r="F2494"/>
  <c r="C2495"/>
  <c r="D2495"/>
  <c r="E2495"/>
  <c r="F2495"/>
  <c r="C2496"/>
  <c r="D2496"/>
  <c r="E2496"/>
  <c r="F2496"/>
  <c r="C2497"/>
  <c r="D2497"/>
  <c r="E2497"/>
  <c r="F2497"/>
  <c r="C2498"/>
  <c r="D2498"/>
  <c r="E2498"/>
  <c r="F2498"/>
  <c r="C2499"/>
  <c r="D2499"/>
  <c r="E2499"/>
  <c r="F2499"/>
  <c r="C2500"/>
  <c r="D2500"/>
  <c r="E2500"/>
  <c r="F2500"/>
  <c r="C2501"/>
  <c r="D2501"/>
  <c r="E2501"/>
  <c r="F2501"/>
  <c r="C2502"/>
  <c r="D2502"/>
  <c r="E2502"/>
  <c r="F2502"/>
  <c r="C2503"/>
  <c r="D2503"/>
  <c r="E2503"/>
  <c r="F2503"/>
  <c r="C2504"/>
  <c r="D2504"/>
  <c r="E2504"/>
  <c r="F2504"/>
  <c r="C2505"/>
  <c r="D2505"/>
  <c r="E2505"/>
  <c r="F2505"/>
  <c r="C2506"/>
  <c r="D2506"/>
  <c r="E2506"/>
  <c r="F2506"/>
  <c r="C2507"/>
  <c r="D2507"/>
  <c r="E2507"/>
  <c r="F2507"/>
  <c r="C2508"/>
  <c r="D2508"/>
  <c r="E2508"/>
  <c r="F2508"/>
  <c r="C2509"/>
  <c r="D2509"/>
  <c r="E2509"/>
  <c r="F2509"/>
  <c r="C2510"/>
  <c r="D2510"/>
  <c r="E2510"/>
  <c r="F2510"/>
  <c r="C2511"/>
  <c r="D2511"/>
  <c r="E2511"/>
  <c r="F2511"/>
  <c r="C2512"/>
  <c r="D2512"/>
  <c r="E2512"/>
  <c r="F2512"/>
  <c r="C2513"/>
  <c r="D2513"/>
  <c r="E2513"/>
  <c r="F2513"/>
  <c r="C2514"/>
  <c r="D2514"/>
  <c r="E2514"/>
  <c r="F2514"/>
  <c r="C2515"/>
  <c r="D2515"/>
  <c r="E2515"/>
  <c r="F2515"/>
  <c r="C2516"/>
  <c r="D2516"/>
  <c r="E2516"/>
  <c r="F2516"/>
  <c r="C2517"/>
  <c r="D2517"/>
  <c r="E2517"/>
  <c r="F2517"/>
  <c r="C2518"/>
  <c r="D2518"/>
  <c r="E2518"/>
  <c r="F2518"/>
  <c r="C2519"/>
  <c r="D2519"/>
  <c r="E2519"/>
  <c r="F2519"/>
  <c r="C2520"/>
  <c r="D2520"/>
  <c r="E2520"/>
  <c r="F2520"/>
  <c r="C2521"/>
  <c r="D2521"/>
  <c r="E2521"/>
  <c r="F2521"/>
  <c r="C2522"/>
  <c r="D2522"/>
  <c r="E2522"/>
  <c r="F2522"/>
  <c r="C2523"/>
  <c r="D2523"/>
  <c r="E2523"/>
  <c r="F2523"/>
  <c r="C2524"/>
  <c r="D2524"/>
  <c r="E2524"/>
  <c r="F2524"/>
  <c r="C2525"/>
  <c r="D2525"/>
  <c r="E2525"/>
  <c r="F2525"/>
  <c r="C2526"/>
  <c r="D2526"/>
  <c r="E2526"/>
  <c r="F2526"/>
  <c r="C2527"/>
  <c r="D2527"/>
  <c r="E2527"/>
  <c r="F2527"/>
  <c r="C2528"/>
  <c r="D2528"/>
  <c r="E2528"/>
  <c r="F2528"/>
  <c r="C2529"/>
  <c r="D2529"/>
  <c r="E2529"/>
  <c r="F2529"/>
  <c r="C2530"/>
  <c r="D2530"/>
  <c r="E2530"/>
  <c r="F2530"/>
  <c r="C2531"/>
  <c r="D2531"/>
  <c r="E2531"/>
  <c r="F2531"/>
  <c r="C2532"/>
  <c r="D2532"/>
  <c r="E2532"/>
  <c r="F2532"/>
  <c r="C2533"/>
  <c r="D2533"/>
  <c r="E2533"/>
  <c r="F2533"/>
  <c r="C2534"/>
  <c r="D2534"/>
  <c r="E2534"/>
  <c r="F2534"/>
  <c r="C2535"/>
  <c r="D2535"/>
  <c r="E2535"/>
  <c r="F2535"/>
  <c r="C2536"/>
  <c r="D2536"/>
  <c r="E2536"/>
  <c r="F2536"/>
  <c r="C2537"/>
  <c r="D2537"/>
  <c r="E2537"/>
  <c r="F2537"/>
  <c r="C2538"/>
  <c r="D2538"/>
  <c r="E2538"/>
  <c r="F2538"/>
  <c r="C2539"/>
  <c r="D2539"/>
  <c r="E2539"/>
  <c r="F2539"/>
  <c r="C2540"/>
  <c r="D2540"/>
  <c r="E2540"/>
  <c r="F2540"/>
  <c r="C2541"/>
  <c r="D2541"/>
  <c r="E2541"/>
  <c r="F2541"/>
  <c r="C2542"/>
  <c r="D2542"/>
  <c r="E2542"/>
  <c r="F2542"/>
  <c r="C2543"/>
  <c r="D2543"/>
  <c r="E2543"/>
  <c r="F2543"/>
  <c r="C2544"/>
  <c r="D2544"/>
  <c r="E2544"/>
  <c r="F2544"/>
  <c r="C2545"/>
  <c r="D2545"/>
  <c r="E2545"/>
  <c r="F2545"/>
  <c r="C2546"/>
  <c r="D2546"/>
  <c r="E2546"/>
  <c r="F2546"/>
  <c r="C2547"/>
  <c r="D2547"/>
  <c r="E2547"/>
  <c r="F2547"/>
  <c r="C2548"/>
  <c r="D2548"/>
  <c r="E2548"/>
  <c r="F2548"/>
  <c r="C2549"/>
  <c r="D2549"/>
  <c r="E2549"/>
  <c r="F2549"/>
  <c r="C2550"/>
  <c r="D2550"/>
  <c r="E2550"/>
  <c r="F2550"/>
  <c r="C2551"/>
  <c r="D2551"/>
  <c r="E2551"/>
  <c r="F2551"/>
  <c r="C2552"/>
  <c r="D2552"/>
  <c r="E2552"/>
  <c r="F2552"/>
  <c r="C2553"/>
  <c r="D2553"/>
  <c r="E2553"/>
  <c r="F2553"/>
  <c r="C2554"/>
  <c r="D2554"/>
  <c r="E2554"/>
  <c r="F2554"/>
  <c r="C2555"/>
  <c r="D2555"/>
  <c r="E2555"/>
  <c r="F2555"/>
  <c r="C2556"/>
  <c r="D2556"/>
  <c r="E2556"/>
  <c r="F2556"/>
  <c r="C2557"/>
  <c r="D2557"/>
  <c r="E2557"/>
  <c r="F2557"/>
  <c r="C2558"/>
  <c r="D2558"/>
  <c r="E2558"/>
  <c r="F2558"/>
  <c r="C2559"/>
  <c r="D2559"/>
  <c r="E2559"/>
  <c r="F2559"/>
  <c r="C2560"/>
  <c r="D2560"/>
  <c r="E2560"/>
  <c r="F2560"/>
  <c r="C2561"/>
  <c r="D2561"/>
  <c r="E2561"/>
  <c r="F2561"/>
  <c r="C2562"/>
  <c r="D2562"/>
  <c r="E2562"/>
  <c r="F2562"/>
  <c r="C2563"/>
  <c r="D2563"/>
  <c r="E2563"/>
  <c r="F2563"/>
  <c r="C2564"/>
  <c r="D2564"/>
  <c r="E2564"/>
  <c r="F2564"/>
  <c r="C2565"/>
  <c r="D2565"/>
  <c r="E2565"/>
  <c r="F2565"/>
  <c r="C2566"/>
  <c r="D2566"/>
  <c r="E2566"/>
  <c r="F2566"/>
  <c r="C2567"/>
  <c r="D2567"/>
  <c r="E2567"/>
  <c r="F2567"/>
  <c r="C2568"/>
  <c r="D2568"/>
  <c r="E2568"/>
  <c r="F2568"/>
  <c r="C2569"/>
  <c r="D2569"/>
  <c r="E2569"/>
  <c r="F2569"/>
  <c r="C2570"/>
  <c r="D2570"/>
  <c r="E2570"/>
  <c r="F2570"/>
  <c r="C2571"/>
  <c r="D2571"/>
  <c r="E2571"/>
  <c r="F2571"/>
  <c r="C2572"/>
  <c r="D2572"/>
  <c r="E2572"/>
  <c r="F2572"/>
  <c r="C2573"/>
  <c r="D2573"/>
  <c r="E2573"/>
  <c r="F2573"/>
  <c r="C2574"/>
  <c r="D2574"/>
  <c r="E2574"/>
  <c r="F2574"/>
  <c r="C2575"/>
  <c r="D2575"/>
  <c r="E2575"/>
  <c r="F2575"/>
  <c r="C2576"/>
  <c r="D2576"/>
  <c r="E2576"/>
  <c r="F2576"/>
  <c r="C2577"/>
  <c r="D2577"/>
  <c r="E2577"/>
  <c r="F2577"/>
  <c r="C2578"/>
  <c r="D2578"/>
  <c r="E2578"/>
  <c r="F2578"/>
  <c r="C2579"/>
  <c r="D2579"/>
  <c r="E2579"/>
  <c r="F2579"/>
  <c r="C2580"/>
  <c r="D2580"/>
  <c r="E2580"/>
  <c r="F2580"/>
  <c r="C2581"/>
  <c r="D2581"/>
  <c r="E2581"/>
  <c r="F2581"/>
  <c r="C2582"/>
  <c r="D2582"/>
  <c r="E2582"/>
  <c r="F2582"/>
  <c r="C2583"/>
  <c r="D2583"/>
  <c r="E2583"/>
  <c r="F2583"/>
  <c r="C2584"/>
  <c r="D2584"/>
  <c r="E2584"/>
  <c r="F2584"/>
  <c r="C2585"/>
  <c r="D2585"/>
  <c r="E2585"/>
  <c r="F2585"/>
  <c r="C2586"/>
  <c r="D2586"/>
  <c r="E2586"/>
  <c r="F2586"/>
  <c r="C2587"/>
  <c r="D2587"/>
  <c r="E2587"/>
  <c r="F2587"/>
  <c r="C2588"/>
  <c r="D2588"/>
  <c r="E2588"/>
  <c r="F2588"/>
  <c r="C2589"/>
  <c r="D2589"/>
  <c r="E2589"/>
  <c r="F2589"/>
  <c r="C2590"/>
  <c r="D2590"/>
  <c r="E2590"/>
  <c r="F2590"/>
  <c r="C2591"/>
  <c r="D2591"/>
  <c r="E2591"/>
  <c r="F2591"/>
  <c r="C2592"/>
  <c r="D2592"/>
  <c r="E2592"/>
  <c r="F2592"/>
  <c r="C2593"/>
  <c r="D2593"/>
  <c r="E2593"/>
  <c r="F2593"/>
  <c r="C2594"/>
  <c r="D2594"/>
  <c r="E2594"/>
  <c r="F2594"/>
  <c r="C2595"/>
  <c r="D2595"/>
  <c r="E2595"/>
  <c r="F2595"/>
  <c r="C2596"/>
  <c r="D2596"/>
  <c r="E2596"/>
  <c r="F2596"/>
  <c r="C2597"/>
  <c r="D2597"/>
  <c r="E2597"/>
  <c r="F2597"/>
  <c r="C2598"/>
  <c r="D2598"/>
  <c r="E2598"/>
  <c r="F2598"/>
  <c r="C2599"/>
  <c r="D2599"/>
  <c r="E2599"/>
  <c r="F2599"/>
  <c r="C2600"/>
  <c r="D2600"/>
  <c r="E2600"/>
  <c r="F2600"/>
  <c r="C2601"/>
  <c r="D2601"/>
  <c r="E2601"/>
  <c r="F2601"/>
  <c r="C2602"/>
  <c r="D2602"/>
  <c r="E2602"/>
  <c r="F2602"/>
  <c r="C2603"/>
  <c r="D2603"/>
  <c r="E2603"/>
  <c r="F2603"/>
  <c r="C2604"/>
  <c r="D2604"/>
  <c r="E2604"/>
  <c r="F2604"/>
  <c r="C2605"/>
  <c r="D2605"/>
  <c r="E2605"/>
  <c r="F2605"/>
  <c r="C2606"/>
  <c r="D2606"/>
  <c r="E2606"/>
  <c r="F2606"/>
  <c r="C2607"/>
  <c r="D2607"/>
  <c r="E2607"/>
  <c r="F2607"/>
  <c r="C2608"/>
  <c r="D2608"/>
  <c r="E2608"/>
  <c r="F2608"/>
  <c r="C2609"/>
  <c r="D2609"/>
  <c r="E2609"/>
  <c r="F2609"/>
  <c r="C2610"/>
  <c r="D2610"/>
  <c r="E2610"/>
  <c r="F2610"/>
  <c r="C2611"/>
  <c r="D2611"/>
  <c r="E2611"/>
  <c r="F2611"/>
  <c r="C2612"/>
  <c r="D2612"/>
  <c r="E2612"/>
  <c r="F2612"/>
  <c r="C2613"/>
  <c r="D2613"/>
  <c r="E2613"/>
  <c r="F2613"/>
  <c r="C2614"/>
  <c r="D2614"/>
  <c r="E2614"/>
  <c r="F2614"/>
  <c r="C2615"/>
  <c r="D2615"/>
  <c r="E2615"/>
  <c r="F2615"/>
  <c r="C2616"/>
  <c r="D2616"/>
  <c r="E2616"/>
  <c r="F2616"/>
  <c r="C2617"/>
  <c r="D2617"/>
  <c r="E2617"/>
  <c r="F2617"/>
  <c r="C2618"/>
  <c r="D2618"/>
  <c r="E2618"/>
  <c r="F2618"/>
  <c r="C2619"/>
  <c r="D2619"/>
  <c r="E2619"/>
  <c r="F2619"/>
  <c r="C2620"/>
  <c r="D2620"/>
  <c r="E2620"/>
  <c r="F2620"/>
  <c r="C2621"/>
  <c r="D2621"/>
  <c r="E2621"/>
  <c r="F2621"/>
  <c r="C2622"/>
  <c r="D2622"/>
  <c r="E2622"/>
  <c r="F2622"/>
  <c r="C2623"/>
  <c r="D2623"/>
  <c r="E2623"/>
  <c r="F2623"/>
  <c r="C2624"/>
  <c r="D2624"/>
  <c r="E2624"/>
  <c r="F2624"/>
  <c r="C2625"/>
  <c r="D2625"/>
  <c r="E2625"/>
  <c r="F2625"/>
  <c r="C2626"/>
  <c r="D2626"/>
  <c r="E2626"/>
  <c r="F2626"/>
  <c r="C2627"/>
  <c r="D2627"/>
  <c r="E2627"/>
  <c r="F2627"/>
  <c r="C2628"/>
  <c r="D2628"/>
  <c r="E2628"/>
  <c r="F2628"/>
  <c r="C2629"/>
  <c r="D2629"/>
  <c r="E2629"/>
  <c r="F2629"/>
  <c r="C2630"/>
  <c r="D2630"/>
  <c r="E2630"/>
  <c r="F2630"/>
  <c r="C2631"/>
  <c r="D2631"/>
  <c r="E2631"/>
  <c r="F2631"/>
  <c r="C2632"/>
  <c r="D2632"/>
  <c r="E2632"/>
  <c r="F2632"/>
  <c r="C2633"/>
  <c r="D2633"/>
  <c r="E2633"/>
  <c r="F2633"/>
  <c r="C2634"/>
  <c r="D2634"/>
  <c r="E2634"/>
  <c r="F2634"/>
  <c r="C2635"/>
  <c r="D2635"/>
  <c r="E2635"/>
  <c r="F2635"/>
  <c r="C2636"/>
  <c r="D2636"/>
  <c r="E2636"/>
  <c r="F2636"/>
  <c r="C2637"/>
  <c r="D2637"/>
  <c r="E2637"/>
  <c r="F2637"/>
  <c r="C2638"/>
  <c r="D2638"/>
  <c r="E2638"/>
  <c r="F2638"/>
  <c r="C2639"/>
  <c r="D2639"/>
  <c r="E2639"/>
  <c r="F2639"/>
  <c r="C2640"/>
  <c r="D2640"/>
  <c r="E2640"/>
  <c r="F2640"/>
  <c r="C2641"/>
  <c r="D2641"/>
  <c r="E2641"/>
  <c r="F2641"/>
  <c r="C2642"/>
  <c r="D2642"/>
  <c r="E2642"/>
  <c r="F2642"/>
  <c r="C2643"/>
  <c r="D2643"/>
  <c r="E2643"/>
  <c r="F2643"/>
  <c r="C2644"/>
  <c r="D2644"/>
  <c r="E2644"/>
  <c r="F2644"/>
  <c r="C2645"/>
  <c r="D2645"/>
  <c r="E2645"/>
  <c r="F2645"/>
  <c r="C2646"/>
  <c r="D2646"/>
  <c r="E2646"/>
  <c r="F2646"/>
  <c r="C2647"/>
  <c r="D2647"/>
  <c r="E2647"/>
  <c r="F2647"/>
  <c r="C2648"/>
  <c r="D2648"/>
  <c r="E2648"/>
  <c r="F2648"/>
  <c r="C2649"/>
  <c r="D2649"/>
  <c r="E2649"/>
  <c r="F2649"/>
  <c r="C2650"/>
  <c r="D2650"/>
  <c r="E2650"/>
  <c r="F2650"/>
  <c r="C2651"/>
  <c r="D2651"/>
  <c r="E2651"/>
  <c r="F2651"/>
  <c r="C2652"/>
  <c r="D2652"/>
  <c r="E2652"/>
  <c r="F2652"/>
  <c r="C2653"/>
  <c r="D2653"/>
  <c r="E2653"/>
  <c r="F2653"/>
  <c r="C2654"/>
  <c r="D2654"/>
  <c r="E2654"/>
  <c r="F2654"/>
  <c r="C2655"/>
  <c r="D2655"/>
  <c r="E2655"/>
  <c r="F2655"/>
  <c r="C2656"/>
  <c r="D2656"/>
  <c r="E2656"/>
  <c r="F2656"/>
  <c r="C2657"/>
  <c r="D2657"/>
  <c r="E2657"/>
  <c r="F2657"/>
  <c r="C2658"/>
  <c r="D2658"/>
  <c r="E2658"/>
  <c r="F2658"/>
  <c r="C2659"/>
  <c r="D2659"/>
  <c r="E2659"/>
  <c r="F2659"/>
  <c r="C2660"/>
  <c r="D2660"/>
  <c r="E2660"/>
  <c r="F2660"/>
  <c r="C2661"/>
  <c r="D2661"/>
  <c r="E2661"/>
  <c r="F2661"/>
  <c r="C2662"/>
  <c r="D2662"/>
  <c r="E2662"/>
  <c r="F2662"/>
  <c r="C2663"/>
  <c r="D2663"/>
  <c r="E2663"/>
  <c r="F2663"/>
  <c r="C2664"/>
  <c r="D2664"/>
  <c r="E2664"/>
  <c r="F2664"/>
  <c r="C2665"/>
  <c r="D2665"/>
  <c r="E2665"/>
  <c r="F2665"/>
  <c r="C2666"/>
  <c r="D2666"/>
  <c r="E2666"/>
  <c r="F2666"/>
  <c r="C2667"/>
  <c r="D2667"/>
  <c r="E2667"/>
  <c r="F2667"/>
  <c r="C2668"/>
  <c r="D2668"/>
  <c r="E2668"/>
  <c r="F2668"/>
  <c r="C2669"/>
  <c r="D2669"/>
  <c r="E2669"/>
  <c r="F2669"/>
  <c r="C2670"/>
  <c r="D2670"/>
  <c r="E2670"/>
  <c r="F2670"/>
  <c r="C2671"/>
  <c r="D2671"/>
  <c r="E2671"/>
  <c r="F2671"/>
  <c r="C2672"/>
  <c r="D2672"/>
  <c r="E2672"/>
  <c r="F2672"/>
  <c r="C2673"/>
  <c r="D2673"/>
  <c r="E2673"/>
  <c r="F2673"/>
  <c r="C2674"/>
  <c r="D2674"/>
  <c r="E2674"/>
  <c r="F2674"/>
  <c r="C2675"/>
  <c r="D2675"/>
  <c r="E2675"/>
  <c r="F2675"/>
  <c r="C2676"/>
  <c r="D2676"/>
  <c r="E2676"/>
  <c r="F2676"/>
  <c r="C2677"/>
  <c r="D2677"/>
  <c r="E2677"/>
  <c r="F2677"/>
  <c r="C2678"/>
  <c r="D2678"/>
  <c r="E2678"/>
  <c r="F2678"/>
  <c r="C2679"/>
  <c r="D2679"/>
  <c r="E2679"/>
  <c r="F2679"/>
  <c r="C2680"/>
  <c r="D2680"/>
  <c r="E2680"/>
  <c r="F2680"/>
  <c r="C2681"/>
  <c r="D2681"/>
  <c r="E2681"/>
  <c r="F2681"/>
  <c r="C2682"/>
  <c r="D2682"/>
  <c r="E2682"/>
  <c r="F2682"/>
  <c r="C2683"/>
  <c r="D2683"/>
  <c r="E2683"/>
  <c r="F2683"/>
  <c r="C2684"/>
  <c r="D2684"/>
  <c r="E2684"/>
  <c r="F2684"/>
  <c r="C2685"/>
  <c r="D2685"/>
  <c r="E2685"/>
  <c r="F2685"/>
  <c r="C2686"/>
  <c r="D2686"/>
  <c r="E2686"/>
  <c r="F2686"/>
  <c r="C2687"/>
  <c r="D2687"/>
  <c r="E2687"/>
  <c r="F2687"/>
  <c r="C2688"/>
  <c r="D2688"/>
  <c r="E2688"/>
  <c r="F2688"/>
  <c r="C2689"/>
  <c r="D2689"/>
  <c r="E2689"/>
  <c r="F2689"/>
  <c r="C2690"/>
  <c r="D2690"/>
  <c r="E2690"/>
  <c r="F2690"/>
  <c r="C2691"/>
  <c r="D2691"/>
  <c r="E2691"/>
  <c r="F2691"/>
  <c r="C2692"/>
  <c r="D2692"/>
  <c r="E2692"/>
  <c r="F2692"/>
  <c r="C2693"/>
  <c r="D2693"/>
  <c r="E2693"/>
  <c r="F2693"/>
  <c r="C2694"/>
  <c r="D2694"/>
  <c r="E2694"/>
  <c r="F2694"/>
  <c r="C2695"/>
  <c r="D2695"/>
  <c r="E2695"/>
  <c r="F2695"/>
  <c r="C2696"/>
  <c r="D2696"/>
  <c r="E2696"/>
  <c r="F2696"/>
  <c r="C2697"/>
  <c r="D2697"/>
  <c r="E2697"/>
  <c r="F2697"/>
  <c r="C2698"/>
  <c r="D2698"/>
  <c r="E2698"/>
  <c r="F2698"/>
  <c r="C2699"/>
  <c r="D2699"/>
  <c r="E2699"/>
  <c r="F2699"/>
  <c r="C2700"/>
  <c r="D2700"/>
  <c r="E2700"/>
  <c r="F2700"/>
  <c r="C2701"/>
  <c r="D2701"/>
  <c r="E2701"/>
  <c r="F2701"/>
  <c r="C2702"/>
  <c r="D2702"/>
  <c r="E2702"/>
  <c r="F2702"/>
  <c r="C2703"/>
  <c r="D2703"/>
  <c r="E2703"/>
  <c r="F2703"/>
  <c r="C2704"/>
  <c r="D2704"/>
  <c r="E2704"/>
  <c r="F2704"/>
  <c r="C2705"/>
  <c r="D2705"/>
  <c r="E2705"/>
  <c r="F2705"/>
  <c r="C2706"/>
  <c r="D2706"/>
  <c r="E2706"/>
  <c r="F2706"/>
  <c r="C2707"/>
  <c r="D2707"/>
  <c r="E2707"/>
  <c r="F2707"/>
  <c r="C2708"/>
  <c r="D2708"/>
  <c r="E2708"/>
  <c r="F2708"/>
  <c r="C2709"/>
  <c r="D2709"/>
  <c r="E2709"/>
  <c r="F2709"/>
  <c r="C2710"/>
  <c r="D2710"/>
  <c r="E2710"/>
  <c r="F2710"/>
  <c r="C2711"/>
  <c r="D2711"/>
  <c r="E2711"/>
  <c r="F2711"/>
  <c r="C2712"/>
  <c r="D2712"/>
  <c r="E2712"/>
  <c r="F2712"/>
  <c r="C2713"/>
  <c r="D2713"/>
  <c r="E2713"/>
  <c r="F2713"/>
  <c r="C2714"/>
  <c r="D2714"/>
  <c r="E2714"/>
  <c r="F2714"/>
  <c r="C2715"/>
  <c r="D2715"/>
  <c r="E2715"/>
  <c r="F2715"/>
  <c r="C2716"/>
  <c r="D2716"/>
  <c r="E2716"/>
  <c r="F2716"/>
  <c r="C2717"/>
  <c r="D2717"/>
  <c r="E2717"/>
  <c r="F2717"/>
  <c r="C2718"/>
  <c r="D2718"/>
  <c r="E2718"/>
  <c r="F2718"/>
  <c r="C2719"/>
  <c r="D2719"/>
  <c r="E2719"/>
  <c r="F2719"/>
  <c r="C2720"/>
  <c r="D2720"/>
  <c r="E2720"/>
  <c r="F2720"/>
  <c r="C2721"/>
  <c r="D2721"/>
  <c r="E2721"/>
  <c r="F2721"/>
  <c r="C2722"/>
  <c r="D2722"/>
  <c r="E2722"/>
  <c r="F2722"/>
  <c r="C2723"/>
  <c r="D2723"/>
  <c r="E2723"/>
  <c r="F2723"/>
  <c r="C2724"/>
  <c r="D2724"/>
  <c r="E2724"/>
  <c r="F2724"/>
  <c r="C2725"/>
  <c r="D2725"/>
  <c r="E2725"/>
  <c r="F2725"/>
  <c r="C2726"/>
  <c r="D2726"/>
  <c r="E2726"/>
  <c r="F2726"/>
  <c r="C2727"/>
  <c r="D2727"/>
  <c r="E2727"/>
  <c r="F2727"/>
  <c r="C2728"/>
  <c r="D2728"/>
  <c r="E2728"/>
  <c r="F2728"/>
  <c r="C2729"/>
  <c r="D2729"/>
  <c r="E2729"/>
  <c r="F2729"/>
  <c r="C2730"/>
  <c r="D2730"/>
  <c r="E2730"/>
  <c r="F2730"/>
  <c r="C2731"/>
  <c r="D2731"/>
  <c r="E2731"/>
  <c r="F2731"/>
  <c r="C2732"/>
  <c r="D2732"/>
  <c r="E2732"/>
  <c r="F2732"/>
  <c r="C2733"/>
  <c r="D2733"/>
  <c r="E2733"/>
  <c r="F2733"/>
  <c r="C2734"/>
  <c r="D2734"/>
  <c r="E2734"/>
  <c r="F2734"/>
  <c r="C2735"/>
  <c r="D2735"/>
  <c r="E2735"/>
  <c r="F2735"/>
  <c r="C2736"/>
  <c r="D2736"/>
  <c r="E2736"/>
  <c r="F2736"/>
  <c r="C2737"/>
  <c r="D2737"/>
  <c r="E2737"/>
  <c r="F2737"/>
  <c r="C2738"/>
  <c r="D2738"/>
  <c r="E2738"/>
  <c r="F2738"/>
  <c r="C2739"/>
  <c r="D2739"/>
  <c r="E2739"/>
  <c r="F2739"/>
  <c r="C2740"/>
  <c r="D2740"/>
  <c r="E2740"/>
  <c r="F2740"/>
  <c r="C2741"/>
  <c r="D2741"/>
  <c r="E2741"/>
  <c r="F2741"/>
  <c r="C2742"/>
  <c r="D2742"/>
  <c r="E2742"/>
  <c r="F2742"/>
  <c r="C2743"/>
  <c r="D2743"/>
  <c r="E2743"/>
  <c r="F2743"/>
  <c r="C2744"/>
  <c r="D2744"/>
  <c r="E2744"/>
  <c r="F2744"/>
  <c r="C2745"/>
  <c r="D2745"/>
  <c r="E2745"/>
  <c r="F2745"/>
  <c r="C2746"/>
  <c r="D2746"/>
  <c r="E2746"/>
  <c r="F2746"/>
  <c r="C2747"/>
  <c r="D2747"/>
  <c r="E2747"/>
  <c r="F2747"/>
  <c r="C2748"/>
  <c r="D2748"/>
  <c r="E2748"/>
  <c r="F2748"/>
  <c r="C2749"/>
  <c r="D2749"/>
  <c r="E2749"/>
  <c r="F2749"/>
  <c r="C2750"/>
  <c r="D2750"/>
  <c r="E2750"/>
  <c r="F2750"/>
  <c r="C2751"/>
  <c r="D2751"/>
  <c r="E2751"/>
  <c r="F2751"/>
  <c r="C2752"/>
  <c r="D2752"/>
  <c r="E2752"/>
  <c r="F2752"/>
  <c r="C2753"/>
  <c r="D2753"/>
  <c r="E2753"/>
  <c r="F2753"/>
  <c r="C2754"/>
  <c r="D2754"/>
  <c r="E2754"/>
  <c r="F2754"/>
  <c r="C2755"/>
  <c r="D2755"/>
  <c r="E2755"/>
  <c r="F2755"/>
  <c r="C2756"/>
  <c r="D2756"/>
  <c r="E2756"/>
  <c r="F2756"/>
  <c r="C2757"/>
  <c r="D2757"/>
  <c r="E2757"/>
  <c r="F2757"/>
  <c r="C2758"/>
  <c r="D2758"/>
  <c r="E2758"/>
  <c r="F2758"/>
  <c r="C2759"/>
  <c r="D2759"/>
  <c r="E2759"/>
  <c r="F2759"/>
  <c r="C2760"/>
  <c r="D2760"/>
  <c r="E2760"/>
  <c r="F2760"/>
  <c r="C2761"/>
  <c r="D2761"/>
  <c r="E2761"/>
  <c r="F2761"/>
  <c r="C2762"/>
  <c r="D2762"/>
  <c r="E2762"/>
  <c r="F2762"/>
  <c r="C2763"/>
  <c r="D2763"/>
  <c r="E2763"/>
  <c r="F2763"/>
  <c r="C2764"/>
  <c r="D2764"/>
  <c r="E2764"/>
  <c r="F2764"/>
  <c r="C2765"/>
  <c r="D2765"/>
  <c r="E2765"/>
  <c r="F2765"/>
  <c r="C2766"/>
  <c r="D2766"/>
  <c r="E2766"/>
  <c r="F2766"/>
  <c r="C2767"/>
  <c r="D2767"/>
  <c r="E2767"/>
  <c r="F2767"/>
  <c r="C2768"/>
  <c r="D2768"/>
  <c r="E2768"/>
  <c r="F2768"/>
  <c r="C2769"/>
  <c r="D2769"/>
  <c r="E2769"/>
  <c r="F2769"/>
  <c r="C2770"/>
  <c r="D2770"/>
  <c r="E2770"/>
  <c r="F2770"/>
  <c r="C2771"/>
  <c r="D2771"/>
  <c r="E2771"/>
  <c r="F2771"/>
  <c r="C2772"/>
  <c r="D2772"/>
  <c r="E2772"/>
  <c r="F2772"/>
  <c r="C2773"/>
  <c r="D2773"/>
  <c r="E2773"/>
  <c r="F2773"/>
  <c r="C2774"/>
  <c r="D2774"/>
  <c r="E2774"/>
  <c r="F2774"/>
  <c r="C2775"/>
  <c r="D2775"/>
  <c r="E2775"/>
  <c r="F2775"/>
  <c r="C2776"/>
  <c r="D2776"/>
  <c r="E2776"/>
  <c r="F2776"/>
  <c r="C2777"/>
  <c r="D2777"/>
  <c r="E2777"/>
  <c r="F2777"/>
  <c r="C2778"/>
  <c r="D2778"/>
  <c r="E2778"/>
  <c r="F2778"/>
  <c r="C2779"/>
  <c r="D2779"/>
  <c r="E2779"/>
  <c r="F2779"/>
  <c r="C2780"/>
  <c r="D2780"/>
  <c r="E2780"/>
  <c r="F2780"/>
  <c r="C2781"/>
  <c r="D2781"/>
  <c r="E2781"/>
  <c r="F2781"/>
  <c r="C2782"/>
  <c r="D2782"/>
  <c r="E2782"/>
  <c r="F2782"/>
  <c r="C2783"/>
  <c r="D2783"/>
  <c r="E2783"/>
  <c r="F2783"/>
  <c r="C2784"/>
  <c r="D2784"/>
  <c r="E2784"/>
  <c r="F2784"/>
  <c r="C2785"/>
  <c r="D2785"/>
  <c r="E2785"/>
  <c r="F2785"/>
  <c r="C2786"/>
  <c r="D2786"/>
  <c r="E2786"/>
  <c r="F2786"/>
  <c r="C2787"/>
  <c r="D2787"/>
  <c r="E2787"/>
  <c r="F2787"/>
  <c r="C2788"/>
  <c r="D2788"/>
  <c r="E2788"/>
  <c r="F2788"/>
  <c r="C2789"/>
  <c r="D2789"/>
  <c r="E2789"/>
  <c r="F2789"/>
  <c r="C2790"/>
  <c r="D2790"/>
  <c r="E2790"/>
  <c r="F2790"/>
  <c r="C2791"/>
  <c r="D2791"/>
  <c r="E2791"/>
  <c r="F2791"/>
  <c r="C2792"/>
  <c r="D2792"/>
  <c r="E2792"/>
  <c r="F2792"/>
  <c r="C2793"/>
  <c r="D2793"/>
  <c r="E2793"/>
  <c r="F2793"/>
  <c r="C2794"/>
  <c r="D2794"/>
  <c r="E2794"/>
  <c r="F2794"/>
  <c r="C2795"/>
  <c r="D2795"/>
  <c r="E2795"/>
  <c r="F2795"/>
  <c r="C2796"/>
  <c r="D2796"/>
  <c r="E2796"/>
  <c r="F2796"/>
  <c r="C2797"/>
  <c r="D2797"/>
  <c r="E2797"/>
  <c r="F2797"/>
  <c r="C2798"/>
  <c r="D2798"/>
  <c r="E2798"/>
  <c r="F2798"/>
  <c r="C2799"/>
  <c r="D2799"/>
  <c r="E2799"/>
  <c r="F2799"/>
  <c r="C2800"/>
  <c r="D2800"/>
  <c r="E2800"/>
  <c r="F2800"/>
  <c r="C2801"/>
  <c r="D2801"/>
  <c r="E2801"/>
  <c r="F2801"/>
  <c r="C2802"/>
  <c r="D2802"/>
  <c r="E2802"/>
  <c r="F2802"/>
  <c r="C2803"/>
  <c r="D2803"/>
  <c r="E2803"/>
  <c r="F2803"/>
  <c r="C2804"/>
  <c r="D2804"/>
  <c r="E2804"/>
  <c r="F2804"/>
  <c r="C2805"/>
  <c r="D2805"/>
  <c r="E2805"/>
  <c r="F2805"/>
  <c r="C2806"/>
  <c r="D2806"/>
  <c r="E2806"/>
  <c r="F2806"/>
  <c r="C2807"/>
  <c r="D2807"/>
  <c r="E2807"/>
  <c r="F2807"/>
  <c r="C2808"/>
  <c r="D2808"/>
  <c r="E2808"/>
  <c r="F2808"/>
  <c r="C2809"/>
  <c r="D2809"/>
  <c r="E2809"/>
  <c r="F2809"/>
  <c r="C2810"/>
  <c r="D2810"/>
  <c r="E2810"/>
  <c r="F2810"/>
  <c r="C2811"/>
  <c r="D2811"/>
  <c r="E2811"/>
  <c r="F2811"/>
  <c r="C2812"/>
  <c r="D2812"/>
  <c r="E2812"/>
  <c r="F2812"/>
  <c r="C2813"/>
  <c r="D2813"/>
  <c r="E2813"/>
  <c r="F2813"/>
  <c r="C2814"/>
  <c r="D2814"/>
  <c r="E2814"/>
  <c r="F2814"/>
  <c r="C2815"/>
  <c r="D2815"/>
  <c r="E2815"/>
  <c r="F2815"/>
  <c r="C2816"/>
  <c r="D2816"/>
  <c r="E2816"/>
  <c r="F2816"/>
  <c r="C2817"/>
  <c r="D2817"/>
  <c r="E2817"/>
  <c r="F2817"/>
  <c r="C2818"/>
  <c r="D2818"/>
  <c r="E2818"/>
  <c r="F2818"/>
  <c r="C2819"/>
  <c r="D2819"/>
  <c r="E2819"/>
  <c r="F2819"/>
  <c r="C2820"/>
  <c r="D2820"/>
  <c r="E2820"/>
  <c r="F2820"/>
  <c r="C2821"/>
  <c r="D2821"/>
  <c r="E2821"/>
  <c r="F2821"/>
  <c r="C2822"/>
  <c r="D2822"/>
  <c r="E2822"/>
  <c r="F2822"/>
  <c r="C2823"/>
  <c r="D2823"/>
  <c r="E2823"/>
  <c r="F2823"/>
  <c r="C2824"/>
  <c r="D2824"/>
  <c r="E2824"/>
  <c r="F2824"/>
  <c r="C2825"/>
  <c r="D2825"/>
  <c r="E2825"/>
  <c r="F2825"/>
  <c r="C2826"/>
  <c r="D2826"/>
  <c r="E2826"/>
  <c r="F2826"/>
  <c r="C2827"/>
  <c r="D2827"/>
  <c r="E2827"/>
  <c r="F2827"/>
  <c r="C2828"/>
  <c r="D2828"/>
  <c r="E2828"/>
  <c r="F2828"/>
  <c r="C2829"/>
  <c r="D2829"/>
  <c r="E2829"/>
  <c r="F2829"/>
  <c r="C2830"/>
  <c r="D2830"/>
  <c r="E2830"/>
  <c r="F2830"/>
  <c r="C2831"/>
  <c r="D2831"/>
  <c r="E2831"/>
  <c r="F2831"/>
  <c r="C2832"/>
  <c r="D2832"/>
  <c r="E2832"/>
  <c r="F2832"/>
  <c r="C2833"/>
  <c r="D2833"/>
  <c r="E2833"/>
  <c r="F2833"/>
  <c r="C2834"/>
  <c r="D2834"/>
  <c r="E2834"/>
  <c r="F2834"/>
  <c r="C2835"/>
  <c r="D2835"/>
  <c r="E2835"/>
  <c r="F2835"/>
  <c r="C2836"/>
  <c r="D2836"/>
  <c r="E2836"/>
  <c r="F2836"/>
  <c r="C2837"/>
  <c r="D2837"/>
  <c r="E2837"/>
  <c r="F2837"/>
  <c r="C2838"/>
  <c r="D2838"/>
  <c r="E2838"/>
  <c r="F2838"/>
  <c r="C2839"/>
  <c r="D2839"/>
  <c r="E2839"/>
  <c r="F2839"/>
  <c r="C2840"/>
  <c r="D2840"/>
  <c r="E2840"/>
  <c r="F2840"/>
  <c r="C2841"/>
  <c r="D2841"/>
  <c r="E2841"/>
  <c r="F2841"/>
  <c r="C2842"/>
  <c r="D2842"/>
  <c r="E2842"/>
  <c r="F2842"/>
  <c r="C2843"/>
  <c r="D2843"/>
  <c r="E2843"/>
  <c r="F2843"/>
  <c r="C2844"/>
  <c r="D2844"/>
  <c r="E2844"/>
  <c r="F2844"/>
  <c r="C2845"/>
  <c r="D2845"/>
  <c r="E2845"/>
  <c r="F2845"/>
  <c r="C2846"/>
  <c r="D2846"/>
  <c r="E2846"/>
  <c r="F2846"/>
  <c r="C2847"/>
  <c r="D2847"/>
  <c r="E2847"/>
  <c r="F2847"/>
  <c r="C2848"/>
  <c r="D2848"/>
  <c r="E2848"/>
  <c r="F2848"/>
  <c r="C2849"/>
  <c r="D2849"/>
  <c r="E2849"/>
  <c r="F2849"/>
  <c r="C2850"/>
  <c r="D2850"/>
  <c r="E2850"/>
  <c r="F2850"/>
  <c r="C2851"/>
  <c r="D2851"/>
  <c r="E2851"/>
  <c r="F2851"/>
  <c r="C2852"/>
  <c r="D2852"/>
  <c r="E2852"/>
  <c r="F2852"/>
  <c r="C2853"/>
  <c r="D2853"/>
  <c r="E2853"/>
  <c r="F2853"/>
  <c r="C2854"/>
  <c r="D2854"/>
  <c r="E2854"/>
  <c r="F2854"/>
  <c r="C2855"/>
  <c r="D2855"/>
  <c r="E2855"/>
  <c r="F2855"/>
  <c r="C2856"/>
  <c r="D2856"/>
  <c r="E2856"/>
  <c r="F2856"/>
  <c r="C2857"/>
  <c r="D2857"/>
  <c r="E2857"/>
  <c r="F2857"/>
  <c r="C2858"/>
  <c r="D2858"/>
  <c r="E2858"/>
  <c r="F2858"/>
  <c r="C2859"/>
  <c r="D2859"/>
  <c r="E2859"/>
  <c r="F2859"/>
  <c r="C2860"/>
  <c r="D2860"/>
  <c r="E2860"/>
  <c r="F2860"/>
  <c r="C2861"/>
  <c r="D2861"/>
  <c r="E2861"/>
  <c r="F2861"/>
  <c r="C2862"/>
  <c r="D2862"/>
  <c r="E2862"/>
  <c r="F2862"/>
  <c r="C2863"/>
  <c r="D2863"/>
  <c r="E2863"/>
  <c r="F2863"/>
  <c r="C2864"/>
  <c r="D2864"/>
  <c r="E2864"/>
  <c r="F2864"/>
  <c r="C2865"/>
  <c r="D2865"/>
  <c r="E2865"/>
  <c r="F2865"/>
  <c r="C2866"/>
  <c r="D2866"/>
  <c r="E2866"/>
  <c r="F2866"/>
  <c r="C2867"/>
  <c r="D2867"/>
  <c r="E2867"/>
  <c r="F2867"/>
  <c r="C2868"/>
  <c r="D2868"/>
  <c r="E2868"/>
  <c r="F2868"/>
  <c r="C2869"/>
  <c r="D2869"/>
  <c r="E2869"/>
  <c r="F2869"/>
  <c r="C2870"/>
  <c r="D2870"/>
  <c r="E2870"/>
  <c r="F2870"/>
  <c r="C2871"/>
  <c r="D2871"/>
  <c r="E2871"/>
  <c r="F2871"/>
  <c r="C2872"/>
  <c r="D2872"/>
  <c r="E2872"/>
  <c r="F2872"/>
  <c r="C2873"/>
  <c r="D2873"/>
  <c r="E2873"/>
  <c r="F2873"/>
  <c r="C2874"/>
  <c r="D2874"/>
  <c r="E2874"/>
  <c r="F2874"/>
  <c r="C2875"/>
  <c r="D2875"/>
  <c r="E2875"/>
  <c r="F2875"/>
  <c r="C2876"/>
  <c r="D2876"/>
  <c r="E2876"/>
  <c r="F2876"/>
  <c r="C2877"/>
  <c r="D2877"/>
  <c r="E2877"/>
  <c r="F2877"/>
  <c r="C2878"/>
  <c r="D2878"/>
  <c r="E2878"/>
  <c r="F2878"/>
  <c r="C2879"/>
  <c r="D2879"/>
  <c r="E2879"/>
  <c r="F2879"/>
  <c r="C2880"/>
  <c r="D2880"/>
  <c r="E2880"/>
  <c r="F2880"/>
  <c r="C2881"/>
  <c r="D2881"/>
  <c r="E2881"/>
  <c r="F2881"/>
  <c r="C2882"/>
  <c r="D2882"/>
  <c r="E2882"/>
  <c r="F2882"/>
  <c r="F3"/>
  <c r="E3"/>
  <c r="D3"/>
  <c r="C3"/>
  <c r="I2882" l="1"/>
  <c r="A2882"/>
  <c r="C2885" i="8" s="1"/>
  <c r="I2881" i="9"/>
  <c r="A2881"/>
  <c r="C2884" i="8" s="1"/>
  <c r="I2880" i="9"/>
  <c r="A2880"/>
  <c r="C2883" i="8" s="1"/>
  <c r="I2879" i="9"/>
  <c r="A2879"/>
  <c r="C2882" i="8" s="1"/>
  <c r="I2878" i="9"/>
  <c r="A2878"/>
  <c r="C2881" i="8" s="1"/>
  <c r="I2877" i="9"/>
  <c r="A2877"/>
  <c r="C2880" i="8" s="1"/>
  <c r="I2876" i="9"/>
  <c r="A2876"/>
  <c r="C2879" i="8" s="1"/>
  <c r="I2875" i="9"/>
  <c r="A2875"/>
  <c r="C2878" i="8" s="1"/>
  <c r="I2874" i="9"/>
  <c r="A2874"/>
  <c r="C2877" i="8" s="1"/>
  <c r="I2873" i="9"/>
  <c r="A2873"/>
  <c r="C2876" i="8" s="1"/>
  <c r="S2872" i="9"/>
  <c r="I2872"/>
  <c r="G2872"/>
  <c r="H2872" s="1"/>
  <c r="A2872"/>
  <c r="C2875" i="8" s="1"/>
  <c r="S2871" i="9"/>
  <c r="I2871"/>
  <c r="A2871"/>
  <c r="C2874" i="8" s="1"/>
  <c r="S2870" i="9"/>
  <c r="I2870"/>
  <c r="G2870"/>
  <c r="H2870" s="1"/>
  <c r="A2870"/>
  <c r="C2873" i="8" s="1"/>
  <c r="S2869" i="9"/>
  <c r="I2869"/>
  <c r="A2869"/>
  <c r="C2872" i="8" s="1"/>
  <c r="S2868" i="9"/>
  <c r="I2868"/>
  <c r="G2868"/>
  <c r="H2868" s="1"/>
  <c r="A2868"/>
  <c r="C2871" i="8" s="1"/>
  <c r="S2867" i="9"/>
  <c r="I2867"/>
  <c r="A2867"/>
  <c r="C2870" i="8" s="1"/>
  <c r="S2866" i="9"/>
  <c r="I2866"/>
  <c r="G2866"/>
  <c r="H2866" s="1"/>
  <c r="A2866"/>
  <c r="C2869" i="8" s="1"/>
  <c r="S2865" i="9"/>
  <c r="I2865"/>
  <c r="A2865"/>
  <c r="C2868" i="8" s="1"/>
  <c r="S2864" i="9"/>
  <c r="I2864"/>
  <c r="G2864"/>
  <c r="H2864" s="1"/>
  <c r="J2864" s="1"/>
  <c r="K2864" s="1"/>
  <c r="L2867" i="8" s="1"/>
  <c r="A2864" i="9"/>
  <c r="C2867" i="8" s="1"/>
  <c r="S2863" i="9"/>
  <c r="I2863"/>
  <c r="A2863"/>
  <c r="C2866" i="8" s="1"/>
  <c r="S2862" i="9"/>
  <c r="I2862"/>
  <c r="G2862"/>
  <c r="H2862" s="1"/>
  <c r="A2862"/>
  <c r="C2865" i="8" s="1"/>
  <c r="S2861" i="9"/>
  <c r="I2861"/>
  <c r="A2861"/>
  <c r="C2864" i="8" s="1"/>
  <c r="S2860" i="9"/>
  <c r="I2860"/>
  <c r="G2860"/>
  <c r="H2860" s="1"/>
  <c r="A2860"/>
  <c r="C2863" i="8" s="1"/>
  <c r="S2859" i="9"/>
  <c r="I2859"/>
  <c r="A2859"/>
  <c r="C2862" i="8" s="1"/>
  <c r="S2858" i="9"/>
  <c r="I2858"/>
  <c r="G2858"/>
  <c r="H2858" s="1"/>
  <c r="A2858"/>
  <c r="C2861" i="8" s="1"/>
  <c r="S2857" i="9"/>
  <c r="I2857"/>
  <c r="A2857"/>
  <c r="C2860" i="8" s="1"/>
  <c r="S2856" i="9"/>
  <c r="I2856"/>
  <c r="G2856"/>
  <c r="H2856" s="1"/>
  <c r="J2856" s="1"/>
  <c r="K2856" s="1"/>
  <c r="L2859" i="8" s="1"/>
  <c r="A2856" i="9"/>
  <c r="C2859" i="8" s="1"/>
  <c r="S2855" i="9"/>
  <c r="I2855"/>
  <c r="A2855"/>
  <c r="C2858" i="8" s="1"/>
  <c r="S2854" i="9"/>
  <c r="I2854"/>
  <c r="G2854"/>
  <c r="H2854" s="1"/>
  <c r="A2854"/>
  <c r="C2857" i="8" s="1"/>
  <c r="S2853" i="9"/>
  <c r="I2853"/>
  <c r="A2853"/>
  <c r="C2856" i="8" s="1"/>
  <c r="S2852" i="9"/>
  <c r="I2852"/>
  <c r="G2852"/>
  <c r="H2852" s="1"/>
  <c r="A2852"/>
  <c r="C2855" i="8" s="1"/>
  <c r="S2851" i="9"/>
  <c r="I2851"/>
  <c r="A2851"/>
  <c r="C2854" i="8" s="1"/>
  <c r="S2850" i="9"/>
  <c r="I2850"/>
  <c r="G2850"/>
  <c r="H2850" s="1"/>
  <c r="A2850"/>
  <c r="C2853" i="8" s="1"/>
  <c r="S2849" i="9"/>
  <c r="I2849"/>
  <c r="A2849"/>
  <c r="C2852" i="8" s="1"/>
  <c r="S2848" i="9"/>
  <c r="I2848"/>
  <c r="G2848"/>
  <c r="H2848" s="1"/>
  <c r="J2848" s="1"/>
  <c r="K2848" s="1"/>
  <c r="L2851" i="8" s="1"/>
  <c r="A2848" i="9"/>
  <c r="C2851" i="8" s="1"/>
  <c r="S2847" i="9"/>
  <c r="I2847"/>
  <c r="A2847"/>
  <c r="C2850" i="8" s="1"/>
  <c r="S2846" i="9"/>
  <c r="I2846"/>
  <c r="G2846"/>
  <c r="H2846" s="1"/>
  <c r="A2846"/>
  <c r="C2849" i="8" s="1"/>
  <c r="S2845" i="9"/>
  <c r="I2845"/>
  <c r="A2845"/>
  <c r="C2848" i="8" s="1"/>
  <c r="S2844" i="9"/>
  <c r="I2844"/>
  <c r="G2844"/>
  <c r="H2844" s="1"/>
  <c r="A2844"/>
  <c r="C2847" i="8" s="1"/>
  <c r="S2843" i="9"/>
  <c r="I2843"/>
  <c r="A2843"/>
  <c r="C2846" i="8" s="1"/>
  <c r="S2842" i="9"/>
  <c r="I2842"/>
  <c r="G2842"/>
  <c r="H2842" s="1"/>
  <c r="A2842"/>
  <c r="C2845" i="8" s="1"/>
  <c r="S2841" i="9"/>
  <c r="I2841"/>
  <c r="A2841"/>
  <c r="C2844" i="8" s="1"/>
  <c r="S2840" i="9"/>
  <c r="I2840"/>
  <c r="G2840"/>
  <c r="H2840" s="1"/>
  <c r="J2840" s="1"/>
  <c r="K2840" s="1"/>
  <c r="L2843" i="8" s="1"/>
  <c r="A2840" i="9"/>
  <c r="C2843" i="8" s="1"/>
  <c r="S2839" i="9"/>
  <c r="I2839"/>
  <c r="A2839"/>
  <c r="C2842" i="8" s="1"/>
  <c r="S2838" i="9"/>
  <c r="I2838"/>
  <c r="G2838"/>
  <c r="H2838" s="1"/>
  <c r="A2838"/>
  <c r="C2841" i="8" s="1"/>
  <c r="S2837" i="9"/>
  <c r="I2837"/>
  <c r="A2837"/>
  <c r="C2840" i="8" s="1"/>
  <c r="S2836" i="9"/>
  <c r="I2836"/>
  <c r="G2836"/>
  <c r="H2836" s="1"/>
  <c r="A2836"/>
  <c r="C2839" i="8" s="1"/>
  <c r="S2835" i="9"/>
  <c r="I2835"/>
  <c r="A2835"/>
  <c r="C2838" i="8" s="1"/>
  <c r="S2834" i="9"/>
  <c r="I2834"/>
  <c r="G2834"/>
  <c r="H2834" s="1"/>
  <c r="A2834"/>
  <c r="C2837" i="8" s="1"/>
  <c r="S2833" i="9"/>
  <c r="I2833"/>
  <c r="A2833"/>
  <c r="C2836" i="8" s="1"/>
  <c r="S2832" i="9"/>
  <c r="I2832"/>
  <c r="G2832"/>
  <c r="H2832" s="1"/>
  <c r="J2832" s="1"/>
  <c r="K2832" s="1"/>
  <c r="L2835" i="8" s="1"/>
  <c r="A2832" i="9"/>
  <c r="C2835" i="8" s="1"/>
  <c r="S2831" i="9"/>
  <c r="I2831"/>
  <c r="A2831"/>
  <c r="C2834" i="8" s="1"/>
  <c r="S2830" i="9"/>
  <c r="I2830"/>
  <c r="G2830"/>
  <c r="H2830" s="1"/>
  <c r="A2830"/>
  <c r="C2833" i="8" s="1"/>
  <c r="S2829" i="9"/>
  <c r="I2829"/>
  <c r="A2829"/>
  <c r="C2832" i="8" s="1"/>
  <c r="S2828" i="9"/>
  <c r="I2828"/>
  <c r="G2828"/>
  <c r="H2828" s="1"/>
  <c r="A2828"/>
  <c r="C2831" i="8" s="1"/>
  <c r="S2827" i="9"/>
  <c r="I2827"/>
  <c r="A2827"/>
  <c r="C2830" i="8" s="1"/>
  <c r="S2826" i="9"/>
  <c r="I2826"/>
  <c r="G2826"/>
  <c r="H2826" s="1"/>
  <c r="A2826"/>
  <c r="C2829" i="8" s="1"/>
  <c r="S2825" i="9"/>
  <c r="I2825"/>
  <c r="A2825"/>
  <c r="C2828" i="8" s="1"/>
  <c r="S2824" i="9"/>
  <c r="I2824"/>
  <c r="G2824"/>
  <c r="H2824" s="1"/>
  <c r="J2824" s="1"/>
  <c r="K2824" s="1"/>
  <c r="L2827" i="8" s="1"/>
  <c r="A2824" i="9"/>
  <c r="C2827" i="8" s="1"/>
  <c r="S2823" i="9"/>
  <c r="I2823"/>
  <c r="A2823"/>
  <c r="C2826" i="8" s="1"/>
  <c r="S2822" i="9"/>
  <c r="I2822"/>
  <c r="G2822"/>
  <c r="H2822" s="1"/>
  <c r="A2822"/>
  <c r="C2825" i="8" s="1"/>
  <c r="S2821" i="9"/>
  <c r="I2821"/>
  <c r="A2821"/>
  <c r="C2824" i="8" s="1"/>
  <c r="S2820" i="9"/>
  <c r="I2820"/>
  <c r="G2820"/>
  <c r="H2820" s="1"/>
  <c r="A2820"/>
  <c r="C2823" i="8" s="1"/>
  <c r="S2819" i="9"/>
  <c r="I2819"/>
  <c r="A2819"/>
  <c r="C2822" i="8" s="1"/>
  <c r="S2818" i="9"/>
  <c r="I2818"/>
  <c r="G2818"/>
  <c r="H2818" s="1"/>
  <c r="A2818"/>
  <c r="C2821" i="8" s="1"/>
  <c r="S2817" i="9"/>
  <c r="I2817"/>
  <c r="A2817"/>
  <c r="C2820" i="8" s="1"/>
  <c r="S2816" i="9"/>
  <c r="I2816"/>
  <c r="G2816"/>
  <c r="H2816" s="1"/>
  <c r="J2816" s="1"/>
  <c r="K2816" s="1"/>
  <c r="L2819" i="8" s="1"/>
  <c r="A2816" i="9"/>
  <c r="C2819" i="8" s="1"/>
  <c r="S2815" i="9"/>
  <c r="I2815"/>
  <c r="A2815"/>
  <c r="C2818" i="8" s="1"/>
  <c r="S2814" i="9"/>
  <c r="I2814"/>
  <c r="G2814"/>
  <c r="H2814" s="1"/>
  <c r="A2814"/>
  <c r="C2817" i="8" s="1"/>
  <c r="S2813" i="9"/>
  <c r="I2813"/>
  <c r="A2813"/>
  <c r="C2816" i="8" s="1"/>
  <c r="S2812" i="9"/>
  <c r="I2812"/>
  <c r="G2812"/>
  <c r="H2812" s="1"/>
  <c r="A2812"/>
  <c r="C2815" i="8" s="1"/>
  <c r="S2811" i="9"/>
  <c r="I2811"/>
  <c r="A2811"/>
  <c r="C2814" i="8" s="1"/>
  <c r="S2810" i="9"/>
  <c r="I2810"/>
  <c r="G2810"/>
  <c r="H2810" s="1"/>
  <c r="A2810"/>
  <c r="C2813" i="8" s="1"/>
  <c r="S2809" i="9"/>
  <c r="I2809"/>
  <c r="A2809"/>
  <c r="C2812" i="8" s="1"/>
  <c r="S2808" i="9"/>
  <c r="I2808"/>
  <c r="G2808"/>
  <c r="H2808" s="1"/>
  <c r="J2808" s="1"/>
  <c r="K2808" s="1"/>
  <c r="L2811" i="8" s="1"/>
  <c r="A2808" i="9"/>
  <c r="C2811" i="8" s="1"/>
  <c r="S2807" i="9"/>
  <c r="I2807"/>
  <c r="A2807"/>
  <c r="C2810" i="8" s="1"/>
  <c r="S2806" i="9"/>
  <c r="I2806"/>
  <c r="G2806"/>
  <c r="H2806" s="1"/>
  <c r="A2806"/>
  <c r="C2809" i="8" s="1"/>
  <c r="S2805" i="9"/>
  <c r="I2805"/>
  <c r="A2805"/>
  <c r="C2808" i="8" s="1"/>
  <c r="S2804" i="9"/>
  <c r="I2804"/>
  <c r="G2804"/>
  <c r="H2804" s="1"/>
  <c r="A2804"/>
  <c r="C2807" i="8" s="1"/>
  <c r="S2803" i="9"/>
  <c r="I2803"/>
  <c r="A2803"/>
  <c r="C2806" i="8" s="1"/>
  <c r="S2802" i="9"/>
  <c r="I2802"/>
  <c r="G2802"/>
  <c r="H2802" s="1"/>
  <c r="A2802"/>
  <c r="C2805" i="8" s="1"/>
  <c r="S2801" i="9"/>
  <c r="I2801"/>
  <c r="A2801"/>
  <c r="C2804" i="8" s="1"/>
  <c r="S2800" i="9"/>
  <c r="I2800"/>
  <c r="G2800"/>
  <c r="H2800" s="1"/>
  <c r="J2800" s="1"/>
  <c r="K2800" s="1"/>
  <c r="L2803" i="8" s="1"/>
  <c r="A2800" i="9"/>
  <c r="C2803" i="8" s="1"/>
  <c r="S2799" i="9"/>
  <c r="I2799"/>
  <c r="A2799"/>
  <c r="C2802" i="8" s="1"/>
  <c r="S2798" i="9"/>
  <c r="I2798"/>
  <c r="G2798"/>
  <c r="H2798" s="1"/>
  <c r="A2798"/>
  <c r="C2801" i="8" s="1"/>
  <c r="S2797" i="9"/>
  <c r="I2797"/>
  <c r="A2797"/>
  <c r="C2800" i="8" s="1"/>
  <c r="S2796" i="9"/>
  <c r="I2796"/>
  <c r="G2796"/>
  <c r="H2796" s="1"/>
  <c r="A2796"/>
  <c r="C2799" i="8" s="1"/>
  <c r="S2795" i="9"/>
  <c r="I2795"/>
  <c r="A2795"/>
  <c r="C2798" i="8" s="1"/>
  <c r="S2794" i="9"/>
  <c r="I2794"/>
  <c r="G2794"/>
  <c r="H2794" s="1"/>
  <c r="A2794"/>
  <c r="C2797" i="8" s="1"/>
  <c r="S2793" i="9"/>
  <c r="I2793"/>
  <c r="A2793"/>
  <c r="C2796" i="8" s="1"/>
  <c r="S2792" i="9"/>
  <c r="I2792"/>
  <c r="G2792"/>
  <c r="H2792" s="1"/>
  <c r="J2792" s="1"/>
  <c r="K2792" s="1"/>
  <c r="L2795" i="8" s="1"/>
  <c r="A2792" i="9"/>
  <c r="C2795" i="8" s="1"/>
  <c r="S2791" i="9"/>
  <c r="I2791"/>
  <c r="A2791"/>
  <c r="C2794" i="8" s="1"/>
  <c r="S2790" i="9"/>
  <c r="I2790"/>
  <c r="G2790"/>
  <c r="H2790" s="1"/>
  <c r="A2790"/>
  <c r="C2793" i="8" s="1"/>
  <c r="S2789" i="9"/>
  <c r="I2789"/>
  <c r="A2789"/>
  <c r="C2792" i="8" s="1"/>
  <c r="S2788" i="9"/>
  <c r="I2788"/>
  <c r="G2788"/>
  <c r="H2788" s="1"/>
  <c r="A2788"/>
  <c r="C2791" i="8" s="1"/>
  <c r="S2787" i="9"/>
  <c r="I2787"/>
  <c r="A2787"/>
  <c r="C2790" i="8" s="1"/>
  <c r="S2786" i="9"/>
  <c r="I2786"/>
  <c r="G2786"/>
  <c r="H2786" s="1"/>
  <c r="A2786"/>
  <c r="C2789" i="8" s="1"/>
  <c r="S2785" i="9"/>
  <c r="I2785"/>
  <c r="A2785"/>
  <c r="C2788" i="8" s="1"/>
  <c r="S2784" i="9"/>
  <c r="I2784"/>
  <c r="G2784"/>
  <c r="H2784" s="1"/>
  <c r="J2784" s="1"/>
  <c r="K2784" s="1"/>
  <c r="L2787" i="8" s="1"/>
  <c r="A2784" i="9"/>
  <c r="C2787" i="8" s="1"/>
  <c r="S2783" i="9"/>
  <c r="I2783"/>
  <c r="A2783"/>
  <c r="C2786" i="8" s="1"/>
  <c r="S2782" i="9"/>
  <c r="I2782"/>
  <c r="G2782"/>
  <c r="H2782" s="1"/>
  <c r="A2782"/>
  <c r="C2785" i="8" s="1"/>
  <c r="S2781" i="9"/>
  <c r="I2781"/>
  <c r="A2781"/>
  <c r="C2784" i="8" s="1"/>
  <c r="S2780" i="9"/>
  <c r="I2780"/>
  <c r="G2780"/>
  <c r="H2780" s="1"/>
  <c r="A2780"/>
  <c r="C2783" i="8" s="1"/>
  <c r="S2779" i="9"/>
  <c r="I2779"/>
  <c r="A2779"/>
  <c r="C2782" i="8" s="1"/>
  <c r="S2778" i="9"/>
  <c r="I2778"/>
  <c r="G2778"/>
  <c r="H2778" s="1"/>
  <c r="A2778"/>
  <c r="C2781" i="8" s="1"/>
  <c r="S2777" i="9"/>
  <c r="I2777"/>
  <c r="A2777"/>
  <c r="C2780" i="8" s="1"/>
  <c r="S2776" i="9"/>
  <c r="I2776"/>
  <c r="G2776"/>
  <c r="H2776" s="1"/>
  <c r="J2776" s="1"/>
  <c r="K2776" s="1"/>
  <c r="L2779" i="8" s="1"/>
  <c r="A2776" i="9"/>
  <c r="C2779" i="8" s="1"/>
  <c r="S2775" i="9"/>
  <c r="I2775"/>
  <c r="A2775"/>
  <c r="C2778" i="8" s="1"/>
  <c r="S2774" i="9"/>
  <c r="I2774"/>
  <c r="G2774"/>
  <c r="H2774" s="1"/>
  <c r="A2774"/>
  <c r="C2777" i="8" s="1"/>
  <c r="S2773" i="9"/>
  <c r="I2773"/>
  <c r="A2773"/>
  <c r="C2776" i="8" s="1"/>
  <c r="S2772" i="9"/>
  <c r="I2772"/>
  <c r="G2772"/>
  <c r="H2772" s="1"/>
  <c r="A2772"/>
  <c r="C2775" i="8" s="1"/>
  <c r="S2771" i="9"/>
  <c r="I2771"/>
  <c r="A2771"/>
  <c r="C2774" i="8" s="1"/>
  <c r="S2770" i="9"/>
  <c r="I2770"/>
  <c r="G2770"/>
  <c r="H2770" s="1"/>
  <c r="A2770"/>
  <c r="C2773" i="8" s="1"/>
  <c r="S2769" i="9"/>
  <c r="I2769"/>
  <c r="A2769"/>
  <c r="C2772" i="8" s="1"/>
  <c r="S2768" i="9"/>
  <c r="I2768"/>
  <c r="G2768"/>
  <c r="H2768" s="1"/>
  <c r="J2768" s="1"/>
  <c r="K2768" s="1"/>
  <c r="L2771" i="8" s="1"/>
  <c r="A2768" i="9"/>
  <c r="C2771" i="8" s="1"/>
  <c r="S2767" i="9"/>
  <c r="I2767"/>
  <c r="A2767"/>
  <c r="C2770" i="8" s="1"/>
  <c r="S2766" i="9"/>
  <c r="I2766"/>
  <c r="G2766"/>
  <c r="H2766" s="1"/>
  <c r="A2766"/>
  <c r="C2769" i="8" s="1"/>
  <c r="S2765" i="9"/>
  <c r="I2765"/>
  <c r="A2765"/>
  <c r="C2768" i="8" s="1"/>
  <c r="S2764" i="9"/>
  <c r="I2764"/>
  <c r="G2764"/>
  <c r="H2764" s="1"/>
  <c r="A2764"/>
  <c r="C2767" i="8" s="1"/>
  <c r="S2763" i="9"/>
  <c r="I2763"/>
  <c r="A2763"/>
  <c r="C2766" i="8" s="1"/>
  <c r="S2762" i="9"/>
  <c r="I2762"/>
  <c r="G2762"/>
  <c r="H2762" s="1"/>
  <c r="A2762"/>
  <c r="C2765" i="8" s="1"/>
  <c r="S2761" i="9"/>
  <c r="I2761"/>
  <c r="A2761"/>
  <c r="C2764" i="8" s="1"/>
  <c r="S2760" i="9"/>
  <c r="I2760"/>
  <c r="G2760"/>
  <c r="H2760" s="1"/>
  <c r="J2760" s="1"/>
  <c r="K2760" s="1"/>
  <c r="L2763" i="8" s="1"/>
  <c r="A2760" i="9"/>
  <c r="C2763" i="8" s="1"/>
  <c r="S2759" i="9"/>
  <c r="I2759"/>
  <c r="A2759"/>
  <c r="C2762" i="8" s="1"/>
  <c r="S2758" i="9"/>
  <c r="I2758"/>
  <c r="G2758"/>
  <c r="H2758" s="1"/>
  <c r="A2758"/>
  <c r="C2761" i="8" s="1"/>
  <c r="S2757" i="9"/>
  <c r="I2757"/>
  <c r="A2757"/>
  <c r="C2760" i="8" s="1"/>
  <c r="S2756" i="9"/>
  <c r="I2756"/>
  <c r="G2756"/>
  <c r="H2756" s="1"/>
  <c r="A2756"/>
  <c r="C2759" i="8" s="1"/>
  <c r="S2755" i="9"/>
  <c r="I2755"/>
  <c r="A2755"/>
  <c r="C2758" i="8" s="1"/>
  <c r="S2754" i="9"/>
  <c r="I2754"/>
  <c r="A2754"/>
  <c r="C2757" i="8" s="1"/>
  <c r="I2753" i="9"/>
  <c r="A2753"/>
  <c r="C2756" i="8" s="1"/>
  <c r="I2752" i="9"/>
  <c r="A2752"/>
  <c r="C2755" i="8" s="1"/>
  <c r="I2751" i="9"/>
  <c r="A2751"/>
  <c r="C2754" i="8" s="1"/>
  <c r="S2750" i="9"/>
  <c r="I2750"/>
  <c r="A2750"/>
  <c r="C2753" i="8" s="1"/>
  <c r="S2749" i="9"/>
  <c r="I2749"/>
  <c r="G2749"/>
  <c r="H2749" s="1"/>
  <c r="A2749"/>
  <c r="C2752" i="8" s="1"/>
  <c r="I2748" i="9"/>
  <c r="A2748"/>
  <c r="C2751" i="8" s="1"/>
  <c r="S2747" i="9"/>
  <c r="I2747"/>
  <c r="A2747"/>
  <c r="C2750" i="8" s="1"/>
  <c r="S2746" i="9"/>
  <c r="I2746"/>
  <c r="A2746"/>
  <c r="C2749" i="8" s="1"/>
  <c r="I2745" i="9"/>
  <c r="A2745"/>
  <c r="C2748" i="8" s="1"/>
  <c r="S2744" i="9"/>
  <c r="I2744"/>
  <c r="A2744"/>
  <c r="C2747" i="8" s="1"/>
  <c r="I2743" i="9"/>
  <c r="A2743"/>
  <c r="C2746" i="8" s="1"/>
  <c r="S2742" i="9"/>
  <c r="I2742"/>
  <c r="A2742"/>
  <c r="C2745" i="8" s="1"/>
  <c r="S2741" i="9"/>
  <c r="I2741"/>
  <c r="A2741"/>
  <c r="C2744" i="8" s="1"/>
  <c r="I2740" i="9"/>
  <c r="A2740"/>
  <c r="C2743" i="8" s="1"/>
  <c r="S2739" i="9"/>
  <c r="I2739"/>
  <c r="A2739"/>
  <c r="C2742" i="8" s="1"/>
  <c r="S2738" i="9"/>
  <c r="I2738"/>
  <c r="A2738"/>
  <c r="C2741" i="8" s="1"/>
  <c r="I2737" i="9"/>
  <c r="A2737"/>
  <c r="C2740" i="8" s="1"/>
  <c r="S2736" i="9"/>
  <c r="I2736"/>
  <c r="A2736"/>
  <c r="C2739" i="8" s="1"/>
  <c r="I2735" i="9"/>
  <c r="A2735"/>
  <c r="C2738" i="8" s="1"/>
  <c r="S2734" i="9"/>
  <c r="I2734"/>
  <c r="A2734"/>
  <c r="C2737" i="8" s="1"/>
  <c r="S2733" i="9"/>
  <c r="I2733"/>
  <c r="G2733"/>
  <c r="H2733" s="1"/>
  <c r="J2733" s="1"/>
  <c r="K2733" s="1"/>
  <c r="L2736" i="8" s="1"/>
  <c r="A2733" i="9"/>
  <c r="C2736" i="8" s="1"/>
  <c r="I2732" i="9"/>
  <c r="A2732"/>
  <c r="C2735" i="8" s="1"/>
  <c r="S2731" i="9"/>
  <c r="I2731"/>
  <c r="A2731"/>
  <c r="C2734" i="8" s="1"/>
  <c r="I2730" i="9"/>
  <c r="A2730"/>
  <c r="C2733" i="8" s="1"/>
  <c r="I2729" i="9"/>
  <c r="A2729"/>
  <c r="C2732" i="8" s="1"/>
  <c r="I2728" i="9"/>
  <c r="A2728"/>
  <c r="C2731" i="8" s="1"/>
  <c r="I2727" i="9"/>
  <c r="A2727"/>
  <c r="C2730" i="8" s="1"/>
  <c r="S2726" i="9"/>
  <c r="I2726"/>
  <c r="A2726"/>
  <c r="C2729" i="8" s="1"/>
  <c r="S2725" i="9"/>
  <c r="I2725"/>
  <c r="A2725"/>
  <c r="C2728" i="8" s="1"/>
  <c r="I2724" i="9"/>
  <c r="A2724"/>
  <c r="C2727" i="8" s="1"/>
  <c r="S2723" i="9"/>
  <c r="I2723"/>
  <c r="A2723"/>
  <c r="C2726" i="8" s="1"/>
  <c r="S2722" i="9"/>
  <c r="I2722"/>
  <c r="A2722"/>
  <c r="C2725" i="8" s="1"/>
  <c r="I2721" i="9"/>
  <c r="A2721"/>
  <c r="C2724" i="8" s="1"/>
  <c r="S2720" i="9"/>
  <c r="I2720"/>
  <c r="A2720"/>
  <c r="C2723" i="8" s="1"/>
  <c r="I2719" i="9"/>
  <c r="A2719"/>
  <c r="C2722" i="8" s="1"/>
  <c r="S2718" i="9"/>
  <c r="I2718"/>
  <c r="A2718"/>
  <c r="C2721" i="8" s="1"/>
  <c r="S2717" i="9"/>
  <c r="I2717"/>
  <c r="G2717"/>
  <c r="H2717" s="1"/>
  <c r="A2717"/>
  <c r="C2720" i="8" s="1"/>
  <c r="I2716" i="9"/>
  <c r="A2716"/>
  <c r="C2719" i="8" s="1"/>
  <c r="S2715" i="9"/>
  <c r="I2715"/>
  <c r="A2715"/>
  <c r="C2718" i="8" s="1"/>
  <c r="S2714" i="9"/>
  <c r="I2714"/>
  <c r="A2714"/>
  <c r="C2717" i="8" s="1"/>
  <c r="I2713" i="9"/>
  <c r="A2713"/>
  <c r="C2716" i="8" s="1"/>
  <c r="S2712" i="9"/>
  <c r="I2712"/>
  <c r="A2712"/>
  <c r="C2715" i="8" s="1"/>
  <c r="I2711" i="9"/>
  <c r="A2711"/>
  <c r="C2714" i="8" s="1"/>
  <c r="S2710" i="9"/>
  <c r="I2710"/>
  <c r="A2710"/>
  <c r="C2713" i="8" s="1"/>
  <c r="S2709" i="9"/>
  <c r="I2709"/>
  <c r="A2709"/>
  <c r="C2712" i="8" s="1"/>
  <c r="I2708" i="9"/>
  <c r="A2708"/>
  <c r="C2711" i="8" s="1"/>
  <c r="S2707" i="9"/>
  <c r="I2707"/>
  <c r="A2707"/>
  <c r="C2710" i="8" s="1"/>
  <c r="S2706" i="9"/>
  <c r="I2706"/>
  <c r="A2706"/>
  <c r="C2709" i="8" s="1"/>
  <c r="I2705" i="9"/>
  <c r="A2705"/>
  <c r="C2708" i="8" s="1"/>
  <c r="S2704" i="9"/>
  <c r="I2704"/>
  <c r="A2704"/>
  <c r="C2707" i="8" s="1"/>
  <c r="I2703" i="9"/>
  <c r="A2703"/>
  <c r="C2706" i="8" s="1"/>
  <c r="S2702" i="9"/>
  <c r="I2702"/>
  <c r="A2702"/>
  <c r="C2705" i="8" s="1"/>
  <c r="S2701" i="9"/>
  <c r="I2701"/>
  <c r="G2701"/>
  <c r="H2701" s="1"/>
  <c r="J2701" s="1"/>
  <c r="K2701" s="1"/>
  <c r="L2704" i="8" s="1"/>
  <c r="A2701" i="9"/>
  <c r="C2704" i="8" s="1"/>
  <c r="I2700" i="9"/>
  <c r="A2700"/>
  <c r="C2703" i="8" s="1"/>
  <c r="S2699" i="9"/>
  <c r="I2699"/>
  <c r="A2699"/>
  <c r="C2702" i="8" s="1"/>
  <c r="I2698" i="9"/>
  <c r="A2698"/>
  <c r="C2701" i="8" s="1"/>
  <c r="I2697" i="9"/>
  <c r="A2697"/>
  <c r="C2700" i="8" s="1"/>
  <c r="I2696" i="9"/>
  <c r="A2696"/>
  <c r="C2699" i="8" s="1"/>
  <c r="I2695" i="9"/>
  <c r="A2695"/>
  <c r="C2698" i="8" s="1"/>
  <c r="S2694" i="9"/>
  <c r="I2694"/>
  <c r="A2694"/>
  <c r="C2697" i="8" s="1"/>
  <c r="S2693" i="9"/>
  <c r="I2693"/>
  <c r="A2693"/>
  <c r="C2696" i="8" s="1"/>
  <c r="I2692" i="9"/>
  <c r="A2692"/>
  <c r="C2695" i="8" s="1"/>
  <c r="S2691" i="9"/>
  <c r="I2691"/>
  <c r="A2691"/>
  <c r="C2694" i="8" s="1"/>
  <c r="S2690" i="9"/>
  <c r="I2690"/>
  <c r="A2690"/>
  <c r="C2693" i="8" s="1"/>
  <c r="I2689" i="9"/>
  <c r="A2689"/>
  <c r="C2692" i="8" s="1"/>
  <c r="S2688" i="9"/>
  <c r="I2688"/>
  <c r="A2688"/>
  <c r="C2691" i="8" s="1"/>
  <c r="I2687" i="9"/>
  <c r="A2687"/>
  <c r="C2690" i="8" s="1"/>
  <c r="S2686" i="9"/>
  <c r="I2686"/>
  <c r="A2686"/>
  <c r="C2689" i="8" s="1"/>
  <c r="S2685" i="9"/>
  <c r="I2685"/>
  <c r="G2685"/>
  <c r="H2685" s="1"/>
  <c r="A2685"/>
  <c r="C2688" i="8" s="1"/>
  <c r="I2684" i="9"/>
  <c r="A2684"/>
  <c r="C2687" i="8" s="1"/>
  <c r="S2683" i="9"/>
  <c r="I2683"/>
  <c r="A2683"/>
  <c r="C2686" i="8" s="1"/>
  <c r="I2682" i="9"/>
  <c r="A2682"/>
  <c r="C2685" i="8" s="1"/>
  <c r="I2681" i="9"/>
  <c r="A2681"/>
  <c r="C2684" i="8" s="1"/>
  <c r="I2680" i="9"/>
  <c r="A2680"/>
  <c r="C2683" i="8" s="1"/>
  <c r="I2679" i="9"/>
  <c r="A2679"/>
  <c r="C2682" i="8" s="1"/>
  <c r="S2678" i="9"/>
  <c r="I2678"/>
  <c r="A2678"/>
  <c r="C2681" i="8" s="1"/>
  <c r="S2677" i="9"/>
  <c r="I2677"/>
  <c r="A2677"/>
  <c r="C2680" i="8" s="1"/>
  <c r="I2676" i="9"/>
  <c r="A2676"/>
  <c r="C2679" i="8" s="1"/>
  <c r="S2675" i="9"/>
  <c r="I2675"/>
  <c r="A2675"/>
  <c r="C2678" i="8" s="1"/>
  <c r="S2674" i="9"/>
  <c r="I2674"/>
  <c r="A2674"/>
  <c r="C2677" i="8" s="1"/>
  <c r="I2673" i="9"/>
  <c r="A2673"/>
  <c r="C2676" i="8" s="1"/>
  <c r="S2672" i="9"/>
  <c r="I2672"/>
  <c r="A2672"/>
  <c r="C2675" i="8" s="1"/>
  <c r="I2671" i="9"/>
  <c r="A2671"/>
  <c r="C2674" i="8" s="1"/>
  <c r="S2670" i="9"/>
  <c r="I2670"/>
  <c r="A2670"/>
  <c r="C2673" i="8" s="1"/>
  <c r="S2669" i="9"/>
  <c r="I2669"/>
  <c r="G2669"/>
  <c r="H2669" s="1"/>
  <c r="A2669"/>
  <c r="C2672" i="8" s="1"/>
  <c r="I2668" i="9"/>
  <c r="A2668"/>
  <c r="C2671" i="8" s="1"/>
  <c r="S2667" i="9"/>
  <c r="I2667"/>
  <c r="A2667"/>
  <c r="C2670" i="8" s="1"/>
  <c r="I2666" i="9"/>
  <c r="A2666"/>
  <c r="C2669" i="8" s="1"/>
  <c r="I2665" i="9"/>
  <c r="A2665"/>
  <c r="C2668" i="8" s="1"/>
  <c r="I2664" i="9"/>
  <c r="A2664"/>
  <c r="C2667" i="8" s="1"/>
  <c r="I2663" i="9"/>
  <c r="A2663"/>
  <c r="C2666" i="8" s="1"/>
  <c r="S2662" i="9"/>
  <c r="I2662"/>
  <c r="A2662"/>
  <c r="C2665" i="8" s="1"/>
  <c r="S2661" i="9"/>
  <c r="I2661"/>
  <c r="A2661"/>
  <c r="C2664" i="8" s="1"/>
  <c r="I2660" i="9"/>
  <c r="A2660"/>
  <c r="C2663" i="8" s="1"/>
  <c r="S2659" i="9"/>
  <c r="I2659"/>
  <c r="A2659"/>
  <c r="C2662" i="8" s="1"/>
  <c r="S2658" i="9"/>
  <c r="I2658"/>
  <c r="A2658"/>
  <c r="C2661" i="8" s="1"/>
  <c r="I2657" i="9"/>
  <c r="A2657"/>
  <c r="C2660" i="8" s="1"/>
  <c r="S2656" i="9"/>
  <c r="I2656"/>
  <c r="A2656"/>
  <c r="C2659" i="8" s="1"/>
  <c r="I2655" i="9"/>
  <c r="A2655"/>
  <c r="C2658" i="8" s="1"/>
  <c r="S2654" i="9"/>
  <c r="I2654"/>
  <c r="A2654"/>
  <c r="C2657" i="8" s="1"/>
  <c r="S2653" i="9"/>
  <c r="I2653"/>
  <c r="G2653"/>
  <c r="H2653" s="1"/>
  <c r="A2653"/>
  <c r="C2656" i="8" s="1"/>
  <c r="I2652" i="9"/>
  <c r="A2652"/>
  <c r="C2655" i="8" s="1"/>
  <c r="S2651" i="9"/>
  <c r="I2651"/>
  <c r="A2651"/>
  <c r="C2654" i="8" s="1"/>
  <c r="I2650" i="9"/>
  <c r="A2650"/>
  <c r="C2653" i="8" s="1"/>
  <c r="I2649" i="9"/>
  <c r="A2649"/>
  <c r="C2652" i="8" s="1"/>
  <c r="I2648" i="9"/>
  <c r="A2648"/>
  <c r="C2651" i="8" s="1"/>
  <c r="I2647" i="9"/>
  <c r="A2647"/>
  <c r="C2650" i="8" s="1"/>
  <c r="S2646" i="9"/>
  <c r="I2646"/>
  <c r="A2646"/>
  <c r="C2649" i="8" s="1"/>
  <c r="S2645" i="9"/>
  <c r="I2645"/>
  <c r="A2645"/>
  <c r="C2648" i="8" s="1"/>
  <c r="I2644" i="9"/>
  <c r="A2644"/>
  <c r="C2647" i="8" s="1"/>
  <c r="S2643" i="9"/>
  <c r="I2643"/>
  <c r="A2643"/>
  <c r="C2646" i="8" s="1"/>
  <c r="S2642" i="9"/>
  <c r="I2642"/>
  <c r="A2642"/>
  <c r="C2645" i="8" s="1"/>
  <c r="I2641" i="9"/>
  <c r="A2641"/>
  <c r="C2644" i="8" s="1"/>
  <c r="S2640" i="9"/>
  <c r="I2640"/>
  <c r="A2640"/>
  <c r="C2643" i="8" s="1"/>
  <c r="I2639" i="9"/>
  <c r="A2639"/>
  <c r="C2642" i="8" s="1"/>
  <c r="S2638" i="9"/>
  <c r="I2638"/>
  <c r="A2638"/>
  <c r="C2641" i="8" s="1"/>
  <c r="S2637" i="9"/>
  <c r="I2637"/>
  <c r="G2637"/>
  <c r="H2637" s="1"/>
  <c r="J2637" s="1"/>
  <c r="K2637" s="1"/>
  <c r="L2640" i="8" s="1"/>
  <c r="A2637" i="9"/>
  <c r="C2640" i="8" s="1"/>
  <c r="I2636" i="9"/>
  <c r="A2636"/>
  <c r="C2639" i="8" s="1"/>
  <c r="S2635" i="9"/>
  <c r="I2635"/>
  <c r="A2635"/>
  <c r="C2638" i="8" s="1"/>
  <c r="I2634" i="9"/>
  <c r="A2634"/>
  <c r="C2637" i="8" s="1"/>
  <c r="I2633" i="9"/>
  <c r="A2633"/>
  <c r="C2636" i="8" s="1"/>
  <c r="I2632" i="9"/>
  <c r="A2632"/>
  <c r="C2635" i="8" s="1"/>
  <c r="I2631" i="9"/>
  <c r="A2631"/>
  <c r="C2634" i="8" s="1"/>
  <c r="S2630" i="9"/>
  <c r="I2630"/>
  <c r="A2630"/>
  <c r="C2633" i="8" s="1"/>
  <c r="S2629" i="9"/>
  <c r="I2629"/>
  <c r="A2629"/>
  <c r="C2632" i="8" s="1"/>
  <c r="I2628" i="9"/>
  <c r="A2628"/>
  <c r="C2631" i="8" s="1"/>
  <c r="S2627" i="9"/>
  <c r="I2627"/>
  <c r="A2627"/>
  <c r="C2630" i="8" s="1"/>
  <c r="S2626" i="9"/>
  <c r="I2626"/>
  <c r="A2626"/>
  <c r="C2629" i="8" s="1"/>
  <c r="I2625" i="9"/>
  <c r="A2625"/>
  <c r="C2628" i="8" s="1"/>
  <c r="S2624" i="9"/>
  <c r="I2624"/>
  <c r="A2624"/>
  <c r="C2627" i="8" s="1"/>
  <c r="I2623" i="9"/>
  <c r="A2623"/>
  <c r="C2626" i="8" s="1"/>
  <c r="S2622" i="9"/>
  <c r="I2622"/>
  <c r="A2622"/>
  <c r="C2625" i="8" s="1"/>
  <c r="S2621" i="9"/>
  <c r="I2621"/>
  <c r="G2621"/>
  <c r="H2621" s="1"/>
  <c r="A2621"/>
  <c r="C2624" i="8" s="1"/>
  <c r="I2620" i="9"/>
  <c r="A2620"/>
  <c r="C2623" i="8" s="1"/>
  <c r="S2619" i="9"/>
  <c r="I2619"/>
  <c r="A2619"/>
  <c r="C2622" i="8" s="1"/>
  <c r="I2618" i="9"/>
  <c r="A2618"/>
  <c r="C2621" i="8" s="1"/>
  <c r="I2617" i="9"/>
  <c r="A2617"/>
  <c r="C2620" i="8" s="1"/>
  <c r="I2616" i="9"/>
  <c r="A2616"/>
  <c r="C2619" i="8" s="1"/>
  <c r="I2615" i="9"/>
  <c r="A2615"/>
  <c r="C2618" i="8" s="1"/>
  <c r="S2614" i="9"/>
  <c r="I2614"/>
  <c r="A2614"/>
  <c r="C2617" i="8" s="1"/>
  <c r="S2613" i="9"/>
  <c r="I2613"/>
  <c r="A2613"/>
  <c r="C2616" i="8" s="1"/>
  <c r="I2612" i="9"/>
  <c r="A2612"/>
  <c r="C2615" i="8" s="1"/>
  <c r="S2611" i="9"/>
  <c r="I2611"/>
  <c r="A2611"/>
  <c r="C2614" i="8" s="1"/>
  <c r="S2610" i="9"/>
  <c r="I2610"/>
  <c r="A2610"/>
  <c r="C2613" i="8" s="1"/>
  <c r="I2609" i="9"/>
  <c r="A2609"/>
  <c r="C2612" i="8" s="1"/>
  <c r="S2608" i="9"/>
  <c r="I2608"/>
  <c r="A2608"/>
  <c r="C2611" i="8" s="1"/>
  <c r="I2607" i="9"/>
  <c r="A2607"/>
  <c r="C2610" i="8" s="1"/>
  <c r="S2606" i="9"/>
  <c r="I2606"/>
  <c r="A2606"/>
  <c r="C2609" i="8" s="1"/>
  <c r="S2605" i="9"/>
  <c r="I2605"/>
  <c r="G2605"/>
  <c r="H2605" s="1"/>
  <c r="A2605"/>
  <c r="C2608" i="8" s="1"/>
  <c r="I2604" i="9"/>
  <c r="A2604"/>
  <c r="C2607" i="8" s="1"/>
  <c r="S2603" i="9"/>
  <c r="I2603"/>
  <c r="A2603"/>
  <c r="C2606" i="8" s="1"/>
  <c r="I2602" i="9"/>
  <c r="A2602"/>
  <c r="C2605" i="8" s="1"/>
  <c r="I2601" i="9"/>
  <c r="A2601"/>
  <c r="C2604" i="8" s="1"/>
  <c r="I2600" i="9"/>
  <c r="A2600"/>
  <c r="C2603" i="8" s="1"/>
  <c r="I2599" i="9"/>
  <c r="A2599"/>
  <c r="C2602" i="8" s="1"/>
  <c r="S2598" i="9"/>
  <c r="I2598"/>
  <c r="A2598"/>
  <c r="C2601" i="8" s="1"/>
  <c r="S2597" i="9"/>
  <c r="I2597"/>
  <c r="A2597"/>
  <c r="C2600" i="8" s="1"/>
  <c r="I2596" i="9"/>
  <c r="A2596"/>
  <c r="C2599" i="8" s="1"/>
  <c r="S2595" i="9"/>
  <c r="I2595"/>
  <c r="A2595"/>
  <c r="C2598" i="8" s="1"/>
  <c r="S2594" i="9"/>
  <c r="I2594"/>
  <c r="A2594"/>
  <c r="C2597" i="8" s="1"/>
  <c r="I2593" i="9"/>
  <c r="A2593"/>
  <c r="C2596" i="8" s="1"/>
  <c r="S2592" i="9"/>
  <c r="I2592"/>
  <c r="A2592"/>
  <c r="C2595" i="8" s="1"/>
  <c r="I2591" i="9"/>
  <c r="A2591"/>
  <c r="C2594" i="8" s="1"/>
  <c r="S2590" i="9"/>
  <c r="I2590"/>
  <c r="A2590"/>
  <c r="C2593" i="8" s="1"/>
  <c r="S2589" i="9"/>
  <c r="I2589"/>
  <c r="G2589"/>
  <c r="H2589" s="1"/>
  <c r="A2589"/>
  <c r="C2592" i="8" s="1"/>
  <c r="I2588" i="9"/>
  <c r="A2588"/>
  <c r="C2591" i="8" s="1"/>
  <c r="S2587" i="9"/>
  <c r="I2587"/>
  <c r="A2587"/>
  <c r="C2590" i="8" s="1"/>
  <c r="I2586" i="9"/>
  <c r="A2586"/>
  <c r="C2589" i="8" s="1"/>
  <c r="I2585" i="9"/>
  <c r="A2585"/>
  <c r="C2588" i="8" s="1"/>
  <c r="I2584" i="9"/>
  <c r="A2584"/>
  <c r="C2587" i="8" s="1"/>
  <c r="I2583" i="9"/>
  <c r="A2583"/>
  <c r="C2586" i="8" s="1"/>
  <c r="S2582" i="9"/>
  <c r="I2582"/>
  <c r="A2582"/>
  <c r="C2585" i="8" s="1"/>
  <c r="S2581" i="9"/>
  <c r="I2581"/>
  <c r="A2581"/>
  <c r="C2584" i="8" s="1"/>
  <c r="I2580" i="9"/>
  <c r="A2580"/>
  <c r="C2583" i="8" s="1"/>
  <c r="S2579" i="9"/>
  <c r="I2579"/>
  <c r="A2579"/>
  <c r="C2582" i="8" s="1"/>
  <c r="S2578" i="9"/>
  <c r="I2578"/>
  <c r="A2578"/>
  <c r="C2581" i="8" s="1"/>
  <c r="I2577" i="9"/>
  <c r="A2577"/>
  <c r="C2580" i="8" s="1"/>
  <c r="S2576" i="9"/>
  <c r="I2576"/>
  <c r="A2576"/>
  <c r="C2579" i="8" s="1"/>
  <c r="I2575" i="9"/>
  <c r="A2575"/>
  <c r="C2578" i="8" s="1"/>
  <c r="S2574" i="9"/>
  <c r="I2574"/>
  <c r="A2574"/>
  <c r="C2577" i="8" s="1"/>
  <c r="S2573" i="9"/>
  <c r="I2573"/>
  <c r="G2573"/>
  <c r="H2573" s="1"/>
  <c r="J2573" s="1"/>
  <c r="K2573" s="1"/>
  <c r="L2576" i="8" s="1"/>
  <c r="A2573" i="9"/>
  <c r="C2576" i="8" s="1"/>
  <c r="I2572" i="9"/>
  <c r="A2572"/>
  <c r="C2575" i="8" s="1"/>
  <c r="S2571" i="9"/>
  <c r="I2571"/>
  <c r="A2571"/>
  <c r="C2574" i="8" s="1"/>
  <c r="I2570" i="9"/>
  <c r="A2570"/>
  <c r="C2573" i="8" s="1"/>
  <c r="I2569" i="9"/>
  <c r="A2569"/>
  <c r="C2572" i="8" s="1"/>
  <c r="I2568" i="9"/>
  <c r="A2568"/>
  <c r="C2571" i="8" s="1"/>
  <c r="I2567" i="9"/>
  <c r="A2567"/>
  <c r="C2570" i="8" s="1"/>
  <c r="S2566" i="9"/>
  <c r="I2566"/>
  <c r="A2566"/>
  <c r="C2569" i="8" s="1"/>
  <c r="S2565" i="9"/>
  <c r="I2565"/>
  <c r="A2565"/>
  <c r="C2568" i="8" s="1"/>
  <c r="I2564" i="9"/>
  <c r="A2564"/>
  <c r="C2567" i="8" s="1"/>
  <c r="S2563" i="9"/>
  <c r="I2563"/>
  <c r="A2563"/>
  <c r="C2566" i="8" s="1"/>
  <c r="S2562" i="9"/>
  <c r="I2562"/>
  <c r="A2562"/>
  <c r="C2565" i="8" s="1"/>
  <c r="I2561" i="9"/>
  <c r="A2561"/>
  <c r="C2564" i="8" s="1"/>
  <c r="S2560" i="9"/>
  <c r="I2560"/>
  <c r="A2560"/>
  <c r="C2563" i="8" s="1"/>
  <c r="I2559" i="9"/>
  <c r="A2559"/>
  <c r="C2562" i="8" s="1"/>
  <c r="I2558" i="9"/>
  <c r="A2558"/>
  <c r="C2561" i="8" s="1"/>
  <c r="I2557" i="9"/>
  <c r="A2557"/>
  <c r="C2560" i="8" s="1"/>
  <c r="I2556" i="9"/>
  <c r="A2556"/>
  <c r="C2559" i="8" s="1"/>
  <c r="I2555" i="9"/>
  <c r="A2555"/>
  <c r="C2558" i="8" s="1"/>
  <c r="I2554" i="9"/>
  <c r="A2554"/>
  <c r="C2557" i="8" s="1"/>
  <c r="I2553" i="9"/>
  <c r="A2553"/>
  <c r="C2556" i="8" s="1"/>
  <c r="I2552" i="9"/>
  <c r="A2552"/>
  <c r="C2555" i="8" s="1"/>
  <c r="I2551" i="9"/>
  <c r="A2551"/>
  <c r="C2554" i="8" s="1"/>
  <c r="I2550" i="9"/>
  <c r="A2550"/>
  <c r="C2553" i="8" s="1"/>
  <c r="I2549" i="9"/>
  <c r="A2549"/>
  <c r="C2552" i="8" s="1"/>
  <c r="I2548" i="9"/>
  <c r="A2548"/>
  <c r="C2551" i="8" s="1"/>
  <c r="I2547" i="9"/>
  <c r="A2547"/>
  <c r="C2550" i="8" s="1"/>
  <c r="I2546" i="9"/>
  <c r="A2546"/>
  <c r="C2549" i="8" s="1"/>
  <c r="I2545" i="9"/>
  <c r="A2545"/>
  <c r="C2548" i="8" s="1"/>
  <c r="I2544" i="9"/>
  <c r="A2544"/>
  <c r="C2547" i="8" s="1"/>
  <c r="I2543" i="9"/>
  <c r="A2543"/>
  <c r="C2546" i="8" s="1"/>
  <c r="I2542" i="9"/>
  <c r="A2542"/>
  <c r="C2545" i="8" s="1"/>
  <c r="I2541" i="9"/>
  <c r="A2541"/>
  <c r="C2544" i="8" s="1"/>
  <c r="I2540" i="9"/>
  <c r="A2540"/>
  <c r="C2543" i="8" s="1"/>
  <c r="I2539" i="9"/>
  <c r="A2539"/>
  <c r="C2542" i="8" s="1"/>
  <c r="I2538" i="9"/>
  <c r="A2538"/>
  <c r="C2541" i="8" s="1"/>
  <c r="I2537" i="9"/>
  <c r="A2537"/>
  <c r="C2540" i="8" s="1"/>
  <c r="I2536" i="9"/>
  <c r="A2536"/>
  <c r="C2539" i="8" s="1"/>
  <c r="I2535" i="9"/>
  <c r="A2535"/>
  <c r="C2538" i="8" s="1"/>
  <c r="I2534" i="9"/>
  <c r="A2534"/>
  <c r="C2537" i="8" s="1"/>
  <c r="I2533" i="9"/>
  <c r="A2533"/>
  <c r="C2536" i="8" s="1"/>
  <c r="I2532" i="9"/>
  <c r="A2532"/>
  <c r="C2535" i="8" s="1"/>
  <c r="I2531" i="9"/>
  <c r="A2531"/>
  <c r="C2534" i="8" s="1"/>
  <c r="I2530" i="9"/>
  <c r="A2530"/>
  <c r="C2533" i="8" s="1"/>
  <c r="I2529" i="9"/>
  <c r="A2529"/>
  <c r="C2532" i="8" s="1"/>
  <c r="I2528" i="9"/>
  <c r="A2528"/>
  <c r="C2531" i="8" s="1"/>
  <c r="I2527" i="9"/>
  <c r="A2527"/>
  <c r="C2530" i="8" s="1"/>
  <c r="I2526" i="9"/>
  <c r="A2526"/>
  <c r="C2529" i="8" s="1"/>
  <c r="I2525" i="9"/>
  <c r="A2525"/>
  <c r="C2528" i="8" s="1"/>
  <c r="I2524" i="9"/>
  <c r="A2524"/>
  <c r="C2527" i="8" s="1"/>
  <c r="I2523" i="9"/>
  <c r="A2523"/>
  <c r="C2526" i="8" s="1"/>
  <c r="I2522" i="9"/>
  <c r="A2522"/>
  <c r="C2525" i="8" s="1"/>
  <c r="I2521" i="9"/>
  <c r="A2521"/>
  <c r="C2524" i="8" s="1"/>
  <c r="I2520" i="9"/>
  <c r="A2520"/>
  <c r="C2523" i="8" s="1"/>
  <c r="I2519" i="9"/>
  <c r="A2519"/>
  <c r="C2522" i="8" s="1"/>
  <c r="I2518" i="9"/>
  <c r="A2518"/>
  <c r="C2521" i="8" s="1"/>
  <c r="I2517" i="9"/>
  <c r="A2517"/>
  <c r="C2520" i="8" s="1"/>
  <c r="I2516" i="9"/>
  <c r="A2516"/>
  <c r="C2519" i="8" s="1"/>
  <c r="I2515" i="9"/>
  <c r="A2515"/>
  <c r="C2518" i="8" s="1"/>
  <c r="I2514" i="9"/>
  <c r="A2514"/>
  <c r="C2517" i="8" s="1"/>
  <c r="I2513" i="9"/>
  <c r="A2513"/>
  <c r="C2516" i="8" s="1"/>
  <c r="I2512" i="9"/>
  <c r="A2512"/>
  <c r="C2515" i="8" s="1"/>
  <c r="I2511" i="9"/>
  <c r="A2511"/>
  <c r="C2514" i="8" s="1"/>
  <c r="I2510" i="9"/>
  <c r="A2510"/>
  <c r="C2513" i="8" s="1"/>
  <c r="I2509" i="9"/>
  <c r="A2509"/>
  <c r="C2512" i="8" s="1"/>
  <c r="I2508" i="9"/>
  <c r="A2508"/>
  <c r="C2511" i="8" s="1"/>
  <c r="I2507" i="9"/>
  <c r="A2507"/>
  <c r="C2510" i="8" s="1"/>
  <c r="I2506" i="9"/>
  <c r="A2506"/>
  <c r="C2509" i="8" s="1"/>
  <c r="I2505" i="9"/>
  <c r="A2505"/>
  <c r="C2508" i="8" s="1"/>
  <c r="I2504" i="9"/>
  <c r="A2504"/>
  <c r="C2507" i="8" s="1"/>
  <c r="I2503" i="9"/>
  <c r="A2503"/>
  <c r="C2506" i="8" s="1"/>
  <c r="I2502" i="9"/>
  <c r="A2502"/>
  <c r="C2505" i="8" s="1"/>
  <c r="I2501" i="9"/>
  <c r="A2501"/>
  <c r="C2504" i="8" s="1"/>
  <c r="I2500" i="9"/>
  <c r="A2500"/>
  <c r="C2503" i="8" s="1"/>
  <c r="I2499" i="9"/>
  <c r="A2499"/>
  <c r="C2502" i="8" s="1"/>
  <c r="I2498" i="9"/>
  <c r="A2498"/>
  <c r="C2501" i="8" s="1"/>
  <c r="I2497" i="9"/>
  <c r="A2497"/>
  <c r="C2500" i="8" s="1"/>
  <c r="I2496" i="9"/>
  <c r="A2496"/>
  <c r="C2499" i="8" s="1"/>
  <c r="I2495" i="9"/>
  <c r="A2495"/>
  <c r="C2498" i="8" s="1"/>
  <c r="I2494" i="9"/>
  <c r="A2494"/>
  <c r="C2497" i="8" s="1"/>
  <c r="I2493" i="9"/>
  <c r="A2493"/>
  <c r="C2496" i="8" s="1"/>
  <c r="I2492" i="9"/>
  <c r="A2492"/>
  <c r="C2495" i="8" s="1"/>
  <c r="I2491" i="9"/>
  <c r="A2491"/>
  <c r="C2494" i="8" s="1"/>
  <c r="I2490" i="9"/>
  <c r="A2490"/>
  <c r="C2493" i="8" s="1"/>
  <c r="I2489" i="9"/>
  <c r="A2489"/>
  <c r="C2492" i="8" s="1"/>
  <c r="I2488" i="9"/>
  <c r="A2488"/>
  <c r="C2491" i="8" s="1"/>
  <c r="I2487" i="9"/>
  <c r="A2487"/>
  <c r="C2490" i="8" s="1"/>
  <c r="I2486" i="9"/>
  <c r="A2486"/>
  <c r="C2489" i="8" s="1"/>
  <c r="I2485" i="9"/>
  <c r="A2485"/>
  <c r="C2488" i="8" s="1"/>
  <c r="I2484" i="9"/>
  <c r="A2484"/>
  <c r="C2487" i="8" s="1"/>
  <c r="I2483" i="9"/>
  <c r="A2483"/>
  <c r="C2486" i="8" s="1"/>
  <c r="I2482" i="9"/>
  <c r="A2482"/>
  <c r="C2485" i="8" s="1"/>
  <c r="I2481" i="9"/>
  <c r="A2481"/>
  <c r="C2484" i="8" s="1"/>
  <c r="I2480" i="9"/>
  <c r="A2480"/>
  <c r="C2483" i="8" s="1"/>
  <c r="I2479" i="9"/>
  <c r="A2479"/>
  <c r="C2482" i="8" s="1"/>
  <c r="I2478" i="9"/>
  <c r="A2478"/>
  <c r="C2481" i="8" s="1"/>
  <c r="I2477" i="9"/>
  <c r="A2477"/>
  <c r="C2480" i="8" s="1"/>
  <c r="I2476" i="9"/>
  <c r="A2476"/>
  <c r="C2479" i="8" s="1"/>
  <c r="I2475" i="9"/>
  <c r="A2475"/>
  <c r="C2478" i="8" s="1"/>
  <c r="I2474" i="9"/>
  <c r="A2474"/>
  <c r="C2477" i="8" s="1"/>
  <c r="I2473" i="9"/>
  <c r="A2473"/>
  <c r="C2476" i="8" s="1"/>
  <c r="I2472" i="9"/>
  <c r="A2472"/>
  <c r="C2475" i="8" s="1"/>
  <c r="I2471" i="9"/>
  <c r="A2471"/>
  <c r="C2474" i="8" s="1"/>
  <c r="I2470" i="9"/>
  <c r="A2470"/>
  <c r="C2473" i="8" s="1"/>
  <c r="I2469" i="9"/>
  <c r="A2469"/>
  <c r="C2472" i="8" s="1"/>
  <c r="I2468" i="9"/>
  <c r="A2468"/>
  <c r="C2471" i="8" s="1"/>
  <c r="I2467" i="9"/>
  <c r="A2467"/>
  <c r="C2470" i="8" s="1"/>
  <c r="I2466" i="9"/>
  <c r="A2466"/>
  <c r="C2469" i="8" s="1"/>
  <c r="I2465" i="9"/>
  <c r="A2465"/>
  <c r="C2468" i="8" s="1"/>
  <c r="I2464" i="9"/>
  <c r="A2464"/>
  <c r="C2467" i="8" s="1"/>
  <c r="I2463" i="9"/>
  <c r="A2463"/>
  <c r="C2466" i="8" s="1"/>
  <c r="I2462" i="9"/>
  <c r="A2462"/>
  <c r="C2465" i="8" s="1"/>
  <c r="I2461" i="9"/>
  <c r="A2461"/>
  <c r="C2464" i="8" s="1"/>
  <c r="I2460" i="9"/>
  <c r="A2460"/>
  <c r="C2463" i="8" s="1"/>
  <c r="I2459" i="9"/>
  <c r="A2459"/>
  <c r="C2462" i="8" s="1"/>
  <c r="I2458" i="9"/>
  <c r="A2458"/>
  <c r="C2461" i="8" s="1"/>
  <c r="I2457" i="9"/>
  <c r="A2457"/>
  <c r="C2460" i="8" s="1"/>
  <c r="I2456" i="9"/>
  <c r="A2456"/>
  <c r="C2459" i="8" s="1"/>
  <c r="I2455" i="9"/>
  <c r="A2455"/>
  <c r="C2458" i="8" s="1"/>
  <c r="I2454" i="9"/>
  <c r="A2454"/>
  <c r="C2457" i="8" s="1"/>
  <c r="I2453" i="9"/>
  <c r="A2453"/>
  <c r="C2456" i="8" s="1"/>
  <c r="I2452" i="9"/>
  <c r="A2452"/>
  <c r="C2455" i="8" s="1"/>
  <c r="I2451" i="9"/>
  <c r="A2451"/>
  <c r="C2454" i="8" s="1"/>
  <c r="I2450" i="9"/>
  <c r="A2450"/>
  <c r="C2453" i="8" s="1"/>
  <c r="I2449" i="9"/>
  <c r="A2449"/>
  <c r="C2452" i="8" s="1"/>
  <c r="I2448" i="9"/>
  <c r="A2448"/>
  <c r="C2451" i="8" s="1"/>
  <c r="I2447" i="9"/>
  <c r="A2447"/>
  <c r="C2450" i="8" s="1"/>
  <c r="I2446" i="9"/>
  <c r="A2446"/>
  <c r="C2449" i="8" s="1"/>
  <c r="I2445" i="9"/>
  <c r="A2445"/>
  <c r="C2448" i="8" s="1"/>
  <c r="I2444" i="9"/>
  <c r="A2444"/>
  <c r="C2447" i="8" s="1"/>
  <c r="I2443" i="9"/>
  <c r="A2443"/>
  <c r="C2446" i="8" s="1"/>
  <c r="I2442" i="9"/>
  <c r="A2442"/>
  <c r="C2445" i="8" s="1"/>
  <c r="I2441" i="9"/>
  <c r="A2441"/>
  <c r="C2444" i="8" s="1"/>
  <c r="I2440" i="9"/>
  <c r="A2440"/>
  <c r="C2443" i="8" s="1"/>
  <c r="I2439" i="9"/>
  <c r="A2439"/>
  <c r="C2442" i="8" s="1"/>
  <c r="I2438" i="9"/>
  <c r="A2438"/>
  <c r="C2441" i="8" s="1"/>
  <c r="I2437" i="9"/>
  <c r="A2437"/>
  <c r="C2440" i="8" s="1"/>
  <c r="I2436" i="9"/>
  <c r="A2436"/>
  <c r="C2439" i="8" s="1"/>
  <c r="I2435" i="9"/>
  <c r="A2435"/>
  <c r="C2438" i="8" s="1"/>
  <c r="I2434" i="9"/>
  <c r="A2434"/>
  <c r="C2437" i="8" s="1"/>
  <c r="I2433" i="9"/>
  <c r="A2433"/>
  <c r="C2436" i="8" s="1"/>
  <c r="I2432" i="9"/>
  <c r="A2432"/>
  <c r="C2435" i="8" s="1"/>
  <c r="I2431" i="9"/>
  <c r="A2431"/>
  <c r="C2434" i="8" s="1"/>
  <c r="I2430" i="9"/>
  <c r="A2430"/>
  <c r="C2433" i="8" s="1"/>
  <c r="I2429" i="9"/>
  <c r="A2429"/>
  <c r="C2432" i="8" s="1"/>
  <c r="I2428" i="9"/>
  <c r="A2428"/>
  <c r="C2431" i="8" s="1"/>
  <c r="I2427" i="9"/>
  <c r="A2427"/>
  <c r="C2430" i="8" s="1"/>
  <c r="I2426" i="9"/>
  <c r="A2426"/>
  <c r="C2429" i="8" s="1"/>
  <c r="I2425" i="9"/>
  <c r="A2425"/>
  <c r="C2428" i="8" s="1"/>
  <c r="I2424" i="9"/>
  <c r="A2424"/>
  <c r="C2427" i="8" s="1"/>
  <c r="I2423" i="9"/>
  <c r="A2423"/>
  <c r="C2426" i="8" s="1"/>
  <c r="I2422" i="9"/>
  <c r="A2422"/>
  <c r="C2425" i="8" s="1"/>
  <c r="I2421" i="9"/>
  <c r="A2421"/>
  <c r="C2424" i="8" s="1"/>
  <c r="I2420" i="9"/>
  <c r="A2420"/>
  <c r="C2423" i="8" s="1"/>
  <c r="I2419" i="9"/>
  <c r="A2419"/>
  <c r="C2422" i="8" s="1"/>
  <c r="I2418" i="9"/>
  <c r="A2418"/>
  <c r="C2421" i="8" s="1"/>
  <c r="I2417" i="9"/>
  <c r="A2417"/>
  <c r="C2420" i="8" s="1"/>
  <c r="I2416" i="9"/>
  <c r="A2416"/>
  <c r="C2419" i="8" s="1"/>
  <c r="I2415" i="9"/>
  <c r="A2415"/>
  <c r="C2418" i="8" s="1"/>
  <c r="I2414" i="9"/>
  <c r="A2414"/>
  <c r="C2417" i="8" s="1"/>
  <c r="I2413" i="9"/>
  <c r="A2413"/>
  <c r="C2416" i="8" s="1"/>
  <c r="I2412" i="9"/>
  <c r="A2412"/>
  <c r="C2415" i="8" s="1"/>
  <c r="I2411" i="9"/>
  <c r="A2411"/>
  <c r="C2414" i="8" s="1"/>
  <c r="I2410" i="9"/>
  <c r="A2410"/>
  <c r="C2413" i="8" s="1"/>
  <c r="I2409" i="9"/>
  <c r="A2409"/>
  <c r="C2412" i="8" s="1"/>
  <c r="I2408" i="9"/>
  <c r="A2408"/>
  <c r="C2411" i="8" s="1"/>
  <c r="I2407" i="9"/>
  <c r="A2407"/>
  <c r="C2410" i="8" s="1"/>
  <c r="I2406" i="9"/>
  <c r="A2406"/>
  <c r="C2409" i="8" s="1"/>
  <c r="I2405" i="9"/>
  <c r="A2405"/>
  <c r="C2408" i="8" s="1"/>
  <c r="I2404" i="9"/>
  <c r="A2404"/>
  <c r="C2407" i="8" s="1"/>
  <c r="I2403" i="9"/>
  <c r="A2403"/>
  <c r="C2406" i="8" s="1"/>
  <c r="I2402" i="9"/>
  <c r="A2402"/>
  <c r="C2405" i="8" s="1"/>
  <c r="I2401" i="9"/>
  <c r="A2401"/>
  <c r="C2404" i="8" s="1"/>
  <c r="I2400" i="9"/>
  <c r="A2400"/>
  <c r="C2403" i="8" s="1"/>
  <c r="I2399" i="9"/>
  <c r="A2399"/>
  <c r="C2402" i="8" s="1"/>
  <c r="I2398" i="9"/>
  <c r="A2398"/>
  <c r="C2401" i="8" s="1"/>
  <c r="I2397" i="9"/>
  <c r="A2397"/>
  <c r="C2400" i="8" s="1"/>
  <c r="I2396" i="9"/>
  <c r="A2396"/>
  <c r="C2399" i="8" s="1"/>
  <c r="I2395" i="9"/>
  <c r="A2395"/>
  <c r="C2398" i="8" s="1"/>
  <c r="I2394" i="9"/>
  <c r="A2394"/>
  <c r="C2397" i="8" s="1"/>
  <c r="I2393" i="9"/>
  <c r="A2393"/>
  <c r="C2396" i="8" s="1"/>
  <c r="I2392" i="9"/>
  <c r="A2392"/>
  <c r="C2395" i="8" s="1"/>
  <c r="I2391" i="9"/>
  <c r="A2391"/>
  <c r="C2394" i="8" s="1"/>
  <c r="I2390" i="9"/>
  <c r="A2390"/>
  <c r="C2393" i="8" s="1"/>
  <c r="I2389" i="9"/>
  <c r="A2389"/>
  <c r="C2392" i="8" s="1"/>
  <c r="I2388" i="9"/>
  <c r="A2388"/>
  <c r="C2391" i="8" s="1"/>
  <c r="I2387" i="9"/>
  <c r="A2387"/>
  <c r="C2390" i="8" s="1"/>
  <c r="I2386" i="9"/>
  <c r="A2386"/>
  <c r="C2389" i="8" s="1"/>
  <c r="I2385" i="9"/>
  <c r="A2385"/>
  <c r="C2388" i="8" s="1"/>
  <c r="I2384" i="9"/>
  <c r="A2384"/>
  <c r="C2387" i="8" s="1"/>
  <c r="I2383" i="9"/>
  <c r="A2383"/>
  <c r="C2386" i="8" s="1"/>
  <c r="I2382" i="9"/>
  <c r="A2382"/>
  <c r="C2385" i="8" s="1"/>
  <c r="I2381" i="9"/>
  <c r="A2381"/>
  <c r="C2384" i="8" s="1"/>
  <c r="I2380" i="9"/>
  <c r="A2380"/>
  <c r="C2383" i="8" s="1"/>
  <c r="I2379" i="9"/>
  <c r="A2379"/>
  <c r="C2382" i="8" s="1"/>
  <c r="I2378" i="9"/>
  <c r="A2378"/>
  <c r="C2381" i="8" s="1"/>
  <c r="I2377" i="9"/>
  <c r="A2377"/>
  <c r="C2380" i="8" s="1"/>
  <c r="I2376" i="9"/>
  <c r="A2376"/>
  <c r="C2379" i="8" s="1"/>
  <c r="I2375" i="9"/>
  <c r="A2375"/>
  <c r="C2378" i="8" s="1"/>
  <c r="I2374" i="9"/>
  <c r="A2374"/>
  <c r="C2377" i="8" s="1"/>
  <c r="I2373" i="9"/>
  <c r="A2373"/>
  <c r="C2376" i="8" s="1"/>
  <c r="I2372" i="9"/>
  <c r="A2372"/>
  <c r="C2375" i="8" s="1"/>
  <c r="I2371" i="9"/>
  <c r="A2371"/>
  <c r="C2374" i="8" s="1"/>
  <c r="I2370" i="9"/>
  <c r="A2370"/>
  <c r="C2373" i="8" s="1"/>
  <c r="I2369" i="9"/>
  <c r="A2369"/>
  <c r="C2372" i="8" s="1"/>
  <c r="I2368" i="9"/>
  <c r="A2368"/>
  <c r="C2371" i="8" s="1"/>
  <c r="I2367" i="9"/>
  <c r="A2367"/>
  <c r="C2370" i="8" s="1"/>
  <c r="I2366" i="9"/>
  <c r="A2366"/>
  <c r="C2369" i="8" s="1"/>
  <c r="I2365" i="9"/>
  <c r="A2365"/>
  <c r="C2368" i="8" s="1"/>
  <c r="I2364" i="9"/>
  <c r="A2364"/>
  <c r="C2367" i="8" s="1"/>
  <c r="I2363" i="9"/>
  <c r="A2363"/>
  <c r="C2366" i="8" s="1"/>
  <c r="I2362" i="9"/>
  <c r="A2362"/>
  <c r="C2365" i="8" s="1"/>
  <c r="I2361" i="9"/>
  <c r="A2361"/>
  <c r="C2364" i="8" s="1"/>
  <c r="I2360" i="9"/>
  <c r="A2360"/>
  <c r="C2363" i="8" s="1"/>
  <c r="I2359" i="9"/>
  <c r="A2359"/>
  <c r="C2362" i="8" s="1"/>
  <c r="I2358" i="9"/>
  <c r="A2358"/>
  <c r="C2361" i="8" s="1"/>
  <c r="I2357" i="9"/>
  <c r="A2357"/>
  <c r="C2360" i="8" s="1"/>
  <c r="I2356" i="9"/>
  <c r="A2356"/>
  <c r="C2359" i="8" s="1"/>
  <c r="I2355" i="9"/>
  <c r="A2355"/>
  <c r="C2358" i="8" s="1"/>
  <c r="I2354" i="9"/>
  <c r="A2354"/>
  <c r="C2357" i="8" s="1"/>
  <c r="I2353" i="9"/>
  <c r="A2353"/>
  <c r="C2356" i="8" s="1"/>
  <c r="I2352" i="9"/>
  <c r="A2352"/>
  <c r="C2355" i="8" s="1"/>
  <c r="I2351" i="9"/>
  <c r="A2351"/>
  <c r="C2354" i="8" s="1"/>
  <c r="I2350" i="9"/>
  <c r="A2350"/>
  <c r="C2353" i="8" s="1"/>
  <c r="I2349" i="9"/>
  <c r="A2349"/>
  <c r="C2352" i="8" s="1"/>
  <c r="I2348" i="9"/>
  <c r="A2348"/>
  <c r="C2351" i="8" s="1"/>
  <c r="I2347" i="9"/>
  <c r="A2347"/>
  <c r="C2350" i="8" s="1"/>
  <c r="I2346" i="9"/>
  <c r="A2346"/>
  <c r="C2349" i="8" s="1"/>
  <c r="I2345" i="9"/>
  <c r="A2345"/>
  <c r="C2348" i="8" s="1"/>
  <c r="I2344" i="9"/>
  <c r="A2344"/>
  <c r="C2347" i="8" s="1"/>
  <c r="I2343" i="9"/>
  <c r="A2343"/>
  <c r="C2346" i="8" s="1"/>
  <c r="I2342" i="9"/>
  <c r="A2342"/>
  <c r="C2345" i="8" s="1"/>
  <c r="I2341" i="9"/>
  <c r="A2341"/>
  <c r="C2344" i="8" s="1"/>
  <c r="I2340" i="9"/>
  <c r="A2340"/>
  <c r="C2343" i="8" s="1"/>
  <c r="I2339" i="9"/>
  <c r="A2339"/>
  <c r="C2342" i="8" s="1"/>
  <c r="I2338" i="9"/>
  <c r="A2338"/>
  <c r="C2341" i="8" s="1"/>
  <c r="I2337" i="9"/>
  <c r="A2337"/>
  <c r="C2340" i="8" s="1"/>
  <c r="I2336" i="9"/>
  <c r="A2336"/>
  <c r="C2339" i="8" s="1"/>
  <c r="I2335" i="9"/>
  <c r="A2335"/>
  <c r="C2338" i="8" s="1"/>
  <c r="I2334" i="9"/>
  <c r="A2334"/>
  <c r="C2337" i="8" s="1"/>
  <c r="I2333" i="9"/>
  <c r="A2333"/>
  <c r="C2336" i="8" s="1"/>
  <c r="I2332" i="9"/>
  <c r="A2332"/>
  <c r="C2335" i="8" s="1"/>
  <c r="I2331" i="9"/>
  <c r="A2331"/>
  <c r="C2334" i="8" s="1"/>
  <c r="I2330" i="9"/>
  <c r="A2330"/>
  <c r="C2333" i="8" s="1"/>
  <c r="I2329" i="9"/>
  <c r="A2329"/>
  <c r="C2332" i="8" s="1"/>
  <c r="I2328" i="9"/>
  <c r="A2328"/>
  <c r="C2331" i="8" s="1"/>
  <c r="I2327" i="9"/>
  <c r="A2327"/>
  <c r="C2330" i="8" s="1"/>
  <c r="I2326" i="9"/>
  <c r="A2326"/>
  <c r="C2329" i="8" s="1"/>
  <c r="I2325" i="9"/>
  <c r="A2325"/>
  <c r="C2328" i="8" s="1"/>
  <c r="I2324" i="9"/>
  <c r="A2324"/>
  <c r="C2327" i="8" s="1"/>
  <c r="I2323" i="9"/>
  <c r="A2323"/>
  <c r="C2326" i="8" s="1"/>
  <c r="I2322" i="9"/>
  <c r="A2322"/>
  <c r="C2325" i="8" s="1"/>
  <c r="I2321" i="9"/>
  <c r="A2321"/>
  <c r="C2324" i="8" s="1"/>
  <c r="I2320" i="9"/>
  <c r="A2320"/>
  <c r="C2323" i="8" s="1"/>
  <c r="I2319" i="9"/>
  <c r="A2319"/>
  <c r="C2322" i="8" s="1"/>
  <c r="I2318" i="9"/>
  <c r="A2318"/>
  <c r="C2321" i="8" s="1"/>
  <c r="I2317" i="9"/>
  <c r="A2317"/>
  <c r="C2320" i="8" s="1"/>
  <c r="I2316" i="9"/>
  <c r="A2316"/>
  <c r="C2319" i="8" s="1"/>
  <c r="I2315" i="9"/>
  <c r="A2315"/>
  <c r="C2318" i="8" s="1"/>
  <c r="I2314" i="9"/>
  <c r="A2314"/>
  <c r="C2317" i="8" s="1"/>
  <c r="I2313" i="9"/>
  <c r="A2313"/>
  <c r="C2316" i="8" s="1"/>
  <c r="S2312" i="9"/>
  <c r="I2312"/>
  <c r="A2312"/>
  <c r="C2315" i="8" s="1"/>
  <c r="I2311" i="9"/>
  <c r="A2311"/>
  <c r="C2314" i="8" s="1"/>
  <c r="S2310" i="9"/>
  <c r="I2310"/>
  <c r="A2310"/>
  <c r="C2313" i="8" s="1"/>
  <c r="I2309" i="9"/>
  <c r="A2309"/>
  <c r="C2312" i="8" s="1"/>
  <c r="S2308" i="9"/>
  <c r="I2308"/>
  <c r="A2308"/>
  <c r="C2311" i="8" s="1"/>
  <c r="I2307" i="9"/>
  <c r="A2307"/>
  <c r="C2310" i="8" s="1"/>
  <c r="S2306" i="9"/>
  <c r="I2306"/>
  <c r="A2306"/>
  <c r="C2309" i="8" s="1"/>
  <c r="I2305" i="9"/>
  <c r="A2305"/>
  <c r="C2308" i="8" s="1"/>
  <c r="S2304" i="9"/>
  <c r="I2304"/>
  <c r="A2304"/>
  <c r="C2307" i="8" s="1"/>
  <c r="I2303" i="9"/>
  <c r="A2303"/>
  <c r="C2306" i="8" s="1"/>
  <c r="S2302" i="9"/>
  <c r="I2302"/>
  <c r="A2302"/>
  <c r="C2305" i="8" s="1"/>
  <c r="I2301" i="9"/>
  <c r="A2301"/>
  <c r="C2304" i="8" s="1"/>
  <c r="S2300" i="9"/>
  <c r="I2300"/>
  <c r="A2300"/>
  <c r="C2303" i="8" s="1"/>
  <c r="I2299" i="9"/>
  <c r="A2299"/>
  <c r="C2302" i="8" s="1"/>
  <c r="S2298" i="9"/>
  <c r="I2298"/>
  <c r="A2298"/>
  <c r="C2301" i="8" s="1"/>
  <c r="I2297" i="9"/>
  <c r="A2297"/>
  <c r="C2300" i="8" s="1"/>
  <c r="S2296" i="9"/>
  <c r="I2296"/>
  <c r="A2296"/>
  <c r="C2299" i="8" s="1"/>
  <c r="I2295" i="9"/>
  <c r="A2295"/>
  <c r="C2298" i="8" s="1"/>
  <c r="S2294" i="9"/>
  <c r="I2294"/>
  <c r="A2294"/>
  <c r="C2297" i="8" s="1"/>
  <c r="I2293" i="9"/>
  <c r="A2293"/>
  <c r="C2296" i="8" s="1"/>
  <c r="S2292" i="9"/>
  <c r="I2292"/>
  <c r="A2292"/>
  <c r="C2295" i="8" s="1"/>
  <c r="I2291" i="9"/>
  <c r="A2291"/>
  <c r="C2294" i="8" s="1"/>
  <c r="S2290" i="9"/>
  <c r="I2290"/>
  <c r="A2290"/>
  <c r="C2293" i="8" s="1"/>
  <c r="I2289" i="9"/>
  <c r="A2289"/>
  <c r="C2292" i="8" s="1"/>
  <c r="S2288" i="9"/>
  <c r="I2288"/>
  <c r="A2288"/>
  <c r="C2291" i="8" s="1"/>
  <c r="I2287" i="9"/>
  <c r="A2287"/>
  <c r="C2290" i="8" s="1"/>
  <c r="S2286" i="9"/>
  <c r="I2286"/>
  <c r="A2286"/>
  <c r="C2289" i="8" s="1"/>
  <c r="I2285" i="9"/>
  <c r="A2285"/>
  <c r="C2288" i="8" s="1"/>
  <c r="S2284" i="9"/>
  <c r="I2284"/>
  <c r="A2284"/>
  <c r="C2287" i="8" s="1"/>
  <c r="I2283" i="9"/>
  <c r="A2283"/>
  <c r="C2286" i="8" s="1"/>
  <c r="S2282" i="9"/>
  <c r="I2282"/>
  <c r="A2282"/>
  <c r="C2285" i="8" s="1"/>
  <c r="I2281" i="9"/>
  <c r="A2281"/>
  <c r="C2284" i="8" s="1"/>
  <c r="S2280" i="9"/>
  <c r="I2280"/>
  <c r="A2280"/>
  <c r="C2283" i="8" s="1"/>
  <c r="I2279" i="9"/>
  <c r="A2279"/>
  <c r="C2282" i="8" s="1"/>
  <c r="S2278" i="9"/>
  <c r="I2278"/>
  <c r="A2278"/>
  <c r="C2281" i="8" s="1"/>
  <c r="I2277" i="9"/>
  <c r="A2277"/>
  <c r="C2280" i="8" s="1"/>
  <c r="S2276" i="9"/>
  <c r="I2276"/>
  <c r="A2276"/>
  <c r="C2279" i="8" s="1"/>
  <c r="I2275" i="9"/>
  <c r="A2275"/>
  <c r="C2278" i="8" s="1"/>
  <c r="I2274" i="9"/>
  <c r="A2274"/>
  <c r="C2277" i="8" s="1"/>
  <c r="I2273" i="9"/>
  <c r="A2273"/>
  <c r="C2276" i="8" s="1"/>
  <c r="I2272" i="9"/>
  <c r="A2272"/>
  <c r="C2275" i="8" s="1"/>
  <c r="I2271" i="9"/>
  <c r="A2271"/>
  <c r="C2274" i="8" s="1"/>
  <c r="I2270" i="9"/>
  <c r="A2270"/>
  <c r="C2273" i="8" s="1"/>
  <c r="I2269" i="9"/>
  <c r="A2269"/>
  <c r="C2272" i="8" s="1"/>
  <c r="S2268" i="9"/>
  <c r="I2268"/>
  <c r="A2268"/>
  <c r="C2271" i="8" s="1"/>
  <c r="I2267" i="9"/>
  <c r="A2267"/>
  <c r="C2270" i="8" s="1"/>
  <c r="S2266" i="9"/>
  <c r="I2266"/>
  <c r="A2266"/>
  <c r="C2269" i="8" s="1"/>
  <c r="I2265" i="9"/>
  <c r="A2265"/>
  <c r="C2268" i="8" s="1"/>
  <c r="S2264" i="9"/>
  <c r="I2264"/>
  <c r="A2264"/>
  <c r="C2267" i="8" s="1"/>
  <c r="I2263" i="9"/>
  <c r="A2263"/>
  <c r="C2266" i="8" s="1"/>
  <c r="S2262" i="9"/>
  <c r="I2262"/>
  <c r="A2262"/>
  <c r="C2265" i="8" s="1"/>
  <c r="I2261" i="9"/>
  <c r="A2261"/>
  <c r="C2264" i="8" s="1"/>
  <c r="I2260" i="9"/>
  <c r="A2260"/>
  <c r="C2263" i="8" s="1"/>
  <c r="I2259" i="9"/>
  <c r="A2259"/>
  <c r="C2262" i="8" s="1"/>
  <c r="I2258" i="9"/>
  <c r="A2258"/>
  <c r="C2261" i="8" s="1"/>
  <c r="I2257" i="9"/>
  <c r="A2257"/>
  <c r="C2260" i="8" s="1"/>
  <c r="I2256" i="9"/>
  <c r="A2256"/>
  <c r="C2259" i="8" s="1"/>
  <c r="I2255" i="9"/>
  <c r="A2255"/>
  <c r="C2258" i="8" s="1"/>
  <c r="I2254" i="9"/>
  <c r="A2254"/>
  <c r="C2257" i="8" s="1"/>
  <c r="I2253" i="9"/>
  <c r="A2253"/>
  <c r="C2256" i="8" s="1"/>
  <c r="S2252" i="9"/>
  <c r="I2252"/>
  <c r="A2252"/>
  <c r="C2255" i="8" s="1"/>
  <c r="I2251" i="9"/>
  <c r="A2251"/>
  <c r="C2254" i="8" s="1"/>
  <c r="S2250" i="9"/>
  <c r="I2250"/>
  <c r="A2250"/>
  <c r="C2253" i="8" s="1"/>
  <c r="I2249" i="9"/>
  <c r="A2249"/>
  <c r="C2252" i="8" s="1"/>
  <c r="S2248" i="9"/>
  <c r="I2248"/>
  <c r="A2248"/>
  <c r="C2251" i="8" s="1"/>
  <c r="I2247" i="9"/>
  <c r="A2247"/>
  <c r="C2250" i="8" s="1"/>
  <c r="S2246" i="9"/>
  <c r="I2246"/>
  <c r="A2246"/>
  <c r="C2249" i="8" s="1"/>
  <c r="I2245" i="9"/>
  <c r="A2245"/>
  <c r="C2248" i="8" s="1"/>
  <c r="I2244" i="9"/>
  <c r="A2244"/>
  <c r="C2247" i="8" s="1"/>
  <c r="I2243" i="9"/>
  <c r="A2243"/>
  <c r="C2246" i="8" s="1"/>
  <c r="I2242" i="9"/>
  <c r="A2242"/>
  <c r="C2245" i="8" s="1"/>
  <c r="I2241" i="9"/>
  <c r="A2241"/>
  <c r="C2244" i="8" s="1"/>
  <c r="I2240" i="9"/>
  <c r="A2240"/>
  <c r="C2243" i="8" s="1"/>
  <c r="I2239" i="9"/>
  <c r="A2239"/>
  <c r="C2242" i="8" s="1"/>
  <c r="I2238" i="9"/>
  <c r="A2238"/>
  <c r="C2241" i="8" s="1"/>
  <c r="I2237" i="9"/>
  <c r="A2237"/>
  <c r="C2240" i="8" s="1"/>
  <c r="S2236" i="9"/>
  <c r="I2236"/>
  <c r="A2236"/>
  <c r="C2239" i="8" s="1"/>
  <c r="I2235" i="9"/>
  <c r="A2235"/>
  <c r="C2238" i="8" s="1"/>
  <c r="S2234" i="9"/>
  <c r="I2234"/>
  <c r="A2234"/>
  <c r="C2237" i="8" s="1"/>
  <c r="I2233" i="9"/>
  <c r="A2233"/>
  <c r="C2236" i="8" s="1"/>
  <c r="S2232" i="9"/>
  <c r="I2232"/>
  <c r="A2232"/>
  <c r="C2235" i="8" s="1"/>
  <c r="I2231" i="9"/>
  <c r="A2231"/>
  <c r="C2234" i="8" s="1"/>
  <c r="S2230" i="9"/>
  <c r="I2230"/>
  <c r="A2230"/>
  <c r="C2233" i="8" s="1"/>
  <c r="I2229" i="9"/>
  <c r="A2229"/>
  <c r="C2232" i="8" s="1"/>
  <c r="I2228" i="9"/>
  <c r="A2228"/>
  <c r="C2231" i="8" s="1"/>
  <c r="I2227" i="9"/>
  <c r="A2227"/>
  <c r="C2230" i="8" s="1"/>
  <c r="I2226" i="9"/>
  <c r="A2226"/>
  <c r="C2229" i="8" s="1"/>
  <c r="I2225" i="9"/>
  <c r="A2225"/>
  <c r="C2228" i="8" s="1"/>
  <c r="I2224" i="9"/>
  <c r="A2224"/>
  <c r="C2227" i="8" s="1"/>
  <c r="I2223" i="9"/>
  <c r="A2223"/>
  <c r="C2226" i="8" s="1"/>
  <c r="I2222" i="9"/>
  <c r="A2222"/>
  <c r="C2225" i="8" s="1"/>
  <c r="I2221" i="9"/>
  <c r="A2221"/>
  <c r="C2224" i="8" s="1"/>
  <c r="S2220" i="9"/>
  <c r="I2220"/>
  <c r="A2220"/>
  <c r="C2223" i="8" s="1"/>
  <c r="I2219" i="9"/>
  <c r="A2219"/>
  <c r="C2222" i="8" s="1"/>
  <c r="S2218" i="9"/>
  <c r="I2218"/>
  <c r="A2218"/>
  <c r="C2221" i="8" s="1"/>
  <c r="I2217" i="9"/>
  <c r="A2217"/>
  <c r="C2220" i="8" s="1"/>
  <c r="S2216" i="9"/>
  <c r="I2216"/>
  <c r="A2216"/>
  <c r="C2219" i="8" s="1"/>
  <c r="I2215" i="9"/>
  <c r="A2215"/>
  <c r="C2218" i="8" s="1"/>
  <c r="S2214" i="9"/>
  <c r="I2214"/>
  <c r="A2214"/>
  <c r="C2217" i="8" s="1"/>
  <c r="I2213" i="9"/>
  <c r="A2213"/>
  <c r="C2216" i="8" s="1"/>
  <c r="S2212" i="9"/>
  <c r="I2212"/>
  <c r="A2212"/>
  <c r="C2215" i="8" s="1"/>
  <c r="I2211" i="9"/>
  <c r="A2211"/>
  <c r="C2214" i="8" s="1"/>
  <c r="S2210" i="9"/>
  <c r="I2210"/>
  <c r="A2210"/>
  <c r="C2213" i="8" s="1"/>
  <c r="I2209" i="9"/>
  <c r="A2209"/>
  <c r="C2212" i="8" s="1"/>
  <c r="S2208" i="9"/>
  <c r="I2208"/>
  <c r="A2208"/>
  <c r="C2211" i="8" s="1"/>
  <c r="I2207" i="9"/>
  <c r="A2207"/>
  <c r="C2210" i="8" s="1"/>
  <c r="S2206" i="9"/>
  <c r="I2206"/>
  <c r="A2206"/>
  <c r="C2209" i="8" s="1"/>
  <c r="S2205" i="9"/>
  <c r="I2205"/>
  <c r="A2205"/>
  <c r="C2208" i="8" s="1"/>
  <c r="S2204" i="9"/>
  <c r="I2204"/>
  <c r="A2204"/>
  <c r="C2207" i="8" s="1"/>
  <c r="S2203" i="9"/>
  <c r="I2203"/>
  <c r="A2203"/>
  <c r="C2206" i="8" s="1"/>
  <c r="S2202" i="9"/>
  <c r="I2202"/>
  <c r="A2202"/>
  <c r="C2205" i="8" s="1"/>
  <c r="S2201" i="9"/>
  <c r="I2201"/>
  <c r="A2201"/>
  <c r="C2204" i="8" s="1"/>
  <c r="S2200" i="9"/>
  <c r="I2200"/>
  <c r="A2200"/>
  <c r="C2203" i="8" s="1"/>
  <c r="S2199" i="9"/>
  <c r="I2199"/>
  <c r="A2199"/>
  <c r="C2202" i="8" s="1"/>
  <c r="S2198" i="9"/>
  <c r="I2198"/>
  <c r="A2198"/>
  <c r="C2201" i="8" s="1"/>
  <c r="S2197" i="9"/>
  <c r="I2197"/>
  <c r="A2197"/>
  <c r="C2200" i="8" s="1"/>
  <c r="S2196" i="9"/>
  <c r="I2196"/>
  <c r="A2196"/>
  <c r="C2199" i="8" s="1"/>
  <c r="S2195" i="9"/>
  <c r="I2195"/>
  <c r="A2195"/>
  <c r="C2198" i="8" s="1"/>
  <c r="S2194" i="9"/>
  <c r="I2194"/>
  <c r="G2194"/>
  <c r="H2194" s="1"/>
  <c r="A2194"/>
  <c r="C2197" i="8" s="1"/>
  <c r="S2193" i="9"/>
  <c r="I2193"/>
  <c r="A2193"/>
  <c r="C2196" i="8" s="1"/>
  <c r="S2192" i="9"/>
  <c r="I2192"/>
  <c r="G2192"/>
  <c r="H2192" s="1"/>
  <c r="A2192"/>
  <c r="C2195" i="8" s="1"/>
  <c r="S2191" i="9"/>
  <c r="I2191"/>
  <c r="A2191"/>
  <c r="C2194" i="8" s="1"/>
  <c r="S2190" i="9"/>
  <c r="I2190"/>
  <c r="G2190"/>
  <c r="H2190" s="1"/>
  <c r="A2190"/>
  <c r="C2193" i="8" s="1"/>
  <c r="S2189" i="9"/>
  <c r="I2189"/>
  <c r="A2189"/>
  <c r="C2192" i="8" s="1"/>
  <c r="S2188" i="9"/>
  <c r="I2188"/>
  <c r="G2188"/>
  <c r="H2188" s="1"/>
  <c r="A2188"/>
  <c r="C2191" i="8" s="1"/>
  <c r="S2187" i="9"/>
  <c r="I2187"/>
  <c r="A2187"/>
  <c r="C2190" i="8" s="1"/>
  <c r="S2186" i="9"/>
  <c r="I2186"/>
  <c r="G2186"/>
  <c r="H2186" s="1"/>
  <c r="A2186"/>
  <c r="C2189" i="8" s="1"/>
  <c r="S2185" i="9"/>
  <c r="I2185"/>
  <c r="A2185"/>
  <c r="C2188" i="8" s="1"/>
  <c r="S2184" i="9"/>
  <c r="I2184"/>
  <c r="G2184"/>
  <c r="H2184" s="1"/>
  <c r="A2184"/>
  <c r="C2187" i="8" s="1"/>
  <c r="S2183" i="9"/>
  <c r="I2183"/>
  <c r="A2183"/>
  <c r="C2186" i="8" s="1"/>
  <c r="S2182" i="9"/>
  <c r="I2182"/>
  <c r="G2182"/>
  <c r="H2182" s="1"/>
  <c r="A2182"/>
  <c r="C2185" i="8" s="1"/>
  <c r="S2181" i="9"/>
  <c r="I2181"/>
  <c r="A2181"/>
  <c r="C2184" i="8" s="1"/>
  <c r="S2180" i="9"/>
  <c r="I2180"/>
  <c r="G2180"/>
  <c r="H2180" s="1"/>
  <c r="A2180"/>
  <c r="C2183" i="8" s="1"/>
  <c r="S2179" i="9"/>
  <c r="I2179"/>
  <c r="A2179"/>
  <c r="C2182" i="8" s="1"/>
  <c r="S2178" i="9"/>
  <c r="I2178"/>
  <c r="G2178"/>
  <c r="H2178" s="1"/>
  <c r="A2178"/>
  <c r="C2181" i="8" s="1"/>
  <c r="S2177" i="9"/>
  <c r="I2177"/>
  <c r="A2177"/>
  <c r="C2180" i="8" s="1"/>
  <c r="S2176" i="9"/>
  <c r="I2176"/>
  <c r="G2176"/>
  <c r="H2176" s="1"/>
  <c r="A2176"/>
  <c r="C2179" i="8" s="1"/>
  <c r="S2175" i="9"/>
  <c r="I2175"/>
  <c r="A2175"/>
  <c r="C2178" i="8" s="1"/>
  <c r="S2174" i="9"/>
  <c r="I2174"/>
  <c r="G2174"/>
  <c r="H2174" s="1"/>
  <c r="A2174"/>
  <c r="C2177" i="8" s="1"/>
  <c r="S2173" i="9"/>
  <c r="I2173"/>
  <c r="A2173"/>
  <c r="C2176" i="8" s="1"/>
  <c r="S2172" i="9"/>
  <c r="I2172"/>
  <c r="G2172"/>
  <c r="H2172" s="1"/>
  <c r="A2172"/>
  <c r="C2175" i="8" s="1"/>
  <c r="S2171" i="9"/>
  <c r="I2171"/>
  <c r="A2171"/>
  <c r="C2174" i="8" s="1"/>
  <c r="S2170" i="9"/>
  <c r="I2170"/>
  <c r="G2170"/>
  <c r="H2170" s="1"/>
  <c r="A2170"/>
  <c r="C2173" i="8" s="1"/>
  <c r="S2169" i="9"/>
  <c r="I2169"/>
  <c r="A2169"/>
  <c r="C2172" i="8" s="1"/>
  <c r="S2168" i="9"/>
  <c r="I2168"/>
  <c r="G2168"/>
  <c r="H2168" s="1"/>
  <c r="A2168"/>
  <c r="C2171" i="8" s="1"/>
  <c r="S2167" i="9"/>
  <c r="I2167"/>
  <c r="A2167"/>
  <c r="C2170" i="8" s="1"/>
  <c r="S2166" i="9"/>
  <c r="I2166"/>
  <c r="G2166"/>
  <c r="H2166" s="1"/>
  <c r="A2166"/>
  <c r="C2169" i="8" s="1"/>
  <c r="S2165" i="9"/>
  <c r="I2165"/>
  <c r="A2165"/>
  <c r="C2168" i="8" s="1"/>
  <c r="S2164" i="9"/>
  <c r="I2164"/>
  <c r="G2164"/>
  <c r="H2164" s="1"/>
  <c r="A2164"/>
  <c r="C2167" i="8" s="1"/>
  <c r="S2163" i="9"/>
  <c r="I2163"/>
  <c r="A2163"/>
  <c r="C2166" i="8" s="1"/>
  <c r="S2162" i="9"/>
  <c r="I2162"/>
  <c r="G2162"/>
  <c r="H2162" s="1"/>
  <c r="A2162"/>
  <c r="C2165" i="8" s="1"/>
  <c r="S2161" i="9"/>
  <c r="I2161"/>
  <c r="A2161"/>
  <c r="C2164" i="8" s="1"/>
  <c r="S2160" i="9"/>
  <c r="I2160"/>
  <c r="G2160"/>
  <c r="H2160" s="1"/>
  <c r="A2160"/>
  <c r="C2163" i="8" s="1"/>
  <c r="S2159" i="9"/>
  <c r="I2159"/>
  <c r="A2159"/>
  <c r="C2162" i="8" s="1"/>
  <c r="S2158" i="9"/>
  <c r="I2158"/>
  <c r="G2158"/>
  <c r="H2158" s="1"/>
  <c r="A2158"/>
  <c r="C2161" i="8" s="1"/>
  <c r="S2157" i="9"/>
  <c r="I2157"/>
  <c r="A2157"/>
  <c r="C2160" i="8" s="1"/>
  <c r="S2156" i="9"/>
  <c r="I2156"/>
  <c r="G2156"/>
  <c r="H2156" s="1"/>
  <c r="A2156"/>
  <c r="C2159" i="8" s="1"/>
  <c r="S2155" i="9"/>
  <c r="I2155"/>
  <c r="A2155"/>
  <c r="C2158" i="8" s="1"/>
  <c r="S2154" i="9"/>
  <c r="I2154"/>
  <c r="G2154"/>
  <c r="H2154" s="1"/>
  <c r="A2154"/>
  <c r="C2157" i="8" s="1"/>
  <c r="S2153" i="9"/>
  <c r="I2153"/>
  <c r="A2153"/>
  <c r="C2156" i="8" s="1"/>
  <c r="S2152" i="9"/>
  <c r="I2152"/>
  <c r="G2152"/>
  <c r="H2152" s="1"/>
  <c r="A2152"/>
  <c r="C2155" i="8" s="1"/>
  <c r="S2151" i="9"/>
  <c r="I2151"/>
  <c r="A2151"/>
  <c r="C2154" i="8" s="1"/>
  <c r="S2150" i="9"/>
  <c r="I2150"/>
  <c r="G2150"/>
  <c r="H2150" s="1"/>
  <c r="A2150"/>
  <c r="C2153" i="8" s="1"/>
  <c r="S2149" i="9"/>
  <c r="I2149"/>
  <c r="A2149"/>
  <c r="C2152" i="8" s="1"/>
  <c r="S2148" i="9"/>
  <c r="I2148"/>
  <c r="G2148"/>
  <c r="H2148" s="1"/>
  <c r="A2148"/>
  <c r="C2151" i="8" s="1"/>
  <c r="S2147" i="9"/>
  <c r="I2147"/>
  <c r="A2147"/>
  <c r="C2150" i="8" s="1"/>
  <c r="S2146" i="9"/>
  <c r="I2146"/>
  <c r="G2146"/>
  <c r="H2146" s="1"/>
  <c r="A2146"/>
  <c r="C2149" i="8" s="1"/>
  <c r="S2145" i="9"/>
  <c r="I2145"/>
  <c r="A2145"/>
  <c r="C2148" i="8" s="1"/>
  <c r="S2144" i="9"/>
  <c r="I2144"/>
  <c r="G2144"/>
  <c r="H2144" s="1"/>
  <c r="A2144"/>
  <c r="C2147" i="8" s="1"/>
  <c r="S2143" i="9"/>
  <c r="I2143"/>
  <c r="A2143"/>
  <c r="C2146" i="8" s="1"/>
  <c r="S2142" i="9"/>
  <c r="I2142"/>
  <c r="G2142"/>
  <c r="H2142" s="1"/>
  <c r="A2142"/>
  <c r="C2145" i="8" s="1"/>
  <c r="S2141" i="9"/>
  <c r="I2141"/>
  <c r="A2141"/>
  <c r="C2144" i="8" s="1"/>
  <c r="S2140" i="9"/>
  <c r="I2140"/>
  <c r="G2140"/>
  <c r="H2140" s="1"/>
  <c r="A2140"/>
  <c r="C2143" i="8" s="1"/>
  <c r="S2139" i="9"/>
  <c r="I2139"/>
  <c r="A2139"/>
  <c r="C2142" i="8" s="1"/>
  <c r="S2138" i="9"/>
  <c r="I2138"/>
  <c r="G2138"/>
  <c r="H2138" s="1"/>
  <c r="A2138"/>
  <c r="C2141" i="8" s="1"/>
  <c r="S2137" i="9"/>
  <c r="I2137"/>
  <c r="A2137"/>
  <c r="C2140" i="8" s="1"/>
  <c r="S2136" i="9"/>
  <c r="I2136"/>
  <c r="G2136"/>
  <c r="H2136" s="1"/>
  <c r="A2136"/>
  <c r="C2139" i="8" s="1"/>
  <c r="S2135" i="9"/>
  <c r="I2135"/>
  <c r="A2135"/>
  <c r="C2138" i="8" s="1"/>
  <c r="S2134" i="9"/>
  <c r="I2134"/>
  <c r="G2134"/>
  <c r="H2134" s="1"/>
  <c r="A2134"/>
  <c r="C2137" i="8" s="1"/>
  <c r="S2133" i="9"/>
  <c r="I2133"/>
  <c r="A2133"/>
  <c r="C2136" i="8" s="1"/>
  <c r="S2132" i="9"/>
  <c r="I2132"/>
  <c r="G2132"/>
  <c r="H2132" s="1"/>
  <c r="A2132"/>
  <c r="C2135" i="8" s="1"/>
  <c r="S2131" i="9"/>
  <c r="I2131"/>
  <c r="A2131"/>
  <c r="C2134" i="8" s="1"/>
  <c r="S2130" i="9"/>
  <c r="I2130"/>
  <c r="G2130"/>
  <c r="H2130" s="1"/>
  <c r="A2130"/>
  <c r="C2133" i="8" s="1"/>
  <c r="S2129" i="9"/>
  <c r="I2129"/>
  <c r="A2129"/>
  <c r="C2132" i="8" s="1"/>
  <c r="S2128" i="9"/>
  <c r="I2128"/>
  <c r="G2128"/>
  <c r="H2128" s="1"/>
  <c r="A2128"/>
  <c r="C2131" i="8" s="1"/>
  <c r="S2127" i="9"/>
  <c r="I2127"/>
  <c r="A2127"/>
  <c r="C2130" i="8" s="1"/>
  <c r="S2126" i="9"/>
  <c r="I2126"/>
  <c r="G2126"/>
  <c r="H2126" s="1"/>
  <c r="A2126"/>
  <c r="C2129" i="8" s="1"/>
  <c r="S2125" i="9"/>
  <c r="I2125"/>
  <c r="A2125"/>
  <c r="C2128" i="8" s="1"/>
  <c r="S2124" i="9"/>
  <c r="I2124"/>
  <c r="G2124"/>
  <c r="H2124" s="1"/>
  <c r="A2124"/>
  <c r="C2127" i="8" s="1"/>
  <c r="S2123" i="9"/>
  <c r="I2123"/>
  <c r="A2123"/>
  <c r="C2126" i="8" s="1"/>
  <c r="S2122" i="9"/>
  <c r="I2122"/>
  <c r="G2122"/>
  <c r="H2122" s="1"/>
  <c r="A2122"/>
  <c r="C2125" i="8" s="1"/>
  <c r="S2121" i="9"/>
  <c r="I2121"/>
  <c r="A2121"/>
  <c r="C2124" i="8" s="1"/>
  <c r="S2120" i="9"/>
  <c r="I2120"/>
  <c r="G2120"/>
  <c r="H2120" s="1"/>
  <c r="A2120"/>
  <c r="C2123" i="8" s="1"/>
  <c r="S2119" i="9"/>
  <c r="I2119"/>
  <c r="A2119"/>
  <c r="C2122" i="8" s="1"/>
  <c r="S2118" i="9"/>
  <c r="I2118"/>
  <c r="G2118"/>
  <c r="H2118" s="1"/>
  <c r="A2118"/>
  <c r="C2121" i="8" s="1"/>
  <c r="S2117" i="9"/>
  <c r="I2117"/>
  <c r="A2117"/>
  <c r="C2120" i="8" s="1"/>
  <c r="S2116" i="9"/>
  <c r="I2116"/>
  <c r="G2116"/>
  <c r="H2116" s="1"/>
  <c r="A2116"/>
  <c r="C2119" i="8" s="1"/>
  <c r="S2115" i="9"/>
  <c r="I2115"/>
  <c r="A2115"/>
  <c r="C2118" i="8" s="1"/>
  <c r="S2114" i="9"/>
  <c r="I2114"/>
  <c r="G2114"/>
  <c r="H2114" s="1"/>
  <c r="A2114"/>
  <c r="C2117" i="8" s="1"/>
  <c r="S2113" i="9"/>
  <c r="I2113"/>
  <c r="A2113"/>
  <c r="C2116" i="8" s="1"/>
  <c r="S2112" i="9"/>
  <c r="I2112"/>
  <c r="G2112"/>
  <c r="H2112" s="1"/>
  <c r="A2112"/>
  <c r="C2115" i="8" s="1"/>
  <c r="S2111" i="9"/>
  <c r="I2111"/>
  <c r="A2111"/>
  <c r="C2114" i="8" s="1"/>
  <c r="S2110" i="9"/>
  <c r="I2110"/>
  <c r="G2110"/>
  <c r="H2110" s="1"/>
  <c r="A2110"/>
  <c r="C2113" i="8" s="1"/>
  <c r="S2109" i="9"/>
  <c r="I2109"/>
  <c r="A2109"/>
  <c r="C2112" i="8" s="1"/>
  <c r="S2108" i="9"/>
  <c r="I2108"/>
  <c r="G2108"/>
  <c r="H2108" s="1"/>
  <c r="A2108"/>
  <c r="C2111" i="8" s="1"/>
  <c r="S2107" i="9"/>
  <c r="I2107"/>
  <c r="A2107"/>
  <c r="C2110" i="8" s="1"/>
  <c r="S2106" i="9"/>
  <c r="I2106"/>
  <c r="G2106"/>
  <c r="H2106" s="1"/>
  <c r="A2106"/>
  <c r="C2109" i="8" s="1"/>
  <c r="S2105" i="9"/>
  <c r="I2105"/>
  <c r="A2105"/>
  <c r="C2108" i="8" s="1"/>
  <c r="S2104" i="9"/>
  <c r="I2104"/>
  <c r="G2104"/>
  <c r="H2104" s="1"/>
  <c r="A2104"/>
  <c r="C2107" i="8" s="1"/>
  <c r="S2103" i="9"/>
  <c r="I2103"/>
  <c r="A2103"/>
  <c r="C2106" i="8" s="1"/>
  <c r="S2102" i="9"/>
  <c r="I2102"/>
  <c r="G2102"/>
  <c r="H2102" s="1"/>
  <c r="A2102"/>
  <c r="C2105" i="8" s="1"/>
  <c r="S2101" i="9"/>
  <c r="I2101"/>
  <c r="A2101"/>
  <c r="C2104" i="8" s="1"/>
  <c r="S2100" i="9"/>
  <c r="I2100"/>
  <c r="G2100"/>
  <c r="H2100" s="1"/>
  <c r="A2100"/>
  <c r="C2103" i="8" s="1"/>
  <c r="S2099" i="9"/>
  <c r="I2099"/>
  <c r="A2099"/>
  <c r="C2102" i="8" s="1"/>
  <c r="S2098" i="9"/>
  <c r="I2098"/>
  <c r="G2098"/>
  <c r="H2098" s="1"/>
  <c r="A2098"/>
  <c r="C2101" i="8" s="1"/>
  <c r="S2097" i="9"/>
  <c r="I2097"/>
  <c r="A2097"/>
  <c r="C2100" i="8" s="1"/>
  <c r="S2096" i="9"/>
  <c r="I2096"/>
  <c r="G2096"/>
  <c r="H2096" s="1"/>
  <c r="A2096"/>
  <c r="C2099" i="8" s="1"/>
  <c r="S2095" i="9"/>
  <c r="I2095"/>
  <c r="A2095"/>
  <c r="C2098" i="8" s="1"/>
  <c r="S2094" i="9"/>
  <c r="I2094"/>
  <c r="G2094"/>
  <c r="H2094" s="1"/>
  <c r="A2094"/>
  <c r="C2097" i="8" s="1"/>
  <c r="S2093" i="9"/>
  <c r="I2093"/>
  <c r="A2093"/>
  <c r="C2096" i="8" s="1"/>
  <c r="S2092" i="9"/>
  <c r="I2092"/>
  <c r="G2092"/>
  <c r="H2092" s="1"/>
  <c r="A2092"/>
  <c r="C2095" i="8" s="1"/>
  <c r="S2091" i="9"/>
  <c r="I2091"/>
  <c r="A2091"/>
  <c r="C2094" i="8" s="1"/>
  <c r="S2090" i="9"/>
  <c r="I2090"/>
  <c r="G2090"/>
  <c r="H2090" s="1"/>
  <c r="A2090"/>
  <c r="C2093" i="8" s="1"/>
  <c r="S2089" i="9"/>
  <c r="I2089"/>
  <c r="A2089"/>
  <c r="C2092" i="8" s="1"/>
  <c r="S2088" i="9"/>
  <c r="I2088"/>
  <c r="G2088"/>
  <c r="H2088" s="1"/>
  <c r="A2088"/>
  <c r="C2091" i="8" s="1"/>
  <c r="S2087" i="9"/>
  <c r="I2087"/>
  <c r="A2087"/>
  <c r="C2090" i="8" s="1"/>
  <c r="S2086" i="9"/>
  <c r="I2086"/>
  <c r="G2086"/>
  <c r="H2086" s="1"/>
  <c r="A2086"/>
  <c r="C2089" i="8" s="1"/>
  <c r="S2085" i="9"/>
  <c r="I2085"/>
  <c r="A2085"/>
  <c r="C2088" i="8" s="1"/>
  <c r="S2084" i="9"/>
  <c r="I2084"/>
  <c r="G2084"/>
  <c r="H2084" s="1"/>
  <c r="A2084"/>
  <c r="C2087" i="8" s="1"/>
  <c r="S2083" i="9"/>
  <c r="I2083"/>
  <c r="A2083"/>
  <c r="C2086" i="8" s="1"/>
  <c r="S2082" i="9"/>
  <c r="I2082"/>
  <c r="G2082"/>
  <c r="H2082" s="1"/>
  <c r="A2082"/>
  <c r="C2085" i="8" s="1"/>
  <c r="S2081" i="9"/>
  <c r="I2081"/>
  <c r="A2081"/>
  <c r="C2084" i="8" s="1"/>
  <c r="S2080" i="9"/>
  <c r="I2080"/>
  <c r="G2080"/>
  <c r="H2080" s="1"/>
  <c r="A2080"/>
  <c r="C2083" i="8" s="1"/>
  <c r="S2079" i="9"/>
  <c r="I2079"/>
  <c r="A2079"/>
  <c r="C2082" i="8" s="1"/>
  <c r="S2078" i="9"/>
  <c r="I2078"/>
  <c r="G2078"/>
  <c r="H2078" s="1"/>
  <c r="A2078"/>
  <c r="C2081" i="8" s="1"/>
  <c r="S2077" i="9"/>
  <c r="I2077"/>
  <c r="A2077"/>
  <c r="C2080" i="8" s="1"/>
  <c r="S2076" i="9"/>
  <c r="I2076"/>
  <c r="G2076"/>
  <c r="H2076" s="1"/>
  <c r="A2076"/>
  <c r="C2079" i="8" s="1"/>
  <c r="S2075" i="9"/>
  <c r="I2075"/>
  <c r="A2075"/>
  <c r="C2078" i="8" s="1"/>
  <c r="S2074" i="9"/>
  <c r="I2074"/>
  <c r="G2074"/>
  <c r="H2074" s="1"/>
  <c r="A2074"/>
  <c r="C2077" i="8" s="1"/>
  <c r="S2073" i="9"/>
  <c r="I2073"/>
  <c r="A2073"/>
  <c r="C2076" i="8" s="1"/>
  <c r="S2072" i="9"/>
  <c r="I2072"/>
  <c r="G2072"/>
  <c r="H2072" s="1"/>
  <c r="A2072"/>
  <c r="C2075" i="8" s="1"/>
  <c r="S2071" i="9"/>
  <c r="I2071"/>
  <c r="A2071"/>
  <c r="C2074" i="8" s="1"/>
  <c r="S2070" i="9"/>
  <c r="I2070"/>
  <c r="G2070"/>
  <c r="H2070" s="1"/>
  <c r="A2070"/>
  <c r="C2073" i="8" s="1"/>
  <c r="S2069" i="9"/>
  <c r="I2069"/>
  <c r="A2069"/>
  <c r="C2072" i="8" s="1"/>
  <c r="S2068" i="9"/>
  <c r="I2068"/>
  <c r="G2068"/>
  <c r="H2068" s="1"/>
  <c r="A2068"/>
  <c r="C2071" i="8" s="1"/>
  <c r="S2067" i="9"/>
  <c r="I2067"/>
  <c r="A2067"/>
  <c r="C2070" i="8" s="1"/>
  <c r="S2066" i="9"/>
  <c r="I2066"/>
  <c r="G2066"/>
  <c r="H2066" s="1"/>
  <c r="A2066"/>
  <c r="C2069" i="8" s="1"/>
  <c r="S2065" i="9"/>
  <c r="I2065"/>
  <c r="A2065"/>
  <c r="C2068" i="8" s="1"/>
  <c r="S2064" i="9"/>
  <c r="I2064"/>
  <c r="G2064"/>
  <c r="H2064" s="1"/>
  <c r="A2064"/>
  <c r="C2067" i="8" s="1"/>
  <c r="S2063" i="9"/>
  <c r="I2063"/>
  <c r="A2063"/>
  <c r="C2066" i="8" s="1"/>
  <c r="S2062" i="9"/>
  <c r="I2062"/>
  <c r="G2062"/>
  <c r="H2062" s="1"/>
  <c r="A2062"/>
  <c r="C2065" i="8" s="1"/>
  <c r="S2061" i="9"/>
  <c r="I2061"/>
  <c r="A2061"/>
  <c r="C2064" i="8" s="1"/>
  <c r="S2060" i="9"/>
  <c r="I2060"/>
  <c r="G2060"/>
  <c r="H2060" s="1"/>
  <c r="A2060"/>
  <c r="C2063" i="8" s="1"/>
  <c r="S2059" i="9"/>
  <c r="I2059"/>
  <c r="A2059"/>
  <c r="C2062" i="8" s="1"/>
  <c r="S2058" i="9"/>
  <c r="I2058"/>
  <c r="G2058"/>
  <c r="H2058" s="1"/>
  <c r="A2058"/>
  <c r="C2061" i="8" s="1"/>
  <c r="S2057" i="9"/>
  <c r="I2057"/>
  <c r="A2057"/>
  <c r="C2060" i="8" s="1"/>
  <c r="S2056" i="9"/>
  <c r="I2056"/>
  <c r="G2056"/>
  <c r="H2056" s="1"/>
  <c r="A2056"/>
  <c r="C2059" i="8" s="1"/>
  <c r="S2055" i="9"/>
  <c r="I2055"/>
  <c r="A2055"/>
  <c r="C2058" i="8" s="1"/>
  <c r="S2054" i="9"/>
  <c r="I2054"/>
  <c r="G2054"/>
  <c r="H2054" s="1"/>
  <c r="A2054"/>
  <c r="C2057" i="8" s="1"/>
  <c r="S2053" i="9"/>
  <c r="I2053"/>
  <c r="A2053"/>
  <c r="C2056" i="8" s="1"/>
  <c r="S2052" i="9"/>
  <c r="I2052"/>
  <c r="G2052"/>
  <c r="H2052" s="1"/>
  <c r="A2052"/>
  <c r="C2055" i="8" s="1"/>
  <c r="S2051" i="9"/>
  <c r="I2051"/>
  <c r="A2051"/>
  <c r="C2054" i="8" s="1"/>
  <c r="S2050" i="9"/>
  <c r="I2050"/>
  <c r="G2050"/>
  <c r="H2050" s="1"/>
  <c r="A2050"/>
  <c r="C2053" i="8" s="1"/>
  <c r="S2049" i="9"/>
  <c r="I2049"/>
  <c r="A2049"/>
  <c r="C2052" i="8" s="1"/>
  <c r="S2048" i="9"/>
  <c r="I2048"/>
  <c r="G2048"/>
  <c r="H2048" s="1"/>
  <c r="A2048"/>
  <c r="C2051" i="8" s="1"/>
  <c r="S2047" i="9"/>
  <c r="I2047"/>
  <c r="A2047"/>
  <c r="C2050" i="8" s="1"/>
  <c r="S2046" i="9"/>
  <c r="I2046"/>
  <c r="G2046"/>
  <c r="H2046" s="1"/>
  <c r="A2046"/>
  <c r="C2049" i="8" s="1"/>
  <c r="S2045" i="9"/>
  <c r="I2045"/>
  <c r="A2045"/>
  <c r="C2048" i="8" s="1"/>
  <c r="S2044" i="9"/>
  <c r="I2044"/>
  <c r="G2044"/>
  <c r="H2044" s="1"/>
  <c r="A2044"/>
  <c r="C2047" i="8" s="1"/>
  <c r="S2043" i="9"/>
  <c r="I2043"/>
  <c r="A2043"/>
  <c r="C2046" i="8" s="1"/>
  <c r="S2042" i="9"/>
  <c r="I2042"/>
  <c r="G2042"/>
  <c r="H2042" s="1"/>
  <c r="A2042"/>
  <c r="C2045" i="8" s="1"/>
  <c r="S2041" i="9"/>
  <c r="I2041"/>
  <c r="A2041"/>
  <c r="C2044" i="8" s="1"/>
  <c r="S2040" i="9"/>
  <c r="I2040"/>
  <c r="G2040"/>
  <c r="H2040" s="1"/>
  <c r="A2040"/>
  <c r="C2043" i="8" s="1"/>
  <c r="S2039" i="9"/>
  <c r="I2039"/>
  <c r="A2039"/>
  <c r="C2042" i="8" s="1"/>
  <c r="S2038" i="9"/>
  <c r="I2038"/>
  <c r="G2038"/>
  <c r="H2038" s="1"/>
  <c r="A2038"/>
  <c r="C2041" i="8" s="1"/>
  <c r="S2037" i="9"/>
  <c r="I2037"/>
  <c r="A2037"/>
  <c r="C2040" i="8" s="1"/>
  <c r="S2036" i="9"/>
  <c r="I2036"/>
  <c r="G2036"/>
  <c r="H2036" s="1"/>
  <c r="A2036"/>
  <c r="C2039" i="8" s="1"/>
  <c r="S2035" i="9"/>
  <c r="I2035"/>
  <c r="A2035"/>
  <c r="C2038" i="8" s="1"/>
  <c r="S2034" i="9"/>
  <c r="I2034"/>
  <c r="G2034"/>
  <c r="H2034" s="1"/>
  <c r="A2034"/>
  <c r="C2037" i="8" s="1"/>
  <c r="S2033" i="9"/>
  <c r="I2033"/>
  <c r="A2033"/>
  <c r="C2036" i="8" s="1"/>
  <c r="S2032" i="9"/>
  <c r="I2032"/>
  <c r="G2032"/>
  <c r="H2032" s="1"/>
  <c r="A2032"/>
  <c r="C2035" i="8" s="1"/>
  <c r="S2031" i="9"/>
  <c r="I2031"/>
  <c r="A2031"/>
  <c r="C2034" i="8" s="1"/>
  <c r="S2030" i="9"/>
  <c r="I2030"/>
  <c r="G2030"/>
  <c r="H2030" s="1"/>
  <c r="A2030"/>
  <c r="C2033" i="8" s="1"/>
  <c r="S2029" i="9"/>
  <c r="I2029"/>
  <c r="A2029"/>
  <c r="C2032" i="8" s="1"/>
  <c r="S2028" i="9"/>
  <c r="I2028"/>
  <c r="G2028"/>
  <c r="H2028" s="1"/>
  <c r="A2028"/>
  <c r="C2031" i="8" s="1"/>
  <c r="S2027" i="9"/>
  <c r="I2027"/>
  <c r="A2027"/>
  <c r="C2030" i="8" s="1"/>
  <c r="S2026" i="9"/>
  <c r="I2026"/>
  <c r="G2026"/>
  <c r="H2026" s="1"/>
  <c r="A2026"/>
  <c r="C2029" i="8" s="1"/>
  <c r="S2025" i="9"/>
  <c r="I2025"/>
  <c r="A2025"/>
  <c r="C2028" i="8" s="1"/>
  <c r="S2024" i="9"/>
  <c r="I2024"/>
  <c r="G2024"/>
  <c r="H2024" s="1"/>
  <c r="A2024"/>
  <c r="C2027" i="8" s="1"/>
  <c r="S2023" i="9"/>
  <c r="I2023"/>
  <c r="A2023"/>
  <c r="C2026" i="8" s="1"/>
  <c r="S2022" i="9"/>
  <c r="I2022"/>
  <c r="G2022"/>
  <c r="H2022" s="1"/>
  <c r="A2022"/>
  <c r="C2025" i="8" s="1"/>
  <c r="S2021" i="9"/>
  <c r="I2021"/>
  <c r="A2021"/>
  <c r="C2024" i="8" s="1"/>
  <c r="S2020" i="9"/>
  <c r="I2020"/>
  <c r="G2020"/>
  <c r="H2020" s="1"/>
  <c r="A2020"/>
  <c r="C2023" i="8" s="1"/>
  <c r="S2019" i="9"/>
  <c r="I2019"/>
  <c r="A2019"/>
  <c r="C2022" i="8" s="1"/>
  <c r="S2018" i="9"/>
  <c r="I2018"/>
  <c r="G2018"/>
  <c r="H2018" s="1"/>
  <c r="A2018"/>
  <c r="C2021" i="8" s="1"/>
  <c r="S2017" i="9"/>
  <c r="I2017"/>
  <c r="A2017"/>
  <c r="C2020" i="8" s="1"/>
  <c r="S2016" i="9"/>
  <c r="I2016"/>
  <c r="G2016"/>
  <c r="H2016" s="1"/>
  <c r="A2016"/>
  <c r="C2019" i="8" s="1"/>
  <c r="S2015" i="9"/>
  <c r="I2015"/>
  <c r="A2015"/>
  <c r="C2018" i="8" s="1"/>
  <c r="S2014" i="9"/>
  <c r="I2014"/>
  <c r="G2014"/>
  <c r="H2014" s="1"/>
  <c r="A2014"/>
  <c r="C2017" i="8" s="1"/>
  <c r="S2013" i="9"/>
  <c r="I2013"/>
  <c r="A2013"/>
  <c r="C2016" i="8" s="1"/>
  <c r="S2012" i="9"/>
  <c r="I2012"/>
  <c r="G2012"/>
  <c r="H2012" s="1"/>
  <c r="A2012"/>
  <c r="C2015" i="8" s="1"/>
  <c r="S2011" i="9"/>
  <c r="I2011"/>
  <c r="A2011"/>
  <c r="C2014" i="8" s="1"/>
  <c r="S2010" i="9"/>
  <c r="I2010"/>
  <c r="G2010"/>
  <c r="H2010" s="1"/>
  <c r="A2010"/>
  <c r="C2013" i="8" s="1"/>
  <c r="S2009" i="9"/>
  <c r="I2009"/>
  <c r="A2009"/>
  <c r="C2012" i="8" s="1"/>
  <c r="S2008" i="9"/>
  <c r="I2008"/>
  <c r="G2008"/>
  <c r="H2008" s="1"/>
  <c r="A2008"/>
  <c r="C2011" i="8" s="1"/>
  <c r="S2007" i="9"/>
  <c r="I2007"/>
  <c r="A2007"/>
  <c r="C2010" i="8" s="1"/>
  <c r="S2006" i="9"/>
  <c r="I2006"/>
  <c r="G2006"/>
  <c r="H2006" s="1"/>
  <c r="A2006"/>
  <c r="C2009" i="8" s="1"/>
  <c r="S2005" i="9"/>
  <c r="I2005"/>
  <c r="A2005"/>
  <c r="C2008" i="8" s="1"/>
  <c r="S2004" i="9"/>
  <c r="I2004"/>
  <c r="G2004"/>
  <c r="H2004" s="1"/>
  <c r="A2004"/>
  <c r="C2007" i="8" s="1"/>
  <c r="S2003" i="9"/>
  <c r="I2003"/>
  <c r="A2003"/>
  <c r="C2006" i="8" s="1"/>
  <c r="S2002" i="9"/>
  <c r="I2002"/>
  <c r="G2002"/>
  <c r="H2002" s="1"/>
  <c r="A2002"/>
  <c r="C2005" i="8" s="1"/>
  <c r="S2001" i="9"/>
  <c r="I2001"/>
  <c r="A2001"/>
  <c r="C2004" i="8" s="1"/>
  <c r="S2000" i="9"/>
  <c r="I2000"/>
  <c r="G2000"/>
  <c r="H2000" s="1"/>
  <c r="A2000"/>
  <c r="C2003" i="8" s="1"/>
  <c r="S1999" i="9"/>
  <c r="I1999"/>
  <c r="A1999"/>
  <c r="C2002" i="8" s="1"/>
  <c r="S1998" i="9"/>
  <c r="I1998"/>
  <c r="G1998"/>
  <c r="H1998" s="1"/>
  <c r="A1998"/>
  <c r="C2001" i="8" s="1"/>
  <c r="S1997" i="9"/>
  <c r="I1997"/>
  <c r="A1997"/>
  <c r="C2000" i="8" s="1"/>
  <c r="S1996" i="9"/>
  <c r="I1996"/>
  <c r="G1996"/>
  <c r="H1996" s="1"/>
  <c r="A1996"/>
  <c r="C1999" i="8" s="1"/>
  <c r="S1995" i="9"/>
  <c r="I1995"/>
  <c r="A1995"/>
  <c r="C1998" i="8" s="1"/>
  <c r="S1994" i="9"/>
  <c r="I1994"/>
  <c r="G1994"/>
  <c r="H1994" s="1"/>
  <c r="A1994"/>
  <c r="C1997" i="8" s="1"/>
  <c r="S1993" i="9"/>
  <c r="I1993"/>
  <c r="A1993"/>
  <c r="C1996" i="8" s="1"/>
  <c r="S1992" i="9"/>
  <c r="I1992"/>
  <c r="G1992"/>
  <c r="H1992" s="1"/>
  <c r="A1992"/>
  <c r="C1995" i="8" s="1"/>
  <c r="S1991" i="9"/>
  <c r="I1991"/>
  <c r="A1991"/>
  <c r="C1994" i="8" s="1"/>
  <c r="I1990" i="9"/>
  <c r="G1990"/>
  <c r="H1990" s="1"/>
  <c r="A1990"/>
  <c r="C1993" i="8" s="1"/>
  <c r="I1989" i="9"/>
  <c r="A1989"/>
  <c r="C1992" i="8" s="1"/>
  <c r="I1988" i="9"/>
  <c r="G1988"/>
  <c r="H1988" s="1"/>
  <c r="A1988"/>
  <c r="C1991" i="8" s="1"/>
  <c r="I1987" i="9"/>
  <c r="A1987"/>
  <c r="C1990" i="8" s="1"/>
  <c r="I1986" i="9"/>
  <c r="G1986"/>
  <c r="H1986" s="1"/>
  <c r="A1986"/>
  <c r="C1989" i="8" s="1"/>
  <c r="I1985" i="9"/>
  <c r="A1985"/>
  <c r="C1988" i="8" s="1"/>
  <c r="I1984" i="9"/>
  <c r="G1984"/>
  <c r="H1984" s="1"/>
  <c r="A1984"/>
  <c r="C1987" i="8" s="1"/>
  <c r="I1983" i="9"/>
  <c r="A1983"/>
  <c r="C1986" i="8" s="1"/>
  <c r="I1982" i="9"/>
  <c r="G1982"/>
  <c r="H1982" s="1"/>
  <c r="A1982"/>
  <c r="C1985" i="8" s="1"/>
  <c r="I1981" i="9"/>
  <c r="A1981"/>
  <c r="C1984" i="8" s="1"/>
  <c r="I1980" i="9"/>
  <c r="G1980"/>
  <c r="H1980" s="1"/>
  <c r="A1980"/>
  <c r="C1983" i="8" s="1"/>
  <c r="I1979" i="9"/>
  <c r="A1979"/>
  <c r="C1982" i="8" s="1"/>
  <c r="I1978" i="9"/>
  <c r="G1978"/>
  <c r="H1978" s="1"/>
  <c r="A1978"/>
  <c r="C1981" i="8" s="1"/>
  <c r="I1977" i="9"/>
  <c r="A1977"/>
  <c r="C1980" i="8" s="1"/>
  <c r="I1976" i="9"/>
  <c r="G1976"/>
  <c r="H1976" s="1"/>
  <c r="A1976"/>
  <c r="C1979" i="8" s="1"/>
  <c r="I1975" i="9"/>
  <c r="A1975"/>
  <c r="C1978" i="8" s="1"/>
  <c r="I1974" i="9"/>
  <c r="G1974"/>
  <c r="H1974" s="1"/>
  <c r="A1974"/>
  <c r="C1977" i="8" s="1"/>
  <c r="I1973" i="9"/>
  <c r="A1973"/>
  <c r="C1976" i="8" s="1"/>
  <c r="I1972" i="9"/>
  <c r="G1972"/>
  <c r="H1972" s="1"/>
  <c r="A1972"/>
  <c r="C1975" i="8" s="1"/>
  <c r="I1971" i="9"/>
  <c r="A1971"/>
  <c r="C1974" i="8" s="1"/>
  <c r="I1970" i="9"/>
  <c r="G1970"/>
  <c r="H1970" s="1"/>
  <c r="A1970"/>
  <c r="C1973" i="8" s="1"/>
  <c r="I1969" i="9"/>
  <c r="A1969"/>
  <c r="C1972" i="8" s="1"/>
  <c r="I1968" i="9"/>
  <c r="G1968"/>
  <c r="H1968" s="1"/>
  <c r="A1968"/>
  <c r="C1971" i="8" s="1"/>
  <c r="I1967" i="9"/>
  <c r="A1967"/>
  <c r="C1970" i="8" s="1"/>
  <c r="I1966" i="9"/>
  <c r="G1966"/>
  <c r="H1966" s="1"/>
  <c r="A1966"/>
  <c r="C1969" i="8" s="1"/>
  <c r="I1965" i="9"/>
  <c r="A1965"/>
  <c r="C1968" i="8" s="1"/>
  <c r="I1964" i="9"/>
  <c r="G1964"/>
  <c r="H1964" s="1"/>
  <c r="A1964"/>
  <c r="C1967" i="8" s="1"/>
  <c r="I1963" i="9"/>
  <c r="A1963"/>
  <c r="C1966" i="8" s="1"/>
  <c r="I1962" i="9"/>
  <c r="G1962"/>
  <c r="H1962" s="1"/>
  <c r="A1962"/>
  <c r="C1965" i="8" s="1"/>
  <c r="S1961" i="9"/>
  <c r="I1961"/>
  <c r="A1961"/>
  <c r="C1964" i="8" s="1"/>
  <c r="S1960" i="9"/>
  <c r="I1960"/>
  <c r="G1960"/>
  <c r="H1960" s="1"/>
  <c r="A1960"/>
  <c r="C1963" i="8" s="1"/>
  <c r="S1959" i="9"/>
  <c r="I1959"/>
  <c r="A1959"/>
  <c r="C1962" i="8" s="1"/>
  <c r="S1958" i="9"/>
  <c r="I1958"/>
  <c r="G1958"/>
  <c r="H1958" s="1"/>
  <c r="A1958"/>
  <c r="C1961" i="8" s="1"/>
  <c r="S1957" i="9"/>
  <c r="I1957"/>
  <c r="A1957"/>
  <c r="C1960" i="8" s="1"/>
  <c r="S1956" i="9"/>
  <c r="I1956"/>
  <c r="G1956"/>
  <c r="H1956" s="1"/>
  <c r="A1956"/>
  <c r="C1959" i="8" s="1"/>
  <c r="S1955" i="9"/>
  <c r="I1955"/>
  <c r="A1955"/>
  <c r="C1958" i="8" s="1"/>
  <c r="S1954" i="9"/>
  <c r="I1954"/>
  <c r="G1954"/>
  <c r="H1954" s="1"/>
  <c r="A1954"/>
  <c r="C1957" i="8" s="1"/>
  <c r="S1953" i="9"/>
  <c r="I1953"/>
  <c r="A1953"/>
  <c r="C1956" i="8" s="1"/>
  <c r="S1952" i="9"/>
  <c r="I1952"/>
  <c r="G1952"/>
  <c r="H1952" s="1"/>
  <c r="A1952"/>
  <c r="C1955" i="8" s="1"/>
  <c r="S1951" i="9"/>
  <c r="I1951"/>
  <c r="A1951"/>
  <c r="C1954" i="8" s="1"/>
  <c r="S1950" i="9"/>
  <c r="I1950"/>
  <c r="G1950"/>
  <c r="H1950" s="1"/>
  <c r="A1950"/>
  <c r="C1953" i="8" s="1"/>
  <c r="S1949" i="9"/>
  <c r="I1949"/>
  <c r="A1949"/>
  <c r="C1952" i="8" s="1"/>
  <c r="S1948" i="9"/>
  <c r="I1948"/>
  <c r="G1948"/>
  <c r="H1948" s="1"/>
  <c r="A1948"/>
  <c r="C1951" i="8" s="1"/>
  <c r="S1947" i="9"/>
  <c r="I1947"/>
  <c r="A1947"/>
  <c r="C1950" i="8" s="1"/>
  <c r="S1946" i="9"/>
  <c r="I1946"/>
  <c r="G1946"/>
  <c r="H1946" s="1"/>
  <c r="A1946"/>
  <c r="C1949" i="8" s="1"/>
  <c r="S1945" i="9"/>
  <c r="I1945"/>
  <c r="A1945"/>
  <c r="C1948" i="8" s="1"/>
  <c r="S1944" i="9"/>
  <c r="I1944"/>
  <c r="G1944"/>
  <c r="H1944" s="1"/>
  <c r="A1944"/>
  <c r="C1947" i="8" s="1"/>
  <c r="S1943" i="9"/>
  <c r="I1943"/>
  <c r="A1943"/>
  <c r="C1946" i="8" s="1"/>
  <c r="S1942" i="9"/>
  <c r="I1942"/>
  <c r="G1942"/>
  <c r="H1942" s="1"/>
  <c r="A1942"/>
  <c r="C1945" i="8" s="1"/>
  <c r="S1941" i="9"/>
  <c r="I1941"/>
  <c r="A1941"/>
  <c r="C1944" i="8" s="1"/>
  <c r="S1940" i="9"/>
  <c r="I1940"/>
  <c r="G1940"/>
  <c r="H1940" s="1"/>
  <c r="A1940"/>
  <c r="C1943" i="8" s="1"/>
  <c r="S1939" i="9"/>
  <c r="I1939"/>
  <c r="A1939"/>
  <c r="C1942" i="8" s="1"/>
  <c r="S1938" i="9"/>
  <c r="I1938"/>
  <c r="G1938"/>
  <c r="H1938" s="1"/>
  <c r="A1938"/>
  <c r="C1941" i="8" s="1"/>
  <c r="S1937" i="9"/>
  <c r="I1937"/>
  <c r="A1937"/>
  <c r="C1940" i="8" s="1"/>
  <c r="S1936" i="9"/>
  <c r="I1936"/>
  <c r="G1936"/>
  <c r="H1936" s="1"/>
  <c r="A1936"/>
  <c r="C1939" i="8" s="1"/>
  <c r="S1935" i="9"/>
  <c r="I1935"/>
  <c r="A1935"/>
  <c r="C1938" i="8" s="1"/>
  <c r="S1934" i="9"/>
  <c r="I1934"/>
  <c r="G1934"/>
  <c r="H1934" s="1"/>
  <c r="A1934"/>
  <c r="C1937" i="8" s="1"/>
  <c r="S1933" i="9"/>
  <c r="I1933"/>
  <c r="A1933"/>
  <c r="C1936" i="8" s="1"/>
  <c r="S1932" i="9"/>
  <c r="I1932"/>
  <c r="G1932"/>
  <c r="H1932" s="1"/>
  <c r="A1932"/>
  <c r="C1935" i="8" s="1"/>
  <c r="S1931" i="9"/>
  <c r="I1931"/>
  <c r="A1931"/>
  <c r="C1934" i="8" s="1"/>
  <c r="S1930" i="9"/>
  <c r="I1930"/>
  <c r="G1930"/>
  <c r="H1930" s="1"/>
  <c r="A1930"/>
  <c r="C1933" i="8" s="1"/>
  <c r="S1929" i="9"/>
  <c r="I1929"/>
  <c r="A1929"/>
  <c r="C1932" i="8" s="1"/>
  <c r="S1928" i="9"/>
  <c r="I1928"/>
  <c r="G1928"/>
  <c r="H1928" s="1"/>
  <c r="A1928"/>
  <c r="C1931" i="8" s="1"/>
  <c r="S1927" i="9"/>
  <c r="I1927"/>
  <c r="A1927"/>
  <c r="C1930" i="8" s="1"/>
  <c r="S1926" i="9"/>
  <c r="I1926"/>
  <c r="G1926"/>
  <c r="H1926" s="1"/>
  <c r="A1926"/>
  <c r="C1929" i="8" s="1"/>
  <c r="S1925" i="9"/>
  <c r="I1925"/>
  <c r="A1925"/>
  <c r="C1928" i="8" s="1"/>
  <c r="S1924" i="9"/>
  <c r="I1924"/>
  <c r="G1924"/>
  <c r="H1924" s="1"/>
  <c r="A1924"/>
  <c r="C1927" i="8" s="1"/>
  <c r="S1923" i="9"/>
  <c r="I1923"/>
  <c r="A1923"/>
  <c r="C1926" i="8" s="1"/>
  <c r="S1922" i="9"/>
  <c r="I1922"/>
  <c r="G1922"/>
  <c r="H1922" s="1"/>
  <c r="A1922"/>
  <c r="C1925" i="8" s="1"/>
  <c r="S1921" i="9"/>
  <c r="I1921"/>
  <c r="A1921"/>
  <c r="C1924" i="8" s="1"/>
  <c r="S1920" i="9"/>
  <c r="I1920"/>
  <c r="G1920"/>
  <c r="H1920" s="1"/>
  <c r="A1920"/>
  <c r="C1923" i="8" s="1"/>
  <c r="S1919" i="9"/>
  <c r="I1919"/>
  <c r="A1919"/>
  <c r="C1922" i="8" s="1"/>
  <c r="S1918" i="9"/>
  <c r="I1918"/>
  <c r="G1918"/>
  <c r="H1918" s="1"/>
  <c r="A1918"/>
  <c r="C1921" i="8" s="1"/>
  <c r="S1917" i="9"/>
  <c r="I1917"/>
  <c r="A1917"/>
  <c r="C1920" i="8" s="1"/>
  <c r="S1916" i="9"/>
  <c r="I1916"/>
  <c r="G1916"/>
  <c r="H1916" s="1"/>
  <c r="A1916"/>
  <c r="C1919" i="8" s="1"/>
  <c r="S1915" i="9"/>
  <c r="I1915"/>
  <c r="A1915"/>
  <c r="C1918" i="8" s="1"/>
  <c r="S1914" i="9"/>
  <c r="I1914"/>
  <c r="G1914"/>
  <c r="H1914" s="1"/>
  <c r="A1914"/>
  <c r="C1917" i="8" s="1"/>
  <c r="S1913" i="9"/>
  <c r="I1913"/>
  <c r="A1913"/>
  <c r="C1916" i="8" s="1"/>
  <c r="S1912" i="9"/>
  <c r="I1912"/>
  <c r="G1912"/>
  <c r="H1912" s="1"/>
  <c r="A1912"/>
  <c r="C1915" i="8" s="1"/>
  <c r="S1911" i="9"/>
  <c r="I1911"/>
  <c r="A1911"/>
  <c r="C1914" i="8" s="1"/>
  <c r="S1910" i="9"/>
  <c r="I1910"/>
  <c r="G1910"/>
  <c r="H1910" s="1"/>
  <c r="A1910"/>
  <c r="C1913" i="8" s="1"/>
  <c r="S1909" i="9"/>
  <c r="I1909"/>
  <c r="A1909"/>
  <c r="C1912" i="8" s="1"/>
  <c r="S1908" i="9"/>
  <c r="I1908"/>
  <c r="G1908"/>
  <c r="H1908" s="1"/>
  <c r="A1908"/>
  <c r="C1911" i="8" s="1"/>
  <c r="S1907" i="9"/>
  <c r="I1907"/>
  <c r="A1907"/>
  <c r="C1910" i="8" s="1"/>
  <c r="S1906" i="9"/>
  <c r="I1906"/>
  <c r="G1906"/>
  <c r="H1906" s="1"/>
  <c r="A1906"/>
  <c r="C1909" i="8" s="1"/>
  <c r="S1905" i="9"/>
  <c r="I1905"/>
  <c r="A1905"/>
  <c r="C1908" i="8" s="1"/>
  <c r="S1904" i="9"/>
  <c r="I1904"/>
  <c r="G1904"/>
  <c r="H1904" s="1"/>
  <c r="A1904"/>
  <c r="C1907" i="8" s="1"/>
  <c r="S1903" i="9"/>
  <c r="I1903"/>
  <c r="A1903"/>
  <c r="C1906" i="8" s="1"/>
  <c r="S1902" i="9"/>
  <c r="I1902"/>
  <c r="G1902"/>
  <c r="H1902" s="1"/>
  <c r="A1902"/>
  <c r="C1905" i="8" s="1"/>
  <c r="S1901" i="9"/>
  <c r="I1901"/>
  <c r="A1901"/>
  <c r="C1904" i="8" s="1"/>
  <c r="S1900" i="9"/>
  <c r="I1900"/>
  <c r="G1900"/>
  <c r="H1900" s="1"/>
  <c r="A1900"/>
  <c r="C1903" i="8" s="1"/>
  <c r="S1899" i="9"/>
  <c r="I1899"/>
  <c r="A1899"/>
  <c r="C1902" i="8" s="1"/>
  <c r="S1898" i="9"/>
  <c r="I1898"/>
  <c r="G1898"/>
  <c r="H1898" s="1"/>
  <c r="A1898"/>
  <c r="C1901" i="8" s="1"/>
  <c r="S1897" i="9"/>
  <c r="I1897"/>
  <c r="A1897"/>
  <c r="C1900" i="8" s="1"/>
  <c r="S1896" i="9"/>
  <c r="I1896"/>
  <c r="G1896"/>
  <c r="H1896" s="1"/>
  <c r="A1896"/>
  <c r="C1899" i="8" s="1"/>
  <c r="S1895" i="9"/>
  <c r="I1895"/>
  <c r="A1895"/>
  <c r="C1898" i="8" s="1"/>
  <c r="S1894" i="9"/>
  <c r="I1894"/>
  <c r="G1894"/>
  <c r="H1894" s="1"/>
  <c r="A1894"/>
  <c r="C1897" i="8" s="1"/>
  <c r="S1893" i="9"/>
  <c r="I1893"/>
  <c r="A1893"/>
  <c r="C1896" i="8" s="1"/>
  <c r="S1892" i="9"/>
  <c r="I1892"/>
  <c r="G1892"/>
  <c r="H1892" s="1"/>
  <c r="A1892"/>
  <c r="C1895" i="8" s="1"/>
  <c r="S1891" i="9"/>
  <c r="I1891"/>
  <c r="A1891"/>
  <c r="C1894" i="8" s="1"/>
  <c r="S1890" i="9"/>
  <c r="I1890"/>
  <c r="G1890"/>
  <c r="H1890" s="1"/>
  <c r="A1890"/>
  <c r="C1893" i="8" s="1"/>
  <c r="S1889" i="9"/>
  <c r="I1889"/>
  <c r="A1889"/>
  <c r="C1892" i="8" s="1"/>
  <c r="S1888" i="9"/>
  <c r="I1888"/>
  <c r="G1888"/>
  <c r="H1888" s="1"/>
  <c r="A1888"/>
  <c r="C1891" i="8" s="1"/>
  <c r="S1887" i="9"/>
  <c r="I1887"/>
  <c r="A1887"/>
  <c r="C1890" i="8" s="1"/>
  <c r="S1886" i="9"/>
  <c r="I1886"/>
  <c r="G1886"/>
  <c r="H1886" s="1"/>
  <c r="A1886"/>
  <c r="C1889" i="8" s="1"/>
  <c r="S1885" i="9"/>
  <c r="I1885"/>
  <c r="A1885"/>
  <c r="C1888" i="8" s="1"/>
  <c r="S1884" i="9"/>
  <c r="I1884"/>
  <c r="G1884"/>
  <c r="H1884" s="1"/>
  <c r="A1884"/>
  <c r="C1887" i="8" s="1"/>
  <c r="S1883" i="9"/>
  <c r="I1883"/>
  <c r="A1883"/>
  <c r="C1886" i="8" s="1"/>
  <c r="S1882" i="9"/>
  <c r="I1882"/>
  <c r="G1882"/>
  <c r="H1882" s="1"/>
  <c r="A1882"/>
  <c r="C1885" i="8" s="1"/>
  <c r="S1881" i="9"/>
  <c r="I1881"/>
  <c r="A1881"/>
  <c r="C1884" i="8" s="1"/>
  <c r="S1880" i="9"/>
  <c r="I1880"/>
  <c r="G1880"/>
  <c r="H1880" s="1"/>
  <c r="A1880"/>
  <c r="C1883" i="8" s="1"/>
  <c r="S1879" i="9"/>
  <c r="I1879"/>
  <c r="A1879"/>
  <c r="C1882" i="8" s="1"/>
  <c r="S1878" i="9"/>
  <c r="I1878"/>
  <c r="G1878"/>
  <c r="H1878" s="1"/>
  <c r="A1878"/>
  <c r="C1881" i="8" s="1"/>
  <c r="S1877" i="9"/>
  <c r="I1877"/>
  <c r="A1877"/>
  <c r="C1880" i="8" s="1"/>
  <c r="S1876" i="9"/>
  <c r="I1876"/>
  <c r="G1876"/>
  <c r="H1876" s="1"/>
  <c r="A1876"/>
  <c r="C1879" i="8" s="1"/>
  <c r="S1875" i="9"/>
  <c r="I1875"/>
  <c r="A1875"/>
  <c r="C1878" i="8" s="1"/>
  <c r="S1874" i="9"/>
  <c r="I1874"/>
  <c r="G1874"/>
  <c r="H1874" s="1"/>
  <c r="A1874"/>
  <c r="C1877" i="8" s="1"/>
  <c r="S1873" i="9"/>
  <c r="I1873"/>
  <c r="A1873"/>
  <c r="C1876" i="8" s="1"/>
  <c r="S1872" i="9"/>
  <c r="I1872"/>
  <c r="G1872"/>
  <c r="H1872" s="1"/>
  <c r="A1872"/>
  <c r="C1875" i="8" s="1"/>
  <c r="S1871" i="9"/>
  <c r="I1871"/>
  <c r="A1871"/>
  <c r="C1874" i="8" s="1"/>
  <c r="S1870" i="9"/>
  <c r="I1870"/>
  <c r="G1870"/>
  <c r="H1870" s="1"/>
  <c r="A1870"/>
  <c r="C1873" i="8" s="1"/>
  <c r="S1869" i="9"/>
  <c r="I1869"/>
  <c r="A1869"/>
  <c r="C1872" i="8" s="1"/>
  <c r="S1868" i="9"/>
  <c r="I1868"/>
  <c r="G1868"/>
  <c r="H1868" s="1"/>
  <c r="A1868"/>
  <c r="C1871" i="8" s="1"/>
  <c r="S1867" i="9"/>
  <c r="I1867"/>
  <c r="A1867"/>
  <c r="C1870" i="8" s="1"/>
  <c r="S1866" i="9"/>
  <c r="I1866"/>
  <c r="G1866"/>
  <c r="H1866" s="1"/>
  <c r="A1866"/>
  <c r="C1869" i="8" s="1"/>
  <c r="S1865" i="9"/>
  <c r="I1865"/>
  <c r="A1865"/>
  <c r="C1868" i="8" s="1"/>
  <c r="S1864" i="9"/>
  <c r="I1864"/>
  <c r="G1864"/>
  <c r="H1864" s="1"/>
  <c r="A1864"/>
  <c r="C1867" i="8" s="1"/>
  <c r="S1863" i="9"/>
  <c r="I1863"/>
  <c r="A1863"/>
  <c r="C1866" i="8" s="1"/>
  <c r="S1862" i="9"/>
  <c r="I1862"/>
  <c r="G1862"/>
  <c r="H1862" s="1"/>
  <c r="A1862"/>
  <c r="C1865" i="8" s="1"/>
  <c r="S1861" i="9"/>
  <c r="I1861"/>
  <c r="A1861"/>
  <c r="C1864" i="8" s="1"/>
  <c r="S1860" i="9"/>
  <c r="I1860"/>
  <c r="G1860"/>
  <c r="H1860" s="1"/>
  <c r="A1860"/>
  <c r="C1863" i="8" s="1"/>
  <c r="S1859" i="9"/>
  <c r="I1859"/>
  <c r="A1859"/>
  <c r="C1862" i="8" s="1"/>
  <c r="S1858" i="9"/>
  <c r="I1858"/>
  <c r="G1858"/>
  <c r="H1858" s="1"/>
  <c r="A1858"/>
  <c r="C1861" i="8" s="1"/>
  <c r="S1857" i="9"/>
  <c r="I1857"/>
  <c r="A1857"/>
  <c r="C1860" i="8" s="1"/>
  <c r="S1856" i="9"/>
  <c r="I1856"/>
  <c r="G1856"/>
  <c r="H1856" s="1"/>
  <c r="A1856"/>
  <c r="C1859" i="8" s="1"/>
  <c r="S1855" i="9"/>
  <c r="I1855"/>
  <c r="A1855"/>
  <c r="C1858" i="8" s="1"/>
  <c r="S1854" i="9"/>
  <c r="I1854"/>
  <c r="G1854"/>
  <c r="H1854" s="1"/>
  <c r="A1854"/>
  <c r="C1857" i="8" s="1"/>
  <c r="S1853" i="9"/>
  <c r="I1853"/>
  <c r="A1853"/>
  <c r="C1856" i="8" s="1"/>
  <c r="S1852" i="9"/>
  <c r="I1852"/>
  <c r="G1852"/>
  <c r="H1852" s="1"/>
  <c r="A1852"/>
  <c r="C1855" i="8" s="1"/>
  <c r="S1851" i="9"/>
  <c r="I1851"/>
  <c r="A1851"/>
  <c r="C1854" i="8" s="1"/>
  <c r="S1850" i="9"/>
  <c r="I1850"/>
  <c r="G1850"/>
  <c r="H1850" s="1"/>
  <c r="A1850"/>
  <c r="C1853" i="8" s="1"/>
  <c r="S1849" i="9"/>
  <c r="I1849"/>
  <c r="A1849"/>
  <c r="C1852" i="8" s="1"/>
  <c r="S1848" i="9"/>
  <c r="I1848"/>
  <c r="G1848"/>
  <c r="H1848" s="1"/>
  <c r="A1848"/>
  <c r="C1851" i="8" s="1"/>
  <c r="S1847" i="9"/>
  <c r="I1847"/>
  <c r="A1847"/>
  <c r="C1850" i="8" s="1"/>
  <c r="S1846" i="9"/>
  <c r="I1846"/>
  <c r="G1846"/>
  <c r="H1846" s="1"/>
  <c r="A1846"/>
  <c r="C1849" i="8" s="1"/>
  <c r="S1845" i="9"/>
  <c r="I1845"/>
  <c r="A1845"/>
  <c r="C1848" i="8" s="1"/>
  <c r="S1844" i="9"/>
  <c r="I1844"/>
  <c r="G1844"/>
  <c r="H1844" s="1"/>
  <c r="A1844"/>
  <c r="C1847" i="8" s="1"/>
  <c r="S1843" i="9"/>
  <c r="I1843"/>
  <c r="A1843"/>
  <c r="C1846" i="8" s="1"/>
  <c r="S1842" i="9"/>
  <c r="I1842"/>
  <c r="G1842"/>
  <c r="H1842" s="1"/>
  <c r="A1842"/>
  <c r="C1845" i="8" s="1"/>
  <c r="S1841" i="9"/>
  <c r="I1841"/>
  <c r="A1841"/>
  <c r="C1844" i="8" s="1"/>
  <c r="S1840" i="9"/>
  <c r="I1840"/>
  <c r="G1840"/>
  <c r="H1840" s="1"/>
  <c r="A1840"/>
  <c r="C1843" i="8" s="1"/>
  <c r="S1839" i="9"/>
  <c r="I1839"/>
  <c r="A1839"/>
  <c r="C1842" i="8" s="1"/>
  <c r="S1838" i="9"/>
  <c r="I1838"/>
  <c r="G1838"/>
  <c r="H1838" s="1"/>
  <c r="A1838"/>
  <c r="C1841" i="8" s="1"/>
  <c r="S1837" i="9"/>
  <c r="I1837"/>
  <c r="A1837"/>
  <c r="C1840" i="8" s="1"/>
  <c r="S1836" i="9"/>
  <c r="I1836"/>
  <c r="G1836"/>
  <c r="H1836" s="1"/>
  <c r="A1836"/>
  <c r="C1839" i="8" s="1"/>
  <c r="S1835" i="9"/>
  <c r="I1835"/>
  <c r="A1835"/>
  <c r="C1838" i="8" s="1"/>
  <c r="S1834" i="9"/>
  <c r="I1834"/>
  <c r="G1834"/>
  <c r="H1834" s="1"/>
  <c r="A1834"/>
  <c r="C1837" i="8" s="1"/>
  <c r="S1833" i="9"/>
  <c r="I1833"/>
  <c r="A1833"/>
  <c r="C1836" i="8" s="1"/>
  <c r="S1832" i="9"/>
  <c r="I1832"/>
  <c r="G1832"/>
  <c r="H1832" s="1"/>
  <c r="A1832"/>
  <c r="C1835" i="8" s="1"/>
  <c r="S1831" i="9"/>
  <c r="I1831"/>
  <c r="A1831"/>
  <c r="C1834" i="8" s="1"/>
  <c r="S1830" i="9"/>
  <c r="I1830"/>
  <c r="G1830"/>
  <c r="H1830" s="1"/>
  <c r="A1830"/>
  <c r="C1833" i="8" s="1"/>
  <c r="S1829" i="9"/>
  <c r="I1829"/>
  <c r="A1829"/>
  <c r="C1832" i="8" s="1"/>
  <c r="S1828" i="9"/>
  <c r="I1828"/>
  <c r="G1828"/>
  <c r="H1828" s="1"/>
  <c r="A1828"/>
  <c r="C1831" i="8" s="1"/>
  <c r="S1827" i="9"/>
  <c r="I1827"/>
  <c r="A1827"/>
  <c r="C1830" i="8" s="1"/>
  <c r="S1826" i="9"/>
  <c r="I1826"/>
  <c r="G1826"/>
  <c r="H1826" s="1"/>
  <c r="A1826"/>
  <c r="C1829" i="8" s="1"/>
  <c r="S1825" i="9"/>
  <c r="I1825"/>
  <c r="A1825"/>
  <c r="C1828" i="8" s="1"/>
  <c r="S1824" i="9"/>
  <c r="I1824"/>
  <c r="G1824"/>
  <c r="H1824" s="1"/>
  <c r="A1824"/>
  <c r="C1827" i="8" s="1"/>
  <c r="S1823" i="9"/>
  <c r="I1823"/>
  <c r="A1823"/>
  <c r="C1826" i="8" s="1"/>
  <c r="S1822" i="9"/>
  <c r="I1822"/>
  <c r="G1822"/>
  <c r="H1822" s="1"/>
  <c r="A1822"/>
  <c r="C1825" i="8" s="1"/>
  <c r="S1821" i="9"/>
  <c r="I1821"/>
  <c r="A1821"/>
  <c r="C1824" i="8" s="1"/>
  <c r="S1820" i="9"/>
  <c r="I1820"/>
  <c r="G1820"/>
  <c r="H1820" s="1"/>
  <c r="A1820"/>
  <c r="C1823" i="8" s="1"/>
  <c r="S1819" i="9"/>
  <c r="I1819"/>
  <c r="A1819"/>
  <c r="C1822" i="8" s="1"/>
  <c r="S1818" i="9"/>
  <c r="I1818"/>
  <c r="G1818"/>
  <c r="H1818" s="1"/>
  <c r="A1818"/>
  <c r="C1821" i="8" s="1"/>
  <c r="S1817" i="9"/>
  <c r="I1817"/>
  <c r="A1817"/>
  <c r="C1820" i="8" s="1"/>
  <c r="S1816" i="9"/>
  <c r="I1816"/>
  <c r="G1816"/>
  <c r="H1816" s="1"/>
  <c r="A1816"/>
  <c r="C1819" i="8" s="1"/>
  <c r="S1815" i="9"/>
  <c r="I1815"/>
  <c r="A1815"/>
  <c r="C1818" i="8" s="1"/>
  <c r="S1814" i="9"/>
  <c r="I1814"/>
  <c r="G1814"/>
  <c r="H1814" s="1"/>
  <c r="A1814"/>
  <c r="C1817" i="8" s="1"/>
  <c r="S1813" i="9"/>
  <c r="I1813"/>
  <c r="A1813"/>
  <c r="C1816" i="8" s="1"/>
  <c r="S1812" i="9"/>
  <c r="I1812"/>
  <c r="G1812"/>
  <c r="H1812" s="1"/>
  <c r="A1812"/>
  <c r="C1815" i="8" s="1"/>
  <c r="S1811" i="9"/>
  <c r="I1811"/>
  <c r="A1811"/>
  <c r="C1814" i="8" s="1"/>
  <c r="S1810" i="9"/>
  <c r="I1810"/>
  <c r="G1810"/>
  <c r="H1810" s="1"/>
  <c r="A1810"/>
  <c r="C1813" i="8" s="1"/>
  <c r="S1809" i="9"/>
  <c r="I1809"/>
  <c r="A1809"/>
  <c r="C1812" i="8" s="1"/>
  <c r="S1808" i="9"/>
  <c r="I1808"/>
  <c r="G1808"/>
  <c r="H1808" s="1"/>
  <c r="A1808"/>
  <c r="C1811" i="8" s="1"/>
  <c r="S1807" i="9"/>
  <c r="I1807"/>
  <c r="A1807"/>
  <c r="C1810" i="8" s="1"/>
  <c r="S1806" i="9"/>
  <c r="I1806"/>
  <c r="G1806"/>
  <c r="H1806" s="1"/>
  <c r="A1806"/>
  <c r="C1809" i="8" s="1"/>
  <c r="S1805" i="9"/>
  <c r="I1805"/>
  <c r="A1805"/>
  <c r="C1808" i="8" s="1"/>
  <c r="S1804" i="9"/>
  <c r="I1804"/>
  <c r="G1804"/>
  <c r="H1804" s="1"/>
  <c r="A1804"/>
  <c r="C1807" i="8" s="1"/>
  <c r="S1803" i="9"/>
  <c r="I1803"/>
  <c r="A1803"/>
  <c r="C1806" i="8" s="1"/>
  <c r="S1802" i="9"/>
  <c r="I1802"/>
  <c r="G1802"/>
  <c r="H1802" s="1"/>
  <c r="A1802"/>
  <c r="C1805" i="8" s="1"/>
  <c r="S1801" i="9"/>
  <c r="I1801"/>
  <c r="A1801"/>
  <c r="C1804" i="8" s="1"/>
  <c r="S1800" i="9"/>
  <c r="I1800"/>
  <c r="G1800"/>
  <c r="H1800" s="1"/>
  <c r="A1800"/>
  <c r="C1803" i="8" s="1"/>
  <c r="S1799" i="9"/>
  <c r="I1799"/>
  <c r="A1799"/>
  <c r="C1802" i="8" s="1"/>
  <c r="S1798" i="9"/>
  <c r="I1798"/>
  <c r="G1798"/>
  <c r="H1798" s="1"/>
  <c r="A1798"/>
  <c r="C1801" i="8" s="1"/>
  <c r="S1797" i="9"/>
  <c r="I1797"/>
  <c r="A1797"/>
  <c r="C1800" i="8" s="1"/>
  <c r="S1796" i="9"/>
  <c r="I1796"/>
  <c r="G1796"/>
  <c r="H1796" s="1"/>
  <c r="A1796"/>
  <c r="C1799" i="8" s="1"/>
  <c r="S1795" i="9"/>
  <c r="I1795"/>
  <c r="A1795"/>
  <c r="C1798" i="8" s="1"/>
  <c r="S1794" i="9"/>
  <c r="I1794"/>
  <c r="G1794"/>
  <c r="H1794" s="1"/>
  <c r="A1794"/>
  <c r="C1797" i="8" s="1"/>
  <c r="S1793" i="9"/>
  <c r="I1793"/>
  <c r="A1793"/>
  <c r="C1796" i="8" s="1"/>
  <c r="S1792" i="9"/>
  <c r="I1792"/>
  <c r="G1792"/>
  <c r="H1792" s="1"/>
  <c r="A1792"/>
  <c r="C1795" i="8" s="1"/>
  <c r="S1791" i="9"/>
  <c r="I1791"/>
  <c r="A1791"/>
  <c r="C1794" i="8" s="1"/>
  <c r="S1790" i="9"/>
  <c r="I1790"/>
  <c r="G1790"/>
  <c r="H1790" s="1"/>
  <c r="A1790"/>
  <c r="C1793" i="8" s="1"/>
  <c r="S1789" i="9"/>
  <c r="I1789"/>
  <c r="A1789"/>
  <c r="C1792" i="8" s="1"/>
  <c r="S1788" i="9"/>
  <c r="I1788"/>
  <c r="G1788"/>
  <c r="H1788" s="1"/>
  <c r="A1788"/>
  <c r="C1791" i="8" s="1"/>
  <c r="S1787" i="9"/>
  <c r="I1787"/>
  <c r="A1787"/>
  <c r="C1790" i="8" s="1"/>
  <c r="S1786" i="9"/>
  <c r="I1786"/>
  <c r="G1786"/>
  <c r="H1786" s="1"/>
  <c r="A1786"/>
  <c r="C1789" i="8" s="1"/>
  <c r="S1785" i="9"/>
  <c r="I1785"/>
  <c r="A1785"/>
  <c r="C1788" i="8" s="1"/>
  <c r="S1784" i="9"/>
  <c r="I1784"/>
  <c r="G1784"/>
  <c r="H1784" s="1"/>
  <c r="A1784"/>
  <c r="C1787" i="8" s="1"/>
  <c r="S1783" i="9"/>
  <c r="I1783"/>
  <c r="A1783"/>
  <c r="C1786" i="8" s="1"/>
  <c r="S1782" i="9"/>
  <c r="I1782"/>
  <c r="G1782"/>
  <c r="H1782" s="1"/>
  <c r="A1782"/>
  <c r="C1785" i="8" s="1"/>
  <c r="S1781" i="9"/>
  <c r="I1781"/>
  <c r="A1781"/>
  <c r="C1784" i="8" s="1"/>
  <c r="S1780" i="9"/>
  <c r="I1780"/>
  <c r="G1780"/>
  <c r="H1780" s="1"/>
  <c r="A1780"/>
  <c r="C1783" i="8" s="1"/>
  <c r="S1779" i="9"/>
  <c r="I1779"/>
  <c r="A1779"/>
  <c r="C1782" i="8" s="1"/>
  <c r="S1778" i="9"/>
  <c r="I1778"/>
  <c r="G1778"/>
  <c r="H1778" s="1"/>
  <c r="A1778"/>
  <c r="C1781" i="8" s="1"/>
  <c r="S1777" i="9"/>
  <c r="I1777"/>
  <c r="A1777"/>
  <c r="C1780" i="8" s="1"/>
  <c r="S1776" i="9"/>
  <c r="I1776"/>
  <c r="G1776"/>
  <c r="H1776" s="1"/>
  <c r="A1776"/>
  <c r="C1779" i="8" s="1"/>
  <c r="S1775" i="9"/>
  <c r="I1775"/>
  <c r="A1775"/>
  <c r="C1778" i="8" s="1"/>
  <c r="S1774" i="9"/>
  <c r="I1774"/>
  <c r="G1774"/>
  <c r="H1774" s="1"/>
  <c r="A1774"/>
  <c r="C1777" i="8" s="1"/>
  <c r="S1773" i="9"/>
  <c r="I1773"/>
  <c r="A1773"/>
  <c r="C1776" i="8" s="1"/>
  <c r="S1772" i="9"/>
  <c r="I1772"/>
  <c r="G1772"/>
  <c r="H1772" s="1"/>
  <c r="A1772"/>
  <c r="C1775" i="8" s="1"/>
  <c r="S1771" i="9"/>
  <c r="I1771"/>
  <c r="A1771"/>
  <c r="C1774" i="8" s="1"/>
  <c r="S1770" i="9"/>
  <c r="I1770"/>
  <c r="A1770"/>
  <c r="C1773" i="8" s="1"/>
  <c r="I1769" i="9"/>
  <c r="A1769"/>
  <c r="C1772" i="8" s="1"/>
  <c r="I1768" i="9"/>
  <c r="A1768"/>
  <c r="C1771" i="8" s="1"/>
  <c r="I1767" i="9"/>
  <c r="A1767"/>
  <c r="C1770" i="8" s="1"/>
  <c r="S1766" i="9"/>
  <c r="I1766"/>
  <c r="A1766"/>
  <c r="C1769" i="8" s="1"/>
  <c r="I1765" i="9"/>
  <c r="A1765"/>
  <c r="C1768" i="8" s="1"/>
  <c r="I1764" i="9"/>
  <c r="A1764"/>
  <c r="C1767" i="8" s="1"/>
  <c r="I1763" i="9"/>
  <c r="A1763"/>
  <c r="C1766" i="8" s="1"/>
  <c r="S1762" i="9"/>
  <c r="I1762"/>
  <c r="A1762"/>
  <c r="C1765" i="8" s="1"/>
  <c r="I1761" i="9"/>
  <c r="A1761"/>
  <c r="C1764" i="8" s="1"/>
  <c r="S1760" i="9"/>
  <c r="I1760"/>
  <c r="A1760"/>
  <c r="C1763" i="8" s="1"/>
  <c r="S1759" i="9"/>
  <c r="I1759"/>
  <c r="G1759"/>
  <c r="H1759" s="1"/>
  <c r="A1759"/>
  <c r="C1762" i="8" s="1"/>
  <c r="I1758" i="9"/>
  <c r="A1758"/>
  <c r="C1761" i="8" s="1"/>
  <c r="I1757" i="9"/>
  <c r="A1757"/>
  <c r="C1760" i="8" s="1"/>
  <c r="S1756" i="9"/>
  <c r="I1756"/>
  <c r="A1756"/>
  <c r="C1759" i="8" s="1"/>
  <c r="S1755" i="9"/>
  <c r="I1755"/>
  <c r="A1755"/>
  <c r="C1758" i="8" s="1"/>
  <c r="I1754" i="9"/>
  <c r="A1754"/>
  <c r="C1757" i="8" s="1"/>
  <c r="I1753" i="9"/>
  <c r="A1753"/>
  <c r="C1756" i="8" s="1"/>
  <c r="I1752" i="9"/>
  <c r="A1752"/>
  <c r="C1755" i="8" s="1"/>
  <c r="I1751" i="9"/>
  <c r="A1751"/>
  <c r="C1754" i="8" s="1"/>
  <c r="I1750" i="9"/>
  <c r="A1750"/>
  <c r="C1753" i="8" s="1"/>
  <c r="I1749" i="9"/>
  <c r="A1749"/>
  <c r="C1752" i="8" s="1"/>
  <c r="I1748" i="9"/>
  <c r="A1748"/>
  <c r="C1751" i="8" s="1"/>
  <c r="I1747" i="9"/>
  <c r="A1747"/>
  <c r="C1750" i="8" s="1"/>
  <c r="S1746" i="9"/>
  <c r="I1746"/>
  <c r="A1746"/>
  <c r="C1749" i="8" s="1"/>
  <c r="I1745" i="9"/>
  <c r="A1745"/>
  <c r="C1748" i="8" s="1"/>
  <c r="S1744" i="9"/>
  <c r="I1744"/>
  <c r="A1744"/>
  <c r="C1747" i="8" s="1"/>
  <c r="S1743" i="9"/>
  <c r="I1743"/>
  <c r="A1743"/>
  <c r="C1746" i="8" s="1"/>
  <c r="S1742" i="9"/>
  <c r="I1742"/>
  <c r="A1742"/>
  <c r="C1745" i="8" s="1"/>
  <c r="I1741" i="9"/>
  <c r="A1741"/>
  <c r="C1744" i="8" s="1"/>
  <c r="I1740" i="9"/>
  <c r="A1740"/>
  <c r="C1743" i="8" s="1"/>
  <c r="I1739" i="9"/>
  <c r="A1739"/>
  <c r="C1742" i="8" s="1"/>
  <c r="S1738" i="9"/>
  <c r="I1738"/>
  <c r="A1738"/>
  <c r="C1741" i="8" s="1"/>
  <c r="I1737" i="9"/>
  <c r="A1737"/>
  <c r="C1740" i="8" s="1"/>
  <c r="I1736" i="9"/>
  <c r="A1736"/>
  <c r="C1739" i="8" s="1"/>
  <c r="I1735" i="9"/>
  <c r="A1735"/>
  <c r="C1738" i="8" s="1"/>
  <c r="S1734" i="9"/>
  <c r="I1734"/>
  <c r="A1734"/>
  <c r="C1737" i="8" s="1"/>
  <c r="I1733" i="9"/>
  <c r="A1733"/>
  <c r="C1736" i="8" s="1"/>
  <c r="I1732" i="9"/>
  <c r="A1732"/>
  <c r="C1735" i="8" s="1"/>
  <c r="I1731" i="9"/>
  <c r="A1731"/>
  <c r="C1734" i="8" s="1"/>
  <c r="S1730" i="9"/>
  <c r="I1730"/>
  <c r="A1730"/>
  <c r="C1733" i="8" s="1"/>
  <c r="I1729" i="9"/>
  <c r="A1729"/>
  <c r="C1732" i="8" s="1"/>
  <c r="S1728" i="9"/>
  <c r="I1728"/>
  <c r="A1728"/>
  <c r="C1731" i="8" s="1"/>
  <c r="S1727" i="9"/>
  <c r="I1727"/>
  <c r="A1727"/>
  <c r="C1730" i="8" s="1"/>
  <c r="S1726" i="9"/>
  <c r="I1726"/>
  <c r="A1726"/>
  <c r="C1729" i="8" s="1"/>
  <c r="S1725" i="9"/>
  <c r="I1725"/>
  <c r="A1725"/>
  <c r="C1728" i="8" s="1"/>
  <c r="S1724" i="9"/>
  <c r="I1724"/>
  <c r="A1724"/>
  <c r="C1727" i="8" s="1"/>
  <c r="S1723" i="9"/>
  <c r="I1723"/>
  <c r="A1723"/>
  <c r="C1726" i="8" s="1"/>
  <c r="S1722" i="9"/>
  <c r="I1722"/>
  <c r="A1722"/>
  <c r="C1725" i="8" s="1"/>
  <c r="S1721" i="9"/>
  <c r="I1721"/>
  <c r="A1721"/>
  <c r="C1724" i="8" s="1"/>
  <c r="S1720" i="9"/>
  <c r="I1720"/>
  <c r="A1720"/>
  <c r="C1723" i="8" s="1"/>
  <c r="S1719" i="9"/>
  <c r="I1719"/>
  <c r="A1719"/>
  <c r="C1722" i="8" s="1"/>
  <c r="S1718" i="9"/>
  <c r="I1718"/>
  <c r="A1718"/>
  <c r="C1721" i="8" s="1"/>
  <c r="S1717" i="9"/>
  <c r="I1717"/>
  <c r="A1717"/>
  <c r="C1720" i="8" s="1"/>
  <c r="S1716" i="9"/>
  <c r="I1716"/>
  <c r="A1716"/>
  <c r="C1719" i="8" s="1"/>
  <c r="S1715" i="9"/>
  <c r="I1715"/>
  <c r="A1715"/>
  <c r="C1718" i="8" s="1"/>
  <c r="S1714" i="9"/>
  <c r="I1714"/>
  <c r="A1714"/>
  <c r="C1717" i="8" s="1"/>
  <c r="S1713" i="9"/>
  <c r="I1713"/>
  <c r="A1713"/>
  <c r="C1716" i="8" s="1"/>
  <c r="S1712" i="9"/>
  <c r="I1712"/>
  <c r="A1712"/>
  <c r="C1715" i="8" s="1"/>
  <c r="S1711" i="9"/>
  <c r="I1711"/>
  <c r="A1711"/>
  <c r="C1714" i="8" s="1"/>
  <c r="S1710" i="9"/>
  <c r="I1710"/>
  <c r="A1710"/>
  <c r="C1713" i="8" s="1"/>
  <c r="S1709" i="9"/>
  <c r="I1709"/>
  <c r="A1709"/>
  <c r="C1712" i="8" s="1"/>
  <c r="S1708" i="9"/>
  <c r="I1708"/>
  <c r="A1708"/>
  <c r="C1711" i="8" s="1"/>
  <c r="S1707" i="9"/>
  <c r="I1707"/>
  <c r="A1707"/>
  <c r="C1710" i="8" s="1"/>
  <c r="S1706" i="9"/>
  <c r="I1706"/>
  <c r="A1706"/>
  <c r="C1709" i="8" s="1"/>
  <c r="S1705" i="9"/>
  <c r="I1705"/>
  <c r="A1705"/>
  <c r="C1708" i="8" s="1"/>
  <c r="S1704" i="9"/>
  <c r="I1704"/>
  <c r="A1704"/>
  <c r="C1707" i="8" s="1"/>
  <c r="S1703" i="9"/>
  <c r="I1703"/>
  <c r="A1703"/>
  <c r="C1706" i="8" s="1"/>
  <c r="S1702" i="9"/>
  <c r="I1702"/>
  <c r="A1702"/>
  <c r="C1705" i="8" s="1"/>
  <c r="S1701" i="9"/>
  <c r="I1701"/>
  <c r="A1701"/>
  <c r="C1704" i="8" s="1"/>
  <c r="S1700" i="9"/>
  <c r="I1700"/>
  <c r="A1700"/>
  <c r="C1703" i="8" s="1"/>
  <c r="S1699" i="9"/>
  <c r="I1699"/>
  <c r="A1699"/>
  <c r="C1702" i="8" s="1"/>
  <c r="S1698" i="9"/>
  <c r="I1698"/>
  <c r="A1698"/>
  <c r="C1701" i="8" s="1"/>
  <c r="S1697" i="9"/>
  <c r="I1697"/>
  <c r="A1697"/>
  <c r="C1700" i="8" s="1"/>
  <c r="S1696" i="9"/>
  <c r="I1696"/>
  <c r="A1696"/>
  <c r="C1699" i="8" s="1"/>
  <c r="S1695" i="9"/>
  <c r="I1695"/>
  <c r="A1695"/>
  <c r="C1698" i="8" s="1"/>
  <c r="S1694" i="9"/>
  <c r="I1694"/>
  <c r="A1694"/>
  <c r="C1697" i="8" s="1"/>
  <c r="S1693" i="9"/>
  <c r="I1693"/>
  <c r="A1693"/>
  <c r="C1696" i="8" s="1"/>
  <c r="S1692" i="9"/>
  <c r="I1692"/>
  <c r="A1692"/>
  <c r="C1695" i="8" s="1"/>
  <c r="S1691" i="9"/>
  <c r="I1691"/>
  <c r="A1691"/>
  <c r="C1694" i="8" s="1"/>
  <c r="S1690" i="9"/>
  <c r="I1690"/>
  <c r="A1690"/>
  <c r="C1693" i="8" s="1"/>
  <c r="S1689" i="9"/>
  <c r="I1689"/>
  <c r="A1689"/>
  <c r="C1692" i="8" s="1"/>
  <c r="S1688" i="9"/>
  <c r="I1688"/>
  <c r="A1688"/>
  <c r="C1691" i="8" s="1"/>
  <c r="S1687" i="9"/>
  <c r="I1687"/>
  <c r="A1687"/>
  <c r="C1690" i="8" s="1"/>
  <c r="S1686" i="9"/>
  <c r="I1686"/>
  <c r="A1686"/>
  <c r="C1689" i="8" s="1"/>
  <c r="S1685" i="9"/>
  <c r="I1685"/>
  <c r="A1685"/>
  <c r="C1688" i="8" s="1"/>
  <c r="S1684" i="9"/>
  <c r="I1684"/>
  <c r="A1684"/>
  <c r="C1687" i="8" s="1"/>
  <c r="S1683" i="9"/>
  <c r="I1683"/>
  <c r="A1683"/>
  <c r="C1686" i="8" s="1"/>
  <c r="S1682" i="9"/>
  <c r="I1682"/>
  <c r="A1682"/>
  <c r="C1685" i="8" s="1"/>
  <c r="S1681" i="9"/>
  <c r="I1681"/>
  <c r="A1681"/>
  <c r="C1684" i="8" s="1"/>
  <c r="S1680" i="9"/>
  <c r="I1680"/>
  <c r="A1680"/>
  <c r="C1683" i="8" s="1"/>
  <c r="S1679" i="9"/>
  <c r="I1679"/>
  <c r="A1679"/>
  <c r="C1682" i="8" s="1"/>
  <c r="S1678" i="9"/>
  <c r="I1678"/>
  <c r="A1678"/>
  <c r="C1681" i="8" s="1"/>
  <c r="S1677" i="9"/>
  <c r="I1677"/>
  <c r="A1677"/>
  <c r="C1680" i="8" s="1"/>
  <c r="S1676" i="9"/>
  <c r="I1676"/>
  <c r="A1676"/>
  <c r="C1679" i="8" s="1"/>
  <c r="S1675" i="9"/>
  <c r="I1675"/>
  <c r="A1675"/>
  <c r="C1678" i="8" s="1"/>
  <c r="S1674" i="9"/>
  <c r="I1674"/>
  <c r="A1674"/>
  <c r="C1677" i="8" s="1"/>
  <c r="S1673" i="9"/>
  <c r="I1673"/>
  <c r="A1673"/>
  <c r="C1676" i="8" s="1"/>
  <c r="S1672" i="9"/>
  <c r="I1672"/>
  <c r="A1672"/>
  <c r="C1675" i="8" s="1"/>
  <c r="S1671" i="9"/>
  <c r="I1671"/>
  <c r="A1671"/>
  <c r="C1674" i="8" s="1"/>
  <c r="S1670" i="9"/>
  <c r="I1670"/>
  <c r="A1670"/>
  <c r="C1673" i="8" s="1"/>
  <c r="S1669" i="9"/>
  <c r="I1669"/>
  <c r="A1669"/>
  <c r="C1672" i="8" s="1"/>
  <c r="S1668" i="9"/>
  <c r="I1668"/>
  <c r="A1668"/>
  <c r="C1671" i="8" s="1"/>
  <c r="S1667" i="9"/>
  <c r="I1667"/>
  <c r="A1667"/>
  <c r="C1670" i="8" s="1"/>
  <c r="S1666" i="9"/>
  <c r="I1666"/>
  <c r="A1666"/>
  <c r="C1669" i="8" s="1"/>
  <c r="S1665" i="9"/>
  <c r="I1665"/>
  <c r="A1665"/>
  <c r="C1668" i="8" s="1"/>
  <c r="S1664" i="9"/>
  <c r="I1664"/>
  <c r="A1664"/>
  <c r="C1667" i="8" s="1"/>
  <c r="S1663" i="9"/>
  <c r="I1663"/>
  <c r="A1663"/>
  <c r="C1666" i="8" s="1"/>
  <c r="S1662" i="9"/>
  <c r="I1662"/>
  <c r="A1662"/>
  <c r="C1665" i="8" s="1"/>
  <c r="S1661" i="9"/>
  <c r="I1661"/>
  <c r="A1661"/>
  <c r="C1664" i="8" s="1"/>
  <c r="S1660" i="9"/>
  <c r="I1660"/>
  <c r="A1660"/>
  <c r="C1663" i="8" s="1"/>
  <c r="S1659" i="9"/>
  <c r="I1659"/>
  <c r="A1659"/>
  <c r="C1662" i="8" s="1"/>
  <c r="S1658" i="9"/>
  <c r="I1658"/>
  <c r="A1658"/>
  <c r="C1661" i="8" s="1"/>
  <c r="S1657" i="9"/>
  <c r="I1657"/>
  <c r="A1657"/>
  <c r="C1660" i="8" s="1"/>
  <c r="S1656" i="9"/>
  <c r="I1656"/>
  <c r="A1656"/>
  <c r="C1659" i="8" s="1"/>
  <c r="S1655" i="9"/>
  <c r="I1655"/>
  <c r="A1655"/>
  <c r="C1658" i="8" s="1"/>
  <c r="S1654" i="9"/>
  <c r="I1654"/>
  <c r="A1654"/>
  <c r="C1657" i="8" s="1"/>
  <c r="S1653" i="9"/>
  <c r="I1653"/>
  <c r="A1653"/>
  <c r="C1656" i="8" s="1"/>
  <c r="S1652" i="9"/>
  <c r="I1652"/>
  <c r="A1652"/>
  <c r="C1655" i="8" s="1"/>
  <c r="S1651" i="9"/>
  <c r="I1651"/>
  <c r="A1651"/>
  <c r="C1654" i="8" s="1"/>
  <c r="S1650" i="9"/>
  <c r="I1650"/>
  <c r="A1650"/>
  <c r="C1653" i="8" s="1"/>
  <c r="S1649" i="9"/>
  <c r="I1649"/>
  <c r="A1649"/>
  <c r="C1652" i="8" s="1"/>
  <c r="S1648" i="9"/>
  <c r="I1648"/>
  <c r="A1648"/>
  <c r="C1651" i="8" s="1"/>
  <c r="S1647" i="9"/>
  <c r="I1647"/>
  <c r="A1647"/>
  <c r="C1650" i="8" s="1"/>
  <c r="S1646" i="9"/>
  <c r="I1646"/>
  <c r="A1646"/>
  <c r="C1649" i="8" s="1"/>
  <c r="S1645" i="9"/>
  <c r="I1645"/>
  <c r="A1645"/>
  <c r="C1648" i="8" s="1"/>
  <c r="S1644" i="9"/>
  <c r="I1644"/>
  <c r="A1644"/>
  <c r="C1647" i="8" s="1"/>
  <c r="S1643" i="9"/>
  <c r="I1643"/>
  <c r="A1643"/>
  <c r="C1646" i="8" s="1"/>
  <c r="S1642" i="9"/>
  <c r="I1642"/>
  <c r="A1642"/>
  <c r="C1645" i="8" s="1"/>
  <c r="S1641" i="9"/>
  <c r="I1641"/>
  <c r="A1641"/>
  <c r="C1644" i="8" s="1"/>
  <c r="S1640" i="9"/>
  <c r="I1640"/>
  <c r="A1640"/>
  <c r="C1643" i="8" s="1"/>
  <c r="S1639" i="9"/>
  <c r="I1639"/>
  <c r="A1639"/>
  <c r="C1642" i="8" s="1"/>
  <c r="S1638" i="9"/>
  <c r="I1638"/>
  <c r="A1638"/>
  <c r="C1641" i="8" s="1"/>
  <c r="S1637" i="9"/>
  <c r="I1637"/>
  <c r="A1637"/>
  <c r="C1640" i="8" s="1"/>
  <c r="S1636" i="9"/>
  <c r="I1636"/>
  <c r="A1636"/>
  <c r="C1639" i="8" s="1"/>
  <c r="S1635" i="9"/>
  <c r="I1635"/>
  <c r="A1635"/>
  <c r="C1638" i="8" s="1"/>
  <c r="S1634" i="9"/>
  <c r="I1634"/>
  <c r="A1634"/>
  <c r="C1637" i="8" s="1"/>
  <c r="S1633" i="9"/>
  <c r="I1633"/>
  <c r="A1633"/>
  <c r="C1636" i="8" s="1"/>
  <c r="S1632" i="9"/>
  <c r="I1632"/>
  <c r="A1632"/>
  <c r="C1635" i="8" s="1"/>
  <c r="S1631" i="9"/>
  <c r="I1631"/>
  <c r="A1631"/>
  <c r="C1634" i="8" s="1"/>
  <c r="S1630" i="9"/>
  <c r="I1630"/>
  <c r="A1630"/>
  <c r="C1633" i="8" s="1"/>
  <c r="S1629" i="9"/>
  <c r="I1629"/>
  <c r="A1629"/>
  <c r="C1632" i="8" s="1"/>
  <c r="S1628" i="9"/>
  <c r="I1628"/>
  <c r="A1628"/>
  <c r="C1631" i="8" s="1"/>
  <c r="S1627" i="9"/>
  <c r="I1627"/>
  <c r="A1627"/>
  <c r="C1630" i="8" s="1"/>
  <c r="S1626" i="9"/>
  <c r="I1626"/>
  <c r="A1626"/>
  <c r="C1629" i="8" s="1"/>
  <c r="S1625" i="9"/>
  <c r="I1625"/>
  <c r="A1625"/>
  <c r="C1628" i="8" s="1"/>
  <c r="S1624" i="9"/>
  <c r="I1624"/>
  <c r="A1624"/>
  <c r="C1627" i="8" s="1"/>
  <c r="S1623" i="9"/>
  <c r="I1623"/>
  <c r="A1623"/>
  <c r="C1626" i="8" s="1"/>
  <c r="S1622" i="9"/>
  <c r="I1622"/>
  <c r="A1622"/>
  <c r="C1625" i="8" s="1"/>
  <c r="S1621" i="9"/>
  <c r="I1621"/>
  <c r="A1621"/>
  <c r="C1624" i="8" s="1"/>
  <c r="S1620" i="9"/>
  <c r="I1620"/>
  <c r="A1620"/>
  <c r="C1623" i="8" s="1"/>
  <c r="S1619" i="9"/>
  <c r="I1619"/>
  <c r="A1619"/>
  <c r="C1622" i="8" s="1"/>
  <c r="S1618" i="9"/>
  <c r="I1618"/>
  <c r="A1618"/>
  <c r="C1621" i="8" s="1"/>
  <c r="S1617" i="9"/>
  <c r="I1617"/>
  <c r="A1617"/>
  <c r="C1620" i="8" s="1"/>
  <c r="S1616" i="9"/>
  <c r="I1616"/>
  <c r="A1616"/>
  <c r="C1619" i="8" s="1"/>
  <c r="S1615" i="9"/>
  <c r="I1615"/>
  <c r="A1615"/>
  <c r="C1618" i="8" s="1"/>
  <c r="S1614" i="9"/>
  <c r="I1614"/>
  <c r="A1614"/>
  <c r="C1617" i="8" s="1"/>
  <c r="S1613" i="9"/>
  <c r="I1613"/>
  <c r="A1613"/>
  <c r="C1616" i="8" s="1"/>
  <c r="S1612" i="9"/>
  <c r="I1612"/>
  <c r="A1612"/>
  <c r="C1615" i="8" s="1"/>
  <c r="S1611" i="9"/>
  <c r="I1611"/>
  <c r="A1611"/>
  <c r="C1614" i="8" s="1"/>
  <c r="S1610" i="9"/>
  <c r="I1610"/>
  <c r="A1610"/>
  <c r="C1613" i="8" s="1"/>
  <c r="S1609" i="9"/>
  <c r="I1609"/>
  <c r="A1609"/>
  <c r="C1612" i="8" s="1"/>
  <c r="S1608" i="9"/>
  <c r="I1608"/>
  <c r="A1608"/>
  <c r="C1611" i="8" s="1"/>
  <c r="S1607" i="9"/>
  <c r="I1607"/>
  <c r="A1607"/>
  <c r="C1610" i="8" s="1"/>
  <c r="S1606" i="9"/>
  <c r="I1606"/>
  <c r="A1606"/>
  <c r="C1609" i="8" s="1"/>
  <c r="S1605" i="9"/>
  <c r="I1605"/>
  <c r="A1605"/>
  <c r="C1608" i="8" s="1"/>
  <c r="S1604" i="9"/>
  <c r="I1604"/>
  <c r="A1604"/>
  <c r="C1607" i="8" s="1"/>
  <c r="S1603" i="9"/>
  <c r="I1603"/>
  <c r="A1603"/>
  <c r="C1606" i="8" s="1"/>
  <c r="S1602" i="9"/>
  <c r="I1602"/>
  <c r="A1602"/>
  <c r="C1605" i="8" s="1"/>
  <c r="S1601" i="9"/>
  <c r="I1601"/>
  <c r="A1601"/>
  <c r="C1604" i="8" s="1"/>
  <c r="S1600" i="9"/>
  <c r="I1600"/>
  <c r="A1600"/>
  <c r="C1603" i="8" s="1"/>
  <c r="S1599" i="9"/>
  <c r="I1599"/>
  <c r="A1599"/>
  <c r="C1602" i="8" s="1"/>
  <c r="S1598" i="9"/>
  <c r="I1598"/>
  <c r="A1598"/>
  <c r="C1601" i="8" s="1"/>
  <c r="S1597" i="9"/>
  <c r="I1597"/>
  <c r="A1597"/>
  <c r="C1600" i="8" s="1"/>
  <c r="S1596" i="9"/>
  <c r="I1596"/>
  <c r="A1596"/>
  <c r="C1599" i="8" s="1"/>
  <c r="S1595" i="9"/>
  <c r="I1595"/>
  <c r="A1595"/>
  <c r="C1598" i="8" s="1"/>
  <c r="S1594" i="9"/>
  <c r="I1594"/>
  <c r="A1594"/>
  <c r="C1597" i="8" s="1"/>
  <c r="S1593" i="9"/>
  <c r="I1593"/>
  <c r="A1593"/>
  <c r="C1596" i="8" s="1"/>
  <c r="S1592" i="9"/>
  <c r="I1592"/>
  <c r="A1592"/>
  <c r="C1595" i="8" s="1"/>
  <c r="S1591" i="9"/>
  <c r="I1591"/>
  <c r="A1591"/>
  <c r="C1594" i="8" s="1"/>
  <c r="S1590" i="9"/>
  <c r="I1590"/>
  <c r="A1590"/>
  <c r="C1593" i="8" s="1"/>
  <c r="S1589" i="9"/>
  <c r="I1589"/>
  <c r="A1589"/>
  <c r="C1592" i="8" s="1"/>
  <c r="S1588" i="9"/>
  <c r="I1588"/>
  <c r="A1588"/>
  <c r="C1591" i="8" s="1"/>
  <c r="S1587" i="9"/>
  <c r="I1587"/>
  <c r="A1587"/>
  <c r="C1590" i="8" s="1"/>
  <c r="S1586" i="9"/>
  <c r="I1586"/>
  <c r="A1586"/>
  <c r="C1589" i="8" s="1"/>
  <c r="S1585" i="9"/>
  <c r="I1585"/>
  <c r="A1585"/>
  <c r="C1588" i="8" s="1"/>
  <c r="S1584" i="9"/>
  <c r="I1584"/>
  <c r="A1584"/>
  <c r="C1587" i="8" s="1"/>
  <c r="S1583" i="9"/>
  <c r="I1583"/>
  <c r="A1583"/>
  <c r="C1586" i="8" s="1"/>
  <c r="S1582" i="9"/>
  <c r="I1582"/>
  <c r="A1582"/>
  <c r="C1585" i="8" s="1"/>
  <c r="S1581" i="9"/>
  <c r="I1581"/>
  <c r="A1581"/>
  <c r="C1584" i="8" s="1"/>
  <c r="S1580" i="9"/>
  <c r="I1580"/>
  <c r="A1580"/>
  <c r="C1583" i="8" s="1"/>
  <c r="S1579" i="9"/>
  <c r="I1579"/>
  <c r="A1579"/>
  <c r="C1582" i="8" s="1"/>
  <c r="S1578" i="9"/>
  <c r="I1578"/>
  <c r="A1578"/>
  <c r="C1581" i="8" s="1"/>
  <c r="S1577" i="9"/>
  <c r="I1577"/>
  <c r="A1577"/>
  <c r="C1580" i="8" s="1"/>
  <c r="S1576" i="9"/>
  <c r="I1576"/>
  <c r="A1576"/>
  <c r="C1579" i="8" s="1"/>
  <c r="S1575" i="9"/>
  <c r="I1575"/>
  <c r="A1575"/>
  <c r="C1578" i="8" s="1"/>
  <c r="S1574" i="9"/>
  <c r="I1574"/>
  <c r="A1574"/>
  <c r="C1577" i="8" s="1"/>
  <c r="S1573" i="9"/>
  <c r="I1573"/>
  <c r="A1573"/>
  <c r="C1576" i="8" s="1"/>
  <c r="S1572" i="9"/>
  <c r="I1572"/>
  <c r="A1572"/>
  <c r="C1575" i="8" s="1"/>
  <c r="S1571" i="9"/>
  <c r="I1571"/>
  <c r="A1571"/>
  <c r="C1574" i="8" s="1"/>
  <c r="S1570" i="9"/>
  <c r="I1570"/>
  <c r="A1570"/>
  <c r="C1573" i="8" s="1"/>
  <c r="S1569" i="9"/>
  <c r="I1569"/>
  <c r="A1569"/>
  <c r="C1572" i="8" s="1"/>
  <c r="S1568" i="9"/>
  <c r="I1568"/>
  <c r="A1568"/>
  <c r="C1571" i="8" s="1"/>
  <c r="S1567" i="9"/>
  <c r="I1567"/>
  <c r="A1567"/>
  <c r="C1570" i="8" s="1"/>
  <c r="S1566" i="9"/>
  <c r="I1566"/>
  <c r="A1566"/>
  <c r="C1569" i="8" s="1"/>
  <c r="S1565" i="9"/>
  <c r="I1565"/>
  <c r="A1565"/>
  <c r="C1568" i="8" s="1"/>
  <c r="S1564" i="9"/>
  <c r="I1564"/>
  <c r="A1564"/>
  <c r="C1567" i="8" s="1"/>
  <c r="S1563" i="9"/>
  <c r="I1563"/>
  <c r="A1563"/>
  <c r="C1566" i="8" s="1"/>
  <c r="S1562" i="9"/>
  <c r="I1562"/>
  <c r="A1562"/>
  <c r="C1565" i="8" s="1"/>
  <c r="S1561" i="9"/>
  <c r="I1561"/>
  <c r="A1561"/>
  <c r="C1564" i="8" s="1"/>
  <c r="S1560" i="9"/>
  <c r="I1560"/>
  <c r="A1560"/>
  <c r="C1563" i="8" s="1"/>
  <c r="S1559" i="9"/>
  <c r="I1559"/>
  <c r="A1559"/>
  <c r="C1562" i="8" s="1"/>
  <c r="S1558" i="9"/>
  <c r="I1558"/>
  <c r="A1558"/>
  <c r="C1561" i="8" s="1"/>
  <c r="S1557" i="9"/>
  <c r="I1557"/>
  <c r="A1557"/>
  <c r="C1560" i="8" s="1"/>
  <c r="S1556" i="9"/>
  <c r="I1556"/>
  <c r="A1556"/>
  <c r="C1559" i="8" s="1"/>
  <c r="S1555" i="9"/>
  <c r="I1555"/>
  <c r="A1555"/>
  <c r="C1558" i="8" s="1"/>
  <c r="S1554" i="9"/>
  <c r="I1554"/>
  <c r="A1554"/>
  <c r="C1557" i="8" s="1"/>
  <c r="S1553" i="9"/>
  <c r="I1553"/>
  <c r="A1553"/>
  <c r="C1556" i="8" s="1"/>
  <c r="S1552" i="9"/>
  <c r="I1552"/>
  <c r="A1552"/>
  <c r="C1555" i="8" s="1"/>
  <c r="S1551" i="9"/>
  <c r="I1551"/>
  <c r="A1551"/>
  <c r="C1554" i="8" s="1"/>
  <c r="S1550" i="9"/>
  <c r="I1550"/>
  <c r="A1550"/>
  <c r="C1553" i="8" s="1"/>
  <c r="S1549" i="9"/>
  <c r="I1549"/>
  <c r="A1549"/>
  <c r="C1552" i="8" s="1"/>
  <c r="S1548" i="9"/>
  <c r="I1548"/>
  <c r="A1548"/>
  <c r="C1551" i="8" s="1"/>
  <c r="S1547" i="9"/>
  <c r="I1547"/>
  <c r="A1547"/>
  <c r="C1550" i="8" s="1"/>
  <c r="S1546" i="9"/>
  <c r="I1546"/>
  <c r="A1546"/>
  <c r="C1549" i="8" s="1"/>
  <c r="S1545" i="9"/>
  <c r="I1545"/>
  <c r="A1545"/>
  <c r="C1548" i="8" s="1"/>
  <c r="S1544" i="9"/>
  <c r="I1544"/>
  <c r="A1544"/>
  <c r="C1547" i="8" s="1"/>
  <c r="S1543" i="9"/>
  <c r="I1543"/>
  <c r="A1543"/>
  <c r="C1546" i="8" s="1"/>
  <c r="S1542" i="9"/>
  <c r="I1542"/>
  <c r="A1542"/>
  <c r="C1545" i="8" s="1"/>
  <c r="S1541" i="9"/>
  <c r="I1541"/>
  <c r="A1541"/>
  <c r="C1544" i="8" s="1"/>
  <c r="S1540" i="9"/>
  <c r="I1540"/>
  <c r="A1540"/>
  <c r="C1543" i="8" s="1"/>
  <c r="S1539" i="9"/>
  <c r="I1539"/>
  <c r="A1539"/>
  <c r="C1542" i="8" s="1"/>
  <c r="S1538" i="9"/>
  <c r="I1538"/>
  <c r="A1538"/>
  <c r="C1541" i="8" s="1"/>
  <c r="S1537" i="9"/>
  <c r="I1537"/>
  <c r="A1537"/>
  <c r="C1540" i="8" s="1"/>
  <c r="S1536" i="9"/>
  <c r="I1536"/>
  <c r="A1536"/>
  <c r="C1539" i="8" s="1"/>
  <c r="S1535" i="9"/>
  <c r="I1535"/>
  <c r="A1535"/>
  <c r="C1538" i="8" s="1"/>
  <c r="S1534" i="9"/>
  <c r="I1534"/>
  <c r="A1534"/>
  <c r="C1537" i="8" s="1"/>
  <c r="S1533" i="9"/>
  <c r="I1533"/>
  <c r="A1533"/>
  <c r="C1536" i="8" s="1"/>
  <c r="S1532" i="9"/>
  <c r="I1532"/>
  <c r="A1532"/>
  <c r="C1535" i="8" s="1"/>
  <c r="S1531" i="9"/>
  <c r="I1531"/>
  <c r="A1531"/>
  <c r="C1534" i="8" s="1"/>
  <c r="S1530" i="9"/>
  <c r="I1530"/>
  <c r="A1530"/>
  <c r="C1533" i="8" s="1"/>
  <c r="S1529" i="9"/>
  <c r="I1529"/>
  <c r="A1529"/>
  <c r="C1532" i="8" s="1"/>
  <c r="S1528" i="9"/>
  <c r="I1528"/>
  <c r="A1528"/>
  <c r="C1531" i="8" s="1"/>
  <c r="S1527" i="9"/>
  <c r="I1527"/>
  <c r="A1527"/>
  <c r="C1530" i="8" s="1"/>
  <c r="S1526" i="9"/>
  <c r="I1526"/>
  <c r="A1526"/>
  <c r="C1529" i="8" s="1"/>
  <c r="S1525" i="9"/>
  <c r="I1525"/>
  <c r="A1525"/>
  <c r="C1528" i="8" s="1"/>
  <c r="S1524" i="9"/>
  <c r="I1524"/>
  <c r="A1524"/>
  <c r="C1527" i="8" s="1"/>
  <c r="S1523" i="9"/>
  <c r="I1523"/>
  <c r="A1523"/>
  <c r="C1526" i="8" s="1"/>
  <c r="S1522" i="9"/>
  <c r="I1522"/>
  <c r="A1522"/>
  <c r="C1525" i="8" s="1"/>
  <c r="S1521" i="9"/>
  <c r="I1521"/>
  <c r="A1521"/>
  <c r="C1524" i="8" s="1"/>
  <c r="S1520" i="9"/>
  <c r="I1520"/>
  <c r="A1520"/>
  <c r="C1523" i="8" s="1"/>
  <c r="S1519" i="9"/>
  <c r="I1519"/>
  <c r="A1519"/>
  <c r="C1522" i="8" s="1"/>
  <c r="S1518" i="9"/>
  <c r="I1518"/>
  <c r="A1518"/>
  <c r="C1521" i="8" s="1"/>
  <c r="S1517" i="9"/>
  <c r="I1517"/>
  <c r="A1517"/>
  <c r="C1520" i="8" s="1"/>
  <c r="S1516" i="9"/>
  <c r="I1516"/>
  <c r="A1516"/>
  <c r="C1519" i="8" s="1"/>
  <c r="S1515" i="9"/>
  <c r="I1515"/>
  <c r="A1515"/>
  <c r="C1518" i="8" s="1"/>
  <c r="S1514" i="9"/>
  <c r="I1514"/>
  <c r="A1514"/>
  <c r="C1517" i="8" s="1"/>
  <c r="S1513" i="9"/>
  <c r="I1513"/>
  <c r="A1513"/>
  <c r="C1516" i="8" s="1"/>
  <c r="S1512" i="9"/>
  <c r="I1512"/>
  <c r="A1512"/>
  <c r="C1515" i="8" s="1"/>
  <c r="S1511" i="9"/>
  <c r="I1511"/>
  <c r="A1511"/>
  <c r="C1514" i="8" s="1"/>
  <c r="S1510" i="9"/>
  <c r="I1510"/>
  <c r="A1510"/>
  <c r="C1513" i="8" s="1"/>
  <c r="S1509" i="9"/>
  <c r="I1509"/>
  <c r="A1509"/>
  <c r="C1512" i="8" s="1"/>
  <c r="S1508" i="9"/>
  <c r="I1508"/>
  <c r="A1508"/>
  <c r="C1511" i="8" s="1"/>
  <c r="S1507" i="9"/>
  <c r="I1507"/>
  <c r="A1507"/>
  <c r="C1510" i="8" s="1"/>
  <c r="S1506" i="9"/>
  <c r="I1506"/>
  <c r="A1506"/>
  <c r="C1509" i="8" s="1"/>
  <c r="S1505" i="9"/>
  <c r="I1505"/>
  <c r="A1505"/>
  <c r="C1508" i="8" s="1"/>
  <c r="S1504" i="9"/>
  <c r="I1504"/>
  <c r="A1504"/>
  <c r="C1507" i="8" s="1"/>
  <c r="S1503" i="9"/>
  <c r="I1503"/>
  <c r="A1503"/>
  <c r="C1506" i="8" s="1"/>
  <c r="S1502" i="9"/>
  <c r="I1502"/>
  <c r="A1502"/>
  <c r="C1505" i="8" s="1"/>
  <c r="S1501" i="9"/>
  <c r="I1501"/>
  <c r="A1501"/>
  <c r="C1504" i="8" s="1"/>
  <c r="S1500" i="9"/>
  <c r="I1500"/>
  <c r="A1500"/>
  <c r="C1503" i="8" s="1"/>
  <c r="S1499" i="9"/>
  <c r="I1499"/>
  <c r="A1499"/>
  <c r="C1502" i="8" s="1"/>
  <c r="S1498" i="9"/>
  <c r="I1498"/>
  <c r="A1498"/>
  <c r="C1501" i="8" s="1"/>
  <c r="S1497" i="9"/>
  <c r="I1497"/>
  <c r="A1497"/>
  <c r="C1500" i="8" s="1"/>
  <c r="S1496" i="9"/>
  <c r="I1496"/>
  <c r="A1496"/>
  <c r="C1499" i="8" s="1"/>
  <c r="S1495" i="9"/>
  <c r="I1495"/>
  <c r="A1495"/>
  <c r="C1498" i="8" s="1"/>
  <c r="S1494" i="9"/>
  <c r="I1494"/>
  <c r="A1494"/>
  <c r="C1497" i="8" s="1"/>
  <c r="S1493" i="9"/>
  <c r="I1493"/>
  <c r="A1493"/>
  <c r="C1496" i="8" s="1"/>
  <c r="S1492" i="9"/>
  <c r="I1492"/>
  <c r="A1492"/>
  <c r="C1495" i="8" s="1"/>
  <c r="S1491" i="9"/>
  <c r="I1491"/>
  <c r="A1491"/>
  <c r="C1494" i="8" s="1"/>
  <c r="S1490" i="9"/>
  <c r="I1490"/>
  <c r="A1490"/>
  <c r="C1493" i="8" s="1"/>
  <c r="S1489" i="9"/>
  <c r="I1489"/>
  <c r="A1489"/>
  <c r="C1492" i="8" s="1"/>
  <c r="S1488" i="9"/>
  <c r="I1488"/>
  <c r="A1488"/>
  <c r="C1491" i="8" s="1"/>
  <c r="S1487" i="9"/>
  <c r="I1487"/>
  <c r="A1487"/>
  <c r="C1490" i="8" s="1"/>
  <c r="S1486" i="9"/>
  <c r="I1486"/>
  <c r="A1486"/>
  <c r="C1489" i="8" s="1"/>
  <c r="S1485" i="9"/>
  <c r="I1485"/>
  <c r="A1485"/>
  <c r="C1488" i="8" s="1"/>
  <c r="S1484" i="9"/>
  <c r="I1484"/>
  <c r="A1484"/>
  <c r="C1487" i="8" s="1"/>
  <c r="S1483" i="9"/>
  <c r="I1483"/>
  <c r="A1483"/>
  <c r="C1486" i="8" s="1"/>
  <c r="S1482" i="9"/>
  <c r="I1482"/>
  <c r="A1482"/>
  <c r="C1485" i="8" s="1"/>
  <c r="S1481" i="9"/>
  <c r="I1481"/>
  <c r="A1481"/>
  <c r="C1484" i="8" s="1"/>
  <c r="S1480" i="9"/>
  <c r="I1480"/>
  <c r="A1480"/>
  <c r="C1483" i="8" s="1"/>
  <c r="S1479" i="9"/>
  <c r="I1479"/>
  <c r="A1479"/>
  <c r="C1482" i="8" s="1"/>
  <c r="S1478" i="9"/>
  <c r="I1478"/>
  <c r="A1478"/>
  <c r="C1481" i="8" s="1"/>
  <c r="S1477" i="9"/>
  <c r="I1477"/>
  <c r="A1477"/>
  <c r="C1480" i="8" s="1"/>
  <c r="S1476" i="9"/>
  <c r="I1476"/>
  <c r="A1476"/>
  <c r="C1479" i="8" s="1"/>
  <c r="S1475" i="9"/>
  <c r="I1475"/>
  <c r="A1475"/>
  <c r="C1478" i="8" s="1"/>
  <c r="S1474" i="9"/>
  <c r="I1474"/>
  <c r="A1474"/>
  <c r="C1477" i="8" s="1"/>
  <c r="S1473" i="9"/>
  <c r="I1473"/>
  <c r="A1473"/>
  <c r="C1476" i="8" s="1"/>
  <c r="S1472" i="9"/>
  <c r="I1472"/>
  <c r="A1472"/>
  <c r="C1475" i="8" s="1"/>
  <c r="S1471" i="9"/>
  <c r="I1471"/>
  <c r="A1471"/>
  <c r="C1474" i="8" s="1"/>
  <c r="S1470" i="9"/>
  <c r="I1470"/>
  <c r="A1470"/>
  <c r="C1473" i="8" s="1"/>
  <c r="S1469" i="9"/>
  <c r="I1469"/>
  <c r="A1469"/>
  <c r="C1472" i="8" s="1"/>
  <c r="S1468" i="9"/>
  <c r="I1468"/>
  <c r="A1468"/>
  <c r="C1471" i="8" s="1"/>
  <c r="S1467" i="9"/>
  <c r="I1467"/>
  <c r="A1467"/>
  <c r="C1470" i="8" s="1"/>
  <c r="S1466" i="9"/>
  <c r="I1466"/>
  <c r="A1466"/>
  <c r="C1469" i="8" s="1"/>
  <c r="S1465" i="9"/>
  <c r="I1465"/>
  <c r="A1465"/>
  <c r="C1468" i="8" s="1"/>
  <c r="S1464" i="9"/>
  <c r="I1464"/>
  <c r="A1464"/>
  <c r="C1467" i="8" s="1"/>
  <c r="S1463" i="9"/>
  <c r="I1463"/>
  <c r="A1463"/>
  <c r="C1466" i="8" s="1"/>
  <c r="S1462" i="9"/>
  <c r="I1462"/>
  <c r="A1462"/>
  <c r="C1465" i="8" s="1"/>
  <c r="S1461" i="9"/>
  <c r="I1461"/>
  <c r="A1461"/>
  <c r="C1464" i="8" s="1"/>
  <c r="S1460" i="9"/>
  <c r="I1460"/>
  <c r="A1460"/>
  <c r="C1463" i="8" s="1"/>
  <c r="S1459" i="9"/>
  <c r="I1459"/>
  <c r="A1459"/>
  <c r="C1462" i="8" s="1"/>
  <c r="S1458" i="9"/>
  <c r="I1458"/>
  <c r="A1458"/>
  <c r="C1461" i="8" s="1"/>
  <c r="S1457" i="9"/>
  <c r="I1457"/>
  <c r="A1457"/>
  <c r="C1460" i="8" s="1"/>
  <c r="S1456" i="9"/>
  <c r="I1456"/>
  <c r="A1456"/>
  <c r="C1459" i="8" s="1"/>
  <c r="S1455" i="9"/>
  <c r="I1455"/>
  <c r="A1455"/>
  <c r="C1458" i="8" s="1"/>
  <c r="S1454" i="9"/>
  <c r="I1454"/>
  <c r="A1454"/>
  <c r="C1457" i="8" s="1"/>
  <c r="S1453" i="9"/>
  <c r="I1453"/>
  <c r="A1453"/>
  <c r="C1456" i="8" s="1"/>
  <c r="S1452" i="9"/>
  <c r="I1452"/>
  <c r="A1452"/>
  <c r="C1455" i="8" s="1"/>
  <c r="S1451" i="9"/>
  <c r="I1451"/>
  <c r="A1451"/>
  <c r="C1454" i="8" s="1"/>
  <c r="S1450" i="9"/>
  <c r="I1450"/>
  <c r="A1450"/>
  <c r="C1453" i="8" s="1"/>
  <c r="S1449" i="9"/>
  <c r="I1449"/>
  <c r="A1449"/>
  <c r="C1452" i="8" s="1"/>
  <c r="S1448" i="9"/>
  <c r="I1448"/>
  <c r="A1448"/>
  <c r="C1451" i="8" s="1"/>
  <c r="S1447" i="9"/>
  <c r="I1447"/>
  <c r="A1447"/>
  <c r="C1450" i="8" s="1"/>
  <c r="S1446" i="9"/>
  <c r="I1446"/>
  <c r="A1446"/>
  <c r="C1449" i="8" s="1"/>
  <c r="S1445" i="9"/>
  <c r="I1445"/>
  <c r="A1445"/>
  <c r="C1448" i="8" s="1"/>
  <c r="S1444" i="9"/>
  <c r="I1444"/>
  <c r="A1444"/>
  <c r="C1447" i="8" s="1"/>
  <c r="S1443" i="9"/>
  <c r="I1443"/>
  <c r="A1443"/>
  <c r="C1446" i="8" s="1"/>
  <c r="S1442" i="9"/>
  <c r="I1442"/>
  <c r="A1442"/>
  <c r="C1445" i="8" s="1"/>
  <c r="S1441" i="9"/>
  <c r="I1441"/>
  <c r="A1441"/>
  <c r="C1444" i="8" s="1"/>
  <c r="S1440" i="9"/>
  <c r="I1440"/>
  <c r="A1440"/>
  <c r="C1443" i="8" s="1"/>
  <c r="S1439" i="9"/>
  <c r="I1439"/>
  <c r="A1439"/>
  <c r="C1442" i="8" s="1"/>
  <c r="S1438" i="9"/>
  <c r="I1438"/>
  <c r="A1438"/>
  <c r="C1441" i="8" s="1"/>
  <c r="S1437" i="9"/>
  <c r="I1437"/>
  <c r="A1437"/>
  <c r="C1440" i="8" s="1"/>
  <c r="S1436" i="9"/>
  <c r="I1436"/>
  <c r="A1436"/>
  <c r="C1439" i="8" s="1"/>
  <c r="S1435" i="9"/>
  <c r="I1435"/>
  <c r="A1435"/>
  <c r="C1438" i="8" s="1"/>
  <c r="S1434" i="9"/>
  <c r="I1434"/>
  <c r="A1434"/>
  <c r="C1437" i="8" s="1"/>
  <c r="S1433" i="9"/>
  <c r="I1433"/>
  <c r="A1433"/>
  <c r="C1436" i="8" s="1"/>
  <c r="S1432" i="9"/>
  <c r="I1432"/>
  <c r="A1432"/>
  <c r="C1435" i="8" s="1"/>
  <c r="S1431" i="9"/>
  <c r="I1431"/>
  <c r="A1431"/>
  <c r="C1434" i="8" s="1"/>
  <c r="S1430" i="9"/>
  <c r="I1430"/>
  <c r="A1430"/>
  <c r="C1433" i="8" s="1"/>
  <c r="S1429" i="9"/>
  <c r="I1429"/>
  <c r="A1429"/>
  <c r="C1432" i="8" s="1"/>
  <c r="S1428" i="9"/>
  <c r="I1428"/>
  <c r="A1428"/>
  <c r="C1431" i="8" s="1"/>
  <c r="S1427" i="9"/>
  <c r="I1427"/>
  <c r="A1427"/>
  <c r="C1430" i="8" s="1"/>
  <c r="S1426" i="9"/>
  <c r="I1426"/>
  <c r="A1426"/>
  <c r="C1429" i="8" s="1"/>
  <c r="S1425" i="9"/>
  <c r="I1425"/>
  <c r="A1425"/>
  <c r="C1428" i="8" s="1"/>
  <c r="S1424" i="9"/>
  <c r="I1424"/>
  <c r="A1424"/>
  <c r="C1427" i="8" s="1"/>
  <c r="S1423" i="9"/>
  <c r="I1423"/>
  <c r="A1423"/>
  <c r="C1426" i="8" s="1"/>
  <c r="S1422" i="9"/>
  <c r="I1422"/>
  <c r="A1422"/>
  <c r="C1425" i="8" s="1"/>
  <c r="S1421" i="9"/>
  <c r="I1421"/>
  <c r="A1421"/>
  <c r="C1424" i="8" s="1"/>
  <c r="S1420" i="9"/>
  <c r="I1420"/>
  <c r="A1420"/>
  <c r="C1423" i="8" s="1"/>
  <c r="S1419" i="9"/>
  <c r="I1419"/>
  <c r="A1419"/>
  <c r="C1422" i="8" s="1"/>
  <c r="S1418" i="9"/>
  <c r="I1418"/>
  <c r="A1418"/>
  <c r="C1421" i="8" s="1"/>
  <c r="S1417" i="9"/>
  <c r="I1417"/>
  <c r="A1417"/>
  <c r="C1420" i="8" s="1"/>
  <c r="S1416" i="9"/>
  <c r="I1416"/>
  <c r="A1416"/>
  <c r="C1419" i="8" s="1"/>
  <c r="S1415" i="9"/>
  <c r="I1415"/>
  <c r="A1415"/>
  <c r="C1418" i="8" s="1"/>
  <c r="S1414" i="9"/>
  <c r="I1414"/>
  <c r="A1414"/>
  <c r="C1417" i="8" s="1"/>
  <c r="S1413" i="9"/>
  <c r="I1413"/>
  <c r="A1413"/>
  <c r="C1416" i="8" s="1"/>
  <c r="S1412" i="9"/>
  <c r="I1412"/>
  <c r="A1412"/>
  <c r="C1415" i="8" s="1"/>
  <c r="S1411" i="9"/>
  <c r="I1411"/>
  <c r="A1411"/>
  <c r="C1414" i="8" s="1"/>
  <c r="S1410" i="9"/>
  <c r="I1410"/>
  <c r="A1410"/>
  <c r="C1413" i="8" s="1"/>
  <c r="S1409" i="9"/>
  <c r="I1409"/>
  <c r="A1409"/>
  <c r="C1412" i="8" s="1"/>
  <c r="S1408" i="9"/>
  <c r="I1408"/>
  <c r="A1408"/>
  <c r="C1411" i="8" s="1"/>
  <c r="S1407" i="9"/>
  <c r="I1407"/>
  <c r="A1407"/>
  <c r="C1410" i="8" s="1"/>
  <c r="S1406" i="9"/>
  <c r="I1406"/>
  <c r="A1406"/>
  <c r="C1409" i="8" s="1"/>
  <c r="S1405" i="9"/>
  <c r="I1405"/>
  <c r="A1405"/>
  <c r="C1408" i="8" s="1"/>
  <c r="S1404" i="9"/>
  <c r="I1404"/>
  <c r="A1404"/>
  <c r="C1407" i="8" s="1"/>
  <c r="S1403" i="9"/>
  <c r="I1403"/>
  <c r="A1403"/>
  <c r="C1406" i="8" s="1"/>
  <c r="S1402" i="9"/>
  <c r="I1402"/>
  <c r="A1402"/>
  <c r="C1405" i="8" s="1"/>
  <c r="S1401" i="9"/>
  <c r="I1401"/>
  <c r="A1401"/>
  <c r="C1404" i="8" s="1"/>
  <c r="S1400" i="9"/>
  <c r="I1400"/>
  <c r="A1400"/>
  <c r="C1403" i="8" s="1"/>
  <c r="S1399" i="9"/>
  <c r="I1399"/>
  <c r="A1399"/>
  <c r="C1402" i="8" s="1"/>
  <c r="S1398" i="9"/>
  <c r="I1398"/>
  <c r="A1398"/>
  <c r="C1401" i="8" s="1"/>
  <c r="S1397" i="9"/>
  <c r="I1397"/>
  <c r="A1397"/>
  <c r="C1400" i="8" s="1"/>
  <c r="S1396" i="9"/>
  <c r="I1396"/>
  <c r="A1396"/>
  <c r="C1399" i="8" s="1"/>
  <c r="S1395" i="9"/>
  <c r="I1395"/>
  <c r="A1395"/>
  <c r="C1398" i="8" s="1"/>
  <c r="S1394" i="9"/>
  <c r="I1394"/>
  <c r="A1394"/>
  <c r="C1397" i="8" s="1"/>
  <c r="S1393" i="9"/>
  <c r="I1393"/>
  <c r="A1393"/>
  <c r="C1396" i="8" s="1"/>
  <c r="S1392" i="9"/>
  <c r="I1392"/>
  <c r="A1392"/>
  <c r="C1395" i="8" s="1"/>
  <c r="S1391" i="9"/>
  <c r="I1391"/>
  <c r="A1391"/>
  <c r="C1394" i="8" s="1"/>
  <c r="S1390" i="9"/>
  <c r="I1390"/>
  <c r="A1390"/>
  <c r="C1393" i="8" s="1"/>
  <c r="S1389" i="9"/>
  <c r="I1389"/>
  <c r="A1389"/>
  <c r="C1392" i="8" s="1"/>
  <c r="S1388" i="9"/>
  <c r="I1388"/>
  <c r="A1388"/>
  <c r="C1391" i="8" s="1"/>
  <c r="S1387" i="9"/>
  <c r="I1387"/>
  <c r="A1387"/>
  <c r="C1390" i="8" s="1"/>
  <c r="S1386" i="9"/>
  <c r="I1386"/>
  <c r="A1386"/>
  <c r="C1389" i="8" s="1"/>
  <c r="S1385" i="9"/>
  <c r="I1385"/>
  <c r="A1385"/>
  <c r="C1388" i="8" s="1"/>
  <c r="S1384" i="9"/>
  <c r="I1384"/>
  <c r="A1384"/>
  <c r="C1387" i="8" s="1"/>
  <c r="S1383" i="9"/>
  <c r="I1383"/>
  <c r="A1383"/>
  <c r="C1386" i="8" s="1"/>
  <c r="S1382" i="9"/>
  <c r="I1382"/>
  <c r="A1382"/>
  <c r="C1385" i="8" s="1"/>
  <c r="S1381" i="9"/>
  <c r="I1381"/>
  <c r="A1381"/>
  <c r="C1384" i="8" s="1"/>
  <c r="S1380" i="9"/>
  <c r="I1380"/>
  <c r="A1380"/>
  <c r="C1383" i="8" s="1"/>
  <c r="S1379" i="9"/>
  <c r="I1379"/>
  <c r="A1379"/>
  <c r="C1382" i="8" s="1"/>
  <c r="S1378" i="9"/>
  <c r="I1378"/>
  <c r="A1378"/>
  <c r="C1381" i="8" s="1"/>
  <c r="S1377" i="9"/>
  <c r="I1377"/>
  <c r="A1377"/>
  <c r="C1380" i="8" s="1"/>
  <c r="S1376" i="9"/>
  <c r="I1376"/>
  <c r="A1376"/>
  <c r="C1379" i="8" s="1"/>
  <c r="S1375" i="9"/>
  <c r="I1375"/>
  <c r="A1375"/>
  <c r="C1378" i="8" s="1"/>
  <c r="S1374" i="9"/>
  <c r="I1374"/>
  <c r="A1374"/>
  <c r="C1377" i="8" s="1"/>
  <c r="S1373" i="9"/>
  <c r="I1373"/>
  <c r="A1373"/>
  <c r="C1376" i="8" s="1"/>
  <c r="S1372" i="9"/>
  <c r="I1372"/>
  <c r="A1372"/>
  <c r="C1375" i="8" s="1"/>
  <c r="S1371" i="9"/>
  <c r="I1371"/>
  <c r="A1371"/>
  <c r="C1374" i="8" s="1"/>
  <c r="S1370" i="9"/>
  <c r="I1370"/>
  <c r="A1370"/>
  <c r="C1373" i="8" s="1"/>
  <c r="S1369" i="9"/>
  <c r="I1369"/>
  <c r="A1369"/>
  <c r="C1372" i="8" s="1"/>
  <c r="S1368" i="9"/>
  <c r="I1368"/>
  <c r="A1368"/>
  <c r="C1371" i="8" s="1"/>
  <c r="S1367" i="9"/>
  <c r="I1367"/>
  <c r="A1367"/>
  <c r="C1370" i="8" s="1"/>
  <c r="S1366" i="9"/>
  <c r="I1366"/>
  <c r="A1366"/>
  <c r="C1369" i="8" s="1"/>
  <c r="S1365" i="9"/>
  <c r="I1365"/>
  <c r="A1365"/>
  <c r="C1368" i="8" s="1"/>
  <c r="S1364" i="9"/>
  <c r="I1364"/>
  <c r="A1364"/>
  <c r="C1367" i="8" s="1"/>
  <c r="S1363" i="9"/>
  <c r="I1363"/>
  <c r="A1363"/>
  <c r="C1366" i="8" s="1"/>
  <c r="S1362" i="9"/>
  <c r="I1362"/>
  <c r="A1362"/>
  <c r="C1365" i="8" s="1"/>
  <c r="S1361" i="9"/>
  <c r="I1361"/>
  <c r="A1361"/>
  <c r="C1364" i="8" s="1"/>
  <c r="S1360" i="9"/>
  <c r="I1360"/>
  <c r="A1360"/>
  <c r="C1363" i="8" s="1"/>
  <c r="S1359" i="9"/>
  <c r="I1359"/>
  <c r="A1359"/>
  <c r="C1362" i="8" s="1"/>
  <c r="S1358" i="9"/>
  <c r="I1358"/>
  <c r="A1358"/>
  <c r="C1361" i="8" s="1"/>
  <c r="S1357" i="9"/>
  <c r="I1357"/>
  <c r="A1357"/>
  <c r="C1360" i="8" s="1"/>
  <c r="S1356" i="9"/>
  <c r="I1356"/>
  <c r="A1356"/>
  <c r="C1359" i="8" s="1"/>
  <c r="S1355" i="9"/>
  <c r="I1355"/>
  <c r="A1355"/>
  <c r="C1358" i="8" s="1"/>
  <c r="S1354" i="9"/>
  <c r="I1354"/>
  <c r="A1354"/>
  <c r="C1357" i="8" s="1"/>
  <c r="S1353" i="9"/>
  <c r="I1353"/>
  <c r="A1353"/>
  <c r="C1356" i="8" s="1"/>
  <c r="S1352" i="9"/>
  <c r="I1352"/>
  <c r="A1352"/>
  <c r="C1355" i="8" s="1"/>
  <c r="S1351" i="9"/>
  <c r="I1351"/>
  <c r="A1351"/>
  <c r="C1354" i="8" s="1"/>
  <c r="S1350" i="9"/>
  <c r="I1350"/>
  <c r="A1350"/>
  <c r="C1353" i="8" s="1"/>
  <c r="S1349" i="9"/>
  <c r="I1349"/>
  <c r="A1349"/>
  <c r="C1352" i="8" s="1"/>
  <c r="S1348" i="9"/>
  <c r="I1348"/>
  <c r="A1348"/>
  <c r="C1351" i="8" s="1"/>
  <c r="S1347" i="9"/>
  <c r="I1347"/>
  <c r="A1347"/>
  <c r="C1350" i="8" s="1"/>
  <c r="S1346" i="9"/>
  <c r="I1346"/>
  <c r="A1346"/>
  <c r="C1349" i="8" s="1"/>
  <c r="S1345" i="9"/>
  <c r="I1345"/>
  <c r="A1345"/>
  <c r="C1348" i="8" s="1"/>
  <c r="S1344" i="9"/>
  <c r="I1344"/>
  <c r="A1344"/>
  <c r="C1347" i="8" s="1"/>
  <c r="S1343" i="9"/>
  <c r="I1343"/>
  <c r="A1343"/>
  <c r="C1346" i="8" s="1"/>
  <c r="S1342" i="9"/>
  <c r="I1342"/>
  <c r="A1342"/>
  <c r="C1345" i="8" s="1"/>
  <c r="S1341" i="9"/>
  <c r="I1341"/>
  <c r="A1341"/>
  <c r="C1344" i="8" s="1"/>
  <c r="S1340" i="9"/>
  <c r="I1340"/>
  <c r="A1340"/>
  <c r="C1343" i="8" s="1"/>
  <c r="S1339" i="9"/>
  <c r="I1339"/>
  <c r="A1339"/>
  <c r="C1342" i="8" s="1"/>
  <c r="S1338" i="9"/>
  <c r="I1338"/>
  <c r="A1338"/>
  <c r="C1341" i="8" s="1"/>
  <c r="S1337" i="9"/>
  <c r="I1337"/>
  <c r="A1337"/>
  <c r="C1340" i="8" s="1"/>
  <c r="S1336" i="9"/>
  <c r="I1336"/>
  <c r="A1336"/>
  <c r="C1339" i="8" s="1"/>
  <c r="S1335" i="9"/>
  <c r="I1335"/>
  <c r="A1335"/>
  <c r="C1338" i="8" s="1"/>
  <c r="S1334" i="9"/>
  <c r="I1334"/>
  <c r="A1334"/>
  <c r="C1337" i="8" s="1"/>
  <c r="S1333" i="9"/>
  <c r="I1333"/>
  <c r="A1333"/>
  <c r="C1336" i="8" s="1"/>
  <c r="S1332" i="9"/>
  <c r="I1332"/>
  <c r="A1332"/>
  <c r="C1335" i="8" s="1"/>
  <c r="S1331" i="9"/>
  <c r="I1331"/>
  <c r="A1331"/>
  <c r="C1334" i="8" s="1"/>
  <c r="S1330" i="9"/>
  <c r="I1330"/>
  <c r="A1330"/>
  <c r="C1333" i="8" s="1"/>
  <c r="S1329" i="9"/>
  <c r="I1329"/>
  <c r="A1329"/>
  <c r="C1332" i="8" s="1"/>
  <c r="S1328" i="9"/>
  <c r="I1328"/>
  <c r="A1328"/>
  <c r="C1331" i="8" s="1"/>
  <c r="S1327" i="9"/>
  <c r="I1327"/>
  <c r="A1327"/>
  <c r="C1330" i="8" s="1"/>
  <c r="S1326" i="9"/>
  <c r="I1326"/>
  <c r="A1326"/>
  <c r="C1329" i="8" s="1"/>
  <c r="S1325" i="9"/>
  <c r="I1325"/>
  <c r="A1325"/>
  <c r="C1328" i="8" s="1"/>
  <c r="S1324" i="9"/>
  <c r="I1324"/>
  <c r="A1324"/>
  <c r="C1327" i="8" s="1"/>
  <c r="S1323" i="9"/>
  <c r="I1323"/>
  <c r="A1323"/>
  <c r="C1326" i="8" s="1"/>
  <c r="S1322" i="9"/>
  <c r="I1322"/>
  <c r="A1322"/>
  <c r="C1325" i="8" s="1"/>
  <c r="S1321" i="9"/>
  <c r="I1321"/>
  <c r="A1321"/>
  <c r="C1324" i="8" s="1"/>
  <c r="S1320" i="9"/>
  <c r="I1320"/>
  <c r="A1320"/>
  <c r="C1323" i="8" s="1"/>
  <c r="S1319" i="9"/>
  <c r="I1319"/>
  <c r="A1319"/>
  <c r="C1322" i="8" s="1"/>
  <c r="S1318" i="9"/>
  <c r="I1318"/>
  <c r="A1318"/>
  <c r="C1321" i="8" s="1"/>
  <c r="I1317" i="9"/>
  <c r="A1317"/>
  <c r="C1320" i="8" s="1"/>
  <c r="I1316" i="9"/>
  <c r="A1316"/>
  <c r="C1319" i="8" s="1"/>
  <c r="S1315" i="9"/>
  <c r="I1315"/>
  <c r="G1315"/>
  <c r="H1315" s="1"/>
  <c r="A1315"/>
  <c r="C1318" i="8" s="1"/>
  <c r="S1314" i="9"/>
  <c r="I1314"/>
  <c r="A1314"/>
  <c r="C1317" i="8" s="1"/>
  <c r="I1313" i="9"/>
  <c r="A1313"/>
  <c r="C1316" i="8" s="1"/>
  <c r="I1312" i="9"/>
  <c r="A1312"/>
  <c r="C1315" i="8" s="1"/>
  <c r="I1311" i="9"/>
  <c r="A1311"/>
  <c r="C1314" i="8" s="1"/>
  <c r="I1310" i="9"/>
  <c r="A1310"/>
  <c r="C1313" i="8" s="1"/>
  <c r="S1309" i="9"/>
  <c r="I1309"/>
  <c r="A1309"/>
  <c r="C1312" i="8" s="1"/>
  <c r="S1308" i="9"/>
  <c r="I1308"/>
  <c r="A1308"/>
  <c r="C1311" i="8" s="1"/>
  <c r="S1307" i="9"/>
  <c r="I1307"/>
  <c r="A1307"/>
  <c r="C1310" i="8" s="1"/>
  <c r="S1306" i="9"/>
  <c r="I1306"/>
  <c r="A1306"/>
  <c r="C1309" i="8" s="1"/>
  <c r="I1305" i="9"/>
  <c r="A1305"/>
  <c r="C1308" i="8" s="1"/>
  <c r="I1304" i="9"/>
  <c r="A1304"/>
  <c r="C1307" i="8" s="1"/>
  <c r="I1303" i="9"/>
  <c r="A1303"/>
  <c r="C1306" i="8" s="1"/>
  <c r="I1302" i="9"/>
  <c r="A1302"/>
  <c r="C1305" i="8" s="1"/>
  <c r="I1301" i="9"/>
  <c r="A1301"/>
  <c r="C1304" i="8" s="1"/>
  <c r="I1300" i="9"/>
  <c r="A1300"/>
  <c r="C1303" i="8" s="1"/>
  <c r="I1299" i="9"/>
  <c r="A1299"/>
  <c r="C1302" i="8" s="1"/>
  <c r="I1298" i="9"/>
  <c r="A1298"/>
  <c r="C1301" i="8" s="1"/>
  <c r="I1297" i="9"/>
  <c r="A1297"/>
  <c r="C1300" i="8" s="1"/>
  <c r="I1296" i="9"/>
  <c r="A1296"/>
  <c r="C1299" i="8" s="1"/>
  <c r="I1295" i="9"/>
  <c r="A1295"/>
  <c r="C1298" i="8" s="1"/>
  <c r="I1294" i="9"/>
  <c r="A1294"/>
  <c r="C1297" i="8" s="1"/>
  <c r="I1293" i="9"/>
  <c r="A1293"/>
  <c r="C1296" i="8" s="1"/>
  <c r="I1292" i="9"/>
  <c r="A1292"/>
  <c r="C1295" i="8" s="1"/>
  <c r="I1291" i="9"/>
  <c r="A1291"/>
  <c r="C1294" i="8" s="1"/>
  <c r="I1290" i="9"/>
  <c r="A1290"/>
  <c r="C1293" i="8" s="1"/>
  <c r="I1289" i="9"/>
  <c r="A1289"/>
  <c r="C1292" i="8" s="1"/>
  <c r="I1288" i="9"/>
  <c r="A1288"/>
  <c r="C1291" i="8" s="1"/>
  <c r="I1287" i="9"/>
  <c r="A1287"/>
  <c r="C1290" i="8" s="1"/>
  <c r="I1286" i="9"/>
  <c r="A1286"/>
  <c r="C1289" i="8" s="1"/>
  <c r="I1285" i="9"/>
  <c r="A1285"/>
  <c r="C1288" i="8" s="1"/>
  <c r="I1284" i="9"/>
  <c r="A1284"/>
  <c r="C1287" i="8" s="1"/>
  <c r="I1283" i="9"/>
  <c r="A1283"/>
  <c r="C1286" i="8" s="1"/>
  <c r="I1282" i="9"/>
  <c r="A1282"/>
  <c r="C1285" i="8" s="1"/>
  <c r="I1281" i="9"/>
  <c r="A1281"/>
  <c r="C1284" i="8" s="1"/>
  <c r="I1280" i="9"/>
  <c r="A1280"/>
  <c r="C1283" i="8" s="1"/>
  <c r="I1279" i="9"/>
  <c r="A1279"/>
  <c r="C1282" i="8" s="1"/>
  <c r="I1278" i="9"/>
  <c r="A1278"/>
  <c r="C1281" i="8" s="1"/>
  <c r="I1277" i="9"/>
  <c r="A1277"/>
  <c r="C1280" i="8" s="1"/>
  <c r="I1276" i="9"/>
  <c r="A1276"/>
  <c r="C1279" i="8" s="1"/>
  <c r="I1275" i="9"/>
  <c r="A1275"/>
  <c r="C1278" i="8" s="1"/>
  <c r="I1274" i="9"/>
  <c r="A1274"/>
  <c r="C1277" i="8" s="1"/>
  <c r="I1273" i="9"/>
  <c r="A1273"/>
  <c r="C1276" i="8" s="1"/>
  <c r="I1272" i="9"/>
  <c r="A1272"/>
  <c r="C1275" i="8" s="1"/>
  <c r="I1271" i="9"/>
  <c r="A1271"/>
  <c r="C1274" i="8" s="1"/>
  <c r="I1270" i="9"/>
  <c r="A1270"/>
  <c r="C1273" i="8" s="1"/>
  <c r="I1269" i="9"/>
  <c r="A1269"/>
  <c r="C1272" i="8" s="1"/>
  <c r="I1268" i="9"/>
  <c r="A1268"/>
  <c r="C1271" i="8" s="1"/>
  <c r="I1267" i="9"/>
  <c r="A1267"/>
  <c r="C1270" i="8" s="1"/>
  <c r="I1266" i="9"/>
  <c r="A1266"/>
  <c r="C1269" i="8" s="1"/>
  <c r="I1265" i="9"/>
  <c r="A1265"/>
  <c r="C1268" i="8" s="1"/>
  <c r="I1264" i="9"/>
  <c r="A1264"/>
  <c r="C1267" i="8" s="1"/>
  <c r="I1263" i="9"/>
  <c r="A1263"/>
  <c r="C1266" i="8" s="1"/>
  <c r="I1262" i="9"/>
  <c r="A1262"/>
  <c r="C1265" i="8" s="1"/>
  <c r="I1261" i="9"/>
  <c r="A1261"/>
  <c r="C1264" i="8" s="1"/>
  <c r="I1260" i="9"/>
  <c r="A1260"/>
  <c r="C1263" i="8" s="1"/>
  <c r="I1259" i="9"/>
  <c r="A1259"/>
  <c r="C1262" i="8" s="1"/>
  <c r="I1258" i="9"/>
  <c r="A1258"/>
  <c r="C1261" i="8" s="1"/>
  <c r="I1257" i="9"/>
  <c r="A1257"/>
  <c r="C1260" i="8" s="1"/>
  <c r="I1256" i="9"/>
  <c r="A1256"/>
  <c r="C1259" i="8" s="1"/>
  <c r="I1255" i="9"/>
  <c r="A1255"/>
  <c r="C1258" i="8" s="1"/>
  <c r="I1254" i="9"/>
  <c r="A1254"/>
  <c r="C1257" i="8" s="1"/>
  <c r="I1253" i="9"/>
  <c r="A1253"/>
  <c r="C1256" i="8" s="1"/>
  <c r="I1252" i="9"/>
  <c r="A1252"/>
  <c r="C1255" i="8" s="1"/>
  <c r="I1251" i="9"/>
  <c r="A1251"/>
  <c r="C1254" i="8" s="1"/>
  <c r="I1250" i="9"/>
  <c r="A1250"/>
  <c r="C1253" i="8" s="1"/>
  <c r="I1249" i="9"/>
  <c r="A1249"/>
  <c r="C1252" i="8" s="1"/>
  <c r="I1248" i="9"/>
  <c r="A1248"/>
  <c r="C1251" i="8" s="1"/>
  <c r="I1247" i="9"/>
  <c r="A1247"/>
  <c r="C1250" i="8" s="1"/>
  <c r="I1246" i="9"/>
  <c r="A1246"/>
  <c r="C1249" i="8" s="1"/>
  <c r="I1245" i="9"/>
  <c r="A1245"/>
  <c r="C1248" i="8" s="1"/>
  <c r="I1244" i="9"/>
  <c r="A1244"/>
  <c r="C1247" i="8" s="1"/>
  <c r="I1243" i="9"/>
  <c r="A1243"/>
  <c r="C1246" i="8" s="1"/>
  <c r="I1242" i="9"/>
  <c r="A1242"/>
  <c r="C1245" i="8" s="1"/>
  <c r="I1241" i="9"/>
  <c r="A1241"/>
  <c r="C1244" i="8" s="1"/>
  <c r="I1240" i="9"/>
  <c r="A1240"/>
  <c r="C1243" i="8" s="1"/>
  <c r="S1239" i="9"/>
  <c r="I1239"/>
  <c r="G1239"/>
  <c r="H1239" s="1"/>
  <c r="A1239"/>
  <c r="C1242" i="8" s="1"/>
  <c r="I1238" i="9"/>
  <c r="A1238"/>
  <c r="C1241" i="8" s="1"/>
  <c r="S1237" i="9"/>
  <c r="I1237"/>
  <c r="A1237"/>
  <c r="C1240" i="8" s="1"/>
  <c r="S1236" i="9"/>
  <c r="I1236"/>
  <c r="A1236"/>
  <c r="C1239" i="8" s="1"/>
  <c r="I1235" i="9"/>
  <c r="A1235"/>
  <c r="C1238" i="8" s="1"/>
  <c r="I1234" i="9"/>
  <c r="A1234"/>
  <c r="C1237" i="8" s="1"/>
  <c r="I1233" i="9"/>
  <c r="A1233"/>
  <c r="C1236" i="8" s="1"/>
  <c r="S1232" i="9"/>
  <c r="I1232"/>
  <c r="A1232"/>
  <c r="C1235" i="8" s="1"/>
  <c r="I1231" i="9"/>
  <c r="A1231"/>
  <c r="C1234" i="8" s="1"/>
  <c r="S1230" i="9"/>
  <c r="I1230"/>
  <c r="A1230"/>
  <c r="C1233" i="8" s="1"/>
  <c r="S1229" i="9"/>
  <c r="I1229"/>
  <c r="A1229"/>
  <c r="C1232" i="8" s="1"/>
  <c r="I1228" i="9"/>
  <c r="A1228"/>
  <c r="C1231" i="8" s="1"/>
  <c r="S1227" i="9"/>
  <c r="I1227"/>
  <c r="A1227"/>
  <c r="C1230" i="8" s="1"/>
  <c r="I1226" i="9"/>
  <c r="G1226"/>
  <c r="H1226" s="1"/>
  <c r="A1226"/>
  <c r="C1229" i="8" s="1"/>
  <c r="S1225" i="9"/>
  <c r="I1225"/>
  <c r="A1225"/>
  <c r="C1228" i="8" s="1"/>
  <c r="I1224" i="9"/>
  <c r="A1224"/>
  <c r="C1227" i="8" s="1"/>
  <c r="S1223" i="9"/>
  <c r="I1223"/>
  <c r="A1223"/>
  <c r="C1226" i="8" s="1"/>
  <c r="I1222" i="9"/>
  <c r="A1222"/>
  <c r="C1225" i="8" s="1"/>
  <c r="I1221" i="9"/>
  <c r="A1221"/>
  <c r="C1224" i="8" s="1"/>
  <c r="I1220" i="9"/>
  <c r="A1220"/>
  <c r="C1223" i="8" s="1"/>
  <c r="I1219" i="9"/>
  <c r="A1219"/>
  <c r="C1222" i="8" s="1"/>
  <c r="I1218" i="9"/>
  <c r="A1218"/>
  <c r="C1221" i="8" s="1"/>
  <c r="I1217" i="9"/>
  <c r="A1217"/>
  <c r="C1220" i="8" s="1"/>
  <c r="I1216" i="9"/>
  <c r="A1216"/>
  <c r="C1219" i="8" s="1"/>
  <c r="I1215" i="9"/>
  <c r="A1215"/>
  <c r="C1218" i="8" s="1"/>
  <c r="I1214" i="9"/>
  <c r="A1214"/>
  <c r="C1217" i="8" s="1"/>
  <c r="S1213" i="9"/>
  <c r="I1213"/>
  <c r="A1213"/>
  <c r="C1216" i="8" s="1"/>
  <c r="I1212" i="9"/>
  <c r="A1212"/>
  <c r="C1215" i="8" s="1"/>
  <c r="S1211" i="9"/>
  <c r="I1211"/>
  <c r="A1211"/>
  <c r="C1214" i="8" s="1"/>
  <c r="I1210" i="9"/>
  <c r="G1210"/>
  <c r="H1210" s="1"/>
  <c r="A1210"/>
  <c r="C1213" i="8" s="1"/>
  <c r="S1209" i="9"/>
  <c r="I1209"/>
  <c r="A1209"/>
  <c r="C1212" i="8" s="1"/>
  <c r="I1208" i="9"/>
  <c r="A1208"/>
  <c r="C1211" i="8" s="1"/>
  <c r="S1207" i="9"/>
  <c r="I1207"/>
  <c r="A1207"/>
  <c r="C1210" i="8" s="1"/>
  <c r="I1206" i="9"/>
  <c r="A1206"/>
  <c r="C1209" i="8" s="1"/>
  <c r="S1205" i="9"/>
  <c r="I1205"/>
  <c r="A1205"/>
  <c r="C1208" i="8" s="1"/>
  <c r="S1204" i="9"/>
  <c r="I1204"/>
  <c r="A1204"/>
  <c r="C1207" i="8" s="1"/>
  <c r="I1203" i="9"/>
  <c r="A1203"/>
  <c r="C1206" i="8" s="1"/>
  <c r="I1202" i="9"/>
  <c r="A1202"/>
  <c r="C1205" i="8" s="1"/>
  <c r="I1201" i="9"/>
  <c r="A1201"/>
  <c r="C1204" i="8" s="1"/>
  <c r="S1200" i="9"/>
  <c r="I1200"/>
  <c r="A1200"/>
  <c r="C1203" i="8" s="1"/>
  <c r="I1199" i="9"/>
  <c r="A1199"/>
  <c r="C1202" i="8" s="1"/>
  <c r="S1198" i="9"/>
  <c r="I1198"/>
  <c r="A1198"/>
  <c r="C1201" i="8" s="1"/>
  <c r="S1197" i="9"/>
  <c r="I1197"/>
  <c r="A1197"/>
  <c r="C1200" i="8" s="1"/>
  <c r="I1196" i="9"/>
  <c r="A1196"/>
  <c r="C1199" i="8" s="1"/>
  <c r="S1195" i="9"/>
  <c r="I1195"/>
  <c r="A1195"/>
  <c r="C1198" i="8" s="1"/>
  <c r="I1194" i="9"/>
  <c r="G1194"/>
  <c r="H1194" s="1"/>
  <c r="A1194"/>
  <c r="C1197" i="8" s="1"/>
  <c r="I1193" i="9"/>
  <c r="A1193"/>
  <c r="C1196" i="8" s="1"/>
  <c r="I1192" i="9"/>
  <c r="A1192"/>
  <c r="C1195" i="8" s="1"/>
  <c r="I1191" i="9"/>
  <c r="A1191"/>
  <c r="C1194" i="8" s="1"/>
  <c r="I1190" i="9"/>
  <c r="A1190"/>
  <c r="C1193" i="8" s="1"/>
  <c r="I1189" i="9"/>
  <c r="A1189"/>
  <c r="C1192" i="8" s="1"/>
  <c r="I1188" i="9"/>
  <c r="A1188"/>
  <c r="C1191" i="8" s="1"/>
  <c r="I1187" i="9"/>
  <c r="A1187"/>
  <c r="C1190" i="8" s="1"/>
  <c r="S1186" i="9"/>
  <c r="I1186"/>
  <c r="A1186"/>
  <c r="C1189" i="8" s="1"/>
  <c r="I1185" i="9"/>
  <c r="A1185"/>
  <c r="C1188" i="8" s="1"/>
  <c r="S1184" i="9"/>
  <c r="I1184"/>
  <c r="A1184"/>
  <c r="C1187" i="8" s="1"/>
  <c r="I1183" i="9"/>
  <c r="A1183"/>
  <c r="C1186" i="8" s="1"/>
  <c r="S1182" i="9"/>
  <c r="I1182"/>
  <c r="G1182"/>
  <c r="H1182" s="1"/>
  <c r="A1182"/>
  <c r="C1185" i="8" s="1"/>
  <c r="I1181" i="9"/>
  <c r="A1181"/>
  <c r="C1184" i="8" s="1"/>
  <c r="S1180" i="9"/>
  <c r="I1180"/>
  <c r="A1180"/>
  <c r="C1183" i="8" s="1"/>
  <c r="I1179" i="9"/>
  <c r="A1179"/>
  <c r="C1182" i="8" s="1"/>
  <c r="I1178" i="9"/>
  <c r="A1178"/>
  <c r="C1181" i="8" s="1"/>
  <c r="I1177" i="9"/>
  <c r="A1177"/>
  <c r="C1180" i="8" s="1"/>
  <c r="I1176" i="9"/>
  <c r="A1176"/>
  <c r="C1179" i="8" s="1"/>
  <c r="I1175" i="9"/>
  <c r="A1175"/>
  <c r="C1178" i="8" s="1"/>
  <c r="I1174" i="9"/>
  <c r="A1174"/>
  <c r="C1177" i="8" s="1"/>
  <c r="I1173" i="9"/>
  <c r="A1173"/>
  <c r="C1176" i="8" s="1"/>
  <c r="S1172" i="9"/>
  <c r="I1172"/>
  <c r="A1172"/>
  <c r="C1175" i="8" s="1"/>
  <c r="I1171" i="9"/>
  <c r="A1171"/>
  <c r="C1174" i="8" s="1"/>
  <c r="S1170" i="9"/>
  <c r="I1170"/>
  <c r="A1170"/>
  <c r="C1173" i="8" s="1"/>
  <c r="I1169" i="9"/>
  <c r="G1169"/>
  <c r="H1169" s="1"/>
  <c r="A1169"/>
  <c r="C1172" i="8" s="1"/>
  <c r="I1168" i="9"/>
  <c r="A1168"/>
  <c r="C1171" i="8" s="1"/>
  <c r="I1167" i="9"/>
  <c r="A1167"/>
  <c r="C1170" i="8" s="1"/>
  <c r="S1166" i="9"/>
  <c r="I1166"/>
  <c r="A1166"/>
  <c r="C1169" i="8" s="1"/>
  <c r="I1165" i="9"/>
  <c r="A1165"/>
  <c r="C1168" i="8" s="1"/>
  <c r="S1164" i="9"/>
  <c r="I1164"/>
  <c r="A1164"/>
  <c r="C1167" i="8" s="1"/>
  <c r="S1163" i="9"/>
  <c r="I1163"/>
  <c r="A1163"/>
  <c r="C1166" i="8" s="1"/>
  <c r="I1162" i="9"/>
  <c r="A1162"/>
  <c r="C1165" i="8" s="1"/>
  <c r="I1161" i="9"/>
  <c r="A1161"/>
  <c r="C1164" i="8" s="1"/>
  <c r="I1160" i="9"/>
  <c r="A1160"/>
  <c r="C1163" i="8" s="1"/>
  <c r="S1159" i="9"/>
  <c r="I1159"/>
  <c r="A1159"/>
  <c r="C1162" i="8" s="1"/>
  <c r="I1158" i="9"/>
  <c r="A1158"/>
  <c r="C1161" i="8" s="1"/>
  <c r="S1157" i="9"/>
  <c r="I1157"/>
  <c r="A1157"/>
  <c r="C1160" i="8" s="1"/>
  <c r="S1156" i="9"/>
  <c r="I1156"/>
  <c r="A1156"/>
  <c r="C1159" i="8" s="1"/>
  <c r="I1155" i="9"/>
  <c r="A1155"/>
  <c r="C1158" i="8" s="1"/>
  <c r="S1154" i="9"/>
  <c r="I1154"/>
  <c r="A1154"/>
  <c r="C1157" i="8" s="1"/>
  <c r="I1153" i="9"/>
  <c r="G1153"/>
  <c r="H1153" s="1"/>
  <c r="A1153"/>
  <c r="C1156" i="8" s="1"/>
  <c r="S1152" i="9"/>
  <c r="I1152"/>
  <c r="A1152"/>
  <c r="C1155" i="8" s="1"/>
  <c r="I1151" i="9"/>
  <c r="A1151"/>
  <c r="C1154" i="8" s="1"/>
  <c r="S1150" i="9"/>
  <c r="I1150"/>
  <c r="A1150"/>
  <c r="C1153" i="8" s="1"/>
  <c r="I1149" i="9"/>
  <c r="A1149"/>
  <c r="C1152" i="8" s="1"/>
  <c r="I1148" i="9"/>
  <c r="A1148"/>
  <c r="C1151" i="8" s="1"/>
  <c r="I1147" i="9"/>
  <c r="A1147"/>
  <c r="C1150" i="8" s="1"/>
  <c r="I1146" i="9"/>
  <c r="A1146"/>
  <c r="C1149" i="8" s="1"/>
  <c r="I1145" i="9"/>
  <c r="A1145"/>
  <c r="C1148" i="8" s="1"/>
  <c r="I1144" i="9"/>
  <c r="A1144"/>
  <c r="C1147" i="8" s="1"/>
  <c r="I1143" i="9"/>
  <c r="A1143"/>
  <c r="C1146" i="8" s="1"/>
  <c r="I1142" i="9"/>
  <c r="A1142"/>
  <c r="C1145" i="8" s="1"/>
  <c r="I1141" i="9"/>
  <c r="A1141"/>
  <c r="C1144" i="8" s="1"/>
  <c r="S1140" i="9"/>
  <c r="I1140"/>
  <c r="A1140"/>
  <c r="C1143" i="8" s="1"/>
  <c r="I1139" i="9"/>
  <c r="A1139"/>
  <c r="C1142" i="8" s="1"/>
  <c r="S1138" i="9"/>
  <c r="I1138"/>
  <c r="A1138"/>
  <c r="C1141" i="8" s="1"/>
  <c r="I1137" i="9"/>
  <c r="A1137"/>
  <c r="C1140" i="8" s="1"/>
  <c r="I1136" i="9"/>
  <c r="A1136"/>
  <c r="C1139" i="8" s="1"/>
  <c r="I1135" i="9"/>
  <c r="A1135"/>
  <c r="C1138" i="8" s="1"/>
  <c r="S1134" i="9"/>
  <c r="I1134"/>
  <c r="G1134"/>
  <c r="H1134" s="1"/>
  <c r="A1134"/>
  <c r="C1137" i="8" s="1"/>
  <c r="I1133" i="9"/>
  <c r="A1133"/>
  <c r="C1136" i="8" s="1"/>
  <c r="S1132" i="9"/>
  <c r="I1132"/>
  <c r="A1132"/>
  <c r="C1135" i="8" s="1"/>
  <c r="I1131" i="9"/>
  <c r="A1131"/>
  <c r="C1134" i="8" s="1"/>
  <c r="I1130" i="9"/>
  <c r="A1130"/>
  <c r="C1133" i="8" s="1"/>
  <c r="I1129" i="9"/>
  <c r="A1129"/>
  <c r="C1132" i="8" s="1"/>
  <c r="I1128" i="9"/>
  <c r="A1128"/>
  <c r="C1131" i="8" s="1"/>
  <c r="I1127" i="9"/>
  <c r="A1127"/>
  <c r="C1130" i="8" s="1"/>
  <c r="I1126" i="9"/>
  <c r="A1126"/>
  <c r="C1129" i="8" s="1"/>
  <c r="I1125" i="9"/>
  <c r="A1125"/>
  <c r="C1128" i="8" s="1"/>
  <c r="S1124" i="9"/>
  <c r="I1124"/>
  <c r="A1124"/>
  <c r="C1127" i="8" s="1"/>
  <c r="I1123" i="9"/>
  <c r="A1123"/>
  <c r="C1126" i="8" s="1"/>
  <c r="S1122" i="9"/>
  <c r="I1122"/>
  <c r="A1122"/>
  <c r="C1125" i="8" s="1"/>
  <c r="I1121" i="9"/>
  <c r="A1121"/>
  <c r="C1124" i="8" s="1"/>
  <c r="S1120" i="9"/>
  <c r="I1120"/>
  <c r="A1120"/>
  <c r="C1123" i="8" s="1"/>
  <c r="I1119" i="9"/>
  <c r="A1119"/>
  <c r="C1122" i="8" s="1"/>
  <c r="S1118" i="9"/>
  <c r="I1118"/>
  <c r="G1118"/>
  <c r="H1118" s="1"/>
  <c r="A1118"/>
  <c r="C1121" i="8" s="1"/>
  <c r="I1117" i="9"/>
  <c r="A1117"/>
  <c r="C1120" i="8" s="1"/>
  <c r="S1116" i="9"/>
  <c r="I1116"/>
  <c r="A1116"/>
  <c r="C1119" i="8" s="1"/>
  <c r="I1115" i="9"/>
  <c r="A1115"/>
  <c r="C1118" i="8" s="1"/>
  <c r="I1114" i="9"/>
  <c r="A1114"/>
  <c r="C1117" i="8" s="1"/>
  <c r="I1113" i="9"/>
  <c r="A1113"/>
  <c r="C1116" i="8" s="1"/>
  <c r="I1112" i="9"/>
  <c r="A1112"/>
  <c r="C1115" i="8" s="1"/>
  <c r="I1111" i="9"/>
  <c r="A1111"/>
  <c r="C1114" i="8" s="1"/>
  <c r="I1110" i="9"/>
  <c r="A1110"/>
  <c r="C1113" i="8" s="1"/>
  <c r="I1109" i="9"/>
  <c r="A1109"/>
  <c r="C1112" i="8" s="1"/>
  <c r="S1108" i="9"/>
  <c r="I1108"/>
  <c r="A1108"/>
  <c r="C1111" i="8" s="1"/>
  <c r="I1107" i="9"/>
  <c r="A1107"/>
  <c r="C1110" i="8" s="1"/>
  <c r="S1106" i="9"/>
  <c r="I1106"/>
  <c r="A1106"/>
  <c r="C1109" i="8" s="1"/>
  <c r="I1105" i="9"/>
  <c r="G1105"/>
  <c r="H1105" s="1"/>
  <c r="A1105"/>
  <c r="C1108" i="8" s="1"/>
  <c r="I1104" i="9"/>
  <c r="A1104"/>
  <c r="C1107" i="8" s="1"/>
  <c r="I1103" i="9"/>
  <c r="A1103"/>
  <c r="C1106" i="8" s="1"/>
  <c r="S1102" i="9"/>
  <c r="I1102"/>
  <c r="A1102"/>
  <c r="C1105" i="8" s="1"/>
  <c r="I1101" i="9"/>
  <c r="A1101"/>
  <c r="C1104" i="8" s="1"/>
  <c r="S1100" i="9"/>
  <c r="I1100"/>
  <c r="A1100"/>
  <c r="C1103" i="8" s="1"/>
  <c r="S1099" i="9"/>
  <c r="I1099"/>
  <c r="A1099"/>
  <c r="C1102" i="8" s="1"/>
  <c r="I1098" i="9"/>
  <c r="A1098"/>
  <c r="C1101" i="8" s="1"/>
  <c r="I1097" i="9"/>
  <c r="A1097"/>
  <c r="C1100" i="8" s="1"/>
  <c r="I1096" i="9"/>
  <c r="A1096"/>
  <c r="C1099" i="8" s="1"/>
  <c r="S1095" i="9"/>
  <c r="I1095"/>
  <c r="A1095"/>
  <c r="C1098" i="8" s="1"/>
  <c r="I1094" i="9"/>
  <c r="A1094"/>
  <c r="C1097" i="8" s="1"/>
  <c r="S1093" i="9"/>
  <c r="I1093"/>
  <c r="A1093"/>
  <c r="C1096" i="8" s="1"/>
  <c r="S1092" i="9"/>
  <c r="I1092"/>
  <c r="A1092"/>
  <c r="C1095" i="8" s="1"/>
  <c r="I1091" i="9"/>
  <c r="A1091"/>
  <c r="C1094" i="8" s="1"/>
  <c r="S1090" i="9"/>
  <c r="I1090"/>
  <c r="A1090"/>
  <c r="C1093" i="8" s="1"/>
  <c r="I1089" i="9"/>
  <c r="A1089"/>
  <c r="C1092" i="8" s="1"/>
  <c r="I1088" i="9"/>
  <c r="A1088"/>
  <c r="C1091" i="8" s="1"/>
  <c r="S1087" i="9"/>
  <c r="I1087"/>
  <c r="A1087"/>
  <c r="C1090" i="8" s="1"/>
  <c r="I1086" i="9"/>
  <c r="A1086"/>
  <c r="C1089" i="8" s="1"/>
  <c r="S1085" i="9"/>
  <c r="I1085"/>
  <c r="A1085"/>
  <c r="C1088" i="8" s="1"/>
  <c r="S1084" i="9"/>
  <c r="I1084"/>
  <c r="A1084"/>
  <c r="C1087" i="8" s="1"/>
  <c r="I1083" i="9"/>
  <c r="A1083"/>
  <c r="C1086" i="8" s="1"/>
  <c r="S1082" i="9"/>
  <c r="I1082"/>
  <c r="A1082"/>
  <c r="C1085" i="8" s="1"/>
  <c r="I1081" i="9"/>
  <c r="A1081"/>
  <c r="C1084" i="8" s="1"/>
  <c r="S1080" i="9"/>
  <c r="I1080"/>
  <c r="A1080"/>
  <c r="C1083" i="8" s="1"/>
  <c r="I1079" i="9"/>
  <c r="A1079"/>
  <c r="C1082" i="8" s="1"/>
  <c r="S1078" i="9"/>
  <c r="I1078"/>
  <c r="G1078"/>
  <c r="H1078" s="1"/>
  <c r="A1078"/>
  <c r="C1081" i="8" s="1"/>
  <c r="I1077" i="9"/>
  <c r="A1077"/>
  <c r="C1080" i="8" s="1"/>
  <c r="S1076" i="9"/>
  <c r="I1076"/>
  <c r="A1076"/>
  <c r="C1079" i="8" s="1"/>
  <c r="S1075" i="9"/>
  <c r="I1075"/>
  <c r="A1075"/>
  <c r="C1078" i="8" s="1"/>
  <c r="I1074" i="9"/>
  <c r="A1074"/>
  <c r="C1077" i="8" s="1"/>
  <c r="I1073" i="9"/>
  <c r="A1073"/>
  <c r="C1076" i="8" s="1"/>
  <c r="I1072" i="9"/>
  <c r="A1072"/>
  <c r="C1075" i="8" s="1"/>
  <c r="S1071" i="9"/>
  <c r="I1071"/>
  <c r="A1071"/>
  <c r="C1074" i="8" s="1"/>
  <c r="I1070" i="9"/>
  <c r="A1070"/>
  <c r="C1073" i="8" s="1"/>
  <c r="S1069" i="9"/>
  <c r="I1069"/>
  <c r="A1069"/>
  <c r="C1072" i="8" s="1"/>
  <c r="S1068" i="9"/>
  <c r="I1068"/>
  <c r="A1068"/>
  <c r="C1071" i="8" s="1"/>
  <c r="I1067" i="9"/>
  <c r="A1067"/>
  <c r="C1070" i="8" s="1"/>
  <c r="S1066" i="9"/>
  <c r="I1066"/>
  <c r="A1066"/>
  <c r="C1069" i="8" s="1"/>
  <c r="I1065" i="9"/>
  <c r="G1065"/>
  <c r="H1065" s="1"/>
  <c r="A1065"/>
  <c r="C1068" i="8" s="1"/>
  <c r="I1064" i="9"/>
  <c r="A1064"/>
  <c r="C1067" i="8" s="1"/>
  <c r="I1063" i="9"/>
  <c r="A1063"/>
  <c r="C1066" i="8" s="1"/>
  <c r="S1062" i="9"/>
  <c r="I1062"/>
  <c r="A1062"/>
  <c r="C1065" i="8" s="1"/>
  <c r="I1061" i="9"/>
  <c r="A1061"/>
  <c r="C1064" i="8" s="1"/>
  <c r="I1060" i="9"/>
  <c r="A1060"/>
  <c r="C1063" i="8" s="1"/>
  <c r="I1059" i="9"/>
  <c r="A1059"/>
  <c r="C1062" i="8" s="1"/>
  <c r="I1058" i="9"/>
  <c r="A1058"/>
  <c r="C1061" i="8" s="1"/>
  <c r="I1057" i="9"/>
  <c r="A1057"/>
  <c r="C1060" i="8" s="1"/>
  <c r="I1056" i="9"/>
  <c r="A1056"/>
  <c r="C1059" i="8" s="1"/>
  <c r="I1055" i="9"/>
  <c r="A1055"/>
  <c r="C1058" i="8" s="1"/>
  <c r="I1054" i="9"/>
  <c r="A1054"/>
  <c r="C1057" i="8" s="1"/>
  <c r="I1053" i="9"/>
  <c r="A1053"/>
  <c r="C1056" i="8" s="1"/>
  <c r="S1052" i="9"/>
  <c r="I1052"/>
  <c r="A1052"/>
  <c r="C1055" i="8" s="1"/>
  <c r="I1051" i="9"/>
  <c r="A1051"/>
  <c r="C1054" i="8" s="1"/>
  <c r="S1050" i="9"/>
  <c r="I1050"/>
  <c r="A1050"/>
  <c r="C1053" i="8" s="1"/>
  <c r="I1049" i="9"/>
  <c r="A1049"/>
  <c r="C1052" i="8" s="1"/>
  <c r="S1048" i="9"/>
  <c r="I1048"/>
  <c r="A1048"/>
  <c r="C1051" i="8" s="1"/>
  <c r="I1047" i="9"/>
  <c r="A1047"/>
  <c r="C1050" i="8" s="1"/>
  <c r="S1046" i="9"/>
  <c r="I1046"/>
  <c r="G1046"/>
  <c r="H1046" s="1"/>
  <c r="A1046"/>
  <c r="C1049" i="8" s="1"/>
  <c r="I1045" i="9"/>
  <c r="A1045"/>
  <c r="C1048" i="8" s="1"/>
  <c r="S1044" i="9"/>
  <c r="I1044"/>
  <c r="A1044"/>
  <c r="C1047" i="8" s="1"/>
  <c r="I1043" i="9"/>
  <c r="A1043"/>
  <c r="C1046" i="8" s="1"/>
  <c r="I1042" i="9"/>
  <c r="A1042"/>
  <c r="C1045" i="8" s="1"/>
  <c r="I1041" i="9"/>
  <c r="A1041"/>
  <c r="C1044" i="8" s="1"/>
  <c r="I1040" i="9"/>
  <c r="A1040"/>
  <c r="C1043" i="8" s="1"/>
  <c r="I1039" i="9"/>
  <c r="A1039"/>
  <c r="C1042" i="8" s="1"/>
  <c r="I1038" i="9"/>
  <c r="A1038"/>
  <c r="C1041" i="8" s="1"/>
  <c r="I1037" i="9"/>
  <c r="A1037"/>
  <c r="C1040" i="8" s="1"/>
  <c r="S1036" i="9"/>
  <c r="I1036"/>
  <c r="A1036"/>
  <c r="C1039" i="8" s="1"/>
  <c r="I1035" i="9"/>
  <c r="A1035"/>
  <c r="C1038" i="8" s="1"/>
  <c r="S1034" i="9"/>
  <c r="I1034"/>
  <c r="A1034"/>
  <c r="C1037" i="8" s="1"/>
  <c r="I1033" i="9"/>
  <c r="A1033"/>
  <c r="C1036" i="8" s="1"/>
  <c r="I1032" i="9"/>
  <c r="A1032"/>
  <c r="C1035" i="8" s="1"/>
  <c r="I1031" i="9"/>
  <c r="A1031"/>
  <c r="C1034" i="8" s="1"/>
  <c r="S1030" i="9"/>
  <c r="I1030"/>
  <c r="A1030"/>
  <c r="C1033" i="8" s="1"/>
  <c r="I1029" i="9"/>
  <c r="A1029"/>
  <c r="C1032" i="8" s="1"/>
  <c r="I1028" i="9"/>
  <c r="A1028"/>
  <c r="C1031" i="8" s="1"/>
  <c r="I1027" i="9"/>
  <c r="A1027"/>
  <c r="C1030" i="8" s="1"/>
  <c r="I1026" i="9"/>
  <c r="A1026"/>
  <c r="C1029" i="8" s="1"/>
  <c r="I1025" i="9"/>
  <c r="A1025"/>
  <c r="C1028" i="8" s="1"/>
  <c r="I1024" i="9"/>
  <c r="A1024"/>
  <c r="C1027" i="8" s="1"/>
  <c r="I1023" i="9"/>
  <c r="A1023"/>
  <c r="C1026" i="8" s="1"/>
  <c r="I1022" i="9"/>
  <c r="A1022"/>
  <c r="C1025" i="8" s="1"/>
  <c r="I1021" i="9"/>
  <c r="A1021"/>
  <c r="C1024" i="8" s="1"/>
  <c r="S1020" i="9"/>
  <c r="I1020"/>
  <c r="A1020"/>
  <c r="C1023" i="8" s="1"/>
  <c r="I1019" i="9"/>
  <c r="A1019"/>
  <c r="C1022" i="8" s="1"/>
  <c r="S1018" i="9"/>
  <c r="I1018"/>
  <c r="A1018"/>
  <c r="C1021" i="8" s="1"/>
  <c r="I1017" i="9"/>
  <c r="A1017"/>
  <c r="C1020" i="8" s="1"/>
  <c r="S1016" i="9"/>
  <c r="I1016"/>
  <c r="A1016"/>
  <c r="C1019" i="8" s="1"/>
  <c r="I1015" i="9"/>
  <c r="A1015"/>
  <c r="C1018" i="8" s="1"/>
  <c r="S1014" i="9"/>
  <c r="I1014"/>
  <c r="G1014"/>
  <c r="H1014" s="1"/>
  <c r="A1014"/>
  <c r="C1017" i="8" s="1"/>
  <c r="I1013" i="9"/>
  <c r="A1013"/>
  <c r="C1016" i="8" s="1"/>
  <c r="S1012" i="9"/>
  <c r="I1012"/>
  <c r="A1012"/>
  <c r="C1015" i="8" s="1"/>
  <c r="I1011" i="9"/>
  <c r="A1011"/>
  <c r="C1014" i="8" s="1"/>
  <c r="I1010" i="9"/>
  <c r="A1010"/>
  <c r="C1013" i="8" s="1"/>
  <c r="I1009" i="9"/>
  <c r="A1009"/>
  <c r="C1012" i="8" s="1"/>
  <c r="I1008" i="9"/>
  <c r="A1008"/>
  <c r="C1011" i="8" s="1"/>
  <c r="I1007" i="9"/>
  <c r="A1007"/>
  <c r="C1010" i="8" s="1"/>
  <c r="I1006" i="9"/>
  <c r="A1006"/>
  <c r="C1009" i="8" s="1"/>
  <c r="I1005" i="9"/>
  <c r="A1005"/>
  <c r="C1008" i="8" s="1"/>
  <c r="S1004" i="9"/>
  <c r="I1004"/>
  <c r="A1004"/>
  <c r="C1007" i="8" s="1"/>
  <c r="I1003" i="9"/>
  <c r="A1003"/>
  <c r="C1006" i="8" s="1"/>
  <c r="S1002" i="9"/>
  <c r="I1002"/>
  <c r="A1002"/>
  <c r="C1005" i="8" s="1"/>
  <c r="I1001" i="9"/>
  <c r="A1001"/>
  <c r="C1004" i="8" s="1"/>
  <c r="I1000" i="9"/>
  <c r="A1000"/>
  <c r="C1003" i="8" s="1"/>
  <c r="I999" i="9"/>
  <c r="A999"/>
  <c r="C1002" i="8" s="1"/>
  <c r="S998" i="9"/>
  <c r="I998"/>
  <c r="A998"/>
  <c r="C1001" i="8" s="1"/>
  <c r="I997" i="9"/>
  <c r="A997"/>
  <c r="C1000" i="8" s="1"/>
  <c r="I996" i="9"/>
  <c r="A996"/>
  <c r="C999" i="8" s="1"/>
  <c r="I995" i="9"/>
  <c r="A995"/>
  <c r="C998" i="8" s="1"/>
  <c r="I994" i="9"/>
  <c r="A994"/>
  <c r="C997" i="8" s="1"/>
  <c r="I993" i="9"/>
  <c r="A993"/>
  <c r="C996" i="8" s="1"/>
  <c r="I992" i="9"/>
  <c r="A992"/>
  <c r="C995" i="8" s="1"/>
  <c r="I991" i="9"/>
  <c r="A991"/>
  <c r="C994" i="8" s="1"/>
  <c r="I990" i="9"/>
  <c r="A990"/>
  <c r="C993" i="8" s="1"/>
  <c r="I989" i="9"/>
  <c r="A989"/>
  <c r="C992" i="8" s="1"/>
  <c r="I988" i="9"/>
  <c r="A988"/>
  <c r="C991" i="8" s="1"/>
  <c r="I987" i="9"/>
  <c r="A987"/>
  <c r="C990" i="8" s="1"/>
  <c r="I986" i="9"/>
  <c r="A986"/>
  <c r="C989" i="8" s="1"/>
  <c r="I985" i="9"/>
  <c r="A985"/>
  <c r="C988" i="8" s="1"/>
  <c r="I984" i="9"/>
  <c r="A984"/>
  <c r="C987" i="8" s="1"/>
  <c r="I983" i="9"/>
  <c r="A983"/>
  <c r="C986" i="8" s="1"/>
  <c r="I982" i="9"/>
  <c r="A982"/>
  <c r="C985" i="8" s="1"/>
  <c r="I981" i="9"/>
  <c r="A981"/>
  <c r="C984" i="8" s="1"/>
  <c r="I980" i="9"/>
  <c r="A980"/>
  <c r="C983" i="8" s="1"/>
  <c r="I979" i="9"/>
  <c r="A979"/>
  <c r="C982" i="8" s="1"/>
  <c r="I978" i="9"/>
  <c r="A978"/>
  <c r="C981" i="8" s="1"/>
  <c r="I977" i="9"/>
  <c r="A977"/>
  <c r="C980" i="8" s="1"/>
  <c r="I976" i="9"/>
  <c r="A976"/>
  <c r="C979" i="8" s="1"/>
  <c r="I975" i="9"/>
  <c r="A975"/>
  <c r="C978" i="8" s="1"/>
  <c r="I974" i="9"/>
  <c r="A974"/>
  <c r="C977" i="8" s="1"/>
  <c r="I973" i="9"/>
  <c r="A973"/>
  <c r="C976" i="8" s="1"/>
  <c r="I972" i="9"/>
  <c r="A972"/>
  <c r="C975" i="8" s="1"/>
  <c r="I971" i="9"/>
  <c r="A971"/>
  <c r="C974" i="8" s="1"/>
  <c r="I970" i="9"/>
  <c r="A970"/>
  <c r="C973" i="8" s="1"/>
  <c r="I969" i="9"/>
  <c r="A969"/>
  <c r="C972" i="8" s="1"/>
  <c r="I968" i="9"/>
  <c r="A968"/>
  <c r="C971" i="8" s="1"/>
  <c r="I967" i="9"/>
  <c r="A967"/>
  <c r="C970" i="8" s="1"/>
  <c r="I966" i="9"/>
  <c r="A966"/>
  <c r="C969" i="8" s="1"/>
  <c r="I965" i="9"/>
  <c r="A965"/>
  <c r="C968" i="8" s="1"/>
  <c r="I964" i="9"/>
  <c r="A964"/>
  <c r="C967" i="8" s="1"/>
  <c r="I963" i="9"/>
  <c r="A963"/>
  <c r="C966" i="8" s="1"/>
  <c r="I962" i="9"/>
  <c r="A962"/>
  <c r="C965" i="8" s="1"/>
  <c r="I961" i="9"/>
  <c r="A961"/>
  <c r="C964" i="8" s="1"/>
  <c r="I960" i="9"/>
  <c r="A960"/>
  <c r="C963" i="8" s="1"/>
  <c r="I959" i="9"/>
  <c r="A959"/>
  <c r="C962" i="8" s="1"/>
  <c r="I958" i="9"/>
  <c r="A958"/>
  <c r="C961" i="8" s="1"/>
  <c r="I957" i="9"/>
  <c r="A957"/>
  <c r="C960" i="8" s="1"/>
  <c r="I956" i="9"/>
  <c r="A956"/>
  <c r="C959" i="8" s="1"/>
  <c r="I955" i="9"/>
  <c r="A955"/>
  <c r="C958" i="8" s="1"/>
  <c r="I954" i="9"/>
  <c r="A954"/>
  <c r="C957" i="8" s="1"/>
  <c r="I953" i="9"/>
  <c r="A953"/>
  <c r="C956" i="8" s="1"/>
  <c r="I952" i="9"/>
  <c r="A952"/>
  <c r="C955" i="8" s="1"/>
  <c r="I951" i="9"/>
  <c r="A951"/>
  <c r="C954" i="8" s="1"/>
  <c r="I950" i="9"/>
  <c r="A950"/>
  <c r="C953" i="8" s="1"/>
  <c r="I949" i="9"/>
  <c r="A949"/>
  <c r="C952" i="8" s="1"/>
  <c r="I948" i="9"/>
  <c r="A948"/>
  <c r="C951" i="8" s="1"/>
  <c r="I947" i="9"/>
  <c r="A947"/>
  <c r="C950" i="8" s="1"/>
  <c r="I946" i="9"/>
  <c r="A946"/>
  <c r="C949" i="8" s="1"/>
  <c r="I945" i="9"/>
  <c r="A945"/>
  <c r="C948" i="8" s="1"/>
  <c r="I944" i="9"/>
  <c r="A944"/>
  <c r="C947" i="8" s="1"/>
  <c r="I943" i="9"/>
  <c r="A943"/>
  <c r="C946" i="8" s="1"/>
  <c r="I942" i="9"/>
  <c r="A942"/>
  <c r="C945" i="8" s="1"/>
  <c r="I941" i="9"/>
  <c r="A941"/>
  <c r="C944" i="8" s="1"/>
  <c r="I940" i="9"/>
  <c r="A940"/>
  <c r="C943" i="8" s="1"/>
  <c r="I939" i="9"/>
  <c r="A939"/>
  <c r="C942" i="8" s="1"/>
  <c r="I938" i="9"/>
  <c r="A938"/>
  <c r="C941" i="8" s="1"/>
  <c r="I937" i="9"/>
  <c r="A937"/>
  <c r="C940" i="8" s="1"/>
  <c r="I936" i="9"/>
  <c r="A936"/>
  <c r="C939" i="8" s="1"/>
  <c r="I935" i="9"/>
  <c r="A935"/>
  <c r="C938" i="8" s="1"/>
  <c r="I934" i="9"/>
  <c r="A934"/>
  <c r="C937" i="8" s="1"/>
  <c r="I933" i="9"/>
  <c r="A933"/>
  <c r="C936" i="8" s="1"/>
  <c r="I932" i="9"/>
  <c r="A932"/>
  <c r="C935" i="8" s="1"/>
  <c r="I931" i="9"/>
  <c r="A931"/>
  <c r="C934" i="8" s="1"/>
  <c r="I930" i="9"/>
  <c r="A930"/>
  <c r="C933" i="8" s="1"/>
  <c r="I929" i="9"/>
  <c r="A929"/>
  <c r="C932" i="8" s="1"/>
  <c r="I928" i="9"/>
  <c r="A928"/>
  <c r="C931" i="8" s="1"/>
  <c r="I927" i="9"/>
  <c r="A927"/>
  <c r="C930" i="8" s="1"/>
  <c r="I926" i="9"/>
  <c r="A926"/>
  <c r="C929" i="8" s="1"/>
  <c r="I925" i="9"/>
  <c r="A925"/>
  <c r="C928" i="8" s="1"/>
  <c r="I924" i="9"/>
  <c r="A924"/>
  <c r="C927" i="8" s="1"/>
  <c r="I923" i="9"/>
  <c r="A923"/>
  <c r="C926" i="8" s="1"/>
  <c r="I922" i="9"/>
  <c r="A922"/>
  <c r="C925" i="8" s="1"/>
  <c r="I921" i="9"/>
  <c r="A921"/>
  <c r="C924" i="8" s="1"/>
  <c r="I920" i="9"/>
  <c r="A920"/>
  <c r="C923" i="8" s="1"/>
  <c r="I919" i="9"/>
  <c r="A919"/>
  <c r="C922" i="8" s="1"/>
  <c r="I918" i="9"/>
  <c r="A918"/>
  <c r="C921" i="8" s="1"/>
  <c r="I917" i="9"/>
  <c r="A917"/>
  <c r="C920" i="8" s="1"/>
  <c r="I916" i="9"/>
  <c r="A916"/>
  <c r="C919" i="8" s="1"/>
  <c r="I915" i="9"/>
  <c r="A915"/>
  <c r="C918" i="8" s="1"/>
  <c r="I914" i="9"/>
  <c r="A914"/>
  <c r="C917" i="8" s="1"/>
  <c r="I913" i="9"/>
  <c r="A913"/>
  <c r="C916" i="8" s="1"/>
  <c r="I912" i="9"/>
  <c r="A912"/>
  <c r="C915" i="8" s="1"/>
  <c r="I911" i="9"/>
  <c r="A911"/>
  <c r="C914" i="8" s="1"/>
  <c r="I910" i="9"/>
  <c r="A910"/>
  <c r="C913" i="8" s="1"/>
  <c r="I909" i="9"/>
  <c r="A909"/>
  <c r="C912" i="8" s="1"/>
  <c r="I908" i="9"/>
  <c r="A908"/>
  <c r="C911" i="8" s="1"/>
  <c r="I907" i="9"/>
  <c r="A907"/>
  <c r="C910" i="8" s="1"/>
  <c r="I906" i="9"/>
  <c r="A906"/>
  <c r="C909" i="8" s="1"/>
  <c r="I905" i="9"/>
  <c r="A905"/>
  <c r="C908" i="8" s="1"/>
  <c r="I904" i="9"/>
  <c r="A904"/>
  <c r="C907" i="8" s="1"/>
  <c r="I903" i="9"/>
  <c r="A903"/>
  <c r="C906" i="8" s="1"/>
  <c r="I902" i="9"/>
  <c r="A902"/>
  <c r="C905" i="8" s="1"/>
  <c r="I901" i="9"/>
  <c r="A901"/>
  <c r="C904" i="8" s="1"/>
  <c r="I900" i="9"/>
  <c r="A900"/>
  <c r="C903" i="8" s="1"/>
  <c r="I899" i="9"/>
  <c r="A899"/>
  <c r="C902" i="8" s="1"/>
  <c r="I898" i="9"/>
  <c r="A898"/>
  <c r="C901" i="8" s="1"/>
  <c r="I897" i="9"/>
  <c r="A897"/>
  <c r="C900" i="8" s="1"/>
  <c r="I896" i="9"/>
  <c r="A896"/>
  <c r="C899" i="8" s="1"/>
  <c r="I895" i="9"/>
  <c r="A895"/>
  <c r="C898" i="8" s="1"/>
  <c r="I894" i="9"/>
  <c r="A894"/>
  <c r="C897" i="8" s="1"/>
  <c r="I893" i="9"/>
  <c r="A893"/>
  <c r="C896" i="8" s="1"/>
  <c r="I892" i="9"/>
  <c r="A892"/>
  <c r="C895" i="8" s="1"/>
  <c r="I891" i="9"/>
  <c r="A891"/>
  <c r="C894" i="8" s="1"/>
  <c r="I890" i="9"/>
  <c r="A890"/>
  <c r="C893" i="8" s="1"/>
  <c r="I889" i="9"/>
  <c r="A889"/>
  <c r="C892" i="8" s="1"/>
  <c r="I888" i="9"/>
  <c r="A888"/>
  <c r="C891" i="8" s="1"/>
  <c r="I887" i="9"/>
  <c r="A887"/>
  <c r="C890" i="8" s="1"/>
  <c r="I886" i="9"/>
  <c r="A886"/>
  <c r="C889" i="8" s="1"/>
  <c r="I885" i="9"/>
  <c r="A885"/>
  <c r="C888" i="8" s="1"/>
  <c r="I884" i="9"/>
  <c r="A884"/>
  <c r="C887" i="8" s="1"/>
  <c r="I883" i="9"/>
  <c r="A883"/>
  <c r="C886" i="8" s="1"/>
  <c r="I882" i="9"/>
  <c r="A882"/>
  <c r="C885" i="8" s="1"/>
  <c r="I881" i="9"/>
  <c r="A881"/>
  <c r="C884" i="8" s="1"/>
  <c r="I880" i="9"/>
  <c r="A880"/>
  <c r="C883" i="8" s="1"/>
  <c r="I879" i="9"/>
  <c r="A879"/>
  <c r="C882" i="8" s="1"/>
  <c r="I878" i="9"/>
  <c r="A878"/>
  <c r="C881" i="8" s="1"/>
  <c r="I877" i="9"/>
  <c r="A877"/>
  <c r="C880" i="8" s="1"/>
  <c r="I876" i="9"/>
  <c r="A876"/>
  <c r="C879" i="8" s="1"/>
  <c r="I875" i="9"/>
  <c r="A875"/>
  <c r="C878" i="8" s="1"/>
  <c r="I874" i="9"/>
  <c r="A874"/>
  <c r="C877" i="8" s="1"/>
  <c r="I873" i="9"/>
  <c r="A873"/>
  <c r="C876" i="8" s="1"/>
  <c r="I872" i="9"/>
  <c r="A872"/>
  <c r="C875" i="8" s="1"/>
  <c r="I871" i="9"/>
  <c r="A871"/>
  <c r="C874" i="8" s="1"/>
  <c r="I870" i="9"/>
  <c r="A870"/>
  <c r="C873" i="8" s="1"/>
  <c r="I869" i="9"/>
  <c r="A869"/>
  <c r="C872" i="8" s="1"/>
  <c r="I868" i="9"/>
  <c r="A868"/>
  <c r="C871" i="8" s="1"/>
  <c r="I867" i="9"/>
  <c r="A867"/>
  <c r="C870" i="8" s="1"/>
  <c r="I866" i="9"/>
  <c r="A866"/>
  <c r="C869" i="8" s="1"/>
  <c r="I865" i="9"/>
  <c r="A865"/>
  <c r="C868" i="8" s="1"/>
  <c r="I864" i="9"/>
  <c r="A864"/>
  <c r="C867" i="8" s="1"/>
  <c r="I863" i="9"/>
  <c r="A863"/>
  <c r="C866" i="8" s="1"/>
  <c r="I862" i="9"/>
  <c r="A862"/>
  <c r="C865" i="8" s="1"/>
  <c r="I861" i="9"/>
  <c r="A861"/>
  <c r="C864" i="8" s="1"/>
  <c r="I860" i="9"/>
  <c r="A860"/>
  <c r="C863" i="8" s="1"/>
  <c r="I859" i="9"/>
  <c r="A859"/>
  <c r="C862" i="8" s="1"/>
  <c r="I858" i="9"/>
  <c r="A858"/>
  <c r="C861" i="8" s="1"/>
  <c r="I857" i="9"/>
  <c r="A857"/>
  <c r="C860" i="8" s="1"/>
  <c r="I856" i="9"/>
  <c r="A856"/>
  <c r="C859" i="8" s="1"/>
  <c r="I855" i="9"/>
  <c r="A855"/>
  <c r="C858" i="8" s="1"/>
  <c r="I854" i="9"/>
  <c r="A854"/>
  <c r="C857" i="8" s="1"/>
  <c r="I853" i="9"/>
  <c r="A853"/>
  <c r="C856" i="8" s="1"/>
  <c r="I852" i="9"/>
  <c r="A852"/>
  <c r="C855" i="8" s="1"/>
  <c r="I851" i="9"/>
  <c r="A851"/>
  <c r="C854" i="8" s="1"/>
  <c r="I850" i="9"/>
  <c r="A850"/>
  <c r="C853" i="8" s="1"/>
  <c r="I849" i="9"/>
  <c r="A849"/>
  <c r="C852" i="8" s="1"/>
  <c r="I848" i="9"/>
  <c r="A848"/>
  <c r="C851" i="8" s="1"/>
  <c r="I847" i="9"/>
  <c r="A847"/>
  <c r="C850" i="8" s="1"/>
  <c r="I846" i="9"/>
  <c r="A846"/>
  <c r="C849" i="8" s="1"/>
  <c r="I845" i="9"/>
  <c r="A845"/>
  <c r="C848" i="8" s="1"/>
  <c r="I844" i="9"/>
  <c r="A844"/>
  <c r="C847" i="8" s="1"/>
  <c r="I843" i="9"/>
  <c r="A843"/>
  <c r="C846" i="8" s="1"/>
  <c r="I842" i="9"/>
  <c r="A842"/>
  <c r="C845" i="8" s="1"/>
  <c r="I841" i="9"/>
  <c r="A841"/>
  <c r="C844" i="8" s="1"/>
  <c r="I840" i="9"/>
  <c r="A840"/>
  <c r="C843" i="8" s="1"/>
  <c r="I839" i="9"/>
  <c r="A839"/>
  <c r="C842" i="8" s="1"/>
  <c r="I838" i="9"/>
  <c r="A838"/>
  <c r="C841" i="8" s="1"/>
  <c r="I837" i="9"/>
  <c r="A837"/>
  <c r="C840" i="8" s="1"/>
  <c r="I836" i="9"/>
  <c r="A836"/>
  <c r="C839" i="8" s="1"/>
  <c r="I835" i="9"/>
  <c r="A835"/>
  <c r="C838" i="8" s="1"/>
  <c r="I834" i="9"/>
  <c r="A834"/>
  <c r="C837" i="8" s="1"/>
  <c r="I833" i="9"/>
  <c r="A833"/>
  <c r="C836" i="8" s="1"/>
  <c r="I832" i="9"/>
  <c r="A832"/>
  <c r="C835" i="8" s="1"/>
  <c r="I831" i="9"/>
  <c r="A831"/>
  <c r="C834" i="8" s="1"/>
  <c r="I830" i="9"/>
  <c r="A830"/>
  <c r="C833" i="8" s="1"/>
  <c r="I829" i="9"/>
  <c r="A829"/>
  <c r="C832" i="8" s="1"/>
  <c r="I828" i="9"/>
  <c r="A828"/>
  <c r="C831" i="8" s="1"/>
  <c r="I827" i="9"/>
  <c r="A827"/>
  <c r="C830" i="8" s="1"/>
  <c r="I826" i="9"/>
  <c r="A826"/>
  <c r="C829" i="8" s="1"/>
  <c r="I825" i="9"/>
  <c r="A825"/>
  <c r="C828" i="8" s="1"/>
  <c r="I824" i="9"/>
  <c r="A824"/>
  <c r="C827" i="8" s="1"/>
  <c r="I823" i="9"/>
  <c r="A823"/>
  <c r="C826" i="8" s="1"/>
  <c r="I822" i="9"/>
  <c r="A822"/>
  <c r="C825" i="8" s="1"/>
  <c r="I821" i="9"/>
  <c r="A821"/>
  <c r="C824" i="8" s="1"/>
  <c r="I820" i="9"/>
  <c r="A820"/>
  <c r="C823" i="8" s="1"/>
  <c r="I819" i="9"/>
  <c r="A819"/>
  <c r="C822" i="8" s="1"/>
  <c r="I818" i="9"/>
  <c r="A818"/>
  <c r="C821" i="8" s="1"/>
  <c r="I817" i="9"/>
  <c r="A817"/>
  <c r="C820" i="8" s="1"/>
  <c r="I816" i="9"/>
  <c r="A816"/>
  <c r="C819" i="8" s="1"/>
  <c r="I815" i="9"/>
  <c r="A815"/>
  <c r="C818" i="8" s="1"/>
  <c r="I814" i="9"/>
  <c r="A814"/>
  <c r="C817" i="8" s="1"/>
  <c r="I813" i="9"/>
  <c r="A813"/>
  <c r="C816" i="8" s="1"/>
  <c r="I812" i="9"/>
  <c r="A812"/>
  <c r="C815" i="8" s="1"/>
  <c r="I811" i="9"/>
  <c r="A811"/>
  <c r="C814" i="8" s="1"/>
  <c r="I810" i="9"/>
  <c r="A810"/>
  <c r="C813" i="8" s="1"/>
  <c r="I809" i="9"/>
  <c r="A809"/>
  <c r="C812" i="8" s="1"/>
  <c r="I808" i="9"/>
  <c r="A808"/>
  <c r="C811" i="8" s="1"/>
  <c r="I807" i="9"/>
  <c r="A807"/>
  <c r="C810" i="8" s="1"/>
  <c r="I806" i="9"/>
  <c r="A806"/>
  <c r="C809" i="8" s="1"/>
  <c r="I805" i="9"/>
  <c r="A805"/>
  <c r="C808" i="8" s="1"/>
  <c r="I804" i="9"/>
  <c r="A804"/>
  <c r="C807" i="8" s="1"/>
  <c r="I803" i="9"/>
  <c r="A803"/>
  <c r="C806" i="8" s="1"/>
  <c r="I802" i="9"/>
  <c r="A802"/>
  <c r="C805" i="8" s="1"/>
  <c r="I801" i="9"/>
  <c r="A801"/>
  <c r="C804" i="8" s="1"/>
  <c r="I800" i="9"/>
  <c r="A800"/>
  <c r="C803" i="8" s="1"/>
  <c r="I799" i="9"/>
  <c r="A799"/>
  <c r="C802" i="8" s="1"/>
  <c r="I798" i="9"/>
  <c r="A798"/>
  <c r="C801" i="8" s="1"/>
  <c r="I797" i="9"/>
  <c r="A797"/>
  <c r="C800" i="8" s="1"/>
  <c r="I796" i="9"/>
  <c r="A796"/>
  <c r="C799" i="8" s="1"/>
  <c r="I795" i="9"/>
  <c r="A795"/>
  <c r="C798" i="8" s="1"/>
  <c r="I794" i="9"/>
  <c r="A794"/>
  <c r="C797" i="8" s="1"/>
  <c r="I793" i="9"/>
  <c r="A793"/>
  <c r="C796" i="8" s="1"/>
  <c r="I792" i="9"/>
  <c r="A792"/>
  <c r="C795" i="8" s="1"/>
  <c r="I791" i="9"/>
  <c r="A791"/>
  <c r="C794" i="8" s="1"/>
  <c r="I790" i="9"/>
  <c r="A790"/>
  <c r="C793" i="8" s="1"/>
  <c r="I789" i="9"/>
  <c r="A789"/>
  <c r="C792" i="8" s="1"/>
  <c r="I788" i="9"/>
  <c r="A788"/>
  <c r="C791" i="8" s="1"/>
  <c r="I787" i="9"/>
  <c r="A787"/>
  <c r="C790" i="8" s="1"/>
  <c r="I786" i="9"/>
  <c r="A786"/>
  <c r="C789" i="8" s="1"/>
  <c r="I785" i="9"/>
  <c r="A785"/>
  <c r="C788" i="8" s="1"/>
  <c r="I784" i="9"/>
  <c r="A784"/>
  <c r="C787" i="8" s="1"/>
  <c r="I783" i="9"/>
  <c r="A783"/>
  <c r="C786" i="8" s="1"/>
  <c r="I782" i="9"/>
  <c r="A782"/>
  <c r="C785" i="8" s="1"/>
  <c r="I781" i="9"/>
  <c r="A781"/>
  <c r="C784" i="8" s="1"/>
  <c r="I780" i="9"/>
  <c r="A780"/>
  <c r="C783" i="8" s="1"/>
  <c r="I779" i="9"/>
  <c r="A779"/>
  <c r="C782" i="8" s="1"/>
  <c r="I778" i="9"/>
  <c r="A778"/>
  <c r="C781" i="8" s="1"/>
  <c r="I777" i="9"/>
  <c r="A777"/>
  <c r="C780" i="8" s="1"/>
  <c r="I776" i="9"/>
  <c r="A776"/>
  <c r="C779" i="8" s="1"/>
  <c r="I775" i="9"/>
  <c r="A775"/>
  <c r="C778" i="8" s="1"/>
  <c r="I774" i="9"/>
  <c r="A774"/>
  <c r="C777" i="8" s="1"/>
  <c r="I773" i="9"/>
  <c r="A773"/>
  <c r="C776" i="8" s="1"/>
  <c r="I772" i="9"/>
  <c r="A772"/>
  <c r="C775" i="8" s="1"/>
  <c r="I771" i="9"/>
  <c r="A771"/>
  <c r="C774" i="8" s="1"/>
  <c r="I770" i="9"/>
  <c r="A770"/>
  <c r="C773" i="8" s="1"/>
  <c r="I769" i="9"/>
  <c r="A769"/>
  <c r="C772" i="8" s="1"/>
  <c r="I768" i="9"/>
  <c r="A768"/>
  <c r="C771" i="8" s="1"/>
  <c r="I767" i="9"/>
  <c r="A767"/>
  <c r="C770" i="8" s="1"/>
  <c r="I766" i="9"/>
  <c r="A766"/>
  <c r="C769" i="8" s="1"/>
  <c r="I765" i="9"/>
  <c r="A765"/>
  <c r="C768" i="8" s="1"/>
  <c r="I764" i="9"/>
  <c r="A764"/>
  <c r="C767" i="8" s="1"/>
  <c r="I763" i="9"/>
  <c r="A763"/>
  <c r="C766" i="8" s="1"/>
  <c r="I762" i="9"/>
  <c r="A762"/>
  <c r="C765" i="8" s="1"/>
  <c r="I761" i="9"/>
  <c r="A761"/>
  <c r="C764" i="8" s="1"/>
  <c r="I760" i="9"/>
  <c r="A760"/>
  <c r="C763" i="8" s="1"/>
  <c r="I759" i="9"/>
  <c r="A759"/>
  <c r="C762" i="8" s="1"/>
  <c r="I758" i="9"/>
  <c r="A758"/>
  <c r="C761" i="8" s="1"/>
  <c r="I757" i="9"/>
  <c r="A757"/>
  <c r="C760" i="8" s="1"/>
  <c r="I756" i="9"/>
  <c r="A756"/>
  <c r="C759" i="8" s="1"/>
  <c r="I755" i="9"/>
  <c r="A755"/>
  <c r="C758" i="8" s="1"/>
  <c r="I754" i="9"/>
  <c r="A754"/>
  <c r="C757" i="8" s="1"/>
  <c r="I753" i="9"/>
  <c r="A753"/>
  <c r="C756" i="8" s="1"/>
  <c r="I752" i="9"/>
  <c r="A752"/>
  <c r="C755" i="8" s="1"/>
  <c r="I751" i="9"/>
  <c r="A751"/>
  <c r="C754" i="8" s="1"/>
  <c r="I750" i="9"/>
  <c r="A750"/>
  <c r="C753" i="8" s="1"/>
  <c r="I749" i="9"/>
  <c r="A749"/>
  <c r="C752" i="8" s="1"/>
  <c r="I748" i="9"/>
  <c r="A748"/>
  <c r="C751" i="8" s="1"/>
  <c r="I747" i="9"/>
  <c r="A747"/>
  <c r="C750" i="8" s="1"/>
  <c r="I746" i="9"/>
  <c r="A746"/>
  <c r="C749" i="8" s="1"/>
  <c r="I745" i="9"/>
  <c r="A745"/>
  <c r="C748" i="8" s="1"/>
  <c r="I744" i="9"/>
  <c r="A744"/>
  <c r="C747" i="8" s="1"/>
  <c r="I743" i="9"/>
  <c r="A743"/>
  <c r="C746" i="8" s="1"/>
  <c r="I742" i="9"/>
  <c r="A742"/>
  <c r="C745" i="8" s="1"/>
  <c r="I741" i="9"/>
  <c r="A741"/>
  <c r="C744" i="8" s="1"/>
  <c r="I740" i="9"/>
  <c r="A740"/>
  <c r="C743" i="8" s="1"/>
  <c r="I739" i="9"/>
  <c r="A739"/>
  <c r="C742" i="8" s="1"/>
  <c r="I738" i="9"/>
  <c r="A738"/>
  <c r="C741" i="8" s="1"/>
  <c r="I737" i="9"/>
  <c r="A737"/>
  <c r="C740" i="8" s="1"/>
  <c r="I736" i="9"/>
  <c r="A736"/>
  <c r="C739" i="8" s="1"/>
  <c r="I735" i="9"/>
  <c r="A735"/>
  <c r="C738" i="8" s="1"/>
  <c r="I734" i="9"/>
  <c r="A734"/>
  <c r="C737" i="8" s="1"/>
  <c r="I733" i="9"/>
  <c r="A733"/>
  <c r="C736" i="8" s="1"/>
  <c r="I732" i="9"/>
  <c r="A732"/>
  <c r="C735" i="8" s="1"/>
  <c r="I731" i="9"/>
  <c r="A731"/>
  <c r="C734" i="8" s="1"/>
  <c r="I730" i="9"/>
  <c r="A730"/>
  <c r="C733" i="8" s="1"/>
  <c r="I729" i="9"/>
  <c r="A729"/>
  <c r="C732" i="8" s="1"/>
  <c r="I728" i="9"/>
  <c r="A728"/>
  <c r="C731" i="8" s="1"/>
  <c r="I727" i="9"/>
  <c r="A727"/>
  <c r="C730" i="8" s="1"/>
  <c r="I726" i="9"/>
  <c r="A726"/>
  <c r="C729" i="8" s="1"/>
  <c r="I725" i="9"/>
  <c r="A725"/>
  <c r="C728" i="8" s="1"/>
  <c r="I724" i="9"/>
  <c r="A724"/>
  <c r="C727" i="8" s="1"/>
  <c r="I723" i="9"/>
  <c r="A723"/>
  <c r="C726" i="8" s="1"/>
  <c r="I722" i="9"/>
  <c r="A722"/>
  <c r="C725" i="8" s="1"/>
  <c r="I721" i="9"/>
  <c r="A721"/>
  <c r="C724" i="8" s="1"/>
  <c r="I720" i="9"/>
  <c r="A720"/>
  <c r="C723" i="8" s="1"/>
  <c r="I719" i="9"/>
  <c r="A719"/>
  <c r="C722" i="8" s="1"/>
  <c r="I718" i="9"/>
  <c r="A718"/>
  <c r="C721" i="8" s="1"/>
  <c r="I717" i="9"/>
  <c r="A717"/>
  <c r="C720" i="8" s="1"/>
  <c r="I716" i="9"/>
  <c r="A716"/>
  <c r="C719" i="8" s="1"/>
  <c r="I715" i="9"/>
  <c r="A715"/>
  <c r="C718" i="8" s="1"/>
  <c r="I714" i="9"/>
  <c r="A714"/>
  <c r="C717" i="8" s="1"/>
  <c r="I713" i="9"/>
  <c r="A713"/>
  <c r="C716" i="8" s="1"/>
  <c r="I712" i="9"/>
  <c r="A712"/>
  <c r="C715" i="8" s="1"/>
  <c r="I711" i="9"/>
  <c r="A711"/>
  <c r="C714" i="8" s="1"/>
  <c r="I710" i="9"/>
  <c r="A710"/>
  <c r="C713" i="8" s="1"/>
  <c r="I709" i="9"/>
  <c r="A709"/>
  <c r="C712" i="8" s="1"/>
  <c r="I708" i="9"/>
  <c r="A708"/>
  <c r="C711" i="8" s="1"/>
  <c r="I707" i="9"/>
  <c r="A707"/>
  <c r="C710" i="8" s="1"/>
  <c r="I706" i="9"/>
  <c r="A706"/>
  <c r="C709" i="8" s="1"/>
  <c r="I705" i="9"/>
  <c r="A705"/>
  <c r="C708" i="8" s="1"/>
  <c r="I704" i="9"/>
  <c r="A704"/>
  <c r="C707" i="8" s="1"/>
  <c r="I703" i="9"/>
  <c r="A703"/>
  <c r="C706" i="8" s="1"/>
  <c r="I702" i="9"/>
  <c r="A702"/>
  <c r="C705" i="8" s="1"/>
  <c r="I701" i="9"/>
  <c r="A701"/>
  <c r="C704" i="8" s="1"/>
  <c r="I700" i="9"/>
  <c r="A700"/>
  <c r="C703" i="8" s="1"/>
  <c r="I699" i="9"/>
  <c r="A699"/>
  <c r="C702" i="8" s="1"/>
  <c r="I698" i="9"/>
  <c r="A698"/>
  <c r="C701" i="8" s="1"/>
  <c r="I697" i="9"/>
  <c r="A697"/>
  <c r="C700" i="8" s="1"/>
  <c r="I696" i="9"/>
  <c r="A696"/>
  <c r="C699" i="8" s="1"/>
  <c r="I695" i="9"/>
  <c r="A695"/>
  <c r="C698" i="8" s="1"/>
  <c r="I694" i="9"/>
  <c r="A694"/>
  <c r="C697" i="8" s="1"/>
  <c r="I693" i="9"/>
  <c r="A693"/>
  <c r="C696" i="8" s="1"/>
  <c r="I692" i="9"/>
  <c r="A692"/>
  <c r="C695" i="8" s="1"/>
  <c r="I691" i="9"/>
  <c r="A691"/>
  <c r="C694" i="8" s="1"/>
  <c r="I690" i="9"/>
  <c r="A690"/>
  <c r="C693" i="8" s="1"/>
  <c r="I689" i="9"/>
  <c r="A689"/>
  <c r="C692" i="8" s="1"/>
  <c r="I688" i="9"/>
  <c r="A688"/>
  <c r="C691" i="8" s="1"/>
  <c r="I687" i="9"/>
  <c r="A687"/>
  <c r="C690" i="8" s="1"/>
  <c r="I686" i="9"/>
  <c r="A686"/>
  <c r="C689" i="8" s="1"/>
  <c r="I685" i="9"/>
  <c r="A685"/>
  <c r="C688" i="8" s="1"/>
  <c r="I684" i="9"/>
  <c r="A684"/>
  <c r="C687" i="8" s="1"/>
  <c r="I683" i="9"/>
  <c r="A683"/>
  <c r="C686" i="8" s="1"/>
  <c r="I682" i="9"/>
  <c r="A682"/>
  <c r="C685" i="8" s="1"/>
  <c r="I681" i="9"/>
  <c r="A681"/>
  <c r="C684" i="8" s="1"/>
  <c r="I680" i="9"/>
  <c r="A680"/>
  <c r="C683" i="8" s="1"/>
  <c r="I679" i="9"/>
  <c r="A679"/>
  <c r="C682" i="8" s="1"/>
  <c r="I678" i="9"/>
  <c r="A678"/>
  <c r="C681" i="8" s="1"/>
  <c r="I677" i="9"/>
  <c r="A677"/>
  <c r="C680" i="8" s="1"/>
  <c r="I676" i="9"/>
  <c r="A676"/>
  <c r="C679" i="8" s="1"/>
  <c r="I675" i="9"/>
  <c r="A675"/>
  <c r="C678" i="8" s="1"/>
  <c r="I674" i="9"/>
  <c r="A674"/>
  <c r="C677" i="8" s="1"/>
  <c r="I673" i="9"/>
  <c r="A673"/>
  <c r="C676" i="8" s="1"/>
  <c r="I672" i="9"/>
  <c r="A672"/>
  <c r="C675" i="8" s="1"/>
  <c r="I671" i="9"/>
  <c r="A671"/>
  <c r="C674" i="8" s="1"/>
  <c r="I670" i="9"/>
  <c r="A670"/>
  <c r="C673" i="8" s="1"/>
  <c r="I669" i="9"/>
  <c r="A669"/>
  <c r="C672" i="8" s="1"/>
  <c r="I668" i="9"/>
  <c r="A668"/>
  <c r="C671" i="8" s="1"/>
  <c r="I667" i="9"/>
  <c r="A667"/>
  <c r="C670" i="8" s="1"/>
  <c r="I666" i="9"/>
  <c r="A666"/>
  <c r="C669" i="8" s="1"/>
  <c r="I665" i="9"/>
  <c r="A665"/>
  <c r="C668" i="8" s="1"/>
  <c r="I664" i="9"/>
  <c r="A664"/>
  <c r="C667" i="8" s="1"/>
  <c r="I663" i="9"/>
  <c r="A663"/>
  <c r="C666" i="8" s="1"/>
  <c r="I662" i="9"/>
  <c r="A662"/>
  <c r="C665" i="8" s="1"/>
  <c r="I661" i="9"/>
  <c r="A661"/>
  <c r="C664" i="8" s="1"/>
  <c r="I660" i="9"/>
  <c r="A660"/>
  <c r="C663" i="8" s="1"/>
  <c r="I659" i="9"/>
  <c r="A659"/>
  <c r="C662" i="8" s="1"/>
  <c r="I658" i="9"/>
  <c r="A658"/>
  <c r="C661" i="8" s="1"/>
  <c r="I657" i="9"/>
  <c r="A657"/>
  <c r="C660" i="8" s="1"/>
  <c r="I656" i="9"/>
  <c r="A656"/>
  <c r="C659" i="8" s="1"/>
  <c r="I655" i="9"/>
  <c r="A655"/>
  <c r="C658" i="8" s="1"/>
  <c r="I654" i="9"/>
  <c r="A654"/>
  <c r="C657" i="8" s="1"/>
  <c r="I653" i="9"/>
  <c r="A653"/>
  <c r="C656" i="8" s="1"/>
  <c r="I652" i="9"/>
  <c r="A652"/>
  <c r="C655" i="8" s="1"/>
  <c r="I651" i="9"/>
  <c r="A651"/>
  <c r="C654" i="8" s="1"/>
  <c r="I650" i="9"/>
  <c r="A650"/>
  <c r="C653" i="8" s="1"/>
  <c r="I649" i="9"/>
  <c r="A649"/>
  <c r="C652" i="8" s="1"/>
  <c r="I648" i="9"/>
  <c r="A648"/>
  <c r="C651" i="8" s="1"/>
  <c r="I647" i="9"/>
  <c r="A647"/>
  <c r="C650" i="8" s="1"/>
  <c r="I646" i="9"/>
  <c r="A646"/>
  <c r="C649" i="8" s="1"/>
  <c r="I645" i="9"/>
  <c r="A645"/>
  <c r="C648" i="8" s="1"/>
  <c r="I644" i="9"/>
  <c r="A644"/>
  <c r="C647" i="8" s="1"/>
  <c r="I643" i="9"/>
  <c r="A643"/>
  <c r="C646" i="8" s="1"/>
  <c r="I642" i="9"/>
  <c r="A642"/>
  <c r="C645" i="8" s="1"/>
  <c r="I641" i="9"/>
  <c r="A641"/>
  <c r="C644" i="8" s="1"/>
  <c r="I640" i="9"/>
  <c r="A640"/>
  <c r="C643" i="8" s="1"/>
  <c r="I639" i="9"/>
  <c r="A639"/>
  <c r="C642" i="8" s="1"/>
  <c r="I638" i="9"/>
  <c r="A638"/>
  <c r="C641" i="8" s="1"/>
  <c r="I637" i="9"/>
  <c r="A637"/>
  <c r="C640" i="8" s="1"/>
  <c r="I636" i="9"/>
  <c r="A636"/>
  <c r="C639" i="8" s="1"/>
  <c r="I635" i="9"/>
  <c r="A635"/>
  <c r="C638" i="8" s="1"/>
  <c r="I634" i="9"/>
  <c r="A634"/>
  <c r="C637" i="8" s="1"/>
  <c r="I633" i="9"/>
  <c r="A633"/>
  <c r="C636" i="8" s="1"/>
  <c r="I632" i="9"/>
  <c r="A632"/>
  <c r="C635" i="8" s="1"/>
  <c r="I631" i="9"/>
  <c r="A631"/>
  <c r="C634" i="8" s="1"/>
  <c r="I630" i="9"/>
  <c r="A630"/>
  <c r="C633" i="8" s="1"/>
  <c r="I629" i="9"/>
  <c r="A629"/>
  <c r="C632" i="8" s="1"/>
  <c r="I628" i="9"/>
  <c r="A628"/>
  <c r="C631" i="8" s="1"/>
  <c r="I627" i="9"/>
  <c r="A627"/>
  <c r="C630" i="8" s="1"/>
  <c r="I626" i="9"/>
  <c r="A626"/>
  <c r="C629" i="8" s="1"/>
  <c r="I625" i="9"/>
  <c r="A625"/>
  <c r="C628" i="8" s="1"/>
  <c r="I624" i="9"/>
  <c r="A624"/>
  <c r="C627" i="8" s="1"/>
  <c r="I623" i="9"/>
  <c r="A623"/>
  <c r="C626" i="8" s="1"/>
  <c r="I622" i="9"/>
  <c r="A622"/>
  <c r="C625" i="8" s="1"/>
  <c r="I621" i="9"/>
  <c r="A621"/>
  <c r="C624" i="8" s="1"/>
  <c r="I620" i="9"/>
  <c r="A620"/>
  <c r="C623" i="8" s="1"/>
  <c r="I619" i="9"/>
  <c r="A619"/>
  <c r="C622" i="8" s="1"/>
  <c r="I618" i="9"/>
  <c r="A618"/>
  <c r="C621" i="8" s="1"/>
  <c r="I617" i="9"/>
  <c r="A617"/>
  <c r="C620" i="8" s="1"/>
  <c r="I616" i="9"/>
  <c r="A616"/>
  <c r="C619" i="8" s="1"/>
  <c r="I615" i="9"/>
  <c r="A615"/>
  <c r="C618" i="8" s="1"/>
  <c r="I614" i="9"/>
  <c r="A614"/>
  <c r="C617" i="8" s="1"/>
  <c r="I613" i="9"/>
  <c r="A613"/>
  <c r="C616" i="8" s="1"/>
  <c r="I612" i="9"/>
  <c r="A612"/>
  <c r="C615" i="8" s="1"/>
  <c r="I611" i="9"/>
  <c r="A611"/>
  <c r="C614" i="8" s="1"/>
  <c r="I610" i="9"/>
  <c r="A610"/>
  <c r="C613" i="8" s="1"/>
  <c r="I609" i="9"/>
  <c r="A609"/>
  <c r="C612" i="8" s="1"/>
  <c r="I608" i="9"/>
  <c r="A608"/>
  <c r="C611" i="8" s="1"/>
  <c r="I607" i="9"/>
  <c r="A607"/>
  <c r="C610" i="8" s="1"/>
  <c r="I606" i="9"/>
  <c r="A606"/>
  <c r="C609" i="8" s="1"/>
  <c r="I605" i="9"/>
  <c r="A605"/>
  <c r="C608" i="8" s="1"/>
  <c r="I604" i="9"/>
  <c r="A604"/>
  <c r="C607" i="8" s="1"/>
  <c r="I603" i="9"/>
  <c r="A603"/>
  <c r="C606" i="8" s="1"/>
  <c r="I602" i="9"/>
  <c r="A602"/>
  <c r="C605" i="8" s="1"/>
  <c r="I601" i="9"/>
  <c r="A601"/>
  <c r="C604" i="8" s="1"/>
  <c r="I600" i="9"/>
  <c r="A600"/>
  <c r="C603" i="8" s="1"/>
  <c r="I599" i="9"/>
  <c r="A599"/>
  <c r="C602" i="8" s="1"/>
  <c r="I598" i="9"/>
  <c r="A598"/>
  <c r="C601" i="8" s="1"/>
  <c r="I597" i="9"/>
  <c r="A597"/>
  <c r="C600" i="8" s="1"/>
  <c r="I596" i="9"/>
  <c r="A596"/>
  <c r="C599" i="8" s="1"/>
  <c r="I595" i="9"/>
  <c r="A595"/>
  <c r="C598" i="8" s="1"/>
  <c r="I594" i="9"/>
  <c r="A594"/>
  <c r="C597" i="8" s="1"/>
  <c r="I593" i="9"/>
  <c r="A593"/>
  <c r="C596" i="8" s="1"/>
  <c r="I592" i="9"/>
  <c r="A592"/>
  <c r="C595" i="8" s="1"/>
  <c r="I591" i="9"/>
  <c r="A591"/>
  <c r="C594" i="8" s="1"/>
  <c r="I590" i="9"/>
  <c r="A590"/>
  <c r="C593" i="8" s="1"/>
  <c r="I589" i="9"/>
  <c r="A589"/>
  <c r="C592" i="8" s="1"/>
  <c r="I588" i="9"/>
  <c r="A588"/>
  <c r="C591" i="8" s="1"/>
  <c r="I587" i="9"/>
  <c r="A587"/>
  <c r="C590" i="8" s="1"/>
  <c r="I586" i="9"/>
  <c r="A586"/>
  <c r="C589" i="8" s="1"/>
  <c r="I585" i="9"/>
  <c r="A585"/>
  <c r="C588" i="8" s="1"/>
  <c r="I584" i="9"/>
  <c r="A584"/>
  <c r="C587" i="8" s="1"/>
  <c r="I583" i="9"/>
  <c r="A583"/>
  <c r="C586" i="8" s="1"/>
  <c r="I582" i="9"/>
  <c r="A582"/>
  <c r="C585" i="8" s="1"/>
  <c r="I581" i="9"/>
  <c r="A581"/>
  <c r="C584" i="8" s="1"/>
  <c r="I580" i="9"/>
  <c r="A580"/>
  <c r="C583" i="8" s="1"/>
  <c r="I579" i="9"/>
  <c r="A579"/>
  <c r="C582" i="8" s="1"/>
  <c r="I578" i="9"/>
  <c r="A578"/>
  <c r="C581" i="8" s="1"/>
  <c r="I577" i="9"/>
  <c r="A577"/>
  <c r="C580" i="8" s="1"/>
  <c r="I576" i="9"/>
  <c r="A576"/>
  <c r="C579" i="8" s="1"/>
  <c r="I575" i="9"/>
  <c r="A575"/>
  <c r="C578" i="8" s="1"/>
  <c r="I574" i="9"/>
  <c r="A574"/>
  <c r="C577" i="8" s="1"/>
  <c r="I573" i="9"/>
  <c r="A573"/>
  <c r="C576" i="8" s="1"/>
  <c r="I572" i="9"/>
  <c r="A572"/>
  <c r="C575" i="8" s="1"/>
  <c r="I571" i="9"/>
  <c r="A571"/>
  <c r="C574" i="8" s="1"/>
  <c r="I570" i="9"/>
  <c r="G570"/>
  <c r="H570" s="1"/>
  <c r="A570"/>
  <c r="C573" i="8" s="1"/>
  <c r="I569" i="9"/>
  <c r="A569"/>
  <c r="C572" i="8" s="1"/>
  <c r="S568" i="9"/>
  <c r="I568"/>
  <c r="G568"/>
  <c r="H568" s="1"/>
  <c r="J568" s="1"/>
  <c r="K568" s="1"/>
  <c r="L571" i="8" s="1"/>
  <c r="A568" i="9"/>
  <c r="C571" i="8" s="1"/>
  <c r="I567" i="9"/>
  <c r="A567"/>
  <c r="C570" i="8" s="1"/>
  <c r="S566" i="9"/>
  <c r="I566"/>
  <c r="G566"/>
  <c r="H566" s="1"/>
  <c r="A566"/>
  <c r="C569" i="8" s="1"/>
  <c r="S565" i="9"/>
  <c r="I565"/>
  <c r="A565"/>
  <c r="C568" i="8" s="1"/>
  <c r="S564" i="9"/>
  <c r="I564"/>
  <c r="G564"/>
  <c r="H564" s="1"/>
  <c r="A564"/>
  <c r="C567" i="8" s="1"/>
  <c r="S563" i="9"/>
  <c r="I563"/>
  <c r="A563"/>
  <c r="C566" i="8" s="1"/>
  <c r="S562" i="9"/>
  <c r="I562"/>
  <c r="G562"/>
  <c r="H562" s="1"/>
  <c r="J562" s="1"/>
  <c r="K562" s="1"/>
  <c r="L565" i="8" s="1"/>
  <c r="A562" i="9"/>
  <c r="C565" i="8" s="1"/>
  <c r="S561" i="9"/>
  <c r="I561"/>
  <c r="A561"/>
  <c r="C564" i="8" s="1"/>
  <c r="S560" i="9"/>
  <c r="I560"/>
  <c r="G560"/>
  <c r="H560" s="1"/>
  <c r="A560"/>
  <c r="C563" i="8" s="1"/>
  <c r="S559" i="9"/>
  <c r="I559"/>
  <c r="A559"/>
  <c r="C562" i="8" s="1"/>
  <c r="S558" i="9"/>
  <c r="I558"/>
  <c r="G558"/>
  <c r="H558" s="1"/>
  <c r="A558"/>
  <c r="C561" i="8" s="1"/>
  <c r="S557" i="9"/>
  <c r="I557"/>
  <c r="A557"/>
  <c r="C560" i="8" s="1"/>
  <c r="S556" i="9"/>
  <c r="I556"/>
  <c r="G556"/>
  <c r="H556" s="1"/>
  <c r="A556"/>
  <c r="C559" i="8" s="1"/>
  <c r="S555" i="9"/>
  <c r="I555"/>
  <c r="A555"/>
  <c r="C558" i="8" s="1"/>
  <c r="S554" i="9"/>
  <c r="I554"/>
  <c r="G554"/>
  <c r="H554" s="1"/>
  <c r="J554" s="1"/>
  <c r="K554" s="1"/>
  <c r="L557" i="8" s="1"/>
  <c r="A554" i="9"/>
  <c r="C557" i="8" s="1"/>
  <c r="S553" i="9"/>
  <c r="I553"/>
  <c r="A553"/>
  <c r="C556" i="8" s="1"/>
  <c r="S552" i="9"/>
  <c r="I552"/>
  <c r="G552"/>
  <c r="H552" s="1"/>
  <c r="A552"/>
  <c r="C555" i="8" s="1"/>
  <c r="S551" i="9"/>
  <c r="I551"/>
  <c r="A551"/>
  <c r="C554" i="8" s="1"/>
  <c r="S550" i="9"/>
  <c r="I550"/>
  <c r="G550"/>
  <c r="H550" s="1"/>
  <c r="A550"/>
  <c r="C553" i="8" s="1"/>
  <c r="S549" i="9"/>
  <c r="I549"/>
  <c r="A549"/>
  <c r="C552" i="8" s="1"/>
  <c r="S548" i="9"/>
  <c r="I548"/>
  <c r="G548"/>
  <c r="H548" s="1"/>
  <c r="A548"/>
  <c r="C551" i="8" s="1"/>
  <c r="S547" i="9"/>
  <c r="I547"/>
  <c r="A547"/>
  <c r="C550" i="8" s="1"/>
  <c r="S546" i="9"/>
  <c r="I546"/>
  <c r="G546"/>
  <c r="H546" s="1"/>
  <c r="J546" s="1"/>
  <c r="K546" s="1"/>
  <c r="L549" i="8" s="1"/>
  <c r="A546" i="9"/>
  <c r="C549" i="8" s="1"/>
  <c r="S545" i="9"/>
  <c r="I545"/>
  <c r="A545"/>
  <c r="C548" i="8" s="1"/>
  <c r="S544" i="9"/>
  <c r="I544"/>
  <c r="G544"/>
  <c r="H544" s="1"/>
  <c r="A544"/>
  <c r="C547" i="8" s="1"/>
  <c r="S543" i="9"/>
  <c r="I543"/>
  <c r="A543"/>
  <c r="C546" i="8" s="1"/>
  <c r="S542" i="9"/>
  <c r="I542"/>
  <c r="G542"/>
  <c r="H542" s="1"/>
  <c r="A542"/>
  <c r="C545" i="8" s="1"/>
  <c r="S541" i="9"/>
  <c r="I541"/>
  <c r="A541"/>
  <c r="C544" i="8" s="1"/>
  <c r="S540" i="9"/>
  <c r="I540"/>
  <c r="G540"/>
  <c r="H540" s="1"/>
  <c r="A540"/>
  <c r="C543" i="8" s="1"/>
  <c r="S539" i="9"/>
  <c r="I539"/>
  <c r="A539"/>
  <c r="C542" i="8" s="1"/>
  <c r="S538" i="9"/>
  <c r="I538"/>
  <c r="G538"/>
  <c r="H538" s="1"/>
  <c r="J538" s="1"/>
  <c r="K538" s="1"/>
  <c r="L541" i="8" s="1"/>
  <c r="A538" i="9"/>
  <c r="C541" i="8" s="1"/>
  <c r="S537" i="9"/>
  <c r="I537"/>
  <c r="A537"/>
  <c r="C540" i="8" s="1"/>
  <c r="S536" i="9"/>
  <c r="I536"/>
  <c r="G536"/>
  <c r="H536" s="1"/>
  <c r="A536"/>
  <c r="C539" i="8" s="1"/>
  <c r="S535" i="9"/>
  <c r="I535"/>
  <c r="A535"/>
  <c r="C538" i="8" s="1"/>
  <c r="S534" i="9"/>
  <c r="I534"/>
  <c r="G534"/>
  <c r="H534" s="1"/>
  <c r="A534"/>
  <c r="C537" i="8" s="1"/>
  <c r="S533" i="9"/>
  <c r="I533"/>
  <c r="A533"/>
  <c r="C536" i="8" s="1"/>
  <c r="S532" i="9"/>
  <c r="I532"/>
  <c r="G532"/>
  <c r="H532" s="1"/>
  <c r="A532"/>
  <c r="C535" i="8" s="1"/>
  <c r="S531" i="9"/>
  <c r="I531"/>
  <c r="A531"/>
  <c r="C534" i="8" s="1"/>
  <c r="S530" i="9"/>
  <c r="I530"/>
  <c r="G530"/>
  <c r="H530" s="1"/>
  <c r="J530" s="1"/>
  <c r="K530" s="1"/>
  <c r="L533" i="8" s="1"/>
  <c r="A530" i="9"/>
  <c r="C533" i="8" s="1"/>
  <c r="S529" i="9"/>
  <c r="I529"/>
  <c r="A529"/>
  <c r="C532" i="8" s="1"/>
  <c r="S528" i="9"/>
  <c r="I528"/>
  <c r="G528"/>
  <c r="H528" s="1"/>
  <c r="A528"/>
  <c r="C531" i="8" s="1"/>
  <c r="S527" i="9"/>
  <c r="I527"/>
  <c r="A527"/>
  <c r="C530" i="8" s="1"/>
  <c r="S526" i="9"/>
  <c r="I526"/>
  <c r="G526"/>
  <c r="H526" s="1"/>
  <c r="A526"/>
  <c r="C529" i="8" s="1"/>
  <c r="S525" i="9"/>
  <c r="I525"/>
  <c r="A525"/>
  <c r="C528" i="8" s="1"/>
  <c r="S524" i="9"/>
  <c r="I524"/>
  <c r="G524"/>
  <c r="H524" s="1"/>
  <c r="A524"/>
  <c r="C527" i="8" s="1"/>
  <c r="S523" i="9"/>
  <c r="I523"/>
  <c r="A523"/>
  <c r="C526" i="8" s="1"/>
  <c r="S522" i="9"/>
  <c r="I522"/>
  <c r="G522"/>
  <c r="H522" s="1"/>
  <c r="J522" s="1"/>
  <c r="K522" s="1"/>
  <c r="L525" i="8" s="1"/>
  <c r="A522" i="9"/>
  <c r="C525" i="8" s="1"/>
  <c r="S521" i="9"/>
  <c r="I521"/>
  <c r="A521"/>
  <c r="C524" i="8" s="1"/>
  <c r="S520" i="9"/>
  <c r="I520"/>
  <c r="G520"/>
  <c r="H520" s="1"/>
  <c r="A520"/>
  <c r="C523" i="8" s="1"/>
  <c r="S519" i="9"/>
  <c r="I519"/>
  <c r="A519"/>
  <c r="C522" i="8" s="1"/>
  <c r="S518" i="9"/>
  <c r="I518"/>
  <c r="A518"/>
  <c r="C521" i="8" s="1"/>
  <c r="S517" i="9"/>
  <c r="I517"/>
  <c r="A517"/>
  <c r="C520" i="8" s="1"/>
  <c r="S516" i="9"/>
  <c r="I516"/>
  <c r="A516"/>
  <c r="C519" i="8" s="1"/>
  <c r="S515" i="9"/>
  <c r="I515"/>
  <c r="A515"/>
  <c r="C518" i="8" s="1"/>
  <c r="S514" i="9"/>
  <c r="I514"/>
  <c r="A514"/>
  <c r="C517" i="8" s="1"/>
  <c r="S513" i="9"/>
  <c r="I513"/>
  <c r="A513"/>
  <c r="C516" i="8" s="1"/>
  <c r="S512" i="9"/>
  <c r="I512"/>
  <c r="A512"/>
  <c r="C515" i="8" s="1"/>
  <c r="S511" i="9"/>
  <c r="I511"/>
  <c r="A511"/>
  <c r="C514" i="8" s="1"/>
  <c r="S510" i="9"/>
  <c r="I510"/>
  <c r="A510"/>
  <c r="C513" i="8" s="1"/>
  <c r="S509" i="9"/>
  <c r="I509"/>
  <c r="A509"/>
  <c r="C512" i="8" s="1"/>
  <c r="S508" i="9"/>
  <c r="I508"/>
  <c r="A508"/>
  <c r="C511" i="8" s="1"/>
  <c r="S507" i="9"/>
  <c r="I507"/>
  <c r="A507"/>
  <c r="C510" i="8" s="1"/>
  <c r="S506" i="9"/>
  <c r="I506"/>
  <c r="A506"/>
  <c r="C509" i="8" s="1"/>
  <c r="S505" i="9"/>
  <c r="I505"/>
  <c r="A505"/>
  <c r="C508" i="8" s="1"/>
  <c r="S504" i="9"/>
  <c r="I504"/>
  <c r="A504"/>
  <c r="C507" i="8" s="1"/>
  <c r="S503" i="9"/>
  <c r="I503"/>
  <c r="A503"/>
  <c r="C506" i="8" s="1"/>
  <c r="S502" i="9"/>
  <c r="I502"/>
  <c r="A502"/>
  <c r="C505" i="8" s="1"/>
  <c r="S501" i="9"/>
  <c r="I501"/>
  <c r="A501"/>
  <c r="C504" i="8" s="1"/>
  <c r="S500" i="9"/>
  <c r="I500"/>
  <c r="A500"/>
  <c r="C503" i="8" s="1"/>
  <c r="S499" i="9"/>
  <c r="I499"/>
  <c r="A499"/>
  <c r="C502" i="8" s="1"/>
  <c r="S498" i="9"/>
  <c r="I498"/>
  <c r="A498"/>
  <c r="C501" i="8" s="1"/>
  <c r="S497" i="9"/>
  <c r="I497"/>
  <c r="A497"/>
  <c r="C500" i="8" s="1"/>
  <c r="S496" i="9"/>
  <c r="I496"/>
  <c r="A496"/>
  <c r="C499" i="8" s="1"/>
  <c r="S495" i="9"/>
  <c r="I495"/>
  <c r="A495"/>
  <c r="C498" i="8" s="1"/>
  <c r="S494" i="9"/>
  <c r="I494"/>
  <c r="A494"/>
  <c r="C497" i="8" s="1"/>
  <c r="S493" i="9"/>
  <c r="I493"/>
  <c r="A493"/>
  <c r="C496" i="8" s="1"/>
  <c r="S492" i="9"/>
  <c r="I492"/>
  <c r="A492"/>
  <c r="C495" i="8" s="1"/>
  <c r="S491" i="9"/>
  <c r="I491"/>
  <c r="A491"/>
  <c r="C494" i="8" s="1"/>
  <c r="S490" i="9"/>
  <c r="I490"/>
  <c r="A490"/>
  <c r="C493" i="8" s="1"/>
  <c r="S489" i="9"/>
  <c r="I489"/>
  <c r="A489"/>
  <c r="C492" i="8" s="1"/>
  <c r="S488" i="9"/>
  <c r="I488"/>
  <c r="A488"/>
  <c r="C491" i="8" s="1"/>
  <c r="S487" i="9"/>
  <c r="I487"/>
  <c r="A487"/>
  <c r="C490" i="8" s="1"/>
  <c r="S486" i="9"/>
  <c r="I486"/>
  <c r="A486"/>
  <c r="C489" i="8" s="1"/>
  <c r="S485" i="9"/>
  <c r="I485"/>
  <c r="A485"/>
  <c r="C488" i="8" s="1"/>
  <c r="S484" i="9"/>
  <c r="I484"/>
  <c r="A484"/>
  <c r="C487" i="8" s="1"/>
  <c r="S483" i="9"/>
  <c r="I483"/>
  <c r="A483"/>
  <c r="C486" i="8" s="1"/>
  <c r="S482" i="9"/>
  <c r="I482"/>
  <c r="A482"/>
  <c r="C485" i="8" s="1"/>
  <c r="S481" i="9"/>
  <c r="I481"/>
  <c r="A481"/>
  <c r="C484" i="8" s="1"/>
  <c r="S480" i="9"/>
  <c r="I480"/>
  <c r="A480"/>
  <c r="C483" i="8" s="1"/>
  <c r="S479" i="9"/>
  <c r="I479"/>
  <c r="A479"/>
  <c r="C482" i="8" s="1"/>
  <c r="S478" i="9"/>
  <c r="I478"/>
  <c r="A478"/>
  <c r="C481" i="8" s="1"/>
  <c r="S477" i="9"/>
  <c r="I477"/>
  <c r="A477"/>
  <c r="C480" i="8" s="1"/>
  <c r="S476" i="9"/>
  <c r="I476"/>
  <c r="A476"/>
  <c r="C479" i="8" s="1"/>
  <c r="S475" i="9"/>
  <c r="I475"/>
  <c r="A475"/>
  <c r="C478" i="8" s="1"/>
  <c r="S474" i="9"/>
  <c r="I474"/>
  <c r="A474"/>
  <c r="C477" i="8" s="1"/>
  <c r="S473" i="9"/>
  <c r="I473"/>
  <c r="A473"/>
  <c r="C476" i="8" s="1"/>
  <c r="S472" i="9"/>
  <c r="I472"/>
  <c r="A472"/>
  <c r="C475" i="8" s="1"/>
  <c r="S471" i="9"/>
  <c r="I471"/>
  <c r="A471"/>
  <c r="C474" i="8" s="1"/>
  <c r="S470" i="9"/>
  <c r="I470"/>
  <c r="A470"/>
  <c r="C473" i="8" s="1"/>
  <c r="S469" i="9"/>
  <c r="I469"/>
  <c r="A469"/>
  <c r="C472" i="8" s="1"/>
  <c r="S468" i="9"/>
  <c r="I468"/>
  <c r="G468"/>
  <c r="H468" s="1"/>
  <c r="J468" s="1"/>
  <c r="K468" s="1"/>
  <c r="L471" i="8" s="1"/>
  <c r="A468" i="9"/>
  <c r="C471" i="8" s="1"/>
  <c r="S467" i="9"/>
  <c r="I467"/>
  <c r="A467"/>
  <c r="C470" i="8" s="1"/>
  <c r="S466" i="9"/>
  <c r="I466"/>
  <c r="G466"/>
  <c r="H466" s="1"/>
  <c r="A466"/>
  <c r="C469" i="8" s="1"/>
  <c r="S465" i="9"/>
  <c r="I465"/>
  <c r="A465"/>
  <c r="C468" i="8" s="1"/>
  <c r="S464" i="9"/>
  <c r="I464"/>
  <c r="G464"/>
  <c r="H464" s="1"/>
  <c r="A464"/>
  <c r="C467" i="8" s="1"/>
  <c r="S463" i="9"/>
  <c r="I463"/>
  <c r="A463"/>
  <c r="C466" i="8" s="1"/>
  <c r="S462" i="9"/>
  <c r="I462"/>
  <c r="G462"/>
  <c r="H462" s="1"/>
  <c r="A462"/>
  <c r="C465" i="8" s="1"/>
  <c r="S461" i="9"/>
  <c r="I461"/>
  <c r="A461"/>
  <c r="C464" i="8" s="1"/>
  <c r="S460" i="9"/>
  <c r="I460"/>
  <c r="G460"/>
  <c r="H460" s="1"/>
  <c r="J460" s="1"/>
  <c r="K460" s="1"/>
  <c r="L463" i="8" s="1"/>
  <c r="A460" i="9"/>
  <c r="C463" i="8" s="1"/>
  <c r="S459" i="9"/>
  <c r="I459"/>
  <c r="A459"/>
  <c r="C462" i="8" s="1"/>
  <c r="S458" i="9"/>
  <c r="I458"/>
  <c r="G458"/>
  <c r="H458" s="1"/>
  <c r="A458"/>
  <c r="C461" i="8" s="1"/>
  <c r="S457" i="9"/>
  <c r="I457"/>
  <c r="A457"/>
  <c r="C460" i="8" s="1"/>
  <c r="S456" i="9"/>
  <c r="I456"/>
  <c r="G456"/>
  <c r="H456" s="1"/>
  <c r="A456"/>
  <c r="C459" i="8" s="1"/>
  <c r="S455" i="9"/>
  <c r="I455"/>
  <c r="A455"/>
  <c r="C458" i="8" s="1"/>
  <c r="S454" i="9"/>
  <c r="I454"/>
  <c r="G454"/>
  <c r="H454" s="1"/>
  <c r="A454"/>
  <c r="C457" i="8" s="1"/>
  <c r="S453" i="9"/>
  <c r="I453"/>
  <c r="A453"/>
  <c r="C456" i="8" s="1"/>
  <c r="S452" i="9"/>
  <c r="I452"/>
  <c r="G452"/>
  <c r="H452" s="1"/>
  <c r="J452" s="1"/>
  <c r="K452" s="1"/>
  <c r="L455" i="8" s="1"/>
  <c r="A452" i="9"/>
  <c r="C455" i="8" s="1"/>
  <c r="S451" i="9"/>
  <c r="I451"/>
  <c r="A451"/>
  <c r="C454" i="8" s="1"/>
  <c r="S450" i="9"/>
  <c r="I450"/>
  <c r="G450"/>
  <c r="H450" s="1"/>
  <c r="A450"/>
  <c r="C453" i="8" s="1"/>
  <c r="S449" i="9"/>
  <c r="I449"/>
  <c r="A449"/>
  <c r="C452" i="8" s="1"/>
  <c r="S448" i="9"/>
  <c r="I448"/>
  <c r="G448"/>
  <c r="H448" s="1"/>
  <c r="A448"/>
  <c r="C451" i="8" s="1"/>
  <c r="S447" i="9"/>
  <c r="I447"/>
  <c r="A447"/>
  <c r="C450" i="8" s="1"/>
  <c r="S446" i="9"/>
  <c r="I446"/>
  <c r="G446"/>
  <c r="H446" s="1"/>
  <c r="A446"/>
  <c r="C449" i="8" s="1"/>
  <c r="S445" i="9"/>
  <c r="I445"/>
  <c r="A445"/>
  <c r="C448" i="8" s="1"/>
  <c r="S444" i="9"/>
  <c r="I444"/>
  <c r="G444"/>
  <c r="H444" s="1"/>
  <c r="J444" s="1"/>
  <c r="K444" s="1"/>
  <c r="L447" i="8" s="1"/>
  <c r="A444" i="9"/>
  <c r="C447" i="8" s="1"/>
  <c r="S443" i="9"/>
  <c r="I443"/>
  <c r="A443"/>
  <c r="C446" i="8" s="1"/>
  <c r="S442" i="9"/>
  <c r="I442"/>
  <c r="G442"/>
  <c r="H442" s="1"/>
  <c r="A442"/>
  <c r="C445" i="8" s="1"/>
  <c r="S441" i="9"/>
  <c r="I441"/>
  <c r="A441"/>
  <c r="C444" i="8" s="1"/>
  <c r="S440" i="9"/>
  <c r="I440"/>
  <c r="G440"/>
  <c r="H440" s="1"/>
  <c r="A440"/>
  <c r="C443" i="8" s="1"/>
  <c r="S439" i="9"/>
  <c r="I439"/>
  <c r="A439"/>
  <c r="C442" i="8" s="1"/>
  <c r="S438" i="9"/>
  <c r="I438"/>
  <c r="G438"/>
  <c r="H438" s="1"/>
  <c r="A438"/>
  <c r="C441" i="8" s="1"/>
  <c r="S437" i="9"/>
  <c r="I437"/>
  <c r="A437"/>
  <c r="C440" i="8" s="1"/>
  <c r="S436" i="9"/>
  <c r="I436"/>
  <c r="G436"/>
  <c r="H436" s="1"/>
  <c r="J436" s="1"/>
  <c r="K436" s="1"/>
  <c r="L439" i="8" s="1"/>
  <c r="A436" i="9"/>
  <c r="C439" i="8" s="1"/>
  <c r="S435" i="9"/>
  <c r="I435"/>
  <c r="A435"/>
  <c r="C438" i="8" s="1"/>
  <c r="S434" i="9"/>
  <c r="I434"/>
  <c r="G434"/>
  <c r="H434" s="1"/>
  <c r="A434"/>
  <c r="C437" i="8" s="1"/>
  <c r="S433" i="9"/>
  <c r="I433"/>
  <c r="A433"/>
  <c r="C436" i="8" s="1"/>
  <c r="S432" i="9"/>
  <c r="I432"/>
  <c r="G432"/>
  <c r="H432" s="1"/>
  <c r="A432"/>
  <c r="C435" i="8" s="1"/>
  <c r="S431" i="9"/>
  <c r="I431"/>
  <c r="A431"/>
  <c r="C434" i="8" s="1"/>
  <c r="S430" i="9"/>
  <c r="I430"/>
  <c r="G430"/>
  <c r="H430" s="1"/>
  <c r="A430"/>
  <c r="C433" i="8" s="1"/>
  <c r="S429" i="9"/>
  <c r="I429"/>
  <c r="A429"/>
  <c r="C432" i="8" s="1"/>
  <c r="S428" i="9"/>
  <c r="I428"/>
  <c r="G428"/>
  <c r="H428" s="1"/>
  <c r="J428" s="1"/>
  <c r="K428" s="1"/>
  <c r="L431" i="8" s="1"/>
  <c r="A428" i="9"/>
  <c r="C431" i="8" s="1"/>
  <c r="S427" i="9"/>
  <c r="I427"/>
  <c r="A427"/>
  <c r="C430" i="8" s="1"/>
  <c r="S426" i="9"/>
  <c r="I426"/>
  <c r="G426"/>
  <c r="H426" s="1"/>
  <c r="A426"/>
  <c r="C429" i="8" s="1"/>
  <c r="S425" i="9"/>
  <c r="I425"/>
  <c r="A425"/>
  <c r="C428" i="8" s="1"/>
  <c r="S424" i="9"/>
  <c r="I424"/>
  <c r="G424"/>
  <c r="H424" s="1"/>
  <c r="A424"/>
  <c r="C427" i="8" s="1"/>
  <c r="S423" i="9"/>
  <c r="I423"/>
  <c r="A423"/>
  <c r="C426" i="8" s="1"/>
  <c r="S422" i="9"/>
  <c r="I422"/>
  <c r="G422"/>
  <c r="H422" s="1"/>
  <c r="A422"/>
  <c r="C425" i="8" s="1"/>
  <c r="S421" i="9"/>
  <c r="I421"/>
  <c r="A421"/>
  <c r="C424" i="8" s="1"/>
  <c r="S420" i="9"/>
  <c r="I420"/>
  <c r="G420"/>
  <c r="H420" s="1"/>
  <c r="J420" s="1"/>
  <c r="K420" s="1"/>
  <c r="L423" i="8" s="1"/>
  <c r="A420" i="9"/>
  <c r="C423" i="8" s="1"/>
  <c r="S419" i="9"/>
  <c r="I419"/>
  <c r="A419"/>
  <c r="C422" i="8" s="1"/>
  <c r="S418" i="9"/>
  <c r="I418"/>
  <c r="G418"/>
  <c r="H418" s="1"/>
  <c r="A418"/>
  <c r="C421" i="8" s="1"/>
  <c r="S417" i="9"/>
  <c r="I417"/>
  <c r="A417"/>
  <c r="C420" i="8" s="1"/>
  <c r="S416" i="9"/>
  <c r="I416"/>
  <c r="G416"/>
  <c r="H416" s="1"/>
  <c r="A416"/>
  <c r="C419" i="8" s="1"/>
  <c r="S415" i="9"/>
  <c r="I415"/>
  <c r="A415"/>
  <c r="C418" i="8" s="1"/>
  <c r="S414" i="9"/>
  <c r="I414"/>
  <c r="G414"/>
  <c r="H414" s="1"/>
  <c r="A414"/>
  <c r="C417" i="8" s="1"/>
  <c r="S413" i="9"/>
  <c r="I413"/>
  <c r="A413"/>
  <c r="C416" i="8" s="1"/>
  <c r="S412" i="9"/>
  <c r="I412"/>
  <c r="G412"/>
  <c r="H412" s="1"/>
  <c r="J412" s="1"/>
  <c r="K412" s="1"/>
  <c r="L415" i="8" s="1"/>
  <c r="A412" i="9"/>
  <c r="C415" i="8" s="1"/>
  <c r="S411" i="9"/>
  <c r="I411"/>
  <c r="A411"/>
  <c r="C414" i="8" s="1"/>
  <c r="S410" i="9"/>
  <c r="I410"/>
  <c r="G410"/>
  <c r="H410" s="1"/>
  <c r="A410"/>
  <c r="C413" i="8" s="1"/>
  <c r="S409" i="9"/>
  <c r="I409"/>
  <c r="A409"/>
  <c r="C412" i="8" s="1"/>
  <c r="S408" i="9"/>
  <c r="I408"/>
  <c r="G408"/>
  <c r="H408" s="1"/>
  <c r="A408"/>
  <c r="C411" i="8" s="1"/>
  <c r="S407" i="9"/>
  <c r="I407"/>
  <c r="A407"/>
  <c r="C410" i="8" s="1"/>
  <c r="S406" i="9"/>
  <c r="I406"/>
  <c r="G406"/>
  <c r="H406" s="1"/>
  <c r="A406"/>
  <c r="C409" i="8" s="1"/>
  <c r="S405" i="9"/>
  <c r="I405"/>
  <c r="A405"/>
  <c r="C408" i="8" s="1"/>
  <c r="S404" i="9"/>
  <c r="I404"/>
  <c r="G404"/>
  <c r="H404" s="1"/>
  <c r="J404" s="1"/>
  <c r="K404" s="1"/>
  <c r="L407" i="8" s="1"/>
  <c r="A404" i="9"/>
  <c r="C407" i="8" s="1"/>
  <c r="S403" i="9"/>
  <c r="I403"/>
  <c r="A403"/>
  <c r="C406" i="8" s="1"/>
  <c r="S402" i="9"/>
  <c r="I402"/>
  <c r="G402"/>
  <c r="H402" s="1"/>
  <c r="A402"/>
  <c r="C405" i="8" s="1"/>
  <c r="S401" i="9"/>
  <c r="I401"/>
  <c r="A401"/>
  <c r="C404" i="8" s="1"/>
  <c r="S400" i="9"/>
  <c r="I400"/>
  <c r="G400"/>
  <c r="H400" s="1"/>
  <c r="A400"/>
  <c r="C403" i="8" s="1"/>
  <c r="S399" i="9"/>
  <c r="I399"/>
  <c r="A399"/>
  <c r="C402" i="8" s="1"/>
  <c r="S398" i="9"/>
  <c r="I398"/>
  <c r="G398"/>
  <c r="H398" s="1"/>
  <c r="A398"/>
  <c r="C401" i="8" s="1"/>
  <c r="S397" i="9"/>
  <c r="I397"/>
  <c r="A397"/>
  <c r="C400" i="8" s="1"/>
  <c r="S396" i="9"/>
  <c r="I396"/>
  <c r="G396"/>
  <c r="H396" s="1"/>
  <c r="J396" s="1"/>
  <c r="K396" s="1"/>
  <c r="L399" i="8" s="1"/>
  <c r="A396" i="9"/>
  <c r="C399" i="8" s="1"/>
  <c r="S395" i="9"/>
  <c r="I395"/>
  <c r="A395"/>
  <c r="C398" i="8" s="1"/>
  <c r="S394" i="9"/>
  <c r="I394"/>
  <c r="G394"/>
  <c r="H394" s="1"/>
  <c r="A394"/>
  <c r="C397" i="8" s="1"/>
  <c r="S393" i="9"/>
  <c r="I393"/>
  <c r="A393"/>
  <c r="C396" i="8" s="1"/>
  <c r="S392" i="9"/>
  <c r="I392"/>
  <c r="G392"/>
  <c r="H392" s="1"/>
  <c r="A392"/>
  <c r="C395" i="8" s="1"/>
  <c r="S391" i="9"/>
  <c r="I391"/>
  <c r="A391"/>
  <c r="C394" i="8" s="1"/>
  <c r="S390" i="9"/>
  <c r="I390"/>
  <c r="G390"/>
  <c r="H390" s="1"/>
  <c r="A390"/>
  <c r="C393" i="8" s="1"/>
  <c r="S389" i="9"/>
  <c r="I389"/>
  <c r="A389"/>
  <c r="C392" i="8" s="1"/>
  <c r="S388" i="9"/>
  <c r="I388"/>
  <c r="G388"/>
  <c r="H388" s="1"/>
  <c r="J388" s="1"/>
  <c r="K388" s="1"/>
  <c r="L391" i="8" s="1"/>
  <c r="A388" i="9"/>
  <c r="C391" i="8" s="1"/>
  <c r="S387" i="9"/>
  <c r="I387"/>
  <c r="A387"/>
  <c r="C390" i="8" s="1"/>
  <c r="S386" i="9"/>
  <c r="I386"/>
  <c r="G386"/>
  <c r="H386" s="1"/>
  <c r="A386"/>
  <c r="C389" i="8" s="1"/>
  <c r="S385" i="9"/>
  <c r="I385"/>
  <c r="A385"/>
  <c r="C388" i="8" s="1"/>
  <c r="S384" i="9"/>
  <c r="I384"/>
  <c r="G384"/>
  <c r="H384" s="1"/>
  <c r="A384"/>
  <c r="C387" i="8" s="1"/>
  <c r="S383" i="9"/>
  <c r="I383"/>
  <c r="A383"/>
  <c r="C386" i="8" s="1"/>
  <c r="S382" i="9"/>
  <c r="I382"/>
  <c r="G382"/>
  <c r="H382" s="1"/>
  <c r="A382"/>
  <c r="C385" i="8" s="1"/>
  <c r="S381" i="9"/>
  <c r="I381"/>
  <c r="A381"/>
  <c r="C384" i="8" s="1"/>
  <c r="S380" i="9"/>
  <c r="I380"/>
  <c r="G380"/>
  <c r="H380" s="1"/>
  <c r="J380" s="1"/>
  <c r="K380" s="1"/>
  <c r="L383" i="8" s="1"/>
  <c r="A380" i="9"/>
  <c r="C383" i="8" s="1"/>
  <c r="S379" i="9"/>
  <c r="I379"/>
  <c r="A379"/>
  <c r="C382" i="8" s="1"/>
  <c r="S378" i="9"/>
  <c r="I378"/>
  <c r="G378"/>
  <c r="H378" s="1"/>
  <c r="A378"/>
  <c r="C381" i="8" s="1"/>
  <c r="S377" i="9"/>
  <c r="I377"/>
  <c r="A377"/>
  <c r="C380" i="8" s="1"/>
  <c r="S376" i="9"/>
  <c r="I376"/>
  <c r="G376"/>
  <c r="H376" s="1"/>
  <c r="A376"/>
  <c r="C379" i="8" s="1"/>
  <c r="S375" i="9"/>
  <c r="I375"/>
  <c r="A375"/>
  <c r="C378" i="8" s="1"/>
  <c r="S374" i="9"/>
  <c r="I374"/>
  <c r="G374"/>
  <c r="H374" s="1"/>
  <c r="A374"/>
  <c r="C377" i="8" s="1"/>
  <c r="S373" i="9"/>
  <c r="I373"/>
  <c r="A373"/>
  <c r="C376" i="8" s="1"/>
  <c r="S372" i="9"/>
  <c r="I372"/>
  <c r="G372"/>
  <c r="H372" s="1"/>
  <c r="J372" s="1"/>
  <c r="K372" s="1"/>
  <c r="L375" i="8" s="1"/>
  <c r="A372" i="9"/>
  <c r="C375" i="8" s="1"/>
  <c r="S371" i="9"/>
  <c r="I371"/>
  <c r="A371"/>
  <c r="C374" i="8" s="1"/>
  <c r="S370" i="9"/>
  <c r="I370"/>
  <c r="G370"/>
  <c r="H370" s="1"/>
  <c r="A370"/>
  <c r="C373" i="8" s="1"/>
  <c r="S369" i="9"/>
  <c r="I369"/>
  <c r="A369"/>
  <c r="C372" i="8" s="1"/>
  <c r="S368" i="9"/>
  <c r="I368"/>
  <c r="G368"/>
  <c r="H368" s="1"/>
  <c r="A368"/>
  <c r="C371" i="8" s="1"/>
  <c r="S367" i="9"/>
  <c r="I367"/>
  <c r="A367"/>
  <c r="C370" i="8" s="1"/>
  <c r="S366" i="9"/>
  <c r="I366"/>
  <c r="G366"/>
  <c r="H366" s="1"/>
  <c r="A366"/>
  <c r="C369" i="8" s="1"/>
  <c r="S365" i="9"/>
  <c r="I365"/>
  <c r="A365"/>
  <c r="C368" i="8" s="1"/>
  <c r="S364" i="9"/>
  <c r="I364"/>
  <c r="G364"/>
  <c r="H364" s="1"/>
  <c r="J364" s="1"/>
  <c r="K364" s="1"/>
  <c r="L367" i="8" s="1"/>
  <c r="A364" i="9"/>
  <c r="C367" i="8" s="1"/>
  <c r="S363" i="9"/>
  <c r="I363"/>
  <c r="A363"/>
  <c r="C366" i="8" s="1"/>
  <c r="S362" i="9"/>
  <c r="I362"/>
  <c r="G362"/>
  <c r="H362" s="1"/>
  <c r="A362"/>
  <c r="C365" i="8" s="1"/>
  <c r="S361" i="9"/>
  <c r="I361"/>
  <c r="A361"/>
  <c r="C364" i="8" s="1"/>
  <c r="S360" i="9"/>
  <c r="I360"/>
  <c r="G360"/>
  <c r="H360" s="1"/>
  <c r="A360"/>
  <c r="C363" i="8" s="1"/>
  <c r="S359" i="9"/>
  <c r="I359"/>
  <c r="A359"/>
  <c r="C362" i="8" s="1"/>
  <c r="S358" i="9"/>
  <c r="I358"/>
  <c r="G358"/>
  <c r="H358" s="1"/>
  <c r="A358"/>
  <c r="C361" i="8" s="1"/>
  <c r="S357" i="9"/>
  <c r="I357"/>
  <c r="A357"/>
  <c r="C360" i="8" s="1"/>
  <c r="S356" i="9"/>
  <c r="I356"/>
  <c r="G356"/>
  <c r="H356" s="1"/>
  <c r="J356" s="1"/>
  <c r="K356" s="1"/>
  <c r="L359" i="8" s="1"/>
  <c r="A356" i="9"/>
  <c r="C359" i="8" s="1"/>
  <c r="S355" i="9"/>
  <c r="I355"/>
  <c r="A355"/>
  <c r="C358" i="8" s="1"/>
  <c r="S354" i="9"/>
  <c r="I354"/>
  <c r="G354"/>
  <c r="H354" s="1"/>
  <c r="A354"/>
  <c r="C357" i="8" s="1"/>
  <c r="S353" i="9"/>
  <c r="I353"/>
  <c r="A353"/>
  <c r="C356" i="8" s="1"/>
  <c r="S352" i="9"/>
  <c r="I352"/>
  <c r="G352"/>
  <c r="H352" s="1"/>
  <c r="A352"/>
  <c r="C355" i="8" s="1"/>
  <c r="S351" i="9"/>
  <c r="I351"/>
  <c r="A351"/>
  <c r="C354" i="8" s="1"/>
  <c r="S350" i="9"/>
  <c r="I350"/>
  <c r="G350"/>
  <c r="H350" s="1"/>
  <c r="A350"/>
  <c r="C353" i="8" s="1"/>
  <c r="S349" i="9"/>
  <c r="I349"/>
  <c r="A349"/>
  <c r="C352" i="8" s="1"/>
  <c r="S348" i="9"/>
  <c r="I348"/>
  <c r="G348"/>
  <c r="H348" s="1"/>
  <c r="J348" s="1"/>
  <c r="K348" s="1"/>
  <c r="L351" i="8" s="1"/>
  <c r="A348" i="9"/>
  <c r="C351" i="8" s="1"/>
  <c r="S347" i="9"/>
  <c r="I347"/>
  <c r="A347"/>
  <c r="C350" i="8" s="1"/>
  <c r="S346" i="9"/>
  <c r="I346"/>
  <c r="G346"/>
  <c r="H346" s="1"/>
  <c r="A346"/>
  <c r="C349" i="8" s="1"/>
  <c r="S345" i="9"/>
  <c r="I345"/>
  <c r="A345"/>
  <c r="C348" i="8" s="1"/>
  <c r="S344" i="9"/>
  <c r="I344"/>
  <c r="G344"/>
  <c r="H344" s="1"/>
  <c r="A344"/>
  <c r="C347" i="8" s="1"/>
  <c r="S343" i="9"/>
  <c r="I343"/>
  <c r="A343"/>
  <c r="C346" i="8" s="1"/>
  <c r="S342" i="9"/>
  <c r="I342"/>
  <c r="G342"/>
  <c r="H342" s="1"/>
  <c r="A342"/>
  <c r="C345" i="8" s="1"/>
  <c r="S341" i="9"/>
  <c r="I341"/>
  <c r="A341"/>
  <c r="C344" i="8" s="1"/>
  <c r="S340" i="9"/>
  <c r="I340"/>
  <c r="G340"/>
  <c r="H340" s="1"/>
  <c r="J340" s="1"/>
  <c r="K340" s="1"/>
  <c r="L343" i="8" s="1"/>
  <c r="A340" i="9"/>
  <c r="C343" i="8" s="1"/>
  <c r="S339" i="9"/>
  <c r="I339"/>
  <c r="A339"/>
  <c r="C342" i="8" s="1"/>
  <c r="S338" i="9"/>
  <c r="I338"/>
  <c r="G338"/>
  <c r="H338" s="1"/>
  <c r="A338"/>
  <c r="C341" i="8" s="1"/>
  <c r="S337" i="9"/>
  <c r="I337"/>
  <c r="A337"/>
  <c r="C340" i="8" s="1"/>
  <c r="S336" i="9"/>
  <c r="I336"/>
  <c r="G336"/>
  <c r="H336" s="1"/>
  <c r="A336"/>
  <c r="C339" i="8" s="1"/>
  <c r="S335" i="9"/>
  <c r="I335"/>
  <c r="A335"/>
  <c r="C338" i="8" s="1"/>
  <c r="S334" i="9"/>
  <c r="I334"/>
  <c r="G334"/>
  <c r="H334" s="1"/>
  <c r="A334"/>
  <c r="C337" i="8" s="1"/>
  <c r="S333" i="9"/>
  <c r="I333"/>
  <c r="A333"/>
  <c r="C336" i="8" s="1"/>
  <c r="S332" i="9"/>
  <c r="I332"/>
  <c r="G332"/>
  <c r="H332" s="1"/>
  <c r="J332" s="1"/>
  <c r="K332" s="1"/>
  <c r="L335" i="8" s="1"/>
  <c r="A332" i="9"/>
  <c r="C335" i="8" s="1"/>
  <c r="S331" i="9"/>
  <c r="I331"/>
  <c r="A331"/>
  <c r="C334" i="8" s="1"/>
  <c r="S330" i="9"/>
  <c r="I330"/>
  <c r="G330"/>
  <c r="H330" s="1"/>
  <c r="A330"/>
  <c r="C333" i="8" s="1"/>
  <c r="S329" i="9"/>
  <c r="I329"/>
  <c r="A329"/>
  <c r="C332" i="8" s="1"/>
  <c r="S328" i="9"/>
  <c r="I328"/>
  <c r="G328"/>
  <c r="H328" s="1"/>
  <c r="A328"/>
  <c r="C331" i="8" s="1"/>
  <c r="S327" i="9"/>
  <c r="I327"/>
  <c r="A327"/>
  <c r="C330" i="8" s="1"/>
  <c r="S326" i="9"/>
  <c r="I326"/>
  <c r="G326"/>
  <c r="H326" s="1"/>
  <c r="A326"/>
  <c r="C329" i="8" s="1"/>
  <c r="S325" i="9"/>
  <c r="I325"/>
  <c r="A325"/>
  <c r="C328" i="8" s="1"/>
  <c r="S324" i="9"/>
  <c r="I324"/>
  <c r="G324"/>
  <c r="H324" s="1"/>
  <c r="J324" s="1"/>
  <c r="K324" s="1"/>
  <c r="L327" i="8" s="1"/>
  <c r="A324" i="9"/>
  <c r="C327" i="8" s="1"/>
  <c r="S323" i="9"/>
  <c r="I323"/>
  <c r="A323"/>
  <c r="C326" i="8" s="1"/>
  <c r="S322" i="9"/>
  <c r="I322"/>
  <c r="G322"/>
  <c r="H322" s="1"/>
  <c r="A322"/>
  <c r="C325" i="8" s="1"/>
  <c r="S321" i="9"/>
  <c r="I321"/>
  <c r="A321"/>
  <c r="C324" i="8" s="1"/>
  <c r="S320" i="9"/>
  <c r="I320"/>
  <c r="G320"/>
  <c r="H320" s="1"/>
  <c r="A320"/>
  <c r="C323" i="8" s="1"/>
  <c r="S319" i="9"/>
  <c r="I319"/>
  <c r="A319"/>
  <c r="C322" i="8" s="1"/>
  <c r="S318" i="9"/>
  <c r="I318"/>
  <c r="G318"/>
  <c r="H318" s="1"/>
  <c r="A318"/>
  <c r="C321" i="8" s="1"/>
  <c r="S317" i="9"/>
  <c r="I317"/>
  <c r="A317"/>
  <c r="C320" i="8" s="1"/>
  <c r="S316" i="9"/>
  <c r="I316"/>
  <c r="G316"/>
  <c r="H316" s="1"/>
  <c r="J316" s="1"/>
  <c r="K316" s="1"/>
  <c r="L319" i="8" s="1"/>
  <c r="A316" i="9"/>
  <c r="C319" i="8" s="1"/>
  <c r="S315" i="9"/>
  <c r="I315"/>
  <c r="A315"/>
  <c r="C318" i="8" s="1"/>
  <c r="S314" i="9"/>
  <c r="I314"/>
  <c r="G314"/>
  <c r="H314" s="1"/>
  <c r="A314"/>
  <c r="C317" i="8" s="1"/>
  <c r="S313" i="9"/>
  <c r="I313"/>
  <c r="A313"/>
  <c r="C316" i="8" s="1"/>
  <c r="S312" i="9"/>
  <c r="I312"/>
  <c r="G312"/>
  <c r="H312" s="1"/>
  <c r="A312"/>
  <c r="C315" i="8" s="1"/>
  <c r="S311" i="9"/>
  <c r="I311"/>
  <c r="A311"/>
  <c r="C314" i="8" s="1"/>
  <c r="S310" i="9"/>
  <c r="I310"/>
  <c r="G310"/>
  <c r="H310" s="1"/>
  <c r="A310"/>
  <c r="C313" i="8" s="1"/>
  <c r="S309" i="9"/>
  <c r="I309"/>
  <c r="A309"/>
  <c r="C312" i="8" s="1"/>
  <c r="S308" i="9"/>
  <c r="I308"/>
  <c r="G308"/>
  <c r="H308" s="1"/>
  <c r="J308" s="1"/>
  <c r="K308" s="1"/>
  <c r="L311" i="8" s="1"/>
  <c r="A308" i="9"/>
  <c r="C311" i="8" s="1"/>
  <c r="S307" i="9"/>
  <c r="I307"/>
  <c r="A307"/>
  <c r="C310" i="8" s="1"/>
  <c r="S306" i="9"/>
  <c r="I306"/>
  <c r="G306"/>
  <c r="H306" s="1"/>
  <c r="A306"/>
  <c r="C309" i="8" s="1"/>
  <c r="S305" i="9"/>
  <c r="I305"/>
  <c r="A305"/>
  <c r="C308" i="8" s="1"/>
  <c r="S304" i="9"/>
  <c r="I304"/>
  <c r="G304"/>
  <c r="H304" s="1"/>
  <c r="A304"/>
  <c r="C307" i="8" s="1"/>
  <c r="S303" i="9"/>
  <c r="I303"/>
  <c r="A303"/>
  <c r="C306" i="8" s="1"/>
  <c r="S302" i="9"/>
  <c r="I302"/>
  <c r="G302"/>
  <c r="H302" s="1"/>
  <c r="A302"/>
  <c r="C305" i="8" s="1"/>
  <c r="S301" i="9"/>
  <c r="I301"/>
  <c r="A301"/>
  <c r="C304" i="8" s="1"/>
  <c r="S300" i="9"/>
  <c r="I300"/>
  <c r="G300"/>
  <c r="H300" s="1"/>
  <c r="J300" s="1"/>
  <c r="K300" s="1"/>
  <c r="L303" i="8" s="1"/>
  <c r="A300" i="9"/>
  <c r="C303" i="8" s="1"/>
  <c r="S299" i="9"/>
  <c r="I299"/>
  <c r="A299"/>
  <c r="C302" i="8" s="1"/>
  <c r="S298" i="9"/>
  <c r="I298"/>
  <c r="G298"/>
  <c r="H298" s="1"/>
  <c r="A298"/>
  <c r="C301" i="8" s="1"/>
  <c r="S297" i="9"/>
  <c r="I297"/>
  <c r="A297"/>
  <c r="C300" i="8" s="1"/>
  <c r="S296" i="9"/>
  <c r="I296"/>
  <c r="G296"/>
  <c r="H296" s="1"/>
  <c r="A296"/>
  <c r="C299" i="8" s="1"/>
  <c r="S295" i="9"/>
  <c r="I295"/>
  <c r="A295"/>
  <c r="C298" i="8" s="1"/>
  <c r="S294" i="9"/>
  <c r="I294"/>
  <c r="G294"/>
  <c r="H294" s="1"/>
  <c r="A294"/>
  <c r="C297" i="8" s="1"/>
  <c r="S293" i="9"/>
  <c r="I293"/>
  <c r="A293"/>
  <c r="C296" i="8" s="1"/>
  <c r="S292" i="9"/>
  <c r="I292"/>
  <c r="G292"/>
  <c r="H292" s="1"/>
  <c r="J292" s="1"/>
  <c r="K292" s="1"/>
  <c r="L295" i="8" s="1"/>
  <c r="A292" i="9"/>
  <c r="C295" i="8" s="1"/>
  <c r="S291" i="9"/>
  <c r="I291"/>
  <c r="A291"/>
  <c r="C294" i="8" s="1"/>
  <c r="S290" i="9"/>
  <c r="I290"/>
  <c r="G290"/>
  <c r="H290" s="1"/>
  <c r="A290"/>
  <c r="C293" i="8" s="1"/>
  <c r="S289" i="9"/>
  <c r="I289"/>
  <c r="A289"/>
  <c r="C292" i="8" s="1"/>
  <c r="S288" i="9"/>
  <c r="I288"/>
  <c r="G288"/>
  <c r="H288" s="1"/>
  <c r="A288"/>
  <c r="C291" i="8" s="1"/>
  <c r="S287" i="9"/>
  <c r="I287"/>
  <c r="A287"/>
  <c r="C290" i="8" s="1"/>
  <c r="S286" i="9"/>
  <c r="I286"/>
  <c r="G286"/>
  <c r="H286" s="1"/>
  <c r="A286"/>
  <c r="C289" i="8" s="1"/>
  <c r="S285" i="9"/>
  <c r="I285"/>
  <c r="A285"/>
  <c r="C288" i="8" s="1"/>
  <c r="S284" i="9"/>
  <c r="I284"/>
  <c r="G284"/>
  <c r="H284" s="1"/>
  <c r="J284" s="1"/>
  <c r="K284" s="1"/>
  <c r="L287" i="8" s="1"/>
  <c r="A284" i="9"/>
  <c r="C287" i="8" s="1"/>
  <c r="S283" i="9"/>
  <c r="I283"/>
  <c r="A283"/>
  <c r="C286" i="8" s="1"/>
  <c r="S282" i="9"/>
  <c r="I282"/>
  <c r="G282"/>
  <c r="H282" s="1"/>
  <c r="A282"/>
  <c r="C285" i="8" s="1"/>
  <c r="S281" i="9"/>
  <c r="I281"/>
  <c r="A281"/>
  <c r="C284" i="8" s="1"/>
  <c r="S280" i="9"/>
  <c r="I280"/>
  <c r="G280"/>
  <c r="H280" s="1"/>
  <c r="A280"/>
  <c r="C283" i="8" s="1"/>
  <c r="S279" i="9"/>
  <c r="I279"/>
  <c r="A279"/>
  <c r="C282" i="8" s="1"/>
  <c r="S278" i="9"/>
  <c r="I278"/>
  <c r="G278"/>
  <c r="H278" s="1"/>
  <c r="A278"/>
  <c r="C281" i="8" s="1"/>
  <c r="S277" i="9"/>
  <c r="I277"/>
  <c r="A277"/>
  <c r="C280" i="8" s="1"/>
  <c r="S276" i="9"/>
  <c r="I276"/>
  <c r="G276"/>
  <c r="H276" s="1"/>
  <c r="J276" s="1"/>
  <c r="K276" s="1"/>
  <c r="L279" i="8" s="1"/>
  <c r="A276" i="9"/>
  <c r="C279" i="8" s="1"/>
  <c r="S275" i="9"/>
  <c r="I275"/>
  <c r="A275"/>
  <c r="C278" i="8" s="1"/>
  <c r="S274" i="9"/>
  <c r="I274"/>
  <c r="G274"/>
  <c r="H274" s="1"/>
  <c r="A274"/>
  <c r="C277" i="8" s="1"/>
  <c r="S273" i="9"/>
  <c r="I273"/>
  <c r="A273"/>
  <c r="C276" i="8" s="1"/>
  <c r="S272" i="9"/>
  <c r="I272"/>
  <c r="G272"/>
  <c r="H272" s="1"/>
  <c r="A272"/>
  <c r="C275" i="8" s="1"/>
  <c r="S271" i="9"/>
  <c r="I271"/>
  <c r="A271"/>
  <c r="C274" i="8" s="1"/>
  <c r="S270" i="9"/>
  <c r="I270"/>
  <c r="G270"/>
  <c r="H270" s="1"/>
  <c r="A270"/>
  <c r="C273" i="8" s="1"/>
  <c r="S269" i="9"/>
  <c r="I269"/>
  <c r="A269"/>
  <c r="C272" i="8" s="1"/>
  <c r="S268" i="9"/>
  <c r="I268"/>
  <c r="G268"/>
  <c r="H268" s="1"/>
  <c r="J268" s="1"/>
  <c r="K268" s="1"/>
  <c r="L271" i="8" s="1"/>
  <c r="A268" i="9"/>
  <c r="C271" i="8" s="1"/>
  <c r="S267" i="9"/>
  <c r="I267"/>
  <c r="A267"/>
  <c r="C270" i="8" s="1"/>
  <c r="S266" i="9"/>
  <c r="I266"/>
  <c r="G266"/>
  <c r="H266" s="1"/>
  <c r="A266"/>
  <c r="C269" i="8" s="1"/>
  <c r="S265" i="9"/>
  <c r="I265"/>
  <c r="A265"/>
  <c r="C268" i="8" s="1"/>
  <c r="S264" i="9"/>
  <c r="I264"/>
  <c r="G264"/>
  <c r="H264" s="1"/>
  <c r="A264"/>
  <c r="C267" i="8" s="1"/>
  <c r="S263" i="9"/>
  <c r="I263"/>
  <c r="A263"/>
  <c r="C266" i="8" s="1"/>
  <c r="S262" i="9"/>
  <c r="I262"/>
  <c r="G262"/>
  <c r="H262" s="1"/>
  <c r="A262"/>
  <c r="C265" i="8" s="1"/>
  <c r="S261" i="9"/>
  <c r="I261"/>
  <c r="A261"/>
  <c r="C264" i="8" s="1"/>
  <c r="S260" i="9"/>
  <c r="I260"/>
  <c r="G260"/>
  <c r="H260" s="1"/>
  <c r="J260" s="1"/>
  <c r="K260" s="1"/>
  <c r="L263" i="8" s="1"/>
  <c r="A260" i="9"/>
  <c r="C263" i="8" s="1"/>
  <c r="S259" i="9"/>
  <c r="I259"/>
  <c r="A259"/>
  <c r="C262" i="8" s="1"/>
  <c r="S258" i="9"/>
  <c r="I258"/>
  <c r="G258"/>
  <c r="H258" s="1"/>
  <c r="A258"/>
  <c r="C261" i="8" s="1"/>
  <c r="S257" i="9"/>
  <c r="I257"/>
  <c r="A257"/>
  <c r="C260" i="8" s="1"/>
  <c r="S256" i="9"/>
  <c r="I256"/>
  <c r="G256"/>
  <c r="H256" s="1"/>
  <c r="A256"/>
  <c r="C259" i="8" s="1"/>
  <c r="S255" i="9"/>
  <c r="I255"/>
  <c r="A255"/>
  <c r="C258" i="8" s="1"/>
  <c r="S254" i="9"/>
  <c r="I254"/>
  <c r="G254"/>
  <c r="H254" s="1"/>
  <c r="A254"/>
  <c r="C257" i="8" s="1"/>
  <c r="S253" i="9"/>
  <c r="I253"/>
  <c r="A253"/>
  <c r="C256" i="8" s="1"/>
  <c r="S252" i="9"/>
  <c r="I252"/>
  <c r="G252"/>
  <c r="H252" s="1"/>
  <c r="J252" s="1"/>
  <c r="K252" s="1"/>
  <c r="L255" i="8" s="1"/>
  <c r="A252" i="9"/>
  <c r="C255" i="8" s="1"/>
  <c r="S251" i="9"/>
  <c r="I251"/>
  <c r="A251"/>
  <c r="C254" i="8" s="1"/>
  <c r="S250" i="9"/>
  <c r="I250"/>
  <c r="G250"/>
  <c r="H250" s="1"/>
  <c r="A250"/>
  <c r="C253" i="8" s="1"/>
  <c r="S249" i="9"/>
  <c r="I249"/>
  <c r="A249"/>
  <c r="C252" i="8" s="1"/>
  <c r="S248" i="9"/>
  <c r="I248"/>
  <c r="G248"/>
  <c r="H248" s="1"/>
  <c r="A248"/>
  <c r="C251" i="8" s="1"/>
  <c r="S247" i="9"/>
  <c r="I247"/>
  <c r="A247"/>
  <c r="C250" i="8" s="1"/>
  <c r="S246" i="9"/>
  <c r="I246"/>
  <c r="G246"/>
  <c r="H246" s="1"/>
  <c r="A246"/>
  <c r="C249" i="8" s="1"/>
  <c r="S245" i="9"/>
  <c r="I245"/>
  <c r="A245"/>
  <c r="C248" i="8" s="1"/>
  <c r="S244" i="9"/>
  <c r="I244"/>
  <c r="G244"/>
  <c r="H244" s="1"/>
  <c r="J244" s="1"/>
  <c r="K244" s="1"/>
  <c r="L247" i="8" s="1"/>
  <c r="A244" i="9"/>
  <c r="C247" i="8" s="1"/>
  <c r="S243" i="9"/>
  <c r="I243"/>
  <c r="A243"/>
  <c r="C246" i="8" s="1"/>
  <c r="S242" i="9"/>
  <c r="I242"/>
  <c r="G242"/>
  <c r="H242" s="1"/>
  <c r="A242"/>
  <c r="C245" i="8" s="1"/>
  <c r="S241" i="9"/>
  <c r="I241"/>
  <c r="A241"/>
  <c r="C244" i="8" s="1"/>
  <c r="S240" i="9"/>
  <c r="I240"/>
  <c r="G240"/>
  <c r="H240" s="1"/>
  <c r="A240"/>
  <c r="C243" i="8" s="1"/>
  <c r="S239" i="9"/>
  <c r="I239"/>
  <c r="A239"/>
  <c r="C242" i="8" s="1"/>
  <c r="S238" i="9"/>
  <c r="I238"/>
  <c r="G238"/>
  <c r="H238" s="1"/>
  <c r="A238"/>
  <c r="C241" i="8" s="1"/>
  <c r="S237" i="9"/>
  <c r="I237"/>
  <c r="A237"/>
  <c r="C240" i="8" s="1"/>
  <c r="S236" i="9"/>
  <c r="I236"/>
  <c r="G236"/>
  <c r="H236" s="1"/>
  <c r="J236" s="1"/>
  <c r="K236" s="1"/>
  <c r="L239" i="8" s="1"/>
  <c r="A236" i="9"/>
  <c r="C239" i="8" s="1"/>
  <c r="S235" i="9"/>
  <c r="I235"/>
  <c r="A235"/>
  <c r="C238" i="8" s="1"/>
  <c r="S234" i="9"/>
  <c r="I234"/>
  <c r="G234"/>
  <c r="H234" s="1"/>
  <c r="A234"/>
  <c r="C237" i="8" s="1"/>
  <c r="S233" i="9"/>
  <c r="I233"/>
  <c r="A233"/>
  <c r="C236" i="8" s="1"/>
  <c r="S232" i="9"/>
  <c r="I232"/>
  <c r="G232"/>
  <c r="H232" s="1"/>
  <c r="A232"/>
  <c r="C235" i="8" s="1"/>
  <c r="S231" i="9"/>
  <c r="I231"/>
  <c r="A231"/>
  <c r="C234" i="8" s="1"/>
  <c r="S230" i="9"/>
  <c r="I230"/>
  <c r="G230"/>
  <c r="H230" s="1"/>
  <c r="A230"/>
  <c r="C233" i="8" s="1"/>
  <c r="S229" i="9"/>
  <c r="I229"/>
  <c r="A229"/>
  <c r="C232" i="8" s="1"/>
  <c r="S228" i="9"/>
  <c r="I228"/>
  <c r="G228"/>
  <c r="H228" s="1"/>
  <c r="J228" s="1"/>
  <c r="K228" s="1"/>
  <c r="L231" i="8" s="1"/>
  <c r="A228" i="9"/>
  <c r="C231" i="8" s="1"/>
  <c r="S227" i="9"/>
  <c r="I227"/>
  <c r="A227"/>
  <c r="C230" i="8" s="1"/>
  <c r="S226" i="9"/>
  <c r="I226"/>
  <c r="G226"/>
  <c r="H226" s="1"/>
  <c r="A226"/>
  <c r="C229" i="8" s="1"/>
  <c r="S225" i="9"/>
  <c r="I225"/>
  <c r="A225"/>
  <c r="C228" i="8" s="1"/>
  <c r="S224" i="9"/>
  <c r="I224"/>
  <c r="G224"/>
  <c r="H224" s="1"/>
  <c r="A224"/>
  <c r="C227" i="8" s="1"/>
  <c r="S223" i="9"/>
  <c r="I223"/>
  <c r="A223"/>
  <c r="C226" i="8" s="1"/>
  <c r="S222" i="9"/>
  <c r="I222"/>
  <c r="G222"/>
  <c r="H222" s="1"/>
  <c r="A222"/>
  <c r="C225" i="8" s="1"/>
  <c r="S221" i="9"/>
  <c r="I221"/>
  <c r="A221"/>
  <c r="C224" i="8" s="1"/>
  <c r="S220" i="9"/>
  <c r="I220"/>
  <c r="G220"/>
  <c r="H220" s="1"/>
  <c r="J220" s="1"/>
  <c r="K220" s="1"/>
  <c r="L223" i="8" s="1"/>
  <c r="A220" i="9"/>
  <c r="C223" i="8" s="1"/>
  <c r="S219" i="9"/>
  <c r="I219"/>
  <c r="A219"/>
  <c r="C222" i="8" s="1"/>
  <c r="S218" i="9"/>
  <c r="I218"/>
  <c r="G218"/>
  <c r="H218" s="1"/>
  <c r="A218"/>
  <c r="C221" i="8" s="1"/>
  <c r="S217" i="9"/>
  <c r="I217"/>
  <c r="A217"/>
  <c r="C220" i="8" s="1"/>
  <c r="S216" i="9"/>
  <c r="I216"/>
  <c r="G216"/>
  <c r="H216" s="1"/>
  <c r="A216"/>
  <c r="C219" i="8" s="1"/>
  <c r="S215" i="9"/>
  <c r="I215"/>
  <c r="A215"/>
  <c r="C218" i="8" s="1"/>
  <c r="S214" i="9"/>
  <c r="I214"/>
  <c r="G214"/>
  <c r="H214" s="1"/>
  <c r="A214"/>
  <c r="C217" i="8" s="1"/>
  <c r="S213" i="9"/>
  <c r="I213"/>
  <c r="A213"/>
  <c r="C216" i="8" s="1"/>
  <c r="S212" i="9"/>
  <c r="I212"/>
  <c r="G212"/>
  <c r="H212" s="1"/>
  <c r="J212" s="1"/>
  <c r="K212" s="1"/>
  <c r="L215" i="8" s="1"/>
  <c r="A212" i="9"/>
  <c r="C215" i="8" s="1"/>
  <c r="S211" i="9"/>
  <c r="I211"/>
  <c r="A211"/>
  <c r="C214" i="8" s="1"/>
  <c r="S210" i="9"/>
  <c r="I210"/>
  <c r="G210"/>
  <c r="H210" s="1"/>
  <c r="A210"/>
  <c r="C213" i="8" s="1"/>
  <c r="S209" i="9"/>
  <c r="I209"/>
  <c r="A209"/>
  <c r="C212" i="8" s="1"/>
  <c r="S208" i="9"/>
  <c r="I208"/>
  <c r="G208"/>
  <c r="H208" s="1"/>
  <c r="A208"/>
  <c r="C211" i="8" s="1"/>
  <c r="S207" i="9"/>
  <c r="I207"/>
  <c r="A207"/>
  <c r="C210" i="8" s="1"/>
  <c r="S206" i="9"/>
  <c r="I206"/>
  <c r="G206"/>
  <c r="H206" s="1"/>
  <c r="A206"/>
  <c r="C209" i="8" s="1"/>
  <c r="S205" i="9"/>
  <c r="I205"/>
  <c r="A205"/>
  <c r="C208" i="8" s="1"/>
  <c r="S204" i="9"/>
  <c r="I204"/>
  <c r="G204"/>
  <c r="H204" s="1"/>
  <c r="J204" s="1"/>
  <c r="K204" s="1"/>
  <c r="L207" i="8" s="1"/>
  <c r="A204" i="9"/>
  <c r="C207" i="8" s="1"/>
  <c r="S203" i="9"/>
  <c r="I203"/>
  <c r="A203"/>
  <c r="C206" i="8" s="1"/>
  <c r="S202" i="9"/>
  <c r="I202"/>
  <c r="G202"/>
  <c r="H202" s="1"/>
  <c r="A202"/>
  <c r="C205" i="8" s="1"/>
  <c r="S201" i="9"/>
  <c r="I201"/>
  <c r="A201"/>
  <c r="C204" i="8" s="1"/>
  <c r="S200" i="9"/>
  <c r="I200"/>
  <c r="G200"/>
  <c r="H200" s="1"/>
  <c r="A200"/>
  <c r="C203" i="8" s="1"/>
  <c r="S199" i="9"/>
  <c r="I199"/>
  <c r="A199"/>
  <c r="C202" i="8" s="1"/>
  <c r="S198" i="9"/>
  <c r="I198"/>
  <c r="G198"/>
  <c r="H198" s="1"/>
  <c r="A198"/>
  <c r="C201" i="8" s="1"/>
  <c r="S197" i="9"/>
  <c r="I197"/>
  <c r="A197"/>
  <c r="C200" i="8" s="1"/>
  <c r="S196" i="9"/>
  <c r="I196"/>
  <c r="G196"/>
  <c r="H196" s="1"/>
  <c r="J196" s="1"/>
  <c r="K196" s="1"/>
  <c r="L199" i="8" s="1"/>
  <c r="A196" i="9"/>
  <c r="C199" i="8" s="1"/>
  <c r="S195" i="9"/>
  <c r="I195"/>
  <c r="A195"/>
  <c r="C198" i="8" s="1"/>
  <c r="S194" i="9"/>
  <c r="I194"/>
  <c r="G194"/>
  <c r="H194" s="1"/>
  <c r="A194"/>
  <c r="C197" i="8" s="1"/>
  <c r="S193" i="9"/>
  <c r="I193"/>
  <c r="A193"/>
  <c r="C196" i="8" s="1"/>
  <c r="S192" i="9"/>
  <c r="I192"/>
  <c r="G192"/>
  <c r="H192" s="1"/>
  <c r="A192"/>
  <c r="C195" i="8" s="1"/>
  <c r="S191" i="9"/>
  <c r="I191"/>
  <c r="A191"/>
  <c r="C194" i="8" s="1"/>
  <c r="S190" i="9"/>
  <c r="I190"/>
  <c r="G190"/>
  <c r="H190" s="1"/>
  <c r="A190"/>
  <c r="C193" i="8" s="1"/>
  <c r="S189" i="9"/>
  <c r="I189"/>
  <c r="A189"/>
  <c r="C192" i="8" s="1"/>
  <c r="S188" i="9"/>
  <c r="I188"/>
  <c r="G188"/>
  <c r="H188" s="1"/>
  <c r="J188" s="1"/>
  <c r="K188" s="1"/>
  <c r="L191" i="8" s="1"/>
  <c r="A188" i="9"/>
  <c r="C191" i="8" s="1"/>
  <c r="S187" i="9"/>
  <c r="I187"/>
  <c r="A187"/>
  <c r="C190" i="8" s="1"/>
  <c r="S186" i="9"/>
  <c r="I186"/>
  <c r="G186"/>
  <c r="H186" s="1"/>
  <c r="A186"/>
  <c r="C189" i="8" s="1"/>
  <c r="S185" i="9"/>
  <c r="I185"/>
  <c r="A185"/>
  <c r="C188" i="8" s="1"/>
  <c r="S184" i="9"/>
  <c r="I184"/>
  <c r="G184"/>
  <c r="H184" s="1"/>
  <c r="A184"/>
  <c r="C187" i="8" s="1"/>
  <c r="S183" i="9"/>
  <c r="I183"/>
  <c r="A183"/>
  <c r="C186" i="8" s="1"/>
  <c r="S182" i="9"/>
  <c r="I182"/>
  <c r="G182"/>
  <c r="H182" s="1"/>
  <c r="A182"/>
  <c r="C185" i="8" s="1"/>
  <c r="S181" i="9"/>
  <c r="I181"/>
  <c r="A181"/>
  <c r="C184" i="8" s="1"/>
  <c r="S180" i="9"/>
  <c r="I180"/>
  <c r="G180"/>
  <c r="H180" s="1"/>
  <c r="J180" s="1"/>
  <c r="K180" s="1"/>
  <c r="L183" i="8" s="1"/>
  <c r="A180" i="9"/>
  <c r="C183" i="8" s="1"/>
  <c r="S179" i="9"/>
  <c r="I179"/>
  <c r="A179"/>
  <c r="C182" i="8" s="1"/>
  <c r="S178" i="9"/>
  <c r="I178"/>
  <c r="G178"/>
  <c r="H178" s="1"/>
  <c r="A178"/>
  <c r="C181" i="8" s="1"/>
  <c r="S177" i="9"/>
  <c r="I177"/>
  <c r="A177"/>
  <c r="C180" i="8" s="1"/>
  <c r="S176" i="9"/>
  <c r="I176"/>
  <c r="G176"/>
  <c r="H176" s="1"/>
  <c r="A176"/>
  <c r="C179" i="8" s="1"/>
  <c r="S175" i="9"/>
  <c r="I175"/>
  <c r="A175"/>
  <c r="C178" i="8" s="1"/>
  <c r="S174" i="9"/>
  <c r="I174"/>
  <c r="G174"/>
  <c r="H174" s="1"/>
  <c r="A174"/>
  <c r="C177" i="8" s="1"/>
  <c r="S173" i="9"/>
  <c r="I173"/>
  <c r="A173"/>
  <c r="C176" i="8" s="1"/>
  <c r="S172" i="9"/>
  <c r="I172"/>
  <c r="G172"/>
  <c r="H172" s="1"/>
  <c r="J172" s="1"/>
  <c r="K172" s="1"/>
  <c r="L175" i="8" s="1"/>
  <c r="A172" i="9"/>
  <c r="C175" i="8" s="1"/>
  <c r="S171" i="9"/>
  <c r="I171"/>
  <c r="A171"/>
  <c r="C174" i="8" s="1"/>
  <c r="S170" i="9"/>
  <c r="I170"/>
  <c r="G170"/>
  <c r="H170" s="1"/>
  <c r="A170"/>
  <c r="C173" i="8" s="1"/>
  <c r="S169" i="9"/>
  <c r="I169"/>
  <c r="A169"/>
  <c r="C172" i="8" s="1"/>
  <c r="S168" i="9"/>
  <c r="I168"/>
  <c r="G168"/>
  <c r="H168" s="1"/>
  <c r="A168"/>
  <c r="C171" i="8" s="1"/>
  <c r="S167" i="9"/>
  <c r="I167"/>
  <c r="A167"/>
  <c r="C170" i="8" s="1"/>
  <c r="S166" i="9"/>
  <c r="I166"/>
  <c r="G166"/>
  <c r="H166" s="1"/>
  <c r="A166"/>
  <c r="C169" i="8" s="1"/>
  <c r="S165" i="9"/>
  <c r="I165"/>
  <c r="A165"/>
  <c r="C168" i="8" s="1"/>
  <c r="S164" i="9"/>
  <c r="I164"/>
  <c r="G164"/>
  <c r="H164" s="1"/>
  <c r="J164" s="1"/>
  <c r="K164" s="1"/>
  <c r="L167" i="8" s="1"/>
  <c r="A164" i="9"/>
  <c r="C167" i="8" s="1"/>
  <c r="S163" i="9"/>
  <c r="I163"/>
  <c r="A163"/>
  <c r="C166" i="8" s="1"/>
  <c r="S162" i="9"/>
  <c r="I162"/>
  <c r="G162"/>
  <c r="H162" s="1"/>
  <c r="A162"/>
  <c r="C165" i="8" s="1"/>
  <c r="S161" i="9"/>
  <c r="I161"/>
  <c r="A161"/>
  <c r="C164" i="8" s="1"/>
  <c r="S160" i="9"/>
  <c r="I160"/>
  <c r="G160"/>
  <c r="H160" s="1"/>
  <c r="A160"/>
  <c r="C163" i="8" s="1"/>
  <c r="S159" i="9"/>
  <c r="I159"/>
  <c r="A159"/>
  <c r="C162" i="8" s="1"/>
  <c r="S158" i="9"/>
  <c r="I158"/>
  <c r="G158"/>
  <c r="H158" s="1"/>
  <c r="A158"/>
  <c r="C161" i="8" s="1"/>
  <c r="S157" i="9"/>
  <c r="I157"/>
  <c r="A157"/>
  <c r="C160" i="8" s="1"/>
  <c r="S156" i="9"/>
  <c r="I156"/>
  <c r="G156"/>
  <c r="H156" s="1"/>
  <c r="J156" s="1"/>
  <c r="K156" s="1"/>
  <c r="L159" i="8" s="1"/>
  <c r="A156" i="9"/>
  <c r="C159" i="8" s="1"/>
  <c r="S155" i="9"/>
  <c r="I155"/>
  <c r="A155"/>
  <c r="C158" i="8" s="1"/>
  <c r="S154" i="9"/>
  <c r="I154"/>
  <c r="G154"/>
  <c r="H154" s="1"/>
  <c r="A154"/>
  <c r="C157" i="8" s="1"/>
  <c r="S153" i="9"/>
  <c r="I153"/>
  <c r="A153"/>
  <c r="C156" i="8" s="1"/>
  <c r="S152" i="9"/>
  <c r="I152"/>
  <c r="G152"/>
  <c r="H152" s="1"/>
  <c r="A152"/>
  <c r="C155" i="8" s="1"/>
  <c r="S151" i="9"/>
  <c r="I151"/>
  <c r="A151"/>
  <c r="C154" i="8" s="1"/>
  <c r="S150" i="9"/>
  <c r="I150"/>
  <c r="G150"/>
  <c r="H150" s="1"/>
  <c r="A150"/>
  <c r="C153" i="8" s="1"/>
  <c r="S149" i="9"/>
  <c r="I149"/>
  <c r="A149"/>
  <c r="C152" i="8" s="1"/>
  <c r="S148" i="9"/>
  <c r="I148"/>
  <c r="G148"/>
  <c r="H148" s="1"/>
  <c r="J148" s="1"/>
  <c r="K148" s="1"/>
  <c r="L151" i="8" s="1"/>
  <c r="A148" i="9"/>
  <c r="C151" i="8" s="1"/>
  <c r="S147" i="9"/>
  <c r="I147"/>
  <c r="A147"/>
  <c r="C150" i="8" s="1"/>
  <c r="S146" i="9"/>
  <c r="I146"/>
  <c r="G146"/>
  <c r="H146" s="1"/>
  <c r="A146"/>
  <c r="C149" i="8" s="1"/>
  <c r="S145" i="9"/>
  <c r="I145"/>
  <c r="A145"/>
  <c r="C148" i="8" s="1"/>
  <c r="S144" i="9"/>
  <c r="I144"/>
  <c r="G144"/>
  <c r="H144" s="1"/>
  <c r="A144"/>
  <c r="C147" i="8" s="1"/>
  <c r="S143" i="9"/>
  <c r="I143"/>
  <c r="A143"/>
  <c r="C146" i="8" s="1"/>
  <c r="S142" i="9"/>
  <c r="I142"/>
  <c r="G142"/>
  <c r="H142" s="1"/>
  <c r="A142"/>
  <c r="C145" i="8" s="1"/>
  <c r="S141" i="9"/>
  <c r="I141"/>
  <c r="A141"/>
  <c r="C144" i="8" s="1"/>
  <c r="S140" i="9"/>
  <c r="I140"/>
  <c r="G140"/>
  <c r="H140" s="1"/>
  <c r="J140" s="1"/>
  <c r="K140" s="1"/>
  <c r="L143" i="8" s="1"/>
  <c r="A140" i="9"/>
  <c r="C143" i="8" s="1"/>
  <c r="S139" i="9"/>
  <c r="I139"/>
  <c r="A139"/>
  <c r="C142" i="8" s="1"/>
  <c r="S138" i="9"/>
  <c r="I138"/>
  <c r="G138"/>
  <c r="H138" s="1"/>
  <c r="A138"/>
  <c r="C141" i="8" s="1"/>
  <c r="S137" i="9"/>
  <c r="I137"/>
  <c r="A137"/>
  <c r="C140" i="8" s="1"/>
  <c r="S136" i="9"/>
  <c r="I136"/>
  <c r="G136"/>
  <c r="H136" s="1"/>
  <c r="A136"/>
  <c r="C139" i="8" s="1"/>
  <c r="S135" i="9"/>
  <c r="I135"/>
  <c r="A135"/>
  <c r="C138" i="8" s="1"/>
  <c r="S134" i="9"/>
  <c r="I134"/>
  <c r="G134"/>
  <c r="H134" s="1"/>
  <c r="A134"/>
  <c r="C137" i="8" s="1"/>
  <c r="S133" i="9"/>
  <c r="I133"/>
  <c r="A133"/>
  <c r="C136" i="8" s="1"/>
  <c r="S132" i="9"/>
  <c r="I132"/>
  <c r="G132"/>
  <c r="H132" s="1"/>
  <c r="J132" s="1"/>
  <c r="K132" s="1"/>
  <c r="L135" i="8" s="1"/>
  <c r="A132" i="9"/>
  <c r="C135" i="8" s="1"/>
  <c r="S131" i="9"/>
  <c r="I131"/>
  <c r="A131"/>
  <c r="C134" i="8" s="1"/>
  <c r="S130" i="9"/>
  <c r="I130"/>
  <c r="G130"/>
  <c r="H130" s="1"/>
  <c r="A130"/>
  <c r="C133" i="8" s="1"/>
  <c r="S129" i="9"/>
  <c r="I129"/>
  <c r="A129"/>
  <c r="C132" i="8" s="1"/>
  <c r="S128" i="9"/>
  <c r="I128"/>
  <c r="G128"/>
  <c r="H128" s="1"/>
  <c r="A128"/>
  <c r="C131" i="8" s="1"/>
  <c r="S127" i="9"/>
  <c r="I127"/>
  <c r="A127"/>
  <c r="C130" i="8" s="1"/>
  <c r="S126" i="9"/>
  <c r="I126"/>
  <c r="G126"/>
  <c r="H126" s="1"/>
  <c r="A126"/>
  <c r="C129" i="8" s="1"/>
  <c r="S125" i="9"/>
  <c r="I125"/>
  <c r="A125"/>
  <c r="C128" i="8" s="1"/>
  <c r="S124" i="9"/>
  <c r="I124"/>
  <c r="G124"/>
  <c r="H124" s="1"/>
  <c r="J124" s="1"/>
  <c r="K124" s="1"/>
  <c r="L127" i="8" s="1"/>
  <c r="A124" i="9"/>
  <c r="C127" i="8" s="1"/>
  <c r="S123" i="9"/>
  <c r="I123"/>
  <c r="A123"/>
  <c r="C126" i="8" s="1"/>
  <c r="S122" i="9"/>
  <c r="I122"/>
  <c r="G122"/>
  <c r="H122" s="1"/>
  <c r="A122"/>
  <c r="C125" i="8" s="1"/>
  <c r="S121" i="9"/>
  <c r="I121"/>
  <c r="A121"/>
  <c r="C124" i="8" s="1"/>
  <c r="S120" i="9"/>
  <c r="I120"/>
  <c r="G120"/>
  <c r="H120" s="1"/>
  <c r="A120"/>
  <c r="C123" i="8" s="1"/>
  <c r="S119" i="9"/>
  <c r="I119"/>
  <c r="A119"/>
  <c r="C122" i="8" s="1"/>
  <c r="S118" i="9"/>
  <c r="I118"/>
  <c r="G118"/>
  <c r="H118" s="1"/>
  <c r="A118"/>
  <c r="C121" i="8" s="1"/>
  <c r="S117" i="9"/>
  <c r="I117"/>
  <c r="A117"/>
  <c r="C120" i="8" s="1"/>
  <c r="S116" i="9"/>
  <c r="I116"/>
  <c r="G116"/>
  <c r="H116" s="1"/>
  <c r="J116" s="1"/>
  <c r="K116" s="1"/>
  <c r="L119" i="8" s="1"/>
  <c r="A116" i="9"/>
  <c r="C119" i="8" s="1"/>
  <c r="S115" i="9"/>
  <c r="I115"/>
  <c r="A115"/>
  <c r="C118" i="8" s="1"/>
  <c r="S114" i="9"/>
  <c r="I114"/>
  <c r="G114"/>
  <c r="H114" s="1"/>
  <c r="A114"/>
  <c r="C117" i="8" s="1"/>
  <c r="S113" i="9"/>
  <c r="I113"/>
  <c r="A113"/>
  <c r="C116" i="8" s="1"/>
  <c r="S112" i="9"/>
  <c r="I112"/>
  <c r="G112"/>
  <c r="H112" s="1"/>
  <c r="A112"/>
  <c r="C115" i="8" s="1"/>
  <c r="S111" i="9"/>
  <c r="I111"/>
  <c r="A111"/>
  <c r="C114" i="8" s="1"/>
  <c r="S110" i="9"/>
  <c r="I110"/>
  <c r="G110"/>
  <c r="H110" s="1"/>
  <c r="A110"/>
  <c r="C113" i="8" s="1"/>
  <c r="S109" i="9"/>
  <c r="I109"/>
  <c r="A109"/>
  <c r="C112" i="8" s="1"/>
  <c r="S108" i="9"/>
  <c r="I108"/>
  <c r="G108"/>
  <c r="H108" s="1"/>
  <c r="J108" s="1"/>
  <c r="K108" s="1"/>
  <c r="L111" i="8" s="1"/>
  <c r="A108" i="9"/>
  <c r="C111" i="8" s="1"/>
  <c r="S107" i="9"/>
  <c r="I107"/>
  <c r="A107"/>
  <c r="C110" i="8" s="1"/>
  <c r="S106" i="9"/>
  <c r="I106"/>
  <c r="G106"/>
  <c r="H106" s="1"/>
  <c r="A106"/>
  <c r="C109" i="8" s="1"/>
  <c r="S105" i="9"/>
  <c r="I105"/>
  <c r="A105"/>
  <c r="C108" i="8" s="1"/>
  <c r="S104" i="9"/>
  <c r="I104"/>
  <c r="G104"/>
  <c r="H104" s="1"/>
  <c r="A104"/>
  <c r="C107" i="8" s="1"/>
  <c r="S103" i="9"/>
  <c r="I103"/>
  <c r="A103"/>
  <c r="C106" i="8" s="1"/>
  <c r="S102" i="9"/>
  <c r="I102"/>
  <c r="G102"/>
  <c r="H102" s="1"/>
  <c r="A102"/>
  <c r="C105" i="8" s="1"/>
  <c r="S101" i="9"/>
  <c r="I101"/>
  <c r="A101"/>
  <c r="C104" i="8" s="1"/>
  <c r="S100" i="9"/>
  <c r="I100"/>
  <c r="G100"/>
  <c r="H100" s="1"/>
  <c r="J100" s="1"/>
  <c r="K100" s="1"/>
  <c r="L103" i="8" s="1"/>
  <c r="A100" i="9"/>
  <c r="C103" i="8" s="1"/>
  <c r="S99" i="9"/>
  <c r="I99"/>
  <c r="A99"/>
  <c r="C102" i="8" s="1"/>
  <c r="S98" i="9"/>
  <c r="I98"/>
  <c r="G98"/>
  <c r="H98" s="1"/>
  <c r="A98"/>
  <c r="C101" i="8" s="1"/>
  <c r="S97" i="9"/>
  <c r="I97"/>
  <c r="A97"/>
  <c r="C100" i="8" s="1"/>
  <c r="S96" i="9"/>
  <c r="I96"/>
  <c r="G96"/>
  <c r="H96" s="1"/>
  <c r="A96"/>
  <c r="C99" i="8" s="1"/>
  <c r="S95" i="9"/>
  <c r="I95"/>
  <c r="A95"/>
  <c r="C98" i="8" s="1"/>
  <c r="S94" i="9"/>
  <c r="I94"/>
  <c r="G94"/>
  <c r="H94" s="1"/>
  <c r="A94"/>
  <c r="C97" i="8" s="1"/>
  <c r="S93" i="9"/>
  <c r="I93"/>
  <c r="A93"/>
  <c r="C96" i="8" s="1"/>
  <c r="S92" i="9"/>
  <c r="I92"/>
  <c r="G92"/>
  <c r="H92" s="1"/>
  <c r="J92" s="1"/>
  <c r="K92" s="1"/>
  <c r="L95" i="8" s="1"/>
  <c r="A92" i="9"/>
  <c r="C95" i="8" s="1"/>
  <c r="S91" i="9"/>
  <c r="I91"/>
  <c r="A91"/>
  <c r="C94" i="8" s="1"/>
  <c r="S90" i="9"/>
  <c r="I90"/>
  <c r="G90"/>
  <c r="H90" s="1"/>
  <c r="A90"/>
  <c r="C93" i="8" s="1"/>
  <c r="S89" i="9"/>
  <c r="I89"/>
  <c r="A89"/>
  <c r="C92" i="8" s="1"/>
  <c r="S88" i="9"/>
  <c r="I88"/>
  <c r="G88"/>
  <c r="H88" s="1"/>
  <c r="A88"/>
  <c r="C91" i="8" s="1"/>
  <c r="S87" i="9"/>
  <c r="I87"/>
  <c r="A87"/>
  <c r="C90" i="8" s="1"/>
  <c r="S86" i="9"/>
  <c r="I86"/>
  <c r="G86"/>
  <c r="H86" s="1"/>
  <c r="A86"/>
  <c r="C89" i="8" s="1"/>
  <c r="S85" i="9"/>
  <c r="I85"/>
  <c r="A85"/>
  <c r="C88" i="8" s="1"/>
  <c r="S84" i="9"/>
  <c r="I84"/>
  <c r="G84"/>
  <c r="H84" s="1"/>
  <c r="J84" s="1"/>
  <c r="K84" s="1"/>
  <c r="L87" i="8" s="1"/>
  <c r="A84" i="9"/>
  <c r="C87" i="8" s="1"/>
  <c r="S83" i="9"/>
  <c r="I83"/>
  <c r="A83"/>
  <c r="C86" i="8" s="1"/>
  <c r="S82" i="9"/>
  <c r="I82"/>
  <c r="G82"/>
  <c r="H82" s="1"/>
  <c r="A82"/>
  <c r="C85" i="8" s="1"/>
  <c r="I81" i="9"/>
  <c r="A81"/>
  <c r="C84" i="8" s="1"/>
  <c r="S80" i="9"/>
  <c r="I80"/>
  <c r="A80"/>
  <c r="C83" i="8" s="1"/>
  <c r="I79" i="9"/>
  <c r="A79"/>
  <c r="C82" i="8" s="1"/>
  <c r="I78" i="9"/>
  <c r="A78"/>
  <c r="C81" i="8" s="1"/>
  <c r="I77" i="9"/>
  <c r="A77"/>
  <c r="C80" i="8" s="1"/>
  <c r="I76" i="9"/>
  <c r="A76"/>
  <c r="C79" i="8" s="1"/>
  <c r="S75" i="9"/>
  <c r="I75"/>
  <c r="A75"/>
  <c r="C78" i="8" s="1"/>
  <c r="S74" i="9"/>
  <c r="I74"/>
  <c r="A74"/>
  <c r="C77" i="8" s="1"/>
  <c r="I73" i="9"/>
  <c r="A73"/>
  <c r="C76" i="8" s="1"/>
  <c r="S72" i="9"/>
  <c r="I72"/>
  <c r="A72"/>
  <c r="C75" i="8" s="1"/>
  <c r="S71" i="9"/>
  <c r="I71"/>
  <c r="A71"/>
  <c r="C74" i="8" s="1"/>
  <c r="I70" i="9"/>
  <c r="A70"/>
  <c r="C73" i="8" s="1"/>
  <c r="S69" i="9"/>
  <c r="I69"/>
  <c r="A69"/>
  <c r="C72" i="8" s="1"/>
  <c r="I68" i="9"/>
  <c r="A68"/>
  <c r="C71" i="8" s="1"/>
  <c r="S67" i="9"/>
  <c r="I67"/>
  <c r="A67"/>
  <c r="C70" i="8" s="1"/>
  <c r="S66" i="9"/>
  <c r="I66"/>
  <c r="G66"/>
  <c r="H66" s="1"/>
  <c r="J66" s="1"/>
  <c r="K66" s="1"/>
  <c r="L69" i="8" s="1"/>
  <c r="A66" i="9"/>
  <c r="C69" i="8" s="1"/>
  <c r="I65" i="9"/>
  <c r="A65"/>
  <c r="C68" i="8" s="1"/>
  <c r="S64" i="9"/>
  <c r="I64"/>
  <c r="A64"/>
  <c r="C67" i="8" s="1"/>
  <c r="I63" i="9"/>
  <c r="A63"/>
  <c r="C66" i="8" s="1"/>
  <c r="I62" i="9"/>
  <c r="A62"/>
  <c r="C65" i="8" s="1"/>
  <c r="I61" i="9"/>
  <c r="A61"/>
  <c r="C64" i="8" s="1"/>
  <c r="I60" i="9"/>
  <c r="A60"/>
  <c r="C63" i="8" s="1"/>
  <c r="S59" i="9"/>
  <c r="I59"/>
  <c r="A59"/>
  <c r="C62" i="8" s="1"/>
  <c r="S58" i="9"/>
  <c r="I58"/>
  <c r="A58"/>
  <c r="C61" i="8" s="1"/>
  <c r="I57" i="9"/>
  <c r="A57"/>
  <c r="C60" i="8" s="1"/>
  <c r="S56" i="9"/>
  <c r="I56"/>
  <c r="A56"/>
  <c r="C59" i="8" s="1"/>
  <c r="S55" i="9"/>
  <c r="I55"/>
  <c r="A55"/>
  <c r="C58" i="8" s="1"/>
  <c r="I54" i="9"/>
  <c r="A54"/>
  <c r="C57" i="8" s="1"/>
  <c r="S53" i="9"/>
  <c r="I53"/>
  <c r="A53"/>
  <c r="C56" i="8" s="1"/>
  <c r="I52" i="9"/>
  <c r="A52"/>
  <c r="C55" i="8" s="1"/>
  <c r="S51" i="9"/>
  <c r="I51"/>
  <c r="A51"/>
  <c r="C54" i="8" s="1"/>
  <c r="S50" i="9"/>
  <c r="I50"/>
  <c r="G50"/>
  <c r="H50" s="1"/>
  <c r="A50"/>
  <c r="C53" i="8" s="1"/>
  <c r="I49" i="9"/>
  <c r="A49"/>
  <c r="C52" i="8" s="1"/>
  <c r="S48" i="9"/>
  <c r="I48"/>
  <c r="A48"/>
  <c r="C51" i="8" s="1"/>
  <c r="I47" i="9"/>
  <c r="A47"/>
  <c r="C50" i="8" s="1"/>
  <c r="I46" i="9"/>
  <c r="A46"/>
  <c r="C49" i="8" s="1"/>
  <c r="I45" i="9"/>
  <c r="A45"/>
  <c r="C48" i="8" s="1"/>
  <c r="I44" i="9"/>
  <c r="A44"/>
  <c r="C47" i="8" s="1"/>
  <c r="S43" i="9"/>
  <c r="I43"/>
  <c r="A43"/>
  <c r="C46" i="8" s="1"/>
  <c r="S42" i="9"/>
  <c r="I42"/>
  <c r="A42"/>
  <c r="C45" i="8" s="1"/>
  <c r="I41" i="9"/>
  <c r="A41"/>
  <c r="C44" i="8" s="1"/>
  <c r="S40" i="9"/>
  <c r="I40"/>
  <c r="A40"/>
  <c r="C43" i="8" s="1"/>
  <c r="S39" i="9"/>
  <c r="I39"/>
  <c r="A39"/>
  <c r="C42" i="8" s="1"/>
  <c r="I38" i="9"/>
  <c r="A38"/>
  <c r="C41" i="8" s="1"/>
  <c r="S37" i="9"/>
  <c r="I37"/>
  <c r="A37"/>
  <c r="C40" i="8" s="1"/>
  <c r="I36" i="9"/>
  <c r="A36"/>
  <c r="C39" i="8" s="1"/>
  <c r="S35" i="9"/>
  <c r="I35"/>
  <c r="A35"/>
  <c r="C38" i="8" s="1"/>
  <c r="S34" i="9"/>
  <c r="I34"/>
  <c r="G34"/>
  <c r="H34" s="1"/>
  <c r="A34"/>
  <c r="C37" i="8" s="1"/>
  <c r="I33" i="9"/>
  <c r="A33"/>
  <c r="C36" i="8" s="1"/>
  <c r="S32" i="9"/>
  <c r="I32"/>
  <c r="A32"/>
  <c r="C35" i="8" s="1"/>
  <c r="I31" i="9"/>
  <c r="A31"/>
  <c r="C34" i="8" s="1"/>
  <c r="I30" i="9"/>
  <c r="A30"/>
  <c r="C33" i="8" s="1"/>
  <c r="I29" i="9"/>
  <c r="A29"/>
  <c r="C32" i="8" s="1"/>
  <c r="I28" i="9"/>
  <c r="A28"/>
  <c r="C31" i="8" s="1"/>
  <c r="S27" i="9"/>
  <c r="I27"/>
  <c r="A27"/>
  <c r="C30" i="8" s="1"/>
  <c r="S26" i="9"/>
  <c r="I26"/>
  <c r="A26"/>
  <c r="C29" i="8" s="1"/>
  <c r="I25" i="9"/>
  <c r="A25"/>
  <c r="C28" i="8" s="1"/>
  <c r="S24" i="9"/>
  <c r="I24"/>
  <c r="A24"/>
  <c r="C27" i="8" s="1"/>
  <c r="S23" i="9"/>
  <c r="I23"/>
  <c r="A23"/>
  <c r="C26" i="8" s="1"/>
  <c r="I22" i="9"/>
  <c r="A22"/>
  <c r="C25" i="8" s="1"/>
  <c r="S21" i="9"/>
  <c r="I21"/>
  <c r="A21"/>
  <c r="C24" i="8" s="1"/>
  <c r="I20" i="9"/>
  <c r="A20"/>
  <c r="C23" i="8" s="1"/>
  <c r="S19" i="9"/>
  <c r="I19"/>
  <c r="A19"/>
  <c r="C22" i="8" s="1"/>
  <c r="S18" i="9"/>
  <c r="I18"/>
  <c r="G18"/>
  <c r="H18" s="1"/>
  <c r="A18"/>
  <c r="C21" i="8" s="1"/>
  <c r="I17" i="9"/>
  <c r="A17"/>
  <c r="C20" i="8" s="1"/>
  <c r="S16" i="9"/>
  <c r="I16"/>
  <c r="A16"/>
  <c r="C19" i="8" s="1"/>
  <c r="I15" i="9"/>
  <c r="A15"/>
  <c r="C18" i="8" s="1"/>
  <c r="I14" i="9"/>
  <c r="A14"/>
  <c r="C17" i="8" s="1"/>
  <c r="I13" i="9"/>
  <c r="A13"/>
  <c r="C16" i="8" s="1"/>
  <c r="I12" i="9"/>
  <c r="A12"/>
  <c r="C15" i="8" s="1"/>
  <c r="S11" i="9"/>
  <c r="I11"/>
  <c r="A11"/>
  <c r="C14" i="8" s="1"/>
  <c r="S10" i="9"/>
  <c r="I10"/>
  <c r="A10"/>
  <c r="C13" i="8" s="1"/>
  <c r="S9" i="9"/>
  <c r="I9"/>
  <c r="A9"/>
  <c r="C12" i="8" s="1"/>
  <c r="S8" i="9"/>
  <c r="I8"/>
  <c r="A8"/>
  <c r="C11" i="8" s="1"/>
  <c r="S7" i="9"/>
  <c r="I7"/>
  <c r="A7"/>
  <c r="C10" i="8" s="1"/>
  <c r="I6" i="9"/>
  <c r="A6"/>
  <c r="C9" i="8" s="1"/>
  <c r="I5" i="9"/>
  <c r="A5"/>
  <c r="C8" i="8" s="1"/>
  <c r="I4" i="9"/>
  <c r="B4"/>
  <c r="A4"/>
  <c r="C7" i="8" s="1"/>
  <c r="S3" i="9"/>
  <c r="I3"/>
  <c r="J2883" i="8"/>
  <c r="J2882"/>
  <c r="J2881"/>
  <c r="J2880"/>
  <c r="J2879"/>
  <c r="J2878"/>
  <c r="J2877"/>
  <c r="J2876"/>
  <c r="J2875"/>
  <c r="J2874"/>
  <c r="J2873"/>
  <c r="J2872"/>
  <c r="J2871"/>
  <c r="J2870"/>
  <c r="J2869"/>
  <c r="J2868"/>
  <c r="J2867"/>
  <c r="J2866"/>
  <c r="J2865"/>
  <c r="J2864"/>
  <c r="J2863"/>
  <c r="J2862"/>
  <c r="J2861"/>
  <c r="J2860"/>
  <c r="J2859"/>
  <c r="J2858"/>
  <c r="J2857"/>
  <c r="J2856"/>
  <c r="J2855"/>
  <c r="J2854"/>
  <c r="J2853"/>
  <c r="J2852"/>
  <c r="J2851"/>
  <c r="J2850"/>
  <c r="J2849"/>
  <c r="J2848"/>
  <c r="J2847"/>
  <c r="J2846"/>
  <c r="J2845"/>
  <c r="J2844"/>
  <c r="J2843"/>
  <c r="J2842"/>
  <c r="J2841"/>
  <c r="J2840"/>
  <c r="J2839"/>
  <c r="J2838"/>
  <c r="J2837"/>
  <c r="J2836"/>
  <c r="J2835"/>
  <c r="J2834"/>
  <c r="J2833"/>
  <c r="J2832"/>
  <c r="J2831"/>
  <c r="J2830"/>
  <c r="J2829"/>
  <c r="J2828"/>
  <c r="J2827"/>
  <c r="J2826"/>
  <c r="J2825"/>
  <c r="J2824"/>
  <c r="J2823"/>
  <c r="J2822"/>
  <c r="J2821"/>
  <c r="J2820"/>
  <c r="J2819"/>
  <c r="J2818"/>
  <c r="J2817"/>
  <c r="J2816"/>
  <c r="J2815"/>
  <c r="J2814"/>
  <c r="J2813"/>
  <c r="J2812"/>
  <c r="J2811"/>
  <c r="J2810"/>
  <c r="J2809"/>
  <c r="J2808"/>
  <c r="J2807"/>
  <c r="J2806"/>
  <c r="J2805"/>
  <c r="J2804"/>
  <c r="J2803"/>
  <c r="J2802"/>
  <c r="J2801"/>
  <c r="J2800"/>
  <c r="J2799"/>
  <c r="J2798"/>
  <c r="J2797"/>
  <c r="J2796"/>
  <c r="J2795"/>
  <c r="J2794"/>
  <c r="J2793"/>
  <c r="J2792"/>
  <c r="J2791"/>
  <c r="J2790"/>
  <c r="J2789"/>
  <c r="J2788"/>
  <c r="J2787"/>
  <c r="J2786"/>
  <c r="J2785"/>
  <c r="J2784"/>
  <c r="J2783"/>
  <c r="J2782"/>
  <c r="J2781"/>
  <c r="J2780"/>
  <c r="J2779"/>
  <c r="J2778"/>
  <c r="J2777"/>
  <c r="J2776"/>
  <c r="J2775"/>
  <c r="J2774"/>
  <c r="J2773"/>
  <c r="J2772"/>
  <c r="J2771"/>
  <c r="J2770"/>
  <c r="J2769"/>
  <c r="J2768"/>
  <c r="J2767"/>
  <c r="J2766"/>
  <c r="J2765"/>
  <c r="J2764"/>
  <c r="J2763"/>
  <c r="J2762"/>
  <c r="J2761"/>
  <c r="J2760"/>
  <c r="J2759"/>
  <c r="J2758"/>
  <c r="J2757"/>
  <c r="J2756"/>
  <c r="J2755"/>
  <c r="J2754"/>
  <c r="J2753"/>
  <c r="J2752"/>
  <c r="J2751"/>
  <c r="J2750"/>
  <c r="J2749"/>
  <c r="J2748"/>
  <c r="J2747"/>
  <c r="J2746"/>
  <c r="J2745"/>
  <c r="J2744"/>
  <c r="J2743"/>
  <c r="J2742"/>
  <c r="J2741"/>
  <c r="J2740"/>
  <c r="J2739"/>
  <c r="J2738"/>
  <c r="J2737"/>
  <c r="J2736"/>
  <c r="J2735"/>
  <c r="J2734"/>
  <c r="J2733"/>
  <c r="J2732"/>
  <c r="J2731"/>
  <c r="J2730"/>
  <c r="J2729"/>
  <c r="J2728"/>
  <c r="J2727"/>
  <c r="J2726"/>
  <c r="J2725"/>
  <c r="J2724"/>
  <c r="J2723"/>
  <c r="J2722"/>
  <c r="J2721"/>
  <c r="J2720"/>
  <c r="J2719"/>
  <c r="J2718"/>
  <c r="J2717"/>
  <c r="J2716"/>
  <c r="J2715"/>
  <c r="J2714"/>
  <c r="J2713"/>
  <c r="J2712"/>
  <c r="J2711"/>
  <c r="J2710"/>
  <c r="J2709"/>
  <c r="J2708"/>
  <c r="J2707"/>
  <c r="J2706"/>
  <c r="J2705"/>
  <c r="J2704"/>
  <c r="J2703"/>
  <c r="J2702"/>
  <c r="J2701"/>
  <c r="J2700"/>
  <c r="J2699"/>
  <c r="J2698"/>
  <c r="J2697"/>
  <c r="J2696"/>
  <c r="J2695"/>
  <c r="J2694"/>
  <c r="J2693"/>
  <c r="J2692"/>
  <c r="J2691"/>
  <c r="J2690"/>
  <c r="J2689"/>
  <c r="J2688"/>
  <c r="J2687"/>
  <c r="J2686"/>
  <c r="J2685"/>
  <c r="J2684"/>
  <c r="J2683"/>
  <c r="J2682"/>
  <c r="J2681"/>
  <c r="J2680"/>
  <c r="J2679"/>
  <c r="J2678"/>
  <c r="J2677"/>
  <c r="J2676"/>
  <c r="J2675"/>
  <c r="J2674"/>
  <c r="J2673"/>
  <c r="J2672"/>
  <c r="J2671"/>
  <c r="J2670"/>
  <c r="J2669"/>
  <c r="J2668"/>
  <c r="J2667"/>
  <c r="J2666"/>
  <c r="J2665"/>
  <c r="J2664"/>
  <c r="J2663"/>
  <c r="J2662"/>
  <c r="J2661"/>
  <c r="J2660"/>
  <c r="J2659"/>
  <c r="J2658"/>
  <c r="J2657"/>
  <c r="J2656"/>
  <c r="J2655"/>
  <c r="J2654"/>
  <c r="J2653"/>
  <c r="J2652"/>
  <c r="J2651"/>
  <c r="J2650"/>
  <c r="J2649"/>
  <c r="J2648"/>
  <c r="J2647"/>
  <c r="J2646"/>
  <c r="J2645"/>
  <c r="J2644"/>
  <c r="J2643"/>
  <c r="J2642"/>
  <c r="J2641"/>
  <c r="J2640"/>
  <c r="J2639"/>
  <c r="J2638"/>
  <c r="J2637"/>
  <c r="J2636"/>
  <c r="J2635"/>
  <c r="J2634"/>
  <c r="J2633"/>
  <c r="J2632"/>
  <c r="J2631"/>
  <c r="J2630"/>
  <c r="J2629"/>
  <c r="J2628"/>
  <c r="J2627"/>
  <c r="J2626"/>
  <c r="J2625"/>
  <c r="J2624"/>
  <c r="J2623"/>
  <c r="J2622"/>
  <c r="J2621"/>
  <c r="J2620"/>
  <c r="J2619"/>
  <c r="J2618"/>
  <c r="J2617"/>
  <c r="J2616"/>
  <c r="J2615"/>
  <c r="J2614"/>
  <c r="J2613"/>
  <c r="J2612"/>
  <c r="J2611"/>
  <c r="J2610"/>
  <c r="J2609"/>
  <c r="J2608"/>
  <c r="J2607"/>
  <c r="J2606"/>
  <c r="J2605"/>
  <c r="J2604"/>
  <c r="J2603"/>
  <c r="J2602"/>
  <c r="J2601"/>
  <c r="J2600"/>
  <c r="J2599"/>
  <c r="J2598"/>
  <c r="J2597"/>
  <c r="J2596"/>
  <c r="J2595"/>
  <c r="J2594"/>
  <c r="J2593"/>
  <c r="J2592"/>
  <c r="J2591"/>
  <c r="J2590"/>
  <c r="J2589"/>
  <c r="J2588"/>
  <c r="J2587"/>
  <c r="J2586"/>
  <c r="J2585"/>
  <c r="J2584"/>
  <c r="J2583"/>
  <c r="J2582"/>
  <c r="J2581"/>
  <c r="J2580"/>
  <c r="J2579"/>
  <c r="J2578"/>
  <c r="J2577"/>
  <c r="J2576"/>
  <c r="J2575"/>
  <c r="J2574"/>
  <c r="J2573"/>
  <c r="J2572"/>
  <c r="J2571"/>
  <c r="J2570"/>
  <c r="J2569"/>
  <c r="J2568"/>
  <c r="J2567"/>
  <c r="J2566"/>
  <c r="J2565"/>
  <c r="J2564"/>
  <c r="J2563"/>
  <c r="J2562"/>
  <c r="J2561"/>
  <c r="J2560"/>
  <c r="J2559"/>
  <c r="J2558"/>
  <c r="J2557"/>
  <c r="J2556"/>
  <c r="J2555"/>
  <c r="J2554"/>
  <c r="J2553"/>
  <c r="J2552"/>
  <c r="J2551"/>
  <c r="J2550"/>
  <c r="J2549"/>
  <c r="J2548"/>
  <c r="J2547"/>
  <c r="J2546"/>
  <c r="J2545"/>
  <c r="J2544"/>
  <c r="J2543"/>
  <c r="J2542"/>
  <c r="J2541"/>
  <c r="J2540"/>
  <c r="J2539"/>
  <c r="J2538"/>
  <c r="J2537"/>
  <c r="J2536"/>
  <c r="J2535"/>
  <c r="J2534"/>
  <c r="J2533"/>
  <c r="J2532"/>
  <c r="J2531"/>
  <c r="J2530"/>
  <c r="J2529"/>
  <c r="J2528"/>
  <c r="J2527"/>
  <c r="J2526"/>
  <c r="J2525"/>
  <c r="J2524"/>
  <c r="J2523"/>
  <c r="J2522"/>
  <c r="J2521"/>
  <c r="J2520"/>
  <c r="J2519"/>
  <c r="J2518"/>
  <c r="J2517"/>
  <c r="J2516"/>
  <c r="J2515"/>
  <c r="J2514"/>
  <c r="J2513"/>
  <c r="J2512"/>
  <c r="J2511"/>
  <c r="J2510"/>
  <c r="J2509"/>
  <c r="J2508"/>
  <c r="J2507"/>
  <c r="J2506"/>
  <c r="J2505"/>
  <c r="J2504"/>
  <c r="J2503"/>
  <c r="J2502"/>
  <c r="J2501"/>
  <c r="J2500"/>
  <c r="J2499"/>
  <c r="J2498"/>
  <c r="J2497"/>
  <c r="J2496"/>
  <c r="J2495"/>
  <c r="J2494"/>
  <c r="J2493"/>
  <c r="J2492"/>
  <c r="J2491"/>
  <c r="J2490"/>
  <c r="J2489"/>
  <c r="J2488"/>
  <c r="J2487"/>
  <c r="J2486"/>
  <c r="J2485"/>
  <c r="J2484"/>
  <c r="J2483"/>
  <c r="J2482"/>
  <c r="J2481"/>
  <c r="J2480"/>
  <c r="J2479"/>
  <c r="J2478"/>
  <c r="J2477"/>
  <c r="J2476"/>
  <c r="J2475"/>
  <c r="J2474"/>
  <c r="J2473"/>
  <c r="J2472"/>
  <c r="J2471"/>
  <c r="J2470"/>
  <c r="J2469"/>
  <c r="J2468"/>
  <c r="J2467"/>
  <c r="J2466"/>
  <c r="J2465"/>
  <c r="J2464"/>
  <c r="J2463"/>
  <c r="J2462"/>
  <c r="J2461"/>
  <c r="J2460"/>
  <c r="J2459"/>
  <c r="J2458"/>
  <c r="J2457"/>
  <c r="J2456"/>
  <c r="J2455"/>
  <c r="J2454"/>
  <c r="J2453"/>
  <c r="J2452"/>
  <c r="J2451"/>
  <c r="J2450"/>
  <c r="J2449"/>
  <c r="J2448"/>
  <c r="J2447"/>
  <c r="J2446"/>
  <c r="J2445"/>
  <c r="J2444"/>
  <c r="J2443"/>
  <c r="J2442"/>
  <c r="J2441"/>
  <c r="J2440"/>
  <c r="J2439"/>
  <c r="J2438"/>
  <c r="J2437"/>
  <c r="J2436"/>
  <c r="J2435"/>
  <c r="J2434"/>
  <c r="J2433"/>
  <c r="J2432"/>
  <c r="J2431"/>
  <c r="J2430"/>
  <c r="J2429"/>
  <c r="J2428"/>
  <c r="J2427"/>
  <c r="J2426"/>
  <c r="J2425"/>
  <c r="J2424"/>
  <c r="J2423"/>
  <c r="J2422"/>
  <c r="J2421"/>
  <c r="J2420"/>
  <c r="J2419"/>
  <c r="J2418"/>
  <c r="J2417"/>
  <c r="J2416"/>
  <c r="J2415"/>
  <c r="J2414"/>
  <c r="J2413"/>
  <c r="J2412"/>
  <c r="J2411"/>
  <c r="J2410"/>
  <c r="J2409"/>
  <c r="J2408"/>
  <c r="J2407"/>
  <c r="J2406"/>
  <c r="J2405"/>
  <c r="J2404"/>
  <c r="J2403"/>
  <c r="J2402"/>
  <c r="J2401"/>
  <c r="J2400"/>
  <c r="J2399"/>
  <c r="J2398"/>
  <c r="J2397"/>
  <c r="J2396"/>
  <c r="J2395"/>
  <c r="J2394"/>
  <c r="J2393"/>
  <c r="J2392"/>
  <c r="J2391"/>
  <c r="J2390"/>
  <c r="J2389"/>
  <c r="J2388"/>
  <c r="J2387"/>
  <c r="J2386"/>
  <c r="J2385"/>
  <c r="J2384"/>
  <c r="J2383"/>
  <c r="J2382"/>
  <c r="J2381"/>
  <c r="J2380"/>
  <c r="J2379"/>
  <c r="J2378"/>
  <c r="J2377"/>
  <c r="J2376"/>
  <c r="J2375"/>
  <c r="J2374"/>
  <c r="J2373"/>
  <c r="J2372"/>
  <c r="J2371"/>
  <c r="J2370"/>
  <c r="J2369"/>
  <c r="J2368"/>
  <c r="J2367"/>
  <c r="J2366"/>
  <c r="J2365"/>
  <c r="J2364"/>
  <c r="J2363"/>
  <c r="J2362"/>
  <c r="J2361"/>
  <c r="J2360"/>
  <c r="J2359"/>
  <c r="J2358"/>
  <c r="J2357"/>
  <c r="J2356"/>
  <c r="J2355"/>
  <c r="J2354"/>
  <c r="J2353"/>
  <c r="J2352"/>
  <c r="J2351"/>
  <c r="J2350"/>
  <c r="J2349"/>
  <c r="J2348"/>
  <c r="J2347"/>
  <c r="J2346"/>
  <c r="J2345"/>
  <c r="J2344"/>
  <c r="J2343"/>
  <c r="J2342"/>
  <c r="J2341"/>
  <c r="J2340"/>
  <c r="J2339"/>
  <c r="J2338"/>
  <c r="J2337"/>
  <c r="J2336"/>
  <c r="J2335"/>
  <c r="J2334"/>
  <c r="J2333"/>
  <c r="J2332"/>
  <c r="J2331"/>
  <c r="J2330"/>
  <c r="J2329"/>
  <c r="J2328"/>
  <c r="J2327"/>
  <c r="J2326"/>
  <c r="J2325"/>
  <c r="J2324"/>
  <c r="J2323"/>
  <c r="J2322"/>
  <c r="J2321"/>
  <c r="J2320"/>
  <c r="J2319"/>
  <c r="J2318"/>
  <c r="J2317"/>
  <c r="J2316"/>
  <c r="J2315"/>
  <c r="J2314"/>
  <c r="J2313"/>
  <c r="J2312"/>
  <c r="J2311"/>
  <c r="J2310"/>
  <c r="J2309"/>
  <c r="J2308"/>
  <c r="J2307"/>
  <c r="J2306"/>
  <c r="J2305"/>
  <c r="J2304"/>
  <c r="J2303"/>
  <c r="J2302"/>
  <c r="J2301"/>
  <c r="J2300"/>
  <c r="J2299"/>
  <c r="J2298"/>
  <c r="J2297"/>
  <c r="J2296"/>
  <c r="J2295"/>
  <c r="J2294"/>
  <c r="J2293"/>
  <c r="J2292"/>
  <c r="J2291"/>
  <c r="J2290"/>
  <c r="J2289"/>
  <c r="J2288"/>
  <c r="J2287"/>
  <c r="J2286"/>
  <c r="J2285"/>
  <c r="J2284"/>
  <c r="J2283"/>
  <c r="J2282"/>
  <c r="J2281"/>
  <c r="J2280"/>
  <c r="J2279"/>
  <c r="J2278"/>
  <c r="J2277"/>
  <c r="J2276"/>
  <c r="J2275"/>
  <c r="J2274"/>
  <c r="J2273"/>
  <c r="J2272"/>
  <c r="J2271"/>
  <c r="J2270"/>
  <c r="J2269"/>
  <c r="J2268"/>
  <c r="J2267"/>
  <c r="J2266"/>
  <c r="J2265"/>
  <c r="J2264"/>
  <c r="J2263"/>
  <c r="J2262"/>
  <c r="J2261"/>
  <c r="J2260"/>
  <c r="J2259"/>
  <c r="J2258"/>
  <c r="J2257"/>
  <c r="J2256"/>
  <c r="J2255"/>
  <c r="J2254"/>
  <c r="J2253"/>
  <c r="J2252"/>
  <c r="J2251"/>
  <c r="J2250"/>
  <c r="J2249"/>
  <c r="J2248"/>
  <c r="J2247"/>
  <c r="J2246"/>
  <c r="J2245"/>
  <c r="J2244"/>
  <c r="J2243"/>
  <c r="J2242"/>
  <c r="J2241"/>
  <c r="J2240"/>
  <c r="J2239"/>
  <c r="J2238"/>
  <c r="J2237"/>
  <c r="J2236"/>
  <c r="J2235"/>
  <c r="J2234"/>
  <c r="J2233"/>
  <c r="J2232"/>
  <c r="J2231"/>
  <c r="J2230"/>
  <c r="J2229"/>
  <c r="J2228"/>
  <c r="J2227"/>
  <c r="J2226"/>
  <c r="J2225"/>
  <c r="J2224"/>
  <c r="J2223"/>
  <c r="J2222"/>
  <c r="J2221"/>
  <c r="J2220"/>
  <c r="J2219"/>
  <c r="J2218"/>
  <c r="J2217"/>
  <c r="J2216"/>
  <c r="J2215"/>
  <c r="J2214"/>
  <c r="J2213"/>
  <c r="J2212"/>
  <c r="J2211"/>
  <c r="J2210"/>
  <c r="J2209"/>
  <c r="J2208"/>
  <c r="J2207"/>
  <c r="J2206"/>
  <c r="J2205"/>
  <c r="J2204"/>
  <c r="J2203"/>
  <c r="J2202"/>
  <c r="J2201"/>
  <c r="J2200"/>
  <c r="J2199"/>
  <c r="J2198"/>
  <c r="J2197"/>
  <c r="J2196"/>
  <c r="J2195"/>
  <c r="J2194"/>
  <c r="J2193"/>
  <c r="J2192"/>
  <c r="J2191"/>
  <c r="J2190"/>
  <c r="J2189"/>
  <c r="J2188"/>
  <c r="J2187"/>
  <c r="J2186"/>
  <c r="J2185"/>
  <c r="J2184"/>
  <c r="J2183"/>
  <c r="J2182"/>
  <c r="J2181"/>
  <c r="J2180"/>
  <c r="J2179"/>
  <c r="J2178"/>
  <c r="J2177"/>
  <c r="J2176"/>
  <c r="J2175"/>
  <c r="J2174"/>
  <c r="J2173"/>
  <c r="J2172"/>
  <c r="J2171"/>
  <c r="J2170"/>
  <c r="J2169"/>
  <c r="J2168"/>
  <c r="J2167"/>
  <c r="J2166"/>
  <c r="J2165"/>
  <c r="J2164"/>
  <c r="J2163"/>
  <c r="J2162"/>
  <c r="J2161"/>
  <c r="J2160"/>
  <c r="J2159"/>
  <c r="J2158"/>
  <c r="J2157"/>
  <c r="J2156"/>
  <c r="J2155"/>
  <c r="J2154"/>
  <c r="J2153"/>
  <c r="J2152"/>
  <c r="J2151"/>
  <c r="J2150"/>
  <c r="J2149"/>
  <c r="J2148"/>
  <c r="J2147"/>
  <c r="J2146"/>
  <c r="J2145"/>
  <c r="J2144"/>
  <c r="J2143"/>
  <c r="J2142"/>
  <c r="J2141"/>
  <c r="J2140"/>
  <c r="J2139"/>
  <c r="J2138"/>
  <c r="J2137"/>
  <c r="J2136"/>
  <c r="J2135"/>
  <c r="J2134"/>
  <c r="J2133"/>
  <c r="J2132"/>
  <c r="J2131"/>
  <c r="J2130"/>
  <c r="J2129"/>
  <c r="J2128"/>
  <c r="J2127"/>
  <c r="J2126"/>
  <c r="J2125"/>
  <c r="J2124"/>
  <c r="J2123"/>
  <c r="J2122"/>
  <c r="J2121"/>
  <c r="J2120"/>
  <c r="J2119"/>
  <c r="J2118"/>
  <c r="J2117"/>
  <c r="J2116"/>
  <c r="J2115"/>
  <c r="J2114"/>
  <c r="J2113"/>
  <c r="J2112"/>
  <c r="J2111"/>
  <c r="J2110"/>
  <c r="J2109"/>
  <c r="J2108"/>
  <c r="J2107"/>
  <c r="J2106"/>
  <c r="J2105"/>
  <c r="J2104"/>
  <c r="J2103"/>
  <c r="J2102"/>
  <c r="J2101"/>
  <c r="J2100"/>
  <c r="J2099"/>
  <c r="J2098"/>
  <c r="J2097"/>
  <c r="J2096"/>
  <c r="J2095"/>
  <c r="J2094"/>
  <c r="J2093"/>
  <c r="J2092"/>
  <c r="J2091"/>
  <c r="J2090"/>
  <c r="J2089"/>
  <c r="J2088"/>
  <c r="J2087"/>
  <c r="J2086"/>
  <c r="J2085"/>
  <c r="J2084"/>
  <c r="J2083"/>
  <c r="J2082"/>
  <c r="J2081"/>
  <c r="J2080"/>
  <c r="J2079"/>
  <c r="J2078"/>
  <c r="J2077"/>
  <c r="J2076"/>
  <c r="J2075"/>
  <c r="J2074"/>
  <c r="J2073"/>
  <c r="J2072"/>
  <c r="J2071"/>
  <c r="J2070"/>
  <c r="J2069"/>
  <c r="J2068"/>
  <c r="J2067"/>
  <c r="J2066"/>
  <c r="J2065"/>
  <c r="J2064"/>
  <c r="J2063"/>
  <c r="J2062"/>
  <c r="J2061"/>
  <c r="J2060"/>
  <c r="J2059"/>
  <c r="J2058"/>
  <c r="J2057"/>
  <c r="J2056"/>
  <c r="J2055"/>
  <c r="J2054"/>
  <c r="J2053"/>
  <c r="J2052"/>
  <c r="J2051"/>
  <c r="J2050"/>
  <c r="J2049"/>
  <c r="J2048"/>
  <c r="J2047"/>
  <c r="J2046"/>
  <c r="J2045"/>
  <c r="J2044"/>
  <c r="J2043"/>
  <c r="J2042"/>
  <c r="J2041"/>
  <c r="J2040"/>
  <c r="J2039"/>
  <c r="J2038"/>
  <c r="J2037"/>
  <c r="J2036"/>
  <c r="J2035"/>
  <c r="J2034"/>
  <c r="J2033"/>
  <c r="J2032"/>
  <c r="J2031"/>
  <c r="J2030"/>
  <c r="J2029"/>
  <c r="J2028"/>
  <c r="J2027"/>
  <c r="J2026"/>
  <c r="J2025"/>
  <c r="J2024"/>
  <c r="J2023"/>
  <c r="J2022"/>
  <c r="J2021"/>
  <c r="J2020"/>
  <c r="J2019"/>
  <c r="J2018"/>
  <c r="J2017"/>
  <c r="J2016"/>
  <c r="J2015"/>
  <c r="J2014"/>
  <c r="J2013"/>
  <c r="J2012"/>
  <c r="J2011"/>
  <c r="J2010"/>
  <c r="J2009"/>
  <c r="J2008"/>
  <c r="J2007"/>
  <c r="J2006"/>
  <c r="J2005"/>
  <c r="J2004"/>
  <c r="J2003"/>
  <c r="J2002"/>
  <c r="J2001"/>
  <c r="J2000"/>
  <c r="J1999"/>
  <c r="J1998"/>
  <c r="J1997"/>
  <c r="J1996"/>
  <c r="J1995"/>
  <c r="J1994"/>
  <c r="J1993"/>
  <c r="J1992"/>
  <c r="J1991"/>
  <c r="J1990"/>
  <c r="J1989"/>
  <c r="J1988"/>
  <c r="J1987"/>
  <c r="J1986"/>
  <c r="J1985"/>
  <c r="J1984"/>
  <c r="J1983"/>
  <c r="J1982"/>
  <c r="J1981"/>
  <c r="J1980"/>
  <c r="J1979"/>
  <c r="J1978"/>
  <c r="J1977"/>
  <c r="J1976"/>
  <c r="J1975"/>
  <c r="J1974"/>
  <c r="J1973"/>
  <c r="J1972"/>
  <c r="J1971"/>
  <c r="J1970"/>
  <c r="J1969"/>
  <c r="J1968"/>
  <c r="J1967"/>
  <c r="J1966"/>
  <c r="J1965"/>
  <c r="J1964"/>
  <c r="J1963"/>
  <c r="J1962"/>
  <c r="J1961"/>
  <c r="J1960"/>
  <c r="J1959"/>
  <c r="J1958"/>
  <c r="J1957"/>
  <c r="J1956"/>
  <c r="J1955"/>
  <c r="J1954"/>
  <c r="J1953"/>
  <c r="J1952"/>
  <c r="J1951"/>
  <c r="J1950"/>
  <c r="J1949"/>
  <c r="J1948"/>
  <c r="J1947"/>
  <c r="J1946"/>
  <c r="J1945"/>
  <c r="J1944"/>
  <c r="J1943"/>
  <c r="J1942"/>
  <c r="J1941"/>
  <c r="J1940"/>
  <c r="J1939"/>
  <c r="J1938"/>
  <c r="J1937"/>
  <c r="J1936"/>
  <c r="J1935"/>
  <c r="J1934"/>
  <c r="J1933"/>
  <c r="J1932"/>
  <c r="J1931"/>
  <c r="J1930"/>
  <c r="J1929"/>
  <c r="J1928"/>
  <c r="J1927"/>
  <c r="J1926"/>
  <c r="J1925"/>
  <c r="J1924"/>
  <c r="J1923"/>
  <c r="J1922"/>
  <c r="J1921"/>
  <c r="J1920"/>
  <c r="J1919"/>
  <c r="J1918"/>
  <c r="J1917"/>
  <c r="J1916"/>
  <c r="J1915"/>
  <c r="J1914"/>
  <c r="J1913"/>
  <c r="J1912"/>
  <c r="J1911"/>
  <c r="J1910"/>
  <c r="J1909"/>
  <c r="J1908"/>
  <c r="J1907"/>
  <c r="J1906"/>
  <c r="J1905"/>
  <c r="J1904"/>
  <c r="J1903"/>
  <c r="J1902"/>
  <c r="J1901"/>
  <c r="J1900"/>
  <c r="J1899"/>
  <c r="J1898"/>
  <c r="J1897"/>
  <c r="J1896"/>
  <c r="J1895"/>
  <c r="J1894"/>
  <c r="J1893"/>
  <c r="J1892"/>
  <c r="J1891"/>
  <c r="J1890"/>
  <c r="J1889"/>
  <c r="J1888"/>
  <c r="J1887"/>
  <c r="J1886"/>
  <c r="J1884"/>
  <c r="J1883"/>
  <c r="J1882"/>
  <c r="J1881"/>
  <c r="J1880"/>
  <c r="J1879"/>
  <c r="J1878"/>
  <c r="J1877"/>
  <c r="J1876"/>
  <c r="J1875"/>
  <c r="J1874"/>
  <c r="J1873"/>
  <c r="J1872"/>
  <c r="J1871"/>
  <c r="J1870"/>
  <c r="J1869"/>
  <c r="J1868"/>
  <c r="J1867"/>
  <c r="J1866"/>
  <c r="J1865"/>
  <c r="J1864"/>
  <c r="J1863"/>
  <c r="J1862"/>
  <c r="J1861"/>
  <c r="J1860"/>
  <c r="J1859"/>
  <c r="J1858"/>
  <c r="J1856"/>
  <c r="J1855"/>
  <c r="J1854"/>
  <c r="J1853"/>
  <c r="J1852"/>
  <c r="J1851"/>
  <c r="J1850"/>
  <c r="J1849"/>
  <c r="J1848"/>
  <c r="J1847"/>
  <c r="J1846"/>
  <c r="J1845"/>
  <c r="J1844"/>
  <c r="J1843"/>
  <c r="J1842"/>
  <c r="J1841"/>
  <c r="J1840"/>
  <c r="J1839"/>
  <c r="J1838"/>
  <c r="J1837"/>
  <c r="J1836"/>
  <c r="J1835"/>
  <c r="J1834"/>
  <c r="J1833"/>
  <c r="J1832"/>
  <c r="J1831"/>
  <c r="J1830"/>
  <c r="J1829"/>
  <c r="J1828"/>
  <c r="J1827"/>
  <c r="J1826"/>
  <c r="J1825"/>
  <c r="J1824"/>
  <c r="J1823"/>
  <c r="J1822"/>
  <c r="J1821"/>
  <c r="J1820"/>
  <c r="J1819"/>
  <c r="J1818"/>
  <c r="J1817"/>
  <c r="J1816"/>
  <c r="J1815"/>
  <c r="J1814"/>
  <c r="J1813"/>
  <c r="J1812"/>
  <c r="J1811"/>
  <c r="J1810"/>
  <c r="J1809"/>
  <c r="J1808"/>
  <c r="J1807"/>
  <c r="J1806"/>
  <c r="J1805"/>
  <c r="J1804"/>
  <c r="J1803"/>
  <c r="J1802"/>
  <c r="J1801"/>
  <c r="J1800"/>
  <c r="J1799"/>
  <c r="J1798"/>
  <c r="J1797"/>
  <c r="J1796"/>
  <c r="J1795"/>
  <c r="J1794"/>
  <c r="J1793"/>
  <c r="J1792"/>
  <c r="J1791"/>
  <c r="J1790"/>
  <c r="J1789"/>
  <c r="J1788"/>
  <c r="J1787"/>
  <c r="J1786"/>
  <c r="J1785"/>
  <c r="J1784"/>
  <c r="J1783"/>
  <c r="J1782"/>
  <c r="J1781"/>
  <c r="J1780"/>
  <c r="J1779"/>
  <c r="J1778"/>
  <c r="J1777"/>
  <c r="J1776"/>
  <c r="J1775"/>
  <c r="J1774"/>
  <c r="J1773"/>
  <c r="J1772"/>
  <c r="J1771"/>
  <c r="J1770"/>
  <c r="J1769"/>
  <c r="J1768"/>
  <c r="J1767"/>
  <c r="J1766"/>
  <c r="J1765"/>
  <c r="J1764"/>
  <c r="J1763"/>
  <c r="J1762"/>
  <c r="J1761"/>
  <c r="J1760"/>
  <c r="J1759"/>
  <c r="J1758"/>
  <c r="J1757"/>
  <c r="J1756"/>
  <c r="J1755"/>
  <c r="J1754"/>
  <c r="J1753"/>
  <c r="J1752"/>
  <c r="J1751"/>
  <c r="J1750"/>
  <c r="J1749"/>
  <c r="J1748"/>
  <c r="J1747"/>
  <c r="J1746"/>
  <c r="J1745"/>
  <c r="J1744"/>
  <c r="J1743"/>
  <c r="J1742"/>
  <c r="J1741"/>
  <c r="J1740"/>
  <c r="J1739"/>
  <c r="J1738"/>
  <c r="J1737"/>
  <c r="J1736"/>
  <c r="J1735"/>
  <c r="J1734"/>
  <c r="J1733"/>
  <c r="J1732"/>
  <c r="J1731"/>
  <c r="J1730"/>
  <c r="J1729"/>
  <c r="J1728"/>
  <c r="J1727"/>
  <c r="J1726"/>
  <c r="J1725"/>
  <c r="J1724"/>
  <c r="J1723"/>
  <c r="J1722"/>
  <c r="J1721"/>
  <c r="J1720"/>
  <c r="J1719"/>
  <c r="J1718"/>
  <c r="J1717"/>
  <c r="J1716"/>
  <c r="J1715"/>
  <c r="J1714"/>
  <c r="J1713"/>
  <c r="J1712"/>
  <c r="J1711"/>
  <c r="J1710"/>
  <c r="J1709"/>
  <c r="J1708"/>
  <c r="J1707"/>
  <c r="J1706"/>
  <c r="J1705"/>
  <c r="J1704"/>
  <c r="J1703"/>
  <c r="J1702"/>
  <c r="J1701"/>
  <c r="J1700"/>
  <c r="J1699"/>
  <c r="J1698"/>
  <c r="J1697"/>
  <c r="J1696"/>
  <c r="J1695"/>
  <c r="J1694"/>
  <c r="J1693"/>
  <c r="J1692"/>
  <c r="J1691"/>
  <c r="J1690"/>
  <c r="J1689"/>
  <c r="J1688"/>
  <c r="J1687"/>
  <c r="J1686"/>
  <c r="J1685"/>
  <c r="J1684"/>
  <c r="J1683"/>
  <c r="J1682"/>
  <c r="J1681"/>
  <c r="J1680"/>
  <c r="J1679"/>
  <c r="J1678"/>
  <c r="J1677"/>
  <c r="J1676"/>
  <c r="J1675"/>
  <c r="J1674"/>
  <c r="J1673"/>
  <c r="J1672"/>
  <c r="J1671"/>
  <c r="J1670"/>
  <c r="J1669"/>
  <c r="J1668"/>
  <c r="J1667"/>
  <c r="J1666"/>
  <c r="J1665"/>
  <c r="J1664"/>
  <c r="J1663"/>
  <c r="J1662"/>
  <c r="J1661"/>
  <c r="J1660"/>
  <c r="J1659"/>
  <c r="J1658"/>
  <c r="J1657"/>
  <c r="J1656"/>
  <c r="J1655"/>
  <c r="J1654"/>
  <c r="J1653"/>
  <c r="J1652"/>
  <c r="J1651"/>
  <c r="J1650"/>
  <c r="J1649"/>
  <c r="J1648"/>
  <c r="J1647"/>
  <c r="J1646"/>
  <c r="J1645"/>
  <c r="J1644"/>
  <c r="J1643"/>
  <c r="J1642"/>
  <c r="J1641"/>
  <c r="J1640"/>
  <c r="J1639"/>
  <c r="J1638"/>
  <c r="J1637"/>
  <c r="J1636"/>
  <c r="J1635"/>
  <c r="J1634"/>
  <c r="J1633"/>
  <c r="J1632"/>
  <c r="J1631"/>
  <c r="J1630"/>
  <c r="J1629"/>
  <c r="J1628"/>
  <c r="J1627"/>
  <c r="J1626"/>
  <c r="J1625"/>
  <c r="J1624"/>
  <c r="J1623"/>
  <c r="J1622"/>
  <c r="J1621"/>
  <c r="J1620"/>
  <c r="J1619"/>
  <c r="J1618"/>
  <c r="J1617"/>
  <c r="J1616"/>
  <c r="J1615"/>
  <c r="J1614"/>
  <c r="J1613"/>
  <c r="J1612"/>
  <c r="J1611"/>
  <c r="J1610"/>
  <c r="J1609"/>
  <c r="J1608"/>
  <c r="J1607"/>
  <c r="J1606"/>
  <c r="J1605"/>
  <c r="J1604"/>
  <c r="J1603"/>
  <c r="J1602"/>
  <c r="J1601"/>
  <c r="J1600"/>
  <c r="J1599"/>
  <c r="J1598"/>
  <c r="J1597"/>
  <c r="J1596"/>
  <c r="J1595"/>
  <c r="J1594"/>
  <c r="J1593"/>
  <c r="J1592"/>
  <c r="J1591"/>
  <c r="J1590"/>
  <c r="J1589"/>
  <c r="J1588"/>
  <c r="J1587"/>
  <c r="J1586"/>
  <c r="J1585"/>
  <c r="J1584"/>
  <c r="J1583"/>
  <c r="J1582"/>
  <c r="J1581"/>
  <c r="J1580"/>
  <c r="J1579"/>
  <c r="J1578"/>
  <c r="J1577"/>
  <c r="J1576"/>
  <c r="J1575"/>
  <c r="J1574"/>
  <c r="J1573"/>
  <c r="J1572"/>
  <c r="J1571"/>
  <c r="J1570"/>
  <c r="J1569"/>
  <c r="J1568"/>
  <c r="J1567"/>
  <c r="J1566"/>
  <c r="J1565"/>
  <c r="J1564"/>
  <c r="J1563"/>
  <c r="J1562"/>
  <c r="J1561"/>
  <c r="J1560"/>
  <c r="J1559"/>
  <c r="J1558"/>
  <c r="J1557"/>
  <c r="J1556"/>
  <c r="J1555"/>
  <c r="J1554"/>
  <c r="J1553"/>
  <c r="J1552"/>
  <c r="J1551"/>
  <c r="J1550"/>
  <c r="J1549"/>
  <c r="J1548"/>
  <c r="J1547"/>
  <c r="J1546"/>
  <c r="J1545"/>
  <c r="J1544"/>
  <c r="J1543"/>
  <c r="J1542"/>
  <c r="J1541"/>
  <c r="J1540"/>
  <c r="J1539"/>
  <c r="J1538"/>
  <c r="J1537"/>
  <c r="J1536"/>
  <c r="J1535"/>
  <c r="J1534"/>
  <c r="J1533"/>
  <c r="J1532"/>
  <c r="J1531"/>
  <c r="J1530"/>
  <c r="J1529"/>
  <c r="J1528"/>
  <c r="J1527"/>
  <c r="J1526"/>
  <c r="J1525"/>
  <c r="J1524"/>
  <c r="J1523"/>
  <c r="J1522"/>
  <c r="J1521"/>
  <c r="J1520"/>
  <c r="J1519"/>
  <c r="J1518"/>
  <c r="J1517"/>
  <c r="J1516"/>
  <c r="J1515"/>
  <c r="J1514"/>
  <c r="J1513"/>
  <c r="J1512"/>
  <c r="J1511"/>
  <c r="J1510"/>
  <c r="J1509"/>
  <c r="J1508"/>
  <c r="J1507"/>
  <c r="J1506"/>
  <c r="J1505"/>
  <c r="J1504"/>
  <c r="J1503"/>
  <c r="J1502"/>
  <c r="J1501"/>
  <c r="J1500"/>
  <c r="J1499"/>
  <c r="J1498"/>
  <c r="J1497"/>
  <c r="J1496"/>
  <c r="J1495"/>
  <c r="J1494"/>
  <c r="J1493"/>
  <c r="J1492"/>
  <c r="J1491"/>
  <c r="J1490"/>
  <c r="J1489"/>
  <c r="J1488"/>
  <c r="J1487"/>
  <c r="J1486"/>
  <c r="J1485"/>
  <c r="J1484"/>
  <c r="J1483"/>
  <c r="J1482"/>
  <c r="J1481"/>
  <c r="J1480"/>
  <c r="J1479"/>
  <c r="J1478"/>
  <c r="J1477"/>
  <c r="J1476"/>
  <c r="J1475"/>
  <c r="J1474"/>
  <c r="J1473"/>
  <c r="J1472"/>
  <c r="J1471"/>
  <c r="J1470"/>
  <c r="J1469"/>
  <c r="J1468"/>
  <c r="J1467"/>
  <c r="J1466"/>
  <c r="J1465"/>
  <c r="J1464"/>
  <c r="J1463"/>
  <c r="J1462"/>
  <c r="J1461"/>
  <c r="J1460"/>
  <c r="J1459"/>
  <c r="J1458"/>
  <c r="J1457"/>
  <c r="J1456"/>
  <c r="J1455"/>
  <c r="J1454"/>
  <c r="J1453"/>
  <c r="J1452"/>
  <c r="J1451"/>
  <c r="J1450"/>
  <c r="J1449"/>
  <c r="J1448"/>
  <c r="J1447"/>
  <c r="J1446"/>
  <c r="J1445"/>
  <c r="J1444"/>
  <c r="J1443"/>
  <c r="J1442"/>
  <c r="J1441"/>
  <c r="J1440"/>
  <c r="J1439"/>
  <c r="J1438"/>
  <c r="J1437"/>
  <c r="J1436"/>
  <c r="J1435"/>
  <c r="J1434"/>
  <c r="J1433"/>
  <c r="J1432"/>
  <c r="J1431"/>
  <c r="J1430"/>
  <c r="J1429"/>
  <c r="J1428"/>
  <c r="J1427"/>
  <c r="J1426"/>
  <c r="J1425"/>
  <c r="J1424"/>
  <c r="J1423"/>
  <c r="J1422"/>
  <c r="J1421"/>
  <c r="J1420"/>
  <c r="J1419"/>
  <c r="J1418"/>
  <c r="J1417"/>
  <c r="J1416"/>
  <c r="J1415"/>
  <c r="J1414"/>
  <c r="J1413"/>
  <c r="J1412"/>
  <c r="J1411"/>
  <c r="J1410"/>
  <c r="J1409"/>
  <c r="J1408"/>
  <c r="J1407"/>
  <c r="J1406"/>
  <c r="J1405"/>
  <c r="J1404"/>
  <c r="J1403"/>
  <c r="J1402"/>
  <c r="J1401"/>
  <c r="J1400"/>
  <c r="J1399"/>
  <c r="J1398"/>
  <c r="J1397"/>
  <c r="J1396"/>
  <c r="J1395"/>
  <c r="J1394"/>
  <c r="J1393"/>
  <c r="J1392"/>
  <c r="J1391"/>
  <c r="J1390"/>
  <c r="J1389"/>
  <c r="J1388"/>
  <c r="J1387"/>
  <c r="J1386"/>
  <c r="J1385"/>
  <c r="J1384"/>
  <c r="J1383"/>
  <c r="J1382"/>
  <c r="J1381"/>
  <c r="J1380"/>
  <c r="J1379"/>
  <c r="J1378"/>
  <c r="J1377"/>
  <c r="J1376"/>
  <c r="J1375"/>
  <c r="J1374"/>
  <c r="J1373"/>
  <c r="J1372"/>
  <c r="J1371"/>
  <c r="J1370"/>
  <c r="J1369"/>
  <c r="J1368"/>
  <c r="J1367"/>
  <c r="J1366"/>
  <c r="J1365"/>
  <c r="J1364"/>
  <c r="J1363"/>
  <c r="J1362"/>
  <c r="J1361"/>
  <c r="J1360"/>
  <c r="J1359"/>
  <c r="J1358"/>
  <c r="J1357"/>
  <c r="J1356"/>
  <c r="J1355"/>
  <c r="J1354"/>
  <c r="J1353"/>
  <c r="J1352"/>
  <c r="J1351"/>
  <c r="J1350"/>
  <c r="J1349"/>
  <c r="J1348"/>
  <c r="J1347"/>
  <c r="J1346"/>
  <c r="J1345"/>
  <c r="J1344"/>
  <c r="J1343"/>
  <c r="J1342"/>
  <c r="J1341"/>
  <c r="J1340"/>
  <c r="J1339"/>
  <c r="J1338"/>
  <c r="J1337"/>
  <c r="J1336"/>
  <c r="J1335"/>
  <c r="J1334"/>
  <c r="J1333"/>
  <c r="J1332"/>
  <c r="J1331"/>
  <c r="J1330"/>
  <c r="J1329"/>
  <c r="J1328"/>
  <c r="J1327"/>
  <c r="J1326"/>
  <c r="J1325"/>
  <c r="J1324"/>
  <c r="J1323"/>
  <c r="J1322"/>
  <c r="J1321"/>
  <c r="J1320"/>
  <c r="J1319"/>
  <c r="J1318"/>
  <c r="J1317"/>
  <c r="J1316"/>
  <c r="J1315"/>
  <c r="J1314"/>
  <c r="J1313"/>
  <c r="J1312"/>
  <c r="J1311"/>
  <c r="J1310"/>
  <c r="J1309"/>
  <c r="J1308"/>
  <c r="J1307"/>
  <c r="J1306"/>
  <c r="J1305"/>
  <c r="J1304"/>
  <c r="J1303"/>
  <c r="J1302"/>
  <c r="J1301"/>
  <c r="J1300"/>
  <c r="J1299"/>
  <c r="J1298"/>
  <c r="J1297"/>
  <c r="J1296"/>
  <c r="J1295"/>
  <c r="J1294"/>
  <c r="J1293"/>
  <c r="J1292"/>
  <c r="J1291"/>
  <c r="J1290"/>
  <c r="J1289"/>
  <c r="J1288"/>
  <c r="J1287"/>
  <c r="J1286"/>
  <c r="J1285"/>
  <c r="J1284"/>
  <c r="J1283"/>
  <c r="J1282"/>
  <c r="J1281"/>
  <c r="J1280"/>
  <c r="J1279"/>
  <c r="J1278"/>
  <c r="J1277"/>
  <c r="J1276"/>
  <c r="J1275"/>
  <c r="J1274"/>
  <c r="J1273"/>
  <c r="J1272"/>
  <c r="J1271"/>
  <c r="J1270"/>
  <c r="J1269"/>
  <c r="J1268"/>
  <c r="J1267"/>
  <c r="J1266"/>
  <c r="J1265"/>
  <c r="J1264"/>
  <c r="J1263"/>
  <c r="J1262"/>
  <c r="J1261"/>
  <c r="J1260"/>
  <c r="J1259"/>
  <c r="J1258"/>
  <c r="J1257"/>
  <c r="J1256"/>
  <c r="J1255"/>
  <c r="J1254"/>
  <c r="J1253"/>
  <c r="J1252"/>
  <c r="J1251"/>
  <c r="J1250"/>
  <c r="J1249"/>
  <c r="J1248"/>
  <c r="J1247"/>
  <c r="J1246"/>
  <c r="J1245"/>
  <c r="J1244"/>
  <c r="J1243"/>
  <c r="J1242"/>
  <c r="J1241"/>
  <c r="J1240"/>
  <c r="J1239"/>
  <c r="J1238"/>
  <c r="J1237"/>
  <c r="J1236"/>
  <c r="J1235"/>
  <c r="J1234"/>
  <c r="J1233"/>
  <c r="J1232"/>
  <c r="J1231"/>
  <c r="J1230"/>
  <c r="J1229"/>
  <c r="J1228"/>
  <c r="J1227"/>
  <c r="J1226"/>
  <c r="J1225"/>
  <c r="J1224"/>
  <c r="J1223"/>
  <c r="J1222"/>
  <c r="J1221"/>
  <c r="J1220"/>
  <c r="J1219"/>
  <c r="J1218"/>
  <c r="J1217"/>
  <c r="J1216"/>
  <c r="J1215"/>
  <c r="J1214"/>
  <c r="J1213"/>
  <c r="J1212"/>
  <c r="J1211"/>
  <c r="J1210"/>
  <c r="J1209"/>
  <c r="J1208"/>
  <c r="J1207"/>
  <c r="J1206"/>
  <c r="J1205"/>
  <c r="J1204"/>
  <c r="J1203"/>
  <c r="J1202"/>
  <c r="J1201"/>
  <c r="J1200"/>
  <c r="J1199"/>
  <c r="J1198"/>
  <c r="J1197"/>
  <c r="J1196"/>
  <c r="J1195"/>
  <c r="J1194"/>
  <c r="J1193"/>
  <c r="J1192"/>
  <c r="J1191"/>
  <c r="J1190"/>
  <c r="J1189"/>
  <c r="J1188"/>
  <c r="J1187"/>
  <c r="J1186"/>
  <c r="J1185"/>
  <c r="J1184"/>
  <c r="J1183"/>
  <c r="J1182"/>
  <c r="J1181"/>
  <c r="J1180"/>
  <c r="J1179"/>
  <c r="J1178"/>
  <c r="J1177"/>
  <c r="J1176"/>
  <c r="J1175"/>
  <c r="J1174"/>
  <c r="J1173"/>
  <c r="J1172"/>
  <c r="J1171"/>
  <c r="J1170"/>
  <c r="J1169"/>
  <c r="J1168"/>
  <c r="J1167"/>
  <c r="J1166"/>
  <c r="J1165"/>
  <c r="J1164"/>
  <c r="J1163"/>
  <c r="J1162"/>
  <c r="J1161"/>
  <c r="J1160"/>
  <c r="J1159"/>
  <c r="J1158"/>
  <c r="J1157"/>
  <c r="J1156"/>
  <c r="J1155"/>
  <c r="J1154"/>
  <c r="J1153"/>
  <c r="J1152"/>
  <c r="J1151"/>
  <c r="J1150"/>
  <c r="J1149"/>
  <c r="J1148"/>
  <c r="J1147"/>
  <c r="J1146"/>
  <c r="J1145"/>
  <c r="J1144"/>
  <c r="J1143"/>
  <c r="J1142"/>
  <c r="J1141"/>
  <c r="J1140"/>
  <c r="J1139"/>
  <c r="J1138"/>
  <c r="J1137"/>
  <c r="J1136"/>
  <c r="J1135"/>
  <c r="J1134"/>
  <c r="J1133"/>
  <c r="J1132"/>
  <c r="J1131"/>
  <c r="J1130"/>
  <c r="J1129"/>
  <c r="J1128"/>
  <c r="J1127"/>
  <c r="J1126"/>
  <c r="J1125"/>
  <c r="J1124"/>
  <c r="J1123"/>
  <c r="J1122"/>
  <c r="J1121"/>
  <c r="J1120"/>
  <c r="J1119"/>
  <c r="J1118"/>
  <c r="J1117"/>
  <c r="J1116"/>
  <c r="J1115"/>
  <c r="J1114"/>
  <c r="J1113"/>
  <c r="J1112"/>
  <c r="J1111"/>
  <c r="J1110"/>
  <c r="J1109"/>
  <c r="J1108"/>
  <c r="J1107"/>
  <c r="J1106"/>
  <c r="J1105"/>
  <c r="J1104"/>
  <c r="J1103"/>
  <c r="J1102"/>
  <c r="J1101"/>
  <c r="J1100"/>
  <c r="J1099"/>
  <c r="J1098"/>
  <c r="J1097"/>
  <c r="J1096"/>
  <c r="J1095"/>
  <c r="J1094"/>
  <c r="J1093"/>
  <c r="J1092"/>
  <c r="J1091"/>
  <c r="J1090"/>
  <c r="J1089"/>
  <c r="J1088"/>
  <c r="J1087"/>
  <c r="J1086"/>
  <c r="J1085"/>
  <c r="J1084"/>
  <c r="J1083"/>
  <c r="J1082"/>
  <c r="J1081"/>
  <c r="J1080"/>
  <c r="J1079"/>
  <c r="J1078"/>
  <c r="J1077"/>
  <c r="J1076"/>
  <c r="J1075"/>
  <c r="J1074"/>
  <c r="J1073"/>
  <c r="J1072"/>
  <c r="J1071"/>
  <c r="J1070"/>
  <c r="J1069"/>
  <c r="J1068"/>
  <c r="J1067"/>
  <c r="J1066"/>
  <c r="J1065"/>
  <c r="J1064"/>
  <c r="J1063"/>
  <c r="J1062"/>
  <c r="J1061"/>
  <c r="J1060"/>
  <c r="J1059"/>
  <c r="J1058"/>
  <c r="J1057"/>
  <c r="J1056"/>
  <c r="J1055"/>
  <c r="J1054"/>
  <c r="J1053"/>
  <c r="J1052"/>
  <c r="J1051"/>
  <c r="J1050"/>
  <c r="J1049"/>
  <c r="J1048"/>
  <c r="J1047"/>
  <c r="J1046"/>
  <c r="J1045"/>
  <c r="J1044"/>
  <c r="J1043"/>
  <c r="J1042"/>
  <c r="J1041"/>
  <c r="J1040"/>
  <c r="J1039"/>
  <c r="J1038"/>
  <c r="J1037"/>
  <c r="J1036"/>
  <c r="J1035"/>
  <c r="J1034"/>
  <c r="J1033"/>
  <c r="J1032"/>
  <c r="J1031"/>
  <c r="J1030"/>
  <c r="J1029"/>
  <c r="J1028"/>
  <c r="J1027"/>
  <c r="J1026"/>
  <c r="J1025"/>
  <c r="J1024"/>
  <c r="J1023"/>
  <c r="J1022"/>
  <c r="J1021"/>
  <c r="J1020"/>
  <c r="J1019"/>
  <c r="J1018"/>
  <c r="J1017"/>
  <c r="J1016"/>
  <c r="J1015"/>
  <c r="J1014"/>
  <c r="J1013"/>
  <c r="J1012"/>
  <c r="J1011"/>
  <c r="J1010"/>
  <c r="J1009"/>
  <c r="J1008"/>
  <c r="J1007"/>
  <c r="J1006"/>
  <c r="J1005"/>
  <c r="J1004"/>
  <c r="J1003"/>
  <c r="J1002"/>
  <c r="J1001"/>
  <c r="J1000"/>
  <c r="J999"/>
  <c r="J998"/>
  <c r="J997"/>
  <c r="J996"/>
  <c r="J995"/>
  <c r="J994"/>
  <c r="J993"/>
  <c r="J992"/>
  <c r="J991"/>
  <c r="J990"/>
  <c r="J989"/>
  <c r="J988"/>
  <c r="J987"/>
  <c r="J986"/>
  <c r="J985"/>
  <c r="J984"/>
  <c r="J983"/>
  <c r="J982"/>
  <c r="J981"/>
  <c r="J980"/>
  <c r="J979"/>
  <c r="J978"/>
  <c r="J977"/>
  <c r="J976"/>
  <c r="J975"/>
  <c r="J974"/>
  <c r="J973"/>
  <c r="J972"/>
  <c r="J971"/>
  <c r="J970"/>
  <c r="J969"/>
  <c r="J968"/>
  <c r="J967"/>
  <c r="J966"/>
  <c r="J965"/>
  <c r="J964"/>
  <c r="J963"/>
  <c r="J962"/>
  <c r="J961"/>
  <c r="J960"/>
  <c r="J959"/>
  <c r="J958"/>
  <c r="J957"/>
  <c r="J956"/>
  <c r="J955"/>
  <c r="J954"/>
  <c r="J953"/>
  <c r="J952"/>
  <c r="J951"/>
  <c r="J950"/>
  <c r="J949"/>
  <c r="J948"/>
  <c r="J947"/>
  <c r="J946"/>
  <c r="J945"/>
  <c r="J944"/>
  <c r="J943"/>
  <c r="J942"/>
  <c r="J941"/>
  <c r="J940"/>
  <c r="J939"/>
  <c r="J938"/>
  <c r="J937"/>
  <c r="J936"/>
  <c r="J935"/>
  <c r="J934"/>
  <c r="J933"/>
  <c r="J932"/>
  <c r="J931"/>
  <c r="J930"/>
  <c r="J929"/>
  <c r="J928"/>
  <c r="J927"/>
  <c r="J926"/>
  <c r="J925"/>
  <c r="J924"/>
  <c r="J923"/>
  <c r="J922"/>
  <c r="J921"/>
  <c r="J920"/>
  <c r="J919"/>
  <c r="J918"/>
  <c r="J917"/>
  <c r="J916"/>
  <c r="J915"/>
  <c r="J914"/>
  <c r="J913"/>
  <c r="J912"/>
  <c r="J911"/>
  <c r="J910"/>
  <c r="J909"/>
  <c r="J908"/>
  <c r="J907"/>
  <c r="J906"/>
  <c r="J905"/>
  <c r="J904"/>
  <c r="J903"/>
  <c r="J902"/>
  <c r="J901"/>
  <c r="J900"/>
  <c r="J899"/>
  <c r="J898"/>
  <c r="J897"/>
  <c r="J896"/>
  <c r="J895"/>
  <c r="J894"/>
  <c r="J893"/>
  <c r="J892"/>
  <c r="J891"/>
  <c r="J890"/>
  <c r="J889"/>
  <c r="J888"/>
  <c r="J887"/>
  <c r="J886"/>
  <c r="J885"/>
  <c r="J884"/>
  <c r="J883"/>
  <c r="J882"/>
  <c r="J881"/>
  <c r="J880"/>
  <c r="J879"/>
  <c r="J878"/>
  <c r="J877"/>
  <c r="J876"/>
  <c r="J875"/>
  <c r="J874"/>
  <c r="J873"/>
  <c r="J872"/>
  <c r="J871"/>
  <c r="J870"/>
  <c r="J869"/>
  <c r="J868"/>
  <c r="J867"/>
  <c r="J866"/>
  <c r="J865"/>
  <c r="J864"/>
  <c r="J863"/>
  <c r="J862"/>
  <c r="J861"/>
  <c r="J860"/>
  <c r="J859"/>
  <c r="J858"/>
  <c r="J857"/>
  <c r="J856"/>
  <c r="J855"/>
  <c r="J854"/>
  <c r="J853"/>
  <c r="J852"/>
  <c r="J851"/>
  <c r="J850"/>
  <c r="J849"/>
  <c r="J848"/>
  <c r="J847"/>
  <c r="J846"/>
  <c r="J845"/>
  <c r="J844"/>
  <c r="J843"/>
  <c r="J842"/>
  <c r="J841"/>
  <c r="J840"/>
  <c r="J839"/>
  <c r="J838"/>
  <c r="J837"/>
  <c r="J836"/>
  <c r="J835"/>
  <c r="J834"/>
  <c r="J833"/>
  <c r="J832"/>
  <c r="J831"/>
  <c r="J830"/>
  <c r="J829"/>
  <c r="J828"/>
  <c r="J827"/>
  <c r="J826"/>
  <c r="J825"/>
  <c r="J824"/>
  <c r="J823"/>
  <c r="J822"/>
  <c r="J821"/>
  <c r="J820"/>
  <c r="J819"/>
  <c r="J818"/>
  <c r="J817"/>
  <c r="J816"/>
  <c r="J815"/>
  <c r="J814"/>
  <c r="J813"/>
  <c r="J812"/>
  <c r="J811"/>
  <c r="J810"/>
  <c r="J809"/>
  <c r="J808"/>
  <c r="J807"/>
  <c r="J806"/>
  <c r="J805"/>
  <c r="J804"/>
  <c r="J803"/>
  <c r="J802"/>
  <c r="J801"/>
  <c r="J800"/>
  <c r="J799"/>
  <c r="J798"/>
  <c r="J797"/>
  <c r="J796"/>
  <c r="J795"/>
  <c r="J794"/>
  <c r="J793"/>
  <c r="J792"/>
  <c r="J791"/>
  <c r="J790"/>
  <c r="J789"/>
  <c r="J788"/>
  <c r="J787"/>
  <c r="J786"/>
  <c r="J785"/>
  <c r="J784"/>
  <c r="J783"/>
  <c r="J782"/>
  <c r="J781"/>
  <c r="J780"/>
  <c r="J779"/>
  <c r="J778"/>
  <c r="J777"/>
  <c r="J776"/>
  <c r="J775"/>
  <c r="J774"/>
  <c r="J773"/>
  <c r="J772"/>
  <c r="J771"/>
  <c r="J770"/>
  <c r="J769"/>
  <c r="J768"/>
  <c r="J767"/>
  <c r="J766"/>
  <c r="J765"/>
  <c r="J764"/>
  <c r="J763"/>
  <c r="J762"/>
  <c r="J761"/>
  <c r="J760"/>
  <c r="J759"/>
  <c r="J758"/>
  <c r="J757"/>
  <c r="J756"/>
  <c r="J755"/>
  <c r="J754"/>
  <c r="J753"/>
  <c r="J752"/>
  <c r="J751"/>
  <c r="J750"/>
  <c r="J749"/>
  <c r="J748"/>
  <c r="J747"/>
  <c r="J746"/>
  <c r="J745"/>
  <c r="J744"/>
  <c r="J743"/>
  <c r="J742"/>
  <c r="J741"/>
  <c r="J740"/>
  <c r="J739"/>
  <c r="J738"/>
  <c r="J737"/>
  <c r="J736"/>
  <c r="J735"/>
  <c r="J734"/>
  <c r="J733"/>
  <c r="J732"/>
  <c r="J731"/>
  <c r="J730"/>
  <c r="J729"/>
  <c r="J728"/>
  <c r="J727"/>
  <c r="J726"/>
  <c r="J725"/>
  <c r="J724"/>
  <c r="J723"/>
  <c r="J722"/>
  <c r="J721"/>
  <c r="J720"/>
  <c r="J719"/>
  <c r="J718"/>
  <c r="J717"/>
  <c r="J716"/>
  <c r="J715"/>
  <c r="J714"/>
  <c r="J713"/>
  <c r="J712"/>
  <c r="J711"/>
  <c r="J710"/>
  <c r="J709"/>
  <c r="J708"/>
  <c r="J707"/>
  <c r="J706"/>
  <c r="J705"/>
  <c r="J704"/>
  <c r="J703"/>
  <c r="J702"/>
  <c r="J701"/>
  <c r="J700"/>
  <c r="J699"/>
  <c r="J698"/>
  <c r="J697"/>
  <c r="J696"/>
  <c r="J695"/>
  <c r="J694"/>
  <c r="J693"/>
  <c r="J692"/>
  <c r="J691"/>
  <c r="J690"/>
  <c r="J689"/>
  <c r="J688"/>
  <c r="J687"/>
  <c r="J686"/>
  <c r="J685"/>
  <c r="J684"/>
  <c r="J683"/>
  <c r="J682"/>
  <c r="J681"/>
  <c r="J680"/>
  <c r="J679"/>
  <c r="J678"/>
  <c r="J677"/>
  <c r="J676"/>
  <c r="J675"/>
  <c r="J674"/>
  <c r="J673"/>
  <c r="J672"/>
  <c r="J671"/>
  <c r="J670"/>
  <c r="J669"/>
  <c r="J668"/>
  <c r="J667"/>
  <c r="J666"/>
  <c r="J665"/>
  <c r="J664"/>
  <c r="J663"/>
  <c r="J662"/>
  <c r="J661"/>
  <c r="J660"/>
  <c r="J659"/>
  <c r="J658"/>
  <c r="J657"/>
  <c r="J656"/>
  <c r="J655"/>
  <c r="J654"/>
  <c r="J653"/>
  <c r="J652"/>
  <c r="J651"/>
  <c r="J650"/>
  <c r="J649"/>
  <c r="J648"/>
  <c r="J647"/>
  <c r="J646"/>
  <c r="J645"/>
  <c r="J644"/>
  <c r="J643"/>
  <c r="J642"/>
  <c r="J641"/>
  <c r="J640"/>
  <c r="J639"/>
  <c r="J638"/>
  <c r="J637"/>
  <c r="J636"/>
  <c r="J635"/>
  <c r="J634"/>
  <c r="J633"/>
  <c r="J632"/>
  <c r="J631"/>
  <c r="J630"/>
  <c r="J629"/>
  <c r="J628"/>
  <c r="J627"/>
  <c r="J626"/>
  <c r="J625"/>
  <c r="J624"/>
  <c r="J623"/>
  <c r="J622"/>
  <c r="J621"/>
  <c r="J620"/>
  <c r="J619"/>
  <c r="J618"/>
  <c r="J617"/>
  <c r="J616"/>
  <c r="J615"/>
  <c r="J614"/>
  <c r="J613"/>
  <c r="J612"/>
  <c r="J611"/>
  <c r="J610"/>
  <c r="J609"/>
  <c r="J608"/>
  <c r="J607"/>
  <c r="J606"/>
  <c r="J605"/>
  <c r="J604"/>
  <c r="J603"/>
  <c r="J602"/>
  <c r="J601"/>
  <c r="J600"/>
  <c r="J599"/>
  <c r="J598"/>
  <c r="J597"/>
  <c r="J596"/>
  <c r="J595"/>
  <c r="J594"/>
  <c r="J593"/>
  <c r="J592"/>
  <c r="J591"/>
  <c r="J590"/>
  <c r="J589"/>
  <c r="J588"/>
  <c r="J587"/>
  <c r="J586"/>
  <c r="J585"/>
  <c r="J584"/>
  <c r="J583"/>
  <c r="J582"/>
  <c r="J581"/>
  <c r="J580"/>
  <c r="J579"/>
  <c r="J578"/>
  <c r="J577"/>
  <c r="J576"/>
  <c r="J575"/>
  <c r="J574"/>
  <c r="J573"/>
  <c r="J572"/>
  <c r="J571"/>
  <c r="J570"/>
  <c r="J569"/>
  <c r="J568"/>
  <c r="J567"/>
  <c r="J566"/>
  <c r="J565"/>
  <c r="J564"/>
  <c r="J563"/>
  <c r="J562"/>
  <c r="J561"/>
  <c r="J560"/>
  <c r="J559"/>
  <c r="J558"/>
  <c r="J557"/>
  <c r="J556"/>
  <c r="J555"/>
  <c r="J554"/>
  <c r="J553"/>
  <c r="J552"/>
  <c r="J551"/>
  <c r="J550"/>
  <c r="J549"/>
  <c r="J548"/>
  <c r="J547"/>
  <c r="J546"/>
  <c r="J545"/>
  <c r="J544"/>
  <c r="J543"/>
  <c r="J542"/>
  <c r="J541"/>
  <c r="J540"/>
  <c r="J539"/>
  <c r="J538"/>
  <c r="J537"/>
  <c r="J536"/>
  <c r="J535"/>
  <c r="J534"/>
  <c r="J533"/>
  <c r="J532"/>
  <c r="J531"/>
  <c r="J530"/>
  <c r="J529"/>
  <c r="J528"/>
  <c r="J527"/>
  <c r="J526"/>
  <c r="J525"/>
  <c r="J524"/>
  <c r="J523"/>
  <c r="J522"/>
  <c r="J521"/>
  <c r="J520"/>
  <c r="J519"/>
  <c r="J518"/>
  <c r="J517"/>
  <c r="J516"/>
  <c r="J515"/>
  <c r="J514"/>
  <c r="J513"/>
  <c r="J512"/>
  <c r="J511"/>
  <c r="J510"/>
  <c r="J509"/>
  <c r="J508"/>
  <c r="J507"/>
  <c r="J506"/>
  <c r="J505"/>
  <c r="J504"/>
  <c r="J503"/>
  <c r="J502"/>
  <c r="J501"/>
  <c r="J500"/>
  <c r="J499"/>
  <c r="J498"/>
  <c r="J497"/>
  <c r="J496"/>
  <c r="J495"/>
  <c r="J494"/>
  <c r="J493"/>
  <c r="J492"/>
  <c r="J491"/>
  <c r="J490"/>
  <c r="J489"/>
  <c r="J488"/>
  <c r="J487"/>
  <c r="J486"/>
  <c r="J485"/>
  <c r="J484"/>
  <c r="J483"/>
  <c r="J482"/>
  <c r="J481"/>
  <c r="J480"/>
  <c r="J479"/>
  <c r="J478"/>
  <c r="J477"/>
  <c r="J476"/>
  <c r="J475"/>
  <c r="J474"/>
  <c r="J473"/>
  <c r="J472"/>
  <c r="J471"/>
  <c r="J470"/>
  <c r="J469"/>
  <c r="J468"/>
  <c r="J467"/>
  <c r="J466"/>
  <c r="J465"/>
  <c r="J464"/>
  <c r="J463"/>
  <c r="J462"/>
  <c r="J461"/>
  <c r="J460"/>
  <c r="J459"/>
  <c r="J458"/>
  <c r="J457"/>
  <c r="J456"/>
  <c r="J455"/>
  <c r="J454"/>
  <c r="J453"/>
  <c r="J452"/>
  <c r="J451"/>
  <c r="J450"/>
  <c r="J449"/>
  <c r="J448"/>
  <c r="J447"/>
  <c r="J446"/>
  <c r="J445"/>
  <c r="J444"/>
  <c r="J443"/>
  <c r="J442"/>
  <c r="J441"/>
  <c r="J440"/>
  <c r="J439"/>
  <c r="J438"/>
  <c r="J437"/>
  <c r="J436"/>
  <c r="J435"/>
  <c r="J434"/>
  <c r="J433"/>
  <c r="J432"/>
  <c r="J431"/>
  <c r="J430"/>
  <c r="J429"/>
  <c r="J428"/>
  <c r="J427"/>
  <c r="J426"/>
  <c r="J425"/>
  <c r="J424"/>
  <c r="J423"/>
  <c r="J422"/>
  <c r="J421"/>
  <c r="J420"/>
  <c r="J419"/>
  <c r="J418"/>
  <c r="J417"/>
  <c r="J416"/>
  <c r="J415"/>
  <c r="J414"/>
  <c r="J413"/>
  <c r="J412"/>
  <c r="J411"/>
  <c r="J410"/>
  <c r="J409"/>
  <c r="J408"/>
  <c r="J407"/>
  <c r="J406"/>
  <c r="J405"/>
  <c r="J404"/>
  <c r="J403"/>
  <c r="J402"/>
  <c r="J401"/>
  <c r="J400"/>
  <c r="J399"/>
  <c r="J398"/>
  <c r="J397"/>
  <c r="J396"/>
  <c r="J395"/>
  <c r="J394"/>
  <c r="J393"/>
  <c r="J392"/>
  <c r="J391"/>
  <c r="J390"/>
  <c r="J389"/>
  <c r="J388"/>
  <c r="J387"/>
  <c r="J386"/>
  <c r="J385"/>
  <c r="J384"/>
  <c r="J383"/>
  <c r="J382"/>
  <c r="J381"/>
  <c r="J380"/>
  <c r="J379"/>
  <c r="J378"/>
  <c r="J377"/>
  <c r="J376"/>
  <c r="J375"/>
  <c r="J374"/>
  <c r="J373"/>
  <c r="J372"/>
  <c r="J371"/>
  <c r="J370"/>
  <c r="J369"/>
  <c r="J368"/>
  <c r="J367"/>
  <c r="J366"/>
  <c r="J365"/>
  <c r="J364"/>
  <c r="J363"/>
  <c r="J362"/>
  <c r="J361"/>
  <c r="J360"/>
  <c r="J359"/>
  <c r="J358"/>
  <c r="J357"/>
  <c r="J356"/>
  <c r="J355"/>
  <c r="J354"/>
  <c r="J353"/>
  <c r="J352"/>
  <c r="J351"/>
  <c r="J350"/>
  <c r="J349"/>
  <c r="J348"/>
  <c r="J347"/>
  <c r="J346"/>
  <c r="J345"/>
  <c r="J344"/>
  <c r="J343"/>
  <c r="J342"/>
  <c r="J341"/>
  <c r="J340"/>
  <c r="J339"/>
  <c r="J338"/>
  <c r="J337"/>
  <c r="J336"/>
  <c r="J335"/>
  <c r="J334"/>
  <c r="J333"/>
  <c r="J332"/>
  <c r="J331"/>
  <c r="J330"/>
  <c r="J329"/>
  <c r="J328"/>
  <c r="J327"/>
  <c r="J326"/>
  <c r="J325"/>
  <c r="J324"/>
  <c r="J323"/>
  <c r="J322"/>
  <c r="J321"/>
  <c r="J320"/>
  <c r="J319"/>
  <c r="J318"/>
  <c r="J317"/>
  <c r="J316"/>
  <c r="J315"/>
  <c r="J314"/>
  <c r="J313"/>
  <c r="J312"/>
  <c r="J311"/>
  <c r="J310"/>
  <c r="J309"/>
  <c r="J308"/>
  <c r="J307"/>
  <c r="J306"/>
  <c r="J305"/>
  <c r="J304"/>
  <c r="J303"/>
  <c r="J302"/>
  <c r="J301"/>
  <c r="J300"/>
  <c r="J299"/>
  <c r="J298"/>
  <c r="J297"/>
  <c r="J296"/>
  <c r="J295"/>
  <c r="J294"/>
  <c r="J293"/>
  <c r="J292"/>
  <c r="J291"/>
  <c r="J290"/>
  <c r="J289"/>
  <c r="J288"/>
  <c r="J287"/>
  <c r="J286"/>
  <c r="J285"/>
  <c r="J284"/>
  <c r="J283"/>
  <c r="J282"/>
  <c r="J281"/>
  <c r="J280"/>
  <c r="J279"/>
  <c r="J278"/>
  <c r="J277"/>
  <c r="J276"/>
  <c r="J275"/>
  <c r="J274"/>
  <c r="J273"/>
  <c r="J272"/>
  <c r="J271"/>
  <c r="J270"/>
  <c r="J269"/>
  <c r="J268"/>
  <c r="J267"/>
  <c r="J266"/>
  <c r="J265"/>
  <c r="J264"/>
  <c r="J263"/>
  <c r="J262"/>
  <c r="J261"/>
  <c r="J260"/>
  <c r="J259"/>
  <c r="J258"/>
  <c r="J257"/>
  <c r="J256"/>
  <c r="J255"/>
  <c r="J254"/>
  <c r="J253"/>
  <c r="J252"/>
  <c r="J251"/>
  <c r="J250"/>
  <c r="J249"/>
  <c r="J248"/>
  <c r="J247"/>
  <c r="J246"/>
  <c r="J245"/>
  <c r="J244"/>
  <c r="J243"/>
  <c r="J242"/>
  <c r="J241"/>
  <c r="J240"/>
  <c r="J239"/>
  <c r="J238"/>
  <c r="J237"/>
  <c r="J236"/>
  <c r="J235"/>
  <c r="J234"/>
  <c r="J233"/>
  <c r="J232"/>
  <c r="J231"/>
  <c r="J230"/>
  <c r="J229"/>
  <c r="J228"/>
  <c r="J227"/>
  <c r="J226"/>
  <c r="J225"/>
  <c r="J224"/>
  <c r="J223"/>
  <c r="J222"/>
  <c r="J221"/>
  <c r="J220"/>
  <c r="J219"/>
  <c r="J218"/>
  <c r="J217"/>
  <c r="J216"/>
  <c r="J215"/>
  <c r="J214"/>
  <c r="J213"/>
  <c r="J212"/>
  <c r="J211"/>
  <c r="J210"/>
  <c r="J209"/>
  <c r="J208"/>
  <c r="J207"/>
  <c r="J206"/>
  <c r="J205"/>
  <c r="J204"/>
  <c r="J203"/>
  <c r="J202"/>
  <c r="J201"/>
  <c r="J200"/>
  <c r="J199"/>
  <c r="J198"/>
  <c r="J197"/>
  <c r="J196"/>
  <c r="J195"/>
  <c r="J194"/>
  <c r="J193"/>
  <c r="J192"/>
  <c r="J191"/>
  <c r="J190"/>
  <c r="J189"/>
  <c r="J188"/>
  <c r="J187"/>
  <c r="J186"/>
  <c r="J185"/>
  <c r="J184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1046" i="9" l="1"/>
  <c r="K1046" s="1"/>
  <c r="L1049" i="8" s="1"/>
  <c r="J1065" i="9"/>
  <c r="K1065" s="1"/>
  <c r="L1068" i="8" s="1"/>
  <c r="J1210" i="9"/>
  <c r="K1210" s="1"/>
  <c r="L1213" i="8" s="1"/>
  <c r="J1772" i="9"/>
  <c r="K1772" s="1"/>
  <c r="L1775" i="8" s="1"/>
  <c r="J1780" i="9"/>
  <c r="K1780" s="1"/>
  <c r="L1783" i="8" s="1"/>
  <c r="J1788" i="9"/>
  <c r="K1788" s="1"/>
  <c r="L1791" i="8" s="1"/>
  <c r="J1796" i="9"/>
  <c r="K1796" s="1"/>
  <c r="L1799" i="8" s="1"/>
  <c r="J1804" i="9"/>
  <c r="K1804" s="1"/>
  <c r="L1807" i="8" s="1"/>
  <c r="J1812" i="9"/>
  <c r="K1812" s="1"/>
  <c r="L1815" i="8" s="1"/>
  <c r="J1820" i="9"/>
  <c r="K1820" s="1"/>
  <c r="L1823" i="8" s="1"/>
  <c r="J1828" i="9"/>
  <c r="K1828" s="1"/>
  <c r="L1831" i="8" s="1"/>
  <c r="J1836" i="9"/>
  <c r="K1836" s="1"/>
  <c r="L1839" i="8" s="1"/>
  <c r="J1844" i="9"/>
  <c r="K1844" s="1"/>
  <c r="L1847" i="8" s="1"/>
  <c r="J1852" i="9"/>
  <c r="K1852" s="1"/>
  <c r="L1855" i="8" s="1"/>
  <c r="J1860" i="9"/>
  <c r="K1860" s="1"/>
  <c r="L1863" i="8" s="1"/>
  <c r="J1868" i="9"/>
  <c r="K1868" s="1"/>
  <c r="L1871" i="8" s="1"/>
  <c r="J1876" i="9"/>
  <c r="K1876" s="1"/>
  <c r="L1879" i="8" s="1"/>
  <c r="J1884" i="9"/>
  <c r="K1884" s="1"/>
  <c r="L1887" i="8" s="1"/>
  <c r="J1892" i="9"/>
  <c r="K1892" s="1"/>
  <c r="L1895" i="8" s="1"/>
  <c r="J1900" i="9"/>
  <c r="K1900" s="1"/>
  <c r="L1903" i="8" s="1"/>
  <c r="J1908" i="9"/>
  <c r="K1908" s="1"/>
  <c r="L1911" i="8" s="1"/>
  <c r="J1916" i="9"/>
  <c r="K1916" s="1"/>
  <c r="L1919" i="8" s="1"/>
  <c r="J1924" i="9"/>
  <c r="K1924" s="1"/>
  <c r="L1927" i="8" s="1"/>
  <c r="J1932" i="9"/>
  <c r="K1932" s="1"/>
  <c r="L1935" i="8" s="1"/>
  <c r="J1940" i="9"/>
  <c r="K1940" s="1"/>
  <c r="L1943" i="8" s="1"/>
  <c r="J1948" i="9"/>
  <c r="K1948" s="1"/>
  <c r="L1951" i="8" s="1"/>
  <c r="J1956" i="9"/>
  <c r="K1956" s="1"/>
  <c r="L1959" i="8" s="1"/>
  <c r="J1968" i="9"/>
  <c r="K1968" s="1"/>
  <c r="L1971" i="8" s="1"/>
  <c r="J1976" i="9"/>
  <c r="K1976" s="1"/>
  <c r="L1979" i="8" s="1"/>
  <c r="J1984" i="9"/>
  <c r="K1984" s="1"/>
  <c r="L1987" i="8" s="1"/>
  <c r="J1994" i="9"/>
  <c r="K1994" s="1"/>
  <c r="L1997" i="8" s="1"/>
  <c r="J2002" i="9"/>
  <c r="K2002" s="1"/>
  <c r="L2005" i="8" s="1"/>
  <c r="J2010" i="9"/>
  <c r="K2010" s="1"/>
  <c r="L2013" i="8" s="1"/>
  <c r="J2018" i="9"/>
  <c r="K2018" s="1"/>
  <c r="L2021" i="8" s="1"/>
  <c r="J2026" i="9"/>
  <c r="K2026" s="1"/>
  <c r="L2029" i="8" s="1"/>
  <c r="J2034" i="9"/>
  <c r="K2034" s="1"/>
  <c r="L2037" i="8" s="1"/>
  <c r="J2042" i="9"/>
  <c r="K2042" s="1"/>
  <c r="L2045" i="8" s="1"/>
  <c r="J2050" i="9"/>
  <c r="K2050" s="1"/>
  <c r="L2053" i="8" s="1"/>
  <c r="J2058" i="9"/>
  <c r="K2058" s="1"/>
  <c r="L2061" i="8" s="1"/>
  <c r="J2066" i="9"/>
  <c r="K2066" s="1"/>
  <c r="L2069" i="8" s="1"/>
  <c r="J2074" i="9"/>
  <c r="K2074" s="1"/>
  <c r="L2077" i="8" s="1"/>
  <c r="J2082" i="9"/>
  <c r="K2082" s="1"/>
  <c r="L2085" i="8" s="1"/>
  <c r="J2090" i="9"/>
  <c r="K2090" s="1"/>
  <c r="L2093" i="8" s="1"/>
  <c r="J2098" i="9"/>
  <c r="K2098" s="1"/>
  <c r="L2101" i="8" s="1"/>
  <c r="J2106" i="9"/>
  <c r="K2106" s="1"/>
  <c r="L2109" i="8" s="1"/>
  <c r="J2114" i="9"/>
  <c r="K2114" s="1"/>
  <c r="L2117" i="8" s="1"/>
  <c r="J2122" i="9"/>
  <c r="K2122" s="1"/>
  <c r="L2125" i="8" s="1"/>
  <c r="J2130" i="9"/>
  <c r="K2130" s="1"/>
  <c r="L2133" i="8" s="1"/>
  <c r="J2138" i="9"/>
  <c r="K2138" s="1"/>
  <c r="L2141" i="8" s="1"/>
  <c r="J2146" i="9"/>
  <c r="K2146" s="1"/>
  <c r="L2149" i="8" s="1"/>
  <c r="J2154" i="9"/>
  <c r="K2154" s="1"/>
  <c r="L2157" i="8" s="1"/>
  <c r="J2162" i="9"/>
  <c r="K2162" s="1"/>
  <c r="L2165" i="8" s="1"/>
  <c r="J2170" i="9"/>
  <c r="K2170" s="1"/>
  <c r="L2173" i="8" s="1"/>
  <c r="J2178" i="9"/>
  <c r="K2178" s="1"/>
  <c r="L2181" i="8" s="1"/>
  <c r="J2186" i="9"/>
  <c r="K2186" s="1"/>
  <c r="L2189" i="8" s="1"/>
  <c r="J2194" i="9"/>
  <c r="K2194" s="1"/>
  <c r="L2197" i="8" s="1"/>
  <c r="J2872" i="9"/>
  <c r="K2872" s="1"/>
  <c r="L2875" i="8" s="1"/>
  <c r="J34" i="9"/>
  <c r="K34" s="1"/>
  <c r="L37" i="8" s="1"/>
  <c r="J88" i="9"/>
  <c r="K88" s="1"/>
  <c r="L91" i="8" s="1"/>
  <c r="J96" i="9"/>
  <c r="K96" s="1"/>
  <c r="L99" i="8" s="1"/>
  <c r="J104" i="9"/>
  <c r="K104" s="1"/>
  <c r="L107" i="8" s="1"/>
  <c r="J112" i="9"/>
  <c r="K112" s="1"/>
  <c r="L115" i="8" s="1"/>
  <c r="J120" i="9"/>
  <c r="K120" s="1"/>
  <c r="L123" i="8" s="1"/>
  <c r="J128" i="9"/>
  <c r="K128" s="1"/>
  <c r="L131" i="8" s="1"/>
  <c r="J136" i="9"/>
  <c r="K136" s="1"/>
  <c r="L139" i="8" s="1"/>
  <c r="J144" i="9"/>
  <c r="K144" s="1"/>
  <c r="L147" i="8" s="1"/>
  <c r="J152" i="9"/>
  <c r="K152" s="1"/>
  <c r="L155" i="8" s="1"/>
  <c r="J160" i="9"/>
  <c r="K160" s="1"/>
  <c r="L163" i="8" s="1"/>
  <c r="J168" i="9"/>
  <c r="K168" s="1"/>
  <c r="L171" i="8" s="1"/>
  <c r="J176" i="9"/>
  <c r="K176" s="1"/>
  <c r="L179" i="8" s="1"/>
  <c r="J184" i="9"/>
  <c r="K184" s="1"/>
  <c r="L187" i="8" s="1"/>
  <c r="J192" i="9"/>
  <c r="K192" s="1"/>
  <c r="L195" i="8" s="1"/>
  <c r="J200" i="9"/>
  <c r="K200" s="1"/>
  <c r="L203" i="8" s="1"/>
  <c r="J208" i="9"/>
  <c r="K208" s="1"/>
  <c r="L211" i="8" s="1"/>
  <c r="J216" i="9"/>
  <c r="K216" s="1"/>
  <c r="L219" i="8" s="1"/>
  <c r="J224" i="9"/>
  <c r="K224" s="1"/>
  <c r="L227" i="8" s="1"/>
  <c r="J232" i="9"/>
  <c r="K232" s="1"/>
  <c r="L235" i="8" s="1"/>
  <c r="J240" i="9"/>
  <c r="K240" s="1"/>
  <c r="L243" i="8" s="1"/>
  <c r="J248" i="9"/>
  <c r="K248" s="1"/>
  <c r="L251" i="8" s="1"/>
  <c r="J256" i="9"/>
  <c r="K256" s="1"/>
  <c r="L259" i="8" s="1"/>
  <c r="J264" i="9"/>
  <c r="K264" s="1"/>
  <c r="L267" i="8" s="1"/>
  <c r="J272" i="9"/>
  <c r="K272" s="1"/>
  <c r="L275" i="8" s="1"/>
  <c r="J280" i="9"/>
  <c r="K280" s="1"/>
  <c r="L283" i="8" s="1"/>
  <c r="J288" i="9"/>
  <c r="K288" s="1"/>
  <c r="L291" i="8" s="1"/>
  <c r="J296" i="9"/>
  <c r="K296" s="1"/>
  <c r="L299" i="8" s="1"/>
  <c r="J304" i="9"/>
  <c r="K304" s="1"/>
  <c r="L307" i="8" s="1"/>
  <c r="J312" i="9"/>
  <c r="K312" s="1"/>
  <c r="L315" i="8" s="1"/>
  <c r="J320" i="9"/>
  <c r="K320" s="1"/>
  <c r="L323" i="8" s="1"/>
  <c r="J328" i="9"/>
  <c r="K328" s="1"/>
  <c r="L331" i="8" s="1"/>
  <c r="J336" i="9"/>
  <c r="K336" s="1"/>
  <c r="L339" i="8" s="1"/>
  <c r="J344" i="9"/>
  <c r="K344" s="1"/>
  <c r="L347" i="8" s="1"/>
  <c r="J352" i="9"/>
  <c r="K352" s="1"/>
  <c r="L355" i="8" s="1"/>
  <c r="J360" i="9"/>
  <c r="K360" s="1"/>
  <c r="L363" i="8" s="1"/>
  <c r="J368" i="9"/>
  <c r="K368" s="1"/>
  <c r="L371" i="8" s="1"/>
  <c r="J376" i="9"/>
  <c r="K376" s="1"/>
  <c r="L379" i="8" s="1"/>
  <c r="J384" i="9"/>
  <c r="K384" s="1"/>
  <c r="L387" i="8" s="1"/>
  <c r="J392" i="9"/>
  <c r="K392" s="1"/>
  <c r="L395" i="8" s="1"/>
  <c r="J400" i="9"/>
  <c r="K400" s="1"/>
  <c r="L403" i="8" s="1"/>
  <c r="J408" i="9"/>
  <c r="K408" s="1"/>
  <c r="L411" i="8" s="1"/>
  <c r="J416" i="9"/>
  <c r="K416" s="1"/>
  <c r="L419" i="8" s="1"/>
  <c r="J424" i="9"/>
  <c r="K424" s="1"/>
  <c r="L427" i="8" s="1"/>
  <c r="J432" i="9"/>
  <c r="K432" s="1"/>
  <c r="L435" i="8" s="1"/>
  <c r="J440" i="9"/>
  <c r="K440" s="1"/>
  <c r="L443" i="8" s="1"/>
  <c r="J448" i="9"/>
  <c r="K448" s="1"/>
  <c r="L451" i="8" s="1"/>
  <c r="J456" i="9"/>
  <c r="K456" s="1"/>
  <c r="L459" i="8" s="1"/>
  <c r="J464" i="9"/>
  <c r="K464" s="1"/>
  <c r="L467" i="8" s="1"/>
  <c r="J526" i="9"/>
  <c r="K526" s="1"/>
  <c r="L529" i="8" s="1"/>
  <c r="J534" i="9"/>
  <c r="K534" s="1"/>
  <c r="L537" i="8" s="1"/>
  <c r="J542" i="9"/>
  <c r="K542" s="1"/>
  <c r="L545" i="8" s="1"/>
  <c r="J550" i="9"/>
  <c r="K550" s="1"/>
  <c r="L553" i="8" s="1"/>
  <c r="J558" i="9"/>
  <c r="K558" s="1"/>
  <c r="L561" i="8" s="1"/>
  <c r="J566" i="9"/>
  <c r="K566" s="1"/>
  <c r="L569" i="8" s="1"/>
  <c r="J570" i="9"/>
  <c r="K570" s="1"/>
  <c r="L573" i="8" s="1"/>
  <c r="J1239" i="9"/>
  <c r="K1239" s="1"/>
  <c r="L1242" i="8" s="1"/>
  <c r="J1776" i="9"/>
  <c r="K1776" s="1"/>
  <c r="L1779" i="8" s="1"/>
  <c r="J1784" i="9"/>
  <c r="K1784" s="1"/>
  <c r="L1787" i="8" s="1"/>
  <c r="J1792" i="9"/>
  <c r="K1792" s="1"/>
  <c r="L1795" i="8" s="1"/>
  <c r="J1800" i="9"/>
  <c r="K1800" s="1"/>
  <c r="L1803" i="8" s="1"/>
  <c r="J1808" i="9"/>
  <c r="K1808" s="1"/>
  <c r="L1811" i="8" s="1"/>
  <c r="J1816" i="9"/>
  <c r="K1816" s="1"/>
  <c r="L1819" i="8" s="1"/>
  <c r="J1824" i="9"/>
  <c r="K1824" s="1"/>
  <c r="L1827" i="8" s="1"/>
  <c r="J1832" i="9"/>
  <c r="K1832" s="1"/>
  <c r="L1835" i="8" s="1"/>
  <c r="J1840" i="9"/>
  <c r="K1840" s="1"/>
  <c r="L1843" i="8" s="1"/>
  <c r="J1848" i="9"/>
  <c r="K1848" s="1"/>
  <c r="L1851" i="8" s="1"/>
  <c r="J1856" i="9"/>
  <c r="K1856" s="1"/>
  <c r="L1859" i="8" s="1"/>
  <c r="J1864" i="9"/>
  <c r="K1864" s="1"/>
  <c r="L1867" i="8" s="1"/>
  <c r="J1872" i="9"/>
  <c r="K1872" s="1"/>
  <c r="L1875" i="8" s="1"/>
  <c r="J1880" i="9"/>
  <c r="K1880" s="1"/>
  <c r="L1883" i="8" s="1"/>
  <c r="J1888" i="9"/>
  <c r="K1888" s="1"/>
  <c r="L1891" i="8" s="1"/>
  <c r="J1896" i="9"/>
  <c r="K1896" s="1"/>
  <c r="L1899" i="8" s="1"/>
  <c r="J1904" i="9"/>
  <c r="K1904" s="1"/>
  <c r="L1907" i="8" s="1"/>
  <c r="J1912" i="9"/>
  <c r="K1912" s="1"/>
  <c r="L1915" i="8" s="1"/>
  <c r="J1920" i="9"/>
  <c r="K1920" s="1"/>
  <c r="L1923" i="8" s="1"/>
  <c r="J1928" i="9"/>
  <c r="K1928" s="1"/>
  <c r="L1931" i="8" s="1"/>
  <c r="J1936" i="9"/>
  <c r="K1936" s="1"/>
  <c r="L1939" i="8" s="1"/>
  <c r="J1944" i="9"/>
  <c r="K1944" s="1"/>
  <c r="L1947" i="8" s="1"/>
  <c r="J1952" i="9"/>
  <c r="K1952" s="1"/>
  <c r="L1955" i="8" s="1"/>
  <c r="J1960" i="9"/>
  <c r="K1960" s="1"/>
  <c r="L1963" i="8" s="1"/>
  <c r="J1964" i="9"/>
  <c r="K1964" s="1"/>
  <c r="L1967" i="8" s="1"/>
  <c r="J1972" i="9"/>
  <c r="K1972" s="1"/>
  <c r="L1975" i="8" s="1"/>
  <c r="J1980" i="9"/>
  <c r="K1980" s="1"/>
  <c r="L1983" i="8" s="1"/>
  <c r="J1988" i="9"/>
  <c r="K1988" s="1"/>
  <c r="L1991" i="8" s="1"/>
  <c r="J1998" i="9"/>
  <c r="K1998" s="1"/>
  <c r="L2001" i="8" s="1"/>
  <c r="J2006" i="9"/>
  <c r="K2006" s="1"/>
  <c r="L2009" i="8" s="1"/>
  <c r="J2014" i="9"/>
  <c r="K2014" s="1"/>
  <c r="L2017" i="8" s="1"/>
  <c r="J2022" i="9"/>
  <c r="K2022" s="1"/>
  <c r="L2025" i="8" s="1"/>
  <c r="J2030" i="9"/>
  <c r="K2030" s="1"/>
  <c r="L2033" i="8" s="1"/>
  <c r="J2038" i="9"/>
  <c r="K2038" s="1"/>
  <c r="L2041" i="8" s="1"/>
  <c r="J2046" i="9"/>
  <c r="K2046" s="1"/>
  <c r="L2049" i="8" s="1"/>
  <c r="J2054" i="9"/>
  <c r="K2054" s="1"/>
  <c r="L2057" i="8" s="1"/>
  <c r="J2062" i="9"/>
  <c r="K2062" s="1"/>
  <c r="L2065" i="8" s="1"/>
  <c r="J2070" i="9"/>
  <c r="K2070" s="1"/>
  <c r="L2073" i="8" s="1"/>
  <c r="J2078" i="9"/>
  <c r="K2078" s="1"/>
  <c r="L2081" i="8" s="1"/>
  <c r="J2086" i="9"/>
  <c r="K2086" s="1"/>
  <c r="L2089" i="8" s="1"/>
  <c r="J2094" i="9"/>
  <c r="K2094" s="1"/>
  <c r="L2097" i="8" s="1"/>
  <c r="J2102" i="9"/>
  <c r="K2102" s="1"/>
  <c r="L2105" i="8" s="1"/>
  <c r="J2110" i="9"/>
  <c r="K2110" s="1"/>
  <c r="L2113" i="8" s="1"/>
  <c r="J2118" i="9"/>
  <c r="K2118" s="1"/>
  <c r="L2121" i="8" s="1"/>
  <c r="J2126" i="9"/>
  <c r="K2126" s="1"/>
  <c r="L2129" i="8" s="1"/>
  <c r="J2134" i="9"/>
  <c r="K2134" s="1"/>
  <c r="L2137" i="8" s="1"/>
  <c r="J2142" i="9"/>
  <c r="K2142" s="1"/>
  <c r="L2145" i="8" s="1"/>
  <c r="J2150" i="9"/>
  <c r="K2150" s="1"/>
  <c r="L2153" i="8" s="1"/>
  <c r="J2158" i="9"/>
  <c r="K2158" s="1"/>
  <c r="L2161" i="8" s="1"/>
  <c r="J2166" i="9"/>
  <c r="K2166" s="1"/>
  <c r="L2169" i="8" s="1"/>
  <c r="J2174" i="9"/>
  <c r="K2174" s="1"/>
  <c r="L2177" i="8" s="1"/>
  <c r="J2182" i="9"/>
  <c r="K2182" s="1"/>
  <c r="L2185" i="8" s="1"/>
  <c r="J2190" i="9"/>
  <c r="K2190" s="1"/>
  <c r="L2193" i="8" s="1"/>
  <c r="J2605" i="9"/>
  <c r="K2605" s="1"/>
  <c r="L2608" i="8" s="1"/>
  <c r="J2669" i="9"/>
  <c r="K2669" s="1"/>
  <c r="L2672" i="8" s="1"/>
  <c r="J2756" i="9"/>
  <c r="K2756" s="1"/>
  <c r="L2759" i="8" s="1"/>
  <c r="J2764" i="9"/>
  <c r="K2764" s="1"/>
  <c r="L2767" i="8" s="1"/>
  <c r="J2772" i="9"/>
  <c r="K2772" s="1"/>
  <c r="L2775" i="8" s="1"/>
  <c r="J2780" i="9"/>
  <c r="K2780" s="1"/>
  <c r="L2783" i="8" s="1"/>
  <c r="J2788" i="9"/>
  <c r="K2788" s="1"/>
  <c r="L2791" i="8" s="1"/>
  <c r="J2796" i="9"/>
  <c r="K2796" s="1"/>
  <c r="L2799" i="8" s="1"/>
  <c r="J2804" i="9"/>
  <c r="K2804" s="1"/>
  <c r="L2807" i="8" s="1"/>
  <c r="J2812" i="9"/>
  <c r="K2812" s="1"/>
  <c r="L2815" i="8" s="1"/>
  <c r="J2820" i="9"/>
  <c r="K2820" s="1"/>
  <c r="L2823" i="8" s="1"/>
  <c r="J2828" i="9"/>
  <c r="K2828" s="1"/>
  <c r="L2831" i="8" s="1"/>
  <c r="J2836" i="9"/>
  <c r="K2836" s="1"/>
  <c r="L2839" i="8" s="1"/>
  <c r="J2844" i="9"/>
  <c r="K2844" s="1"/>
  <c r="L2847" i="8" s="1"/>
  <c r="J2852" i="9"/>
  <c r="K2852" s="1"/>
  <c r="L2855" i="8" s="1"/>
  <c r="J2860" i="9"/>
  <c r="K2860" s="1"/>
  <c r="L2863" i="8" s="1"/>
  <c r="J2868" i="9"/>
  <c r="K2868" s="1"/>
  <c r="L2871" i="8" s="1"/>
  <c r="J18" i="9"/>
  <c r="K18" s="1"/>
  <c r="L21" i="8" s="1"/>
  <c r="J82" i="9"/>
  <c r="K82" s="1"/>
  <c r="L85" i="8" s="1"/>
  <c r="J90" i="9"/>
  <c r="K90" s="1"/>
  <c r="L93" i="8" s="1"/>
  <c r="J98" i="9"/>
  <c r="K98" s="1"/>
  <c r="L101" i="8" s="1"/>
  <c r="J106" i="9"/>
  <c r="K106" s="1"/>
  <c r="L109" i="8" s="1"/>
  <c r="J114" i="9"/>
  <c r="K114" s="1"/>
  <c r="L117" i="8" s="1"/>
  <c r="J122" i="9"/>
  <c r="K122" s="1"/>
  <c r="L125" i="8" s="1"/>
  <c r="J130" i="9"/>
  <c r="K130" s="1"/>
  <c r="L133" i="8" s="1"/>
  <c r="J138" i="9"/>
  <c r="K138" s="1"/>
  <c r="L141" i="8" s="1"/>
  <c r="J146" i="9"/>
  <c r="K146" s="1"/>
  <c r="L149" i="8" s="1"/>
  <c r="J154" i="9"/>
  <c r="K154" s="1"/>
  <c r="L157" i="8" s="1"/>
  <c r="J162" i="9"/>
  <c r="K162" s="1"/>
  <c r="L165" i="8" s="1"/>
  <c r="J170" i="9"/>
  <c r="K170" s="1"/>
  <c r="L173" i="8" s="1"/>
  <c r="J178" i="9"/>
  <c r="K178" s="1"/>
  <c r="L181" i="8" s="1"/>
  <c r="J186" i="9"/>
  <c r="K186" s="1"/>
  <c r="L189" i="8" s="1"/>
  <c r="J194" i="9"/>
  <c r="K194" s="1"/>
  <c r="L197" i="8" s="1"/>
  <c r="J202" i="9"/>
  <c r="K202" s="1"/>
  <c r="L205" i="8" s="1"/>
  <c r="J210" i="9"/>
  <c r="K210" s="1"/>
  <c r="L213" i="8" s="1"/>
  <c r="J218" i="9"/>
  <c r="K218" s="1"/>
  <c r="L221" i="8" s="1"/>
  <c r="J226" i="9"/>
  <c r="K226" s="1"/>
  <c r="L229" i="8" s="1"/>
  <c r="J234" i="9"/>
  <c r="K234" s="1"/>
  <c r="L237" i="8" s="1"/>
  <c r="J242" i="9"/>
  <c r="K242" s="1"/>
  <c r="L245" i="8" s="1"/>
  <c r="J250" i="9"/>
  <c r="K250" s="1"/>
  <c r="L253" i="8" s="1"/>
  <c r="J258" i="9"/>
  <c r="K258" s="1"/>
  <c r="L261" i="8" s="1"/>
  <c r="J266" i="9"/>
  <c r="K266" s="1"/>
  <c r="L269" i="8" s="1"/>
  <c r="J274" i="9"/>
  <c r="K274" s="1"/>
  <c r="L277" i="8" s="1"/>
  <c r="J282" i="9"/>
  <c r="K282" s="1"/>
  <c r="L285" i="8" s="1"/>
  <c r="J290" i="9"/>
  <c r="K290" s="1"/>
  <c r="L293" i="8" s="1"/>
  <c r="J298" i="9"/>
  <c r="K298" s="1"/>
  <c r="L301" i="8" s="1"/>
  <c r="J306" i="9"/>
  <c r="K306" s="1"/>
  <c r="L309" i="8" s="1"/>
  <c r="J314" i="9"/>
  <c r="K314" s="1"/>
  <c r="L317" i="8" s="1"/>
  <c r="J322" i="9"/>
  <c r="K322" s="1"/>
  <c r="L325" i="8" s="1"/>
  <c r="J330" i="9"/>
  <c r="K330" s="1"/>
  <c r="L333" i="8" s="1"/>
  <c r="J338" i="9"/>
  <c r="K338" s="1"/>
  <c r="L341" i="8" s="1"/>
  <c r="J346" i="9"/>
  <c r="K346" s="1"/>
  <c r="L349" i="8" s="1"/>
  <c r="J354" i="9"/>
  <c r="K354" s="1"/>
  <c r="L357" i="8" s="1"/>
  <c r="J362" i="9"/>
  <c r="K362" s="1"/>
  <c r="L365" i="8" s="1"/>
  <c r="J370" i="9"/>
  <c r="K370" s="1"/>
  <c r="L373" i="8" s="1"/>
  <c r="J378" i="9"/>
  <c r="K378" s="1"/>
  <c r="L381" i="8" s="1"/>
  <c r="J386" i="9"/>
  <c r="K386" s="1"/>
  <c r="L389" i="8" s="1"/>
  <c r="J394" i="9"/>
  <c r="K394" s="1"/>
  <c r="L397" i="8" s="1"/>
  <c r="J402" i="9"/>
  <c r="K402" s="1"/>
  <c r="L405" i="8" s="1"/>
  <c r="J410" i="9"/>
  <c r="K410" s="1"/>
  <c r="L413" i="8" s="1"/>
  <c r="J418" i="9"/>
  <c r="K418" s="1"/>
  <c r="L421" i="8" s="1"/>
  <c r="J426" i="9"/>
  <c r="K426" s="1"/>
  <c r="L429" i="8" s="1"/>
  <c r="J434" i="9"/>
  <c r="K434" s="1"/>
  <c r="L437" i="8" s="1"/>
  <c r="J442" i="9"/>
  <c r="K442" s="1"/>
  <c r="L445" i="8" s="1"/>
  <c r="J450" i="9"/>
  <c r="K450" s="1"/>
  <c r="L453" i="8" s="1"/>
  <c r="J458" i="9"/>
  <c r="K458" s="1"/>
  <c r="L461" i="8" s="1"/>
  <c r="J466" i="9"/>
  <c r="K466" s="1"/>
  <c r="L469" i="8" s="1"/>
  <c r="J520" i="9"/>
  <c r="K520" s="1"/>
  <c r="L523" i="8" s="1"/>
  <c r="J528" i="9"/>
  <c r="K528" s="1"/>
  <c r="L531" i="8" s="1"/>
  <c r="J536" i="9"/>
  <c r="K536" s="1"/>
  <c r="L539" i="8" s="1"/>
  <c r="J544" i="9"/>
  <c r="K544" s="1"/>
  <c r="L547" i="8" s="1"/>
  <c r="J552" i="9"/>
  <c r="K552" s="1"/>
  <c r="L555" i="8" s="1"/>
  <c r="J560" i="9"/>
  <c r="K560" s="1"/>
  <c r="L563" i="8" s="1"/>
  <c r="J1078" i="9"/>
  <c r="K1078" s="1"/>
  <c r="L1081" i="8" s="1"/>
  <c r="J1105" i="9"/>
  <c r="K1105" s="1"/>
  <c r="L1108" i="8" s="1"/>
  <c r="J1134" i="9"/>
  <c r="K1134" s="1"/>
  <c r="L1137" i="8" s="1"/>
  <c r="J1153" i="9"/>
  <c r="K1153" s="1"/>
  <c r="L1156" i="8" s="1"/>
  <c r="J1169" i="9"/>
  <c r="K1169" s="1"/>
  <c r="L1172" i="8" s="1"/>
  <c r="J1226" i="9"/>
  <c r="K1226" s="1"/>
  <c r="L1229" i="8" s="1"/>
  <c r="J1315" i="9"/>
  <c r="K1315" s="1"/>
  <c r="L1318" i="8" s="1"/>
  <c r="J1778" i="9"/>
  <c r="K1778" s="1"/>
  <c r="L1781" i="8" s="1"/>
  <c r="J1786" i="9"/>
  <c r="K1786" s="1"/>
  <c r="L1789" i="8" s="1"/>
  <c r="J1794" i="9"/>
  <c r="K1794" s="1"/>
  <c r="L1797" i="8" s="1"/>
  <c r="J1802" i="9"/>
  <c r="K1802" s="1"/>
  <c r="L1805" i="8" s="1"/>
  <c r="J1810" i="9"/>
  <c r="K1810" s="1"/>
  <c r="L1813" i="8" s="1"/>
  <c r="J1818" i="9"/>
  <c r="K1818" s="1"/>
  <c r="L1821" i="8" s="1"/>
  <c r="J1826" i="9"/>
  <c r="K1826" s="1"/>
  <c r="L1829" i="8" s="1"/>
  <c r="J1834" i="9"/>
  <c r="K1834" s="1"/>
  <c r="L1837" i="8" s="1"/>
  <c r="J1842" i="9"/>
  <c r="K1842" s="1"/>
  <c r="L1845" i="8" s="1"/>
  <c r="J1850" i="9"/>
  <c r="K1850" s="1"/>
  <c r="L1853" i="8" s="1"/>
  <c r="J1858" i="9"/>
  <c r="K1858" s="1"/>
  <c r="L1861" i="8" s="1"/>
  <c r="J1866" i="9"/>
  <c r="K1866" s="1"/>
  <c r="L1869" i="8" s="1"/>
  <c r="J1874" i="9"/>
  <c r="K1874" s="1"/>
  <c r="L1877" i="8" s="1"/>
  <c r="J1882" i="9"/>
  <c r="K1882" s="1"/>
  <c r="L1885" i="8" s="1"/>
  <c r="J1890" i="9"/>
  <c r="K1890" s="1"/>
  <c r="L1893" i="8" s="1"/>
  <c r="J1898" i="9"/>
  <c r="K1898" s="1"/>
  <c r="L1901" i="8" s="1"/>
  <c r="J1906" i="9"/>
  <c r="K1906" s="1"/>
  <c r="L1909" i="8" s="1"/>
  <c r="J1914" i="9"/>
  <c r="K1914" s="1"/>
  <c r="L1917" i="8" s="1"/>
  <c r="J1922" i="9"/>
  <c r="K1922" s="1"/>
  <c r="L1925" i="8" s="1"/>
  <c r="J1930" i="9"/>
  <c r="K1930" s="1"/>
  <c r="L1933" i="8" s="1"/>
  <c r="J1938" i="9"/>
  <c r="K1938" s="1"/>
  <c r="L1941" i="8" s="1"/>
  <c r="J1946" i="9"/>
  <c r="K1946" s="1"/>
  <c r="L1949" i="8" s="1"/>
  <c r="J1954" i="9"/>
  <c r="K1954" s="1"/>
  <c r="L1957" i="8" s="1"/>
  <c r="J1962" i="9"/>
  <c r="K1962" s="1"/>
  <c r="L1965" i="8" s="1"/>
  <c r="J1970" i="9"/>
  <c r="K1970" s="1"/>
  <c r="L1973" i="8" s="1"/>
  <c r="J1978" i="9"/>
  <c r="K1978" s="1"/>
  <c r="L1981" i="8" s="1"/>
  <c r="J1986" i="9"/>
  <c r="K1986" s="1"/>
  <c r="L1989" i="8" s="1"/>
  <c r="J1992" i="9"/>
  <c r="K1992" s="1"/>
  <c r="L1995" i="8" s="1"/>
  <c r="J2000" i="9"/>
  <c r="K2000" s="1"/>
  <c r="L2003" i="8" s="1"/>
  <c r="J2008" i="9"/>
  <c r="K2008" s="1"/>
  <c r="L2011" i="8" s="1"/>
  <c r="J2016" i="9"/>
  <c r="K2016" s="1"/>
  <c r="L2019" i="8" s="1"/>
  <c r="J2024" i="9"/>
  <c r="K2024" s="1"/>
  <c r="L2027" i="8" s="1"/>
  <c r="J2032" i="9"/>
  <c r="K2032" s="1"/>
  <c r="L2035" i="8" s="1"/>
  <c r="J2040" i="9"/>
  <c r="K2040" s="1"/>
  <c r="L2043" i="8" s="1"/>
  <c r="J2048" i="9"/>
  <c r="K2048" s="1"/>
  <c r="L2051" i="8" s="1"/>
  <c r="J2056" i="9"/>
  <c r="K2056" s="1"/>
  <c r="L2059" i="8" s="1"/>
  <c r="J2064" i="9"/>
  <c r="K2064" s="1"/>
  <c r="L2067" i="8" s="1"/>
  <c r="J2072" i="9"/>
  <c r="K2072" s="1"/>
  <c r="L2075" i="8" s="1"/>
  <c r="J2080" i="9"/>
  <c r="K2080" s="1"/>
  <c r="L2083" i="8" s="1"/>
  <c r="J2088" i="9"/>
  <c r="K2088" s="1"/>
  <c r="L2091" i="8" s="1"/>
  <c r="J2096" i="9"/>
  <c r="K2096" s="1"/>
  <c r="L2099" i="8" s="1"/>
  <c r="J2104" i="9"/>
  <c r="K2104" s="1"/>
  <c r="L2107" i="8" s="1"/>
  <c r="J2112" i="9"/>
  <c r="K2112" s="1"/>
  <c r="L2115" i="8" s="1"/>
  <c r="J2120" i="9"/>
  <c r="K2120" s="1"/>
  <c r="L2123" i="8" s="1"/>
  <c r="J2128" i="9"/>
  <c r="K2128" s="1"/>
  <c r="L2131" i="8" s="1"/>
  <c r="J2136" i="9"/>
  <c r="K2136" s="1"/>
  <c r="L2139" i="8" s="1"/>
  <c r="J2144" i="9"/>
  <c r="K2144" s="1"/>
  <c r="L2147" i="8" s="1"/>
  <c r="J2152" i="9"/>
  <c r="K2152" s="1"/>
  <c r="L2155" i="8" s="1"/>
  <c r="J2160" i="9"/>
  <c r="K2160" s="1"/>
  <c r="L2163" i="8" s="1"/>
  <c r="J2168" i="9"/>
  <c r="K2168" s="1"/>
  <c r="L2171" i="8" s="1"/>
  <c r="J2176" i="9"/>
  <c r="K2176" s="1"/>
  <c r="L2179" i="8" s="1"/>
  <c r="J2184" i="9"/>
  <c r="K2184" s="1"/>
  <c r="L2187" i="8" s="1"/>
  <c r="J2192" i="9"/>
  <c r="K2192" s="1"/>
  <c r="L2195" i="8" s="1"/>
  <c r="J2589" i="9"/>
  <c r="K2589" s="1"/>
  <c r="L2592" i="8" s="1"/>
  <c r="J2653" i="9"/>
  <c r="K2653" s="1"/>
  <c r="L2656" i="8" s="1"/>
  <c r="J2758" i="9"/>
  <c r="K2758" s="1"/>
  <c r="L2761" i="8" s="1"/>
  <c r="J2766" i="9"/>
  <c r="K2766" s="1"/>
  <c r="L2769" i="8" s="1"/>
  <c r="J2774" i="9"/>
  <c r="K2774" s="1"/>
  <c r="L2777" i="8" s="1"/>
  <c r="J2782" i="9"/>
  <c r="K2782" s="1"/>
  <c r="L2785" i="8" s="1"/>
  <c r="J2790" i="9"/>
  <c r="K2790" s="1"/>
  <c r="L2793" i="8" s="1"/>
  <c r="J2798" i="9"/>
  <c r="K2798" s="1"/>
  <c r="L2801" i="8" s="1"/>
  <c r="J2806" i="9"/>
  <c r="K2806" s="1"/>
  <c r="L2809" i="8" s="1"/>
  <c r="J2814" i="9"/>
  <c r="K2814" s="1"/>
  <c r="L2817" i="8" s="1"/>
  <c r="J2822" i="9"/>
  <c r="K2822" s="1"/>
  <c r="L2825" i="8" s="1"/>
  <c r="J2830" i="9"/>
  <c r="K2830" s="1"/>
  <c r="L2833" i="8" s="1"/>
  <c r="J2838" i="9"/>
  <c r="K2838" s="1"/>
  <c r="L2841" i="8" s="1"/>
  <c r="J2846" i="9"/>
  <c r="K2846" s="1"/>
  <c r="L2849" i="8" s="1"/>
  <c r="J2854" i="9"/>
  <c r="K2854" s="1"/>
  <c r="L2857" i="8" s="1"/>
  <c r="J2862" i="9"/>
  <c r="K2862" s="1"/>
  <c r="L2865" i="8" s="1"/>
  <c r="J2870" i="9"/>
  <c r="K2870" s="1"/>
  <c r="L2873" i="8" s="1"/>
  <c r="B5" i="9"/>
  <c r="D7" i="8"/>
  <c r="J50" i="9"/>
  <c r="K50" s="1"/>
  <c r="L53" i="8" s="1"/>
  <c r="J86" i="9"/>
  <c r="K86" s="1"/>
  <c r="L89" i="8" s="1"/>
  <c r="J94" i="9"/>
  <c r="K94" s="1"/>
  <c r="L97" i="8" s="1"/>
  <c r="J102" i="9"/>
  <c r="K102" s="1"/>
  <c r="L105" i="8" s="1"/>
  <c r="J110" i="9"/>
  <c r="K110" s="1"/>
  <c r="L113" i="8" s="1"/>
  <c r="J118" i="9"/>
  <c r="K118" s="1"/>
  <c r="L121" i="8" s="1"/>
  <c r="J126" i="9"/>
  <c r="K126" s="1"/>
  <c r="L129" i="8" s="1"/>
  <c r="J134" i="9"/>
  <c r="K134" s="1"/>
  <c r="L137" i="8" s="1"/>
  <c r="J142" i="9"/>
  <c r="K142" s="1"/>
  <c r="L145" i="8" s="1"/>
  <c r="J150" i="9"/>
  <c r="K150" s="1"/>
  <c r="L153" i="8" s="1"/>
  <c r="J158" i="9"/>
  <c r="K158" s="1"/>
  <c r="L161" i="8" s="1"/>
  <c r="J166" i="9"/>
  <c r="K166" s="1"/>
  <c r="L169" i="8" s="1"/>
  <c r="J174" i="9"/>
  <c r="K174" s="1"/>
  <c r="L177" i="8" s="1"/>
  <c r="J182" i="9"/>
  <c r="K182" s="1"/>
  <c r="L185" i="8" s="1"/>
  <c r="J190" i="9"/>
  <c r="K190" s="1"/>
  <c r="L193" i="8" s="1"/>
  <c r="J198" i="9"/>
  <c r="K198" s="1"/>
  <c r="L201" i="8" s="1"/>
  <c r="J206" i="9"/>
  <c r="K206" s="1"/>
  <c r="L209" i="8" s="1"/>
  <c r="J214" i="9"/>
  <c r="K214" s="1"/>
  <c r="L217" i="8" s="1"/>
  <c r="J222" i="9"/>
  <c r="K222" s="1"/>
  <c r="L225" i="8" s="1"/>
  <c r="J230" i="9"/>
  <c r="K230" s="1"/>
  <c r="L233" i="8" s="1"/>
  <c r="J238" i="9"/>
  <c r="K238" s="1"/>
  <c r="L241" i="8" s="1"/>
  <c r="J246" i="9"/>
  <c r="K246" s="1"/>
  <c r="L249" i="8" s="1"/>
  <c r="J254" i="9"/>
  <c r="K254" s="1"/>
  <c r="L257" i="8" s="1"/>
  <c r="J262" i="9"/>
  <c r="K262" s="1"/>
  <c r="L265" i="8" s="1"/>
  <c r="J270" i="9"/>
  <c r="K270" s="1"/>
  <c r="L273" i="8" s="1"/>
  <c r="J278" i="9"/>
  <c r="K278" s="1"/>
  <c r="L281" i="8" s="1"/>
  <c r="J286" i="9"/>
  <c r="K286" s="1"/>
  <c r="L289" i="8" s="1"/>
  <c r="J294" i="9"/>
  <c r="K294" s="1"/>
  <c r="L297" i="8" s="1"/>
  <c r="J302" i="9"/>
  <c r="K302" s="1"/>
  <c r="L305" i="8" s="1"/>
  <c r="J310" i="9"/>
  <c r="K310" s="1"/>
  <c r="L313" i="8" s="1"/>
  <c r="J318" i="9"/>
  <c r="K318" s="1"/>
  <c r="L321" i="8" s="1"/>
  <c r="J326" i="9"/>
  <c r="K326" s="1"/>
  <c r="L329" i="8" s="1"/>
  <c r="J334" i="9"/>
  <c r="K334" s="1"/>
  <c r="L337" i="8" s="1"/>
  <c r="J342" i="9"/>
  <c r="K342" s="1"/>
  <c r="L345" i="8" s="1"/>
  <c r="J350" i="9"/>
  <c r="K350" s="1"/>
  <c r="L353" i="8" s="1"/>
  <c r="J358" i="9"/>
  <c r="K358" s="1"/>
  <c r="L361" i="8" s="1"/>
  <c r="J366" i="9"/>
  <c r="K366" s="1"/>
  <c r="L369" i="8" s="1"/>
  <c r="J374" i="9"/>
  <c r="K374" s="1"/>
  <c r="L377" i="8" s="1"/>
  <c r="J382" i="9"/>
  <c r="K382" s="1"/>
  <c r="L385" i="8" s="1"/>
  <c r="J390" i="9"/>
  <c r="K390" s="1"/>
  <c r="L393" i="8" s="1"/>
  <c r="J398" i="9"/>
  <c r="K398" s="1"/>
  <c r="L401" i="8" s="1"/>
  <c r="J406" i="9"/>
  <c r="K406" s="1"/>
  <c r="L409" i="8" s="1"/>
  <c r="J414" i="9"/>
  <c r="K414" s="1"/>
  <c r="L417" i="8" s="1"/>
  <c r="J422" i="9"/>
  <c r="K422" s="1"/>
  <c r="L425" i="8" s="1"/>
  <c r="J430" i="9"/>
  <c r="K430" s="1"/>
  <c r="L433" i="8" s="1"/>
  <c r="J438" i="9"/>
  <c r="K438" s="1"/>
  <c r="L441" i="8" s="1"/>
  <c r="J446" i="9"/>
  <c r="K446" s="1"/>
  <c r="L449" i="8" s="1"/>
  <c r="J454" i="9"/>
  <c r="K454" s="1"/>
  <c r="L457" i="8" s="1"/>
  <c r="J462" i="9"/>
  <c r="K462" s="1"/>
  <c r="L465" i="8" s="1"/>
  <c r="J524" i="9"/>
  <c r="K524" s="1"/>
  <c r="L527" i="8" s="1"/>
  <c r="J532" i="9"/>
  <c r="K532" s="1"/>
  <c r="L535" i="8" s="1"/>
  <c r="J540" i="9"/>
  <c r="K540" s="1"/>
  <c r="L543" i="8" s="1"/>
  <c r="J548" i="9"/>
  <c r="K548" s="1"/>
  <c r="L551" i="8" s="1"/>
  <c r="J556" i="9"/>
  <c r="K556" s="1"/>
  <c r="L559" i="8" s="1"/>
  <c r="J564" i="9"/>
  <c r="K564" s="1"/>
  <c r="L567" i="8" s="1"/>
  <c r="J1014" i="9"/>
  <c r="K1014" s="1"/>
  <c r="L1017" i="8" s="1"/>
  <c r="J1118" i="9"/>
  <c r="K1118" s="1"/>
  <c r="L1121" i="8" s="1"/>
  <c r="J1182" i="9"/>
  <c r="K1182" s="1"/>
  <c r="L1185" i="8" s="1"/>
  <c r="J1194" i="9"/>
  <c r="K1194" s="1"/>
  <c r="L1197" i="8" s="1"/>
  <c r="J1759" i="9"/>
  <c r="K1759" s="1"/>
  <c r="L1762" i="8" s="1"/>
  <c r="J1774" i="9"/>
  <c r="K1774" s="1"/>
  <c r="L1777" i="8" s="1"/>
  <c r="J1782" i="9"/>
  <c r="K1782" s="1"/>
  <c r="L1785" i="8" s="1"/>
  <c r="J1790" i="9"/>
  <c r="K1790" s="1"/>
  <c r="L1793" i="8" s="1"/>
  <c r="J1798" i="9"/>
  <c r="K1798" s="1"/>
  <c r="L1801" i="8" s="1"/>
  <c r="J1806" i="9"/>
  <c r="K1806" s="1"/>
  <c r="L1809" i="8" s="1"/>
  <c r="J1814" i="9"/>
  <c r="K1814" s="1"/>
  <c r="L1817" i="8" s="1"/>
  <c r="J1822" i="9"/>
  <c r="K1822" s="1"/>
  <c r="L1825" i="8" s="1"/>
  <c r="J1830" i="9"/>
  <c r="K1830" s="1"/>
  <c r="L1833" i="8" s="1"/>
  <c r="J1838" i="9"/>
  <c r="K1838" s="1"/>
  <c r="L1841" i="8" s="1"/>
  <c r="J1846" i="9"/>
  <c r="K1846" s="1"/>
  <c r="L1849" i="8" s="1"/>
  <c r="J1854" i="9"/>
  <c r="K1854" s="1"/>
  <c r="L1857" i="8" s="1"/>
  <c r="J1862" i="9"/>
  <c r="K1862" s="1"/>
  <c r="L1865" i="8" s="1"/>
  <c r="J1870" i="9"/>
  <c r="K1870" s="1"/>
  <c r="L1873" i="8" s="1"/>
  <c r="J1878" i="9"/>
  <c r="K1878" s="1"/>
  <c r="L1881" i="8" s="1"/>
  <c r="J1886" i="9"/>
  <c r="K1886" s="1"/>
  <c r="L1889" i="8" s="1"/>
  <c r="J1894" i="9"/>
  <c r="K1894" s="1"/>
  <c r="L1897" i="8" s="1"/>
  <c r="J1902" i="9"/>
  <c r="K1902" s="1"/>
  <c r="L1905" i="8" s="1"/>
  <c r="J1910" i="9"/>
  <c r="K1910" s="1"/>
  <c r="L1913" i="8" s="1"/>
  <c r="J1918" i="9"/>
  <c r="K1918" s="1"/>
  <c r="L1921" i="8" s="1"/>
  <c r="J1926" i="9"/>
  <c r="K1926" s="1"/>
  <c r="L1929" i="8" s="1"/>
  <c r="J1934" i="9"/>
  <c r="K1934" s="1"/>
  <c r="L1937" i="8" s="1"/>
  <c r="J1942" i="9"/>
  <c r="K1942" s="1"/>
  <c r="L1945" i="8" s="1"/>
  <c r="J1950" i="9"/>
  <c r="K1950" s="1"/>
  <c r="L1953" i="8" s="1"/>
  <c r="J1958" i="9"/>
  <c r="K1958" s="1"/>
  <c r="L1961" i="8" s="1"/>
  <c r="J1966" i="9"/>
  <c r="K1966" s="1"/>
  <c r="L1969" i="8" s="1"/>
  <c r="J1974" i="9"/>
  <c r="K1974" s="1"/>
  <c r="L1977" i="8" s="1"/>
  <c r="J1982" i="9"/>
  <c r="K1982" s="1"/>
  <c r="L1985" i="8" s="1"/>
  <c r="J1990" i="9"/>
  <c r="K1990" s="1"/>
  <c r="L1993" i="8" s="1"/>
  <c r="J1996" i="9"/>
  <c r="K1996" s="1"/>
  <c r="L1999" i="8" s="1"/>
  <c r="J2004" i="9"/>
  <c r="K2004" s="1"/>
  <c r="L2007" i="8" s="1"/>
  <c r="J2012" i="9"/>
  <c r="K2012" s="1"/>
  <c r="L2015" i="8" s="1"/>
  <c r="J2020" i="9"/>
  <c r="K2020" s="1"/>
  <c r="L2023" i="8" s="1"/>
  <c r="J2028" i="9"/>
  <c r="K2028" s="1"/>
  <c r="L2031" i="8" s="1"/>
  <c r="J2036" i="9"/>
  <c r="K2036" s="1"/>
  <c r="L2039" i="8" s="1"/>
  <c r="J2044" i="9"/>
  <c r="K2044" s="1"/>
  <c r="L2047" i="8" s="1"/>
  <c r="J2052" i="9"/>
  <c r="K2052" s="1"/>
  <c r="L2055" i="8" s="1"/>
  <c r="J2060" i="9"/>
  <c r="K2060" s="1"/>
  <c r="L2063" i="8" s="1"/>
  <c r="J2068" i="9"/>
  <c r="K2068" s="1"/>
  <c r="L2071" i="8" s="1"/>
  <c r="J2076" i="9"/>
  <c r="K2076" s="1"/>
  <c r="L2079" i="8" s="1"/>
  <c r="J2084" i="9"/>
  <c r="K2084" s="1"/>
  <c r="L2087" i="8" s="1"/>
  <c r="J2092" i="9"/>
  <c r="K2092" s="1"/>
  <c r="L2095" i="8" s="1"/>
  <c r="J2100" i="9"/>
  <c r="K2100" s="1"/>
  <c r="L2103" i="8" s="1"/>
  <c r="J2108" i="9"/>
  <c r="K2108" s="1"/>
  <c r="L2111" i="8" s="1"/>
  <c r="J2116" i="9"/>
  <c r="K2116" s="1"/>
  <c r="L2119" i="8" s="1"/>
  <c r="J2124" i="9"/>
  <c r="K2124" s="1"/>
  <c r="L2127" i="8" s="1"/>
  <c r="J2132" i="9"/>
  <c r="K2132" s="1"/>
  <c r="L2135" i="8" s="1"/>
  <c r="J2140" i="9"/>
  <c r="K2140" s="1"/>
  <c r="L2143" i="8" s="1"/>
  <c r="J2148" i="9"/>
  <c r="K2148" s="1"/>
  <c r="L2151" i="8" s="1"/>
  <c r="J2156" i="9"/>
  <c r="K2156" s="1"/>
  <c r="L2159" i="8" s="1"/>
  <c r="J2164" i="9"/>
  <c r="K2164" s="1"/>
  <c r="L2167" i="8" s="1"/>
  <c r="J2172" i="9"/>
  <c r="K2172" s="1"/>
  <c r="L2175" i="8" s="1"/>
  <c r="J2180" i="9"/>
  <c r="K2180" s="1"/>
  <c r="L2183" i="8" s="1"/>
  <c r="J2188" i="9"/>
  <c r="K2188" s="1"/>
  <c r="L2191" i="8" s="1"/>
  <c r="J2621" i="9"/>
  <c r="K2621" s="1"/>
  <c r="L2624" i="8" s="1"/>
  <c r="J2685" i="9"/>
  <c r="K2685" s="1"/>
  <c r="L2688" i="8" s="1"/>
  <c r="J2717" i="9"/>
  <c r="K2717" s="1"/>
  <c r="L2720" i="8" s="1"/>
  <c r="J2749" i="9"/>
  <c r="K2749" s="1"/>
  <c r="L2752" i="8" s="1"/>
  <c r="J2762" i="9"/>
  <c r="K2762" s="1"/>
  <c r="L2765" i="8" s="1"/>
  <c r="J2770" i="9"/>
  <c r="K2770" s="1"/>
  <c r="L2773" i="8" s="1"/>
  <c r="J2778" i="9"/>
  <c r="K2778" s="1"/>
  <c r="L2781" i="8" s="1"/>
  <c r="J2786" i="9"/>
  <c r="K2786" s="1"/>
  <c r="L2789" i="8" s="1"/>
  <c r="J2794" i="9"/>
  <c r="K2794" s="1"/>
  <c r="L2797" i="8" s="1"/>
  <c r="J2802" i="9"/>
  <c r="K2802" s="1"/>
  <c r="L2805" i="8" s="1"/>
  <c r="J2810" i="9"/>
  <c r="K2810" s="1"/>
  <c r="L2813" i="8" s="1"/>
  <c r="J2818" i="9"/>
  <c r="K2818" s="1"/>
  <c r="L2821" i="8" s="1"/>
  <c r="J2826" i="9"/>
  <c r="K2826" s="1"/>
  <c r="L2829" i="8" s="1"/>
  <c r="J2834" i="9"/>
  <c r="K2834" s="1"/>
  <c r="L2837" i="8" s="1"/>
  <c r="J2842" i="9"/>
  <c r="K2842" s="1"/>
  <c r="L2845" i="8" s="1"/>
  <c r="J2850" i="9"/>
  <c r="K2850" s="1"/>
  <c r="L2853" i="8" s="1"/>
  <c r="J2858" i="9"/>
  <c r="K2858" s="1"/>
  <c r="L2861" i="8" s="1"/>
  <c r="J2866" i="9"/>
  <c r="K2866" s="1"/>
  <c r="L2869" i="8" s="1"/>
  <c r="S29" i="9"/>
  <c r="S31"/>
  <c r="S61"/>
  <c r="S63"/>
  <c r="S996"/>
  <c r="S1021"/>
  <c r="S1023"/>
  <c r="S1027"/>
  <c r="S1037"/>
  <c r="S1039"/>
  <c r="S1043"/>
  <c r="S1060"/>
  <c r="S1125"/>
  <c r="S1127"/>
  <c r="S1131"/>
  <c r="S1148"/>
  <c r="S1173"/>
  <c r="S1175"/>
  <c r="S1179"/>
  <c r="S1221"/>
  <c r="S2584"/>
  <c r="S2586"/>
  <c r="S2616"/>
  <c r="S2618"/>
  <c r="S2648"/>
  <c r="S2650"/>
  <c r="S2680"/>
  <c r="S2682"/>
  <c r="S1750"/>
  <c r="S1754"/>
  <c r="S13"/>
  <c r="S15"/>
  <c r="S45"/>
  <c r="S47"/>
  <c r="S77"/>
  <c r="S79"/>
  <c r="S995"/>
  <c r="S1005"/>
  <c r="S1011"/>
  <c r="S1028"/>
  <c r="S1053"/>
  <c r="S1055"/>
  <c r="S1059"/>
  <c r="S1109"/>
  <c r="S1111"/>
  <c r="S1115"/>
  <c r="S1141"/>
  <c r="S1143"/>
  <c r="S1147"/>
  <c r="S1214"/>
  <c r="S1216"/>
  <c r="S1220"/>
  <c r="S2568"/>
  <c r="S2570"/>
  <c r="S2600"/>
  <c r="S2602"/>
  <c r="S2632"/>
  <c r="S2634"/>
  <c r="S2664"/>
  <c r="S2666"/>
  <c r="S2696"/>
  <c r="S2698"/>
  <c r="S2728"/>
  <c r="S2730"/>
  <c r="S2752"/>
  <c r="G10"/>
  <c r="H10" s="1"/>
  <c r="J10" s="1"/>
  <c r="K10" s="1"/>
  <c r="L13" i="8" s="1"/>
  <c r="G26" i="9"/>
  <c r="H26" s="1"/>
  <c r="J26" s="1"/>
  <c r="K26" s="1"/>
  <c r="L29" i="8" s="1"/>
  <c r="G42" i="9"/>
  <c r="H42" s="1"/>
  <c r="J42" s="1"/>
  <c r="K42" s="1"/>
  <c r="L45" i="8" s="1"/>
  <c r="G58" i="9"/>
  <c r="H58" s="1"/>
  <c r="J58" s="1"/>
  <c r="K58" s="1"/>
  <c r="L61" i="8" s="1"/>
  <c r="G74" i="9"/>
  <c r="H74" s="1"/>
  <c r="J74" s="1"/>
  <c r="K74" s="1"/>
  <c r="L77" i="8" s="1"/>
  <c r="S567" i="9"/>
  <c r="S569"/>
  <c r="S571"/>
  <c r="S573"/>
  <c r="S575"/>
  <c r="S577"/>
  <c r="S579"/>
  <c r="S581"/>
  <c r="S583"/>
  <c r="S585"/>
  <c r="S587"/>
  <c r="S589"/>
  <c r="S591"/>
  <c r="S593"/>
  <c r="S595"/>
  <c r="S597"/>
  <c r="S599"/>
  <c r="S601"/>
  <c r="S603"/>
  <c r="S605"/>
  <c r="S607"/>
  <c r="S609"/>
  <c r="S611"/>
  <c r="S613"/>
  <c r="S615"/>
  <c r="S617"/>
  <c r="S619"/>
  <c r="S621"/>
  <c r="S623"/>
  <c r="S625"/>
  <c r="S627"/>
  <c r="S629"/>
  <c r="S631"/>
  <c r="S633"/>
  <c r="S635"/>
  <c r="S637"/>
  <c r="S639"/>
  <c r="S641"/>
  <c r="S643"/>
  <c r="S645"/>
  <c r="S647"/>
  <c r="S649"/>
  <c r="S651"/>
  <c r="S653"/>
  <c r="S655"/>
  <c r="S657"/>
  <c r="S659"/>
  <c r="S661"/>
  <c r="S663"/>
  <c r="S4"/>
  <c r="G6"/>
  <c r="H6" s="1"/>
  <c r="J6" s="1"/>
  <c r="K6" s="1"/>
  <c r="L9" i="8" s="1"/>
  <c r="S6" i="9"/>
  <c r="S17"/>
  <c r="S20"/>
  <c r="G22"/>
  <c r="H22" s="1"/>
  <c r="J22" s="1"/>
  <c r="K22" s="1"/>
  <c r="L25" i="8" s="1"/>
  <c r="S22" i="9"/>
  <c r="S33"/>
  <c r="S36"/>
  <c r="G38"/>
  <c r="H38" s="1"/>
  <c r="J38" s="1"/>
  <c r="K38" s="1"/>
  <c r="L41" i="8" s="1"/>
  <c r="S38" i="9"/>
  <c r="S49"/>
  <c r="S52"/>
  <c r="G54"/>
  <c r="H54" s="1"/>
  <c r="J54" s="1"/>
  <c r="K54" s="1"/>
  <c r="L57" i="8" s="1"/>
  <c r="S54" i="9"/>
  <c r="S65"/>
  <c r="S68"/>
  <c r="G70"/>
  <c r="H70" s="1"/>
  <c r="J70" s="1"/>
  <c r="K70" s="1"/>
  <c r="L73" i="8" s="1"/>
  <c r="S70" i="9"/>
  <c r="S81"/>
  <c r="S570"/>
  <c r="G572"/>
  <c r="H572" s="1"/>
  <c r="J572" s="1"/>
  <c r="K572" s="1"/>
  <c r="L575" i="8" s="1"/>
  <c r="S572" i="9"/>
  <c r="G574"/>
  <c r="H574" s="1"/>
  <c r="J574" s="1"/>
  <c r="K574" s="1"/>
  <c r="L577" i="8" s="1"/>
  <c r="S574" i="9"/>
  <c r="G576"/>
  <c r="H576" s="1"/>
  <c r="J576" s="1"/>
  <c r="K576" s="1"/>
  <c r="L579" i="8" s="1"/>
  <c r="S576" i="9"/>
  <c r="G578"/>
  <c r="H578" s="1"/>
  <c r="J578" s="1"/>
  <c r="K578" s="1"/>
  <c r="L581" i="8" s="1"/>
  <c r="S578" i="9"/>
  <c r="G580"/>
  <c r="H580" s="1"/>
  <c r="J580" s="1"/>
  <c r="K580" s="1"/>
  <c r="L583" i="8" s="1"/>
  <c r="S580" i="9"/>
  <c r="G582"/>
  <c r="H582" s="1"/>
  <c r="J582" s="1"/>
  <c r="K582" s="1"/>
  <c r="L585" i="8" s="1"/>
  <c r="S582" i="9"/>
  <c r="G584"/>
  <c r="H584" s="1"/>
  <c r="J584" s="1"/>
  <c r="K584" s="1"/>
  <c r="L587" i="8" s="1"/>
  <c r="S584" i="9"/>
  <c r="G586"/>
  <c r="H586" s="1"/>
  <c r="J586" s="1"/>
  <c r="K586" s="1"/>
  <c r="L589" i="8" s="1"/>
  <c r="S586" i="9"/>
  <c r="G588"/>
  <c r="H588" s="1"/>
  <c r="J588" s="1"/>
  <c r="K588" s="1"/>
  <c r="L591" i="8" s="1"/>
  <c r="S588" i="9"/>
  <c r="G590"/>
  <c r="H590" s="1"/>
  <c r="J590" s="1"/>
  <c r="K590" s="1"/>
  <c r="L593" i="8" s="1"/>
  <c r="S590" i="9"/>
  <c r="G592"/>
  <c r="H592" s="1"/>
  <c r="J592" s="1"/>
  <c r="K592" s="1"/>
  <c r="L595" i="8" s="1"/>
  <c r="S592" i="9"/>
  <c r="G594"/>
  <c r="H594" s="1"/>
  <c r="J594" s="1"/>
  <c r="K594" s="1"/>
  <c r="L597" i="8" s="1"/>
  <c r="S594" i="9"/>
  <c r="G596"/>
  <c r="H596" s="1"/>
  <c r="J596" s="1"/>
  <c r="K596" s="1"/>
  <c r="L599" i="8" s="1"/>
  <c r="S596" i="9"/>
  <c r="G598"/>
  <c r="H598" s="1"/>
  <c r="J598" s="1"/>
  <c r="K598" s="1"/>
  <c r="L601" i="8" s="1"/>
  <c r="S598" i="9"/>
  <c r="G600"/>
  <c r="H600" s="1"/>
  <c r="J600" s="1"/>
  <c r="K600" s="1"/>
  <c r="L603" i="8" s="1"/>
  <c r="S600" i="9"/>
  <c r="G602"/>
  <c r="H602" s="1"/>
  <c r="J602" s="1"/>
  <c r="K602" s="1"/>
  <c r="L605" i="8" s="1"/>
  <c r="S602" i="9"/>
  <c r="G604"/>
  <c r="H604" s="1"/>
  <c r="J604" s="1"/>
  <c r="K604" s="1"/>
  <c r="L607" i="8" s="1"/>
  <c r="S604" i="9"/>
  <c r="G606"/>
  <c r="H606" s="1"/>
  <c r="J606" s="1"/>
  <c r="K606" s="1"/>
  <c r="L609" i="8" s="1"/>
  <c r="S606" i="9"/>
  <c r="G608"/>
  <c r="H608" s="1"/>
  <c r="J608" s="1"/>
  <c r="K608" s="1"/>
  <c r="L611" i="8" s="1"/>
  <c r="S608" i="9"/>
  <c r="G610"/>
  <c r="H610" s="1"/>
  <c r="J610" s="1"/>
  <c r="K610" s="1"/>
  <c r="L613" i="8" s="1"/>
  <c r="S610" i="9"/>
  <c r="G612"/>
  <c r="H612" s="1"/>
  <c r="J612" s="1"/>
  <c r="K612" s="1"/>
  <c r="L615" i="8" s="1"/>
  <c r="S612" i="9"/>
  <c r="G614"/>
  <c r="H614" s="1"/>
  <c r="J614" s="1"/>
  <c r="K614" s="1"/>
  <c r="L617" i="8" s="1"/>
  <c r="S614" i="9"/>
  <c r="G616"/>
  <c r="H616" s="1"/>
  <c r="J616" s="1"/>
  <c r="K616" s="1"/>
  <c r="L619" i="8" s="1"/>
  <c r="S616" i="9"/>
  <c r="G618"/>
  <c r="H618" s="1"/>
  <c r="J618" s="1"/>
  <c r="K618" s="1"/>
  <c r="L621" i="8" s="1"/>
  <c r="S618" i="9"/>
  <c r="G620"/>
  <c r="H620" s="1"/>
  <c r="J620" s="1"/>
  <c r="K620" s="1"/>
  <c r="L623" i="8" s="1"/>
  <c r="S620" i="9"/>
  <c r="G622"/>
  <c r="H622" s="1"/>
  <c r="J622" s="1"/>
  <c r="K622" s="1"/>
  <c r="L625" i="8" s="1"/>
  <c r="S622" i="9"/>
  <c r="G624"/>
  <c r="H624" s="1"/>
  <c r="J624" s="1"/>
  <c r="K624" s="1"/>
  <c r="L627" i="8" s="1"/>
  <c r="S624" i="9"/>
  <c r="G626"/>
  <c r="H626" s="1"/>
  <c r="J626" s="1"/>
  <c r="K626" s="1"/>
  <c r="L629" i="8" s="1"/>
  <c r="S626" i="9"/>
  <c r="G628"/>
  <c r="H628" s="1"/>
  <c r="J628" s="1"/>
  <c r="K628" s="1"/>
  <c r="L631" i="8" s="1"/>
  <c r="S628" i="9"/>
  <c r="G630"/>
  <c r="H630" s="1"/>
  <c r="J630" s="1"/>
  <c r="K630" s="1"/>
  <c r="L633" i="8" s="1"/>
  <c r="S630" i="9"/>
  <c r="G632"/>
  <c r="H632" s="1"/>
  <c r="J632" s="1"/>
  <c r="K632" s="1"/>
  <c r="L635" i="8" s="1"/>
  <c r="S632" i="9"/>
  <c r="G634"/>
  <c r="H634" s="1"/>
  <c r="J634" s="1"/>
  <c r="K634" s="1"/>
  <c r="L637" i="8" s="1"/>
  <c r="S634" i="9"/>
  <c r="G636"/>
  <c r="H636" s="1"/>
  <c r="J636" s="1"/>
  <c r="K636" s="1"/>
  <c r="L639" i="8" s="1"/>
  <c r="S636" i="9"/>
  <c r="G638"/>
  <c r="H638" s="1"/>
  <c r="J638" s="1"/>
  <c r="K638" s="1"/>
  <c r="L641" i="8" s="1"/>
  <c r="S638" i="9"/>
  <c r="G640"/>
  <c r="H640" s="1"/>
  <c r="J640" s="1"/>
  <c r="K640" s="1"/>
  <c r="L643" i="8" s="1"/>
  <c r="S640" i="9"/>
  <c r="G642"/>
  <c r="H642" s="1"/>
  <c r="J642" s="1"/>
  <c r="K642" s="1"/>
  <c r="L645" i="8" s="1"/>
  <c r="S642" i="9"/>
  <c r="G644"/>
  <c r="H644" s="1"/>
  <c r="J644" s="1"/>
  <c r="K644" s="1"/>
  <c r="L647" i="8" s="1"/>
  <c r="S644" i="9"/>
  <c r="G646"/>
  <c r="H646" s="1"/>
  <c r="J646" s="1"/>
  <c r="K646" s="1"/>
  <c r="L649" i="8" s="1"/>
  <c r="S646" i="9"/>
  <c r="G648"/>
  <c r="H648" s="1"/>
  <c r="J648" s="1"/>
  <c r="K648" s="1"/>
  <c r="L651" i="8" s="1"/>
  <c r="S648" i="9"/>
  <c r="G650"/>
  <c r="H650" s="1"/>
  <c r="J650" s="1"/>
  <c r="K650" s="1"/>
  <c r="L653" i="8" s="1"/>
  <c r="S650" i="9"/>
  <c r="G652"/>
  <c r="H652" s="1"/>
  <c r="J652" s="1"/>
  <c r="K652" s="1"/>
  <c r="L655" i="8" s="1"/>
  <c r="S652" i="9"/>
  <c r="G654"/>
  <c r="H654" s="1"/>
  <c r="J654" s="1"/>
  <c r="K654" s="1"/>
  <c r="L657" i="8" s="1"/>
  <c r="S654" i="9"/>
  <c r="G656"/>
  <c r="H656" s="1"/>
  <c r="J656" s="1"/>
  <c r="K656" s="1"/>
  <c r="L659" i="8" s="1"/>
  <c r="S656" i="9"/>
  <c r="G658"/>
  <c r="H658" s="1"/>
  <c r="J658" s="1"/>
  <c r="K658" s="1"/>
  <c r="L661" i="8" s="1"/>
  <c r="S658" i="9"/>
  <c r="G660"/>
  <c r="H660" s="1"/>
  <c r="J660" s="1"/>
  <c r="K660" s="1"/>
  <c r="L663" i="8" s="1"/>
  <c r="S660" i="9"/>
  <c r="G662"/>
  <c r="H662" s="1"/>
  <c r="J662" s="1"/>
  <c r="K662" s="1"/>
  <c r="L665" i="8" s="1"/>
  <c r="S662" i="9"/>
  <c r="G664"/>
  <c r="H664" s="1"/>
  <c r="J664" s="1"/>
  <c r="K664" s="1"/>
  <c r="L667" i="8" s="1"/>
  <c r="S664" i="9"/>
  <c r="G666"/>
  <c r="H666" s="1"/>
  <c r="J666" s="1"/>
  <c r="K666" s="1"/>
  <c r="L669" i="8" s="1"/>
  <c r="S666" i="9"/>
  <c r="S5"/>
  <c r="S12"/>
  <c r="G14"/>
  <c r="H14" s="1"/>
  <c r="J14" s="1"/>
  <c r="K14" s="1"/>
  <c r="L17" i="8" s="1"/>
  <c r="S14" i="9"/>
  <c r="S25"/>
  <c r="S28"/>
  <c r="G30"/>
  <c r="H30" s="1"/>
  <c r="J30" s="1"/>
  <c r="K30" s="1"/>
  <c r="L33" i="8" s="1"/>
  <c r="S30" i="9"/>
  <c r="S41"/>
  <c r="S44"/>
  <c r="G46"/>
  <c r="H46" s="1"/>
  <c r="J46" s="1"/>
  <c r="K46" s="1"/>
  <c r="L49" i="8" s="1"/>
  <c r="S46" i="9"/>
  <c r="S57"/>
  <c r="S60"/>
  <c r="G62"/>
  <c r="H62" s="1"/>
  <c r="J62" s="1"/>
  <c r="K62" s="1"/>
  <c r="L65" i="8" s="1"/>
  <c r="S62" i="9"/>
  <c r="S73"/>
  <c r="S76"/>
  <c r="G78"/>
  <c r="H78" s="1"/>
  <c r="J78" s="1"/>
  <c r="K78" s="1"/>
  <c r="L81" i="8" s="1"/>
  <c r="S78" i="9"/>
  <c r="G668"/>
  <c r="H668" s="1"/>
  <c r="J668" s="1"/>
  <c r="K668" s="1"/>
  <c r="L671" i="8" s="1"/>
  <c r="S668" i="9"/>
  <c r="G670"/>
  <c r="H670" s="1"/>
  <c r="J670" s="1"/>
  <c r="K670" s="1"/>
  <c r="L673" i="8" s="1"/>
  <c r="S670" i="9"/>
  <c r="G672"/>
  <c r="H672" s="1"/>
  <c r="J672" s="1"/>
  <c r="K672" s="1"/>
  <c r="L675" i="8" s="1"/>
  <c r="S672" i="9"/>
  <c r="G674"/>
  <c r="H674" s="1"/>
  <c r="J674" s="1"/>
  <c r="K674" s="1"/>
  <c r="L677" i="8" s="1"/>
  <c r="S674" i="9"/>
  <c r="G676"/>
  <c r="H676" s="1"/>
  <c r="J676" s="1"/>
  <c r="K676" s="1"/>
  <c r="L679" i="8" s="1"/>
  <c r="S676" i="9"/>
  <c r="G678"/>
  <c r="H678" s="1"/>
  <c r="J678" s="1"/>
  <c r="K678" s="1"/>
  <c r="L681" i="8" s="1"/>
  <c r="S678" i="9"/>
  <c r="G680"/>
  <c r="H680" s="1"/>
  <c r="J680" s="1"/>
  <c r="K680" s="1"/>
  <c r="L683" i="8" s="1"/>
  <c r="S680" i="9"/>
  <c r="G682"/>
  <c r="H682" s="1"/>
  <c r="J682" s="1"/>
  <c r="K682" s="1"/>
  <c r="L685" i="8" s="1"/>
  <c r="S682" i="9"/>
  <c r="G684"/>
  <c r="H684" s="1"/>
  <c r="J684" s="1"/>
  <c r="K684" s="1"/>
  <c r="L687" i="8" s="1"/>
  <c r="S684" i="9"/>
  <c r="G686"/>
  <c r="H686" s="1"/>
  <c r="J686" s="1"/>
  <c r="K686" s="1"/>
  <c r="L689" i="8" s="1"/>
  <c r="S686" i="9"/>
  <c r="G688"/>
  <c r="H688" s="1"/>
  <c r="J688" s="1"/>
  <c r="K688" s="1"/>
  <c r="L691" i="8" s="1"/>
  <c r="S688" i="9"/>
  <c r="G690"/>
  <c r="H690" s="1"/>
  <c r="J690" s="1"/>
  <c r="K690" s="1"/>
  <c r="L693" i="8" s="1"/>
  <c r="S690" i="9"/>
  <c r="G692"/>
  <c r="H692" s="1"/>
  <c r="J692" s="1"/>
  <c r="K692" s="1"/>
  <c r="L695" i="8" s="1"/>
  <c r="S692" i="9"/>
  <c r="G694"/>
  <c r="H694" s="1"/>
  <c r="J694" s="1"/>
  <c r="K694" s="1"/>
  <c r="L697" i="8" s="1"/>
  <c r="S694" i="9"/>
  <c r="G696"/>
  <c r="H696" s="1"/>
  <c r="J696" s="1"/>
  <c r="K696" s="1"/>
  <c r="L699" i="8" s="1"/>
  <c r="S696" i="9"/>
  <c r="G698"/>
  <c r="H698" s="1"/>
  <c r="J698" s="1"/>
  <c r="K698" s="1"/>
  <c r="L701" i="8" s="1"/>
  <c r="S698" i="9"/>
  <c r="G700"/>
  <c r="H700" s="1"/>
  <c r="J700" s="1"/>
  <c r="K700" s="1"/>
  <c r="L703" i="8" s="1"/>
  <c r="S700" i="9"/>
  <c r="G702"/>
  <c r="H702" s="1"/>
  <c r="J702" s="1"/>
  <c r="K702" s="1"/>
  <c r="L705" i="8" s="1"/>
  <c r="S702" i="9"/>
  <c r="G704"/>
  <c r="H704" s="1"/>
  <c r="J704" s="1"/>
  <c r="K704" s="1"/>
  <c r="L707" i="8" s="1"/>
  <c r="S704" i="9"/>
  <c r="G706"/>
  <c r="H706" s="1"/>
  <c r="J706" s="1"/>
  <c r="K706" s="1"/>
  <c r="L709" i="8" s="1"/>
  <c r="S706" i="9"/>
  <c r="G708"/>
  <c r="H708" s="1"/>
  <c r="J708" s="1"/>
  <c r="K708" s="1"/>
  <c r="L711" i="8" s="1"/>
  <c r="S708" i="9"/>
  <c r="G710"/>
  <c r="H710" s="1"/>
  <c r="J710" s="1"/>
  <c r="K710" s="1"/>
  <c r="L713" i="8" s="1"/>
  <c r="S710" i="9"/>
  <c r="G712"/>
  <c r="H712" s="1"/>
  <c r="J712" s="1"/>
  <c r="K712" s="1"/>
  <c r="L715" i="8" s="1"/>
  <c r="S712" i="9"/>
  <c r="G714"/>
  <c r="H714" s="1"/>
  <c r="J714" s="1"/>
  <c r="K714" s="1"/>
  <c r="L717" i="8" s="1"/>
  <c r="S714" i="9"/>
  <c r="G716"/>
  <c r="H716" s="1"/>
  <c r="J716" s="1"/>
  <c r="K716" s="1"/>
  <c r="L719" i="8" s="1"/>
  <c r="S716" i="9"/>
  <c r="G718"/>
  <c r="H718" s="1"/>
  <c r="J718" s="1"/>
  <c r="K718" s="1"/>
  <c r="L721" i="8" s="1"/>
  <c r="S718" i="9"/>
  <c r="G720"/>
  <c r="H720" s="1"/>
  <c r="J720" s="1"/>
  <c r="K720" s="1"/>
  <c r="L723" i="8" s="1"/>
  <c r="S720" i="9"/>
  <c r="G722"/>
  <c r="H722" s="1"/>
  <c r="J722" s="1"/>
  <c r="K722" s="1"/>
  <c r="L725" i="8" s="1"/>
  <c r="S722" i="9"/>
  <c r="G724"/>
  <c r="H724" s="1"/>
  <c r="J724" s="1"/>
  <c r="K724" s="1"/>
  <c r="L727" i="8" s="1"/>
  <c r="S724" i="9"/>
  <c r="G726"/>
  <c r="H726" s="1"/>
  <c r="J726" s="1"/>
  <c r="K726" s="1"/>
  <c r="L729" i="8" s="1"/>
  <c r="S726" i="9"/>
  <c r="G728"/>
  <c r="H728" s="1"/>
  <c r="J728" s="1"/>
  <c r="K728" s="1"/>
  <c r="L731" i="8" s="1"/>
  <c r="S728" i="9"/>
  <c r="G730"/>
  <c r="H730" s="1"/>
  <c r="J730" s="1"/>
  <c r="K730" s="1"/>
  <c r="L733" i="8" s="1"/>
  <c r="S730" i="9"/>
  <c r="G732"/>
  <c r="H732" s="1"/>
  <c r="J732" s="1"/>
  <c r="K732" s="1"/>
  <c r="L735" i="8" s="1"/>
  <c r="S732" i="9"/>
  <c r="G734"/>
  <c r="H734" s="1"/>
  <c r="J734" s="1"/>
  <c r="K734" s="1"/>
  <c r="L737" i="8" s="1"/>
  <c r="S734" i="9"/>
  <c r="G736"/>
  <c r="H736" s="1"/>
  <c r="J736" s="1"/>
  <c r="K736" s="1"/>
  <c r="L739" i="8" s="1"/>
  <c r="S736" i="9"/>
  <c r="G738"/>
  <c r="H738" s="1"/>
  <c r="J738" s="1"/>
  <c r="K738" s="1"/>
  <c r="L741" i="8" s="1"/>
  <c r="S738" i="9"/>
  <c r="G740"/>
  <c r="H740" s="1"/>
  <c r="J740" s="1"/>
  <c r="K740" s="1"/>
  <c r="L743" i="8" s="1"/>
  <c r="S740" i="9"/>
  <c r="G742"/>
  <c r="H742" s="1"/>
  <c r="J742" s="1"/>
  <c r="K742" s="1"/>
  <c r="L745" i="8" s="1"/>
  <c r="S742" i="9"/>
  <c r="G744"/>
  <c r="H744" s="1"/>
  <c r="J744" s="1"/>
  <c r="K744" s="1"/>
  <c r="L747" i="8" s="1"/>
  <c r="S744" i="9"/>
  <c r="G746"/>
  <c r="H746" s="1"/>
  <c r="J746" s="1"/>
  <c r="K746" s="1"/>
  <c r="L749" i="8" s="1"/>
  <c r="S746" i="9"/>
  <c r="G748"/>
  <c r="H748" s="1"/>
  <c r="J748" s="1"/>
  <c r="K748" s="1"/>
  <c r="L751" i="8" s="1"/>
  <c r="S748" i="9"/>
  <c r="G750"/>
  <c r="H750" s="1"/>
  <c r="J750" s="1"/>
  <c r="K750" s="1"/>
  <c r="L753" i="8" s="1"/>
  <c r="S750" i="9"/>
  <c r="G752"/>
  <c r="H752" s="1"/>
  <c r="J752" s="1"/>
  <c r="K752" s="1"/>
  <c r="L755" i="8" s="1"/>
  <c r="S752" i="9"/>
  <c r="G754"/>
  <c r="H754" s="1"/>
  <c r="J754" s="1"/>
  <c r="K754" s="1"/>
  <c r="L757" i="8" s="1"/>
  <c r="S754" i="9"/>
  <c r="G756"/>
  <c r="H756" s="1"/>
  <c r="J756" s="1"/>
  <c r="K756" s="1"/>
  <c r="L759" i="8" s="1"/>
  <c r="S756" i="9"/>
  <c r="G758"/>
  <c r="H758" s="1"/>
  <c r="J758" s="1"/>
  <c r="K758" s="1"/>
  <c r="L761" i="8" s="1"/>
  <c r="S758" i="9"/>
  <c r="G760"/>
  <c r="H760" s="1"/>
  <c r="J760" s="1"/>
  <c r="K760" s="1"/>
  <c r="L763" i="8" s="1"/>
  <c r="S760" i="9"/>
  <c r="G762"/>
  <c r="H762" s="1"/>
  <c r="J762" s="1"/>
  <c r="K762" s="1"/>
  <c r="L765" i="8" s="1"/>
  <c r="S762" i="9"/>
  <c r="G764"/>
  <c r="H764" s="1"/>
  <c r="J764" s="1"/>
  <c r="K764" s="1"/>
  <c r="L767" i="8" s="1"/>
  <c r="S764" i="9"/>
  <c r="G766"/>
  <c r="H766" s="1"/>
  <c r="J766" s="1"/>
  <c r="K766" s="1"/>
  <c r="L769" i="8" s="1"/>
  <c r="S766" i="9"/>
  <c r="G768"/>
  <c r="H768" s="1"/>
  <c r="J768" s="1"/>
  <c r="K768" s="1"/>
  <c r="L771" i="8" s="1"/>
  <c r="S768" i="9"/>
  <c r="G770"/>
  <c r="H770" s="1"/>
  <c r="J770" s="1"/>
  <c r="K770" s="1"/>
  <c r="L773" i="8" s="1"/>
  <c r="S770" i="9"/>
  <c r="G772"/>
  <c r="H772" s="1"/>
  <c r="J772" s="1"/>
  <c r="K772" s="1"/>
  <c r="L775" i="8" s="1"/>
  <c r="S772" i="9"/>
  <c r="G774"/>
  <c r="H774" s="1"/>
  <c r="J774" s="1"/>
  <c r="K774" s="1"/>
  <c r="L777" i="8" s="1"/>
  <c r="S774" i="9"/>
  <c r="G776"/>
  <c r="H776" s="1"/>
  <c r="J776" s="1"/>
  <c r="K776" s="1"/>
  <c r="L779" i="8" s="1"/>
  <c r="S776" i="9"/>
  <c r="G778"/>
  <c r="H778" s="1"/>
  <c r="J778" s="1"/>
  <c r="K778" s="1"/>
  <c r="L781" i="8" s="1"/>
  <c r="S778" i="9"/>
  <c r="G780"/>
  <c r="H780" s="1"/>
  <c r="J780" s="1"/>
  <c r="K780" s="1"/>
  <c r="L783" i="8" s="1"/>
  <c r="S780" i="9"/>
  <c r="G782"/>
  <c r="H782" s="1"/>
  <c r="J782" s="1"/>
  <c r="K782" s="1"/>
  <c r="L785" i="8" s="1"/>
  <c r="S782" i="9"/>
  <c r="G784"/>
  <c r="H784" s="1"/>
  <c r="J784" s="1"/>
  <c r="K784" s="1"/>
  <c r="L787" i="8" s="1"/>
  <c r="S784" i="9"/>
  <c r="G786"/>
  <c r="H786" s="1"/>
  <c r="J786" s="1"/>
  <c r="K786" s="1"/>
  <c r="L789" i="8" s="1"/>
  <c r="S786" i="9"/>
  <c r="G788"/>
  <c r="H788" s="1"/>
  <c r="J788" s="1"/>
  <c r="K788" s="1"/>
  <c r="L791" i="8" s="1"/>
  <c r="S788" i="9"/>
  <c r="G790"/>
  <c r="H790" s="1"/>
  <c r="J790" s="1"/>
  <c r="K790" s="1"/>
  <c r="L793" i="8" s="1"/>
  <c r="S790" i="9"/>
  <c r="G792"/>
  <c r="H792" s="1"/>
  <c r="J792" s="1"/>
  <c r="K792" s="1"/>
  <c r="L795" i="8" s="1"/>
  <c r="S792" i="9"/>
  <c r="G794"/>
  <c r="H794" s="1"/>
  <c r="J794" s="1"/>
  <c r="K794" s="1"/>
  <c r="L797" i="8" s="1"/>
  <c r="S794" i="9"/>
  <c r="G796"/>
  <c r="H796" s="1"/>
  <c r="J796" s="1"/>
  <c r="K796" s="1"/>
  <c r="L799" i="8" s="1"/>
  <c r="S796" i="9"/>
  <c r="G798"/>
  <c r="H798" s="1"/>
  <c r="J798" s="1"/>
  <c r="K798" s="1"/>
  <c r="L801" i="8" s="1"/>
  <c r="S798" i="9"/>
  <c r="G800"/>
  <c r="H800" s="1"/>
  <c r="J800" s="1"/>
  <c r="K800" s="1"/>
  <c r="L803" i="8" s="1"/>
  <c r="S800" i="9"/>
  <c r="G802"/>
  <c r="H802" s="1"/>
  <c r="J802" s="1"/>
  <c r="K802" s="1"/>
  <c r="L805" i="8" s="1"/>
  <c r="S802" i="9"/>
  <c r="G804"/>
  <c r="H804" s="1"/>
  <c r="J804" s="1"/>
  <c r="K804" s="1"/>
  <c r="L807" i="8" s="1"/>
  <c r="S804" i="9"/>
  <c r="G806"/>
  <c r="H806" s="1"/>
  <c r="J806" s="1"/>
  <c r="K806" s="1"/>
  <c r="L809" i="8" s="1"/>
  <c r="S806" i="9"/>
  <c r="G808"/>
  <c r="H808" s="1"/>
  <c r="J808" s="1"/>
  <c r="K808" s="1"/>
  <c r="L811" i="8" s="1"/>
  <c r="S808" i="9"/>
  <c r="G810"/>
  <c r="H810" s="1"/>
  <c r="J810" s="1"/>
  <c r="K810" s="1"/>
  <c r="L813" i="8" s="1"/>
  <c r="S810" i="9"/>
  <c r="G812"/>
  <c r="H812" s="1"/>
  <c r="J812" s="1"/>
  <c r="K812" s="1"/>
  <c r="L815" i="8" s="1"/>
  <c r="S812" i="9"/>
  <c r="G814"/>
  <c r="H814" s="1"/>
  <c r="J814" s="1"/>
  <c r="K814" s="1"/>
  <c r="L817" i="8" s="1"/>
  <c r="S814" i="9"/>
  <c r="G816"/>
  <c r="H816" s="1"/>
  <c r="J816" s="1"/>
  <c r="K816" s="1"/>
  <c r="L819" i="8" s="1"/>
  <c r="S816" i="9"/>
  <c r="G818"/>
  <c r="H818" s="1"/>
  <c r="J818" s="1"/>
  <c r="K818" s="1"/>
  <c r="L821" i="8" s="1"/>
  <c r="S818" i="9"/>
  <c r="G820"/>
  <c r="H820" s="1"/>
  <c r="J820" s="1"/>
  <c r="K820" s="1"/>
  <c r="L823" i="8" s="1"/>
  <c r="S820" i="9"/>
  <c r="G822"/>
  <c r="H822" s="1"/>
  <c r="J822" s="1"/>
  <c r="K822" s="1"/>
  <c r="L825" i="8" s="1"/>
  <c r="S822" i="9"/>
  <c r="G824"/>
  <c r="H824" s="1"/>
  <c r="J824" s="1"/>
  <c r="K824" s="1"/>
  <c r="L827" i="8" s="1"/>
  <c r="S824" i="9"/>
  <c r="G826"/>
  <c r="H826" s="1"/>
  <c r="J826" s="1"/>
  <c r="K826" s="1"/>
  <c r="L829" i="8" s="1"/>
  <c r="S826" i="9"/>
  <c r="G828"/>
  <c r="H828" s="1"/>
  <c r="J828" s="1"/>
  <c r="K828" s="1"/>
  <c r="L831" i="8" s="1"/>
  <c r="S828" i="9"/>
  <c r="G830"/>
  <c r="H830" s="1"/>
  <c r="J830" s="1"/>
  <c r="K830" s="1"/>
  <c r="L833" i="8" s="1"/>
  <c r="S830" i="9"/>
  <c r="G832"/>
  <c r="H832" s="1"/>
  <c r="J832" s="1"/>
  <c r="K832" s="1"/>
  <c r="L835" i="8" s="1"/>
  <c r="S832" i="9"/>
  <c r="G834"/>
  <c r="H834" s="1"/>
  <c r="J834" s="1"/>
  <c r="K834" s="1"/>
  <c r="L837" i="8" s="1"/>
  <c r="S834" i="9"/>
  <c r="G836"/>
  <c r="H836" s="1"/>
  <c r="J836" s="1"/>
  <c r="K836" s="1"/>
  <c r="L839" i="8" s="1"/>
  <c r="S836" i="9"/>
  <c r="G838"/>
  <c r="H838" s="1"/>
  <c r="J838" s="1"/>
  <c r="K838" s="1"/>
  <c r="L841" i="8" s="1"/>
  <c r="S838" i="9"/>
  <c r="G840"/>
  <c r="H840" s="1"/>
  <c r="J840" s="1"/>
  <c r="K840" s="1"/>
  <c r="L843" i="8" s="1"/>
  <c r="S840" i="9"/>
  <c r="G842"/>
  <c r="H842" s="1"/>
  <c r="J842" s="1"/>
  <c r="K842" s="1"/>
  <c r="L845" i="8" s="1"/>
  <c r="S842" i="9"/>
  <c r="G844"/>
  <c r="H844" s="1"/>
  <c r="J844" s="1"/>
  <c r="K844" s="1"/>
  <c r="L847" i="8" s="1"/>
  <c r="S844" i="9"/>
  <c r="G846"/>
  <c r="H846" s="1"/>
  <c r="J846" s="1"/>
  <c r="K846" s="1"/>
  <c r="L849" i="8" s="1"/>
  <c r="S846" i="9"/>
  <c r="G848"/>
  <c r="H848" s="1"/>
  <c r="J848" s="1"/>
  <c r="K848" s="1"/>
  <c r="L851" i="8" s="1"/>
  <c r="S848" i="9"/>
  <c r="G850"/>
  <c r="H850" s="1"/>
  <c r="J850" s="1"/>
  <c r="K850" s="1"/>
  <c r="L853" i="8" s="1"/>
  <c r="S850" i="9"/>
  <c r="G852"/>
  <c r="H852" s="1"/>
  <c r="J852" s="1"/>
  <c r="K852" s="1"/>
  <c r="L855" i="8" s="1"/>
  <c r="S852" i="9"/>
  <c r="G854"/>
  <c r="H854" s="1"/>
  <c r="J854" s="1"/>
  <c r="K854" s="1"/>
  <c r="L857" i="8" s="1"/>
  <c r="S854" i="9"/>
  <c r="G856"/>
  <c r="H856" s="1"/>
  <c r="J856" s="1"/>
  <c r="K856" s="1"/>
  <c r="L859" i="8" s="1"/>
  <c r="S856" i="9"/>
  <c r="G858"/>
  <c r="H858" s="1"/>
  <c r="J858" s="1"/>
  <c r="K858" s="1"/>
  <c r="L861" i="8" s="1"/>
  <c r="S858" i="9"/>
  <c r="G860"/>
  <c r="H860" s="1"/>
  <c r="J860" s="1"/>
  <c r="K860" s="1"/>
  <c r="L863" i="8" s="1"/>
  <c r="S860" i="9"/>
  <c r="G862"/>
  <c r="H862" s="1"/>
  <c r="J862" s="1"/>
  <c r="K862" s="1"/>
  <c r="L865" i="8" s="1"/>
  <c r="S862" i="9"/>
  <c r="G864"/>
  <c r="H864" s="1"/>
  <c r="J864" s="1"/>
  <c r="K864" s="1"/>
  <c r="L867" i="8" s="1"/>
  <c r="S864" i="9"/>
  <c r="G866"/>
  <c r="H866" s="1"/>
  <c r="J866" s="1"/>
  <c r="K866" s="1"/>
  <c r="L869" i="8" s="1"/>
  <c r="S866" i="9"/>
  <c r="G868"/>
  <c r="H868" s="1"/>
  <c r="J868" s="1"/>
  <c r="K868" s="1"/>
  <c r="L871" i="8" s="1"/>
  <c r="S868" i="9"/>
  <c r="G870"/>
  <c r="H870" s="1"/>
  <c r="J870" s="1"/>
  <c r="K870" s="1"/>
  <c r="L873" i="8" s="1"/>
  <c r="S870" i="9"/>
  <c r="G872"/>
  <c r="H872" s="1"/>
  <c r="J872" s="1"/>
  <c r="K872" s="1"/>
  <c r="L875" i="8" s="1"/>
  <c r="S872" i="9"/>
  <c r="G874"/>
  <c r="H874" s="1"/>
  <c r="J874" s="1"/>
  <c r="K874" s="1"/>
  <c r="L877" i="8" s="1"/>
  <c r="S874" i="9"/>
  <c r="G876"/>
  <c r="H876" s="1"/>
  <c r="J876" s="1"/>
  <c r="K876" s="1"/>
  <c r="L879" i="8" s="1"/>
  <c r="S876" i="9"/>
  <c r="G878"/>
  <c r="H878" s="1"/>
  <c r="J878" s="1"/>
  <c r="K878" s="1"/>
  <c r="L881" i="8" s="1"/>
  <c r="S878" i="9"/>
  <c r="G880"/>
  <c r="H880" s="1"/>
  <c r="J880" s="1"/>
  <c r="K880" s="1"/>
  <c r="L883" i="8" s="1"/>
  <c r="S880" i="9"/>
  <c r="G882"/>
  <c r="H882" s="1"/>
  <c r="J882" s="1"/>
  <c r="K882" s="1"/>
  <c r="L885" i="8" s="1"/>
  <c r="S882" i="9"/>
  <c r="G884"/>
  <c r="H884" s="1"/>
  <c r="J884" s="1"/>
  <c r="K884" s="1"/>
  <c r="L887" i="8" s="1"/>
  <c r="S884" i="9"/>
  <c r="G886"/>
  <c r="H886" s="1"/>
  <c r="J886" s="1"/>
  <c r="K886" s="1"/>
  <c r="L889" i="8" s="1"/>
  <c r="S886" i="9"/>
  <c r="G888"/>
  <c r="H888" s="1"/>
  <c r="J888" s="1"/>
  <c r="K888" s="1"/>
  <c r="L891" i="8" s="1"/>
  <c r="S888" i="9"/>
  <c r="G890"/>
  <c r="H890" s="1"/>
  <c r="J890" s="1"/>
  <c r="K890" s="1"/>
  <c r="L893" i="8" s="1"/>
  <c r="S890" i="9"/>
  <c r="G892"/>
  <c r="H892" s="1"/>
  <c r="J892" s="1"/>
  <c r="K892" s="1"/>
  <c r="L895" i="8" s="1"/>
  <c r="S892" i="9"/>
  <c r="G894"/>
  <c r="H894" s="1"/>
  <c r="J894" s="1"/>
  <c r="K894" s="1"/>
  <c r="L897" i="8" s="1"/>
  <c r="S992" i="9"/>
  <c r="S994"/>
  <c r="S1013"/>
  <c r="S1019"/>
  <c r="G1022"/>
  <c r="H1022" s="1"/>
  <c r="J1022" s="1"/>
  <c r="K1022" s="1"/>
  <c r="L1025" i="8" s="1"/>
  <c r="S1022" i="9"/>
  <c r="S1024"/>
  <c r="S1026"/>
  <c r="S1045"/>
  <c r="S1047"/>
  <c r="S1051"/>
  <c r="G1054"/>
  <c r="H1054" s="1"/>
  <c r="J1054" s="1"/>
  <c r="K1054" s="1"/>
  <c r="L1057" i="8" s="1"/>
  <c r="S1054" i="9"/>
  <c r="S1056"/>
  <c r="S1058"/>
  <c r="G1073"/>
  <c r="H1073" s="1"/>
  <c r="J1073" s="1"/>
  <c r="K1073" s="1"/>
  <c r="L1076" i="8" s="1"/>
  <c r="S1077" i="9"/>
  <c r="S1079"/>
  <c r="S1083"/>
  <c r="G1086"/>
  <c r="H1086" s="1"/>
  <c r="J1086" s="1"/>
  <c r="K1086" s="1"/>
  <c r="L1089" i="8" s="1"/>
  <c r="S1086" i="9"/>
  <c r="S1088"/>
  <c r="G1121"/>
  <c r="H1121" s="1"/>
  <c r="J1121" s="1"/>
  <c r="K1121" s="1"/>
  <c r="L1124" i="8" s="1"/>
  <c r="G1150" i="9"/>
  <c r="H1150" s="1"/>
  <c r="J1150" s="1"/>
  <c r="K1150" s="1"/>
  <c r="L1153" i="8" s="1"/>
  <c r="G1185" i="9"/>
  <c r="H1185" s="1"/>
  <c r="J1185" s="1"/>
  <c r="K1185" s="1"/>
  <c r="L1188" i="8" s="1"/>
  <c r="S665" i="9"/>
  <c r="S667"/>
  <c r="S669"/>
  <c r="S671"/>
  <c r="S673"/>
  <c r="S675"/>
  <c r="S677"/>
  <c r="S679"/>
  <c r="S681"/>
  <c r="S683"/>
  <c r="S685"/>
  <c r="S687"/>
  <c r="S689"/>
  <c r="S691"/>
  <c r="S693"/>
  <c r="S695"/>
  <c r="S697"/>
  <c r="S699"/>
  <c r="S701"/>
  <c r="S703"/>
  <c r="S705"/>
  <c r="S707"/>
  <c r="S709"/>
  <c r="S711"/>
  <c r="S713"/>
  <c r="S715"/>
  <c r="S717"/>
  <c r="S719"/>
  <c r="S721"/>
  <c r="S723"/>
  <c r="S725"/>
  <c r="S727"/>
  <c r="S729"/>
  <c r="S731"/>
  <c r="S733"/>
  <c r="S735"/>
  <c r="S737"/>
  <c r="S739"/>
  <c r="S741"/>
  <c r="S743"/>
  <c r="S745"/>
  <c r="S747"/>
  <c r="S749"/>
  <c r="S751"/>
  <c r="S753"/>
  <c r="S755"/>
  <c r="S757"/>
  <c r="S759"/>
  <c r="S761"/>
  <c r="S763"/>
  <c r="S765"/>
  <c r="S767"/>
  <c r="S769"/>
  <c r="S771"/>
  <c r="S773"/>
  <c r="S775"/>
  <c r="S777"/>
  <c r="S779"/>
  <c r="S781"/>
  <c r="S783"/>
  <c r="S785"/>
  <c r="S787"/>
  <c r="S789"/>
  <c r="S791"/>
  <c r="S793"/>
  <c r="S795"/>
  <c r="S797"/>
  <c r="S799"/>
  <c r="S801"/>
  <c r="S803"/>
  <c r="S805"/>
  <c r="S807"/>
  <c r="S809"/>
  <c r="S811"/>
  <c r="S813"/>
  <c r="S815"/>
  <c r="S817"/>
  <c r="S819"/>
  <c r="S821"/>
  <c r="S823"/>
  <c r="S825"/>
  <c r="S827"/>
  <c r="S829"/>
  <c r="S831"/>
  <c r="S833"/>
  <c r="S835"/>
  <c r="S837"/>
  <c r="S839"/>
  <c r="S841"/>
  <c r="S843"/>
  <c r="S845"/>
  <c r="S847"/>
  <c r="S849"/>
  <c r="S851"/>
  <c r="S853"/>
  <c r="S855"/>
  <c r="S857"/>
  <c r="S859"/>
  <c r="S861"/>
  <c r="S863"/>
  <c r="S865"/>
  <c r="S867"/>
  <c r="S869"/>
  <c r="S871"/>
  <c r="S873"/>
  <c r="S875"/>
  <c r="S877"/>
  <c r="S879"/>
  <c r="S881"/>
  <c r="S883"/>
  <c r="S885"/>
  <c r="S887"/>
  <c r="S889"/>
  <c r="S891"/>
  <c r="S893"/>
  <c r="S895"/>
  <c r="S897"/>
  <c r="S899"/>
  <c r="S901"/>
  <c r="S903"/>
  <c r="S905"/>
  <c r="S907"/>
  <c r="S909"/>
  <c r="S911"/>
  <c r="S913"/>
  <c r="S915"/>
  <c r="S917"/>
  <c r="S919"/>
  <c r="S921"/>
  <c r="S923"/>
  <c r="S925"/>
  <c r="S927"/>
  <c r="S929"/>
  <c r="S931"/>
  <c r="S933"/>
  <c r="S935"/>
  <c r="S937"/>
  <c r="S939"/>
  <c r="S941"/>
  <c r="S943"/>
  <c r="S945"/>
  <c r="S947"/>
  <c r="S949"/>
  <c r="S951"/>
  <c r="S953"/>
  <c r="S955"/>
  <c r="S957"/>
  <c r="S959"/>
  <c r="S961"/>
  <c r="S963"/>
  <c r="S965"/>
  <c r="S967"/>
  <c r="S969"/>
  <c r="S971"/>
  <c r="S973"/>
  <c r="S975"/>
  <c r="S977"/>
  <c r="S979"/>
  <c r="S981"/>
  <c r="S983"/>
  <c r="S985"/>
  <c r="S987"/>
  <c r="S989"/>
  <c r="S991"/>
  <c r="S997"/>
  <c r="S1003"/>
  <c r="G1006"/>
  <c r="H1006" s="1"/>
  <c r="J1006" s="1"/>
  <c r="K1006" s="1"/>
  <c r="L1009" i="8" s="1"/>
  <c r="S1006" i="9"/>
  <c r="S1010"/>
  <c r="S1029"/>
  <c r="S1031"/>
  <c r="S1035"/>
  <c r="G1038"/>
  <c r="H1038" s="1"/>
  <c r="J1038" s="1"/>
  <c r="K1038" s="1"/>
  <c r="L1041" i="8" s="1"/>
  <c r="S1038" i="9"/>
  <c r="S1042"/>
  <c r="G1057"/>
  <c r="H1057" s="1"/>
  <c r="J1057" s="1"/>
  <c r="K1057" s="1"/>
  <c r="L1060" i="8" s="1"/>
  <c r="S1061" i="9"/>
  <c r="S1063"/>
  <c r="S1067"/>
  <c r="G1070"/>
  <c r="H1070" s="1"/>
  <c r="J1070" s="1"/>
  <c r="K1070" s="1"/>
  <c r="L1073" i="8" s="1"/>
  <c r="S1070" i="9"/>
  <c r="S1074"/>
  <c r="G1089"/>
  <c r="H1089" s="1"/>
  <c r="J1089" s="1"/>
  <c r="K1089" s="1"/>
  <c r="L1092" i="8" s="1"/>
  <c r="G1223" i="9"/>
  <c r="H1223" s="1"/>
  <c r="J1223" s="1"/>
  <c r="K1223" s="1"/>
  <c r="L1226" i="8" s="1"/>
  <c r="G998" i="9"/>
  <c r="H998" s="1"/>
  <c r="J998" s="1"/>
  <c r="K998" s="1"/>
  <c r="L1001" i="8" s="1"/>
  <c r="G1030" i="9"/>
  <c r="H1030" s="1"/>
  <c r="J1030" s="1"/>
  <c r="K1030" s="1"/>
  <c r="L1033" i="8" s="1"/>
  <c r="G1049" i="9"/>
  <c r="H1049" s="1"/>
  <c r="J1049" s="1"/>
  <c r="K1049" s="1"/>
  <c r="L1052" i="8" s="1"/>
  <c r="G1062" i="9"/>
  <c r="H1062" s="1"/>
  <c r="J1062" s="1"/>
  <c r="K1062" s="1"/>
  <c r="L1065" i="8" s="1"/>
  <c r="G1081" i="9"/>
  <c r="H1081" s="1"/>
  <c r="J1081" s="1"/>
  <c r="K1081" s="1"/>
  <c r="L1084" i="8" s="1"/>
  <c r="G1102" i="9"/>
  <c r="H1102" s="1"/>
  <c r="J1102" s="1"/>
  <c r="K1102" s="1"/>
  <c r="L1105" i="8" s="1"/>
  <c r="G1137" i="9"/>
  <c r="H1137" s="1"/>
  <c r="J1137" s="1"/>
  <c r="K1137" s="1"/>
  <c r="L1140" i="8" s="1"/>
  <c r="G1166" i="9"/>
  <c r="H1166" s="1"/>
  <c r="J1166" s="1"/>
  <c r="K1166" s="1"/>
  <c r="L1169" i="8" s="1"/>
  <c r="G1207" i="9"/>
  <c r="H1207" s="1"/>
  <c r="J1207" s="1"/>
  <c r="K1207" s="1"/>
  <c r="L1210" i="8" s="1"/>
  <c r="G1310" i="9"/>
  <c r="H1310" s="1"/>
  <c r="J1310" s="1"/>
  <c r="K1310" s="1"/>
  <c r="L1313" i="8" s="1"/>
  <c r="G1320" i="9"/>
  <c r="H1320" s="1"/>
  <c r="J1320" s="1"/>
  <c r="K1320" s="1"/>
  <c r="L1323" i="8" s="1"/>
  <c r="G1322" i="9"/>
  <c r="H1322" s="1"/>
  <c r="J1322" s="1"/>
  <c r="K1322" s="1"/>
  <c r="L1325" i="8" s="1"/>
  <c r="G1324" i="9"/>
  <c r="H1324" s="1"/>
  <c r="J1324" s="1"/>
  <c r="K1324" s="1"/>
  <c r="L1327" i="8" s="1"/>
  <c r="G1326" i="9"/>
  <c r="H1326" s="1"/>
  <c r="J1326" s="1"/>
  <c r="K1326" s="1"/>
  <c r="L1329" i="8" s="1"/>
  <c r="G1328" i="9"/>
  <c r="H1328" s="1"/>
  <c r="J1328" s="1"/>
  <c r="K1328" s="1"/>
  <c r="L1331" i="8" s="1"/>
  <c r="G1330" i="9"/>
  <c r="H1330" s="1"/>
  <c r="J1330" s="1"/>
  <c r="K1330" s="1"/>
  <c r="L1333" i="8" s="1"/>
  <c r="G1332" i="9"/>
  <c r="H1332" s="1"/>
  <c r="J1332" s="1"/>
  <c r="K1332" s="1"/>
  <c r="L1335" i="8" s="1"/>
  <c r="G1334" i="9"/>
  <c r="H1334" s="1"/>
  <c r="J1334" s="1"/>
  <c r="K1334" s="1"/>
  <c r="L1337" i="8" s="1"/>
  <c r="G1336" i="9"/>
  <c r="H1336" s="1"/>
  <c r="J1336" s="1"/>
  <c r="K1336" s="1"/>
  <c r="L1339" i="8" s="1"/>
  <c r="G1338" i="9"/>
  <c r="H1338" s="1"/>
  <c r="J1338" s="1"/>
  <c r="K1338" s="1"/>
  <c r="L1341" i="8" s="1"/>
  <c r="G1340" i="9"/>
  <c r="H1340" s="1"/>
  <c r="J1340" s="1"/>
  <c r="K1340" s="1"/>
  <c r="L1343" i="8" s="1"/>
  <c r="G1342" i="9"/>
  <c r="H1342" s="1"/>
  <c r="J1342" s="1"/>
  <c r="K1342" s="1"/>
  <c r="L1345" i="8" s="1"/>
  <c r="G1344" i="9"/>
  <c r="H1344" s="1"/>
  <c r="J1344" s="1"/>
  <c r="K1344" s="1"/>
  <c r="L1347" i="8" s="1"/>
  <c r="G1346" i="9"/>
  <c r="H1346" s="1"/>
  <c r="J1346" s="1"/>
  <c r="K1346" s="1"/>
  <c r="L1349" i="8" s="1"/>
  <c r="G1348" i="9"/>
  <c r="H1348" s="1"/>
  <c r="J1348" s="1"/>
  <c r="K1348" s="1"/>
  <c r="L1351" i="8" s="1"/>
  <c r="G1350" i="9"/>
  <c r="H1350" s="1"/>
  <c r="J1350" s="1"/>
  <c r="K1350" s="1"/>
  <c r="L1353" i="8" s="1"/>
  <c r="G1352" i="9"/>
  <c r="H1352" s="1"/>
  <c r="J1352" s="1"/>
  <c r="K1352" s="1"/>
  <c r="L1355" i="8" s="1"/>
  <c r="G1354" i="9"/>
  <c r="H1354" s="1"/>
  <c r="J1354" s="1"/>
  <c r="K1354" s="1"/>
  <c r="L1357" i="8" s="1"/>
  <c r="G1356" i="9"/>
  <c r="H1356" s="1"/>
  <c r="J1356" s="1"/>
  <c r="K1356" s="1"/>
  <c r="L1359" i="8" s="1"/>
  <c r="G1358" i="9"/>
  <c r="H1358" s="1"/>
  <c r="J1358" s="1"/>
  <c r="K1358" s="1"/>
  <c r="L1361" i="8" s="1"/>
  <c r="G1360" i="9"/>
  <c r="H1360" s="1"/>
  <c r="J1360" s="1"/>
  <c r="K1360" s="1"/>
  <c r="L1363" i="8" s="1"/>
  <c r="G1362" i="9"/>
  <c r="H1362" s="1"/>
  <c r="J1362" s="1"/>
  <c r="K1362" s="1"/>
  <c r="L1365" i="8" s="1"/>
  <c r="G1364" i="9"/>
  <c r="H1364" s="1"/>
  <c r="J1364" s="1"/>
  <c r="K1364" s="1"/>
  <c r="L1367" i="8" s="1"/>
  <c r="G1366" i="9"/>
  <c r="H1366" s="1"/>
  <c r="J1366" s="1"/>
  <c r="K1366" s="1"/>
  <c r="L1369" i="8" s="1"/>
  <c r="G1368" i="9"/>
  <c r="H1368" s="1"/>
  <c r="J1368" s="1"/>
  <c r="K1368" s="1"/>
  <c r="L1371" i="8" s="1"/>
  <c r="G1370" i="9"/>
  <c r="H1370" s="1"/>
  <c r="J1370" s="1"/>
  <c r="K1370" s="1"/>
  <c r="L1373" i="8" s="1"/>
  <c r="G1372" i="9"/>
  <c r="H1372" s="1"/>
  <c r="J1372" s="1"/>
  <c r="K1372" s="1"/>
  <c r="L1375" i="8" s="1"/>
  <c r="G1374" i="9"/>
  <c r="H1374" s="1"/>
  <c r="J1374" s="1"/>
  <c r="K1374" s="1"/>
  <c r="L1377" i="8" s="1"/>
  <c r="G1376" i="9"/>
  <c r="H1376" s="1"/>
  <c r="J1376" s="1"/>
  <c r="K1376" s="1"/>
  <c r="L1379" i="8" s="1"/>
  <c r="G1378" i="9"/>
  <c r="H1378" s="1"/>
  <c r="J1378" s="1"/>
  <c r="K1378" s="1"/>
  <c r="L1381" i="8" s="1"/>
  <c r="G1380" i="9"/>
  <c r="H1380" s="1"/>
  <c r="J1380" s="1"/>
  <c r="K1380" s="1"/>
  <c r="L1383" i="8" s="1"/>
  <c r="G1382" i="9"/>
  <c r="H1382" s="1"/>
  <c r="J1382" s="1"/>
  <c r="K1382" s="1"/>
  <c r="L1385" i="8" s="1"/>
  <c r="G1384" i="9"/>
  <c r="H1384" s="1"/>
  <c r="J1384" s="1"/>
  <c r="K1384" s="1"/>
  <c r="L1387" i="8" s="1"/>
  <c r="G1386" i="9"/>
  <c r="H1386" s="1"/>
  <c r="J1386" s="1"/>
  <c r="K1386" s="1"/>
  <c r="L1389" i="8" s="1"/>
  <c r="G1388" i="9"/>
  <c r="H1388" s="1"/>
  <c r="J1388" s="1"/>
  <c r="K1388" s="1"/>
  <c r="L1391" i="8" s="1"/>
  <c r="G1390" i="9"/>
  <c r="H1390" s="1"/>
  <c r="J1390" s="1"/>
  <c r="K1390" s="1"/>
  <c r="L1393" i="8" s="1"/>
  <c r="G1392" i="9"/>
  <c r="H1392" s="1"/>
  <c r="J1392" s="1"/>
  <c r="K1392" s="1"/>
  <c r="L1395" i="8" s="1"/>
  <c r="G1394" i="9"/>
  <c r="H1394" s="1"/>
  <c r="J1394" s="1"/>
  <c r="K1394" s="1"/>
  <c r="L1397" i="8" s="1"/>
  <c r="G1396" i="9"/>
  <c r="H1396" s="1"/>
  <c r="J1396" s="1"/>
  <c r="K1396" s="1"/>
  <c r="L1399" i="8" s="1"/>
  <c r="G1398" i="9"/>
  <c r="H1398" s="1"/>
  <c r="J1398" s="1"/>
  <c r="K1398" s="1"/>
  <c r="L1401" i="8" s="1"/>
  <c r="G1400" i="9"/>
  <c r="H1400" s="1"/>
  <c r="J1400" s="1"/>
  <c r="K1400" s="1"/>
  <c r="L1403" i="8" s="1"/>
  <c r="G1402" i="9"/>
  <c r="H1402" s="1"/>
  <c r="J1402" s="1"/>
  <c r="K1402" s="1"/>
  <c r="L1405" i="8" s="1"/>
  <c r="G1404" i="9"/>
  <c r="H1404" s="1"/>
  <c r="J1404" s="1"/>
  <c r="K1404" s="1"/>
  <c r="L1407" i="8" s="1"/>
  <c r="G1406" i="9"/>
  <c r="H1406" s="1"/>
  <c r="J1406" s="1"/>
  <c r="K1406" s="1"/>
  <c r="L1409" i="8" s="1"/>
  <c r="G1408" i="9"/>
  <c r="H1408" s="1"/>
  <c r="J1408" s="1"/>
  <c r="K1408" s="1"/>
  <c r="L1411" i="8" s="1"/>
  <c r="G1410" i="9"/>
  <c r="H1410" s="1"/>
  <c r="J1410" s="1"/>
  <c r="K1410" s="1"/>
  <c r="L1413" i="8" s="1"/>
  <c r="G1412" i="9"/>
  <c r="H1412" s="1"/>
  <c r="J1412" s="1"/>
  <c r="K1412" s="1"/>
  <c r="L1415" i="8" s="1"/>
  <c r="G1414" i="9"/>
  <c r="H1414" s="1"/>
  <c r="J1414" s="1"/>
  <c r="K1414" s="1"/>
  <c r="L1417" i="8" s="1"/>
  <c r="G1416" i="9"/>
  <c r="H1416" s="1"/>
  <c r="J1416" s="1"/>
  <c r="K1416" s="1"/>
  <c r="L1419" i="8" s="1"/>
  <c r="G1418" i="9"/>
  <c r="H1418" s="1"/>
  <c r="J1418" s="1"/>
  <c r="K1418" s="1"/>
  <c r="L1421" i="8" s="1"/>
  <c r="G1420" i="9"/>
  <c r="H1420" s="1"/>
  <c r="J1420" s="1"/>
  <c r="K1420" s="1"/>
  <c r="L1423" i="8" s="1"/>
  <c r="G1422" i="9"/>
  <c r="H1422" s="1"/>
  <c r="J1422" s="1"/>
  <c r="K1422" s="1"/>
  <c r="L1425" i="8" s="1"/>
  <c r="G1424" i="9"/>
  <c r="H1424" s="1"/>
  <c r="J1424" s="1"/>
  <c r="K1424" s="1"/>
  <c r="L1427" i="8" s="1"/>
  <c r="G1426" i="9"/>
  <c r="H1426" s="1"/>
  <c r="J1426" s="1"/>
  <c r="K1426" s="1"/>
  <c r="L1429" i="8" s="1"/>
  <c r="G1428" i="9"/>
  <c r="H1428" s="1"/>
  <c r="J1428" s="1"/>
  <c r="K1428" s="1"/>
  <c r="L1431" i="8" s="1"/>
  <c r="G1430" i="9"/>
  <c r="H1430" s="1"/>
  <c r="J1430" s="1"/>
  <c r="K1430" s="1"/>
  <c r="L1433" i="8" s="1"/>
  <c r="G1432" i="9"/>
  <c r="H1432" s="1"/>
  <c r="J1432" s="1"/>
  <c r="K1432" s="1"/>
  <c r="L1435" i="8" s="1"/>
  <c r="G1434" i="9"/>
  <c r="H1434" s="1"/>
  <c r="J1434" s="1"/>
  <c r="K1434" s="1"/>
  <c r="L1437" i="8" s="1"/>
  <c r="G1436" i="9"/>
  <c r="H1436" s="1"/>
  <c r="J1436" s="1"/>
  <c r="K1436" s="1"/>
  <c r="L1439" i="8" s="1"/>
  <c r="G1438" i="9"/>
  <c r="H1438" s="1"/>
  <c r="J1438" s="1"/>
  <c r="K1438" s="1"/>
  <c r="L1441" i="8" s="1"/>
  <c r="S1091" i="9"/>
  <c r="G1094"/>
  <c r="H1094" s="1"/>
  <c r="J1094" s="1"/>
  <c r="K1094" s="1"/>
  <c r="L1097" i="8" s="1"/>
  <c r="S1094" i="9"/>
  <c r="S1098"/>
  <c r="G1113"/>
  <c r="H1113" s="1"/>
  <c r="J1113" s="1"/>
  <c r="K1113" s="1"/>
  <c r="L1116" i="8" s="1"/>
  <c r="S1117" i="9"/>
  <c r="S1119"/>
  <c r="S1123"/>
  <c r="G1126"/>
  <c r="H1126" s="1"/>
  <c r="J1126" s="1"/>
  <c r="K1126" s="1"/>
  <c r="L1129" i="8" s="1"/>
  <c r="S1126" i="9"/>
  <c r="S1130"/>
  <c r="G1145"/>
  <c r="H1145" s="1"/>
  <c r="J1145" s="1"/>
  <c r="K1145" s="1"/>
  <c r="L1148" i="8" s="1"/>
  <c r="S1149" i="9"/>
  <c r="S1151"/>
  <c r="S1155"/>
  <c r="G1158"/>
  <c r="H1158" s="1"/>
  <c r="J1158" s="1"/>
  <c r="K1158" s="1"/>
  <c r="L1161" i="8" s="1"/>
  <c r="S1158" i="9"/>
  <c r="S1162"/>
  <c r="G1177"/>
  <c r="H1177" s="1"/>
  <c r="J1177" s="1"/>
  <c r="K1177" s="1"/>
  <c r="L1180" i="8" s="1"/>
  <c r="S1181" i="9"/>
  <c r="S1183"/>
  <c r="S1187"/>
  <c r="S1189"/>
  <c r="S1191"/>
  <c r="G1202"/>
  <c r="H1202" s="1"/>
  <c r="J1202" s="1"/>
  <c r="K1202" s="1"/>
  <c r="L1205" i="8" s="1"/>
  <c r="S1206" i="9"/>
  <c r="S1208"/>
  <c r="S1212"/>
  <c r="G1215"/>
  <c r="H1215" s="1"/>
  <c r="J1215" s="1"/>
  <c r="K1215" s="1"/>
  <c r="L1218" i="8" s="1"/>
  <c r="S1215" i="9"/>
  <c r="S1219"/>
  <c r="G1234"/>
  <c r="H1234" s="1"/>
  <c r="J1234" s="1"/>
  <c r="K1234" s="1"/>
  <c r="L1237" i="8" s="1"/>
  <c r="S1238" i="9"/>
  <c r="S1731"/>
  <c r="G1735"/>
  <c r="H1735" s="1"/>
  <c r="J1735" s="1"/>
  <c r="K1735" s="1"/>
  <c r="L1738" i="8" s="1"/>
  <c r="S1735" i="9"/>
  <c r="G1739"/>
  <c r="H1739" s="1"/>
  <c r="J1739" s="1"/>
  <c r="K1739" s="1"/>
  <c r="L1742" i="8" s="1"/>
  <c r="S1739" i="9"/>
  <c r="G1748"/>
  <c r="H1748" s="1"/>
  <c r="J1748" s="1"/>
  <c r="K1748" s="1"/>
  <c r="L1751" i="8" s="1"/>
  <c r="S1748" i="9"/>
  <c r="S1752"/>
  <c r="S1758"/>
  <c r="S1763"/>
  <c r="G1767"/>
  <c r="H1767" s="1"/>
  <c r="J1767" s="1"/>
  <c r="K1767" s="1"/>
  <c r="L1770" i="8" s="1"/>
  <c r="S1767" i="9"/>
  <c r="G2218"/>
  <c r="H2218" s="1"/>
  <c r="J2218" s="1"/>
  <c r="K2218" s="1"/>
  <c r="L2221" i="8" s="1"/>
  <c r="G2220" i="9"/>
  <c r="H2220" s="1"/>
  <c r="J2220" s="1"/>
  <c r="K2220" s="1"/>
  <c r="L2223" i="8" s="1"/>
  <c r="G2236" i="9"/>
  <c r="H2236" s="1"/>
  <c r="J2236" s="1"/>
  <c r="K2236" s="1"/>
  <c r="L2239" i="8" s="1"/>
  <c r="G2252" i="9"/>
  <c r="H2252" s="1"/>
  <c r="J2252" s="1"/>
  <c r="K2252" s="1"/>
  <c r="L2255" i="8" s="1"/>
  <c r="G2268" i="9"/>
  <c r="H2268" s="1"/>
  <c r="J2268" s="1"/>
  <c r="K2268" s="1"/>
  <c r="L2271" i="8" s="1"/>
  <c r="S2314" i="9"/>
  <c r="S2316"/>
  <c r="S2318"/>
  <c r="S2320"/>
  <c r="S2322"/>
  <c r="S2324"/>
  <c r="S2326"/>
  <c r="S2564"/>
  <c r="S2567"/>
  <c r="G2569"/>
  <c r="H2569" s="1"/>
  <c r="J2569" s="1"/>
  <c r="K2569" s="1"/>
  <c r="L2572" i="8" s="1"/>
  <c r="S2569" i="9"/>
  <c r="S2580"/>
  <c r="S2583"/>
  <c r="G2585"/>
  <c r="H2585" s="1"/>
  <c r="J2585" s="1"/>
  <c r="K2585" s="1"/>
  <c r="L2588" i="8" s="1"/>
  <c r="S2585" i="9"/>
  <c r="S2596"/>
  <c r="S2599"/>
  <c r="G2601"/>
  <c r="H2601" s="1"/>
  <c r="J2601" s="1"/>
  <c r="K2601" s="1"/>
  <c r="L2604" i="8" s="1"/>
  <c r="S2601" i="9"/>
  <c r="S2612"/>
  <c r="S2615"/>
  <c r="G2617"/>
  <c r="H2617" s="1"/>
  <c r="J2617" s="1"/>
  <c r="K2617" s="1"/>
  <c r="L2620" i="8" s="1"/>
  <c r="S2617" i="9"/>
  <c r="S2628"/>
  <c r="S2631"/>
  <c r="G2633"/>
  <c r="H2633" s="1"/>
  <c r="J2633" s="1"/>
  <c r="K2633" s="1"/>
  <c r="L2636" i="8" s="1"/>
  <c r="S2633" i="9"/>
  <c r="S2644"/>
  <c r="S2647"/>
  <c r="G2649"/>
  <c r="H2649" s="1"/>
  <c r="J2649" s="1"/>
  <c r="K2649" s="1"/>
  <c r="L2652" i="8" s="1"/>
  <c r="S2649" i="9"/>
  <c r="S2660"/>
  <c r="S2663"/>
  <c r="G2665"/>
  <c r="H2665" s="1"/>
  <c r="J2665" s="1"/>
  <c r="K2665" s="1"/>
  <c r="L2668" i="8" s="1"/>
  <c r="S2665" i="9"/>
  <c r="S2676"/>
  <c r="S2679"/>
  <c r="G2681"/>
  <c r="H2681" s="1"/>
  <c r="J2681" s="1"/>
  <c r="K2681" s="1"/>
  <c r="L2684" i="8" s="1"/>
  <c r="S2681" i="9"/>
  <c r="S2692"/>
  <c r="S2695"/>
  <c r="G2697"/>
  <c r="H2697" s="1"/>
  <c r="J2697" s="1"/>
  <c r="K2697" s="1"/>
  <c r="L2700" i="8" s="1"/>
  <c r="S2697" i="9"/>
  <c r="S2708"/>
  <c r="S2711"/>
  <c r="G2713"/>
  <c r="H2713" s="1"/>
  <c r="J2713" s="1"/>
  <c r="K2713" s="1"/>
  <c r="L2716" i="8" s="1"/>
  <c r="S2713" i="9"/>
  <c r="S2724"/>
  <c r="S2727"/>
  <c r="G2729"/>
  <c r="H2729" s="1"/>
  <c r="J2729" s="1"/>
  <c r="K2729" s="1"/>
  <c r="L2732" i="8" s="1"/>
  <c r="S2729" i="9"/>
  <c r="S2740"/>
  <c r="S2743"/>
  <c r="G2745"/>
  <c r="H2745" s="1"/>
  <c r="J2745" s="1"/>
  <c r="K2745" s="1"/>
  <c r="L2748" i="8" s="1"/>
  <c r="S2745" i="9"/>
  <c r="G1097"/>
  <c r="H1097" s="1"/>
  <c r="J1097" s="1"/>
  <c r="K1097" s="1"/>
  <c r="L1100" i="8" s="1"/>
  <c r="S1101" i="9"/>
  <c r="S1103"/>
  <c r="S1107"/>
  <c r="G1110"/>
  <c r="H1110" s="1"/>
  <c r="J1110" s="1"/>
  <c r="K1110" s="1"/>
  <c r="L1113" i="8" s="1"/>
  <c r="S1110" i="9"/>
  <c r="S1112"/>
  <c r="S1114"/>
  <c r="G1129"/>
  <c r="H1129" s="1"/>
  <c r="J1129" s="1"/>
  <c r="K1129" s="1"/>
  <c r="L1132" i="8" s="1"/>
  <c r="S1133" i="9"/>
  <c r="S1135"/>
  <c r="S1139"/>
  <c r="G1142"/>
  <c r="H1142" s="1"/>
  <c r="J1142" s="1"/>
  <c r="K1142" s="1"/>
  <c r="L1145" i="8" s="1"/>
  <c r="S1142" i="9"/>
  <c r="S1144"/>
  <c r="S1146"/>
  <c r="G1161"/>
  <c r="H1161" s="1"/>
  <c r="J1161" s="1"/>
  <c r="K1161" s="1"/>
  <c r="L1164" i="8" s="1"/>
  <c r="S1165" i="9"/>
  <c r="S1167"/>
  <c r="S1171"/>
  <c r="G1174"/>
  <c r="H1174" s="1"/>
  <c r="J1174" s="1"/>
  <c r="K1174" s="1"/>
  <c r="L1177" i="8" s="1"/>
  <c r="S1174" i="9"/>
  <c r="S1176"/>
  <c r="S1178"/>
  <c r="S1188"/>
  <c r="S1190"/>
  <c r="S1192"/>
  <c r="S1196"/>
  <c r="G1199"/>
  <c r="H1199" s="1"/>
  <c r="J1199" s="1"/>
  <c r="K1199" s="1"/>
  <c r="L1202" i="8" s="1"/>
  <c r="S1199" i="9"/>
  <c r="S1201"/>
  <c r="S1203"/>
  <c r="G1218"/>
  <c r="H1218" s="1"/>
  <c r="J1218" s="1"/>
  <c r="K1218" s="1"/>
  <c r="L1221" i="8" s="1"/>
  <c r="S1222" i="9"/>
  <c r="S1224"/>
  <c r="S1228"/>
  <c r="G1231"/>
  <c r="H1231" s="1"/>
  <c r="J1231" s="1"/>
  <c r="K1231" s="1"/>
  <c r="L1234" i="8" s="1"/>
  <c r="S1231" i="9"/>
  <c r="S1233"/>
  <c r="S1235"/>
  <c r="G1732"/>
  <c r="H1732" s="1"/>
  <c r="J1732" s="1"/>
  <c r="K1732" s="1"/>
  <c r="L1735" i="8" s="1"/>
  <c r="S1732" i="9"/>
  <c r="S1736"/>
  <c r="S1740"/>
  <c r="S1747"/>
  <c r="G1751"/>
  <c r="H1751" s="1"/>
  <c r="J1751" s="1"/>
  <c r="K1751" s="1"/>
  <c r="L1754" i="8" s="1"/>
  <c r="S1751" i="9"/>
  <c r="G1764"/>
  <c r="H1764" s="1"/>
  <c r="J1764" s="1"/>
  <c r="K1764" s="1"/>
  <c r="L1767" i="8" s="1"/>
  <c r="S1764" i="9"/>
  <c r="S1768"/>
  <c r="G2565"/>
  <c r="H2565" s="1"/>
  <c r="J2565" s="1"/>
  <c r="K2565" s="1"/>
  <c r="L2568" i="8" s="1"/>
  <c r="G2581" i="9"/>
  <c r="H2581" s="1"/>
  <c r="J2581" s="1"/>
  <c r="K2581" s="1"/>
  <c r="L2584" i="8" s="1"/>
  <c r="G2597" i="9"/>
  <c r="H2597" s="1"/>
  <c r="J2597" s="1"/>
  <c r="K2597" s="1"/>
  <c r="L2600" i="8" s="1"/>
  <c r="G2613" i="9"/>
  <c r="H2613" s="1"/>
  <c r="J2613" s="1"/>
  <c r="K2613" s="1"/>
  <c r="L2616" i="8" s="1"/>
  <c r="G2629" i="9"/>
  <c r="H2629" s="1"/>
  <c r="J2629" s="1"/>
  <c r="K2629" s="1"/>
  <c r="L2632" i="8" s="1"/>
  <c r="G2645" i="9"/>
  <c r="H2645" s="1"/>
  <c r="J2645" s="1"/>
  <c r="K2645" s="1"/>
  <c r="L2648" i="8" s="1"/>
  <c r="G2661" i="9"/>
  <c r="H2661" s="1"/>
  <c r="J2661" s="1"/>
  <c r="K2661" s="1"/>
  <c r="L2664" i="8" s="1"/>
  <c r="G2677" i="9"/>
  <c r="H2677" s="1"/>
  <c r="J2677" s="1"/>
  <c r="K2677" s="1"/>
  <c r="L2680" i="8" s="1"/>
  <c r="G2693" i="9"/>
  <c r="H2693" s="1"/>
  <c r="J2693" s="1"/>
  <c r="K2693" s="1"/>
  <c r="L2696" i="8" s="1"/>
  <c r="G2709" i="9"/>
  <c r="H2709" s="1"/>
  <c r="J2709" s="1"/>
  <c r="K2709" s="1"/>
  <c r="L2712" i="8" s="1"/>
  <c r="G2725" i="9"/>
  <c r="H2725" s="1"/>
  <c r="J2725" s="1"/>
  <c r="K2725" s="1"/>
  <c r="L2728" i="8" s="1"/>
  <c r="G2741" i="9"/>
  <c r="H2741" s="1"/>
  <c r="J2741" s="1"/>
  <c r="K2741" s="1"/>
  <c r="L2744" i="8" s="1"/>
  <c r="G1440" i="9"/>
  <c r="H1440" s="1"/>
  <c r="J1440" s="1"/>
  <c r="K1440" s="1"/>
  <c r="L1443" i="8" s="1"/>
  <c r="G1442" i="9"/>
  <c r="H1442" s="1"/>
  <c r="J1442" s="1"/>
  <c r="K1442" s="1"/>
  <c r="L1445" i="8" s="1"/>
  <c r="G1444" i="9"/>
  <c r="H1444" s="1"/>
  <c r="J1444" s="1"/>
  <c r="K1444" s="1"/>
  <c r="L1447" i="8" s="1"/>
  <c r="G1446" i="9"/>
  <c r="H1446" s="1"/>
  <c r="J1446" s="1"/>
  <c r="K1446" s="1"/>
  <c r="L1449" i="8" s="1"/>
  <c r="G1448" i="9"/>
  <c r="H1448" s="1"/>
  <c r="J1448" s="1"/>
  <c r="K1448" s="1"/>
  <c r="L1451" i="8" s="1"/>
  <c r="G1450" i="9"/>
  <c r="H1450" s="1"/>
  <c r="J1450" s="1"/>
  <c r="K1450" s="1"/>
  <c r="L1453" i="8" s="1"/>
  <c r="G1452" i="9"/>
  <c r="H1452" s="1"/>
  <c r="J1452" s="1"/>
  <c r="K1452" s="1"/>
  <c r="L1455" i="8" s="1"/>
  <c r="G1454" i="9"/>
  <c r="H1454" s="1"/>
  <c r="J1454" s="1"/>
  <c r="K1454" s="1"/>
  <c r="L1457" i="8" s="1"/>
  <c r="G1456" i="9"/>
  <c r="H1456" s="1"/>
  <c r="J1456" s="1"/>
  <c r="K1456" s="1"/>
  <c r="L1459" i="8" s="1"/>
  <c r="G1458" i="9"/>
  <c r="H1458" s="1"/>
  <c r="J1458" s="1"/>
  <c r="K1458" s="1"/>
  <c r="L1461" i="8" s="1"/>
  <c r="G1460" i="9"/>
  <c r="H1460" s="1"/>
  <c r="J1460" s="1"/>
  <c r="K1460" s="1"/>
  <c r="L1463" i="8" s="1"/>
  <c r="G1462" i="9"/>
  <c r="H1462" s="1"/>
  <c r="J1462" s="1"/>
  <c r="K1462" s="1"/>
  <c r="L1465" i="8" s="1"/>
  <c r="G1464" i="9"/>
  <c r="H1464" s="1"/>
  <c r="J1464" s="1"/>
  <c r="K1464" s="1"/>
  <c r="L1467" i="8" s="1"/>
  <c r="G1466" i="9"/>
  <c r="H1466" s="1"/>
  <c r="J1466" s="1"/>
  <c r="K1466" s="1"/>
  <c r="L1469" i="8" s="1"/>
  <c r="G1468" i="9"/>
  <c r="H1468" s="1"/>
  <c r="J1468" s="1"/>
  <c r="K1468" s="1"/>
  <c r="L1471" i="8" s="1"/>
  <c r="G1470" i="9"/>
  <c r="H1470" s="1"/>
  <c r="J1470" s="1"/>
  <c r="K1470" s="1"/>
  <c r="L1473" i="8" s="1"/>
  <c r="G1472" i="9"/>
  <c r="H1472" s="1"/>
  <c r="J1472" s="1"/>
  <c r="K1472" s="1"/>
  <c r="L1475" i="8" s="1"/>
  <c r="G1474" i="9"/>
  <c r="H1474" s="1"/>
  <c r="J1474" s="1"/>
  <c r="K1474" s="1"/>
  <c r="L1477" i="8" s="1"/>
  <c r="G1476" i="9"/>
  <c r="H1476" s="1"/>
  <c r="J1476" s="1"/>
  <c r="K1476" s="1"/>
  <c r="L1479" i="8" s="1"/>
  <c r="G1478" i="9"/>
  <c r="H1478" s="1"/>
  <c r="J1478" s="1"/>
  <c r="K1478" s="1"/>
  <c r="L1481" i="8" s="1"/>
  <c r="G1480" i="9"/>
  <c r="H1480" s="1"/>
  <c r="J1480" s="1"/>
  <c r="K1480" s="1"/>
  <c r="L1483" i="8" s="1"/>
  <c r="G1482" i="9"/>
  <c r="H1482" s="1"/>
  <c r="J1482" s="1"/>
  <c r="K1482" s="1"/>
  <c r="L1485" i="8" s="1"/>
  <c r="G1484" i="9"/>
  <c r="H1484" s="1"/>
  <c r="J1484" s="1"/>
  <c r="K1484" s="1"/>
  <c r="L1487" i="8" s="1"/>
  <c r="G1486" i="9"/>
  <c r="H1486" s="1"/>
  <c r="J1486" s="1"/>
  <c r="K1486" s="1"/>
  <c r="L1489" i="8" s="1"/>
  <c r="G1488" i="9"/>
  <c r="H1488" s="1"/>
  <c r="J1488" s="1"/>
  <c r="K1488" s="1"/>
  <c r="L1491" i="8" s="1"/>
  <c r="G1490" i="9"/>
  <c r="H1490" s="1"/>
  <c r="J1490" s="1"/>
  <c r="K1490" s="1"/>
  <c r="L1493" i="8" s="1"/>
  <c r="G1492" i="9"/>
  <c r="H1492" s="1"/>
  <c r="J1492" s="1"/>
  <c r="K1492" s="1"/>
  <c r="L1495" i="8" s="1"/>
  <c r="G1494" i="9"/>
  <c r="H1494" s="1"/>
  <c r="J1494" s="1"/>
  <c r="K1494" s="1"/>
  <c r="L1497" i="8" s="1"/>
  <c r="G1496" i="9"/>
  <c r="H1496" s="1"/>
  <c r="J1496" s="1"/>
  <c r="K1496" s="1"/>
  <c r="L1499" i="8" s="1"/>
  <c r="G1498" i="9"/>
  <c r="H1498" s="1"/>
  <c r="J1498" s="1"/>
  <c r="K1498" s="1"/>
  <c r="L1501" i="8" s="1"/>
  <c r="G1500" i="9"/>
  <c r="H1500" s="1"/>
  <c r="J1500" s="1"/>
  <c r="K1500" s="1"/>
  <c r="L1503" i="8" s="1"/>
  <c r="G1502" i="9"/>
  <c r="H1502" s="1"/>
  <c r="J1502" s="1"/>
  <c r="K1502" s="1"/>
  <c r="L1505" i="8" s="1"/>
  <c r="G1504" i="9"/>
  <c r="H1504" s="1"/>
  <c r="J1504" s="1"/>
  <c r="K1504" s="1"/>
  <c r="L1507" i="8" s="1"/>
  <c r="G1506" i="9"/>
  <c r="H1506" s="1"/>
  <c r="J1506" s="1"/>
  <c r="K1506" s="1"/>
  <c r="L1509" i="8" s="1"/>
  <c r="G1508" i="9"/>
  <c r="H1508" s="1"/>
  <c r="J1508" s="1"/>
  <c r="K1508" s="1"/>
  <c r="L1511" i="8" s="1"/>
  <c r="G1510" i="9"/>
  <c r="H1510" s="1"/>
  <c r="J1510" s="1"/>
  <c r="K1510" s="1"/>
  <c r="L1513" i="8" s="1"/>
  <c r="G1512" i="9"/>
  <c r="H1512" s="1"/>
  <c r="J1512" s="1"/>
  <c r="K1512" s="1"/>
  <c r="L1515" i="8" s="1"/>
  <c r="G1514" i="9"/>
  <c r="H1514" s="1"/>
  <c r="J1514" s="1"/>
  <c r="K1514" s="1"/>
  <c r="L1517" i="8" s="1"/>
  <c r="G1516" i="9"/>
  <c r="H1516" s="1"/>
  <c r="J1516" s="1"/>
  <c r="K1516" s="1"/>
  <c r="L1519" i="8" s="1"/>
  <c r="G1518" i="9"/>
  <c r="H1518" s="1"/>
  <c r="J1518" s="1"/>
  <c r="K1518" s="1"/>
  <c r="L1521" i="8" s="1"/>
  <c r="G1520" i="9"/>
  <c r="H1520" s="1"/>
  <c r="J1520" s="1"/>
  <c r="K1520" s="1"/>
  <c r="L1523" i="8" s="1"/>
  <c r="G1522" i="9"/>
  <c r="H1522" s="1"/>
  <c r="J1522" s="1"/>
  <c r="K1522" s="1"/>
  <c r="L1525" i="8" s="1"/>
  <c r="G1524" i="9"/>
  <c r="H1524" s="1"/>
  <c r="J1524" s="1"/>
  <c r="K1524" s="1"/>
  <c r="L1527" i="8" s="1"/>
  <c r="G1526" i="9"/>
  <c r="H1526" s="1"/>
  <c r="J1526" s="1"/>
  <c r="K1526" s="1"/>
  <c r="L1529" i="8" s="1"/>
  <c r="G1528" i="9"/>
  <c r="H1528" s="1"/>
  <c r="J1528" s="1"/>
  <c r="K1528" s="1"/>
  <c r="L1531" i="8" s="1"/>
  <c r="G1530" i="9"/>
  <c r="H1530" s="1"/>
  <c r="J1530" s="1"/>
  <c r="K1530" s="1"/>
  <c r="L1533" i="8" s="1"/>
  <c r="G1532" i="9"/>
  <c r="H1532" s="1"/>
  <c r="J1532" s="1"/>
  <c r="K1532" s="1"/>
  <c r="L1535" i="8" s="1"/>
  <c r="G1534" i="9"/>
  <c r="H1534" s="1"/>
  <c r="J1534" s="1"/>
  <c r="K1534" s="1"/>
  <c r="L1537" i="8" s="1"/>
  <c r="G1536" i="9"/>
  <c r="H1536" s="1"/>
  <c r="J1536" s="1"/>
  <c r="K1536" s="1"/>
  <c r="L1539" i="8" s="1"/>
  <c r="G1538" i="9"/>
  <c r="H1538" s="1"/>
  <c r="J1538" s="1"/>
  <c r="K1538" s="1"/>
  <c r="L1541" i="8" s="1"/>
  <c r="G1540" i="9"/>
  <c r="H1540" s="1"/>
  <c r="J1540" s="1"/>
  <c r="K1540" s="1"/>
  <c r="L1543" i="8" s="1"/>
  <c r="G1542" i="9"/>
  <c r="H1542" s="1"/>
  <c r="J1542" s="1"/>
  <c r="K1542" s="1"/>
  <c r="L1545" i="8" s="1"/>
  <c r="G1544" i="9"/>
  <c r="H1544" s="1"/>
  <c r="J1544" s="1"/>
  <c r="K1544" s="1"/>
  <c r="L1547" i="8" s="1"/>
  <c r="G1546" i="9"/>
  <c r="H1546" s="1"/>
  <c r="J1546" s="1"/>
  <c r="K1546" s="1"/>
  <c r="L1549" i="8" s="1"/>
  <c r="G1548" i="9"/>
  <c r="H1548" s="1"/>
  <c r="J1548" s="1"/>
  <c r="K1548" s="1"/>
  <c r="L1551" i="8" s="1"/>
  <c r="G1550" i="9"/>
  <c r="H1550" s="1"/>
  <c r="J1550" s="1"/>
  <c r="K1550" s="1"/>
  <c r="L1553" i="8" s="1"/>
  <c r="G1552" i="9"/>
  <c r="H1552" s="1"/>
  <c r="J1552" s="1"/>
  <c r="K1552" s="1"/>
  <c r="L1555" i="8" s="1"/>
  <c r="G1554" i="9"/>
  <c r="H1554" s="1"/>
  <c r="J1554" s="1"/>
  <c r="K1554" s="1"/>
  <c r="L1557" i="8" s="1"/>
  <c r="G1556" i="9"/>
  <c r="H1556" s="1"/>
  <c r="J1556" s="1"/>
  <c r="K1556" s="1"/>
  <c r="L1559" i="8" s="1"/>
  <c r="G1558" i="9"/>
  <c r="H1558" s="1"/>
  <c r="J1558" s="1"/>
  <c r="K1558" s="1"/>
  <c r="L1561" i="8" s="1"/>
  <c r="G1560" i="9"/>
  <c r="H1560" s="1"/>
  <c r="J1560" s="1"/>
  <c r="K1560" s="1"/>
  <c r="L1563" i="8" s="1"/>
  <c r="G1562" i="9"/>
  <c r="H1562" s="1"/>
  <c r="J1562" s="1"/>
  <c r="K1562" s="1"/>
  <c r="L1565" i="8" s="1"/>
  <c r="G1564" i="9"/>
  <c r="H1564" s="1"/>
  <c r="J1564" s="1"/>
  <c r="K1564" s="1"/>
  <c r="L1567" i="8" s="1"/>
  <c r="G1566" i="9"/>
  <c r="H1566" s="1"/>
  <c r="J1566" s="1"/>
  <c r="K1566" s="1"/>
  <c r="L1569" i="8" s="1"/>
  <c r="G1568" i="9"/>
  <c r="H1568" s="1"/>
  <c r="J1568" s="1"/>
  <c r="K1568" s="1"/>
  <c r="L1571" i="8" s="1"/>
  <c r="G1570" i="9"/>
  <c r="H1570" s="1"/>
  <c r="J1570" s="1"/>
  <c r="K1570" s="1"/>
  <c r="L1573" i="8" s="1"/>
  <c r="G1572" i="9"/>
  <c r="H1572" s="1"/>
  <c r="J1572" s="1"/>
  <c r="K1572" s="1"/>
  <c r="L1575" i="8" s="1"/>
  <c r="G1574" i="9"/>
  <c r="H1574" s="1"/>
  <c r="J1574" s="1"/>
  <c r="K1574" s="1"/>
  <c r="L1577" i="8" s="1"/>
  <c r="G1576" i="9"/>
  <c r="H1576" s="1"/>
  <c r="J1576" s="1"/>
  <c r="K1576" s="1"/>
  <c r="L1579" i="8" s="1"/>
  <c r="G1578" i="9"/>
  <c r="H1578" s="1"/>
  <c r="J1578" s="1"/>
  <c r="K1578" s="1"/>
  <c r="L1581" i="8" s="1"/>
  <c r="G1580" i="9"/>
  <c r="H1580" s="1"/>
  <c r="J1580" s="1"/>
  <c r="K1580" s="1"/>
  <c r="L1583" i="8" s="1"/>
  <c r="G1582" i="9"/>
  <c r="H1582" s="1"/>
  <c r="J1582" s="1"/>
  <c r="K1582" s="1"/>
  <c r="L1585" i="8" s="1"/>
  <c r="G1584" i="9"/>
  <c r="H1584" s="1"/>
  <c r="J1584" s="1"/>
  <c r="K1584" s="1"/>
  <c r="L1587" i="8" s="1"/>
  <c r="G1586" i="9"/>
  <c r="H1586" s="1"/>
  <c r="J1586" s="1"/>
  <c r="K1586" s="1"/>
  <c r="L1589" i="8" s="1"/>
  <c r="G1588" i="9"/>
  <c r="H1588" s="1"/>
  <c r="J1588" s="1"/>
  <c r="K1588" s="1"/>
  <c r="L1591" i="8" s="1"/>
  <c r="G1590" i="9"/>
  <c r="H1590" s="1"/>
  <c r="J1590" s="1"/>
  <c r="K1590" s="1"/>
  <c r="L1593" i="8" s="1"/>
  <c r="G1592" i="9"/>
  <c r="H1592" s="1"/>
  <c r="J1592" s="1"/>
  <c r="K1592" s="1"/>
  <c r="L1595" i="8" s="1"/>
  <c r="G1594" i="9"/>
  <c r="H1594" s="1"/>
  <c r="J1594" s="1"/>
  <c r="K1594" s="1"/>
  <c r="L1597" i="8" s="1"/>
  <c r="G1596" i="9"/>
  <c r="H1596" s="1"/>
  <c r="J1596" s="1"/>
  <c r="K1596" s="1"/>
  <c r="L1599" i="8" s="1"/>
  <c r="G1598" i="9"/>
  <c r="H1598" s="1"/>
  <c r="J1598" s="1"/>
  <c r="K1598" s="1"/>
  <c r="L1601" i="8" s="1"/>
  <c r="G1600" i="9"/>
  <c r="H1600" s="1"/>
  <c r="J1600" s="1"/>
  <c r="K1600" s="1"/>
  <c r="L1603" i="8" s="1"/>
  <c r="G1602" i="9"/>
  <c r="H1602" s="1"/>
  <c r="J1602" s="1"/>
  <c r="K1602" s="1"/>
  <c r="L1605" i="8" s="1"/>
  <c r="G1604" i="9"/>
  <c r="H1604" s="1"/>
  <c r="J1604" s="1"/>
  <c r="K1604" s="1"/>
  <c r="L1607" i="8" s="1"/>
  <c r="G1606" i="9"/>
  <c r="H1606" s="1"/>
  <c r="J1606" s="1"/>
  <c r="K1606" s="1"/>
  <c r="L1609" i="8" s="1"/>
  <c r="G1608" i="9"/>
  <c r="H1608" s="1"/>
  <c r="J1608" s="1"/>
  <c r="K1608" s="1"/>
  <c r="L1611" i="8" s="1"/>
  <c r="G1610" i="9"/>
  <c r="H1610" s="1"/>
  <c r="J1610" s="1"/>
  <c r="K1610" s="1"/>
  <c r="L1613" i="8" s="1"/>
  <c r="G1612" i="9"/>
  <c r="H1612" s="1"/>
  <c r="J1612" s="1"/>
  <c r="K1612" s="1"/>
  <c r="L1615" i="8" s="1"/>
  <c r="G1614" i="9"/>
  <c r="H1614" s="1"/>
  <c r="J1614" s="1"/>
  <c r="K1614" s="1"/>
  <c r="L1617" i="8" s="1"/>
  <c r="G1616" i="9"/>
  <c r="H1616" s="1"/>
  <c r="J1616" s="1"/>
  <c r="K1616" s="1"/>
  <c r="L1619" i="8" s="1"/>
  <c r="G1618" i="9"/>
  <c r="H1618" s="1"/>
  <c r="J1618" s="1"/>
  <c r="K1618" s="1"/>
  <c r="L1621" i="8" s="1"/>
  <c r="G1620" i="9"/>
  <c r="H1620" s="1"/>
  <c r="J1620" s="1"/>
  <c r="K1620" s="1"/>
  <c r="L1623" i="8" s="1"/>
  <c r="G1622" i="9"/>
  <c r="H1622" s="1"/>
  <c r="J1622" s="1"/>
  <c r="K1622" s="1"/>
  <c r="L1625" i="8" s="1"/>
  <c r="G1624" i="9"/>
  <c r="H1624" s="1"/>
  <c r="J1624" s="1"/>
  <c r="K1624" s="1"/>
  <c r="L1627" i="8" s="1"/>
  <c r="G1626" i="9"/>
  <c r="H1626" s="1"/>
  <c r="J1626" s="1"/>
  <c r="K1626" s="1"/>
  <c r="L1629" i="8" s="1"/>
  <c r="G1628" i="9"/>
  <c r="H1628" s="1"/>
  <c r="J1628" s="1"/>
  <c r="K1628" s="1"/>
  <c r="L1631" i="8" s="1"/>
  <c r="G1630" i="9"/>
  <c r="H1630" s="1"/>
  <c r="J1630" s="1"/>
  <c r="K1630" s="1"/>
  <c r="L1633" i="8" s="1"/>
  <c r="G1632" i="9"/>
  <c r="H1632" s="1"/>
  <c r="J1632" s="1"/>
  <c r="K1632" s="1"/>
  <c r="L1635" i="8" s="1"/>
  <c r="G1634" i="9"/>
  <c r="H1634" s="1"/>
  <c r="J1634" s="1"/>
  <c r="K1634" s="1"/>
  <c r="L1637" i="8" s="1"/>
  <c r="G1636" i="9"/>
  <c r="H1636" s="1"/>
  <c r="J1636" s="1"/>
  <c r="K1636" s="1"/>
  <c r="L1639" i="8" s="1"/>
  <c r="G1638" i="9"/>
  <c r="H1638" s="1"/>
  <c r="J1638" s="1"/>
  <c r="K1638" s="1"/>
  <c r="L1641" i="8" s="1"/>
  <c r="G1640" i="9"/>
  <c r="H1640" s="1"/>
  <c r="J1640" s="1"/>
  <c r="K1640" s="1"/>
  <c r="L1643" i="8" s="1"/>
  <c r="G1642" i="9"/>
  <c r="H1642" s="1"/>
  <c r="J1642" s="1"/>
  <c r="K1642" s="1"/>
  <c r="L1645" i="8" s="1"/>
  <c r="G1644" i="9"/>
  <c r="H1644" s="1"/>
  <c r="J1644" s="1"/>
  <c r="K1644" s="1"/>
  <c r="L1647" i="8" s="1"/>
  <c r="G1646" i="9"/>
  <c r="H1646" s="1"/>
  <c r="J1646" s="1"/>
  <c r="K1646" s="1"/>
  <c r="L1649" i="8" s="1"/>
  <c r="G1648" i="9"/>
  <c r="H1648" s="1"/>
  <c r="J1648" s="1"/>
  <c r="K1648" s="1"/>
  <c r="L1651" i="8" s="1"/>
  <c r="G1650" i="9"/>
  <c r="H1650" s="1"/>
  <c r="J1650" s="1"/>
  <c r="K1650" s="1"/>
  <c r="L1653" i="8" s="1"/>
  <c r="G1652" i="9"/>
  <c r="H1652" s="1"/>
  <c r="J1652" s="1"/>
  <c r="K1652" s="1"/>
  <c r="L1655" i="8" s="1"/>
  <c r="G1654" i="9"/>
  <c r="H1654" s="1"/>
  <c r="J1654" s="1"/>
  <c r="K1654" s="1"/>
  <c r="L1657" i="8" s="1"/>
  <c r="G1656" i="9"/>
  <c r="H1656" s="1"/>
  <c r="J1656" s="1"/>
  <c r="K1656" s="1"/>
  <c r="L1659" i="8" s="1"/>
  <c r="G1658" i="9"/>
  <c r="H1658" s="1"/>
  <c r="J1658" s="1"/>
  <c r="K1658" s="1"/>
  <c r="L1661" i="8" s="1"/>
  <c r="G1660" i="9"/>
  <c r="H1660" s="1"/>
  <c r="J1660" s="1"/>
  <c r="K1660" s="1"/>
  <c r="L1663" i="8" s="1"/>
  <c r="G1662" i="9"/>
  <c r="H1662" s="1"/>
  <c r="J1662" s="1"/>
  <c r="K1662" s="1"/>
  <c r="L1665" i="8" s="1"/>
  <c r="G1664" i="9"/>
  <c r="H1664" s="1"/>
  <c r="J1664" s="1"/>
  <c r="K1664" s="1"/>
  <c r="L1667" i="8" s="1"/>
  <c r="G1666" i="9"/>
  <c r="H1666" s="1"/>
  <c r="J1666" s="1"/>
  <c r="K1666" s="1"/>
  <c r="L1669" i="8" s="1"/>
  <c r="G1668" i="9"/>
  <c r="H1668" s="1"/>
  <c r="J1668" s="1"/>
  <c r="K1668" s="1"/>
  <c r="L1671" i="8" s="1"/>
  <c r="G1670" i="9"/>
  <c r="H1670" s="1"/>
  <c r="J1670" s="1"/>
  <c r="K1670" s="1"/>
  <c r="L1673" i="8" s="1"/>
  <c r="G1672" i="9"/>
  <c r="H1672" s="1"/>
  <c r="J1672" s="1"/>
  <c r="K1672" s="1"/>
  <c r="L1675" i="8" s="1"/>
  <c r="G1674" i="9"/>
  <c r="H1674" s="1"/>
  <c r="J1674" s="1"/>
  <c r="K1674" s="1"/>
  <c r="L1677" i="8" s="1"/>
  <c r="G1676" i="9"/>
  <c r="H1676" s="1"/>
  <c r="J1676" s="1"/>
  <c r="K1676" s="1"/>
  <c r="L1679" i="8" s="1"/>
  <c r="G1678" i="9"/>
  <c r="H1678" s="1"/>
  <c r="J1678" s="1"/>
  <c r="K1678" s="1"/>
  <c r="L1681" i="8" s="1"/>
  <c r="G1680" i="9"/>
  <c r="H1680" s="1"/>
  <c r="J1680" s="1"/>
  <c r="K1680" s="1"/>
  <c r="L1683" i="8" s="1"/>
  <c r="G1682" i="9"/>
  <c r="H1682" s="1"/>
  <c r="J1682" s="1"/>
  <c r="K1682" s="1"/>
  <c r="L1685" i="8" s="1"/>
  <c r="G1684" i="9"/>
  <c r="H1684" s="1"/>
  <c r="J1684" s="1"/>
  <c r="K1684" s="1"/>
  <c r="L1687" i="8" s="1"/>
  <c r="G1686" i="9"/>
  <c r="H1686" s="1"/>
  <c r="J1686" s="1"/>
  <c r="K1686" s="1"/>
  <c r="L1689" i="8" s="1"/>
  <c r="G1688" i="9"/>
  <c r="H1688" s="1"/>
  <c r="J1688" s="1"/>
  <c r="K1688" s="1"/>
  <c r="L1691" i="8" s="1"/>
  <c r="G1690" i="9"/>
  <c r="H1690" s="1"/>
  <c r="J1690" s="1"/>
  <c r="K1690" s="1"/>
  <c r="L1693" i="8" s="1"/>
  <c r="G1692" i="9"/>
  <c r="H1692" s="1"/>
  <c r="J1692" s="1"/>
  <c r="K1692" s="1"/>
  <c r="L1695" i="8" s="1"/>
  <c r="G1694" i="9"/>
  <c r="H1694" s="1"/>
  <c r="J1694" s="1"/>
  <c r="K1694" s="1"/>
  <c r="L1697" i="8" s="1"/>
  <c r="G1696" i="9"/>
  <c r="H1696" s="1"/>
  <c r="J1696" s="1"/>
  <c r="K1696" s="1"/>
  <c r="L1699" i="8" s="1"/>
  <c r="G1698" i="9"/>
  <c r="H1698" s="1"/>
  <c r="J1698" s="1"/>
  <c r="K1698" s="1"/>
  <c r="L1701" i="8" s="1"/>
  <c r="G1700" i="9"/>
  <c r="H1700" s="1"/>
  <c r="J1700" s="1"/>
  <c r="K1700" s="1"/>
  <c r="L1703" i="8" s="1"/>
  <c r="G1702" i="9"/>
  <c r="H1702" s="1"/>
  <c r="J1702" s="1"/>
  <c r="K1702" s="1"/>
  <c r="L1705" i="8" s="1"/>
  <c r="G1704" i="9"/>
  <c r="H1704" s="1"/>
  <c r="J1704" s="1"/>
  <c r="K1704" s="1"/>
  <c r="L1707" i="8" s="1"/>
  <c r="G1706" i="9"/>
  <c r="H1706" s="1"/>
  <c r="J1706" s="1"/>
  <c r="K1706" s="1"/>
  <c r="L1709" i="8" s="1"/>
  <c r="G1708" i="9"/>
  <c r="H1708" s="1"/>
  <c r="J1708" s="1"/>
  <c r="K1708" s="1"/>
  <c r="L1711" i="8" s="1"/>
  <c r="G1710" i="9"/>
  <c r="H1710" s="1"/>
  <c r="J1710" s="1"/>
  <c r="K1710" s="1"/>
  <c r="L1713" i="8" s="1"/>
  <c r="G1712" i="9"/>
  <c r="H1712" s="1"/>
  <c r="J1712" s="1"/>
  <c r="K1712" s="1"/>
  <c r="L1715" i="8" s="1"/>
  <c r="G1714" i="9"/>
  <c r="H1714" s="1"/>
  <c r="J1714" s="1"/>
  <c r="K1714" s="1"/>
  <c r="L1717" i="8" s="1"/>
  <c r="G1716" i="9"/>
  <c r="H1716" s="1"/>
  <c r="J1716" s="1"/>
  <c r="K1716" s="1"/>
  <c r="L1719" i="8" s="1"/>
  <c r="G1718" i="9"/>
  <c r="H1718" s="1"/>
  <c r="J1718" s="1"/>
  <c r="K1718" s="1"/>
  <c r="L1721" i="8" s="1"/>
  <c r="G1720" i="9"/>
  <c r="H1720" s="1"/>
  <c r="J1720" s="1"/>
  <c r="K1720" s="1"/>
  <c r="L1723" i="8" s="1"/>
  <c r="G1722" i="9"/>
  <c r="H1722" s="1"/>
  <c r="J1722" s="1"/>
  <c r="K1722" s="1"/>
  <c r="L1725" i="8" s="1"/>
  <c r="G1724" i="9"/>
  <c r="H1724" s="1"/>
  <c r="J1724" s="1"/>
  <c r="K1724" s="1"/>
  <c r="L1727" i="8" s="1"/>
  <c r="G1726" i="9"/>
  <c r="H1726" s="1"/>
  <c r="J1726" s="1"/>
  <c r="K1726" s="1"/>
  <c r="L1729" i="8" s="1"/>
  <c r="G1728" i="9"/>
  <c r="H1728" s="1"/>
  <c r="J1728" s="1"/>
  <c r="K1728" s="1"/>
  <c r="L1731" i="8" s="1"/>
  <c r="G1756" i="9"/>
  <c r="H1756" s="1"/>
  <c r="J1756" s="1"/>
  <c r="K1756" s="1"/>
  <c r="L1759" i="8" s="1"/>
  <c r="S2207" i="9"/>
  <c r="S2209"/>
  <c r="S2211"/>
  <c r="S2221"/>
  <c r="S2223"/>
  <c r="S2225"/>
  <c r="S2227"/>
  <c r="G2229"/>
  <c r="H2229" s="1"/>
  <c r="J2229" s="1"/>
  <c r="K2229" s="1"/>
  <c r="L2232" i="8" s="1"/>
  <c r="S2237" i="9"/>
  <c r="S2239"/>
  <c r="S2241"/>
  <c r="S2243"/>
  <c r="G2245"/>
  <c r="H2245" s="1"/>
  <c r="J2245" s="1"/>
  <c r="K2245" s="1"/>
  <c r="L2248" i="8" s="1"/>
  <c r="S2253" i="9"/>
  <c r="S2255"/>
  <c r="S2257"/>
  <c r="S2259"/>
  <c r="G2261"/>
  <c r="H2261" s="1"/>
  <c r="J2261" s="1"/>
  <c r="K2261" s="1"/>
  <c r="L2264" i="8" s="1"/>
  <c r="S2269" i="9"/>
  <c r="S2271"/>
  <c r="S2273"/>
  <c r="G2275"/>
  <c r="H2275" s="1"/>
  <c r="J2275" s="1"/>
  <c r="K2275" s="1"/>
  <c r="L2278" i="8" s="1"/>
  <c r="S2387" i="9"/>
  <c r="S2389"/>
  <c r="S2391"/>
  <c r="S2393"/>
  <c r="S2395"/>
  <c r="S2397"/>
  <c r="S2399"/>
  <c r="S2401"/>
  <c r="S2403"/>
  <c r="S2405"/>
  <c r="S2407"/>
  <c r="S2409"/>
  <c r="S2411"/>
  <c r="S2413"/>
  <c r="S2415"/>
  <c r="S2417"/>
  <c r="S2419"/>
  <c r="S2421"/>
  <c r="S2423"/>
  <c r="S2425"/>
  <c r="S2427"/>
  <c r="S2429"/>
  <c r="S2431"/>
  <c r="S2433"/>
  <c r="S2435"/>
  <c r="G2561"/>
  <c r="H2561" s="1"/>
  <c r="J2561" s="1"/>
  <c r="K2561" s="1"/>
  <c r="L2564" i="8" s="1"/>
  <c r="S2561" i="9"/>
  <c r="S2572"/>
  <c r="S2575"/>
  <c r="G2577"/>
  <c r="H2577" s="1"/>
  <c r="J2577" s="1"/>
  <c r="K2577" s="1"/>
  <c r="L2580" i="8" s="1"/>
  <c r="S2577" i="9"/>
  <c r="S2588"/>
  <c r="S2591"/>
  <c r="G2593"/>
  <c r="H2593" s="1"/>
  <c r="J2593" s="1"/>
  <c r="K2593" s="1"/>
  <c r="L2596" i="8" s="1"/>
  <c r="S2593" i="9"/>
  <c r="S2604"/>
  <c r="S2607"/>
  <c r="G2609"/>
  <c r="H2609" s="1"/>
  <c r="J2609" s="1"/>
  <c r="K2609" s="1"/>
  <c r="L2612" i="8" s="1"/>
  <c r="S2609" i="9"/>
  <c r="S2620"/>
  <c r="S2623"/>
  <c r="G2625"/>
  <c r="H2625" s="1"/>
  <c r="J2625" s="1"/>
  <c r="K2625" s="1"/>
  <c r="L2628" i="8" s="1"/>
  <c r="S2625" i="9"/>
  <c r="S2636"/>
  <c r="S2639"/>
  <c r="G2641"/>
  <c r="H2641" s="1"/>
  <c r="J2641" s="1"/>
  <c r="K2641" s="1"/>
  <c r="L2644" i="8" s="1"/>
  <c r="S2641" i="9"/>
  <c r="S2652"/>
  <c r="S2655"/>
  <c r="G2657"/>
  <c r="H2657" s="1"/>
  <c r="J2657" s="1"/>
  <c r="K2657" s="1"/>
  <c r="L2660" i="8" s="1"/>
  <c r="S2657" i="9"/>
  <c r="S2668"/>
  <c r="S2671"/>
  <c r="G2673"/>
  <c r="H2673" s="1"/>
  <c r="J2673" s="1"/>
  <c r="K2673" s="1"/>
  <c r="L2676" i="8" s="1"/>
  <c r="S2673" i="9"/>
  <c r="S2684"/>
  <c r="S2687"/>
  <c r="G2689"/>
  <c r="H2689" s="1"/>
  <c r="J2689" s="1"/>
  <c r="K2689" s="1"/>
  <c r="L2692" i="8" s="1"/>
  <c r="S2689" i="9"/>
  <c r="S2700"/>
  <c r="S2703"/>
  <c r="G2705"/>
  <c r="H2705" s="1"/>
  <c r="J2705" s="1"/>
  <c r="K2705" s="1"/>
  <c r="L2708" i="8" s="1"/>
  <c r="S2705" i="9"/>
  <c r="S2716"/>
  <c r="S2719"/>
  <c r="G2721"/>
  <c r="H2721" s="1"/>
  <c r="J2721" s="1"/>
  <c r="K2721" s="1"/>
  <c r="L2724" i="8" s="1"/>
  <c r="S2721" i="9"/>
  <c r="S2732"/>
  <c r="S2735"/>
  <c r="G2737"/>
  <c r="H2737" s="1"/>
  <c r="J2737" s="1"/>
  <c r="K2737" s="1"/>
  <c r="L2740" i="8" s="1"/>
  <c r="S2737" i="9"/>
  <c r="S2748"/>
  <c r="S2751"/>
  <c r="G2753"/>
  <c r="H2753" s="1"/>
  <c r="J2753" s="1"/>
  <c r="K2753" s="1"/>
  <c r="L2756" i="8" s="1"/>
  <c r="S2753" i="9"/>
  <c r="G5"/>
  <c r="H5" s="1"/>
  <c r="J5" s="1"/>
  <c r="K5" s="1"/>
  <c r="L8" i="8" s="1"/>
  <c r="G9" i="9"/>
  <c r="H9" s="1"/>
  <c r="J9" s="1"/>
  <c r="K9" s="1"/>
  <c r="L12" i="8" s="1"/>
  <c r="G13" i="9"/>
  <c r="H13" s="1"/>
  <c r="J13" s="1"/>
  <c r="K13" s="1"/>
  <c r="L16" i="8" s="1"/>
  <c r="G17" i="9"/>
  <c r="H17" s="1"/>
  <c r="J17" s="1"/>
  <c r="K17" s="1"/>
  <c r="L20" i="8" s="1"/>
  <c r="G21" i="9"/>
  <c r="H21" s="1"/>
  <c r="J21" s="1"/>
  <c r="K21" s="1"/>
  <c r="L24" i="8" s="1"/>
  <c r="G25" i="9"/>
  <c r="H25" s="1"/>
  <c r="J25" s="1"/>
  <c r="K25" s="1"/>
  <c r="L28" i="8" s="1"/>
  <c r="G29" i="9"/>
  <c r="H29" s="1"/>
  <c r="J29" s="1"/>
  <c r="K29" s="1"/>
  <c r="L32" i="8" s="1"/>
  <c r="G33" i="9"/>
  <c r="H33" s="1"/>
  <c r="J33" s="1"/>
  <c r="K33" s="1"/>
  <c r="L36" i="8" s="1"/>
  <c r="G37" i="9"/>
  <c r="H37" s="1"/>
  <c r="J37" s="1"/>
  <c r="K37" s="1"/>
  <c r="L40" i="8" s="1"/>
  <c r="G41" i="9"/>
  <c r="H41" s="1"/>
  <c r="J41" s="1"/>
  <c r="K41" s="1"/>
  <c r="L44" i="8" s="1"/>
  <c r="G45" i="9"/>
  <c r="H45" s="1"/>
  <c r="J45" s="1"/>
  <c r="K45" s="1"/>
  <c r="L48" i="8" s="1"/>
  <c r="G49" i="9"/>
  <c r="H49" s="1"/>
  <c r="J49" s="1"/>
  <c r="K49" s="1"/>
  <c r="L52" i="8" s="1"/>
  <c r="G53" i="9"/>
  <c r="H53" s="1"/>
  <c r="J53" s="1"/>
  <c r="K53" s="1"/>
  <c r="L56" i="8" s="1"/>
  <c r="G57" i="9"/>
  <c r="H57" s="1"/>
  <c r="J57" s="1"/>
  <c r="K57" s="1"/>
  <c r="L60" i="8" s="1"/>
  <c r="G61" i="9"/>
  <c r="H61" s="1"/>
  <c r="J61" s="1"/>
  <c r="K61" s="1"/>
  <c r="L64" i="8" s="1"/>
  <c r="G65" i="9"/>
  <c r="H65" s="1"/>
  <c r="J65" s="1"/>
  <c r="K65" s="1"/>
  <c r="L68" i="8" s="1"/>
  <c r="G69" i="9"/>
  <c r="H69" s="1"/>
  <c r="J69" s="1"/>
  <c r="K69" s="1"/>
  <c r="L72" i="8" s="1"/>
  <c r="G73" i="9"/>
  <c r="H73" s="1"/>
  <c r="J73" s="1"/>
  <c r="K73" s="1"/>
  <c r="L76" i="8" s="1"/>
  <c r="G77" i="9"/>
  <c r="H77" s="1"/>
  <c r="J77" s="1"/>
  <c r="K77" s="1"/>
  <c r="L80" i="8" s="1"/>
  <c r="G81" i="9"/>
  <c r="H81" s="1"/>
  <c r="J81" s="1"/>
  <c r="K81" s="1"/>
  <c r="L84" i="8" s="1"/>
  <c r="G7" i="9"/>
  <c r="H7" s="1"/>
  <c r="J7" s="1"/>
  <c r="K7" s="1"/>
  <c r="L10" i="8" s="1"/>
  <c r="G11" i="9"/>
  <c r="H11" s="1"/>
  <c r="J11" s="1"/>
  <c r="K11" s="1"/>
  <c r="L14" i="8" s="1"/>
  <c r="G15" i="9"/>
  <c r="H15" s="1"/>
  <c r="J15" s="1"/>
  <c r="K15" s="1"/>
  <c r="L18" i="8" s="1"/>
  <c r="G19" i="9"/>
  <c r="H19" s="1"/>
  <c r="J19" s="1"/>
  <c r="K19" s="1"/>
  <c r="L22" i="8" s="1"/>
  <c r="G23" i="9"/>
  <c r="H23" s="1"/>
  <c r="J23" s="1"/>
  <c r="K23" s="1"/>
  <c r="L26" i="8" s="1"/>
  <c r="G27" i="9"/>
  <c r="H27" s="1"/>
  <c r="J27" s="1"/>
  <c r="K27" s="1"/>
  <c r="L30" i="8" s="1"/>
  <c r="G31" i="9"/>
  <c r="H31" s="1"/>
  <c r="J31" s="1"/>
  <c r="K31" s="1"/>
  <c r="L34" i="8" s="1"/>
  <c r="G35" i="9"/>
  <c r="H35" s="1"/>
  <c r="J35" s="1"/>
  <c r="K35" s="1"/>
  <c r="L38" i="8" s="1"/>
  <c r="G39" i="9"/>
  <c r="H39" s="1"/>
  <c r="J39" s="1"/>
  <c r="K39" s="1"/>
  <c r="L42" i="8" s="1"/>
  <c r="G43" i="9"/>
  <c r="H43" s="1"/>
  <c r="J43" s="1"/>
  <c r="K43" s="1"/>
  <c r="L46" i="8" s="1"/>
  <c r="G47" i="9"/>
  <c r="H47" s="1"/>
  <c r="J47" s="1"/>
  <c r="K47" s="1"/>
  <c r="L50" i="8" s="1"/>
  <c r="G51" i="9"/>
  <c r="H51" s="1"/>
  <c r="J51" s="1"/>
  <c r="K51" s="1"/>
  <c r="L54" i="8" s="1"/>
  <c r="G55" i="9"/>
  <c r="H55" s="1"/>
  <c r="J55" s="1"/>
  <c r="K55" s="1"/>
  <c r="L58" i="8" s="1"/>
  <c r="G59" i="9"/>
  <c r="H59" s="1"/>
  <c r="J59" s="1"/>
  <c r="K59" s="1"/>
  <c r="L62" i="8" s="1"/>
  <c r="G63" i="9"/>
  <c r="H63" s="1"/>
  <c r="J63" s="1"/>
  <c r="K63" s="1"/>
  <c r="L66" i="8" s="1"/>
  <c r="G67" i="9"/>
  <c r="H67" s="1"/>
  <c r="J67" s="1"/>
  <c r="K67" s="1"/>
  <c r="L70" i="8" s="1"/>
  <c r="G71" i="9"/>
  <c r="H71" s="1"/>
  <c r="J71" s="1"/>
  <c r="K71" s="1"/>
  <c r="L74" i="8" s="1"/>
  <c r="G75" i="9"/>
  <c r="H75" s="1"/>
  <c r="J75" s="1"/>
  <c r="K75" s="1"/>
  <c r="L78" i="8" s="1"/>
  <c r="G79" i="9"/>
  <c r="H79" s="1"/>
  <c r="J79" s="1"/>
  <c r="K79" s="1"/>
  <c r="L82" i="8" s="1"/>
  <c r="G3" i="9"/>
  <c r="G4"/>
  <c r="H4" s="1"/>
  <c r="J4" s="1"/>
  <c r="K4" s="1"/>
  <c r="L7" i="8" s="1"/>
  <c r="G8" i="9"/>
  <c r="H8" s="1"/>
  <c r="J8" s="1"/>
  <c r="K8" s="1"/>
  <c r="L11" i="8" s="1"/>
  <c r="G12" i="9"/>
  <c r="H12" s="1"/>
  <c r="J12" s="1"/>
  <c r="K12" s="1"/>
  <c r="L15" i="8" s="1"/>
  <c r="G16" i="9"/>
  <c r="H16" s="1"/>
  <c r="J16" s="1"/>
  <c r="K16" s="1"/>
  <c r="L19" i="8" s="1"/>
  <c r="G20" i="9"/>
  <c r="H20" s="1"/>
  <c r="J20" s="1"/>
  <c r="K20" s="1"/>
  <c r="L23" i="8" s="1"/>
  <c r="G24" i="9"/>
  <c r="H24" s="1"/>
  <c r="J24" s="1"/>
  <c r="K24" s="1"/>
  <c r="L27" i="8" s="1"/>
  <c r="G28" i="9"/>
  <c r="H28" s="1"/>
  <c r="J28" s="1"/>
  <c r="K28" s="1"/>
  <c r="L31" i="8" s="1"/>
  <c r="G32" i="9"/>
  <c r="H32" s="1"/>
  <c r="J32" s="1"/>
  <c r="K32" s="1"/>
  <c r="L35" i="8" s="1"/>
  <c r="G36" i="9"/>
  <c r="H36" s="1"/>
  <c r="J36" s="1"/>
  <c r="K36" s="1"/>
  <c r="L39" i="8" s="1"/>
  <c r="G40" i="9"/>
  <c r="H40" s="1"/>
  <c r="J40" s="1"/>
  <c r="K40" s="1"/>
  <c r="L43" i="8" s="1"/>
  <c r="G44" i="9"/>
  <c r="H44" s="1"/>
  <c r="J44" s="1"/>
  <c r="K44" s="1"/>
  <c r="L47" i="8" s="1"/>
  <c r="G48" i="9"/>
  <c r="H48" s="1"/>
  <c r="J48" s="1"/>
  <c r="K48" s="1"/>
  <c r="L51" i="8" s="1"/>
  <c r="G52" i="9"/>
  <c r="H52" s="1"/>
  <c r="J52" s="1"/>
  <c r="K52" s="1"/>
  <c r="L55" i="8" s="1"/>
  <c r="G56" i="9"/>
  <c r="H56" s="1"/>
  <c r="J56" s="1"/>
  <c r="K56" s="1"/>
  <c r="L59" i="8" s="1"/>
  <c r="G60" i="9"/>
  <c r="H60" s="1"/>
  <c r="J60" s="1"/>
  <c r="K60" s="1"/>
  <c r="L63" i="8" s="1"/>
  <c r="G64" i="9"/>
  <c r="H64" s="1"/>
  <c r="J64" s="1"/>
  <c r="K64" s="1"/>
  <c r="L67" i="8" s="1"/>
  <c r="G68" i="9"/>
  <c r="H68" s="1"/>
  <c r="J68" s="1"/>
  <c r="K68" s="1"/>
  <c r="L71" i="8" s="1"/>
  <c r="G72" i="9"/>
  <c r="H72" s="1"/>
  <c r="J72" s="1"/>
  <c r="K72" s="1"/>
  <c r="L75" i="8" s="1"/>
  <c r="G76" i="9"/>
  <c r="H76" s="1"/>
  <c r="J76" s="1"/>
  <c r="K76" s="1"/>
  <c r="L79" i="8" s="1"/>
  <c r="G80" i="9"/>
  <c r="H80" s="1"/>
  <c r="J80" s="1"/>
  <c r="K80" s="1"/>
  <c r="L83" i="8" s="1"/>
  <c r="G83" i="9"/>
  <c r="H83" s="1"/>
  <c r="J83" s="1"/>
  <c r="K83" s="1"/>
  <c r="L86" i="8" s="1"/>
  <c r="G85" i="9"/>
  <c r="H85" s="1"/>
  <c r="J85" s="1"/>
  <c r="K85" s="1"/>
  <c r="L88" i="8" s="1"/>
  <c r="G87" i="9"/>
  <c r="H87" s="1"/>
  <c r="J87" s="1"/>
  <c r="K87" s="1"/>
  <c r="L90" i="8" s="1"/>
  <c r="G89" i="9"/>
  <c r="H89" s="1"/>
  <c r="J89" s="1"/>
  <c r="K89" s="1"/>
  <c r="L92" i="8" s="1"/>
  <c r="G91" i="9"/>
  <c r="H91" s="1"/>
  <c r="J91" s="1"/>
  <c r="K91" s="1"/>
  <c r="L94" i="8" s="1"/>
  <c r="G93" i="9"/>
  <c r="H93" s="1"/>
  <c r="J93" s="1"/>
  <c r="K93" s="1"/>
  <c r="L96" i="8" s="1"/>
  <c r="G95" i="9"/>
  <c r="H95" s="1"/>
  <c r="J95" s="1"/>
  <c r="K95" s="1"/>
  <c r="L98" i="8" s="1"/>
  <c r="G97" i="9"/>
  <c r="H97" s="1"/>
  <c r="J97" s="1"/>
  <c r="K97" s="1"/>
  <c r="L100" i="8" s="1"/>
  <c r="G99" i="9"/>
  <c r="H99" s="1"/>
  <c r="J99" s="1"/>
  <c r="K99" s="1"/>
  <c r="L102" i="8" s="1"/>
  <c r="G101" i="9"/>
  <c r="H101" s="1"/>
  <c r="J101" s="1"/>
  <c r="K101" s="1"/>
  <c r="L104" i="8" s="1"/>
  <c r="G103" i="9"/>
  <c r="H103" s="1"/>
  <c r="J103" s="1"/>
  <c r="K103" s="1"/>
  <c r="L106" i="8" s="1"/>
  <c r="G105" i="9"/>
  <c r="H105" s="1"/>
  <c r="J105" s="1"/>
  <c r="K105" s="1"/>
  <c r="L108" i="8" s="1"/>
  <c r="G107" i="9"/>
  <c r="H107" s="1"/>
  <c r="J107" s="1"/>
  <c r="K107" s="1"/>
  <c r="L110" i="8" s="1"/>
  <c r="G109" i="9"/>
  <c r="H109" s="1"/>
  <c r="J109" s="1"/>
  <c r="K109" s="1"/>
  <c r="L112" i="8" s="1"/>
  <c r="G111" i="9"/>
  <c r="H111" s="1"/>
  <c r="J111" s="1"/>
  <c r="K111" s="1"/>
  <c r="L114" i="8" s="1"/>
  <c r="G113" i="9"/>
  <c r="H113" s="1"/>
  <c r="J113" s="1"/>
  <c r="K113" s="1"/>
  <c r="L116" i="8" s="1"/>
  <c r="G115" i="9"/>
  <c r="H115" s="1"/>
  <c r="J115" s="1"/>
  <c r="K115" s="1"/>
  <c r="L118" i="8" s="1"/>
  <c r="G117" i="9"/>
  <c r="H117" s="1"/>
  <c r="J117" s="1"/>
  <c r="K117" s="1"/>
  <c r="L120" i="8" s="1"/>
  <c r="G119" i="9"/>
  <c r="H119" s="1"/>
  <c r="J119" s="1"/>
  <c r="K119" s="1"/>
  <c r="L122" i="8" s="1"/>
  <c r="G121" i="9"/>
  <c r="H121" s="1"/>
  <c r="J121" s="1"/>
  <c r="K121" s="1"/>
  <c r="L124" i="8" s="1"/>
  <c r="G123" i="9"/>
  <c r="H123" s="1"/>
  <c r="J123" s="1"/>
  <c r="K123" s="1"/>
  <c r="L126" i="8" s="1"/>
  <c r="G125" i="9"/>
  <c r="H125" s="1"/>
  <c r="J125" s="1"/>
  <c r="K125" s="1"/>
  <c r="L128" i="8" s="1"/>
  <c r="G127" i="9"/>
  <c r="H127" s="1"/>
  <c r="J127" s="1"/>
  <c r="K127" s="1"/>
  <c r="L130" i="8" s="1"/>
  <c r="G129" i="9"/>
  <c r="H129" s="1"/>
  <c r="J129" s="1"/>
  <c r="K129" s="1"/>
  <c r="L132" i="8" s="1"/>
  <c r="G131" i="9"/>
  <c r="H131" s="1"/>
  <c r="J131" s="1"/>
  <c r="K131" s="1"/>
  <c r="L134" i="8" s="1"/>
  <c r="G133" i="9"/>
  <c r="H133" s="1"/>
  <c r="J133" s="1"/>
  <c r="K133" s="1"/>
  <c r="L136" i="8" s="1"/>
  <c r="G135" i="9"/>
  <c r="H135" s="1"/>
  <c r="J135" s="1"/>
  <c r="K135" s="1"/>
  <c r="L138" i="8" s="1"/>
  <c r="G137" i="9"/>
  <c r="H137" s="1"/>
  <c r="J137" s="1"/>
  <c r="K137" s="1"/>
  <c r="L140" i="8" s="1"/>
  <c r="G139" i="9"/>
  <c r="H139" s="1"/>
  <c r="J139" s="1"/>
  <c r="K139" s="1"/>
  <c r="L142" i="8" s="1"/>
  <c r="G141" i="9"/>
  <c r="H141" s="1"/>
  <c r="J141" s="1"/>
  <c r="K141" s="1"/>
  <c r="L144" i="8" s="1"/>
  <c r="G143" i="9"/>
  <c r="H143" s="1"/>
  <c r="J143" s="1"/>
  <c r="K143" s="1"/>
  <c r="L146" i="8" s="1"/>
  <c r="G145" i="9"/>
  <c r="H145" s="1"/>
  <c r="J145" s="1"/>
  <c r="K145" s="1"/>
  <c r="L148" i="8" s="1"/>
  <c r="G147" i="9"/>
  <c r="H147" s="1"/>
  <c r="J147" s="1"/>
  <c r="K147" s="1"/>
  <c r="L150" i="8" s="1"/>
  <c r="G149" i="9"/>
  <c r="H149" s="1"/>
  <c r="J149" s="1"/>
  <c r="K149" s="1"/>
  <c r="L152" i="8" s="1"/>
  <c r="G151" i="9"/>
  <c r="H151" s="1"/>
  <c r="J151" s="1"/>
  <c r="K151" s="1"/>
  <c r="L154" i="8" s="1"/>
  <c r="G153" i="9"/>
  <c r="H153" s="1"/>
  <c r="J153" s="1"/>
  <c r="K153" s="1"/>
  <c r="L156" i="8" s="1"/>
  <c r="G155" i="9"/>
  <c r="H155" s="1"/>
  <c r="J155" s="1"/>
  <c r="K155" s="1"/>
  <c r="L158" i="8" s="1"/>
  <c r="G157" i="9"/>
  <c r="H157" s="1"/>
  <c r="J157" s="1"/>
  <c r="K157" s="1"/>
  <c r="L160" i="8" s="1"/>
  <c r="G159" i="9"/>
  <c r="H159" s="1"/>
  <c r="J159" s="1"/>
  <c r="K159" s="1"/>
  <c r="L162" i="8" s="1"/>
  <c r="G161" i="9"/>
  <c r="H161" s="1"/>
  <c r="J161" s="1"/>
  <c r="K161" s="1"/>
  <c r="L164" i="8" s="1"/>
  <c r="G163" i="9"/>
  <c r="H163" s="1"/>
  <c r="J163" s="1"/>
  <c r="K163" s="1"/>
  <c r="L166" i="8" s="1"/>
  <c r="G165" i="9"/>
  <c r="H165" s="1"/>
  <c r="J165" s="1"/>
  <c r="K165" s="1"/>
  <c r="L168" i="8" s="1"/>
  <c r="G167" i="9"/>
  <c r="H167" s="1"/>
  <c r="J167" s="1"/>
  <c r="K167" s="1"/>
  <c r="L170" i="8" s="1"/>
  <c r="G169" i="9"/>
  <c r="H169" s="1"/>
  <c r="J169" s="1"/>
  <c r="K169" s="1"/>
  <c r="L172" i="8" s="1"/>
  <c r="G171" i="9"/>
  <c r="H171" s="1"/>
  <c r="J171" s="1"/>
  <c r="K171" s="1"/>
  <c r="L174" i="8" s="1"/>
  <c r="G173" i="9"/>
  <c r="H173" s="1"/>
  <c r="J173" s="1"/>
  <c r="K173" s="1"/>
  <c r="L176" i="8" s="1"/>
  <c r="G175" i="9"/>
  <c r="H175" s="1"/>
  <c r="J175" s="1"/>
  <c r="K175" s="1"/>
  <c r="L178" i="8" s="1"/>
  <c r="G177" i="9"/>
  <c r="H177" s="1"/>
  <c r="J177" s="1"/>
  <c r="K177" s="1"/>
  <c r="L180" i="8" s="1"/>
  <c r="G179" i="9"/>
  <c r="H179" s="1"/>
  <c r="J179" s="1"/>
  <c r="K179" s="1"/>
  <c r="L182" i="8" s="1"/>
  <c r="G181" i="9"/>
  <c r="H181" s="1"/>
  <c r="J181" s="1"/>
  <c r="K181" s="1"/>
  <c r="L184" i="8" s="1"/>
  <c r="G183" i="9"/>
  <c r="H183" s="1"/>
  <c r="J183" s="1"/>
  <c r="K183" s="1"/>
  <c r="L186" i="8" s="1"/>
  <c r="G185" i="9"/>
  <c r="H185" s="1"/>
  <c r="J185" s="1"/>
  <c r="K185" s="1"/>
  <c r="L188" i="8" s="1"/>
  <c r="G187" i="9"/>
  <c r="H187" s="1"/>
  <c r="J187" s="1"/>
  <c r="K187" s="1"/>
  <c r="L190" i="8" s="1"/>
  <c r="G189" i="9"/>
  <c r="H189" s="1"/>
  <c r="J189" s="1"/>
  <c r="K189" s="1"/>
  <c r="L192" i="8" s="1"/>
  <c r="G191" i="9"/>
  <c r="H191" s="1"/>
  <c r="J191" s="1"/>
  <c r="K191" s="1"/>
  <c r="L194" i="8" s="1"/>
  <c r="G193" i="9"/>
  <c r="H193" s="1"/>
  <c r="J193" s="1"/>
  <c r="K193" s="1"/>
  <c r="L196" i="8" s="1"/>
  <c r="G195" i="9"/>
  <c r="H195" s="1"/>
  <c r="J195" s="1"/>
  <c r="K195" s="1"/>
  <c r="L198" i="8" s="1"/>
  <c r="G197" i="9"/>
  <c r="H197" s="1"/>
  <c r="J197" s="1"/>
  <c r="K197" s="1"/>
  <c r="L200" i="8" s="1"/>
  <c r="G199" i="9"/>
  <c r="H199" s="1"/>
  <c r="J199" s="1"/>
  <c r="K199" s="1"/>
  <c r="L202" i="8" s="1"/>
  <c r="G201" i="9"/>
  <c r="H201" s="1"/>
  <c r="J201" s="1"/>
  <c r="K201" s="1"/>
  <c r="L204" i="8" s="1"/>
  <c r="G203" i="9"/>
  <c r="H203" s="1"/>
  <c r="J203" s="1"/>
  <c r="K203" s="1"/>
  <c r="L206" i="8" s="1"/>
  <c r="G205" i="9"/>
  <c r="H205" s="1"/>
  <c r="J205" s="1"/>
  <c r="K205" s="1"/>
  <c r="L208" i="8" s="1"/>
  <c r="G207" i="9"/>
  <c r="H207" s="1"/>
  <c r="J207" s="1"/>
  <c r="K207" s="1"/>
  <c r="L210" i="8" s="1"/>
  <c r="G209" i="9"/>
  <c r="H209" s="1"/>
  <c r="J209" s="1"/>
  <c r="K209" s="1"/>
  <c r="L212" i="8" s="1"/>
  <c r="G211" i="9"/>
  <c r="H211" s="1"/>
  <c r="J211" s="1"/>
  <c r="K211" s="1"/>
  <c r="L214" i="8" s="1"/>
  <c r="G213" i="9"/>
  <c r="H213" s="1"/>
  <c r="J213" s="1"/>
  <c r="K213" s="1"/>
  <c r="L216" i="8" s="1"/>
  <c r="G215" i="9"/>
  <c r="H215" s="1"/>
  <c r="J215" s="1"/>
  <c r="K215" s="1"/>
  <c r="L218" i="8" s="1"/>
  <c r="G217" i="9"/>
  <c r="H217" s="1"/>
  <c r="J217" s="1"/>
  <c r="K217" s="1"/>
  <c r="L220" i="8" s="1"/>
  <c r="G219" i="9"/>
  <c r="H219" s="1"/>
  <c r="J219" s="1"/>
  <c r="K219" s="1"/>
  <c r="L222" i="8" s="1"/>
  <c r="G221" i="9"/>
  <c r="H221" s="1"/>
  <c r="J221" s="1"/>
  <c r="K221" s="1"/>
  <c r="L224" i="8" s="1"/>
  <c r="G223" i="9"/>
  <c r="H223" s="1"/>
  <c r="J223" s="1"/>
  <c r="K223" s="1"/>
  <c r="L226" i="8" s="1"/>
  <c r="G225" i="9"/>
  <c r="H225" s="1"/>
  <c r="J225" s="1"/>
  <c r="K225" s="1"/>
  <c r="L228" i="8" s="1"/>
  <c r="G227" i="9"/>
  <c r="H227" s="1"/>
  <c r="J227" s="1"/>
  <c r="K227" s="1"/>
  <c r="L230" i="8" s="1"/>
  <c r="G229" i="9"/>
  <c r="H229" s="1"/>
  <c r="J229" s="1"/>
  <c r="K229" s="1"/>
  <c r="L232" i="8" s="1"/>
  <c r="G231" i="9"/>
  <c r="H231" s="1"/>
  <c r="J231" s="1"/>
  <c r="K231" s="1"/>
  <c r="L234" i="8" s="1"/>
  <c r="G233" i="9"/>
  <c r="H233" s="1"/>
  <c r="J233" s="1"/>
  <c r="K233" s="1"/>
  <c r="L236" i="8" s="1"/>
  <c r="G235" i="9"/>
  <c r="H235" s="1"/>
  <c r="J235" s="1"/>
  <c r="K235" s="1"/>
  <c r="L238" i="8" s="1"/>
  <c r="G237" i="9"/>
  <c r="H237" s="1"/>
  <c r="J237" s="1"/>
  <c r="K237" s="1"/>
  <c r="L240" i="8" s="1"/>
  <c r="G239" i="9"/>
  <c r="H239" s="1"/>
  <c r="J239" s="1"/>
  <c r="K239" s="1"/>
  <c r="L242" i="8" s="1"/>
  <c r="G241" i="9"/>
  <c r="H241" s="1"/>
  <c r="J241" s="1"/>
  <c r="K241" s="1"/>
  <c r="L244" i="8" s="1"/>
  <c r="G243" i="9"/>
  <c r="H243" s="1"/>
  <c r="J243" s="1"/>
  <c r="K243" s="1"/>
  <c r="L246" i="8" s="1"/>
  <c r="G245" i="9"/>
  <c r="H245" s="1"/>
  <c r="J245" s="1"/>
  <c r="K245" s="1"/>
  <c r="L248" i="8" s="1"/>
  <c r="G247" i="9"/>
  <c r="H247" s="1"/>
  <c r="J247" s="1"/>
  <c r="K247" s="1"/>
  <c r="L250" i="8" s="1"/>
  <c r="G249" i="9"/>
  <c r="H249" s="1"/>
  <c r="J249" s="1"/>
  <c r="K249" s="1"/>
  <c r="L252" i="8" s="1"/>
  <c r="G251" i="9"/>
  <c r="H251" s="1"/>
  <c r="J251" s="1"/>
  <c r="K251" s="1"/>
  <c r="L254" i="8" s="1"/>
  <c r="G253" i="9"/>
  <c r="H253" s="1"/>
  <c r="J253" s="1"/>
  <c r="K253" s="1"/>
  <c r="L256" i="8" s="1"/>
  <c r="G255" i="9"/>
  <c r="H255" s="1"/>
  <c r="J255" s="1"/>
  <c r="K255" s="1"/>
  <c r="L258" i="8" s="1"/>
  <c r="G257" i="9"/>
  <c r="H257" s="1"/>
  <c r="J257" s="1"/>
  <c r="K257" s="1"/>
  <c r="L260" i="8" s="1"/>
  <c r="G259" i="9"/>
  <c r="H259" s="1"/>
  <c r="J259" s="1"/>
  <c r="K259" s="1"/>
  <c r="L262" i="8" s="1"/>
  <c r="G261" i="9"/>
  <c r="H261" s="1"/>
  <c r="J261" s="1"/>
  <c r="K261" s="1"/>
  <c r="L264" i="8" s="1"/>
  <c r="G263" i="9"/>
  <c r="H263" s="1"/>
  <c r="J263" s="1"/>
  <c r="K263" s="1"/>
  <c r="L266" i="8" s="1"/>
  <c r="G265" i="9"/>
  <c r="H265" s="1"/>
  <c r="J265" s="1"/>
  <c r="K265" s="1"/>
  <c r="L268" i="8" s="1"/>
  <c r="G267" i="9"/>
  <c r="H267" s="1"/>
  <c r="J267" s="1"/>
  <c r="K267" s="1"/>
  <c r="L270" i="8" s="1"/>
  <c r="G269" i="9"/>
  <c r="H269" s="1"/>
  <c r="J269" s="1"/>
  <c r="K269" s="1"/>
  <c r="L272" i="8" s="1"/>
  <c r="G271" i="9"/>
  <c r="H271" s="1"/>
  <c r="J271" s="1"/>
  <c r="K271" s="1"/>
  <c r="L274" i="8" s="1"/>
  <c r="G273" i="9"/>
  <c r="H273" s="1"/>
  <c r="J273" s="1"/>
  <c r="K273" s="1"/>
  <c r="L276" i="8" s="1"/>
  <c r="G275" i="9"/>
  <c r="H275" s="1"/>
  <c r="J275" s="1"/>
  <c r="K275" s="1"/>
  <c r="L278" i="8" s="1"/>
  <c r="G277" i="9"/>
  <c r="H277" s="1"/>
  <c r="J277" s="1"/>
  <c r="K277" s="1"/>
  <c r="L280" i="8" s="1"/>
  <c r="G279" i="9"/>
  <c r="H279" s="1"/>
  <c r="J279" s="1"/>
  <c r="K279" s="1"/>
  <c r="L282" i="8" s="1"/>
  <c r="G281" i="9"/>
  <c r="H281" s="1"/>
  <c r="J281" s="1"/>
  <c r="K281" s="1"/>
  <c r="L284" i="8" s="1"/>
  <c r="G283" i="9"/>
  <c r="H283" s="1"/>
  <c r="J283" s="1"/>
  <c r="K283" s="1"/>
  <c r="L286" i="8" s="1"/>
  <c r="G285" i="9"/>
  <c r="H285" s="1"/>
  <c r="J285" s="1"/>
  <c r="K285" s="1"/>
  <c r="L288" i="8" s="1"/>
  <c r="G287" i="9"/>
  <c r="H287" s="1"/>
  <c r="J287" s="1"/>
  <c r="K287" s="1"/>
  <c r="L290" i="8" s="1"/>
  <c r="G289" i="9"/>
  <c r="H289" s="1"/>
  <c r="J289" s="1"/>
  <c r="K289" s="1"/>
  <c r="L292" i="8" s="1"/>
  <c r="G291" i="9"/>
  <c r="H291" s="1"/>
  <c r="J291" s="1"/>
  <c r="K291" s="1"/>
  <c r="L294" i="8" s="1"/>
  <c r="G293" i="9"/>
  <c r="H293" s="1"/>
  <c r="J293" s="1"/>
  <c r="K293" s="1"/>
  <c r="L296" i="8" s="1"/>
  <c r="G295" i="9"/>
  <c r="H295" s="1"/>
  <c r="J295" s="1"/>
  <c r="K295" s="1"/>
  <c r="L298" i="8" s="1"/>
  <c r="G297" i="9"/>
  <c r="H297" s="1"/>
  <c r="J297" s="1"/>
  <c r="K297" s="1"/>
  <c r="L300" i="8" s="1"/>
  <c r="G299" i="9"/>
  <c r="H299" s="1"/>
  <c r="J299" s="1"/>
  <c r="K299" s="1"/>
  <c r="L302" i="8" s="1"/>
  <c r="G301" i="9"/>
  <c r="H301" s="1"/>
  <c r="J301" s="1"/>
  <c r="K301" s="1"/>
  <c r="L304" i="8" s="1"/>
  <c r="G303" i="9"/>
  <c r="H303" s="1"/>
  <c r="J303" s="1"/>
  <c r="K303" s="1"/>
  <c r="L306" i="8" s="1"/>
  <c r="G305" i="9"/>
  <c r="H305" s="1"/>
  <c r="J305" s="1"/>
  <c r="K305" s="1"/>
  <c r="L308" i="8" s="1"/>
  <c r="G307" i="9"/>
  <c r="H307" s="1"/>
  <c r="J307" s="1"/>
  <c r="K307" s="1"/>
  <c r="L310" i="8" s="1"/>
  <c r="G309" i="9"/>
  <c r="H309" s="1"/>
  <c r="J309" s="1"/>
  <c r="K309" s="1"/>
  <c r="L312" i="8" s="1"/>
  <c r="G311" i="9"/>
  <c r="H311" s="1"/>
  <c r="J311" s="1"/>
  <c r="K311" s="1"/>
  <c r="L314" i="8" s="1"/>
  <c r="G313" i="9"/>
  <c r="H313" s="1"/>
  <c r="J313" s="1"/>
  <c r="K313" s="1"/>
  <c r="L316" i="8" s="1"/>
  <c r="G315" i="9"/>
  <c r="H315" s="1"/>
  <c r="J315" s="1"/>
  <c r="K315" s="1"/>
  <c r="L318" i="8" s="1"/>
  <c r="G317" i="9"/>
  <c r="H317" s="1"/>
  <c r="J317" s="1"/>
  <c r="K317" s="1"/>
  <c r="L320" i="8" s="1"/>
  <c r="G319" i="9"/>
  <c r="H319" s="1"/>
  <c r="J319" s="1"/>
  <c r="K319" s="1"/>
  <c r="L322" i="8" s="1"/>
  <c r="G321" i="9"/>
  <c r="H321" s="1"/>
  <c r="J321" s="1"/>
  <c r="K321" s="1"/>
  <c r="L324" i="8" s="1"/>
  <c r="G323" i="9"/>
  <c r="H323" s="1"/>
  <c r="J323" s="1"/>
  <c r="K323" s="1"/>
  <c r="L326" i="8" s="1"/>
  <c r="G325" i="9"/>
  <c r="H325" s="1"/>
  <c r="J325" s="1"/>
  <c r="K325" s="1"/>
  <c r="L328" i="8" s="1"/>
  <c r="G327" i="9"/>
  <c r="H327" s="1"/>
  <c r="J327" s="1"/>
  <c r="K327" s="1"/>
  <c r="L330" i="8" s="1"/>
  <c r="G329" i="9"/>
  <c r="H329" s="1"/>
  <c r="J329" s="1"/>
  <c r="K329" s="1"/>
  <c r="L332" i="8" s="1"/>
  <c r="G331" i="9"/>
  <c r="H331" s="1"/>
  <c r="J331" s="1"/>
  <c r="K331" s="1"/>
  <c r="L334" i="8" s="1"/>
  <c r="G333" i="9"/>
  <c r="H333" s="1"/>
  <c r="J333" s="1"/>
  <c r="K333" s="1"/>
  <c r="L336" i="8" s="1"/>
  <c r="G335" i="9"/>
  <c r="H335" s="1"/>
  <c r="J335" s="1"/>
  <c r="K335" s="1"/>
  <c r="L338" i="8" s="1"/>
  <c r="G337" i="9"/>
  <c r="H337" s="1"/>
  <c r="J337" s="1"/>
  <c r="K337" s="1"/>
  <c r="L340" i="8" s="1"/>
  <c r="G339" i="9"/>
  <c r="H339" s="1"/>
  <c r="J339" s="1"/>
  <c r="K339" s="1"/>
  <c r="L342" i="8" s="1"/>
  <c r="G341" i="9"/>
  <c r="H341" s="1"/>
  <c r="J341" s="1"/>
  <c r="K341" s="1"/>
  <c r="L344" i="8" s="1"/>
  <c r="G343" i="9"/>
  <c r="H343" s="1"/>
  <c r="J343" s="1"/>
  <c r="K343" s="1"/>
  <c r="L346" i="8" s="1"/>
  <c r="G345" i="9"/>
  <c r="H345" s="1"/>
  <c r="J345" s="1"/>
  <c r="K345" s="1"/>
  <c r="L348" i="8" s="1"/>
  <c r="G347" i="9"/>
  <c r="H347" s="1"/>
  <c r="J347" s="1"/>
  <c r="K347" s="1"/>
  <c r="L350" i="8" s="1"/>
  <c r="G349" i="9"/>
  <c r="H349" s="1"/>
  <c r="J349" s="1"/>
  <c r="K349" s="1"/>
  <c r="L352" i="8" s="1"/>
  <c r="G351" i="9"/>
  <c r="H351" s="1"/>
  <c r="J351" s="1"/>
  <c r="K351" s="1"/>
  <c r="L354" i="8" s="1"/>
  <c r="G353" i="9"/>
  <c r="H353" s="1"/>
  <c r="J353" s="1"/>
  <c r="K353" s="1"/>
  <c r="L356" i="8" s="1"/>
  <c r="G355" i="9"/>
  <c r="H355" s="1"/>
  <c r="J355" s="1"/>
  <c r="K355" s="1"/>
  <c r="L358" i="8" s="1"/>
  <c r="G357" i="9"/>
  <c r="H357" s="1"/>
  <c r="J357" s="1"/>
  <c r="K357" s="1"/>
  <c r="L360" i="8" s="1"/>
  <c r="G359" i="9"/>
  <c r="H359" s="1"/>
  <c r="J359" s="1"/>
  <c r="K359" s="1"/>
  <c r="L362" i="8" s="1"/>
  <c r="G361" i="9"/>
  <c r="H361" s="1"/>
  <c r="J361" s="1"/>
  <c r="K361" s="1"/>
  <c r="L364" i="8" s="1"/>
  <c r="G363" i="9"/>
  <c r="H363" s="1"/>
  <c r="J363" s="1"/>
  <c r="K363" s="1"/>
  <c r="L366" i="8" s="1"/>
  <c r="G365" i="9"/>
  <c r="H365" s="1"/>
  <c r="J365" s="1"/>
  <c r="K365" s="1"/>
  <c r="L368" i="8" s="1"/>
  <c r="G367" i="9"/>
  <c r="H367" s="1"/>
  <c r="J367" s="1"/>
  <c r="K367" s="1"/>
  <c r="L370" i="8" s="1"/>
  <c r="G369" i="9"/>
  <c r="H369" s="1"/>
  <c r="J369" s="1"/>
  <c r="K369" s="1"/>
  <c r="L372" i="8" s="1"/>
  <c r="G371" i="9"/>
  <c r="H371" s="1"/>
  <c r="J371" s="1"/>
  <c r="K371" s="1"/>
  <c r="L374" i="8" s="1"/>
  <c r="G373" i="9"/>
  <c r="H373" s="1"/>
  <c r="J373" s="1"/>
  <c r="K373" s="1"/>
  <c r="L376" i="8" s="1"/>
  <c r="G375" i="9"/>
  <c r="H375" s="1"/>
  <c r="J375" s="1"/>
  <c r="K375" s="1"/>
  <c r="L378" i="8" s="1"/>
  <c r="G377" i="9"/>
  <c r="H377" s="1"/>
  <c r="J377" s="1"/>
  <c r="K377" s="1"/>
  <c r="L380" i="8" s="1"/>
  <c r="G379" i="9"/>
  <c r="H379" s="1"/>
  <c r="J379" s="1"/>
  <c r="K379" s="1"/>
  <c r="L382" i="8" s="1"/>
  <c r="G381" i="9"/>
  <c r="H381" s="1"/>
  <c r="J381" s="1"/>
  <c r="K381" s="1"/>
  <c r="L384" i="8" s="1"/>
  <c r="G383" i="9"/>
  <c r="H383" s="1"/>
  <c r="J383" s="1"/>
  <c r="K383" s="1"/>
  <c r="L386" i="8" s="1"/>
  <c r="G385" i="9"/>
  <c r="H385" s="1"/>
  <c r="J385" s="1"/>
  <c r="K385" s="1"/>
  <c r="L388" i="8" s="1"/>
  <c r="G387" i="9"/>
  <c r="H387" s="1"/>
  <c r="J387" s="1"/>
  <c r="K387" s="1"/>
  <c r="L390" i="8" s="1"/>
  <c r="G389" i="9"/>
  <c r="H389" s="1"/>
  <c r="J389" s="1"/>
  <c r="K389" s="1"/>
  <c r="L392" i="8" s="1"/>
  <c r="G391" i="9"/>
  <c r="H391" s="1"/>
  <c r="J391" s="1"/>
  <c r="K391" s="1"/>
  <c r="L394" i="8" s="1"/>
  <c r="G393" i="9"/>
  <c r="H393" s="1"/>
  <c r="J393" s="1"/>
  <c r="K393" s="1"/>
  <c r="L396" i="8" s="1"/>
  <c r="G395" i="9"/>
  <c r="H395" s="1"/>
  <c r="J395" s="1"/>
  <c r="K395" s="1"/>
  <c r="L398" i="8" s="1"/>
  <c r="G397" i="9"/>
  <c r="H397" s="1"/>
  <c r="J397" s="1"/>
  <c r="K397" s="1"/>
  <c r="L400" i="8" s="1"/>
  <c r="G399" i="9"/>
  <c r="H399" s="1"/>
  <c r="J399" s="1"/>
  <c r="K399" s="1"/>
  <c r="L402" i="8" s="1"/>
  <c r="G401" i="9"/>
  <c r="H401" s="1"/>
  <c r="J401" s="1"/>
  <c r="K401" s="1"/>
  <c r="L404" i="8" s="1"/>
  <c r="G403" i="9"/>
  <c r="H403" s="1"/>
  <c r="J403" s="1"/>
  <c r="K403" s="1"/>
  <c r="L406" i="8" s="1"/>
  <c r="G405" i="9"/>
  <c r="H405" s="1"/>
  <c r="J405" s="1"/>
  <c r="K405" s="1"/>
  <c r="L408" i="8" s="1"/>
  <c r="G407" i="9"/>
  <c r="H407" s="1"/>
  <c r="J407" s="1"/>
  <c r="K407" s="1"/>
  <c r="L410" i="8" s="1"/>
  <c r="G409" i="9"/>
  <c r="H409" s="1"/>
  <c r="J409" s="1"/>
  <c r="K409" s="1"/>
  <c r="L412" i="8" s="1"/>
  <c r="G411" i="9"/>
  <c r="H411" s="1"/>
  <c r="J411" s="1"/>
  <c r="K411" s="1"/>
  <c r="L414" i="8" s="1"/>
  <c r="G413" i="9"/>
  <c r="H413" s="1"/>
  <c r="J413" s="1"/>
  <c r="K413" s="1"/>
  <c r="L416" i="8" s="1"/>
  <c r="G415" i="9"/>
  <c r="H415" s="1"/>
  <c r="J415" s="1"/>
  <c r="K415" s="1"/>
  <c r="L418" i="8" s="1"/>
  <c r="G417" i="9"/>
  <c r="H417" s="1"/>
  <c r="J417" s="1"/>
  <c r="K417" s="1"/>
  <c r="L420" i="8" s="1"/>
  <c r="G419" i="9"/>
  <c r="H419" s="1"/>
  <c r="J419" s="1"/>
  <c r="K419" s="1"/>
  <c r="L422" i="8" s="1"/>
  <c r="G421" i="9"/>
  <c r="H421" s="1"/>
  <c r="J421" s="1"/>
  <c r="K421" s="1"/>
  <c r="L424" i="8" s="1"/>
  <c r="G423" i="9"/>
  <c r="H423" s="1"/>
  <c r="J423" s="1"/>
  <c r="K423" s="1"/>
  <c r="L426" i="8" s="1"/>
  <c r="G425" i="9"/>
  <c r="H425" s="1"/>
  <c r="J425" s="1"/>
  <c r="K425" s="1"/>
  <c r="L428" i="8" s="1"/>
  <c r="G427" i="9"/>
  <c r="H427" s="1"/>
  <c r="J427" s="1"/>
  <c r="K427" s="1"/>
  <c r="L430" i="8" s="1"/>
  <c r="G429" i="9"/>
  <c r="H429" s="1"/>
  <c r="J429" s="1"/>
  <c r="K429" s="1"/>
  <c r="L432" i="8" s="1"/>
  <c r="G431" i="9"/>
  <c r="H431" s="1"/>
  <c r="J431" s="1"/>
  <c r="K431" s="1"/>
  <c r="L434" i="8" s="1"/>
  <c r="G433" i="9"/>
  <c r="H433" s="1"/>
  <c r="J433" s="1"/>
  <c r="K433" s="1"/>
  <c r="L436" i="8" s="1"/>
  <c r="G435" i="9"/>
  <c r="H435" s="1"/>
  <c r="J435" s="1"/>
  <c r="K435" s="1"/>
  <c r="L438" i="8" s="1"/>
  <c r="G437" i="9"/>
  <c r="H437" s="1"/>
  <c r="J437" s="1"/>
  <c r="K437" s="1"/>
  <c r="L440" i="8" s="1"/>
  <c r="G439" i="9"/>
  <c r="H439" s="1"/>
  <c r="J439" s="1"/>
  <c r="K439" s="1"/>
  <c r="L442" i="8" s="1"/>
  <c r="G441" i="9"/>
  <c r="H441" s="1"/>
  <c r="J441" s="1"/>
  <c r="K441" s="1"/>
  <c r="L444" i="8" s="1"/>
  <c r="G443" i="9"/>
  <c r="H443" s="1"/>
  <c r="J443" s="1"/>
  <c r="K443" s="1"/>
  <c r="L446" i="8" s="1"/>
  <c r="G445" i="9"/>
  <c r="H445" s="1"/>
  <c r="J445" s="1"/>
  <c r="K445" s="1"/>
  <c r="L448" i="8" s="1"/>
  <c r="G447" i="9"/>
  <c r="H447" s="1"/>
  <c r="J447" s="1"/>
  <c r="K447" s="1"/>
  <c r="L450" i="8" s="1"/>
  <c r="G449" i="9"/>
  <c r="H449" s="1"/>
  <c r="J449" s="1"/>
  <c r="K449" s="1"/>
  <c r="L452" i="8" s="1"/>
  <c r="G451" i="9"/>
  <c r="H451" s="1"/>
  <c r="J451" s="1"/>
  <c r="K451" s="1"/>
  <c r="L454" i="8" s="1"/>
  <c r="G453" i="9"/>
  <c r="H453" s="1"/>
  <c r="J453" s="1"/>
  <c r="K453" s="1"/>
  <c r="L456" i="8" s="1"/>
  <c r="G455" i="9"/>
  <c r="H455" s="1"/>
  <c r="J455" s="1"/>
  <c r="K455" s="1"/>
  <c r="L458" i="8" s="1"/>
  <c r="G457" i="9"/>
  <c r="H457" s="1"/>
  <c r="J457" s="1"/>
  <c r="K457" s="1"/>
  <c r="L460" i="8" s="1"/>
  <c r="G459" i="9"/>
  <c r="H459" s="1"/>
  <c r="J459" s="1"/>
  <c r="K459" s="1"/>
  <c r="L462" i="8" s="1"/>
  <c r="G461" i="9"/>
  <c r="H461" s="1"/>
  <c r="J461" s="1"/>
  <c r="K461" s="1"/>
  <c r="L464" i="8" s="1"/>
  <c r="G463" i="9"/>
  <c r="H463" s="1"/>
  <c r="J463" s="1"/>
  <c r="K463" s="1"/>
  <c r="L466" i="8" s="1"/>
  <c r="G465" i="9"/>
  <c r="H465" s="1"/>
  <c r="J465" s="1"/>
  <c r="K465" s="1"/>
  <c r="L468" i="8" s="1"/>
  <c r="G467" i="9"/>
  <c r="H467" s="1"/>
  <c r="J467" s="1"/>
  <c r="K467" s="1"/>
  <c r="L470" i="8" s="1"/>
  <c r="G469" i="9"/>
  <c r="H469" s="1"/>
  <c r="J469" s="1"/>
  <c r="K469" s="1"/>
  <c r="L472" i="8" s="1"/>
  <c r="G471" i="9"/>
  <c r="H471" s="1"/>
  <c r="J471" s="1"/>
  <c r="K471" s="1"/>
  <c r="L474" i="8" s="1"/>
  <c r="G473" i="9"/>
  <c r="H473" s="1"/>
  <c r="J473" s="1"/>
  <c r="K473" s="1"/>
  <c r="L476" i="8" s="1"/>
  <c r="G475" i="9"/>
  <c r="H475" s="1"/>
  <c r="J475" s="1"/>
  <c r="K475" s="1"/>
  <c r="L478" i="8" s="1"/>
  <c r="G477" i="9"/>
  <c r="H477" s="1"/>
  <c r="J477" s="1"/>
  <c r="K477" s="1"/>
  <c r="L480" i="8" s="1"/>
  <c r="G479" i="9"/>
  <c r="H479" s="1"/>
  <c r="J479" s="1"/>
  <c r="K479" s="1"/>
  <c r="L482" i="8" s="1"/>
  <c r="G481" i="9"/>
  <c r="H481" s="1"/>
  <c r="J481" s="1"/>
  <c r="K481" s="1"/>
  <c r="L484" i="8" s="1"/>
  <c r="G483" i="9"/>
  <c r="H483" s="1"/>
  <c r="J483" s="1"/>
  <c r="K483" s="1"/>
  <c r="L486" i="8" s="1"/>
  <c r="G485" i="9"/>
  <c r="H485" s="1"/>
  <c r="J485" s="1"/>
  <c r="K485" s="1"/>
  <c r="L488" i="8" s="1"/>
  <c r="G487" i="9"/>
  <c r="H487" s="1"/>
  <c r="J487" s="1"/>
  <c r="K487" s="1"/>
  <c r="L490" i="8" s="1"/>
  <c r="G489" i="9"/>
  <c r="H489" s="1"/>
  <c r="J489" s="1"/>
  <c r="K489" s="1"/>
  <c r="L492" i="8" s="1"/>
  <c r="G491" i="9"/>
  <c r="H491" s="1"/>
  <c r="J491" s="1"/>
  <c r="K491" s="1"/>
  <c r="L494" i="8" s="1"/>
  <c r="G493" i="9"/>
  <c r="H493" s="1"/>
  <c r="J493" s="1"/>
  <c r="K493" s="1"/>
  <c r="L496" i="8" s="1"/>
  <c r="G495" i="9"/>
  <c r="H495" s="1"/>
  <c r="J495" s="1"/>
  <c r="K495" s="1"/>
  <c r="L498" i="8" s="1"/>
  <c r="G497" i="9"/>
  <c r="H497" s="1"/>
  <c r="J497" s="1"/>
  <c r="K497" s="1"/>
  <c r="L500" i="8" s="1"/>
  <c r="G499" i="9"/>
  <c r="H499" s="1"/>
  <c r="J499" s="1"/>
  <c r="K499" s="1"/>
  <c r="L502" i="8" s="1"/>
  <c r="G501" i="9"/>
  <c r="H501" s="1"/>
  <c r="J501" s="1"/>
  <c r="K501" s="1"/>
  <c r="L504" i="8" s="1"/>
  <c r="G503" i="9"/>
  <c r="H503" s="1"/>
  <c r="J503" s="1"/>
  <c r="K503" s="1"/>
  <c r="L506" i="8" s="1"/>
  <c r="G505" i="9"/>
  <c r="H505" s="1"/>
  <c r="J505" s="1"/>
  <c r="K505" s="1"/>
  <c r="L508" i="8" s="1"/>
  <c r="G507" i="9"/>
  <c r="H507" s="1"/>
  <c r="J507" s="1"/>
  <c r="K507" s="1"/>
  <c r="L510" i="8" s="1"/>
  <c r="G509" i="9"/>
  <c r="H509" s="1"/>
  <c r="J509" s="1"/>
  <c r="K509" s="1"/>
  <c r="L512" i="8" s="1"/>
  <c r="G511" i="9"/>
  <c r="H511" s="1"/>
  <c r="J511" s="1"/>
  <c r="K511" s="1"/>
  <c r="L514" i="8" s="1"/>
  <c r="G513" i="9"/>
  <c r="H513" s="1"/>
  <c r="J513" s="1"/>
  <c r="K513" s="1"/>
  <c r="L516" i="8" s="1"/>
  <c r="G515" i="9"/>
  <c r="H515" s="1"/>
  <c r="J515" s="1"/>
  <c r="K515" s="1"/>
  <c r="L518" i="8" s="1"/>
  <c r="G517" i="9"/>
  <c r="H517" s="1"/>
  <c r="J517" s="1"/>
  <c r="K517" s="1"/>
  <c r="L520" i="8" s="1"/>
  <c r="G519" i="9"/>
  <c r="H519" s="1"/>
  <c r="J519" s="1"/>
  <c r="K519" s="1"/>
  <c r="L522" i="8" s="1"/>
  <c r="G521" i="9"/>
  <c r="H521" s="1"/>
  <c r="J521" s="1"/>
  <c r="K521" s="1"/>
  <c r="L524" i="8" s="1"/>
  <c r="G523" i="9"/>
  <c r="H523" s="1"/>
  <c r="J523" s="1"/>
  <c r="K523" s="1"/>
  <c r="L526" i="8" s="1"/>
  <c r="G525" i="9"/>
  <c r="H525" s="1"/>
  <c r="J525" s="1"/>
  <c r="K525" s="1"/>
  <c r="L528" i="8" s="1"/>
  <c r="G527" i="9"/>
  <c r="H527" s="1"/>
  <c r="J527" s="1"/>
  <c r="K527" s="1"/>
  <c r="L530" i="8" s="1"/>
  <c r="G529" i="9"/>
  <c r="H529" s="1"/>
  <c r="J529" s="1"/>
  <c r="K529" s="1"/>
  <c r="L532" i="8" s="1"/>
  <c r="G531" i="9"/>
  <c r="H531" s="1"/>
  <c r="J531" s="1"/>
  <c r="K531" s="1"/>
  <c r="L534" i="8" s="1"/>
  <c r="G533" i="9"/>
  <c r="H533" s="1"/>
  <c r="J533" s="1"/>
  <c r="K533" s="1"/>
  <c r="L536" i="8" s="1"/>
  <c r="G535" i="9"/>
  <c r="H535" s="1"/>
  <c r="J535" s="1"/>
  <c r="K535" s="1"/>
  <c r="L538" i="8" s="1"/>
  <c r="G537" i="9"/>
  <c r="H537" s="1"/>
  <c r="J537" s="1"/>
  <c r="K537" s="1"/>
  <c r="L540" i="8" s="1"/>
  <c r="G539" i="9"/>
  <c r="H539" s="1"/>
  <c r="J539" s="1"/>
  <c r="K539" s="1"/>
  <c r="L542" i="8" s="1"/>
  <c r="G541" i="9"/>
  <c r="H541" s="1"/>
  <c r="J541" s="1"/>
  <c r="K541" s="1"/>
  <c r="L544" i="8" s="1"/>
  <c r="G543" i="9"/>
  <c r="H543" s="1"/>
  <c r="J543" s="1"/>
  <c r="K543" s="1"/>
  <c r="L546" i="8" s="1"/>
  <c r="G545" i="9"/>
  <c r="H545" s="1"/>
  <c r="J545" s="1"/>
  <c r="K545" s="1"/>
  <c r="L548" i="8" s="1"/>
  <c r="G547" i="9"/>
  <c r="H547" s="1"/>
  <c r="J547" s="1"/>
  <c r="K547" s="1"/>
  <c r="L550" i="8" s="1"/>
  <c r="G549" i="9"/>
  <c r="H549" s="1"/>
  <c r="J549" s="1"/>
  <c r="K549" s="1"/>
  <c r="L552" i="8" s="1"/>
  <c r="G551" i="9"/>
  <c r="H551" s="1"/>
  <c r="J551" s="1"/>
  <c r="K551" s="1"/>
  <c r="L554" i="8" s="1"/>
  <c r="G553" i="9"/>
  <c r="H553" s="1"/>
  <c r="J553" s="1"/>
  <c r="K553" s="1"/>
  <c r="L556" i="8" s="1"/>
  <c r="G555" i="9"/>
  <c r="H555" s="1"/>
  <c r="J555" s="1"/>
  <c r="K555" s="1"/>
  <c r="L558" i="8" s="1"/>
  <c r="G557" i="9"/>
  <c r="H557" s="1"/>
  <c r="J557" s="1"/>
  <c r="K557" s="1"/>
  <c r="L560" i="8" s="1"/>
  <c r="G559" i="9"/>
  <c r="H559" s="1"/>
  <c r="J559" s="1"/>
  <c r="K559" s="1"/>
  <c r="L562" i="8" s="1"/>
  <c r="G561" i="9"/>
  <c r="H561" s="1"/>
  <c r="J561" s="1"/>
  <c r="K561" s="1"/>
  <c r="L564" i="8" s="1"/>
  <c r="G563" i="9"/>
  <c r="H563" s="1"/>
  <c r="J563" s="1"/>
  <c r="K563" s="1"/>
  <c r="L566" i="8" s="1"/>
  <c r="G565" i="9"/>
  <c r="H565" s="1"/>
  <c r="J565" s="1"/>
  <c r="K565" s="1"/>
  <c r="L568" i="8" s="1"/>
  <c r="G567" i="9"/>
  <c r="H567" s="1"/>
  <c r="J567" s="1"/>
  <c r="K567" s="1"/>
  <c r="L570" i="8" s="1"/>
  <c r="G569" i="9"/>
  <c r="H569" s="1"/>
  <c r="J569" s="1"/>
  <c r="K569" s="1"/>
  <c r="L572" i="8" s="1"/>
  <c r="G571" i="9"/>
  <c r="H571" s="1"/>
  <c r="J571" s="1"/>
  <c r="K571" s="1"/>
  <c r="L574" i="8" s="1"/>
  <c r="G573" i="9"/>
  <c r="H573" s="1"/>
  <c r="J573" s="1"/>
  <c r="K573" s="1"/>
  <c r="L576" i="8" s="1"/>
  <c r="G575" i="9"/>
  <c r="H575" s="1"/>
  <c r="J575" s="1"/>
  <c r="K575" s="1"/>
  <c r="L578" i="8" s="1"/>
  <c r="G577" i="9"/>
  <c r="H577" s="1"/>
  <c r="J577" s="1"/>
  <c r="K577" s="1"/>
  <c r="L580" i="8" s="1"/>
  <c r="G579" i="9"/>
  <c r="H579" s="1"/>
  <c r="J579" s="1"/>
  <c r="K579" s="1"/>
  <c r="L582" i="8" s="1"/>
  <c r="G581" i="9"/>
  <c r="H581" s="1"/>
  <c r="J581" s="1"/>
  <c r="K581" s="1"/>
  <c r="L584" i="8" s="1"/>
  <c r="G583" i="9"/>
  <c r="H583" s="1"/>
  <c r="J583" s="1"/>
  <c r="K583" s="1"/>
  <c r="L586" i="8" s="1"/>
  <c r="G585" i="9"/>
  <c r="H585" s="1"/>
  <c r="J585" s="1"/>
  <c r="K585" s="1"/>
  <c r="L588" i="8" s="1"/>
  <c r="G587" i="9"/>
  <c r="H587" s="1"/>
  <c r="J587" s="1"/>
  <c r="K587" s="1"/>
  <c r="L590" i="8" s="1"/>
  <c r="G589" i="9"/>
  <c r="H589" s="1"/>
  <c r="J589" s="1"/>
  <c r="K589" s="1"/>
  <c r="L592" i="8" s="1"/>
  <c r="G591" i="9"/>
  <c r="H591" s="1"/>
  <c r="J591" s="1"/>
  <c r="K591" s="1"/>
  <c r="L594" i="8" s="1"/>
  <c r="G593" i="9"/>
  <c r="H593" s="1"/>
  <c r="J593" s="1"/>
  <c r="K593" s="1"/>
  <c r="L596" i="8" s="1"/>
  <c r="G595" i="9"/>
  <c r="H595" s="1"/>
  <c r="J595" s="1"/>
  <c r="K595" s="1"/>
  <c r="L598" i="8" s="1"/>
  <c r="G597" i="9"/>
  <c r="H597" s="1"/>
  <c r="J597" s="1"/>
  <c r="K597" s="1"/>
  <c r="L600" i="8" s="1"/>
  <c r="G599" i="9"/>
  <c r="H599" s="1"/>
  <c r="J599" s="1"/>
  <c r="K599" s="1"/>
  <c r="L602" i="8" s="1"/>
  <c r="G601" i="9"/>
  <c r="H601" s="1"/>
  <c r="J601" s="1"/>
  <c r="K601" s="1"/>
  <c r="L604" i="8" s="1"/>
  <c r="G603" i="9"/>
  <c r="H603" s="1"/>
  <c r="J603" s="1"/>
  <c r="K603" s="1"/>
  <c r="L606" i="8" s="1"/>
  <c r="G605" i="9"/>
  <c r="H605" s="1"/>
  <c r="J605" s="1"/>
  <c r="K605" s="1"/>
  <c r="L608" i="8" s="1"/>
  <c r="G607" i="9"/>
  <c r="H607" s="1"/>
  <c r="J607" s="1"/>
  <c r="K607" s="1"/>
  <c r="L610" i="8" s="1"/>
  <c r="G609" i="9"/>
  <c r="H609" s="1"/>
  <c r="J609" s="1"/>
  <c r="K609" s="1"/>
  <c r="L612" i="8" s="1"/>
  <c r="G611" i="9"/>
  <c r="H611" s="1"/>
  <c r="J611" s="1"/>
  <c r="K611" s="1"/>
  <c r="L614" i="8" s="1"/>
  <c r="G613" i="9"/>
  <c r="H613" s="1"/>
  <c r="J613" s="1"/>
  <c r="K613" s="1"/>
  <c r="L616" i="8" s="1"/>
  <c r="G615" i="9"/>
  <c r="H615" s="1"/>
  <c r="J615" s="1"/>
  <c r="K615" s="1"/>
  <c r="L618" i="8" s="1"/>
  <c r="G617" i="9"/>
  <c r="H617" s="1"/>
  <c r="J617" s="1"/>
  <c r="K617" s="1"/>
  <c r="L620" i="8" s="1"/>
  <c r="G619" i="9"/>
  <c r="H619" s="1"/>
  <c r="J619" s="1"/>
  <c r="K619" s="1"/>
  <c r="L622" i="8" s="1"/>
  <c r="G621" i="9"/>
  <c r="H621" s="1"/>
  <c r="J621" s="1"/>
  <c r="K621" s="1"/>
  <c r="L624" i="8" s="1"/>
  <c r="G623" i="9"/>
  <c r="H623" s="1"/>
  <c r="J623" s="1"/>
  <c r="K623" s="1"/>
  <c r="L626" i="8" s="1"/>
  <c r="G625" i="9"/>
  <c r="H625" s="1"/>
  <c r="J625" s="1"/>
  <c r="K625" s="1"/>
  <c r="L628" i="8" s="1"/>
  <c r="G627" i="9"/>
  <c r="H627" s="1"/>
  <c r="J627" s="1"/>
  <c r="K627" s="1"/>
  <c r="L630" i="8" s="1"/>
  <c r="G629" i="9"/>
  <c r="H629" s="1"/>
  <c r="J629" s="1"/>
  <c r="K629" s="1"/>
  <c r="L632" i="8" s="1"/>
  <c r="G631" i="9"/>
  <c r="H631" s="1"/>
  <c r="J631" s="1"/>
  <c r="K631" s="1"/>
  <c r="L634" i="8" s="1"/>
  <c r="G633" i="9"/>
  <c r="H633" s="1"/>
  <c r="J633" s="1"/>
  <c r="K633" s="1"/>
  <c r="L636" i="8" s="1"/>
  <c r="G635" i="9"/>
  <c r="H635" s="1"/>
  <c r="J635" s="1"/>
  <c r="K635" s="1"/>
  <c r="L638" i="8" s="1"/>
  <c r="G637" i="9"/>
  <c r="H637" s="1"/>
  <c r="J637" s="1"/>
  <c r="K637" s="1"/>
  <c r="L640" i="8" s="1"/>
  <c r="G639" i="9"/>
  <c r="H639" s="1"/>
  <c r="J639" s="1"/>
  <c r="K639" s="1"/>
  <c r="L642" i="8" s="1"/>
  <c r="G641" i="9"/>
  <c r="H641" s="1"/>
  <c r="J641" s="1"/>
  <c r="K641" s="1"/>
  <c r="L644" i="8" s="1"/>
  <c r="G643" i="9"/>
  <c r="H643" s="1"/>
  <c r="J643" s="1"/>
  <c r="K643" s="1"/>
  <c r="L646" i="8" s="1"/>
  <c r="G645" i="9"/>
  <c r="H645" s="1"/>
  <c r="J645" s="1"/>
  <c r="K645" s="1"/>
  <c r="L648" i="8" s="1"/>
  <c r="G647" i="9"/>
  <c r="H647" s="1"/>
  <c r="J647" s="1"/>
  <c r="K647" s="1"/>
  <c r="L650" i="8" s="1"/>
  <c r="G649" i="9"/>
  <c r="H649" s="1"/>
  <c r="J649" s="1"/>
  <c r="K649" s="1"/>
  <c r="L652" i="8" s="1"/>
  <c r="G651" i="9"/>
  <c r="H651" s="1"/>
  <c r="J651" s="1"/>
  <c r="K651" s="1"/>
  <c r="L654" i="8" s="1"/>
  <c r="G653" i="9"/>
  <c r="H653" s="1"/>
  <c r="J653" s="1"/>
  <c r="K653" s="1"/>
  <c r="L656" i="8" s="1"/>
  <c r="G655" i="9"/>
  <c r="H655" s="1"/>
  <c r="J655" s="1"/>
  <c r="K655" s="1"/>
  <c r="L658" i="8" s="1"/>
  <c r="G657" i="9"/>
  <c r="H657" s="1"/>
  <c r="J657" s="1"/>
  <c r="K657" s="1"/>
  <c r="L660" i="8" s="1"/>
  <c r="G659" i="9"/>
  <c r="H659" s="1"/>
  <c r="J659" s="1"/>
  <c r="K659" s="1"/>
  <c r="L662" i="8" s="1"/>
  <c r="G661" i="9"/>
  <c r="H661" s="1"/>
  <c r="J661" s="1"/>
  <c r="K661" s="1"/>
  <c r="L664" i="8" s="1"/>
  <c r="G663" i="9"/>
  <c r="H663" s="1"/>
  <c r="J663" s="1"/>
  <c r="K663" s="1"/>
  <c r="L666" i="8" s="1"/>
  <c r="G665" i="9"/>
  <c r="H665" s="1"/>
  <c r="J665" s="1"/>
  <c r="K665" s="1"/>
  <c r="L668" i="8" s="1"/>
  <c r="G667" i="9"/>
  <c r="H667" s="1"/>
  <c r="J667" s="1"/>
  <c r="K667" s="1"/>
  <c r="L670" i="8" s="1"/>
  <c r="G669" i="9"/>
  <c r="H669" s="1"/>
  <c r="J669" s="1"/>
  <c r="K669" s="1"/>
  <c r="L672" i="8" s="1"/>
  <c r="G671" i="9"/>
  <c r="H671" s="1"/>
  <c r="J671" s="1"/>
  <c r="K671" s="1"/>
  <c r="L674" i="8" s="1"/>
  <c r="G673" i="9"/>
  <c r="H673" s="1"/>
  <c r="J673" s="1"/>
  <c r="K673" s="1"/>
  <c r="L676" i="8" s="1"/>
  <c r="G675" i="9"/>
  <c r="H675" s="1"/>
  <c r="J675" s="1"/>
  <c r="K675" s="1"/>
  <c r="L678" i="8" s="1"/>
  <c r="G677" i="9"/>
  <c r="H677" s="1"/>
  <c r="J677" s="1"/>
  <c r="K677" s="1"/>
  <c r="L680" i="8" s="1"/>
  <c r="G679" i="9"/>
  <c r="H679" s="1"/>
  <c r="J679" s="1"/>
  <c r="K679" s="1"/>
  <c r="L682" i="8" s="1"/>
  <c r="G681" i="9"/>
  <c r="H681" s="1"/>
  <c r="J681" s="1"/>
  <c r="K681" s="1"/>
  <c r="L684" i="8" s="1"/>
  <c r="G683" i="9"/>
  <c r="H683" s="1"/>
  <c r="J683" s="1"/>
  <c r="K683" s="1"/>
  <c r="L686" i="8" s="1"/>
  <c r="G685" i="9"/>
  <c r="H685" s="1"/>
  <c r="J685" s="1"/>
  <c r="K685" s="1"/>
  <c r="L688" i="8" s="1"/>
  <c r="G687" i="9"/>
  <c r="H687" s="1"/>
  <c r="J687" s="1"/>
  <c r="K687" s="1"/>
  <c r="L690" i="8" s="1"/>
  <c r="G689" i="9"/>
  <c r="H689" s="1"/>
  <c r="J689" s="1"/>
  <c r="K689" s="1"/>
  <c r="L692" i="8" s="1"/>
  <c r="G691" i="9"/>
  <c r="H691" s="1"/>
  <c r="J691" s="1"/>
  <c r="K691" s="1"/>
  <c r="L694" i="8" s="1"/>
  <c r="G693" i="9"/>
  <c r="H693" s="1"/>
  <c r="J693" s="1"/>
  <c r="K693" s="1"/>
  <c r="L696" i="8" s="1"/>
  <c r="G695" i="9"/>
  <c r="H695" s="1"/>
  <c r="J695" s="1"/>
  <c r="K695" s="1"/>
  <c r="L698" i="8" s="1"/>
  <c r="G697" i="9"/>
  <c r="H697" s="1"/>
  <c r="J697" s="1"/>
  <c r="K697" s="1"/>
  <c r="L700" i="8" s="1"/>
  <c r="G699" i="9"/>
  <c r="H699" s="1"/>
  <c r="J699" s="1"/>
  <c r="K699" s="1"/>
  <c r="L702" i="8" s="1"/>
  <c r="G701" i="9"/>
  <c r="H701" s="1"/>
  <c r="J701" s="1"/>
  <c r="K701" s="1"/>
  <c r="L704" i="8" s="1"/>
  <c r="G703" i="9"/>
  <c r="H703" s="1"/>
  <c r="J703" s="1"/>
  <c r="K703" s="1"/>
  <c r="L706" i="8" s="1"/>
  <c r="G705" i="9"/>
  <c r="H705" s="1"/>
  <c r="J705" s="1"/>
  <c r="K705" s="1"/>
  <c r="L708" i="8" s="1"/>
  <c r="G707" i="9"/>
  <c r="H707" s="1"/>
  <c r="J707" s="1"/>
  <c r="K707" s="1"/>
  <c r="L710" i="8" s="1"/>
  <c r="G709" i="9"/>
  <c r="H709" s="1"/>
  <c r="J709" s="1"/>
  <c r="K709" s="1"/>
  <c r="L712" i="8" s="1"/>
  <c r="G711" i="9"/>
  <c r="H711" s="1"/>
  <c r="J711" s="1"/>
  <c r="K711" s="1"/>
  <c r="L714" i="8" s="1"/>
  <c r="G713" i="9"/>
  <c r="H713" s="1"/>
  <c r="J713" s="1"/>
  <c r="K713" s="1"/>
  <c r="L716" i="8" s="1"/>
  <c r="G715" i="9"/>
  <c r="H715" s="1"/>
  <c r="J715" s="1"/>
  <c r="K715" s="1"/>
  <c r="L718" i="8" s="1"/>
  <c r="G717" i="9"/>
  <c r="H717" s="1"/>
  <c r="J717" s="1"/>
  <c r="K717" s="1"/>
  <c r="L720" i="8" s="1"/>
  <c r="G719" i="9"/>
  <c r="H719" s="1"/>
  <c r="J719" s="1"/>
  <c r="K719" s="1"/>
  <c r="L722" i="8" s="1"/>
  <c r="G721" i="9"/>
  <c r="H721" s="1"/>
  <c r="J721" s="1"/>
  <c r="K721" s="1"/>
  <c r="L724" i="8" s="1"/>
  <c r="G723" i="9"/>
  <c r="H723" s="1"/>
  <c r="J723" s="1"/>
  <c r="K723" s="1"/>
  <c r="L726" i="8" s="1"/>
  <c r="G725" i="9"/>
  <c r="H725" s="1"/>
  <c r="J725" s="1"/>
  <c r="K725" s="1"/>
  <c r="L728" i="8" s="1"/>
  <c r="G727" i="9"/>
  <c r="H727" s="1"/>
  <c r="J727" s="1"/>
  <c r="K727" s="1"/>
  <c r="L730" i="8" s="1"/>
  <c r="G729" i="9"/>
  <c r="H729" s="1"/>
  <c r="J729" s="1"/>
  <c r="K729" s="1"/>
  <c r="L732" i="8" s="1"/>
  <c r="G731" i="9"/>
  <c r="H731" s="1"/>
  <c r="J731" s="1"/>
  <c r="K731" s="1"/>
  <c r="L734" i="8" s="1"/>
  <c r="G733" i="9"/>
  <c r="H733" s="1"/>
  <c r="J733" s="1"/>
  <c r="K733" s="1"/>
  <c r="L736" i="8" s="1"/>
  <c r="G735" i="9"/>
  <c r="H735" s="1"/>
  <c r="J735" s="1"/>
  <c r="K735" s="1"/>
  <c r="L738" i="8" s="1"/>
  <c r="G737" i="9"/>
  <c r="H737" s="1"/>
  <c r="J737" s="1"/>
  <c r="K737" s="1"/>
  <c r="L740" i="8" s="1"/>
  <c r="G739" i="9"/>
  <c r="H739" s="1"/>
  <c r="J739" s="1"/>
  <c r="K739" s="1"/>
  <c r="L742" i="8" s="1"/>
  <c r="G741" i="9"/>
  <c r="H741" s="1"/>
  <c r="J741" s="1"/>
  <c r="K741" s="1"/>
  <c r="L744" i="8" s="1"/>
  <c r="G743" i="9"/>
  <c r="H743" s="1"/>
  <c r="J743" s="1"/>
  <c r="K743" s="1"/>
  <c r="L746" i="8" s="1"/>
  <c r="G745" i="9"/>
  <c r="H745" s="1"/>
  <c r="J745" s="1"/>
  <c r="K745" s="1"/>
  <c r="L748" i="8" s="1"/>
  <c r="G747" i="9"/>
  <c r="H747" s="1"/>
  <c r="J747" s="1"/>
  <c r="K747" s="1"/>
  <c r="L750" i="8" s="1"/>
  <c r="G749" i="9"/>
  <c r="H749" s="1"/>
  <c r="J749" s="1"/>
  <c r="K749" s="1"/>
  <c r="L752" i="8" s="1"/>
  <c r="G751" i="9"/>
  <c r="H751" s="1"/>
  <c r="J751" s="1"/>
  <c r="K751" s="1"/>
  <c r="L754" i="8" s="1"/>
  <c r="G753" i="9"/>
  <c r="H753" s="1"/>
  <c r="J753" s="1"/>
  <c r="K753" s="1"/>
  <c r="L756" i="8" s="1"/>
  <c r="G755" i="9"/>
  <c r="H755" s="1"/>
  <c r="J755" s="1"/>
  <c r="K755" s="1"/>
  <c r="L758" i="8" s="1"/>
  <c r="G757" i="9"/>
  <c r="H757" s="1"/>
  <c r="J757" s="1"/>
  <c r="K757" s="1"/>
  <c r="L760" i="8" s="1"/>
  <c r="G759" i="9"/>
  <c r="H759" s="1"/>
  <c r="J759" s="1"/>
  <c r="K759" s="1"/>
  <c r="L762" i="8" s="1"/>
  <c r="G761" i="9"/>
  <c r="H761" s="1"/>
  <c r="J761" s="1"/>
  <c r="K761" s="1"/>
  <c r="L764" i="8" s="1"/>
  <c r="G763" i="9"/>
  <c r="H763" s="1"/>
  <c r="J763" s="1"/>
  <c r="K763" s="1"/>
  <c r="L766" i="8" s="1"/>
  <c r="G765" i="9"/>
  <c r="H765" s="1"/>
  <c r="J765" s="1"/>
  <c r="K765" s="1"/>
  <c r="L768" i="8" s="1"/>
  <c r="G767" i="9"/>
  <c r="H767" s="1"/>
  <c r="J767" s="1"/>
  <c r="K767" s="1"/>
  <c r="L770" i="8" s="1"/>
  <c r="G769" i="9"/>
  <c r="H769" s="1"/>
  <c r="J769" s="1"/>
  <c r="K769" s="1"/>
  <c r="L772" i="8" s="1"/>
  <c r="G771" i="9"/>
  <c r="H771" s="1"/>
  <c r="J771" s="1"/>
  <c r="K771" s="1"/>
  <c r="L774" i="8" s="1"/>
  <c r="G773" i="9"/>
  <c r="H773" s="1"/>
  <c r="J773" s="1"/>
  <c r="K773" s="1"/>
  <c r="L776" i="8" s="1"/>
  <c r="G775" i="9"/>
  <c r="H775" s="1"/>
  <c r="J775" s="1"/>
  <c r="K775" s="1"/>
  <c r="L778" i="8" s="1"/>
  <c r="G777" i="9"/>
  <c r="H777" s="1"/>
  <c r="J777" s="1"/>
  <c r="K777" s="1"/>
  <c r="L780" i="8" s="1"/>
  <c r="G779" i="9"/>
  <c r="H779" s="1"/>
  <c r="J779" s="1"/>
  <c r="K779" s="1"/>
  <c r="L782" i="8" s="1"/>
  <c r="G781" i="9"/>
  <c r="H781" s="1"/>
  <c r="J781" s="1"/>
  <c r="K781" s="1"/>
  <c r="L784" i="8" s="1"/>
  <c r="G783" i="9"/>
  <c r="H783" s="1"/>
  <c r="J783" s="1"/>
  <c r="K783" s="1"/>
  <c r="L786" i="8" s="1"/>
  <c r="G785" i="9"/>
  <c r="H785" s="1"/>
  <c r="J785" s="1"/>
  <c r="K785" s="1"/>
  <c r="L788" i="8" s="1"/>
  <c r="G787" i="9"/>
  <c r="H787" s="1"/>
  <c r="J787" s="1"/>
  <c r="K787" s="1"/>
  <c r="L790" i="8" s="1"/>
  <c r="G789" i="9"/>
  <c r="H789" s="1"/>
  <c r="J789" s="1"/>
  <c r="K789" s="1"/>
  <c r="L792" i="8" s="1"/>
  <c r="G791" i="9"/>
  <c r="H791" s="1"/>
  <c r="J791" s="1"/>
  <c r="K791" s="1"/>
  <c r="L794" i="8" s="1"/>
  <c r="G793" i="9"/>
  <c r="H793" s="1"/>
  <c r="J793" s="1"/>
  <c r="K793" s="1"/>
  <c r="L796" i="8" s="1"/>
  <c r="G795" i="9"/>
  <c r="H795" s="1"/>
  <c r="J795" s="1"/>
  <c r="K795" s="1"/>
  <c r="L798" i="8" s="1"/>
  <c r="G797" i="9"/>
  <c r="H797" s="1"/>
  <c r="J797" s="1"/>
  <c r="K797" s="1"/>
  <c r="L800" i="8" s="1"/>
  <c r="G799" i="9"/>
  <c r="H799" s="1"/>
  <c r="J799" s="1"/>
  <c r="K799" s="1"/>
  <c r="L802" i="8" s="1"/>
  <c r="G801" i="9"/>
  <c r="H801" s="1"/>
  <c r="J801" s="1"/>
  <c r="K801" s="1"/>
  <c r="L804" i="8" s="1"/>
  <c r="G803" i="9"/>
  <c r="H803" s="1"/>
  <c r="J803" s="1"/>
  <c r="K803" s="1"/>
  <c r="L806" i="8" s="1"/>
  <c r="G805" i="9"/>
  <c r="H805" s="1"/>
  <c r="J805" s="1"/>
  <c r="K805" s="1"/>
  <c r="L808" i="8" s="1"/>
  <c r="G807" i="9"/>
  <c r="H807" s="1"/>
  <c r="J807" s="1"/>
  <c r="K807" s="1"/>
  <c r="L810" i="8" s="1"/>
  <c r="G809" i="9"/>
  <c r="H809" s="1"/>
  <c r="J809" s="1"/>
  <c r="K809" s="1"/>
  <c r="L812" i="8" s="1"/>
  <c r="G811" i="9"/>
  <c r="H811" s="1"/>
  <c r="J811" s="1"/>
  <c r="K811" s="1"/>
  <c r="L814" i="8" s="1"/>
  <c r="G813" i="9"/>
  <c r="H813" s="1"/>
  <c r="J813" s="1"/>
  <c r="K813" s="1"/>
  <c r="L816" i="8" s="1"/>
  <c r="G815" i="9"/>
  <c r="H815" s="1"/>
  <c r="J815" s="1"/>
  <c r="K815" s="1"/>
  <c r="L818" i="8" s="1"/>
  <c r="G817" i="9"/>
  <c r="H817" s="1"/>
  <c r="J817" s="1"/>
  <c r="K817" s="1"/>
  <c r="L820" i="8" s="1"/>
  <c r="G819" i="9"/>
  <c r="H819" s="1"/>
  <c r="J819" s="1"/>
  <c r="K819" s="1"/>
  <c r="L822" i="8" s="1"/>
  <c r="G821" i="9"/>
  <c r="H821" s="1"/>
  <c r="J821" s="1"/>
  <c r="K821" s="1"/>
  <c r="L824" i="8" s="1"/>
  <c r="G823" i="9"/>
  <c r="H823" s="1"/>
  <c r="J823" s="1"/>
  <c r="K823" s="1"/>
  <c r="L826" i="8" s="1"/>
  <c r="G825" i="9"/>
  <c r="H825" s="1"/>
  <c r="J825" s="1"/>
  <c r="K825" s="1"/>
  <c r="L828" i="8" s="1"/>
  <c r="G827" i="9"/>
  <c r="H827" s="1"/>
  <c r="J827" s="1"/>
  <c r="K827" s="1"/>
  <c r="L830" i="8" s="1"/>
  <c r="G829" i="9"/>
  <c r="H829" s="1"/>
  <c r="J829" s="1"/>
  <c r="K829" s="1"/>
  <c r="L832" i="8" s="1"/>
  <c r="G831" i="9"/>
  <c r="H831" s="1"/>
  <c r="J831" s="1"/>
  <c r="K831" s="1"/>
  <c r="L834" i="8" s="1"/>
  <c r="G833" i="9"/>
  <c r="H833" s="1"/>
  <c r="J833" s="1"/>
  <c r="K833" s="1"/>
  <c r="L836" i="8" s="1"/>
  <c r="G835" i="9"/>
  <c r="H835" s="1"/>
  <c r="J835" s="1"/>
  <c r="K835" s="1"/>
  <c r="L838" i="8" s="1"/>
  <c r="G837" i="9"/>
  <c r="H837" s="1"/>
  <c r="J837" s="1"/>
  <c r="K837" s="1"/>
  <c r="L840" i="8" s="1"/>
  <c r="G839" i="9"/>
  <c r="H839" s="1"/>
  <c r="J839" s="1"/>
  <c r="K839" s="1"/>
  <c r="L842" i="8" s="1"/>
  <c r="G841" i="9"/>
  <c r="H841" s="1"/>
  <c r="J841" s="1"/>
  <c r="K841" s="1"/>
  <c r="L844" i="8" s="1"/>
  <c r="G843" i="9"/>
  <c r="H843" s="1"/>
  <c r="J843" s="1"/>
  <c r="K843" s="1"/>
  <c r="L846" i="8" s="1"/>
  <c r="G845" i="9"/>
  <c r="H845" s="1"/>
  <c r="J845" s="1"/>
  <c r="K845" s="1"/>
  <c r="L848" i="8" s="1"/>
  <c r="G847" i="9"/>
  <c r="H847" s="1"/>
  <c r="J847" s="1"/>
  <c r="K847" s="1"/>
  <c r="L850" i="8" s="1"/>
  <c r="G849" i="9"/>
  <c r="H849" s="1"/>
  <c r="J849" s="1"/>
  <c r="K849" s="1"/>
  <c r="L852" i="8" s="1"/>
  <c r="G851" i="9"/>
  <c r="H851" s="1"/>
  <c r="J851" s="1"/>
  <c r="K851" s="1"/>
  <c r="L854" i="8" s="1"/>
  <c r="G853" i="9"/>
  <c r="H853" s="1"/>
  <c r="J853" s="1"/>
  <c r="K853" s="1"/>
  <c r="L856" i="8" s="1"/>
  <c r="G855" i="9"/>
  <c r="H855" s="1"/>
  <c r="J855" s="1"/>
  <c r="K855" s="1"/>
  <c r="L858" i="8" s="1"/>
  <c r="G857" i="9"/>
  <c r="H857" s="1"/>
  <c r="J857" s="1"/>
  <c r="K857" s="1"/>
  <c r="L860" i="8" s="1"/>
  <c r="G859" i="9"/>
  <c r="H859" s="1"/>
  <c r="J859" s="1"/>
  <c r="K859" s="1"/>
  <c r="L862" i="8" s="1"/>
  <c r="G861" i="9"/>
  <c r="H861" s="1"/>
  <c r="J861" s="1"/>
  <c r="K861" s="1"/>
  <c r="L864" i="8" s="1"/>
  <c r="G863" i="9"/>
  <c r="H863" s="1"/>
  <c r="J863" s="1"/>
  <c r="K863" s="1"/>
  <c r="L866" i="8" s="1"/>
  <c r="G865" i="9"/>
  <c r="H865" s="1"/>
  <c r="J865" s="1"/>
  <c r="K865" s="1"/>
  <c r="L868" i="8" s="1"/>
  <c r="G867" i="9"/>
  <c r="H867" s="1"/>
  <c r="J867" s="1"/>
  <c r="K867" s="1"/>
  <c r="L870" i="8" s="1"/>
  <c r="S1008" i="9"/>
  <c r="S1040"/>
  <c r="S1072"/>
  <c r="S1104"/>
  <c r="S1136"/>
  <c r="S1168"/>
  <c r="S1193"/>
  <c r="S1000"/>
  <c r="S1032"/>
  <c r="S1064"/>
  <c r="S1096"/>
  <c r="S1128"/>
  <c r="S1160"/>
  <c r="S1217"/>
  <c r="S894"/>
  <c r="G896"/>
  <c r="H896" s="1"/>
  <c r="J896" s="1"/>
  <c r="K896" s="1"/>
  <c r="L899" i="8" s="1"/>
  <c r="S896" i="9"/>
  <c r="G898"/>
  <c r="H898" s="1"/>
  <c r="J898" s="1"/>
  <c r="K898" s="1"/>
  <c r="L901" i="8" s="1"/>
  <c r="S898" i="9"/>
  <c r="G900"/>
  <c r="H900" s="1"/>
  <c r="J900" s="1"/>
  <c r="K900" s="1"/>
  <c r="L903" i="8" s="1"/>
  <c r="S900" i="9"/>
  <c r="G902"/>
  <c r="H902" s="1"/>
  <c r="J902" s="1"/>
  <c r="K902" s="1"/>
  <c r="L905" i="8" s="1"/>
  <c r="S902" i="9"/>
  <c r="G904"/>
  <c r="H904" s="1"/>
  <c r="J904" s="1"/>
  <c r="K904" s="1"/>
  <c r="L907" i="8" s="1"/>
  <c r="S904" i="9"/>
  <c r="G906"/>
  <c r="H906" s="1"/>
  <c r="J906" s="1"/>
  <c r="K906" s="1"/>
  <c r="L909" i="8" s="1"/>
  <c r="S906" i="9"/>
  <c r="G908"/>
  <c r="H908" s="1"/>
  <c r="J908" s="1"/>
  <c r="K908" s="1"/>
  <c r="L911" i="8" s="1"/>
  <c r="S908" i="9"/>
  <c r="G910"/>
  <c r="H910" s="1"/>
  <c r="J910" s="1"/>
  <c r="K910" s="1"/>
  <c r="L913" i="8" s="1"/>
  <c r="S910" i="9"/>
  <c r="G912"/>
  <c r="H912" s="1"/>
  <c r="J912" s="1"/>
  <c r="K912" s="1"/>
  <c r="L915" i="8" s="1"/>
  <c r="S912" i="9"/>
  <c r="G914"/>
  <c r="H914" s="1"/>
  <c r="J914" s="1"/>
  <c r="K914" s="1"/>
  <c r="L917" i="8" s="1"/>
  <c r="S914" i="9"/>
  <c r="G916"/>
  <c r="H916" s="1"/>
  <c r="J916" s="1"/>
  <c r="K916" s="1"/>
  <c r="L919" i="8" s="1"/>
  <c r="S916" i="9"/>
  <c r="G918"/>
  <c r="H918" s="1"/>
  <c r="J918" s="1"/>
  <c r="K918" s="1"/>
  <c r="L921" i="8" s="1"/>
  <c r="S918" i="9"/>
  <c r="G920"/>
  <c r="H920" s="1"/>
  <c r="J920" s="1"/>
  <c r="K920" s="1"/>
  <c r="L923" i="8" s="1"/>
  <c r="S920" i="9"/>
  <c r="G922"/>
  <c r="H922" s="1"/>
  <c r="J922" s="1"/>
  <c r="K922" s="1"/>
  <c r="L925" i="8" s="1"/>
  <c r="S922" i="9"/>
  <c r="G924"/>
  <c r="H924" s="1"/>
  <c r="J924" s="1"/>
  <c r="K924" s="1"/>
  <c r="L927" i="8" s="1"/>
  <c r="S924" i="9"/>
  <c r="G926"/>
  <c r="H926" s="1"/>
  <c r="J926" s="1"/>
  <c r="K926" s="1"/>
  <c r="L929" i="8" s="1"/>
  <c r="S926" i="9"/>
  <c r="G928"/>
  <c r="H928" s="1"/>
  <c r="J928" s="1"/>
  <c r="K928" s="1"/>
  <c r="L931" i="8" s="1"/>
  <c r="S928" i="9"/>
  <c r="G930"/>
  <c r="H930" s="1"/>
  <c r="J930" s="1"/>
  <c r="K930" s="1"/>
  <c r="L933" i="8" s="1"/>
  <c r="S930" i="9"/>
  <c r="G932"/>
  <c r="H932" s="1"/>
  <c r="J932" s="1"/>
  <c r="K932" s="1"/>
  <c r="L935" i="8" s="1"/>
  <c r="S932" i="9"/>
  <c r="G934"/>
  <c r="H934" s="1"/>
  <c r="J934" s="1"/>
  <c r="K934" s="1"/>
  <c r="L937" i="8" s="1"/>
  <c r="S934" i="9"/>
  <c r="G936"/>
  <c r="H936" s="1"/>
  <c r="J936" s="1"/>
  <c r="K936" s="1"/>
  <c r="L939" i="8" s="1"/>
  <c r="S936" i="9"/>
  <c r="G938"/>
  <c r="H938" s="1"/>
  <c r="J938" s="1"/>
  <c r="K938" s="1"/>
  <c r="L941" i="8" s="1"/>
  <c r="S938" i="9"/>
  <c r="G940"/>
  <c r="H940" s="1"/>
  <c r="J940" s="1"/>
  <c r="K940" s="1"/>
  <c r="L943" i="8" s="1"/>
  <c r="S940" i="9"/>
  <c r="G942"/>
  <c r="H942" s="1"/>
  <c r="J942" s="1"/>
  <c r="K942" s="1"/>
  <c r="L945" i="8" s="1"/>
  <c r="S942" i="9"/>
  <c r="G944"/>
  <c r="H944" s="1"/>
  <c r="J944" s="1"/>
  <c r="K944" s="1"/>
  <c r="L947" i="8" s="1"/>
  <c r="S944" i="9"/>
  <c r="G946"/>
  <c r="H946" s="1"/>
  <c r="J946" s="1"/>
  <c r="K946" s="1"/>
  <c r="L949" i="8" s="1"/>
  <c r="S946" i="9"/>
  <c r="G948"/>
  <c r="H948" s="1"/>
  <c r="J948" s="1"/>
  <c r="K948" s="1"/>
  <c r="L951" i="8" s="1"/>
  <c r="S948" i="9"/>
  <c r="G950"/>
  <c r="H950" s="1"/>
  <c r="J950" s="1"/>
  <c r="K950" s="1"/>
  <c r="L953" i="8" s="1"/>
  <c r="S950" i="9"/>
  <c r="G952"/>
  <c r="H952" s="1"/>
  <c r="J952" s="1"/>
  <c r="K952" s="1"/>
  <c r="L955" i="8" s="1"/>
  <c r="S952" i="9"/>
  <c r="G954"/>
  <c r="H954" s="1"/>
  <c r="J954" s="1"/>
  <c r="K954" s="1"/>
  <c r="L957" i="8" s="1"/>
  <c r="S954" i="9"/>
  <c r="G956"/>
  <c r="H956" s="1"/>
  <c r="J956" s="1"/>
  <c r="K956" s="1"/>
  <c r="L959" i="8" s="1"/>
  <c r="S956" i="9"/>
  <c r="G958"/>
  <c r="H958" s="1"/>
  <c r="J958" s="1"/>
  <c r="K958" s="1"/>
  <c r="L961" i="8" s="1"/>
  <c r="S958" i="9"/>
  <c r="G960"/>
  <c r="H960" s="1"/>
  <c r="J960" s="1"/>
  <c r="K960" s="1"/>
  <c r="L963" i="8" s="1"/>
  <c r="S960" i="9"/>
  <c r="G962"/>
  <c r="H962" s="1"/>
  <c r="J962" s="1"/>
  <c r="K962" s="1"/>
  <c r="L965" i="8" s="1"/>
  <c r="S962" i="9"/>
  <c r="G964"/>
  <c r="H964" s="1"/>
  <c r="J964" s="1"/>
  <c r="K964" s="1"/>
  <c r="L967" i="8" s="1"/>
  <c r="S964" i="9"/>
  <c r="G966"/>
  <c r="H966" s="1"/>
  <c r="J966" s="1"/>
  <c r="K966" s="1"/>
  <c r="L969" i="8" s="1"/>
  <c r="S966" i="9"/>
  <c r="G968"/>
  <c r="H968" s="1"/>
  <c r="J968" s="1"/>
  <c r="K968" s="1"/>
  <c r="L971" i="8" s="1"/>
  <c r="S968" i="9"/>
  <c r="G970"/>
  <c r="H970" s="1"/>
  <c r="J970" s="1"/>
  <c r="K970" s="1"/>
  <c r="L973" i="8" s="1"/>
  <c r="S970" i="9"/>
  <c r="G972"/>
  <c r="H972" s="1"/>
  <c r="J972" s="1"/>
  <c r="K972" s="1"/>
  <c r="L975" i="8" s="1"/>
  <c r="S972" i="9"/>
  <c r="G974"/>
  <c r="H974" s="1"/>
  <c r="J974" s="1"/>
  <c r="K974" s="1"/>
  <c r="L977" i="8" s="1"/>
  <c r="S974" i="9"/>
  <c r="G976"/>
  <c r="H976" s="1"/>
  <c r="J976" s="1"/>
  <c r="K976" s="1"/>
  <c r="L979" i="8" s="1"/>
  <c r="S976" i="9"/>
  <c r="G978"/>
  <c r="H978" s="1"/>
  <c r="J978" s="1"/>
  <c r="K978" s="1"/>
  <c r="L981" i="8" s="1"/>
  <c r="S978" i="9"/>
  <c r="G980"/>
  <c r="H980" s="1"/>
  <c r="J980" s="1"/>
  <c r="K980" s="1"/>
  <c r="L983" i="8" s="1"/>
  <c r="S980" i="9"/>
  <c r="G982"/>
  <c r="H982" s="1"/>
  <c r="J982" s="1"/>
  <c r="K982" s="1"/>
  <c r="L985" i="8" s="1"/>
  <c r="S982" i="9"/>
  <c r="G984"/>
  <c r="H984" s="1"/>
  <c r="J984" s="1"/>
  <c r="K984" s="1"/>
  <c r="L987" i="8" s="1"/>
  <c r="S984" i="9"/>
  <c r="G986"/>
  <c r="H986" s="1"/>
  <c r="J986" s="1"/>
  <c r="K986" s="1"/>
  <c r="L989" i="8" s="1"/>
  <c r="S986" i="9"/>
  <c r="G988"/>
  <c r="H988" s="1"/>
  <c r="J988" s="1"/>
  <c r="K988" s="1"/>
  <c r="L991" i="8" s="1"/>
  <c r="S988" i="9"/>
  <c r="G990"/>
  <c r="H990" s="1"/>
  <c r="J990" s="1"/>
  <c r="K990" s="1"/>
  <c r="L993" i="8" s="1"/>
  <c r="S990" i="9"/>
  <c r="G992"/>
  <c r="H992" s="1"/>
  <c r="J992" s="1"/>
  <c r="K992" s="1"/>
  <c r="L995" i="8" s="1"/>
  <c r="G1000" i="9"/>
  <c r="H1000" s="1"/>
  <c r="J1000" s="1"/>
  <c r="K1000" s="1"/>
  <c r="L1003" i="8" s="1"/>
  <c r="G1008" i="9"/>
  <c r="H1008" s="1"/>
  <c r="J1008" s="1"/>
  <c r="K1008" s="1"/>
  <c r="L1011" i="8" s="1"/>
  <c r="G1016" i="9"/>
  <c r="H1016" s="1"/>
  <c r="J1016" s="1"/>
  <c r="K1016" s="1"/>
  <c r="L1019" i="8" s="1"/>
  <c r="G1024" i="9"/>
  <c r="H1024" s="1"/>
  <c r="J1024" s="1"/>
  <c r="K1024" s="1"/>
  <c r="L1027" i="8" s="1"/>
  <c r="G1032" i="9"/>
  <c r="H1032" s="1"/>
  <c r="J1032" s="1"/>
  <c r="K1032" s="1"/>
  <c r="L1035" i="8" s="1"/>
  <c r="G1040" i="9"/>
  <c r="H1040" s="1"/>
  <c r="J1040" s="1"/>
  <c r="K1040" s="1"/>
  <c r="L1043" i="8" s="1"/>
  <c r="G1048" i="9"/>
  <c r="H1048" s="1"/>
  <c r="J1048" s="1"/>
  <c r="K1048" s="1"/>
  <c r="L1051" i="8" s="1"/>
  <c r="G1051" i="9"/>
  <c r="H1051" s="1"/>
  <c r="J1051" s="1"/>
  <c r="K1051" s="1"/>
  <c r="L1054" i="8" s="1"/>
  <c r="G1056" i="9"/>
  <c r="H1056" s="1"/>
  <c r="J1056" s="1"/>
  <c r="K1056" s="1"/>
  <c r="L1059" i="8" s="1"/>
  <c r="G1059" i="9"/>
  <c r="H1059" s="1"/>
  <c r="J1059" s="1"/>
  <c r="K1059" s="1"/>
  <c r="L1062" i="8" s="1"/>
  <c r="G1064" i="9"/>
  <c r="H1064" s="1"/>
  <c r="J1064" s="1"/>
  <c r="K1064" s="1"/>
  <c r="L1067" i="8" s="1"/>
  <c r="G1067" i="9"/>
  <c r="H1067" s="1"/>
  <c r="J1067" s="1"/>
  <c r="K1067" s="1"/>
  <c r="L1070" i="8" s="1"/>
  <c r="G1072" i="9"/>
  <c r="H1072" s="1"/>
  <c r="J1072" s="1"/>
  <c r="K1072" s="1"/>
  <c r="L1075" i="8" s="1"/>
  <c r="G1075" i="9"/>
  <c r="H1075" s="1"/>
  <c r="J1075" s="1"/>
  <c r="K1075" s="1"/>
  <c r="L1078" i="8" s="1"/>
  <c r="G1080" i="9"/>
  <c r="H1080" s="1"/>
  <c r="J1080" s="1"/>
  <c r="K1080" s="1"/>
  <c r="L1083" i="8" s="1"/>
  <c r="G1083" i="9"/>
  <c r="H1083" s="1"/>
  <c r="J1083" s="1"/>
  <c r="K1083" s="1"/>
  <c r="L1086" i="8" s="1"/>
  <c r="G1088" i="9"/>
  <c r="H1088" s="1"/>
  <c r="J1088" s="1"/>
  <c r="K1088" s="1"/>
  <c r="L1091" i="8" s="1"/>
  <c r="G1091" i="9"/>
  <c r="H1091" s="1"/>
  <c r="J1091" s="1"/>
  <c r="K1091" s="1"/>
  <c r="L1094" i="8" s="1"/>
  <c r="G1096" i="9"/>
  <c r="H1096" s="1"/>
  <c r="J1096" s="1"/>
  <c r="K1096" s="1"/>
  <c r="L1099" i="8" s="1"/>
  <c r="G1099" i="9"/>
  <c r="H1099" s="1"/>
  <c r="J1099" s="1"/>
  <c r="K1099" s="1"/>
  <c r="L1102" i="8" s="1"/>
  <c r="G1104" i="9"/>
  <c r="H1104" s="1"/>
  <c r="J1104" s="1"/>
  <c r="K1104" s="1"/>
  <c r="L1107" i="8" s="1"/>
  <c r="G1107" i="9"/>
  <c r="H1107" s="1"/>
  <c r="J1107" s="1"/>
  <c r="K1107" s="1"/>
  <c r="L1110" i="8" s="1"/>
  <c r="G1112" i="9"/>
  <c r="H1112" s="1"/>
  <c r="J1112" s="1"/>
  <c r="K1112" s="1"/>
  <c r="L1115" i="8" s="1"/>
  <c r="G1115" i="9"/>
  <c r="H1115" s="1"/>
  <c r="J1115" s="1"/>
  <c r="K1115" s="1"/>
  <c r="L1118" i="8" s="1"/>
  <c r="G1120" i="9"/>
  <c r="H1120" s="1"/>
  <c r="J1120" s="1"/>
  <c r="K1120" s="1"/>
  <c r="L1123" i="8" s="1"/>
  <c r="G1123" i="9"/>
  <c r="H1123" s="1"/>
  <c r="J1123" s="1"/>
  <c r="K1123" s="1"/>
  <c r="L1126" i="8" s="1"/>
  <c r="G1128" i="9"/>
  <c r="H1128" s="1"/>
  <c r="J1128" s="1"/>
  <c r="K1128" s="1"/>
  <c r="L1131" i="8" s="1"/>
  <c r="G1131" i="9"/>
  <c r="H1131" s="1"/>
  <c r="J1131" s="1"/>
  <c r="K1131" s="1"/>
  <c r="L1134" i="8" s="1"/>
  <c r="G1136" i="9"/>
  <c r="H1136" s="1"/>
  <c r="J1136" s="1"/>
  <c r="K1136" s="1"/>
  <c r="L1139" i="8" s="1"/>
  <c r="G1139" i="9"/>
  <c r="H1139" s="1"/>
  <c r="J1139" s="1"/>
  <c r="K1139" s="1"/>
  <c r="L1142" i="8" s="1"/>
  <c r="G1144" i="9"/>
  <c r="H1144" s="1"/>
  <c r="J1144" s="1"/>
  <c r="K1144" s="1"/>
  <c r="L1147" i="8" s="1"/>
  <c r="G1147" i="9"/>
  <c r="H1147" s="1"/>
  <c r="J1147" s="1"/>
  <c r="K1147" s="1"/>
  <c r="L1150" i="8" s="1"/>
  <c r="G1152" i="9"/>
  <c r="H1152" s="1"/>
  <c r="J1152" s="1"/>
  <c r="K1152" s="1"/>
  <c r="L1155" i="8" s="1"/>
  <c r="G1155" i="9"/>
  <c r="H1155" s="1"/>
  <c r="J1155" s="1"/>
  <c r="K1155" s="1"/>
  <c r="L1158" i="8" s="1"/>
  <c r="G1160" i="9"/>
  <c r="H1160" s="1"/>
  <c r="J1160" s="1"/>
  <c r="K1160" s="1"/>
  <c r="L1163" i="8" s="1"/>
  <c r="G1163" i="9"/>
  <c r="H1163" s="1"/>
  <c r="J1163" s="1"/>
  <c r="K1163" s="1"/>
  <c r="L1166" i="8" s="1"/>
  <c r="G1168" i="9"/>
  <c r="H1168" s="1"/>
  <c r="J1168" s="1"/>
  <c r="K1168" s="1"/>
  <c r="L1171" i="8" s="1"/>
  <c r="G1171" i="9"/>
  <c r="H1171" s="1"/>
  <c r="J1171" s="1"/>
  <c r="K1171" s="1"/>
  <c r="L1174" i="8" s="1"/>
  <c r="G1176" i="9"/>
  <c r="H1176" s="1"/>
  <c r="J1176" s="1"/>
  <c r="K1176" s="1"/>
  <c r="L1179" i="8" s="1"/>
  <c r="G1179" i="9"/>
  <c r="H1179" s="1"/>
  <c r="J1179" s="1"/>
  <c r="K1179" s="1"/>
  <c r="L1182" i="8" s="1"/>
  <c r="G1184" i="9"/>
  <c r="H1184" s="1"/>
  <c r="J1184" s="1"/>
  <c r="K1184" s="1"/>
  <c r="L1187" i="8" s="1"/>
  <c r="G1187" i="9"/>
  <c r="H1187" s="1"/>
  <c r="J1187" s="1"/>
  <c r="K1187" s="1"/>
  <c r="L1190" i="8" s="1"/>
  <c r="G1189" i="9"/>
  <c r="H1189" s="1"/>
  <c r="J1189" s="1"/>
  <c r="K1189" s="1"/>
  <c r="L1192" i="8" s="1"/>
  <c r="G1191" i="9"/>
  <c r="H1191" s="1"/>
  <c r="J1191" s="1"/>
  <c r="K1191" s="1"/>
  <c r="L1194" i="8" s="1"/>
  <c r="G1193" i="9"/>
  <c r="H1193" s="1"/>
  <c r="J1193" s="1"/>
  <c r="K1193" s="1"/>
  <c r="L1196" i="8" s="1"/>
  <c r="G1196" i="9"/>
  <c r="H1196" s="1"/>
  <c r="J1196" s="1"/>
  <c r="K1196" s="1"/>
  <c r="L1199" i="8" s="1"/>
  <c r="G1201" i="9"/>
  <c r="H1201" s="1"/>
  <c r="J1201" s="1"/>
  <c r="K1201" s="1"/>
  <c r="L1204" i="8" s="1"/>
  <c r="G1204" i="9"/>
  <c r="H1204" s="1"/>
  <c r="J1204" s="1"/>
  <c r="K1204" s="1"/>
  <c r="L1207" i="8" s="1"/>
  <c r="G1209" i="9"/>
  <c r="H1209" s="1"/>
  <c r="J1209" s="1"/>
  <c r="K1209" s="1"/>
  <c r="L1212" i="8" s="1"/>
  <c r="G1212" i="9"/>
  <c r="H1212" s="1"/>
  <c r="J1212" s="1"/>
  <c r="K1212" s="1"/>
  <c r="L1215" i="8" s="1"/>
  <c r="G1217" i="9"/>
  <c r="H1217" s="1"/>
  <c r="J1217" s="1"/>
  <c r="K1217" s="1"/>
  <c r="L1220" i="8" s="1"/>
  <c r="G1220" i="9"/>
  <c r="H1220" s="1"/>
  <c r="J1220" s="1"/>
  <c r="K1220" s="1"/>
  <c r="L1223" i="8" s="1"/>
  <c r="G1225" i="9"/>
  <c r="H1225" s="1"/>
  <c r="J1225" s="1"/>
  <c r="K1225" s="1"/>
  <c r="L1228" i="8" s="1"/>
  <c r="G1228" i="9"/>
  <c r="H1228" s="1"/>
  <c r="J1228" s="1"/>
  <c r="K1228" s="1"/>
  <c r="L1231" i="8" s="1"/>
  <c r="G1233" i="9"/>
  <c r="H1233" s="1"/>
  <c r="J1233" s="1"/>
  <c r="K1233" s="1"/>
  <c r="L1236" i="8" s="1"/>
  <c r="G1236" i="9"/>
  <c r="H1236" s="1"/>
  <c r="J1236" s="1"/>
  <c r="K1236" s="1"/>
  <c r="L1239" i="8" s="1"/>
  <c r="G1241" i="9"/>
  <c r="H1241" s="1"/>
  <c r="J1241" s="1"/>
  <c r="K1241" s="1"/>
  <c r="L1244" i="8" s="1"/>
  <c r="S1241" i="9"/>
  <c r="G1243"/>
  <c r="H1243" s="1"/>
  <c r="J1243" s="1"/>
  <c r="K1243" s="1"/>
  <c r="L1246" i="8" s="1"/>
  <c r="S1243" i="9"/>
  <c r="G1245"/>
  <c r="H1245" s="1"/>
  <c r="J1245" s="1"/>
  <c r="K1245" s="1"/>
  <c r="L1248" i="8" s="1"/>
  <c r="S1245" i="9"/>
  <c r="G1247"/>
  <c r="H1247" s="1"/>
  <c r="J1247" s="1"/>
  <c r="K1247" s="1"/>
  <c r="L1250" i="8" s="1"/>
  <c r="S1247" i="9"/>
  <c r="G1249"/>
  <c r="H1249" s="1"/>
  <c r="J1249" s="1"/>
  <c r="K1249" s="1"/>
  <c r="L1252" i="8" s="1"/>
  <c r="S1249" i="9"/>
  <c r="G1251"/>
  <c r="H1251" s="1"/>
  <c r="J1251" s="1"/>
  <c r="K1251" s="1"/>
  <c r="L1254" i="8" s="1"/>
  <c r="S1251" i="9"/>
  <c r="G1253"/>
  <c r="H1253" s="1"/>
  <c r="J1253" s="1"/>
  <c r="K1253" s="1"/>
  <c r="L1256" i="8" s="1"/>
  <c r="S1253" i="9"/>
  <c r="G1255"/>
  <c r="H1255" s="1"/>
  <c r="J1255" s="1"/>
  <c r="K1255" s="1"/>
  <c r="L1258" i="8" s="1"/>
  <c r="S1255" i="9"/>
  <c r="G1257"/>
  <c r="H1257" s="1"/>
  <c r="J1257" s="1"/>
  <c r="K1257" s="1"/>
  <c r="L1260" i="8" s="1"/>
  <c r="S1257" i="9"/>
  <c r="G1259"/>
  <c r="H1259" s="1"/>
  <c r="J1259" s="1"/>
  <c r="K1259" s="1"/>
  <c r="L1262" i="8" s="1"/>
  <c r="S1259" i="9"/>
  <c r="G1261"/>
  <c r="H1261" s="1"/>
  <c r="J1261" s="1"/>
  <c r="K1261" s="1"/>
  <c r="L1264" i="8" s="1"/>
  <c r="S1261" i="9"/>
  <c r="G1263"/>
  <c r="H1263" s="1"/>
  <c r="J1263" s="1"/>
  <c r="K1263" s="1"/>
  <c r="L1266" i="8" s="1"/>
  <c r="S1263" i="9"/>
  <c r="G1265"/>
  <c r="H1265" s="1"/>
  <c r="J1265" s="1"/>
  <c r="K1265" s="1"/>
  <c r="L1268" i="8" s="1"/>
  <c r="S1265" i="9"/>
  <c r="G1267"/>
  <c r="H1267" s="1"/>
  <c r="J1267" s="1"/>
  <c r="K1267" s="1"/>
  <c r="L1270" i="8" s="1"/>
  <c r="S1267" i="9"/>
  <c r="G1269"/>
  <c r="H1269" s="1"/>
  <c r="J1269" s="1"/>
  <c r="K1269" s="1"/>
  <c r="L1272" i="8" s="1"/>
  <c r="S1269" i="9"/>
  <c r="G1271"/>
  <c r="H1271" s="1"/>
  <c r="J1271" s="1"/>
  <c r="K1271" s="1"/>
  <c r="L1274" i="8" s="1"/>
  <c r="S1271" i="9"/>
  <c r="G1273"/>
  <c r="H1273" s="1"/>
  <c r="J1273" s="1"/>
  <c r="K1273" s="1"/>
  <c r="L1276" i="8" s="1"/>
  <c r="S1273" i="9"/>
  <c r="G1275"/>
  <c r="H1275" s="1"/>
  <c r="J1275" s="1"/>
  <c r="K1275" s="1"/>
  <c r="L1278" i="8" s="1"/>
  <c r="S1275" i="9"/>
  <c r="G1277"/>
  <c r="H1277" s="1"/>
  <c r="J1277" s="1"/>
  <c r="K1277" s="1"/>
  <c r="L1280" i="8" s="1"/>
  <c r="S1277" i="9"/>
  <c r="G1279"/>
  <c r="H1279" s="1"/>
  <c r="J1279" s="1"/>
  <c r="K1279" s="1"/>
  <c r="L1282" i="8" s="1"/>
  <c r="S1279" i="9"/>
  <c r="G1281"/>
  <c r="H1281" s="1"/>
  <c r="J1281" s="1"/>
  <c r="K1281" s="1"/>
  <c r="L1284" i="8" s="1"/>
  <c r="S1281" i="9"/>
  <c r="G1283"/>
  <c r="H1283" s="1"/>
  <c r="J1283" s="1"/>
  <c r="K1283" s="1"/>
  <c r="L1286" i="8" s="1"/>
  <c r="S1283" i="9"/>
  <c r="G1285"/>
  <c r="H1285" s="1"/>
  <c r="J1285" s="1"/>
  <c r="K1285" s="1"/>
  <c r="L1288" i="8" s="1"/>
  <c r="S1285" i="9"/>
  <c r="G1287"/>
  <c r="H1287" s="1"/>
  <c r="J1287" s="1"/>
  <c r="K1287" s="1"/>
  <c r="L1290" i="8" s="1"/>
  <c r="S1287" i="9"/>
  <c r="G1289"/>
  <c r="H1289" s="1"/>
  <c r="J1289" s="1"/>
  <c r="K1289" s="1"/>
  <c r="L1292" i="8" s="1"/>
  <c r="S1289" i="9"/>
  <c r="G1291"/>
  <c r="H1291" s="1"/>
  <c r="J1291" s="1"/>
  <c r="K1291" s="1"/>
  <c r="L1294" i="8" s="1"/>
  <c r="S1291" i="9"/>
  <c r="G1293"/>
  <c r="H1293" s="1"/>
  <c r="J1293" s="1"/>
  <c r="K1293" s="1"/>
  <c r="L1296" i="8" s="1"/>
  <c r="S1293" i="9"/>
  <c r="G1295"/>
  <c r="H1295" s="1"/>
  <c r="J1295" s="1"/>
  <c r="K1295" s="1"/>
  <c r="L1298" i="8" s="1"/>
  <c r="S1295" i="9"/>
  <c r="G1297"/>
  <c r="H1297" s="1"/>
  <c r="J1297" s="1"/>
  <c r="K1297" s="1"/>
  <c r="L1300" i="8" s="1"/>
  <c r="S1297" i="9"/>
  <c r="G1299"/>
  <c r="H1299" s="1"/>
  <c r="J1299" s="1"/>
  <c r="K1299" s="1"/>
  <c r="L1302" i="8" s="1"/>
  <c r="S1299" i="9"/>
  <c r="G1301"/>
  <c r="H1301" s="1"/>
  <c r="J1301" s="1"/>
  <c r="K1301" s="1"/>
  <c r="L1304" i="8" s="1"/>
  <c r="S1301" i="9"/>
  <c r="G1303"/>
  <c r="H1303" s="1"/>
  <c r="J1303" s="1"/>
  <c r="K1303" s="1"/>
  <c r="L1306" i="8" s="1"/>
  <c r="S1303" i="9"/>
  <c r="S1305"/>
  <c r="S1310"/>
  <c r="S1312"/>
  <c r="G1314"/>
  <c r="H1314" s="1"/>
  <c r="J1314" s="1"/>
  <c r="K1314" s="1"/>
  <c r="L1317" i="8" s="1"/>
  <c r="G1317" i="9"/>
  <c r="H1317" s="1"/>
  <c r="J1317" s="1"/>
  <c r="K1317" s="1"/>
  <c r="L1320" i="8" s="1"/>
  <c r="S1317" i="9"/>
  <c r="G869"/>
  <c r="H869" s="1"/>
  <c r="J869" s="1"/>
  <c r="K869" s="1"/>
  <c r="L872" i="8" s="1"/>
  <c r="G871" i="9"/>
  <c r="H871" s="1"/>
  <c r="J871" s="1"/>
  <c r="K871" s="1"/>
  <c r="L874" i="8" s="1"/>
  <c r="G873" i="9"/>
  <c r="H873" s="1"/>
  <c r="J873" s="1"/>
  <c r="K873" s="1"/>
  <c r="L876" i="8" s="1"/>
  <c r="G875" i="9"/>
  <c r="H875" s="1"/>
  <c r="J875" s="1"/>
  <c r="K875" s="1"/>
  <c r="L878" i="8" s="1"/>
  <c r="G877" i="9"/>
  <c r="H877" s="1"/>
  <c r="J877" s="1"/>
  <c r="K877" s="1"/>
  <c r="L880" i="8" s="1"/>
  <c r="G879" i="9"/>
  <c r="H879" s="1"/>
  <c r="J879" s="1"/>
  <c r="K879" s="1"/>
  <c r="L882" i="8" s="1"/>
  <c r="G881" i="9"/>
  <c r="H881" s="1"/>
  <c r="J881" s="1"/>
  <c r="K881" s="1"/>
  <c r="L884" i="8" s="1"/>
  <c r="G883" i="9"/>
  <c r="H883" s="1"/>
  <c r="J883" s="1"/>
  <c r="K883" s="1"/>
  <c r="L886" i="8" s="1"/>
  <c r="G885" i="9"/>
  <c r="H885" s="1"/>
  <c r="J885" s="1"/>
  <c r="K885" s="1"/>
  <c r="L888" i="8" s="1"/>
  <c r="G887" i="9"/>
  <c r="H887" s="1"/>
  <c r="J887" s="1"/>
  <c r="K887" s="1"/>
  <c r="L890" i="8" s="1"/>
  <c r="G889" i="9"/>
  <c r="H889" s="1"/>
  <c r="J889" s="1"/>
  <c r="K889" s="1"/>
  <c r="L892" i="8" s="1"/>
  <c r="G891" i="9"/>
  <c r="H891" s="1"/>
  <c r="J891" s="1"/>
  <c r="K891" s="1"/>
  <c r="L894" i="8" s="1"/>
  <c r="G893" i="9"/>
  <c r="H893" s="1"/>
  <c r="J893" s="1"/>
  <c r="K893" s="1"/>
  <c r="L896" i="8" s="1"/>
  <c r="G895" i="9"/>
  <c r="H895" s="1"/>
  <c r="J895" s="1"/>
  <c r="K895" s="1"/>
  <c r="L898" i="8" s="1"/>
  <c r="G897" i="9"/>
  <c r="H897" s="1"/>
  <c r="J897" s="1"/>
  <c r="K897" s="1"/>
  <c r="L900" i="8" s="1"/>
  <c r="G899" i="9"/>
  <c r="H899" s="1"/>
  <c r="J899" s="1"/>
  <c r="K899" s="1"/>
  <c r="L902" i="8" s="1"/>
  <c r="G901" i="9"/>
  <c r="H901" s="1"/>
  <c r="J901" s="1"/>
  <c r="K901" s="1"/>
  <c r="L904" i="8" s="1"/>
  <c r="G903" i="9"/>
  <c r="H903" s="1"/>
  <c r="J903" s="1"/>
  <c r="K903" s="1"/>
  <c r="L906" i="8" s="1"/>
  <c r="G905" i="9"/>
  <c r="H905" s="1"/>
  <c r="J905" s="1"/>
  <c r="K905" s="1"/>
  <c r="L908" i="8" s="1"/>
  <c r="G907" i="9"/>
  <c r="H907" s="1"/>
  <c r="J907" s="1"/>
  <c r="K907" s="1"/>
  <c r="L910" i="8" s="1"/>
  <c r="G909" i="9"/>
  <c r="H909" s="1"/>
  <c r="J909" s="1"/>
  <c r="K909" s="1"/>
  <c r="L912" i="8" s="1"/>
  <c r="G911" i="9"/>
  <c r="H911" s="1"/>
  <c r="J911" s="1"/>
  <c r="K911" s="1"/>
  <c r="L914" i="8" s="1"/>
  <c r="G913" i="9"/>
  <c r="H913" s="1"/>
  <c r="J913" s="1"/>
  <c r="K913" s="1"/>
  <c r="L916" i="8" s="1"/>
  <c r="G915" i="9"/>
  <c r="H915" s="1"/>
  <c r="J915" s="1"/>
  <c r="K915" s="1"/>
  <c r="L918" i="8" s="1"/>
  <c r="G917" i="9"/>
  <c r="H917" s="1"/>
  <c r="J917" s="1"/>
  <c r="K917" s="1"/>
  <c r="L920" i="8" s="1"/>
  <c r="G919" i="9"/>
  <c r="H919" s="1"/>
  <c r="J919" s="1"/>
  <c r="K919" s="1"/>
  <c r="L922" i="8" s="1"/>
  <c r="G921" i="9"/>
  <c r="H921" s="1"/>
  <c r="J921" s="1"/>
  <c r="K921" s="1"/>
  <c r="L924" i="8" s="1"/>
  <c r="G923" i="9"/>
  <c r="H923" s="1"/>
  <c r="J923" s="1"/>
  <c r="K923" s="1"/>
  <c r="L926" i="8" s="1"/>
  <c r="G925" i="9"/>
  <c r="H925" s="1"/>
  <c r="J925" s="1"/>
  <c r="K925" s="1"/>
  <c r="L928" i="8" s="1"/>
  <c r="G927" i="9"/>
  <c r="H927" s="1"/>
  <c r="J927" s="1"/>
  <c r="K927" s="1"/>
  <c r="L930" i="8" s="1"/>
  <c r="G929" i="9"/>
  <c r="H929" s="1"/>
  <c r="J929" s="1"/>
  <c r="K929" s="1"/>
  <c r="L932" i="8" s="1"/>
  <c r="G931" i="9"/>
  <c r="H931" s="1"/>
  <c r="J931" s="1"/>
  <c r="K931" s="1"/>
  <c r="L934" i="8" s="1"/>
  <c r="G933" i="9"/>
  <c r="H933" s="1"/>
  <c r="J933" s="1"/>
  <c r="K933" s="1"/>
  <c r="L936" i="8" s="1"/>
  <c r="G935" i="9"/>
  <c r="H935" s="1"/>
  <c r="J935" s="1"/>
  <c r="K935" s="1"/>
  <c r="L938" i="8" s="1"/>
  <c r="G937" i="9"/>
  <c r="H937" s="1"/>
  <c r="J937" s="1"/>
  <c r="K937" s="1"/>
  <c r="L940" i="8" s="1"/>
  <c r="G939" i="9"/>
  <c r="H939" s="1"/>
  <c r="J939" s="1"/>
  <c r="K939" s="1"/>
  <c r="L942" i="8" s="1"/>
  <c r="G941" i="9"/>
  <c r="H941" s="1"/>
  <c r="J941" s="1"/>
  <c r="K941" s="1"/>
  <c r="L944" i="8" s="1"/>
  <c r="G943" i="9"/>
  <c r="H943" s="1"/>
  <c r="J943" s="1"/>
  <c r="K943" s="1"/>
  <c r="L946" i="8" s="1"/>
  <c r="G945" i="9"/>
  <c r="H945" s="1"/>
  <c r="J945" s="1"/>
  <c r="K945" s="1"/>
  <c r="L948" i="8" s="1"/>
  <c r="G947" i="9"/>
  <c r="H947" s="1"/>
  <c r="J947" s="1"/>
  <c r="K947" s="1"/>
  <c r="L950" i="8" s="1"/>
  <c r="G949" i="9"/>
  <c r="H949" s="1"/>
  <c r="J949" s="1"/>
  <c r="K949" s="1"/>
  <c r="L952" i="8" s="1"/>
  <c r="G951" i="9"/>
  <c r="H951" s="1"/>
  <c r="J951" s="1"/>
  <c r="K951" s="1"/>
  <c r="L954" i="8" s="1"/>
  <c r="G953" i="9"/>
  <c r="H953" s="1"/>
  <c r="J953" s="1"/>
  <c r="K953" s="1"/>
  <c r="L956" i="8" s="1"/>
  <c r="G955" i="9"/>
  <c r="H955" s="1"/>
  <c r="J955" s="1"/>
  <c r="K955" s="1"/>
  <c r="L958" i="8" s="1"/>
  <c r="G957" i="9"/>
  <c r="H957" s="1"/>
  <c r="J957" s="1"/>
  <c r="K957" s="1"/>
  <c r="L960" i="8" s="1"/>
  <c r="G959" i="9"/>
  <c r="H959" s="1"/>
  <c r="J959" s="1"/>
  <c r="K959" s="1"/>
  <c r="L962" i="8" s="1"/>
  <c r="G961" i="9"/>
  <c r="H961" s="1"/>
  <c r="J961" s="1"/>
  <c r="K961" s="1"/>
  <c r="L964" i="8" s="1"/>
  <c r="G963" i="9"/>
  <c r="H963" s="1"/>
  <c r="J963" s="1"/>
  <c r="K963" s="1"/>
  <c r="L966" i="8" s="1"/>
  <c r="G965" i="9"/>
  <c r="H965" s="1"/>
  <c r="J965" s="1"/>
  <c r="K965" s="1"/>
  <c r="L968" i="8" s="1"/>
  <c r="G967" i="9"/>
  <c r="H967" s="1"/>
  <c r="J967" s="1"/>
  <c r="K967" s="1"/>
  <c r="L970" i="8" s="1"/>
  <c r="G969" i="9"/>
  <c r="H969" s="1"/>
  <c r="J969" s="1"/>
  <c r="K969" s="1"/>
  <c r="L972" i="8" s="1"/>
  <c r="G971" i="9"/>
  <c r="H971" s="1"/>
  <c r="J971" s="1"/>
  <c r="K971" s="1"/>
  <c r="L974" i="8" s="1"/>
  <c r="G973" i="9"/>
  <c r="H973" s="1"/>
  <c r="J973" s="1"/>
  <c r="K973" s="1"/>
  <c r="L976" i="8" s="1"/>
  <c r="G975" i="9"/>
  <c r="H975" s="1"/>
  <c r="J975" s="1"/>
  <c r="K975" s="1"/>
  <c r="L978" i="8" s="1"/>
  <c r="G977" i="9"/>
  <c r="H977" s="1"/>
  <c r="J977" s="1"/>
  <c r="K977" s="1"/>
  <c r="L980" i="8" s="1"/>
  <c r="G979" i="9"/>
  <c r="H979" s="1"/>
  <c r="J979" s="1"/>
  <c r="K979" s="1"/>
  <c r="L982" i="8" s="1"/>
  <c r="G981" i="9"/>
  <c r="H981" s="1"/>
  <c r="J981" s="1"/>
  <c r="K981" s="1"/>
  <c r="L984" i="8" s="1"/>
  <c r="G983" i="9"/>
  <c r="H983" s="1"/>
  <c r="J983" s="1"/>
  <c r="K983" s="1"/>
  <c r="L986" i="8" s="1"/>
  <c r="G985" i="9"/>
  <c r="H985" s="1"/>
  <c r="J985" s="1"/>
  <c r="K985" s="1"/>
  <c r="L988" i="8" s="1"/>
  <c r="G987" i="9"/>
  <c r="H987" s="1"/>
  <c r="J987" s="1"/>
  <c r="K987" s="1"/>
  <c r="L990" i="8" s="1"/>
  <c r="G989" i="9"/>
  <c r="H989" s="1"/>
  <c r="J989" s="1"/>
  <c r="K989" s="1"/>
  <c r="L992" i="8" s="1"/>
  <c r="G991" i="9"/>
  <c r="H991" s="1"/>
  <c r="J991" s="1"/>
  <c r="K991" s="1"/>
  <c r="L994" i="8" s="1"/>
  <c r="S993" i="9"/>
  <c r="G996"/>
  <c r="H996" s="1"/>
  <c r="J996" s="1"/>
  <c r="K996" s="1"/>
  <c r="L999" i="8" s="1"/>
  <c r="S1001" i="9"/>
  <c r="G1004"/>
  <c r="H1004" s="1"/>
  <c r="J1004" s="1"/>
  <c r="K1004" s="1"/>
  <c r="L1007" i="8" s="1"/>
  <c r="S1009" i="9"/>
  <c r="G1012"/>
  <c r="H1012" s="1"/>
  <c r="J1012" s="1"/>
  <c r="K1012" s="1"/>
  <c r="L1015" i="8" s="1"/>
  <c r="S1017" i="9"/>
  <c r="G1020"/>
  <c r="H1020" s="1"/>
  <c r="J1020" s="1"/>
  <c r="K1020" s="1"/>
  <c r="L1023" i="8" s="1"/>
  <c r="S1025" i="9"/>
  <c r="G1028"/>
  <c r="H1028" s="1"/>
  <c r="J1028" s="1"/>
  <c r="K1028" s="1"/>
  <c r="L1031" i="8" s="1"/>
  <c r="S1033" i="9"/>
  <c r="G1036"/>
  <c r="H1036" s="1"/>
  <c r="J1036" s="1"/>
  <c r="K1036" s="1"/>
  <c r="L1039" i="8" s="1"/>
  <c r="S1041" i="9"/>
  <c r="G1044"/>
  <c r="H1044" s="1"/>
  <c r="J1044" s="1"/>
  <c r="K1044" s="1"/>
  <c r="L1047" i="8" s="1"/>
  <c r="G1047" i="9"/>
  <c r="H1047" s="1"/>
  <c r="J1047" s="1"/>
  <c r="K1047" s="1"/>
  <c r="L1050" i="8" s="1"/>
  <c r="S1049" i="9"/>
  <c r="G1052"/>
  <c r="H1052" s="1"/>
  <c r="J1052" s="1"/>
  <c r="K1052" s="1"/>
  <c r="L1055" i="8" s="1"/>
  <c r="G1055" i="9"/>
  <c r="H1055" s="1"/>
  <c r="J1055" s="1"/>
  <c r="K1055" s="1"/>
  <c r="L1058" i="8" s="1"/>
  <c r="S1057" i="9"/>
  <c r="G1060"/>
  <c r="H1060" s="1"/>
  <c r="J1060" s="1"/>
  <c r="K1060" s="1"/>
  <c r="L1063" i="8" s="1"/>
  <c r="G1063" i="9"/>
  <c r="H1063" s="1"/>
  <c r="J1063" s="1"/>
  <c r="K1063" s="1"/>
  <c r="L1066" i="8" s="1"/>
  <c r="S1065" i="9"/>
  <c r="G1068"/>
  <c r="H1068" s="1"/>
  <c r="J1068" s="1"/>
  <c r="K1068" s="1"/>
  <c r="L1071" i="8" s="1"/>
  <c r="G1071" i="9"/>
  <c r="H1071" s="1"/>
  <c r="J1071" s="1"/>
  <c r="K1071" s="1"/>
  <c r="L1074" i="8" s="1"/>
  <c r="S1073" i="9"/>
  <c r="G1076"/>
  <c r="H1076" s="1"/>
  <c r="J1076" s="1"/>
  <c r="K1076" s="1"/>
  <c r="L1079" i="8" s="1"/>
  <c r="G1079" i="9"/>
  <c r="H1079" s="1"/>
  <c r="J1079" s="1"/>
  <c r="K1079" s="1"/>
  <c r="L1082" i="8" s="1"/>
  <c r="S1081" i="9"/>
  <c r="G1084"/>
  <c r="H1084" s="1"/>
  <c r="J1084" s="1"/>
  <c r="K1084" s="1"/>
  <c r="L1087" i="8" s="1"/>
  <c r="G1087" i="9"/>
  <c r="H1087" s="1"/>
  <c r="J1087" s="1"/>
  <c r="K1087" s="1"/>
  <c r="L1090" i="8" s="1"/>
  <c r="S1089" i="9"/>
  <c r="G1092"/>
  <c r="H1092" s="1"/>
  <c r="J1092" s="1"/>
  <c r="K1092" s="1"/>
  <c r="L1095" i="8" s="1"/>
  <c r="G1095" i="9"/>
  <c r="H1095" s="1"/>
  <c r="J1095" s="1"/>
  <c r="K1095" s="1"/>
  <c r="L1098" i="8" s="1"/>
  <c r="S1097" i="9"/>
  <c r="G1100"/>
  <c r="H1100" s="1"/>
  <c r="J1100" s="1"/>
  <c r="K1100" s="1"/>
  <c r="L1103" i="8" s="1"/>
  <c r="G1103" i="9"/>
  <c r="H1103" s="1"/>
  <c r="J1103" s="1"/>
  <c r="K1103" s="1"/>
  <c r="L1106" i="8" s="1"/>
  <c r="S1105" i="9"/>
  <c r="G1108"/>
  <c r="H1108" s="1"/>
  <c r="J1108" s="1"/>
  <c r="K1108" s="1"/>
  <c r="L1111" i="8" s="1"/>
  <c r="G1111" i="9"/>
  <c r="H1111" s="1"/>
  <c r="J1111" s="1"/>
  <c r="K1111" s="1"/>
  <c r="L1114" i="8" s="1"/>
  <c r="S1113" i="9"/>
  <c r="G1116"/>
  <c r="H1116" s="1"/>
  <c r="J1116" s="1"/>
  <c r="K1116" s="1"/>
  <c r="L1119" i="8" s="1"/>
  <c r="G1119" i="9"/>
  <c r="H1119" s="1"/>
  <c r="J1119" s="1"/>
  <c r="K1119" s="1"/>
  <c r="L1122" i="8" s="1"/>
  <c r="S1121" i="9"/>
  <c r="G1124"/>
  <c r="H1124" s="1"/>
  <c r="J1124" s="1"/>
  <c r="K1124" s="1"/>
  <c r="L1127" i="8" s="1"/>
  <c r="G1127" i="9"/>
  <c r="H1127" s="1"/>
  <c r="J1127" s="1"/>
  <c r="K1127" s="1"/>
  <c r="L1130" i="8" s="1"/>
  <c r="S1129" i="9"/>
  <c r="G1132"/>
  <c r="H1132" s="1"/>
  <c r="J1132" s="1"/>
  <c r="K1132" s="1"/>
  <c r="L1135" i="8" s="1"/>
  <c r="G1135" i="9"/>
  <c r="H1135" s="1"/>
  <c r="J1135" s="1"/>
  <c r="K1135" s="1"/>
  <c r="L1138" i="8" s="1"/>
  <c r="S1137" i="9"/>
  <c r="G1140"/>
  <c r="H1140" s="1"/>
  <c r="J1140" s="1"/>
  <c r="K1140" s="1"/>
  <c r="L1143" i="8" s="1"/>
  <c r="G1143" i="9"/>
  <c r="H1143" s="1"/>
  <c r="J1143" s="1"/>
  <c r="K1143" s="1"/>
  <c r="L1146" i="8" s="1"/>
  <c r="S1145" i="9"/>
  <c r="G1148"/>
  <c r="H1148" s="1"/>
  <c r="J1148" s="1"/>
  <c r="K1148" s="1"/>
  <c r="L1151" i="8" s="1"/>
  <c r="G1151" i="9"/>
  <c r="H1151" s="1"/>
  <c r="J1151" s="1"/>
  <c r="K1151" s="1"/>
  <c r="L1154" i="8" s="1"/>
  <c r="S1153" i="9"/>
  <c r="G1156"/>
  <c r="H1156" s="1"/>
  <c r="J1156" s="1"/>
  <c r="K1156" s="1"/>
  <c r="L1159" i="8" s="1"/>
  <c r="G1159" i="9"/>
  <c r="H1159" s="1"/>
  <c r="J1159" s="1"/>
  <c r="K1159" s="1"/>
  <c r="L1162" i="8" s="1"/>
  <c r="S1161" i="9"/>
  <c r="G1164"/>
  <c r="H1164" s="1"/>
  <c r="J1164" s="1"/>
  <c r="K1164" s="1"/>
  <c r="L1167" i="8" s="1"/>
  <c r="G1167" i="9"/>
  <c r="H1167" s="1"/>
  <c r="J1167" s="1"/>
  <c r="K1167" s="1"/>
  <c r="L1170" i="8" s="1"/>
  <c r="S1169" i="9"/>
  <c r="G1172"/>
  <c r="H1172" s="1"/>
  <c r="J1172" s="1"/>
  <c r="K1172" s="1"/>
  <c r="L1175" i="8" s="1"/>
  <c r="G1175" i="9"/>
  <c r="H1175" s="1"/>
  <c r="J1175" s="1"/>
  <c r="K1175" s="1"/>
  <c r="L1178" i="8" s="1"/>
  <c r="S1177" i="9"/>
  <c r="G1180"/>
  <c r="H1180" s="1"/>
  <c r="J1180" s="1"/>
  <c r="K1180" s="1"/>
  <c r="L1183" i="8" s="1"/>
  <c r="G1183" i="9"/>
  <c r="H1183" s="1"/>
  <c r="J1183" s="1"/>
  <c r="K1183" s="1"/>
  <c r="L1186" i="8" s="1"/>
  <c r="S1185" i="9"/>
  <c r="G1188"/>
  <c r="H1188" s="1"/>
  <c r="J1188" s="1"/>
  <c r="K1188" s="1"/>
  <c r="L1191" i="8" s="1"/>
  <c r="G1190" i="9"/>
  <c r="H1190" s="1"/>
  <c r="J1190" s="1"/>
  <c r="K1190" s="1"/>
  <c r="L1193" i="8" s="1"/>
  <c r="G1192" i="9"/>
  <c r="H1192" s="1"/>
  <c r="J1192" s="1"/>
  <c r="K1192" s="1"/>
  <c r="L1195" i="8" s="1"/>
  <c r="S1194" i="9"/>
  <c r="G1197"/>
  <c r="H1197" s="1"/>
  <c r="J1197" s="1"/>
  <c r="K1197" s="1"/>
  <c r="L1200" i="8" s="1"/>
  <c r="G1200" i="9"/>
  <c r="H1200" s="1"/>
  <c r="J1200" s="1"/>
  <c r="K1200" s="1"/>
  <c r="L1203" i="8" s="1"/>
  <c r="S1202" i="9"/>
  <c r="G1205"/>
  <c r="H1205" s="1"/>
  <c r="J1205" s="1"/>
  <c r="K1205" s="1"/>
  <c r="L1208" i="8" s="1"/>
  <c r="G1208" i="9"/>
  <c r="H1208" s="1"/>
  <c r="J1208" s="1"/>
  <c r="K1208" s="1"/>
  <c r="L1211" i="8" s="1"/>
  <c r="S1210" i="9"/>
  <c r="G1213"/>
  <c r="H1213" s="1"/>
  <c r="J1213" s="1"/>
  <c r="K1213" s="1"/>
  <c r="L1216" i="8" s="1"/>
  <c r="G1216" i="9"/>
  <c r="H1216" s="1"/>
  <c r="J1216" s="1"/>
  <c r="K1216" s="1"/>
  <c r="L1219" i="8" s="1"/>
  <c r="S1218" i="9"/>
  <c r="G1221"/>
  <c r="H1221" s="1"/>
  <c r="J1221" s="1"/>
  <c r="K1221" s="1"/>
  <c r="L1224" i="8" s="1"/>
  <c r="G1224" i="9"/>
  <c r="H1224" s="1"/>
  <c r="J1224" s="1"/>
  <c r="K1224" s="1"/>
  <c r="L1227" i="8" s="1"/>
  <c r="S1226" i="9"/>
  <c r="G1229"/>
  <c r="H1229" s="1"/>
  <c r="J1229" s="1"/>
  <c r="K1229" s="1"/>
  <c r="L1232" i="8" s="1"/>
  <c r="G1232" i="9"/>
  <c r="H1232" s="1"/>
  <c r="J1232" s="1"/>
  <c r="K1232" s="1"/>
  <c r="L1235" i="8" s="1"/>
  <c r="S1234" i="9"/>
  <c r="G1237"/>
  <c r="H1237" s="1"/>
  <c r="J1237" s="1"/>
  <c r="K1237" s="1"/>
  <c r="L1240" i="8" s="1"/>
  <c r="G1240" i="9"/>
  <c r="H1240" s="1"/>
  <c r="J1240" s="1"/>
  <c r="K1240" s="1"/>
  <c r="L1243" i="8" s="1"/>
  <c r="S1240" i="9"/>
  <c r="G1242"/>
  <c r="H1242" s="1"/>
  <c r="J1242" s="1"/>
  <c r="K1242" s="1"/>
  <c r="L1245" i="8" s="1"/>
  <c r="S1242" i="9"/>
  <c r="G1244"/>
  <c r="H1244" s="1"/>
  <c r="J1244" s="1"/>
  <c r="K1244" s="1"/>
  <c r="L1247" i="8" s="1"/>
  <c r="S1244" i="9"/>
  <c r="G1246"/>
  <c r="H1246" s="1"/>
  <c r="J1246" s="1"/>
  <c r="K1246" s="1"/>
  <c r="L1249" i="8" s="1"/>
  <c r="S1246" i="9"/>
  <c r="G1248"/>
  <c r="H1248" s="1"/>
  <c r="J1248" s="1"/>
  <c r="K1248" s="1"/>
  <c r="L1251" i="8" s="1"/>
  <c r="S1248" i="9"/>
  <c r="G1250"/>
  <c r="H1250" s="1"/>
  <c r="J1250" s="1"/>
  <c r="K1250" s="1"/>
  <c r="L1253" i="8" s="1"/>
  <c r="S1250" i="9"/>
  <c r="G1252"/>
  <c r="H1252" s="1"/>
  <c r="J1252" s="1"/>
  <c r="K1252" s="1"/>
  <c r="L1255" i="8" s="1"/>
  <c r="S1252" i="9"/>
  <c r="G1254"/>
  <c r="H1254" s="1"/>
  <c r="J1254" s="1"/>
  <c r="K1254" s="1"/>
  <c r="L1257" i="8" s="1"/>
  <c r="S1254" i="9"/>
  <c r="G1256"/>
  <c r="H1256" s="1"/>
  <c r="J1256" s="1"/>
  <c r="K1256" s="1"/>
  <c r="L1259" i="8" s="1"/>
  <c r="S1256" i="9"/>
  <c r="G1258"/>
  <c r="H1258" s="1"/>
  <c r="J1258" s="1"/>
  <c r="K1258" s="1"/>
  <c r="L1261" i="8" s="1"/>
  <c r="S1258" i="9"/>
  <c r="G1260"/>
  <c r="H1260" s="1"/>
  <c r="J1260" s="1"/>
  <c r="K1260" s="1"/>
  <c r="L1263" i="8" s="1"/>
  <c r="S1260" i="9"/>
  <c r="G1262"/>
  <c r="H1262" s="1"/>
  <c r="J1262" s="1"/>
  <c r="K1262" s="1"/>
  <c r="L1265" i="8" s="1"/>
  <c r="S1262" i="9"/>
  <c r="G1264"/>
  <c r="H1264" s="1"/>
  <c r="J1264" s="1"/>
  <c r="K1264" s="1"/>
  <c r="L1267" i="8" s="1"/>
  <c r="S1264" i="9"/>
  <c r="G1266"/>
  <c r="H1266" s="1"/>
  <c r="J1266" s="1"/>
  <c r="K1266" s="1"/>
  <c r="L1269" i="8" s="1"/>
  <c r="S1266" i="9"/>
  <c r="G1268"/>
  <c r="H1268" s="1"/>
  <c r="J1268" s="1"/>
  <c r="K1268" s="1"/>
  <c r="L1271" i="8" s="1"/>
  <c r="S1268" i="9"/>
  <c r="G1270"/>
  <c r="H1270" s="1"/>
  <c r="J1270" s="1"/>
  <c r="K1270" s="1"/>
  <c r="L1273" i="8" s="1"/>
  <c r="S1270" i="9"/>
  <c r="G1272"/>
  <c r="H1272" s="1"/>
  <c r="J1272" s="1"/>
  <c r="K1272" s="1"/>
  <c r="L1275" i="8" s="1"/>
  <c r="S1272" i="9"/>
  <c r="G1274"/>
  <c r="H1274" s="1"/>
  <c r="J1274" s="1"/>
  <c r="K1274" s="1"/>
  <c r="L1277" i="8" s="1"/>
  <c r="S1274" i="9"/>
  <c r="G1276"/>
  <c r="H1276" s="1"/>
  <c r="J1276" s="1"/>
  <c r="K1276" s="1"/>
  <c r="L1279" i="8" s="1"/>
  <c r="S1276" i="9"/>
  <c r="G1278"/>
  <c r="H1278" s="1"/>
  <c r="J1278" s="1"/>
  <c r="K1278" s="1"/>
  <c r="L1281" i="8" s="1"/>
  <c r="S1278" i="9"/>
  <c r="G1280"/>
  <c r="H1280" s="1"/>
  <c r="J1280" s="1"/>
  <c r="K1280" s="1"/>
  <c r="L1283" i="8" s="1"/>
  <c r="S1280" i="9"/>
  <c r="G1282"/>
  <c r="H1282" s="1"/>
  <c r="J1282" s="1"/>
  <c r="K1282" s="1"/>
  <c r="L1285" i="8" s="1"/>
  <c r="S1282" i="9"/>
  <c r="G1284"/>
  <c r="H1284" s="1"/>
  <c r="J1284" s="1"/>
  <c r="K1284" s="1"/>
  <c r="L1287" i="8" s="1"/>
  <c r="S1284" i="9"/>
  <c r="G1286"/>
  <c r="H1286" s="1"/>
  <c r="J1286" s="1"/>
  <c r="K1286" s="1"/>
  <c r="L1289" i="8" s="1"/>
  <c r="S1286" i="9"/>
  <c r="G1288"/>
  <c r="H1288" s="1"/>
  <c r="J1288" s="1"/>
  <c r="K1288" s="1"/>
  <c r="L1291" i="8" s="1"/>
  <c r="S1288" i="9"/>
  <c r="G1290"/>
  <c r="H1290" s="1"/>
  <c r="J1290" s="1"/>
  <c r="K1290" s="1"/>
  <c r="L1293" i="8" s="1"/>
  <c r="S1290" i="9"/>
  <c r="G1292"/>
  <c r="H1292" s="1"/>
  <c r="J1292" s="1"/>
  <c r="K1292" s="1"/>
  <c r="L1295" i="8" s="1"/>
  <c r="S1292" i="9"/>
  <c r="G1294"/>
  <c r="H1294" s="1"/>
  <c r="J1294" s="1"/>
  <c r="K1294" s="1"/>
  <c r="L1297" i="8" s="1"/>
  <c r="S1294" i="9"/>
  <c r="G1296"/>
  <c r="H1296" s="1"/>
  <c r="J1296" s="1"/>
  <c r="K1296" s="1"/>
  <c r="L1299" i="8" s="1"/>
  <c r="S1296" i="9"/>
  <c r="G1298"/>
  <c r="H1298" s="1"/>
  <c r="J1298" s="1"/>
  <c r="K1298" s="1"/>
  <c r="L1301" i="8" s="1"/>
  <c r="S1298" i="9"/>
  <c r="G1300"/>
  <c r="H1300" s="1"/>
  <c r="J1300" s="1"/>
  <c r="K1300" s="1"/>
  <c r="L1303" i="8" s="1"/>
  <c r="S1300" i="9"/>
  <c r="G1302"/>
  <c r="H1302" s="1"/>
  <c r="J1302" s="1"/>
  <c r="K1302" s="1"/>
  <c r="L1305" i="8" s="1"/>
  <c r="S1302" i="9"/>
  <c r="S1304"/>
  <c r="G1306"/>
  <c r="H1306" s="1"/>
  <c r="J1306" s="1"/>
  <c r="K1306" s="1"/>
  <c r="L1309" i="8" s="1"/>
  <c r="G1311" i="9"/>
  <c r="H1311" s="1"/>
  <c r="J1311" s="1"/>
  <c r="K1311" s="1"/>
  <c r="L1314" i="8" s="1"/>
  <c r="S1311" i="9"/>
  <c r="S1313"/>
  <c r="S1316"/>
  <c r="G1318"/>
  <c r="H1318" s="1"/>
  <c r="J1318" s="1"/>
  <c r="K1318" s="1"/>
  <c r="L1321" i="8" s="1"/>
  <c r="G1731" i="9"/>
  <c r="H1731" s="1"/>
  <c r="J1731" s="1"/>
  <c r="K1731" s="1"/>
  <c r="L1734" i="8" s="1"/>
  <c r="G1740" i="9"/>
  <c r="H1740" s="1"/>
  <c r="J1740" s="1"/>
  <c r="K1740" s="1"/>
  <c r="L1743" i="8" s="1"/>
  <c r="G994" i="9"/>
  <c r="H994" s="1"/>
  <c r="J994" s="1"/>
  <c r="K994" s="1"/>
  <c r="L997" i="8" s="1"/>
  <c r="S999" i="9"/>
  <c r="G1002"/>
  <c r="H1002" s="1"/>
  <c r="J1002" s="1"/>
  <c r="K1002" s="1"/>
  <c r="L1005" i="8" s="1"/>
  <c r="S1007" i="9"/>
  <c r="G1010"/>
  <c r="H1010" s="1"/>
  <c r="J1010" s="1"/>
  <c r="K1010" s="1"/>
  <c r="L1013" i="8" s="1"/>
  <c r="S1015" i="9"/>
  <c r="G1018"/>
  <c r="H1018" s="1"/>
  <c r="J1018" s="1"/>
  <c r="K1018" s="1"/>
  <c r="L1021" i="8" s="1"/>
  <c r="G1026" i="9"/>
  <c r="H1026" s="1"/>
  <c r="J1026" s="1"/>
  <c r="K1026" s="1"/>
  <c r="L1029" i="8" s="1"/>
  <c r="G1034" i="9"/>
  <c r="H1034" s="1"/>
  <c r="J1034" s="1"/>
  <c r="K1034" s="1"/>
  <c r="L1037" i="8" s="1"/>
  <c r="G1042" i="9"/>
  <c r="H1042" s="1"/>
  <c r="J1042" s="1"/>
  <c r="K1042" s="1"/>
  <c r="L1045" i="8" s="1"/>
  <c r="G1050" i="9"/>
  <c r="H1050" s="1"/>
  <c r="J1050" s="1"/>
  <c r="K1050" s="1"/>
  <c r="L1053" i="8" s="1"/>
  <c r="G1053" i="9"/>
  <c r="H1053" s="1"/>
  <c r="J1053" s="1"/>
  <c r="K1053" s="1"/>
  <c r="L1056" i="8" s="1"/>
  <c r="G1058" i="9"/>
  <c r="H1058" s="1"/>
  <c r="J1058" s="1"/>
  <c r="K1058" s="1"/>
  <c r="L1061" i="8" s="1"/>
  <c r="G1061" i="9"/>
  <c r="H1061" s="1"/>
  <c r="J1061" s="1"/>
  <c r="K1061" s="1"/>
  <c r="L1064" i="8" s="1"/>
  <c r="G1066" i="9"/>
  <c r="H1066" s="1"/>
  <c r="J1066" s="1"/>
  <c r="K1066" s="1"/>
  <c r="L1069" i="8" s="1"/>
  <c r="G1069" i="9"/>
  <c r="H1069" s="1"/>
  <c r="J1069" s="1"/>
  <c r="K1069" s="1"/>
  <c r="L1072" i="8" s="1"/>
  <c r="G1074" i="9"/>
  <c r="H1074" s="1"/>
  <c r="J1074" s="1"/>
  <c r="K1074" s="1"/>
  <c r="L1077" i="8" s="1"/>
  <c r="G1077" i="9"/>
  <c r="H1077" s="1"/>
  <c r="J1077" s="1"/>
  <c r="K1077" s="1"/>
  <c r="L1080" i="8" s="1"/>
  <c r="G1082" i="9"/>
  <c r="H1082" s="1"/>
  <c r="J1082" s="1"/>
  <c r="K1082" s="1"/>
  <c r="L1085" i="8" s="1"/>
  <c r="G1085" i="9"/>
  <c r="H1085" s="1"/>
  <c r="J1085" s="1"/>
  <c r="K1085" s="1"/>
  <c r="L1088" i="8" s="1"/>
  <c r="G1090" i="9"/>
  <c r="H1090" s="1"/>
  <c r="J1090" s="1"/>
  <c r="K1090" s="1"/>
  <c r="L1093" i="8" s="1"/>
  <c r="G1093" i="9"/>
  <c r="H1093" s="1"/>
  <c r="J1093" s="1"/>
  <c r="K1093" s="1"/>
  <c r="L1096" i="8" s="1"/>
  <c r="G1098" i="9"/>
  <c r="H1098" s="1"/>
  <c r="J1098" s="1"/>
  <c r="K1098" s="1"/>
  <c r="L1101" i="8" s="1"/>
  <c r="G1101" i="9"/>
  <c r="H1101" s="1"/>
  <c r="J1101" s="1"/>
  <c r="K1101" s="1"/>
  <c r="L1104" i="8" s="1"/>
  <c r="G1106" i="9"/>
  <c r="H1106" s="1"/>
  <c r="J1106" s="1"/>
  <c r="K1106" s="1"/>
  <c r="L1109" i="8" s="1"/>
  <c r="G1109" i="9"/>
  <c r="H1109" s="1"/>
  <c r="J1109" s="1"/>
  <c r="K1109" s="1"/>
  <c r="L1112" i="8" s="1"/>
  <c r="G1114" i="9"/>
  <c r="H1114" s="1"/>
  <c r="J1114" s="1"/>
  <c r="K1114" s="1"/>
  <c r="L1117" i="8" s="1"/>
  <c r="G1117" i="9"/>
  <c r="H1117" s="1"/>
  <c r="J1117" s="1"/>
  <c r="K1117" s="1"/>
  <c r="L1120" i="8" s="1"/>
  <c r="G1122" i="9"/>
  <c r="H1122" s="1"/>
  <c r="J1122" s="1"/>
  <c r="K1122" s="1"/>
  <c r="L1125" i="8" s="1"/>
  <c r="G1125" i="9"/>
  <c r="H1125" s="1"/>
  <c r="J1125" s="1"/>
  <c r="K1125" s="1"/>
  <c r="L1128" i="8" s="1"/>
  <c r="G1130" i="9"/>
  <c r="H1130" s="1"/>
  <c r="J1130" s="1"/>
  <c r="K1130" s="1"/>
  <c r="L1133" i="8" s="1"/>
  <c r="G1133" i="9"/>
  <c r="H1133" s="1"/>
  <c r="J1133" s="1"/>
  <c r="K1133" s="1"/>
  <c r="L1136" i="8" s="1"/>
  <c r="G1138" i="9"/>
  <c r="H1138" s="1"/>
  <c r="J1138" s="1"/>
  <c r="K1138" s="1"/>
  <c r="L1141" i="8" s="1"/>
  <c r="G1141" i="9"/>
  <c r="H1141" s="1"/>
  <c r="J1141" s="1"/>
  <c r="K1141" s="1"/>
  <c r="L1144" i="8" s="1"/>
  <c r="G1146" i="9"/>
  <c r="H1146" s="1"/>
  <c r="J1146" s="1"/>
  <c r="K1146" s="1"/>
  <c r="L1149" i="8" s="1"/>
  <c r="G1149" i="9"/>
  <c r="H1149" s="1"/>
  <c r="J1149" s="1"/>
  <c r="K1149" s="1"/>
  <c r="L1152" i="8" s="1"/>
  <c r="G1154" i="9"/>
  <c r="H1154" s="1"/>
  <c r="J1154" s="1"/>
  <c r="K1154" s="1"/>
  <c r="L1157" i="8" s="1"/>
  <c r="G1157" i="9"/>
  <c r="H1157" s="1"/>
  <c r="J1157" s="1"/>
  <c r="K1157" s="1"/>
  <c r="L1160" i="8" s="1"/>
  <c r="G1162" i="9"/>
  <c r="H1162" s="1"/>
  <c r="J1162" s="1"/>
  <c r="K1162" s="1"/>
  <c r="L1165" i="8" s="1"/>
  <c r="G1165" i="9"/>
  <c r="H1165" s="1"/>
  <c r="J1165" s="1"/>
  <c r="K1165" s="1"/>
  <c r="L1168" i="8" s="1"/>
  <c r="G1170" i="9"/>
  <c r="H1170" s="1"/>
  <c r="J1170" s="1"/>
  <c r="K1170" s="1"/>
  <c r="L1173" i="8" s="1"/>
  <c r="G1173" i="9"/>
  <c r="H1173" s="1"/>
  <c r="J1173" s="1"/>
  <c r="K1173" s="1"/>
  <c r="L1176" i="8" s="1"/>
  <c r="G1178" i="9"/>
  <c r="H1178" s="1"/>
  <c r="J1178" s="1"/>
  <c r="K1178" s="1"/>
  <c r="L1181" i="8" s="1"/>
  <c r="G1181" i="9"/>
  <c r="H1181" s="1"/>
  <c r="J1181" s="1"/>
  <c r="K1181" s="1"/>
  <c r="L1184" i="8" s="1"/>
  <c r="G1186" i="9"/>
  <c r="H1186" s="1"/>
  <c r="J1186" s="1"/>
  <c r="K1186" s="1"/>
  <c r="L1189" i="8" s="1"/>
  <c r="G1195" i="9"/>
  <c r="H1195" s="1"/>
  <c r="J1195" s="1"/>
  <c r="K1195" s="1"/>
  <c r="L1198" i="8" s="1"/>
  <c r="G1198" i="9"/>
  <c r="H1198" s="1"/>
  <c r="J1198" s="1"/>
  <c r="K1198" s="1"/>
  <c r="L1201" i="8" s="1"/>
  <c r="G1203" i="9"/>
  <c r="H1203" s="1"/>
  <c r="J1203" s="1"/>
  <c r="K1203" s="1"/>
  <c r="L1206" i="8" s="1"/>
  <c r="G1206" i="9"/>
  <c r="H1206" s="1"/>
  <c r="J1206" s="1"/>
  <c r="K1206" s="1"/>
  <c r="L1209" i="8" s="1"/>
  <c r="G1211" i="9"/>
  <c r="H1211" s="1"/>
  <c r="J1211" s="1"/>
  <c r="K1211" s="1"/>
  <c r="L1214" i="8" s="1"/>
  <c r="G1214" i="9"/>
  <c r="H1214" s="1"/>
  <c r="J1214" s="1"/>
  <c r="K1214" s="1"/>
  <c r="L1217" i="8" s="1"/>
  <c r="G1219" i="9"/>
  <c r="H1219" s="1"/>
  <c r="J1219" s="1"/>
  <c r="K1219" s="1"/>
  <c r="L1222" i="8" s="1"/>
  <c r="G1222" i="9"/>
  <c r="H1222" s="1"/>
  <c r="J1222" s="1"/>
  <c r="K1222" s="1"/>
  <c r="L1225" i="8" s="1"/>
  <c r="G1227" i="9"/>
  <c r="H1227" s="1"/>
  <c r="J1227" s="1"/>
  <c r="K1227" s="1"/>
  <c r="L1230" i="8" s="1"/>
  <c r="G1230" i="9"/>
  <c r="H1230" s="1"/>
  <c r="J1230" s="1"/>
  <c r="K1230" s="1"/>
  <c r="L1233" i="8" s="1"/>
  <c r="G1235" i="9"/>
  <c r="H1235" s="1"/>
  <c r="J1235" s="1"/>
  <c r="K1235" s="1"/>
  <c r="L1238" i="8" s="1"/>
  <c r="G1238" i="9"/>
  <c r="H1238" s="1"/>
  <c r="J1238" s="1"/>
  <c r="K1238" s="1"/>
  <c r="L1241" i="8" s="1"/>
  <c r="G1307" i="9"/>
  <c r="H1307" s="1"/>
  <c r="J1307" s="1"/>
  <c r="K1307" s="1"/>
  <c r="L1310" i="8" s="1"/>
  <c r="G1316" i="9"/>
  <c r="H1316" s="1"/>
  <c r="J1316" s="1"/>
  <c r="K1316" s="1"/>
  <c r="L1319" i="8" s="1"/>
  <c r="G1319" i="9"/>
  <c r="H1319" s="1"/>
  <c r="J1319" s="1"/>
  <c r="K1319" s="1"/>
  <c r="L1322" i="8" s="1"/>
  <c r="G1321" i="9"/>
  <c r="H1321" s="1"/>
  <c r="J1321" s="1"/>
  <c r="K1321" s="1"/>
  <c r="L1324" i="8" s="1"/>
  <c r="G1323" i="9"/>
  <c r="H1323" s="1"/>
  <c r="J1323" s="1"/>
  <c r="K1323" s="1"/>
  <c r="L1326" i="8" s="1"/>
  <c r="G1325" i="9"/>
  <c r="H1325" s="1"/>
  <c r="J1325" s="1"/>
  <c r="K1325" s="1"/>
  <c r="L1328" i="8" s="1"/>
  <c r="G1327" i="9"/>
  <c r="H1327" s="1"/>
  <c r="J1327" s="1"/>
  <c r="K1327" s="1"/>
  <c r="L1330" i="8" s="1"/>
  <c r="G1329" i="9"/>
  <c r="H1329" s="1"/>
  <c r="J1329" s="1"/>
  <c r="K1329" s="1"/>
  <c r="L1332" i="8" s="1"/>
  <c r="G1331" i="9"/>
  <c r="H1331" s="1"/>
  <c r="J1331" s="1"/>
  <c r="K1331" s="1"/>
  <c r="L1334" i="8" s="1"/>
  <c r="G1333" i="9"/>
  <c r="H1333" s="1"/>
  <c r="J1333" s="1"/>
  <c r="K1333" s="1"/>
  <c r="L1336" i="8" s="1"/>
  <c r="G1335" i="9"/>
  <c r="H1335" s="1"/>
  <c r="J1335" s="1"/>
  <c r="K1335" s="1"/>
  <c r="L1338" i="8" s="1"/>
  <c r="G1337" i="9"/>
  <c r="H1337" s="1"/>
  <c r="J1337" s="1"/>
  <c r="K1337" s="1"/>
  <c r="L1340" i="8" s="1"/>
  <c r="G1339" i="9"/>
  <c r="H1339" s="1"/>
  <c r="J1339" s="1"/>
  <c r="K1339" s="1"/>
  <c r="L1342" i="8" s="1"/>
  <c r="G1341" i="9"/>
  <c r="H1341" s="1"/>
  <c r="J1341" s="1"/>
  <c r="K1341" s="1"/>
  <c r="L1344" i="8" s="1"/>
  <c r="G1343" i="9"/>
  <c r="H1343" s="1"/>
  <c r="J1343" s="1"/>
  <c r="K1343" s="1"/>
  <c r="L1346" i="8" s="1"/>
  <c r="G1345" i="9"/>
  <c r="H1345" s="1"/>
  <c r="J1345" s="1"/>
  <c r="K1345" s="1"/>
  <c r="L1348" i="8" s="1"/>
  <c r="G1347" i="9"/>
  <c r="H1347" s="1"/>
  <c r="J1347" s="1"/>
  <c r="K1347" s="1"/>
  <c r="L1350" i="8" s="1"/>
  <c r="G1349" i="9"/>
  <c r="H1349" s="1"/>
  <c r="J1349" s="1"/>
  <c r="K1349" s="1"/>
  <c r="L1352" i="8" s="1"/>
  <c r="G1351" i="9"/>
  <c r="H1351" s="1"/>
  <c r="J1351" s="1"/>
  <c r="K1351" s="1"/>
  <c r="L1354" i="8" s="1"/>
  <c r="G1353" i="9"/>
  <c r="H1353" s="1"/>
  <c r="J1353" s="1"/>
  <c r="K1353" s="1"/>
  <c r="L1356" i="8" s="1"/>
  <c r="G1355" i="9"/>
  <c r="H1355" s="1"/>
  <c r="J1355" s="1"/>
  <c r="K1355" s="1"/>
  <c r="L1358" i="8" s="1"/>
  <c r="G1357" i="9"/>
  <c r="H1357" s="1"/>
  <c r="J1357" s="1"/>
  <c r="K1357" s="1"/>
  <c r="L1360" i="8" s="1"/>
  <c r="G1359" i="9"/>
  <c r="H1359" s="1"/>
  <c r="J1359" s="1"/>
  <c r="K1359" s="1"/>
  <c r="L1362" i="8" s="1"/>
  <c r="G1361" i="9"/>
  <c r="H1361" s="1"/>
  <c r="J1361" s="1"/>
  <c r="K1361" s="1"/>
  <c r="L1364" i="8" s="1"/>
  <c r="G1363" i="9"/>
  <c r="H1363" s="1"/>
  <c r="J1363" s="1"/>
  <c r="K1363" s="1"/>
  <c r="L1366" i="8" s="1"/>
  <c r="G1365" i="9"/>
  <c r="H1365" s="1"/>
  <c r="J1365" s="1"/>
  <c r="K1365" s="1"/>
  <c r="L1368" i="8" s="1"/>
  <c r="G1367" i="9"/>
  <c r="H1367" s="1"/>
  <c r="J1367" s="1"/>
  <c r="K1367" s="1"/>
  <c r="L1370" i="8" s="1"/>
  <c r="G1369" i="9"/>
  <c r="H1369" s="1"/>
  <c r="J1369" s="1"/>
  <c r="K1369" s="1"/>
  <c r="L1372" i="8" s="1"/>
  <c r="G1371" i="9"/>
  <c r="H1371" s="1"/>
  <c r="J1371" s="1"/>
  <c r="K1371" s="1"/>
  <c r="L1374" i="8" s="1"/>
  <c r="G1373" i="9"/>
  <c r="H1373" s="1"/>
  <c r="J1373" s="1"/>
  <c r="K1373" s="1"/>
  <c r="L1376" i="8" s="1"/>
  <c r="G1375" i="9"/>
  <c r="H1375" s="1"/>
  <c r="J1375" s="1"/>
  <c r="K1375" s="1"/>
  <c r="L1378" i="8" s="1"/>
  <c r="G1377" i="9"/>
  <c r="H1377" s="1"/>
  <c r="J1377" s="1"/>
  <c r="K1377" s="1"/>
  <c r="L1380" i="8" s="1"/>
  <c r="G1379" i="9"/>
  <c r="H1379" s="1"/>
  <c r="J1379" s="1"/>
  <c r="K1379" s="1"/>
  <c r="L1382" i="8" s="1"/>
  <c r="G1381" i="9"/>
  <c r="H1381" s="1"/>
  <c r="J1381" s="1"/>
  <c r="K1381" s="1"/>
  <c r="L1384" i="8" s="1"/>
  <c r="G1383" i="9"/>
  <c r="H1383" s="1"/>
  <c r="J1383" s="1"/>
  <c r="K1383" s="1"/>
  <c r="L1386" i="8" s="1"/>
  <c r="G1385" i="9"/>
  <c r="H1385" s="1"/>
  <c r="J1385" s="1"/>
  <c r="K1385" s="1"/>
  <c r="L1388" i="8" s="1"/>
  <c r="G1387" i="9"/>
  <c r="H1387" s="1"/>
  <c r="J1387" s="1"/>
  <c r="K1387" s="1"/>
  <c r="L1390" i="8" s="1"/>
  <c r="G1389" i="9"/>
  <c r="H1389" s="1"/>
  <c r="J1389" s="1"/>
  <c r="K1389" s="1"/>
  <c r="L1392" i="8" s="1"/>
  <c r="G1391" i="9"/>
  <c r="H1391" s="1"/>
  <c r="J1391" s="1"/>
  <c r="K1391" s="1"/>
  <c r="L1394" i="8" s="1"/>
  <c r="G1393" i="9"/>
  <c r="H1393" s="1"/>
  <c r="J1393" s="1"/>
  <c r="K1393" s="1"/>
  <c r="L1396" i="8" s="1"/>
  <c r="G1395" i="9"/>
  <c r="H1395" s="1"/>
  <c r="J1395" s="1"/>
  <c r="K1395" s="1"/>
  <c r="L1398" i="8" s="1"/>
  <c r="G1397" i="9"/>
  <c r="H1397" s="1"/>
  <c r="J1397" s="1"/>
  <c r="K1397" s="1"/>
  <c r="L1400" i="8" s="1"/>
  <c r="G1399" i="9"/>
  <c r="H1399" s="1"/>
  <c r="J1399" s="1"/>
  <c r="K1399" s="1"/>
  <c r="L1402" i="8" s="1"/>
  <c r="G1401" i="9"/>
  <c r="H1401" s="1"/>
  <c r="J1401" s="1"/>
  <c r="K1401" s="1"/>
  <c r="L1404" i="8" s="1"/>
  <c r="G1403" i="9"/>
  <c r="H1403" s="1"/>
  <c r="J1403" s="1"/>
  <c r="K1403" s="1"/>
  <c r="L1406" i="8" s="1"/>
  <c r="G1405" i="9"/>
  <c r="H1405" s="1"/>
  <c r="J1405" s="1"/>
  <c r="K1405" s="1"/>
  <c r="L1408" i="8" s="1"/>
  <c r="G1407" i="9"/>
  <c r="H1407" s="1"/>
  <c r="J1407" s="1"/>
  <c r="K1407" s="1"/>
  <c r="L1410" i="8" s="1"/>
  <c r="G1409" i="9"/>
  <c r="H1409" s="1"/>
  <c r="J1409" s="1"/>
  <c r="K1409" s="1"/>
  <c r="L1412" i="8" s="1"/>
  <c r="G1411" i="9"/>
  <c r="H1411" s="1"/>
  <c r="J1411" s="1"/>
  <c r="K1411" s="1"/>
  <c r="L1414" i="8" s="1"/>
  <c r="G1413" i="9"/>
  <c r="H1413" s="1"/>
  <c r="J1413" s="1"/>
  <c r="K1413" s="1"/>
  <c r="L1416" i="8" s="1"/>
  <c r="G1415" i="9"/>
  <c r="H1415" s="1"/>
  <c r="J1415" s="1"/>
  <c r="K1415" s="1"/>
  <c r="L1418" i="8" s="1"/>
  <c r="G1417" i="9"/>
  <c r="H1417" s="1"/>
  <c r="J1417" s="1"/>
  <c r="K1417" s="1"/>
  <c r="L1420" i="8" s="1"/>
  <c r="G1419" i="9"/>
  <c r="H1419" s="1"/>
  <c r="J1419" s="1"/>
  <c r="K1419" s="1"/>
  <c r="L1422" i="8" s="1"/>
  <c r="G1421" i="9"/>
  <c r="H1421" s="1"/>
  <c r="J1421" s="1"/>
  <c r="K1421" s="1"/>
  <c r="L1424" i="8" s="1"/>
  <c r="G1423" i="9"/>
  <c r="H1423" s="1"/>
  <c r="J1423" s="1"/>
  <c r="K1423" s="1"/>
  <c r="L1426" i="8" s="1"/>
  <c r="G1425" i="9"/>
  <c r="H1425" s="1"/>
  <c r="J1425" s="1"/>
  <c r="K1425" s="1"/>
  <c r="L1428" i="8" s="1"/>
  <c r="G1427" i="9"/>
  <c r="H1427" s="1"/>
  <c r="J1427" s="1"/>
  <c r="K1427" s="1"/>
  <c r="L1430" i="8" s="1"/>
  <c r="G1429" i="9"/>
  <c r="H1429" s="1"/>
  <c r="J1429" s="1"/>
  <c r="K1429" s="1"/>
  <c r="L1432" i="8" s="1"/>
  <c r="G1431" i="9"/>
  <c r="H1431" s="1"/>
  <c r="J1431" s="1"/>
  <c r="K1431" s="1"/>
  <c r="L1434" i="8" s="1"/>
  <c r="G1433" i="9"/>
  <c r="H1433" s="1"/>
  <c r="J1433" s="1"/>
  <c r="K1433" s="1"/>
  <c r="L1436" i="8" s="1"/>
  <c r="G1435" i="9"/>
  <c r="H1435" s="1"/>
  <c r="J1435" s="1"/>
  <c r="K1435" s="1"/>
  <c r="L1438" i="8" s="1"/>
  <c r="G1437" i="9"/>
  <c r="H1437" s="1"/>
  <c r="J1437" s="1"/>
  <c r="K1437" s="1"/>
  <c r="L1440" i="8" s="1"/>
  <c r="G1439" i="9"/>
  <c r="H1439" s="1"/>
  <c r="J1439" s="1"/>
  <c r="K1439" s="1"/>
  <c r="L1442" i="8" s="1"/>
  <c r="G1441" i="9"/>
  <c r="H1441" s="1"/>
  <c r="J1441" s="1"/>
  <c r="K1441" s="1"/>
  <c r="L1444" i="8" s="1"/>
  <c r="G1443" i="9"/>
  <c r="H1443" s="1"/>
  <c r="J1443" s="1"/>
  <c r="K1443" s="1"/>
  <c r="L1446" i="8" s="1"/>
  <c r="G1445" i="9"/>
  <c r="H1445" s="1"/>
  <c r="J1445" s="1"/>
  <c r="K1445" s="1"/>
  <c r="L1448" i="8" s="1"/>
  <c r="G1447" i="9"/>
  <c r="H1447" s="1"/>
  <c r="J1447" s="1"/>
  <c r="K1447" s="1"/>
  <c r="L1450" i="8" s="1"/>
  <c r="G1449" i="9"/>
  <c r="H1449" s="1"/>
  <c r="J1449" s="1"/>
  <c r="K1449" s="1"/>
  <c r="L1452" i="8" s="1"/>
  <c r="G1451" i="9"/>
  <c r="H1451" s="1"/>
  <c r="J1451" s="1"/>
  <c r="K1451" s="1"/>
  <c r="L1454" i="8" s="1"/>
  <c r="G1453" i="9"/>
  <c r="H1453" s="1"/>
  <c r="J1453" s="1"/>
  <c r="K1453" s="1"/>
  <c r="L1456" i="8" s="1"/>
  <c r="G1455" i="9"/>
  <c r="H1455" s="1"/>
  <c r="J1455" s="1"/>
  <c r="K1455" s="1"/>
  <c r="L1458" i="8" s="1"/>
  <c r="G1457" i="9"/>
  <c r="H1457" s="1"/>
  <c r="J1457" s="1"/>
  <c r="K1457" s="1"/>
  <c r="L1460" i="8" s="1"/>
  <c r="G1459" i="9"/>
  <c r="H1459" s="1"/>
  <c r="J1459" s="1"/>
  <c r="K1459" s="1"/>
  <c r="L1462" i="8" s="1"/>
  <c r="G1461" i="9"/>
  <c r="H1461" s="1"/>
  <c r="J1461" s="1"/>
  <c r="K1461" s="1"/>
  <c r="L1464" i="8" s="1"/>
  <c r="G1463" i="9"/>
  <c r="H1463" s="1"/>
  <c r="J1463" s="1"/>
  <c r="K1463" s="1"/>
  <c r="L1466" i="8" s="1"/>
  <c r="G1465" i="9"/>
  <c r="H1465" s="1"/>
  <c r="J1465" s="1"/>
  <c r="K1465" s="1"/>
  <c r="L1468" i="8" s="1"/>
  <c r="G1467" i="9"/>
  <c r="H1467" s="1"/>
  <c r="J1467" s="1"/>
  <c r="K1467" s="1"/>
  <c r="L1470" i="8" s="1"/>
  <c r="G1469" i="9"/>
  <c r="H1469" s="1"/>
  <c r="J1469" s="1"/>
  <c r="K1469" s="1"/>
  <c r="L1472" i="8" s="1"/>
  <c r="G1471" i="9"/>
  <c r="H1471" s="1"/>
  <c r="J1471" s="1"/>
  <c r="K1471" s="1"/>
  <c r="L1474" i="8" s="1"/>
  <c r="G1473" i="9"/>
  <c r="H1473" s="1"/>
  <c r="J1473" s="1"/>
  <c r="K1473" s="1"/>
  <c r="L1476" i="8" s="1"/>
  <c r="G1475" i="9"/>
  <c r="H1475" s="1"/>
  <c r="J1475" s="1"/>
  <c r="K1475" s="1"/>
  <c r="L1478" i="8" s="1"/>
  <c r="G1477" i="9"/>
  <c r="H1477" s="1"/>
  <c r="J1477" s="1"/>
  <c r="K1477" s="1"/>
  <c r="L1480" i="8" s="1"/>
  <c r="G1479" i="9"/>
  <c r="H1479" s="1"/>
  <c r="J1479" s="1"/>
  <c r="K1479" s="1"/>
  <c r="L1482" i="8" s="1"/>
  <c r="G1481" i="9"/>
  <c r="H1481" s="1"/>
  <c r="J1481" s="1"/>
  <c r="K1481" s="1"/>
  <c r="L1484" i="8" s="1"/>
  <c r="G1483" i="9"/>
  <c r="H1483" s="1"/>
  <c r="J1483" s="1"/>
  <c r="K1483" s="1"/>
  <c r="L1486" i="8" s="1"/>
  <c r="G1485" i="9"/>
  <c r="H1485" s="1"/>
  <c r="J1485" s="1"/>
  <c r="K1485" s="1"/>
  <c r="L1488" i="8" s="1"/>
  <c r="G1487" i="9"/>
  <c r="H1487" s="1"/>
  <c r="J1487" s="1"/>
  <c r="K1487" s="1"/>
  <c r="L1490" i="8" s="1"/>
  <c r="G1489" i="9"/>
  <c r="H1489" s="1"/>
  <c r="J1489" s="1"/>
  <c r="K1489" s="1"/>
  <c r="L1492" i="8" s="1"/>
  <c r="G1491" i="9"/>
  <c r="H1491" s="1"/>
  <c r="J1491" s="1"/>
  <c r="K1491" s="1"/>
  <c r="L1494" i="8" s="1"/>
  <c r="G1493" i="9"/>
  <c r="H1493" s="1"/>
  <c r="J1493" s="1"/>
  <c r="K1493" s="1"/>
  <c r="L1496" i="8" s="1"/>
  <c r="G1495" i="9"/>
  <c r="H1495" s="1"/>
  <c r="J1495" s="1"/>
  <c r="K1495" s="1"/>
  <c r="L1498" i="8" s="1"/>
  <c r="G1497" i="9"/>
  <c r="H1497" s="1"/>
  <c r="J1497" s="1"/>
  <c r="K1497" s="1"/>
  <c r="L1500" i="8" s="1"/>
  <c r="G1499" i="9"/>
  <c r="H1499" s="1"/>
  <c r="J1499" s="1"/>
  <c r="K1499" s="1"/>
  <c r="L1502" i="8" s="1"/>
  <c r="G1501" i="9"/>
  <c r="H1501" s="1"/>
  <c r="J1501" s="1"/>
  <c r="K1501" s="1"/>
  <c r="L1504" i="8" s="1"/>
  <c r="G1503" i="9"/>
  <c r="H1503" s="1"/>
  <c r="J1503" s="1"/>
  <c r="K1503" s="1"/>
  <c r="L1506" i="8" s="1"/>
  <c r="G1505" i="9"/>
  <c r="H1505" s="1"/>
  <c r="J1505" s="1"/>
  <c r="K1505" s="1"/>
  <c r="L1508" i="8" s="1"/>
  <c r="G1507" i="9"/>
  <c r="H1507" s="1"/>
  <c r="J1507" s="1"/>
  <c r="K1507" s="1"/>
  <c r="L1510" i="8" s="1"/>
  <c r="G1509" i="9"/>
  <c r="H1509" s="1"/>
  <c r="J1509" s="1"/>
  <c r="K1509" s="1"/>
  <c r="L1512" i="8" s="1"/>
  <c r="G1511" i="9"/>
  <c r="H1511" s="1"/>
  <c r="J1511" s="1"/>
  <c r="K1511" s="1"/>
  <c r="L1514" i="8" s="1"/>
  <c r="G1513" i="9"/>
  <c r="H1513" s="1"/>
  <c r="J1513" s="1"/>
  <c r="K1513" s="1"/>
  <c r="L1516" i="8" s="1"/>
  <c r="G1515" i="9"/>
  <c r="H1515" s="1"/>
  <c r="J1515" s="1"/>
  <c r="K1515" s="1"/>
  <c r="L1518" i="8" s="1"/>
  <c r="G1517" i="9"/>
  <c r="H1517" s="1"/>
  <c r="J1517" s="1"/>
  <c r="K1517" s="1"/>
  <c r="L1520" i="8" s="1"/>
  <c r="G1519" i="9"/>
  <c r="H1519" s="1"/>
  <c r="J1519" s="1"/>
  <c r="K1519" s="1"/>
  <c r="L1522" i="8" s="1"/>
  <c r="G1521" i="9"/>
  <c r="H1521" s="1"/>
  <c r="J1521" s="1"/>
  <c r="K1521" s="1"/>
  <c r="L1524" i="8" s="1"/>
  <c r="G1523" i="9"/>
  <c r="H1523" s="1"/>
  <c r="J1523" s="1"/>
  <c r="K1523" s="1"/>
  <c r="L1526" i="8" s="1"/>
  <c r="G1525" i="9"/>
  <c r="H1525" s="1"/>
  <c r="J1525" s="1"/>
  <c r="K1525" s="1"/>
  <c r="L1528" i="8" s="1"/>
  <c r="G1527" i="9"/>
  <c r="H1527" s="1"/>
  <c r="J1527" s="1"/>
  <c r="K1527" s="1"/>
  <c r="L1530" i="8" s="1"/>
  <c r="G1529" i="9"/>
  <c r="H1529" s="1"/>
  <c r="J1529" s="1"/>
  <c r="K1529" s="1"/>
  <c r="L1532" i="8" s="1"/>
  <c r="G1531" i="9"/>
  <c r="H1531" s="1"/>
  <c r="J1531" s="1"/>
  <c r="K1531" s="1"/>
  <c r="L1534" i="8" s="1"/>
  <c r="G1533" i="9"/>
  <c r="H1533" s="1"/>
  <c r="J1533" s="1"/>
  <c r="K1533" s="1"/>
  <c r="L1536" i="8" s="1"/>
  <c r="G1535" i="9"/>
  <c r="H1535" s="1"/>
  <c r="J1535" s="1"/>
  <c r="K1535" s="1"/>
  <c r="L1538" i="8" s="1"/>
  <c r="G1537" i="9"/>
  <c r="H1537" s="1"/>
  <c r="J1537" s="1"/>
  <c r="K1537" s="1"/>
  <c r="L1540" i="8" s="1"/>
  <c r="G1539" i="9"/>
  <c r="H1539" s="1"/>
  <c r="J1539" s="1"/>
  <c r="K1539" s="1"/>
  <c r="L1542" i="8" s="1"/>
  <c r="G1541" i="9"/>
  <c r="H1541" s="1"/>
  <c r="J1541" s="1"/>
  <c r="K1541" s="1"/>
  <c r="L1544" i="8" s="1"/>
  <c r="G1543" i="9"/>
  <c r="H1543" s="1"/>
  <c r="J1543" s="1"/>
  <c r="K1543" s="1"/>
  <c r="L1546" i="8" s="1"/>
  <c r="G1545" i="9"/>
  <c r="H1545" s="1"/>
  <c r="J1545" s="1"/>
  <c r="K1545" s="1"/>
  <c r="L1548" i="8" s="1"/>
  <c r="G1547" i="9"/>
  <c r="H1547" s="1"/>
  <c r="J1547" s="1"/>
  <c r="K1547" s="1"/>
  <c r="L1550" i="8" s="1"/>
  <c r="G1549" i="9"/>
  <c r="H1549" s="1"/>
  <c r="J1549" s="1"/>
  <c r="K1549" s="1"/>
  <c r="L1552" i="8" s="1"/>
  <c r="G1551" i="9"/>
  <c r="H1551" s="1"/>
  <c r="J1551" s="1"/>
  <c r="K1551" s="1"/>
  <c r="L1554" i="8" s="1"/>
  <c r="G1553" i="9"/>
  <c r="H1553" s="1"/>
  <c r="J1553" s="1"/>
  <c r="K1553" s="1"/>
  <c r="L1556" i="8" s="1"/>
  <c r="G1555" i="9"/>
  <c r="H1555" s="1"/>
  <c r="J1555" s="1"/>
  <c r="K1555" s="1"/>
  <c r="L1558" i="8" s="1"/>
  <c r="G1557" i="9"/>
  <c r="H1557" s="1"/>
  <c r="J1557" s="1"/>
  <c r="K1557" s="1"/>
  <c r="L1560" i="8" s="1"/>
  <c r="G1559" i="9"/>
  <c r="H1559" s="1"/>
  <c r="J1559" s="1"/>
  <c r="K1559" s="1"/>
  <c r="L1562" i="8" s="1"/>
  <c r="G1561" i="9"/>
  <c r="H1561" s="1"/>
  <c r="J1561" s="1"/>
  <c r="K1561" s="1"/>
  <c r="L1564" i="8" s="1"/>
  <c r="G1563" i="9"/>
  <c r="H1563" s="1"/>
  <c r="J1563" s="1"/>
  <c r="K1563" s="1"/>
  <c r="L1566" i="8" s="1"/>
  <c r="G1565" i="9"/>
  <c r="H1565" s="1"/>
  <c r="J1565" s="1"/>
  <c r="K1565" s="1"/>
  <c r="L1568" i="8" s="1"/>
  <c r="G1567" i="9"/>
  <c r="H1567" s="1"/>
  <c r="J1567" s="1"/>
  <c r="K1567" s="1"/>
  <c r="L1570" i="8" s="1"/>
  <c r="G1569" i="9"/>
  <c r="H1569" s="1"/>
  <c r="J1569" s="1"/>
  <c r="K1569" s="1"/>
  <c r="L1572" i="8" s="1"/>
  <c r="G1571" i="9"/>
  <c r="H1571" s="1"/>
  <c r="J1571" s="1"/>
  <c r="K1571" s="1"/>
  <c r="L1574" i="8" s="1"/>
  <c r="G1573" i="9"/>
  <c r="H1573" s="1"/>
  <c r="J1573" s="1"/>
  <c r="K1573" s="1"/>
  <c r="L1576" i="8" s="1"/>
  <c r="G1575" i="9"/>
  <c r="H1575" s="1"/>
  <c r="J1575" s="1"/>
  <c r="K1575" s="1"/>
  <c r="L1578" i="8" s="1"/>
  <c r="G1577" i="9"/>
  <c r="H1577" s="1"/>
  <c r="J1577" s="1"/>
  <c r="K1577" s="1"/>
  <c r="L1580" i="8" s="1"/>
  <c r="G1579" i="9"/>
  <c r="H1579" s="1"/>
  <c r="J1579" s="1"/>
  <c r="K1579" s="1"/>
  <c r="L1582" i="8" s="1"/>
  <c r="G1581" i="9"/>
  <c r="H1581" s="1"/>
  <c r="J1581" s="1"/>
  <c r="K1581" s="1"/>
  <c r="L1584" i="8" s="1"/>
  <c r="G1583" i="9"/>
  <c r="H1583" s="1"/>
  <c r="J1583" s="1"/>
  <c r="K1583" s="1"/>
  <c r="L1586" i="8" s="1"/>
  <c r="G1585" i="9"/>
  <c r="H1585" s="1"/>
  <c r="J1585" s="1"/>
  <c r="K1585" s="1"/>
  <c r="L1588" i="8" s="1"/>
  <c r="G1587" i="9"/>
  <c r="H1587" s="1"/>
  <c r="J1587" s="1"/>
  <c r="K1587" s="1"/>
  <c r="L1590" i="8" s="1"/>
  <c r="G1589" i="9"/>
  <c r="H1589" s="1"/>
  <c r="J1589" s="1"/>
  <c r="K1589" s="1"/>
  <c r="L1592" i="8" s="1"/>
  <c r="G1591" i="9"/>
  <c r="H1591" s="1"/>
  <c r="J1591" s="1"/>
  <c r="K1591" s="1"/>
  <c r="L1594" i="8" s="1"/>
  <c r="G1593" i="9"/>
  <c r="H1593" s="1"/>
  <c r="J1593" s="1"/>
  <c r="K1593" s="1"/>
  <c r="L1596" i="8" s="1"/>
  <c r="G1595" i="9"/>
  <c r="H1595" s="1"/>
  <c r="J1595" s="1"/>
  <c r="K1595" s="1"/>
  <c r="L1598" i="8" s="1"/>
  <c r="G1597" i="9"/>
  <c r="H1597" s="1"/>
  <c r="J1597" s="1"/>
  <c r="K1597" s="1"/>
  <c r="L1600" i="8" s="1"/>
  <c r="G1599" i="9"/>
  <c r="H1599" s="1"/>
  <c r="J1599" s="1"/>
  <c r="K1599" s="1"/>
  <c r="L1602" i="8" s="1"/>
  <c r="G1601" i="9"/>
  <c r="H1601" s="1"/>
  <c r="J1601" s="1"/>
  <c r="K1601" s="1"/>
  <c r="L1604" i="8" s="1"/>
  <c r="G1603" i="9"/>
  <c r="H1603" s="1"/>
  <c r="J1603" s="1"/>
  <c r="K1603" s="1"/>
  <c r="L1606" i="8" s="1"/>
  <c r="G1605" i="9"/>
  <c r="H1605" s="1"/>
  <c r="J1605" s="1"/>
  <c r="K1605" s="1"/>
  <c r="L1608" i="8" s="1"/>
  <c r="G1607" i="9"/>
  <c r="H1607" s="1"/>
  <c r="J1607" s="1"/>
  <c r="K1607" s="1"/>
  <c r="L1610" i="8" s="1"/>
  <c r="G1609" i="9"/>
  <c r="H1609" s="1"/>
  <c r="J1609" s="1"/>
  <c r="K1609" s="1"/>
  <c r="L1612" i="8" s="1"/>
  <c r="G1611" i="9"/>
  <c r="H1611" s="1"/>
  <c r="J1611" s="1"/>
  <c r="K1611" s="1"/>
  <c r="L1614" i="8" s="1"/>
  <c r="G1613" i="9"/>
  <c r="H1613" s="1"/>
  <c r="J1613" s="1"/>
  <c r="K1613" s="1"/>
  <c r="L1616" i="8" s="1"/>
  <c r="G1615" i="9"/>
  <c r="H1615" s="1"/>
  <c r="J1615" s="1"/>
  <c r="K1615" s="1"/>
  <c r="L1618" i="8" s="1"/>
  <c r="G1617" i="9"/>
  <c r="H1617" s="1"/>
  <c r="J1617" s="1"/>
  <c r="K1617" s="1"/>
  <c r="L1620" i="8" s="1"/>
  <c r="G1619" i="9"/>
  <c r="H1619" s="1"/>
  <c r="J1619" s="1"/>
  <c r="K1619" s="1"/>
  <c r="L1622" i="8" s="1"/>
  <c r="G1621" i="9"/>
  <c r="H1621" s="1"/>
  <c r="J1621" s="1"/>
  <c r="K1621" s="1"/>
  <c r="L1624" i="8" s="1"/>
  <c r="G1623" i="9"/>
  <c r="H1623" s="1"/>
  <c r="J1623" s="1"/>
  <c r="K1623" s="1"/>
  <c r="L1626" i="8" s="1"/>
  <c r="G1625" i="9"/>
  <c r="H1625" s="1"/>
  <c r="J1625" s="1"/>
  <c r="K1625" s="1"/>
  <c r="L1628" i="8" s="1"/>
  <c r="G1627" i="9"/>
  <c r="H1627" s="1"/>
  <c r="J1627" s="1"/>
  <c r="K1627" s="1"/>
  <c r="L1630" i="8" s="1"/>
  <c r="G1629" i="9"/>
  <c r="H1629" s="1"/>
  <c r="J1629" s="1"/>
  <c r="K1629" s="1"/>
  <c r="L1632" i="8" s="1"/>
  <c r="G1631" i="9"/>
  <c r="H1631" s="1"/>
  <c r="J1631" s="1"/>
  <c r="K1631" s="1"/>
  <c r="L1634" i="8" s="1"/>
  <c r="G1633" i="9"/>
  <c r="H1633" s="1"/>
  <c r="J1633" s="1"/>
  <c r="K1633" s="1"/>
  <c r="L1636" i="8" s="1"/>
  <c r="G1635" i="9"/>
  <c r="H1635" s="1"/>
  <c r="J1635" s="1"/>
  <c r="K1635" s="1"/>
  <c r="L1638" i="8" s="1"/>
  <c r="G1637" i="9"/>
  <c r="H1637" s="1"/>
  <c r="J1637" s="1"/>
  <c r="K1637" s="1"/>
  <c r="L1640" i="8" s="1"/>
  <c r="G1639" i="9"/>
  <c r="H1639" s="1"/>
  <c r="J1639" s="1"/>
  <c r="K1639" s="1"/>
  <c r="L1642" i="8" s="1"/>
  <c r="G1641" i="9"/>
  <c r="H1641" s="1"/>
  <c r="J1641" s="1"/>
  <c r="K1641" s="1"/>
  <c r="L1644" i="8" s="1"/>
  <c r="G1643" i="9"/>
  <c r="H1643" s="1"/>
  <c r="J1643" s="1"/>
  <c r="K1643" s="1"/>
  <c r="L1646" i="8" s="1"/>
  <c r="G1645" i="9"/>
  <c r="H1645" s="1"/>
  <c r="J1645" s="1"/>
  <c r="K1645" s="1"/>
  <c r="L1648" i="8" s="1"/>
  <c r="G1647" i="9"/>
  <c r="H1647" s="1"/>
  <c r="J1647" s="1"/>
  <c r="K1647" s="1"/>
  <c r="L1650" i="8" s="1"/>
  <c r="G1649" i="9"/>
  <c r="H1649" s="1"/>
  <c r="J1649" s="1"/>
  <c r="K1649" s="1"/>
  <c r="L1652" i="8" s="1"/>
  <c r="G1651" i="9"/>
  <c r="H1651" s="1"/>
  <c r="J1651" s="1"/>
  <c r="K1651" s="1"/>
  <c r="L1654" i="8" s="1"/>
  <c r="G1653" i="9"/>
  <c r="H1653" s="1"/>
  <c r="J1653" s="1"/>
  <c r="K1653" s="1"/>
  <c r="L1656" i="8" s="1"/>
  <c r="G1655" i="9"/>
  <c r="H1655" s="1"/>
  <c r="J1655" s="1"/>
  <c r="K1655" s="1"/>
  <c r="L1658" i="8" s="1"/>
  <c r="G1657" i="9"/>
  <c r="H1657" s="1"/>
  <c r="J1657" s="1"/>
  <c r="K1657" s="1"/>
  <c r="L1660" i="8" s="1"/>
  <c r="G1659" i="9"/>
  <c r="H1659" s="1"/>
  <c r="J1659" s="1"/>
  <c r="K1659" s="1"/>
  <c r="L1662" i="8" s="1"/>
  <c r="G1661" i="9"/>
  <c r="H1661" s="1"/>
  <c r="J1661" s="1"/>
  <c r="K1661" s="1"/>
  <c r="L1664" i="8" s="1"/>
  <c r="G1663" i="9"/>
  <c r="H1663" s="1"/>
  <c r="J1663" s="1"/>
  <c r="K1663" s="1"/>
  <c r="L1666" i="8" s="1"/>
  <c r="G1665" i="9"/>
  <c r="H1665" s="1"/>
  <c r="J1665" s="1"/>
  <c r="K1665" s="1"/>
  <c r="L1668" i="8" s="1"/>
  <c r="G1667" i="9"/>
  <c r="H1667" s="1"/>
  <c r="J1667" s="1"/>
  <c r="K1667" s="1"/>
  <c r="L1670" i="8" s="1"/>
  <c r="G1669" i="9"/>
  <c r="H1669" s="1"/>
  <c r="J1669" s="1"/>
  <c r="K1669" s="1"/>
  <c r="L1672" i="8" s="1"/>
  <c r="G1671" i="9"/>
  <c r="H1671" s="1"/>
  <c r="J1671" s="1"/>
  <c r="K1671" s="1"/>
  <c r="L1674" i="8" s="1"/>
  <c r="G1673" i="9"/>
  <c r="H1673" s="1"/>
  <c r="J1673" s="1"/>
  <c r="K1673" s="1"/>
  <c r="L1676" i="8" s="1"/>
  <c r="G1675" i="9"/>
  <c r="H1675" s="1"/>
  <c r="J1675" s="1"/>
  <c r="K1675" s="1"/>
  <c r="L1678" i="8" s="1"/>
  <c r="G1677" i="9"/>
  <c r="H1677" s="1"/>
  <c r="J1677" s="1"/>
  <c r="K1677" s="1"/>
  <c r="L1680" i="8" s="1"/>
  <c r="G1679" i="9"/>
  <c r="H1679" s="1"/>
  <c r="J1679" s="1"/>
  <c r="K1679" s="1"/>
  <c r="L1682" i="8" s="1"/>
  <c r="G1681" i="9"/>
  <c r="H1681" s="1"/>
  <c r="J1681" s="1"/>
  <c r="K1681" s="1"/>
  <c r="L1684" i="8" s="1"/>
  <c r="G1683" i="9"/>
  <c r="H1683" s="1"/>
  <c r="J1683" s="1"/>
  <c r="K1683" s="1"/>
  <c r="L1686" i="8" s="1"/>
  <c r="G1685" i="9"/>
  <c r="H1685" s="1"/>
  <c r="J1685" s="1"/>
  <c r="K1685" s="1"/>
  <c r="L1688" i="8" s="1"/>
  <c r="G1687" i="9"/>
  <c r="H1687" s="1"/>
  <c r="J1687" s="1"/>
  <c r="K1687" s="1"/>
  <c r="L1690" i="8" s="1"/>
  <c r="G1689" i="9"/>
  <c r="H1689" s="1"/>
  <c r="J1689" s="1"/>
  <c r="K1689" s="1"/>
  <c r="L1692" i="8" s="1"/>
  <c r="G1691" i="9"/>
  <c r="H1691" s="1"/>
  <c r="J1691" s="1"/>
  <c r="K1691" s="1"/>
  <c r="L1694" i="8" s="1"/>
  <c r="G1693" i="9"/>
  <c r="H1693" s="1"/>
  <c r="J1693" s="1"/>
  <c r="K1693" s="1"/>
  <c r="L1696" i="8" s="1"/>
  <c r="G1695" i="9"/>
  <c r="H1695" s="1"/>
  <c r="J1695" s="1"/>
  <c r="K1695" s="1"/>
  <c r="L1698" i="8" s="1"/>
  <c r="G1697" i="9"/>
  <c r="H1697" s="1"/>
  <c r="J1697" s="1"/>
  <c r="K1697" s="1"/>
  <c r="L1700" i="8" s="1"/>
  <c r="G1699" i="9"/>
  <c r="H1699" s="1"/>
  <c r="J1699" s="1"/>
  <c r="K1699" s="1"/>
  <c r="L1702" i="8" s="1"/>
  <c r="G1701" i="9"/>
  <c r="H1701" s="1"/>
  <c r="J1701" s="1"/>
  <c r="K1701" s="1"/>
  <c r="L1704" i="8" s="1"/>
  <c r="G1703" i="9"/>
  <c r="H1703" s="1"/>
  <c r="J1703" s="1"/>
  <c r="K1703" s="1"/>
  <c r="L1706" i="8" s="1"/>
  <c r="G1705" i="9"/>
  <c r="H1705" s="1"/>
  <c r="J1705" s="1"/>
  <c r="K1705" s="1"/>
  <c r="L1708" i="8" s="1"/>
  <c r="G1707" i="9"/>
  <c r="H1707" s="1"/>
  <c r="J1707" s="1"/>
  <c r="K1707" s="1"/>
  <c r="L1710" i="8" s="1"/>
  <c r="G1709" i="9"/>
  <c r="H1709" s="1"/>
  <c r="J1709" s="1"/>
  <c r="K1709" s="1"/>
  <c r="L1712" i="8" s="1"/>
  <c r="G1711" i="9"/>
  <c r="H1711" s="1"/>
  <c r="J1711" s="1"/>
  <c r="K1711" s="1"/>
  <c r="L1714" i="8" s="1"/>
  <c r="G1713" i="9"/>
  <c r="H1713" s="1"/>
  <c r="J1713" s="1"/>
  <c r="K1713" s="1"/>
  <c r="L1716" i="8" s="1"/>
  <c r="G1715" i="9"/>
  <c r="H1715" s="1"/>
  <c r="J1715" s="1"/>
  <c r="K1715" s="1"/>
  <c r="L1718" i="8" s="1"/>
  <c r="G1717" i="9"/>
  <c r="H1717" s="1"/>
  <c r="J1717" s="1"/>
  <c r="K1717" s="1"/>
  <c r="L1720" i="8" s="1"/>
  <c r="G1719" i="9"/>
  <c r="H1719" s="1"/>
  <c r="J1719" s="1"/>
  <c r="K1719" s="1"/>
  <c r="L1722" i="8" s="1"/>
  <c r="G1721" i="9"/>
  <c r="H1721" s="1"/>
  <c r="J1721" s="1"/>
  <c r="K1721" s="1"/>
  <c r="L1724" i="8" s="1"/>
  <c r="G1723" i="9"/>
  <c r="H1723" s="1"/>
  <c r="J1723" s="1"/>
  <c r="K1723" s="1"/>
  <c r="L1726" i="8" s="1"/>
  <c r="G1725" i="9"/>
  <c r="H1725" s="1"/>
  <c r="J1725" s="1"/>
  <c r="K1725" s="1"/>
  <c r="L1728" i="8" s="1"/>
  <c r="G1727" i="9"/>
  <c r="H1727" s="1"/>
  <c r="J1727" s="1"/>
  <c r="K1727" s="1"/>
  <c r="L1730" i="8" s="1"/>
  <c r="G1736" i="9"/>
  <c r="H1736" s="1"/>
  <c r="J1736" s="1"/>
  <c r="K1736" s="1"/>
  <c r="L1739" i="8" s="1"/>
  <c r="G1743" i="9"/>
  <c r="H1743" s="1"/>
  <c r="J1743" s="1"/>
  <c r="K1743" s="1"/>
  <c r="L1746" i="8" s="1"/>
  <c r="G1730" i="9"/>
  <c r="H1730" s="1"/>
  <c r="J1730" s="1"/>
  <c r="K1730" s="1"/>
  <c r="L1733" i="8" s="1"/>
  <c r="G1733" i="9"/>
  <c r="H1733" s="1"/>
  <c r="J1733" s="1"/>
  <c r="K1733" s="1"/>
  <c r="L1736" i="8" s="1"/>
  <c r="S1733" i="9"/>
  <c r="G1738"/>
  <c r="H1738" s="1"/>
  <c r="J1738" s="1"/>
  <c r="K1738" s="1"/>
  <c r="L1741" i="8" s="1"/>
  <c r="G1741" i="9"/>
  <c r="H1741" s="1"/>
  <c r="J1741" s="1"/>
  <c r="K1741" s="1"/>
  <c r="L1744" i="8" s="1"/>
  <c r="S1741" i="9"/>
  <c r="G1746"/>
  <c r="H1746" s="1"/>
  <c r="J1746" s="1"/>
  <c r="K1746" s="1"/>
  <c r="L1749" i="8" s="1"/>
  <c r="G1749" i="9"/>
  <c r="H1749" s="1"/>
  <c r="J1749" s="1"/>
  <c r="K1749" s="1"/>
  <c r="L1752" i="8" s="1"/>
  <c r="S1749" i="9"/>
  <c r="G1754"/>
  <c r="H1754" s="1"/>
  <c r="J1754" s="1"/>
  <c r="K1754" s="1"/>
  <c r="L1757" i="8" s="1"/>
  <c r="G1757" i="9"/>
  <c r="H1757" s="1"/>
  <c r="J1757" s="1"/>
  <c r="K1757" s="1"/>
  <c r="L1760" i="8" s="1"/>
  <c r="S1757" i="9"/>
  <c r="G1762"/>
  <c r="H1762" s="1"/>
  <c r="J1762" s="1"/>
  <c r="K1762" s="1"/>
  <c r="L1765" i="8" s="1"/>
  <c r="G1765" i="9"/>
  <c r="H1765" s="1"/>
  <c r="J1765" s="1"/>
  <c r="K1765" s="1"/>
  <c r="L1768" i="8" s="1"/>
  <c r="S1765" i="9"/>
  <c r="G1770"/>
  <c r="H1770" s="1"/>
  <c r="J1770" s="1"/>
  <c r="K1770" s="1"/>
  <c r="L1773" i="8" s="1"/>
  <c r="G2225" i="9"/>
  <c r="H2225" s="1"/>
  <c r="J2225" s="1"/>
  <c r="K2225" s="1"/>
  <c r="L2228" i="8" s="1"/>
  <c r="G2232" i="9"/>
  <c r="H2232" s="1"/>
  <c r="J2232" s="1"/>
  <c r="K2232" s="1"/>
  <c r="L2235" i="8" s="1"/>
  <c r="G2241" i="9"/>
  <c r="H2241" s="1"/>
  <c r="J2241" s="1"/>
  <c r="K2241" s="1"/>
  <c r="L2244" i="8" s="1"/>
  <c r="G2248" i="9"/>
  <c r="H2248" s="1"/>
  <c r="J2248" s="1"/>
  <c r="K2248" s="1"/>
  <c r="L2251" i="8" s="1"/>
  <c r="G2257" i="9"/>
  <c r="H2257" s="1"/>
  <c r="J2257" s="1"/>
  <c r="K2257" s="1"/>
  <c r="L2260" i="8" s="1"/>
  <c r="G2264" i="9"/>
  <c r="H2264" s="1"/>
  <c r="J2264" s="1"/>
  <c r="K2264" s="1"/>
  <c r="L2267" i="8" s="1"/>
  <c r="G2273" i="9"/>
  <c r="H2273" s="1"/>
  <c r="J2273" s="1"/>
  <c r="K2273" s="1"/>
  <c r="L2276" i="8" s="1"/>
  <c r="G2276" i="9"/>
  <c r="H2276" s="1"/>
  <c r="J2276" s="1"/>
  <c r="K2276" s="1"/>
  <c r="L2279" i="8" s="1"/>
  <c r="G2278" i="9"/>
  <c r="H2278" s="1"/>
  <c r="J2278" s="1"/>
  <c r="K2278" s="1"/>
  <c r="L2281" i="8" s="1"/>
  <c r="G2280" i="9"/>
  <c r="H2280" s="1"/>
  <c r="J2280" s="1"/>
  <c r="K2280" s="1"/>
  <c r="L2283" i="8" s="1"/>
  <c r="G2282" i="9"/>
  <c r="H2282" s="1"/>
  <c r="J2282" s="1"/>
  <c r="K2282" s="1"/>
  <c r="L2285" i="8" s="1"/>
  <c r="G2284" i="9"/>
  <c r="H2284" s="1"/>
  <c r="J2284" s="1"/>
  <c r="K2284" s="1"/>
  <c r="L2287" i="8" s="1"/>
  <c r="G2286" i="9"/>
  <c r="H2286" s="1"/>
  <c r="J2286" s="1"/>
  <c r="K2286" s="1"/>
  <c r="L2289" i="8" s="1"/>
  <c r="G2288" i="9"/>
  <c r="H2288" s="1"/>
  <c r="J2288" s="1"/>
  <c r="K2288" s="1"/>
  <c r="L2291" i="8" s="1"/>
  <c r="G2290" i="9"/>
  <c r="H2290" s="1"/>
  <c r="J2290" s="1"/>
  <c r="K2290" s="1"/>
  <c r="L2293" i="8" s="1"/>
  <c r="G2292" i="9"/>
  <c r="H2292" s="1"/>
  <c r="J2292" s="1"/>
  <c r="K2292" s="1"/>
  <c r="L2295" i="8" s="1"/>
  <c r="G2294" i="9"/>
  <c r="H2294" s="1"/>
  <c r="J2294" s="1"/>
  <c r="K2294" s="1"/>
  <c r="L2297" i="8" s="1"/>
  <c r="G2296" i="9"/>
  <c r="H2296" s="1"/>
  <c r="J2296" s="1"/>
  <c r="K2296" s="1"/>
  <c r="L2299" i="8" s="1"/>
  <c r="G2298" i="9"/>
  <c r="H2298" s="1"/>
  <c r="J2298" s="1"/>
  <c r="K2298" s="1"/>
  <c r="L2301" i="8" s="1"/>
  <c r="G2300" i="9"/>
  <c r="H2300" s="1"/>
  <c r="J2300" s="1"/>
  <c r="K2300" s="1"/>
  <c r="L2303" i="8" s="1"/>
  <c r="G2302" i="9"/>
  <c r="H2302" s="1"/>
  <c r="J2302" s="1"/>
  <c r="K2302" s="1"/>
  <c r="L2305" i="8" s="1"/>
  <c r="G2304" i="9"/>
  <c r="H2304" s="1"/>
  <c r="J2304" s="1"/>
  <c r="K2304" s="1"/>
  <c r="L2307" i="8" s="1"/>
  <c r="G2306" i="9"/>
  <c r="H2306" s="1"/>
  <c r="J2306" s="1"/>
  <c r="K2306" s="1"/>
  <c r="L2309" i="8" s="1"/>
  <c r="G2308" i="9"/>
  <c r="H2308" s="1"/>
  <c r="J2308" s="1"/>
  <c r="K2308" s="1"/>
  <c r="L2311" i="8" s="1"/>
  <c r="G2310" i="9"/>
  <c r="H2310" s="1"/>
  <c r="J2310" s="1"/>
  <c r="K2310" s="1"/>
  <c r="L2313" i="8" s="1"/>
  <c r="G2312" i="9"/>
  <c r="H2312" s="1"/>
  <c r="J2312" s="1"/>
  <c r="K2312" s="1"/>
  <c r="L2315" i="8" s="1"/>
  <c r="G2314" i="9"/>
  <c r="H2314" s="1"/>
  <c r="J2314" s="1"/>
  <c r="K2314" s="1"/>
  <c r="L2317" i="8" s="1"/>
  <c r="G2316" i="9"/>
  <c r="H2316" s="1"/>
  <c r="J2316" s="1"/>
  <c r="K2316" s="1"/>
  <c r="L2319" i="8" s="1"/>
  <c r="G2318" i="9"/>
  <c r="H2318" s="1"/>
  <c r="J2318" s="1"/>
  <c r="K2318" s="1"/>
  <c r="L2321" i="8" s="1"/>
  <c r="G2320" i="9"/>
  <c r="H2320" s="1"/>
  <c r="J2320" s="1"/>
  <c r="K2320" s="1"/>
  <c r="L2323" i="8" s="1"/>
  <c r="G2322" i="9"/>
  <c r="H2322" s="1"/>
  <c r="J2322" s="1"/>
  <c r="K2322" s="1"/>
  <c r="L2325" i="8" s="1"/>
  <c r="G2324" i="9"/>
  <c r="H2324" s="1"/>
  <c r="J2324" s="1"/>
  <c r="K2324" s="1"/>
  <c r="L2327" i="8" s="1"/>
  <c r="G2326" i="9"/>
  <c r="H2326" s="1"/>
  <c r="J2326" s="1"/>
  <c r="K2326" s="1"/>
  <c r="L2329" i="8" s="1"/>
  <c r="G2328" i="9"/>
  <c r="H2328" s="1"/>
  <c r="J2328" s="1"/>
  <c r="K2328" s="1"/>
  <c r="L2331" i="8" s="1"/>
  <c r="S2328" i="9"/>
  <c r="G2330"/>
  <c r="H2330" s="1"/>
  <c r="J2330" s="1"/>
  <c r="K2330" s="1"/>
  <c r="L2333" i="8" s="1"/>
  <c r="S2330" i="9"/>
  <c r="G2332"/>
  <c r="H2332" s="1"/>
  <c r="J2332" s="1"/>
  <c r="K2332" s="1"/>
  <c r="L2335" i="8" s="1"/>
  <c r="S2332" i="9"/>
  <c r="G2334"/>
  <c r="H2334" s="1"/>
  <c r="J2334" s="1"/>
  <c r="K2334" s="1"/>
  <c r="L2337" i="8" s="1"/>
  <c r="S2334" i="9"/>
  <c r="G2336"/>
  <c r="H2336" s="1"/>
  <c r="J2336" s="1"/>
  <c r="K2336" s="1"/>
  <c r="L2339" i="8" s="1"/>
  <c r="S2336" i="9"/>
  <c r="G2338"/>
  <c r="H2338" s="1"/>
  <c r="J2338" s="1"/>
  <c r="K2338" s="1"/>
  <c r="L2341" i="8" s="1"/>
  <c r="S2338" i="9"/>
  <c r="G2340"/>
  <c r="H2340" s="1"/>
  <c r="J2340" s="1"/>
  <c r="K2340" s="1"/>
  <c r="L2343" i="8" s="1"/>
  <c r="S2340" i="9"/>
  <c r="G2342"/>
  <c r="H2342" s="1"/>
  <c r="J2342" s="1"/>
  <c r="K2342" s="1"/>
  <c r="L2345" i="8" s="1"/>
  <c r="S2342" i="9"/>
  <c r="G2344"/>
  <c r="H2344" s="1"/>
  <c r="J2344" s="1"/>
  <c r="K2344" s="1"/>
  <c r="L2347" i="8" s="1"/>
  <c r="S2344" i="9"/>
  <c r="G2346"/>
  <c r="H2346" s="1"/>
  <c r="J2346" s="1"/>
  <c r="K2346" s="1"/>
  <c r="L2349" i="8" s="1"/>
  <c r="S2346" i="9"/>
  <c r="G2348"/>
  <c r="H2348" s="1"/>
  <c r="J2348" s="1"/>
  <c r="K2348" s="1"/>
  <c r="L2351" i="8" s="1"/>
  <c r="S2348" i="9"/>
  <c r="G2350"/>
  <c r="H2350" s="1"/>
  <c r="J2350" s="1"/>
  <c r="K2350" s="1"/>
  <c r="L2353" i="8" s="1"/>
  <c r="S2350" i="9"/>
  <c r="G2352"/>
  <c r="H2352" s="1"/>
  <c r="J2352" s="1"/>
  <c r="K2352" s="1"/>
  <c r="L2355" i="8" s="1"/>
  <c r="S2352" i="9"/>
  <c r="G2354"/>
  <c r="H2354" s="1"/>
  <c r="J2354" s="1"/>
  <c r="K2354" s="1"/>
  <c r="L2357" i="8" s="1"/>
  <c r="S2354" i="9"/>
  <c r="G2356"/>
  <c r="H2356" s="1"/>
  <c r="J2356" s="1"/>
  <c r="K2356" s="1"/>
  <c r="L2359" i="8" s="1"/>
  <c r="S2356" i="9"/>
  <c r="G2358"/>
  <c r="H2358" s="1"/>
  <c r="J2358" s="1"/>
  <c r="K2358" s="1"/>
  <c r="L2361" i="8" s="1"/>
  <c r="S2358" i="9"/>
  <c r="G2360"/>
  <c r="H2360" s="1"/>
  <c r="J2360" s="1"/>
  <c r="K2360" s="1"/>
  <c r="L2363" i="8" s="1"/>
  <c r="S2360" i="9"/>
  <c r="G2362"/>
  <c r="H2362" s="1"/>
  <c r="J2362" s="1"/>
  <c r="K2362" s="1"/>
  <c r="L2365" i="8" s="1"/>
  <c r="S2362" i="9"/>
  <c r="G2364"/>
  <c r="H2364" s="1"/>
  <c r="J2364" s="1"/>
  <c r="K2364" s="1"/>
  <c r="L2367" i="8" s="1"/>
  <c r="S2364" i="9"/>
  <c r="G2366"/>
  <c r="H2366" s="1"/>
  <c r="J2366" s="1"/>
  <c r="K2366" s="1"/>
  <c r="L2369" i="8" s="1"/>
  <c r="S2366" i="9"/>
  <c r="G2368"/>
  <c r="H2368" s="1"/>
  <c r="J2368" s="1"/>
  <c r="K2368" s="1"/>
  <c r="L2371" i="8" s="1"/>
  <c r="S2368" i="9"/>
  <c r="G2370"/>
  <c r="H2370" s="1"/>
  <c r="J2370" s="1"/>
  <c r="K2370" s="1"/>
  <c r="L2373" i="8" s="1"/>
  <c r="S2370" i="9"/>
  <c r="G2372"/>
  <c r="H2372" s="1"/>
  <c r="J2372" s="1"/>
  <c r="K2372" s="1"/>
  <c r="L2375" i="8" s="1"/>
  <c r="S2372" i="9"/>
  <c r="G2374"/>
  <c r="H2374" s="1"/>
  <c r="J2374" s="1"/>
  <c r="K2374" s="1"/>
  <c r="L2377" i="8" s="1"/>
  <c r="S2374" i="9"/>
  <c r="G2376"/>
  <c r="H2376" s="1"/>
  <c r="J2376" s="1"/>
  <c r="K2376" s="1"/>
  <c r="L2379" i="8" s="1"/>
  <c r="S2376" i="9"/>
  <c r="G2378"/>
  <c r="H2378" s="1"/>
  <c r="J2378" s="1"/>
  <c r="K2378" s="1"/>
  <c r="L2381" i="8" s="1"/>
  <c r="S2378" i="9"/>
  <c r="G2380"/>
  <c r="H2380" s="1"/>
  <c r="J2380" s="1"/>
  <c r="K2380" s="1"/>
  <c r="L2383" i="8" s="1"/>
  <c r="S2380" i="9"/>
  <c r="G2382"/>
  <c r="H2382" s="1"/>
  <c r="J2382" s="1"/>
  <c r="K2382" s="1"/>
  <c r="L2385" i="8" s="1"/>
  <c r="S2382" i="9"/>
  <c r="G2384"/>
  <c r="H2384" s="1"/>
  <c r="J2384" s="1"/>
  <c r="K2384" s="1"/>
  <c r="L2387" i="8" s="1"/>
  <c r="S2384" i="9"/>
  <c r="G2386"/>
  <c r="H2386" s="1"/>
  <c r="J2386" s="1"/>
  <c r="K2386" s="1"/>
  <c r="L2389" i="8" s="1"/>
  <c r="S2386" i="9"/>
  <c r="G2388"/>
  <c r="H2388" s="1"/>
  <c r="J2388" s="1"/>
  <c r="K2388" s="1"/>
  <c r="L2391" i="8" s="1"/>
  <c r="S2388" i="9"/>
  <c r="G2390"/>
  <c r="H2390" s="1"/>
  <c r="J2390" s="1"/>
  <c r="K2390" s="1"/>
  <c r="L2393" i="8" s="1"/>
  <c r="S2390" i="9"/>
  <c r="G2392"/>
  <c r="H2392" s="1"/>
  <c r="J2392" s="1"/>
  <c r="K2392" s="1"/>
  <c r="L2395" i="8" s="1"/>
  <c r="S2392" i="9"/>
  <c r="G2394"/>
  <c r="H2394" s="1"/>
  <c r="J2394" s="1"/>
  <c r="K2394" s="1"/>
  <c r="L2397" i="8" s="1"/>
  <c r="S2394" i="9"/>
  <c r="G2396"/>
  <c r="H2396" s="1"/>
  <c r="J2396" s="1"/>
  <c r="K2396" s="1"/>
  <c r="L2399" i="8" s="1"/>
  <c r="S2396" i="9"/>
  <c r="G2398"/>
  <c r="H2398" s="1"/>
  <c r="J2398" s="1"/>
  <c r="K2398" s="1"/>
  <c r="L2401" i="8" s="1"/>
  <c r="S2398" i="9"/>
  <c r="G2400"/>
  <c r="H2400" s="1"/>
  <c r="J2400" s="1"/>
  <c r="K2400" s="1"/>
  <c r="L2403" i="8" s="1"/>
  <c r="S2400" i="9"/>
  <c r="G1744"/>
  <c r="H1744" s="1"/>
  <c r="J1744" s="1"/>
  <c r="K1744" s="1"/>
  <c r="L1747" i="8" s="1"/>
  <c r="G1747" i="9"/>
  <c r="H1747" s="1"/>
  <c r="J1747" s="1"/>
  <c r="K1747" s="1"/>
  <c r="L1750" i="8" s="1"/>
  <c r="G1752" i="9"/>
  <c r="H1752" s="1"/>
  <c r="J1752" s="1"/>
  <c r="K1752" s="1"/>
  <c r="L1755" i="8" s="1"/>
  <c r="G1755" i="9"/>
  <c r="H1755" s="1"/>
  <c r="J1755" s="1"/>
  <c r="K1755" s="1"/>
  <c r="L1758" i="8" s="1"/>
  <c r="G1760" i="9"/>
  <c r="H1760" s="1"/>
  <c r="J1760" s="1"/>
  <c r="K1760" s="1"/>
  <c r="L1763" i="8" s="1"/>
  <c r="G1763" i="9"/>
  <c r="H1763" s="1"/>
  <c r="J1763" s="1"/>
  <c r="K1763" s="1"/>
  <c r="L1766" i="8" s="1"/>
  <c r="G1768" i="9"/>
  <c r="H1768" s="1"/>
  <c r="J1768" s="1"/>
  <c r="K1768" s="1"/>
  <c r="L1771" i="8" s="1"/>
  <c r="G1771" i="9"/>
  <c r="H1771" s="1"/>
  <c r="J1771" s="1"/>
  <c r="K1771" s="1"/>
  <c r="L1774" i="8" s="1"/>
  <c r="G1773" i="9"/>
  <c r="H1773" s="1"/>
  <c r="J1773" s="1"/>
  <c r="K1773" s="1"/>
  <c r="L1776" i="8" s="1"/>
  <c r="G1775" i="9"/>
  <c r="H1775" s="1"/>
  <c r="J1775" s="1"/>
  <c r="K1775" s="1"/>
  <c r="L1778" i="8" s="1"/>
  <c r="G1777" i="9"/>
  <c r="H1777" s="1"/>
  <c r="J1777" s="1"/>
  <c r="K1777" s="1"/>
  <c r="L1780" i="8" s="1"/>
  <c r="G1779" i="9"/>
  <c r="H1779" s="1"/>
  <c r="J1779" s="1"/>
  <c r="K1779" s="1"/>
  <c r="L1782" i="8" s="1"/>
  <c r="G1781" i="9"/>
  <c r="H1781" s="1"/>
  <c r="J1781" s="1"/>
  <c r="K1781" s="1"/>
  <c r="L1784" i="8" s="1"/>
  <c r="G1783" i="9"/>
  <c r="H1783" s="1"/>
  <c r="J1783" s="1"/>
  <c r="K1783" s="1"/>
  <c r="L1786" i="8" s="1"/>
  <c r="G1785" i="9"/>
  <c r="H1785" s="1"/>
  <c r="J1785" s="1"/>
  <c r="K1785" s="1"/>
  <c r="L1788" i="8" s="1"/>
  <c r="G1787" i="9"/>
  <c r="H1787" s="1"/>
  <c r="J1787" s="1"/>
  <c r="K1787" s="1"/>
  <c r="L1790" i="8" s="1"/>
  <c r="G1789" i="9"/>
  <c r="H1789" s="1"/>
  <c r="J1789" s="1"/>
  <c r="K1789" s="1"/>
  <c r="L1792" i="8" s="1"/>
  <c r="G1791" i="9"/>
  <c r="H1791" s="1"/>
  <c r="J1791" s="1"/>
  <c r="K1791" s="1"/>
  <c r="L1794" i="8" s="1"/>
  <c r="G1793" i="9"/>
  <c r="H1793" s="1"/>
  <c r="J1793" s="1"/>
  <c r="K1793" s="1"/>
  <c r="L1796" i="8" s="1"/>
  <c r="G1795" i="9"/>
  <c r="H1795" s="1"/>
  <c r="J1795" s="1"/>
  <c r="K1795" s="1"/>
  <c r="L1798" i="8" s="1"/>
  <c r="G1797" i="9"/>
  <c r="H1797" s="1"/>
  <c r="J1797" s="1"/>
  <c r="K1797" s="1"/>
  <c r="L1800" i="8" s="1"/>
  <c r="G1799" i="9"/>
  <c r="H1799" s="1"/>
  <c r="J1799" s="1"/>
  <c r="K1799" s="1"/>
  <c r="L1802" i="8" s="1"/>
  <c r="G1801" i="9"/>
  <c r="H1801" s="1"/>
  <c r="J1801" s="1"/>
  <c r="K1801" s="1"/>
  <c r="L1804" i="8" s="1"/>
  <c r="G1803" i="9"/>
  <c r="H1803" s="1"/>
  <c r="J1803" s="1"/>
  <c r="K1803" s="1"/>
  <c r="L1806" i="8" s="1"/>
  <c r="G1805" i="9"/>
  <c r="H1805" s="1"/>
  <c r="J1805" s="1"/>
  <c r="K1805" s="1"/>
  <c r="L1808" i="8" s="1"/>
  <c r="G1807" i="9"/>
  <c r="H1807" s="1"/>
  <c r="J1807" s="1"/>
  <c r="K1807" s="1"/>
  <c r="L1810" i="8" s="1"/>
  <c r="G1809" i="9"/>
  <c r="H1809" s="1"/>
  <c r="J1809" s="1"/>
  <c r="K1809" s="1"/>
  <c r="L1812" i="8" s="1"/>
  <c r="G1811" i="9"/>
  <c r="H1811" s="1"/>
  <c r="J1811" s="1"/>
  <c r="K1811" s="1"/>
  <c r="L1814" i="8" s="1"/>
  <c r="G1813" i="9"/>
  <c r="H1813" s="1"/>
  <c r="J1813" s="1"/>
  <c r="K1813" s="1"/>
  <c r="L1816" i="8" s="1"/>
  <c r="G1815" i="9"/>
  <c r="H1815" s="1"/>
  <c r="J1815" s="1"/>
  <c r="K1815" s="1"/>
  <c r="L1818" i="8" s="1"/>
  <c r="G1817" i="9"/>
  <c r="H1817" s="1"/>
  <c r="J1817" s="1"/>
  <c r="K1817" s="1"/>
  <c r="L1820" i="8" s="1"/>
  <c r="G1819" i="9"/>
  <c r="H1819" s="1"/>
  <c r="J1819" s="1"/>
  <c r="K1819" s="1"/>
  <c r="L1822" i="8" s="1"/>
  <c r="G1821" i="9"/>
  <c r="H1821" s="1"/>
  <c r="J1821" s="1"/>
  <c r="K1821" s="1"/>
  <c r="L1824" i="8" s="1"/>
  <c r="G1823" i="9"/>
  <c r="H1823" s="1"/>
  <c r="J1823" s="1"/>
  <c r="K1823" s="1"/>
  <c r="L1826" i="8" s="1"/>
  <c r="G1825" i="9"/>
  <c r="H1825" s="1"/>
  <c r="J1825" s="1"/>
  <c r="K1825" s="1"/>
  <c r="L1828" i="8" s="1"/>
  <c r="G1827" i="9"/>
  <c r="H1827" s="1"/>
  <c r="J1827" s="1"/>
  <c r="K1827" s="1"/>
  <c r="L1830" i="8" s="1"/>
  <c r="G1829" i="9"/>
  <c r="H1829" s="1"/>
  <c r="J1829" s="1"/>
  <c r="K1829" s="1"/>
  <c r="L1832" i="8" s="1"/>
  <c r="G1831" i="9"/>
  <c r="H1831" s="1"/>
  <c r="J1831" s="1"/>
  <c r="K1831" s="1"/>
  <c r="L1834" i="8" s="1"/>
  <c r="G1833" i="9"/>
  <c r="H1833" s="1"/>
  <c r="J1833" s="1"/>
  <c r="K1833" s="1"/>
  <c r="L1836" i="8" s="1"/>
  <c r="G1835" i="9"/>
  <c r="H1835" s="1"/>
  <c r="J1835" s="1"/>
  <c r="K1835" s="1"/>
  <c r="L1838" i="8" s="1"/>
  <c r="G1837" i="9"/>
  <c r="H1837" s="1"/>
  <c r="J1837" s="1"/>
  <c r="K1837" s="1"/>
  <c r="L1840" i="8" s="1"/>
  <c r="G1839" i="9"/>
  <c r="H1839" s="1"/>
  <c r="J1839" s="1"/>
  <c r="K1839" s="1"/>
  <c r="L1842" i="8" s="1"/>
  <c r="G1841" i="9"/>
  <c r="H1841" s="1"/>
  <c r="J1841" s="1"/>
  <c r="K1841" s="1"/>
  <c r="L1844" i="8" s="1"/>
  <c r="G1843" i="9"/>
  <c r="H1843" s="1"/>
  <c r="J1843" s="1"/>
  <c r="K1843" s="1"/>
  <c r="L1846" i="8" s="1"/>
  <c r="G1845" i="9"/>
  <c r="H1845" s="1"/>
  <c r="J1845" s="1"/>
  <c r="K1845" s="1"/>
  <c r="L1848" i="8" s="1"/>
  <c r="G1847" i="9"/>
  <c r="H1847" s="1"/>
  <c r="J1847" s="1"/>
  <c r="K1847" s="1"/>
  <c r="L1850" i="8" s="1"/>
  <c r="G1849" i="9"/>
  <c r="H1849" s="1"/>
  <c r="J1849" s="1"/>
  <c r="K1849" s="1"/>
  <c r="L1852" i="8" s="1"/>
  <c r="G1851" i="9"/>
  <c r="H1851" s="1"/>
  <c r="J1851" s="1"/>
  <c r="K1851" s="1"/>
  <c r="L1854" i="8" s="1"/>
  <c r="G1853" i="9"/>
  <c r="H1853" s="1"/>
  <c r="J1853" s="1"/>
  <c r="K1853" s="1"/>
  <c r="L1856" i="8" s="1"/>
  <c r="G1855" i="9"/>
  <c r="H1855" s="1"/>
  <c r="J1855" s="1"/>
  <c r="K1855" s="1"/>
  <c r="L1858" i="8" s="1"/>
  <c r="G1857" i="9"/>
  <c r="H1857" s="1"/>
  <c r="J1857" s="1"/>
  <c r="K1857" s="1"/>
  <c r="L1860" i="8" s="1"/>
  <c r="G1859" i="9"/>
  <c r="H1859" s="1"/>
  <c r="J1859" s="1"/>
  <c r="K1859" s="1"/>
  <c r="L1862" i="8" s="1"/>
  <c r="G1861" i="9"/>
  <c r="H1861" s="1"/>
  <c r="J1861" s="1"/>
  <c r="K1861" s="1"/>
  <c r="L1864" i="8" s="1"/>
  <c r="G1863" i="9"/>
  <c r="H1863" s="1"/>
  <c r="J1863" s="1"/>
  <c r="K1863" s="1"/>
  <c r="L1866" i="8" s="1"/>
  <c r="G1865" i="9"/>
  <c r="H1865" s="1"/>
  <c r="J1865" s="1"/>
  <c r="K1865" s="1"/>
  <c r="L1868" i="8" s="1"/>
  <c r="G1867" i="9"/>
  <c r="H1867" s="1"/>
  <c r="J1867" s="1"/>
  <c r="K1867" s="1"/>
  <c r="L1870" i="8" s="1"/>
  <c r="G1869" i="9"/>
  <c r="H1869" s="1"/>
  <c r="J1869" s="1"/>
  <c r="K1869" s="1"/>
  <c r="L1872" i="8" s="1"/>
  <c r="G1871" i="9"/>
  <c r="H1871" s="1"/>
  <c r="J1871" s="1"/>
  <c r="K1871" s="1"/>
  <c r="L1874" i="8" s="1"/>
  <c r="G1873" i="9"/>
  <c r="H1873" s="1"/>
  <c r="J1873" s="1"/>
  <c r="K1873" s="1"/>
  <c r="L1876" i="8" s="1"/>
  <c r="G1875" i="9"/>
  <c r="H1875" s="1"/>
  <c r="J1875" s="1"/>
  <c r="K1875" s="1"/>
  <c r="L1878" i="8" s="1"/>
  <c r="G1877" i="9"/>
  <c r="H1877" s="1"/>
  <c r="J1877" s="1"/>
  <c r="K1877" s="1"/>
  <c r="L1880" i="8" s="1"/>
  <c r="G1879" i="9"/>
  <c r="H1879" s="1"/>
  <c r="J1879" s="1"/>
  <c r="K1879" s="1"/>
  <c r="L1882" i="8" s="1"/>
  <c r="G1881" i="9"/>
  <c r="H1881" s="1"/>
  <c r="J1881" s="1"/>
  <c r="K1881" s="1"/>
  <c r="L1884" i="8" s="1"/>
  <c r="G1883" i="9"/>
  <c r="H1883" s="1"/>
  <c r="J1883" s="1"/>
  <c r="K1883" s="1"/>
  <c r="L1886" i="8" s="1"/>
  <c r="G1885" i="9"/>
  <c r="H1885" s="1"/>
  <c r="J1885" s="1"/>
  <c r="K1885" s="1"/>
  <c r="L1888" i="8" s="1"/>
  <c r="G1887" i="9"/>
  <c r="H1887" s="1"/>
  <c r="J1887" s="1"/>
  <c r="K1887" s="1"/>
  <c r="L1890" i="8" s="1"/>
  <c r="G1889" i="9"/>
  <c r="H1889" s="1"/>
  <c r="J1889" s="1"/>
  <c r="K1889" s="1"/>
  <c r="L1892" i="8" s="1"/>
  <c r="G1891" i="9"/>
  <c r="H1891" s="1"/>
  <c r="J1891" s="1"/>
  <c r="K1891" s="1"/>
  <c r="L1894" i="8" s="1"/>
  <c r="G1893" i="9"/>
  <c r="H1893" s="1"/>
  <c r="J1893" s="1"/>
  <c r="K1893" s="1"/>
  <c r="L1896" i="8" s="1"/>
  <c r="G1895" i="9"/>
  <c r="H1895" s="1"/>
  <c r="J1895" s="1"/>
  <c r="K1895" s="1"/>
  <c r="L1898" i="8" s="1"/>
  <c r="G1897" i="9"/>
  <c r="H1897" s="1"/>
  <c r="J1897" s="1"/>
  <c r="K1897" s="1"/>
  <c r="L1900" i="8" s="1"/>
  <c r="G1899" i="9"/>
  <c r="H1899" s="1"/>
  <c r="J1899" s="1"/>
  <c r="K1899" s="1"/>
  <c r="L1902" i="8" s="1"/>
  <c r="G1901" i="9"/>
  <c r="H1901" s="1"/>
  <c r="J1901" s="1"/>
  <c r="K1901" s="1"/>
  <c r="L1904" i="8" s="1"/>
  <c r="G1903" i="9"/>
  <c r="H1903" s="1"/>
  <c r="J1903" s="1"/>
  <c r="K1903" s="1"/>
  <c r="L1906" i="8" s="1"/>
  <c r="G1905" i="9"/>
  <c r="H1905" s="1"/>
  <c r="J1905" s="1"/>
  <c r="K1905" s="1"/>
  <c r="L1908" i="8" s="1"/>
  <c r="G1907" i="9"/>
  <c r="H1907" s="1"/>
  <c r="J1907" s="1"/>
  <c r="K1907" s="1"/>
  <c r="L1910" i="8" s="1"/>
  <c r="G1909" i="9"/>
  <c r="H1909" s="1"/>
  <c r="J1909" s="1"/>
  <c r="K1909" s="1"/>
  <c r="L1912" i="8" s="1"/>
  <c r="G1911" i="9"/>
  <c r="H1911" s="1"/>
  <c r="J1911" s="1"/>
  <c r="K1911" s="1"/>
  <c r="L1914" i="8" s="1"/>
  <c r="G1913" i="9"/>
  <c r="H1913" s="1"/>
  <c r="J1913" s="1"/>
  <c r="K1913" s="1"/>
  <c r="L1916" i="8" s="1"/>
  <c r="G1915" i="9"/>
  <c r="H1915" s="1"/>
  <c r="J1915" s="1"/>
  <c r="K1915" s="1"/>
  <c r="L1918" i="8" s="1"/>
  <c r="G1917" i="9"/>
  <c r="H1917" s="1"/>
  <c r="J1917" s="1"/>
  <c r="K1917" s="1"/>
  <c r="L1920" i="8" s="1"/>
  <c r="G1919" i="9"/>
  <c r="H1919" s="1"/>
  <c r="J1919" s="1"/>
  <c r="K1919" s="1"/>
  <c r="L1922" i="8" s="1"/>
  <c r="G1921" i="9"/>
  <c r="H1921" s="1"/>
  <c r="J1921" s="1"/>
  <c r="K1921" s="1"/>
  <c r="L1924" i="8" s="1"/>
  <c r="G1923" i="9"/>
  <c r="H1923" s="1"/>
  <c r="J1923" s="1"/>
  <c r="K1923" s="1"/>
  <c r="L1926" i="8" s="1"/>
  <c r="G1925" i="9"/>
  <c r="H1925" s="1"/>
  <c r="J1925" s="1"/>
  <c r="K1925" s="1"/>
  <c r="L1928" i="8" s="1"/>
  <c r="G1927" i="9"/>
  <c r="H1927" s="1"/>
  <c r="J1927" s="1"/>
  <c r="K1927" s="1"/>
  <c r="L1930" i="8" s="1"/>
  <c r="G1929" i="9"/>
  <c r="H1929" s="1"/>
  <c r="J1929" s="1"/>
  <c r="K1929" s="1"/>
  <c r="L1932" i="8" s="1"/>
  <c r="G1931" i="9"/>
  <c r="H1931" s="1"/>
  <c r="J1931" s="1"/>
  <c r="K1931" s="1"/>
  <c r="L1934" i="8" s="1"/>
  <c r="G1933" i="9"/>
  <c r="H1933" s="1"/>
  <c r="J1933" s="1"/>
  <c r="K1933" s="1"/>
  <c r="L1936" i="8" s="1"/>
  <c r="G1935" i="9"/>
  <c r="H1935" s="1"/>
  <c r="J1935" s="1"/>
  <c r="K1935" s="1"/>
  <c r="L1938" i="8" s="1"/>
  <c r="G1937" i="9"/>
  <c r="H1937" s="1"/>
  <c r="J1937" s="1"/>
  <c r="K1937" s="1"/>
  <c r="L1940" i="8" s="1"/>
  <c r="G1939" i="9"/>
  <c r="H1939" s="1"/>
  <c r="J1939" s="1"/>
  <c r="K1939" s="1"/>
  <c r="L1942" i="8" s="1"/>
  <c r="G1941" i="9"/>
  <c r="H1941" s="1"/>
  <c r="J1941" s="1"/>
  <c r="K1941" s="1"/>
  <c r="L1944" i="8" s="1"/>
  <c r="G1943" i="9"/>
  <c r="H1943" s="1"/>
  <c r="J1943" s="1"/>
  <c r="K1943" s="1"/>
  <c r="L1946" i="8" s="1"/>
  <c r="G1945" i="9"/>
  <c r="H1945" s="1"/>
  <c r="J1945" s="1"/>
  <c r="K1945" s="1"/>
  <c r="L1948" i="8" s="1"/>
  <c r="G1947" i="9"/>
  <c r="H1947" s="1"/>
  <c r="J1947" s="1"/>
  <c r="K1947" s="1"/>
  <c r="L1950" i="8" s="1"/>
  <c r="G1949" i="9"/>
  <c r="H1949" s="1"/>
  <c r="J1949" s="1"/>
  <c r="K1949" s="1"/>
  <c r="L1952" i="8" s="1"/>
  <c r="G1951" i="9"/>
  <c r="H1951" s="1"/>
  <c r="J1951" s="1"/>
  <c r="K1951" s="1"/>
  <c r="L1954" i="8" s="1"/>
  <c r="G1953" i="9"/>
  <c r="H1953" s="1"/>
  <c r="J1953" s="1"/>
  <c r="K1953" s="1"/>
  <c r="L1956" i="8" s="1"/>
  <c r="G1955" i="9"/>
  <c r="H1955" s="1"/>
  <c r="J1955" s="1"/>
  <c r="K1955" s="1"/>
  <c r="L1958" i="8" s="1"/>
  <c r="G1957" i="9"/>
  <c r="H1957" s="1"/>
  <c r="J1957" s="1"/>
  <c r="K1957" s="1"/>
  <c r="L1960" i="8" s="1"/>
  <c r="G1959" i="9"/>
  <c r="H1959" s="1"/>
  <c r="J1959" s="1"/>
  <c r="K1959" s="1"/>
  <c r="L1962" i="8" s="1"/>
  <c r="G1961" i="9"/>
  <c r="H1961" s="1"/>
  <c r="J1961" s="1"/>
  <c r="K1961" s="1"/>
  <c r="L1964" i="8" s="1"/>
  <c r="G1963" i="9"/>
  <c r="H1963" s="1"/>
  <c r="J1963" s="1"/>
  <c r="K1963" s="1"/>
  <c r="L1966" i="8" s="1"/>
  <c r="G1967" i="9"/>
  <c r="H1967" s="1"/>
  <c r="J1967" s="1"/>
  <c r="K1967" s="1"/>
  <c r="L1970" i="8" s="1"/>
  <c r="G1971" i="9"/>
  <c r="H1971" s="1"/>
  <c r="J1971" s="1"/>
  <c r="K1971" s="1"/>
  <c r="L1974" i="8" s="1"/>
  <c r="G1975" i="9"/>
  <c r="H1975" s="1"/>
  <c r="J1975" s="1"/>
  <c r="K1975" s="1"/>
  <c r="L1978" i="8" s="1"/>
  <c r="G1979" i="9"/>
  <c r="H1979" s="1"/>
  <c r="J1979" s="1"/>
  <c r="K1979" s="1"/>
  <c r="L1982" i="8" s="1"/>
  <c r="G1983" i="9"/>
  <c r="H1983" s="1"/>
  <c r="J1983" s="1"/>
  <c r="K1983" s="1"/>
  <c r="L1986" i="8" s="1"/>
  <c r="G1985" i="9"/>
  <c r="H1985" s="1"/>
  <c r="J1985" s="1"/>
  <c r="K1985" s="1"/>
  <c r="L1988" i="8" s="1"/>
  <c r="G1987" i="9"/>
  <c r="H1987" s="1"/>
  <c r="J1987" s="1"/>
  <c r="K1987" s="1"/>
  <c r="L1990" i="8" s="1"/>
  <c r="G1989" i="9"/>
  <c r="H1989" s="1"/>
  <c r="J1989" s="1"/>
  <c r="K1989" s="1"/>
  <c r="L1992" i="8" s="1"/>
  <c r="G1991" i="9"/>
  <c r="H1991" s="1"/>
  <c r="J1991" s="1"/>
  <c r="K1991" s="1"/>
  <c r="L1994" i="8" s="1"/>
  <c r="G1993" i="9"/>
  <c r="H1993" s="1"/>
  <c r="J1993" s="1"/>
  <c r="K1993" s="1"/>
  <c r="L1996" i="8" s="1"/>
  <c r="G1995" i="9"/>
  <c r="H1995" s="1"/>
  <c r="J1995" s="1"/>
  <c r="K1995" s="1"/>
  <c r="L1998" i="8" s="1"/>
  <c r="G1997" i="9"/>
  <c r="H1997" s="1"/>
  <c r="J1997" s="1"/>
  <c r="K1997" s="1"/>
  <c r="L2000" i="8" s="1"/>
  <c r="G1999" i="9"/>
  <c r="H1999" s="1"/>
  <c r="J1999" s="1"/>
  <c r="K1999" s="1"/>
  <c r="L2002" i="8" s="1"/>
  <c r="G2001" i="9"/>
  <c r="H2001" s="1"/>
  <c r="J2001" s="1"/>
  <c r="K2001" s="1"/>
  <c r="L2004" i="8" s="1"/>
  <c r="G2003" i="9"/>
  <c r="H2003" s="1"/>
  <c r="J2003" s="1"/>
  <c r="K2003" s="1"/>
  <c r="L2006" i="8" s="1"/>
  <c r="G2005" i="9"/>
  <c r="H2005" s="1"/>
  <c r="J2005" s="1"/>
  <c r="K2005" s="1"/>
  <c r="L2008" i="8" s="1"/>
  <c r="G2007" i="9"/>
  <c r="H2007" s="1"/>
  <c r="J2007" s="1"/>
  <c r="K2007" s="1"/>
  <c r="L2010" i="8" s="1"/>
  <c r="G2009" i="9"/>
  <c r="H2009" s="1"/>
  <c r="J2009" s="1"/>
  <c r="K2009" s="1"/>
  <c r="L2012" i="8" s="1"/>
  <c r="G2011" i="9"/>
  <c r="H2011" s="1"/>
  <c r="J2011" s="1"/>
  <c r="K2011" s="1"/>
  <c r="L2014" i="8" s="1"/>
  <c r="G2013" i="9"/>
  <c r="H2013" s="1"/>
  <c r="J2013" s="1"/>
  <c r="K2013" s="1"/>
  <c r="L2016" i="8" s="1"/>
  <c r="G2015" i="9"/>
  <c r="H2015" s="1"/>
  <c r="J2015" s="1"/>
  <c r="K2015" s="1"/>
  <c r="L2018" i="8" s="1"/>
  <c r="G2017" i="9"/>
  <c r="H2017" s="1"/>
  <c r="J2017" s="1"/>
  <c r="K2017" s="1"/>
  <c r="L2020" i="8" s="1"/>
  <c r="G2019" i="9"/>
  <c r="H2019" s="1"/>
  <c r="J2019" s="1"/>
  <c r="K2019" s="1"/>
  <c r="L2022" i="8" s="1"/>
  <c r="G2021" i="9"/>
  <c r="H2021" s="1"/>
  <c r="J2021" s="1"/>
  <c r="K2021" s="1"/>
  <c r="L2024" i="8" s="1"/>
  <c r="G2023" i="9"/>
  <c r="H2023" s="1"/>
  <c r="J2023" s="1"/>
  <c r="K2023" s="1"/>
  <c r="L2026" i="8" s="1"/>
  <c r="G2025" i="9"/>
  <c r="H2025" s="1"/>
  <c r="J2025" s="1"/>
  <c r="K2025" s="1"/>
  <c r="L2028" i="8" s="1"/>
  <c r="G2027" i="9"/>
  <c r="H2027" s="1"/>
  <c r="J2027" s="1"/>
  <c r="K2027" s="1"/>
  <c r="L2030" i="8" s="1"/>
  <c r="G2029" i="9"/>
  <c r="H2029" s="1"/>
  <c r="J2029" s="1"/>
  <c r="K2029" s="1"/>
  <c r="L2032" i="8" s="1"/>
  <c r="G2031" i="9"/>
  <c r="H2031" s="1"/>
  <c r="J2031" s="1"/>
  <c r="K2031" s="1"/>
  <c r="L2034" i="8" s="1"/>
  <c r="G2033" i="9"/>
  <c r="H2033" s="1"/>
  <c r="J2033" s="1"/>
  <c r="K2033" s="1"/>
  <c r="L2036" i="8" s="1"/>
  <c r="G2035" i="9"/>
  <c r="H2035" s="1"/>
  <c r="J2035" s="1"/>
  <c r="K2035" s="1"/>
  <c r="L2038" i="8" s="1"/>
  <c r="G2037" i="9"/>
  <c r="H2037" s="1"/>
  <c r="J2037" s="1"/>
  <c r="K2037" s="1"/>
  <c r="L2040" i="8" s="1"/>
  <c r="G2039" i="9"/>
  <c r="H2039" s="1"/>
  <c r="J2039" s="1"/>
  <c r="K2039" s="1"/>
  <c r="L2042" i="8" s="1"/>
  <c r="G2041" i="9"/>
  <c r="H2041" s="1"/>
  <c r="J2041" s="1"/>
  <c r="K2041" s="1"/>
  <c r="L2044" i="8" s="1"/>
  <c r="G2043" i="9"/>
  <c r="H2043" s="1"/>
  <c r="J2043" s="1"/>
  <c r="K2043" s="1"/>
  <c r="L2046" i="8" s="1"/>
  <c r="G2045" i="9"/>
  <c r="H2045" s="1"/>
  <c r="J2045" s="1"/>
  <c r="K2045" s="1"/>
  <c r="L2048" i="8" s="1"/>
  <c r="G2047" i="9"/>
  <c r="H2047" s="1"/>
  <c r="J2047" s="1"/>
  <c r="K2047" s="1"/>
  <c r="L2050" i="8" s="1"/>
  <c r="G2049" i="9"/>
  <c r="H2049" s="1"/>
  <c r="J2049" s="1"/>
  <c r="K2049" s="1"/>
  <c r="L2052" i="8" s="1"/>
  <c r="G2051" i="9"/>
  <c r="H2051" s="1"/>
  <c r="J2051" s="1"/>
  <c r="K2051" s="1"/>
  <c r="L2054" i="8" s="1"/>
  <c r="G2053" i="9"/>
  <c r="H2053" s="1"/>
  <c r="J2053" s="1"/>
  <c r="K2053" s="1"/>
  <c r="L2056" i="8" s="1"/>
  <c r="G2055" i="9"/>
  <c r="H2055" s="1"/>
  <c r="J2055" s="1"/>
  <c r="K2055" s="1"/>
  <c r="L2058" i="8" s="1"/>
  <c r="G2057" i="9"/>
  <c r="H2057" s="1"/>
  <c r="J2057" s="1"/>
  <c r="K2057" s="1"/>
  <c r="L2060" i="8" s="1"/>
  <c r="G2059" i="9"/>
  <c r="H2059" s="1"/>
  <c r="J2059" s="1"/>
  <c r="K2059" s="1"/>
  <c r="L2062" i="8" s="1"/>
  <c r="G2061" i="9"/>
  <c r="H2061" s="1"/>
  <c r="J2061" s="1"/>
  <c r="K2061" s="1"/>
  <c r="L2064" i="8" s="1"/>
  <c r="G2063" i="9"/>
  <c r="H2063" s="1"/>
  <c r="J2063" s="1"/>
  <c r="K2063" s="1"/>
  <c r="L2066" i="8" s="1"/>
  <c r="G2065" i="9"/>
  <c r="H2065" s="1"/>
  <c r="J2065" s="1"/>
  <c r="K2065" s="1"/>
  <c r="L2068" i="8" s="1"/>
  <c r="G2067" i="9"/>
  <c r="H2067" s="1"/>
  <c r="J2067" s="1"/>
  <c r="K2067" s="1"/>
  <c r="L2070" i="8" s="1"/>
  <c r="G2069" i="9"/>
  <c r="H2069" s="1"/>
  <c r="J2069" s="1"/>
  <c r="K2069" s="1"/>
  <c r="L2072" i="8" s="1"/>
  <c r="G2071" i="9"/>
  <c r="H2071" s="1"/>
  <c r="J2071" s="1"/>
  <c r="K2071" s="1"/>
  <c r="L2074" i="8" s="1"/>
  <c r="G2073" i="9"/>
  <c r="H2073" s="1"/>
  <c r="J2073" s="1"/>
  <c r="K2073" s="1"/>
  <c r="L2076" i="8" s="1"/>
  <c r="G2075" i="9"/>
  <c r="H2075" s="1"/>
  <c r="J2075" s="1"/>
  <c r="K2075" s="1"/>
  <c r="L2078" i="8" s="1"/>
  <c r="G2077" i="9"/>
  <c r="H2077" s="1"/>
  <c r="J2077" s="1"/>
  <c r="K2077" s="1"/>
  <c r="L2080" i="8" s="1"/>
  <c r="G2079" i="9"/>
  <c r="H2079" s="1"/>
  <c r="J2079" s="1"/>
  <c r="K2079" s="1"/>
  <c r="L2082" i="8" s="1"/>
  <c r="G2081" i="9"/>
  <c r="H2081" s="1"/>
  <c r="J2081" s="1"/>
  <c r="K2081" s="1"/>
  <c r="L2084" i="8" s="1"/>
  <c r="G2083" i="9"/>
  <c r="H2083" s="1"/>
  <c r="J2083" s="1"/>
  <c r="K2083" s="1"/>
  <c r="L2086" i="8" s="1"/>
  <c r="G2085" i="9"/>
  <c r="H2085" s="1"/>
  <c r="J2085" s="1"/>
  <c r="K2085" s="1"/>
  <c r="L2088" i="8" s="1"/>
  <c r="G2087" i="9"/>
  <c r="H2087" s="1"/>
  <c r="J2087" s="1"/>
  <c r="K2087" s="1"/>
  <c r="L2090" i="8" s="1"/>
  <c r="G2089" i="9"/>
  <c r="H2089" s="1"/>
  <c r="J2089" s="1"/>
  <c r="K2089" s="1"/>
  <c r="L2092" i="8" s="1"/>
  <c r="G2091" i="9"/>
  <c r="H2091" s="1"/>
  <c r="J2091" s="1"/>
  <c r="K2091" s="1"/>
  <c r="L2094" i="8" s="1"/>
  <c r="G2093" i="9"/>
  <c r="H2093" s="1"/>
  <c r="J2093" s="1"/>
  <c r="K2093" s="1"/>
  <c r="L2096" i="8" s="1"/>
  <c r="G2095" i="9"/>
  <c r="H2095" s="1"/>
  <c r="J2095" s="1"/>
  <c r="K2095" s="1"/>
  <c r="L2098" i="8" s="1"/>
  <c r="G2097" i="9"/>
  <c r="H2097" s="1"/>
  <c r="J2097" s="1"/>
  <c r="K2097" s="1"/>
  <c r="L2100" i="8" s="1"/>
  <c r="G2099" i="9"/>
  <c r="H2099" s="1"/>
  <c r="J2099" s="1"/>
  <c r="K2099" s="1"/>
  <c r="L2102" i="8" s="1"/>
  <c r="G2101" i="9"/>
  <c r="H2101" s="1"/>
  <c r="J2101" s="1"/>
  <c r="K2101" s="1"/>
  <c r="L2104" i="8" s="1"/>
  <c r="G2103" i="9"/>
  <c r="H2103" s="1"/>
  <c r="J2103" s="1"/>
  <c r="K2103" s="1"/>
  <c r="L2106" i="8" s="1"/>
  <c r="G2105" i="9"/>
  <c r="H2105" s="1"/>
  <c r="J2105" s="1"/>
  <c r="K2105" s="1"/>
  <c r="L2108" i="8" s="1"/>
  <c r="G2107" i="9"/>
  <c r="H2107" s="1"/>
  <c r="J2107" s="1"/>
  <c r="K2107" s="1"/>
  <c r="L2110" i="8" s="1"/>
  <c r="G2109" i="9"/>
  <c r="H2109" s="1"/>
  <c r="J2109" s="1"/>
  <c r="K2109" s="1"/>
  <c r="L2112" i="8" s="1"/>
  <c r="G2111" i="9"/>
  <c r="H2111" s="1"/>
  <c r="J2111" s="1"/>
  <c r="K2111" s="1"/>
  <c r="L2114" i="8" s="1"/>
  <c r="G2113" i="9"/>
  <c r="H2113" s="1"/>
  <c r="J2113" s="1"/>
  <c r="K2113" s="1"/>
  <c r="L2116" i="8" s="1"/>
  <c r="G2115" i="9"/>
  <c r="H2115" s="1"/>
  <c r="J2115" s="1"/>
  <c r="K2115" s="1"/>
  <c r="L2118" i="8" s="1"/>
  <c r="G2117" i="9"/>
  <c r="H2117" s="1"/>
  <c r="J2117" s="1"/>
  <c r="K2117" s="1"/>
  <c r="L2120" i="8" s="1"/>
  <c r="G2119" i="9"/>
  <c r="H2119" s="1"/>
  <c r="J2119" s="1"/>
  <c r="K2119" s="1"/>
  <c r="L2122" i="8" s="1"/>
  <c r="G2121" i="9"/>
  <c r="H2121" s="1"/>
  <c r="J2121" s="1"/>
  <c r="K2121" s="1"/>
  <c r="L2124" i="8" s="1"/>
  <c r="G2123" i="9"/>
  <c r="H2123" s="1"/>
  <c r="J2123" s="1"/>
  <c r="K2123" s="1"/>
  <c r="L2126" i="8" s="1"/>
  <c r="G2125" i="9"/>
  <c r="H2125" s="1"/>
  <c r="J2125" s="1"/>
  <c r="K2125" s="1"/>
  <c r="L2128" i="8" s="1"/>
  <c r="G2127" i="9"/>
  <c r="H2127" s="1"/>
  <c r="J2127" s="1"/>
  <c r="K2127" s="1"/>
  <c r="L2130" i="8" s="1"/>
  <c r="G2129" i="9"/>
  <c r="H2129" s="1"/>
  <c r="J2129" s="1"/>
  <c r="K2129" s="1"/>
  <c r="L2132" i="8" s="1"/>
  <c r="G2131" i="9"/>
  <c r="H2131" s="1"/>
  <c r="J2131" s="1"/>
  <c r="K2131" s="1"/>
  <c r="L2134" i="8" s="1"/>
  <c r="G2133" i="9"/>
  <c r="H2133" s="1"/>
  <c r="J2133" s="1"/>
  <c r="K2133" s="1"/>
  <c r="L2136" i="8" s="1"/>
  <c r="G2135" i="9"/>
  <c r="H2135" s="1"/>
  <c r="J2135" s="1"/>
  <c r="K2135" s="1"/>
  <c r="L2138" i="8" s="1"/>
  <c r="G2137" i="9"/>
  <c r="H2137" s="1"/>
  <c r="J2137" s="1"/>
  <c r="K2137" s="1"/>
  <c r="L2140" i="8" s="1"/>
  <c r="G2139" i="9"/>
  <c r="H2139" s="1"/>
  <c r="J2139" s="1"/>
  <c r="K2139" s="1"/>
  <c r="L2142" i="8" s="1"/>
  <c r="G2141" i="9"/>
  <c r="H2141" s="1"/>
  <c r="J2141" s="1"/>
  <c r="K2141" s="1"/>
  <c r="L2144" i="8" s="1"/>
  <c r="G2143" i="9"/>
  <c r="H2143" s="1"/>
  <c r="J2143" s="1"/>
  <c r="K2143" s="1"/>
  <c r="L2146" i="8" s="1"/>
  <c r="G2145" i="9"/>
  <c r="H2145" s="1"/>
  <c r="J2145" s="1"/>
  <c r="K2145" s="1"/>
  <c r="L2148" i="8" s="1"/>
  <c r="G2147" i="9"/>
  <c r="H2147" s="1"/>
  <c r="J2147" s="1"/>
  <c r="K2147" s="1"/>
  <c r="L2150" i="8" s="1"/>
  <c r="G2149" i="9"/>
  <c r="H2149" s="1"/>
  <c r="J2149" s="1"/>
  <c r="K2149" s="1"/>
  <c r="L2152" i="8" s="1"/>
  <c r="G2151" i="9"/>
  <c r="H2151" s="1"/>
  <c r="J2151" s="1"/>
  <c r="K2151" s="1"/>
  <c r="L2154" i="8" s="1"/>
  <c r="G2153" i="9"/>
  <c r="H2153" s="1"/>
  <c r="J2153" s="1"/>
  <c r="K2153" s="1"/>
  <c r="L2156" i="8" s="1"/>
  <c r="G2155" i="9"/>
  <c r="H2155" s="1"/>
  <c r="J2155" s="1"/>
  <c r="K2155" s="1"/>
  <c r="L2158" i="8" s="1"/>
  <c r="G2157" i="9"/>
  <c r="H2157" s="1"/>
  <c r="J2157" s="1"/>
  <c r="K2157" s="1"/>
  <c r="L2160" i="8" s="1"/>
  <c r="G2159" i="9"/>
  <c r="H2159" s="1"/>
  <c r="J2159" s="1"/>
  <c r="K2159" s="1"/>
  <c r="L2162" i="8" s="1"/>
  <c r="G2161" i="9"/>
  <c r="H2161" s="1"/>
  <c r="J2161" s="1"/>
  <c r="K2161" s="1"/>
  <c r="L2164" i="8" s="1"/>
  <c r="G2163" i="9"/>
  <c r="H2163" s="1"/>
  <c r="J2163" s="1"/>
  <c r="K2163" s="1"/>
  <c r="L2166" i="8" s="1"/>
  <c r="G2165" i="9"/>
  <c r="H2165" s="1"/>
  <c r="J2165" s="1"/>
  <c r="K2165" s="1"/>
  <c r="L2168" i="8" s="1"/>
  <c r="G2167" i="9"/>
  <c r="H2167" s="1"/>
  <c r="J2167" s="1"/>
  <c r="K2167" s="1"/>
  <c r="L2170" i="8" s="1"/>
  <c r="G2169" i="9"/>
  <c r="H2169" s="1"/>
  <c r="J2169" s="1"/>
  <c r="K2169" s="1"/>
  <c r="L2172" i="8" s="1"/>
  <c r="G2171" i="9"/>
  <c r="H2171" s="1"/>
  <c r="J2171" s="1"/>
  <c r="K2171" s="1"/>
  <c r="L2174" i="8" s="1"/>
  <c r="G2173" i="9"/>
  <c r="H2173" s="1"/>
  <c r="J2173" s="1"/>
  <c r="K2173" s="1"/>
  <c r="L2176" i="8" s="1"/>
  <c r="G2175" i="9"/>
  <c r="H2175" s="1"/>
  <c r="J2175" s="1"/>
  <c r="K2175" s="1"/>
  <c r="L2178" i="8" s="1"/>
  <c r="G2177" i="9"/>
  <c r="H2177" s="1"/>
  <c r="J2177" s="1"/>
  <c r="K2177" s="1"/>
  <c r="L2180" i="8" s="1"/>
  <c r="G2179" i="9"/>
  <c r="H2179" s="1"/>
  <c r="J2179" s="1"/>
  <c r="K2179" s="1"/>
  <c r="L2182" i="8" s="1"/>
  <c r="G2181" i="9"/>
  <c r="H2181" s="1"/>
  <c r="J2181" s="1"/>
  <c r="K2181" s="1"/>
  <c r="L2184" i="8" s="1"/>
  <c r="G2183" i="9"/>
  <c r="H2183" s="1"/>
  <c r="J2183" s="1"/>
  <c r="K2183" s="1"/>
  <c r="L2186" i="8" s="1"/>
  <c r="G2185" i="9"/>
  <c r="H2185" s="1"/>
  <c r="J2185" s="1"/>
  <c r="K2185" s="1"/>
  <c r="L2188" i="8" s="1"/>
  <c r="G2187" i="9"/>
  <c r="H2187" s="1"/>
  <c r="J2187" s="1"/>
  <c r="K2187" s="1"/>
  <c r="L2190" i="8" s="1"/>
  <c r="G2189" i="9"/>
  <c r="H2189" s="1"/>
  <c r="J2189" s="1"/>
  <c r="K2189" s="1"/>
  <c r="L2192" i="8" s="1"/>
  <c r="G2191" i="9"/>
  <c r="H2191" s="1"/>
  <c r="J2191" s="1"/>
  <c r="K2191" s="1"/>
  <c r="L2194" i="8" s="1"/>
  <c r="G2193" i="9"/>
  <c r="H2193" s="1"/>
  <c r="J2193" s="1"/>
  <c r="K2193" s="1"/>
  <c r="L2196" i="8" s="1"/>
  <c r="G2195" i="9"/>
  <c r="H2195" s="1"/>
  <c r="J2195" s="1"/>
  <c r="K2195" s="1"/>
  <c r="L2198" i="8" s="1"/>
  <c r="G2197" i="9"/>
  <c r="H2197" s="1"/>
  <c r="J2197" s="1"/>
  <c r="K2197" s="1"/>
  <c r="L2200" i="8" s="1"/>
  <c r="G2199" i="9"/>
  <c r="H2199" s="1"/>
  <c r="J2199" s="1"/>
  <c r="K2199" s="1"/>
  <c r="L2202" i="8" s="1"/>
  <c r="G2201" i="9"/>
  <c r="H2201" s="1"/>
  <c r="J2201" s="1"/>
  <c r="K2201" s="1"/>
  <c r="L2204" i="8" s="1"/>
  <c r="G2203" i="9"/>
  <c r="H2203" s="1"/>
  <c r="J2203" s="1"/>
  <c r="K2203" s="1"/>
  <c r="L2206" i="8" s="1"/>
  <c r="G2205" i="9"/>
  <c r="H2205" s="1"/>
  <c r="J2205" s="1"/>
  <c r="K2205" s="1"/>
  <c r="L2208" i="8" s="1"/>
  <c r="G2207" i="9"/>
  <c r="H2207" s="1"/>
  <c r="J2207" s="1"/>
  <c r="K2207" s="1"/>
  <c r="L2210" i="8" s="1"/>
  <c r="G2209" i="9"/>
  <c r="H2209" s="1"/>
  <c r="J2209" s="1"/>
  <c r="K2209" s="1"/>
  <c r="L2212" i="8" s="1"/>
  <c r="G2211" i="9"/>
  <c r="H2211" s="1"/>
  <c r="J2211" s="1"/>
  <c r="K2211" s="1"/>
  <c r="L2214" i="8" s="1"/>
  <c r="G2213" i="9"/>
  <c r="H2213" s="1"/>
  <c r="J2213" s="1"/>
  <c r="K2213" s="1"/>
  <c r="L2216" i="8" s="1"/>
  <c r="S2213" i="9"/>
  <c r="G2215"/>
  <c r="H2215" s="1"/>
  <c r="J2215" s="1"/>
  <c r="K2215" s="1"/>
  <c r="L2218" i="8" s="1"/>
  <c r="S2215" i="9"/>
  <c r="G2217"/>
  <c r="H2217" s="1"/>
  <c r="J2217" s="1"/>
  <c r="K2217" s="1"/>
  <c r="L2220" i="8" s="1"/>
  <c r="S2217" i="9"/>
  <c r="S2219"/>
  <c r="G2221"/>
  <c r="H2221" s="1"/>
  <c r="J2221" s="1"/>
  <c r="K2221" s="1"/>
  <c r="L2224" i="8" s="1"/>
  <c r="S2226" i="9"/>
  <c r="G2228"/>
  <c r="H2228" s="1"/>
  <c r="J2228" s="1"/>
  <c r="K2228" s="1"/>
  <c r="L2231" i="8" s="1"/>
  <c r="S2228" i="9"/>
  <c r="S2233"/>
  <c r="S2235"/>
  <c r="G2237"/>
  <c r="H2237" s="1"/>
  <c r="J2237" s="1"/>
  <c r="K2237" s="1"/>
  <c r="L2240" i="8" s="1"/>
  <c r="S2242" i="9"/>
  <c r="G2244"/>
  <c r="H2244" s="1"/>
  <c r="J2244" s="1"/>
  <c r="K2244" s="1"/>
  <c r="L2247" i="8" s="1"/>
  <c r="S2244" i="9"/>
  <c r="S2249"/>
  <c r="S2251"/>
  <c r="G2253"/>
  <c r="H2253" s="1"/>
  <c r="J2253" s="1"/>
  <c r="K2253" s="1"/>
  <c r="L2256" i="8" s="1"/>
  <c r="S2258" i="9"/>
  <c r="G2260"/>
  <c r="H2260" s="1"/>
  <c r="J2260" s="1"/>
  <c r="K2260" s="1"/>
  <c r="L2263" i="8" s="1"/>
  <c r="S2260" i="9"/>
  <c r="S2265"/>
  <c r="S2267"/>
  <c r="G2269"/>
  <c r="H2269" s="1"/>
  <c r="J2269" s="1"/>
  <c r="K2269" s="1"/>
  <c r="L2272" i="8" s="1"/>
  <c r="S2274" i="9"/>
  <c r="G1729"/>
  <c r="H1729" s="1"/>
  <c r="J1729" s="1"/>
  <c r="K1729" s="1"/>
  <c r="L1732" i="8" s="1"/>
  <c r="S1729" i="9"/>
  <c r="G1734"/>
  <c r="H1734" s="1"/>
  <c r="J1734" s="1"/>
  <c r="K1734" s="1"/>
  <c r="L1737" i="8" s="1"/>
  <c r="G1737" i="9"/>
  <c r="H1737" s="1"/>
  <c r="J1737" s="1"/>
  <c r="K1737" s="1"/>
  <c r="L1740" i="8" s="1"/>
  <c r="S1737" i="9"/>
  <c r="G1742"/>
  <c r="H1742" s="1"/>
  <c r="J1742" s="1"/>
  <c r="K1742" s="1"/>
  <c r="L1745" i="8" s="1"/>
  <c r="G1745" i="9"/>
  <c r="H1745" s="1"/>
  <c r="J1745" s="1"/>
  <c r="K1745" s="1"/>
  <c r="L1748" i="8" s="1"/>
  <c r="S1745" i="9"/>
  <c r="G1750"/>
  <c r="H1750" s="1"/>
  <c r="J1750" s="1"/>
  <c r="K1750" s="1"/>
  <c r="L1753" i="8" s="1"/>
  <c r="G1753" i="9"/>
  <c r="H1753" s="1"/>
  <c r="J1753" s="1"/>
  <c r="K1753" s="1"/>
  <c r="L1756" i="8" s="1"/>
  <c r="S1753" i="9"/>
  <c r="G1758"/>
  <c r="H1758" s="1"/>
  <c r="J1758" s="1"/>
  <c r="K1758" s="1"/>
  <c r="L1761" i="8" s="1"/>
  <c r="G1761" i="9"/>
  <c r="H1761" s="1"/>
  <c r="J1761" s="1"/>
  <c r="K1761" s="1"/>
  <c r="L1764" i="8" s="1"/>
  <c r="S1761" i="9"/>
  <c r="G1766"/>
  <c r="H1766" s="1"/>
  <c r="J1766" s="1"/>
  <c r="K1766" s="1"/>
  <c r="L1769" i="8" s="1"/>
  <c r="G1769" i="9"/>
  <c r="H1769" s="1"/>
  <c r="J1769" s="1"/>
  <c r="K1769" s="1"/>
  <c r="L1772" i="8" s="1"/>
  <c r="S1769" i="9"/>
  <c r="S2222"/>
  <c r="G2224"/>
  <c r="H2224" s="1"/>
  <c r="J2224" s="1"/>
  <c r="K2224" s="1"/>
  <c r="L2227" i="8" s="1"/>
  <c r="S2224" i="9"/>
  <c r="S2229"/>
  <c r="S2231"/>
  <c r="G2233"/>
  <c r="H2233" s="1"/>
  <c r="J2233" s="1"/>
  <c r="K2233" s="1"/>
  <c r="L2236" i="8" s="1"/>
  <c r="S2238" i="9"/>
  <c r="G2240"/>
  <c r="H2240" s="1"/>
  <c r="J2240" s="1"/>
  <c r="K2240" s="1"/>
  <c r="L2243" i="8" s="1"/>
  <c r="S2240" i="9"/>
  <c r="S2245"/>
  <c r="S2247"/>
  <c r="G2249"/>
  <c r="H2249" s="1"/>
  <c r="J2249" s="1"/>
  <c r="K2249" s="1"/>
  <c r="L2252" i="8" s="1"/>
  <c r="S2254" i="9"/>
  <c r="G2256"/>
  <c r="H2256" s="1"/>
  <c r="J2256" s="1"/>
  <c r="K2256" s="1"/>
  <c r="L2259" i="8" s="1"/>
  <c r="S2256" i="9"/>
  <c r="S2261"/>
  <c r="S2263"/>
  <c r="G2265"/>
  <c r="H2265" s="1"/>
  <c r="J2265" s="1"/>
  <c r="K2265" s="1"/>
  <c r="L2268" i="8" s="1"/>
  <c r="S2270" i="9"/>
  <c r="G2272"/>
  <c r="H2272" s="1"/>
  <c r="J2272" s="1"/>
  <c r="K2272" s="1"/>
  <c r="L2275" i="8" s="1"/>
  <c r="S2272" i="9"/>
  <c r="S2275"/>
  <c r="G2277"/>
  <c r="H2277" s="1"/>
  <c r="J2277" s="1"/>
  <c r="K2277" s="1"/>
  <c r="L2280" i="8" s="1"/>
  <c r="S2277" i="9"/>
  <c r="G2279"/>
  <c r="H2279" s="1"/>
  <c r="J2279" s="1"/>
  <c r="K2279" s="1"/>
  <c r="L2282" i="8" s="1"/>
  <c r="S2279" i="9"/>
  <c r="G2281"/>
  <c r="H2281" s="1"/>
  <c r="J2281" s="1"/>
  <c r="K2281" s="1"/>
  <c r="L2284" i="8" s="1"/>
  <c r="S2281" i="9"/>
  <c r="G2283"/>
  <c r="H2283" s="1"/>
  <c r="J2283" s="1"/>
  <c r="K2283" s="1"/>
  <c r="L2286" i="8" s="1"/>
  <c r="S2283" i="9"/>
  <c r="G2285"/>
  <c r="H2285" s="1"/>
  <c r="J2285" s="1"/>
  <c r="K2285" s="1"/>
  <c r="L2288" i="8" s="1"/>
  <c r="S2285" i="9"/>
  <c r="G2287"/>
  <c r="H2287" s="1"/>
  <c r="J2287" s="1"/>
  <c r="K2287" s="1"/>
  <c r="L2290" i="8" s="1"/>
  <c r="S2287" i="9"/>
  <c r="G2289"/>
  <c r="H2289" s="1"/>
  <c r="J2289" s="1"/>
  <c r="K2289" s="1"/>
  <c r="L2292" i="8" s="1"/>
  <c r="S2289" i="9"/>
  <c r="G2291"/>
  <c r="H2291" s="1"/>
  <c r="J2291" s="1"/>
  <c r="K2291" s="1"/>
  <c r="L2294" i="8" s="1"/>
  <c r="S2291" i="9"/>
  <c r="G2293"/>
  <c r="H2293" s="1"/>
  <c r="J2293" s="1"/>
  <c r="K2293" s="1"/>
  <c r="L2296" i="8" s="1"/>
  <c r="S2293" i="9"/>
  <c r="G2295"/>
  <c r="H2295" s="1"/>
  <c r="J2295" s="1"/>
  <c r="K2295" s="1"/>
  <c r="L2298" i="8" s="1"/>
  <c r="S2295" i="9"/>
  <c r="G2297"/>
  <c r="H2297" s="1"/>
  <c r="J2297" s="1"/>
  <c r="K2297" s="1"/>
  <c r="L2300" i="8" s="1"/>
  <c r="S2297" i="9"/>
  <c r="G2299"/>
  <c r="H2299" s="1"/>
  <c r="J2299" s="1"/>
  <c r="K2299" s="1"/>
  <c r="L2302" i="8" s="1"/>
  <c r="S2299" i="9"/>
  <c r="G2301"/>
  <c r="H2301" s="1"/>
  <c r="J2301" s="1"/>
  <c r="K2301" s="1"/>
  <c r="L2304" i="8" s="1"/>
  <c r="S2301" i="9"/>
  <c r="G2303"/>
  <c r="H2303" s="1"/>
  <c r="J2303" s="1"/>
  <c r="K2303" s="1"/>
  <c r="L2306" i="8" s="1"/>
  <c r="S2303" i="9"/>
  <c r="G2305"/>
  <c r="H2305" s="1"/>
  <c r="J2305" s="1"/>
  <c r="K2305" s="1"/>
  <c r="L2308" i="8" s="1"/>
  <c r="S2305" i="9"/>
  <c r="G2307"/>
  <c r="H2307" s="1"/>
  <c r="J2307" s="1"/>
  <c r="K2307" s="1"/>
  <c r="L2310" i="8" s="1"/>
  <c r="S2307" i="9"/>
  <c r="G2309"/>
  <c r="H2309" s="1"/>
  <c r="J2309" s="1"/>
  <c r="K2309" s="1"/>
  <c r="L2312" i="8" s="1"/>
  <c r="S2309" i="9"/>
  <c r="G2311"/>
  <c r="H2311" s="1"/>
  <c r="J2311" s="1"/>
  <c r="K2311" s="1"/>
  <c r="L2314" i="8" s="1"/>
  <c r="S2311" i="9"/>
  <c r="G2313"/>
  <c r="H2313" s="1"/>
  <c r="J2313" s="1"/>
  <c r="K2313" s="1"/>
  <c r="L2316" i="8" s="1"/>
  <c r="S2313" i="9"/>
  <c r="G2315"/>
  <c r="H2315" s="1"/>
  <c r="J2315" s="1"/>
  <c r="K2315" s="1"/>
  <c r="L2318" i="8" s="1"/>
  <c r="S2315" i="9"/>
  <c r="G2317"/>
  <c r="H2317" s="1"/>
  <c r="J2317" s="1"/>
  <c r="K2317" s="1"/>
  <c r="L2320" i="8" s="1"/>
  <c r="S2317" i="9"/>
  <c r="G2319"/>
  <c r="H2319" s="1"/>
  <c r="J2319" s="1"/>
  <c r="K2319" s="1"/>
  <c r="L2322" i="8" s="1"/>
  <c r="S2319" i="9"/>
  <c r="G2321"/>
  <c r="H2321" s="1"/>
  <c r="J2321" s="1"/>
  <c r="K2321" s="1"/>
  <c r="L2324" i="8" s="1"/>
  <c r="S2321" i="9"/>
  <c r="G2323"/>
  <c r="H2323" s="1"/>
  <c r="J2323" s="1"/>
  <c r="K2323" s="1"/>
  <c r="L2326" i="8" s="1"/>
  <c r="S2323" i="9"/>
  <c r="G2325"/>
  <c r="H2325" s="1"/>
  <c r="J2325" s="1"/>
  <c r="K2325" s="1"/>
  <c r="L2328" i="8" s="1"/>
  <c r="S2325" i="9"/>
  <c r="G2327"/>
  <c r="H2327" s="1"/>
  <c r="J2327" s="1"/>
  <c r="K2327" s="1"/>
  <c r="L2330" i="8" s="1"/>
  <c r="S2327" i="9"/>
  <c r="G2329"/>
  <c r="H2329" s="1"/>
  <c r="J2329" s="1"/>
  <c r="K2329" s="1"/>
  <c r="L2332" i="8" s="1"/>
  <c r="S2329" i="9"/>
  <c r="G2331"/>
  <c r="H2331" s="1"/>
  <c r="J2331" s="1"/>
  <c r="K2331" s="1"/>
  <c r="L2334" i="8" s="1"/>
  <c r="S2331" i="9"/>
  <c r="G2333"/>
  <c r="H2333" s="1"/>
  <c r="J2333" s="1"/>
  <c r="K2333" s="1"/>
  <c r="L2336" i="8" s="1"/>
  <c r="S2333" i="9"/>
  <c r="G2335"/>
  <c r="H2335" s="1"/>
  <c r="J2335" s="1"/>
  <c r="K2335" s="1"/>
  <c r="L2338" i="8" s="1"/>
  <c r="S2335" i="9"/>
  <c r="G2337"/>
  <c r="H2337" s="1"/>
  <c r="J2337" s="1"/>
  <c r="K2337" s="1"/>
  <c r="L2340" i="8" s="1"/>
  <c r="S2337" i="9"/>
  <c r="G2339"/>
  <c r="H2339" s="1"/>
  <c r="J2339" s="1"/>
  <c r="K2339" s="1"/>
  <c r="L2342" i="8" s="1"/>
  <c r="S2339" i="9"/>
  <c r="G2341"/>
  <c r="H2341" s="1"/>
  <c r="J2341" s="1"/>
  <c r="K2341" s="1"/>
  <c r="L2344" i="8" s="1"/>
  <c r="S2341" i="9"/>
  <c r="G2343"/>
  <c r="H2343" s="1"/>
  <c r="J2343" s="1"/>
  <c r="K2343" s="1"/>
  <c r="L2346" i="8" s="1"/>
  <c r="S2343" i="9"/>
  <c r="G2345"/>
  <c r="H2345" s="1"/>
  <c r="J2345" s="1"/>
  <c r="K2345" s="1"/>
  <c r="L2348" i="8" s="1"/>
  <c r="S2345" i="9"/>
  <c r="G2347"/>
  <c r="H2347" s="1"/>
  <c r="J2347" s="1"/>
  <c r="K2347" s="1"/>
  <c r="L2350" i="8" s="1"/>
  <c r="S2347" i="9"/>
  <c r="G2349"/>
  <c r="H2349" s="1"/>
  <c r="J2349" s="1"/>
  <c r="K2349" s="1"/>
  <c r="L2352" i="8" s="1"/>
  <c r="S2349" i="9"/>
  <c r="G2351"/>
  <c r="H2351" s="1"/>
  <c r="J2351" s="1"/>
  <c r="K2351" s="1"/>
  <c r="L2354" i="8" s="1"/>
  <c r="S2351" i="9"/>
  <c r="G2353"/>
  <c r="H2353" s="1"/>
  <c r="J2353" s="1"/>
  <c r="K2353" s="1"/>
  <c r="L2356" i="8" s="1"/>
  <c r="S2353" i="9"/>
  <c r="G2355"/>
  <c r="H2355" s="1"/>
  <c r="J2355" s="1"/>
  <c r="K2355" s="1"/>
  <c r="L2358" i="8" s="1"/>
  <c r="S2355" i="9"/>
  <c r="G2357"/>
  <c r="H2357" s="1"/>
  <c r="J2357" s="1"/>
  <c r="K2357" s="1"/>
  <c r="L2360" i="8" s="1"/>
  <c r="S2357" i="9"/>
  <c r="G2359"/>
  <c r="H2359" s="1"/>
  <c r="J2359" s="1"/>
  <c r="K2359" s="1"/>
  <c r="L2362" i="8" s="1"/>
  <c r="S2359" i="9"/>
  <c r="G2361"/>
  <c r="H2361" s="1"/>
  <c r="J2361" s="1"/>
  <c r="K2361" s="1"/>
  <c r="L2364" i="8" s="1"/>
  <c r="S2361" i="9"/>
  <c r="G2363"/>
  <c r="H2363" s="1"/>
  <c r="J2363" s="1"/>
  <c r="K2363" s="1"/>
  <c r="L2366" i="8" s="1"/>
  <c r="S2363" i="9"/>
  <c r="G2365"/>
  <c r="H2365" s="1"/>
  <c r="J2365" s="1"/>
  <c r="K2365" s="1"/>
  <c r="L2368" i="8" s="1"/>
  <c r="S2365" i="9"/>
  <c r="G2367"/>
  <c r="H2367" s="1"/>
  <c r="J2367" s="1"/>
  <c r="K2367" s="1"/>
  <c r="L2370" i="8" s="1"/>
  <c r="S2367" i="9"/>
  <c r="G2369"/>
  <c r="H2369" s="1"/>
  <c r="J2369" s="1"/>
  <c r="K2369" s="1"/>
  <c r="L2372" i="8" s="1"/>
  <c r="S2369" i="9"/>
  <c r="G2371"/>
  <c r="H2371" s="1"/>
  <c r="J2371" s="1"/>
  <c r="K2371" s="1"/>
  <c r="L2374" i="8" s="1"/>
  <c r="S2371" i="9"/>
  <c r="G2373"/>
  <c r="H2373" s="1"/>
  <c r="J2373" s="1"/>
  <c r="K2373" s="1"/>
  <c r="L2376" i="8" s="1"/>
  <c r="S2373" i="9"/>
  <c r="G2375"/>
  <c r="H2375" s="1"/>
  <c r="J2375" s="1"/>
  <c r="K2375" s="1"/>
  <c r="L2378" i="8" s="1"/>
  <c r="S2375" i="9"/>
  <c r="G2377"/>
  <c r="H2377" s="1"/>
  <c r="J2377" s="1"/>
  <c r="K2377" s="1"/>
  <c r="L2380" i="8" s="1"/>
  <c r="S2377" i="9"/>
  <c r="G2379"/>
  <c r="H2379" s="1"/>
  <c r="J2379" s="1"/>
  <c r="K2379" s="1"/>
  <c r="L2382" i="8" s="1"/>
  <c r="S2379" i="9"/>
  <c r="G2381"/>
  <c r="H2381" s="1"/>
  <c r="J2381" s="1"/>
  <c r="K2381" s="1"/>
  <c r="L2384" i="8" s="1"/>
  <c r="S2381" i="9"/>
  <c r="G2383"/>
  <c r="H2383" s="1"/>
  <c r="J2383" s="1"/>
  <c r="K2383" s="1"/>
  <c r="L2386" i="8" s="1"/>
  <c r="S2383" i="9"/>
  <c r="G2385"/>
  <c r="H2385" s="1"/>
  <c r="J2385" s="1"/>
  <c r="K2385" s="1"/>
  <c r="L2388" i="8" s="1"/>
  <c r="S2385" i="9"/>
  <c r="G2387"/>
  <c r="H2387" s="1"/>
  <c r="J2387" s="1"/>
  <c r="K2387" s="1"/>
  <c r="L2390" i="8" s="1"/>
  <c r="G2389" i="9"/>
  <c r="H2389" s="1"/>
  <c r="J2389" s="1"/>
  <c r="K2389" s="1"/>
  <c r="L2392" i="8" s="1"/>
  <c r="G2391" i="9"/>
  <c r="H2391" s="1"/>
  <c r="J2391" s="1"/>
  <c r="K2391" s="1"/>
  <c r="L2394" i="8" s="1"/>
  <c r="G2393" i="9"/>
  <c r="H2393" s="1"/>
  <c r="J2393" s="1"/>
  <c r="K2393" s="1"/>
  <c r="L2396" i="8" s="1"/>
  <c r="G2395" i="9"/>
  <c r="H2395" s="1"/>
  <c r="J2395" s="1"/>
  <c r="K2395" s="1"/>
  <c r="L2398" i="8" s="1"/>
  <c r="G2397" i="9"/>
  <c r="H2397" s="1"/>
  <c r="J2397" s="1"/>
  <c r="K2397" s="1"/>
  <c r="L2400" i="8" s="1"/>
  <c r="G2399" i="9"/>
  <c r="H2399" s="1"/>
  <c r="J2399" s="1"/>
  <c r="K2399" s="1"/>
  <c r="L2402" i="8" s="1"/>
  <c r="G2874" i="9"/>
  <c r="H2874" s="1"/>
  <c r="J2874" s="1"/>
  <c r="K2874" s="1"/>
  <c r="L2877" i="8" s="1"/>
  <c r="S2874" i="9"/>
  <c r="G2876"/>
  <c r="H2876" s="1"/>
  <c r="J2876" s="1"/>
  <c r="K2876" s="1"/>
  <c r="L2879" i="8" s="1"/>
  <c r="S2876" i="9"/>
  <c r="G2878"/>
  <c r="H2878" s="1"/>
  <c r="J2878" s="1"/>
  <c r="K2878" s="1"/>
  <c r="L2881" i="8" s="1"/>
  <c r="S2878" i="9"/>
  <c r="G2880"/>
  <c r="H2880" s="1"/>
  <c r="J2880" s="1"/>
  <c r="K2880" s="1"/>
  <c r="L2883" i="8" s="1"/>
  <c r="S2880" i="9"/>
  <c r="G2882"/>
  <c r="H2882" s="1"/>
  <c r="J2882" s="1"/>
  <c r="K2882" s="1"/>
  <c r="L2885" i="8" s="1"/>
  <c r="S2882" i="9"/>
  <c r="G2401"/>
  <c r="H2401" s="1"/>
  <c r="J2401" s="1"/>
  <c r="K2401" s="1"/>
  <c r="L2404" i="8" s="1"/>
  <c r="G2403" i="9"/>
  <c r="H2403" s="1"/>
  <c r="J2403" s="1"/>
  <c r="K2403" s="1"/>
  <c r="L2406" i="8" s="1"/>
  <c r="G2405" i="9"/>
  <c r="H2405" s="1"/>
  <c r="J2405" s="1"/>
  <c r="K2405" s="1"/>
  <c r="L2408" i="8" s="1"/>
  <c r="G2407" i="9"/>
  <c r="H2407" s="1"/>
  <c r="J2407" s="1"/>
  <c r="K2407" s="1"/>
  <c r="L2410" i="8" s="1"/>
  <c r="G2409" i="9"/>
  <c r="H2409" s="1"/>
  <c r="J2409" s="1"/>
  <c r="K2409" s="1"/>
  <c r="L2412" i="8" s="1"/>
  <c r="G2411" i="9"/>
  <c r="H2411" s="1"/>
  <c r="J2411" s="1"/>
  <c r="K2411" s="1"/>
  <c r="L2414" i="8" s="1"/>
  <c r="G2413" i="9"/>
  <c r="H2413" s="1"/>
  <c r="J2413" s="1"/>
  <c r="K2413" s="1"/>
  <c r="L2416" i="8" s="1"/>
  <c r="G2415" i="9"/>
  <c r="H2415" s="1"/>
  <c r="J2415" s="1"/>
  <c r="K2415" s="1"/>
  <c r="L2418" i="8" s="1"/>
  <c r="G2417" i="9"/>
  <c r="H2417" s="1"/>
  <c r="J2417" s="1"/>
  <c r="K2417" s="1"/>
  <c r="L2420" i="8" s="1"/>
  <c r="G2419" i="9"/>
  <c r="H2419" s="1"/>
  <c r="J2419" s="1"/>
  <c r="K2419" s="1"/>
  <c r="L2422" i="8" s="1"/>
  <c r="G2421" i="9"/>
  <c r="H2421" s="1"/>
  <c r="J2421" s="1"/>
  <c r="K2421" s="1"/>
  <c r="L2424" i="8" s="1"/>
  <c r="G2423" i="9"/>
  <c r="H2423" s="1"/>
  <c r="J2423" s="1"/>
  <c r="K2423" s="1"/>
  <c r="L2426" i="8" s="1"/>
  <c r="G2425" i="9"/>
  <c r="H2425" s="1"/>
  <c r="J2425" s="1"/>
  <c r="K2425" s="1"/>
  <c r="L2428" i="8" s="1"/>
  <c r="G2427" i="9"/>
  <c r="H2427" s="1"/>
  <c r="J2427" s="1"/>
  <c r="K2427" s="1"/>
  <c r="L2430" i="8" s="1"/>
  <c r="G2429" i="9"/>
  <c r="H2429" s="1"/>
  <c r="J2429" s="1"/>
  <c r="K2429" s="1"/>
  <c r="L2432" i="8" s="1"/>
  <c r="G2431" i="9"/>
  <c r="H2431" s="1"/>
  <c r="J2431" s="1"/>
  <c r="K2431" s="1"/>
  <c r="L2434" i="8" s="1"/>
  <c r="G2433" i="9"/>
  <c r="H2433" s="1"/>
  <c r="J2433" s="1"/>
  <c r="K2433" s="1"/>
  <c r="L2436" i="8" s="1"/>
  <c r="G2435" i="9"/>
  <c r="H2435" s="1"/>
  <c r="J2435" s="1"/>
  <c r="K2435" s="1"/>
  <c r="L2438" i="8" s="1"/>
  <c r="G2437" i="9"/>
  <c r="H2437" s="1"/>
  <c r="J2437" s="1"/>
  <c r="K2437" s="1"/>
  <c r="L2440" i="8" s="1"/>
  <c r="S2437" i="9"/>
  <c r="G2439"/>
  <c r="H2439" s="1"/>
  <c r="J2439" s="1"/>
  <c r="K2439" s="1"/>
  <c r="L2442" i="8" s="1"/>
  <c r="S2439" i="9"/>
  <c r="G2441"/>
  <c r="H2441" s="1"/>
  <c r="J2441" s="1"/>
  <c r="K2441" s="1"/>
  <c r="L2444" i="8" s="1"/>
  <c r="S2441" i="9"/>
  <c r="G2443"/>
  <c r="H2443" s="1"/>
  <c r="J2443" s="1"/>
  <c r="K2443" s="1"/>
  <c r="L2446" i="8" s="1"/>
  <c r="S2443" i="9"/>
  <c r="G2445"/>
  <c r="H2445" s="1"/>
  <c r="J2445" s="1"/>
  <c r="K2445" s="1"/>
  <c r="L2448" i="8" s="1"/>
  <c r="S2445" i="9"/>
  <c r="G2447"/>
  <c r="H2447" s="1"/>
  <c r="J2447" s="1"/>
  <c r="K2447" s="1"/>
  <c r="L2450" i="8" s="1"/>
  <c r="S2447" i="9"/>
  <c r="G2449"/>
  <c r="H2449" s="1"/>
  <c r="J2449" s="1"/>
  <c r="K2449" s="1"/>
  <c r="L2452" i="8" s="1"/>
  <c r="S2449" i="9"/>
  <c r="G2451"/>
  <c r="H2451" s="1"/>
  <c r="J2451" s="1"/>
  <c r="K2451" s="1"/>
  <c r="L2454" i="8" s="1"/>
  <c r="S2451" i="9"/>
  <c r="G2453"/>
  <c r="H2453" s="1"/>
  <c r="J2453" s="1"/>
  <c r="K2453" s="1"/>
  <c r="L2456" i="8" s="1"/>
  <c r="S2453" i="9"/>
  <c r="G2455"/>
  <c r="H2455" s="1"/>
  <c r="J2455" s="1"/>
  <c r="K2455" s="1"/>
  <c r="L2458" i="8" s="1"/>
  <c r="S2455" i="9"/>
  <c r="G2457"/>
  <c r="H2457" s="1"/>
  <c r="J2457" s="1"/>
  <c r="K2457" s="1"/>
  <c r="L2460" i="8" s="1"/>
  <c r="S2457" i="9"/>
  <c r="G2459"/>
  <c r="H2459" s="1"/>
  <c r="J2459" s="1"/>
  <c r="K2459" s="1"/>
  <c r="L2462" i="8" s="1"/>
  <c r="S2459" i="9"/>
  <c r="G2461"/>
  <c r="H2461" s="1"/>
  <c r="J2461" s="1"/>
  <c r="K2461" s="1"/>
  <c r="L2464" i="8" s="1"/>
  <c r="S2461" i="9"/>
  <c r="G2463"/>
  <c r="H2463" s="1"/>
  <c r="J2463" s="1"/>
  <c r="K2463" s="1"/>
  <c r="L2466" i="8" s="1"/>
  <c r="S2463" i="9"/>
  <c r="G2465"/>
  <c r="H2465" s="1"/>
  <c r="J2465" s="1"/>
  <c r="K2465" s="1"/>
  <c r="L2468" i="8" s="1"/>
  <c r="S2465" i="9"/>
  <c r="G2467"/>
  <c r="H2467" s="1"/>
  <c r="J2467" s="1"/>
  <c r="K2467" s="1"/>
  <c r="L2470" i="8" s="1"/>
  <c r="S2467" i="9"/>
  <c r="G2469"/>
  <c r="H2469" s="1"/>
  <c r="J2469" s="1"/>
  <c r="K2469" s="1"/>
  <c r="L2472" i="8" s="1"/>
  <c r="S2469" i="9"/>
  <c r="G2471"/>
  <c r="H2471" s="1"/>
  <c r="J2471" s="1"/>
  <c r="K2471" s="1"/>
  <c r="L2474" i="8" s="1"/>
  <c r="S2471" i="9"/>
  <c r="G2473"/>
  <c r="H2473" s="1"/>
  <c r="J2473" s="1"/>
  <c r="K2473" s="1"/>
  <c r="L2476" i="8" s="1"/>
  <c r="S2473" i="9"/>
  <c r="G2475"/>
  <c r="H2475" s="1"/>
  <c r="J2475" s="1"/>
  <c r="K2475" s="1"/>
  <c r="L2478" i="8" s="1"/>
  <c r="S2475" i="9"/>
  <c r="G2477"/>
  <c r="H2477" s="1"/>
  <c r="J2477" s="1"/>
  <c r="K2477" s="1"/>
  <c r="L2480" i="8" s="1"/>
  <c r="S2477" i="9"/>
  <c r="G2479"/>
  <c r="H2479" s="1"/>
  <c r="J2479" s="1"/>
  <c r="K2479" s="1"/>
  <c r="L2482" i="8" s="1"/>
  <c r="S2479" i="9"/>
  <c r="G2481"/>
  <c r="H2481" s="1"/>
  <c r="J2481" s="1"/>
  <c r="K2481" s="1"/>
  <c r="L2484" i="8" s="1"/>
  <c r="S2481" i="9"/>
  <c r="G2483"/>
  <c r="H2483" s="1"/>
  <c r="J2483" s="1"/>
  <c r="K2483" s="1"/>
  <c r="L2486" i="8" s="1"/>
  <c r="S2483" i="9"/>
  <c r="G2485"/>
  <c r="H2485" s="1"/>
  <c r="J2485" s="1"/>
  <c r="K2485" s="1"/>
  <c r="L2488" i="8" s="1"/>
  <c r="S2485" i="9"/>
  <c r="G2487"/>
  <c r="H2487" s="1"/>
  <c r="J2487" s="1"/>
  <c r="K2487" s="1"/>
  <c r="L2490" i="8" s="1"/>
  <c r="S2487" i="9"/>
  <c r="G2489"/>
  <c r="H2489" s="1"/>
  <c r="J2489" s="1"/>
  <c r="K2489" s="1"/>
  <c r="L2492" i="8" s="1"/>
  <c r="S2489" i="9"/>
  <c r="G2491"/>
  <c r="H2491" s="1"/>
  <c r="J2491" s="1"/>
  <c r="K2491" s="1"/>
  <c r="L2494" i="8" s="1"/>
  <c r="S2491" i="9"/>
  <c r="G2493"/>
  <c r="H2493" s="1"/>
  <c r="J2493" s="1"/>
  <c r="K2493" s="1"/>
  <c r="L2496" i="8" s="1"/>
  <c r="S2493" i="9"/>
  <c r="G2495"/>
  <c r="H2495" s="1"/>
  <c r="J2495" s="1"/>
  <c r="K2495" s="1"/>
  <c r="L2498" i="8" s="1"/>
  <c r="S2495" i="9"/>
  <c r="G2497"/>
  <c r="H2497" s="1"/>
  <c r="J2497" s="1"/>
  <c r="K2497" s="1"/>
  <c r="L2500" i="8" s="1"/>
  <c r="S2497" i="9"/>
  <c r="G2499"/>
  <c r="H2499" s="1"/>
  <c r="J2499" s="1"/>
  <c r="K2499" s="1"/>
  <c r="L2502" i="8" s="1"/>
  <c r="S2499" i="9"/>
  <c r="G2501"/>
  <c r="H2501" s="1"/>
  <c r="J2501" s="1"/>
  <c r="K2501" s="1"/>
  <c r="L2504" i="8" s="1"/>
  <c r="S2501" i="9"/>
  <c r="G2503"/>
  <c r="H2503" s="1"/>
  <c r="J2503" s="1"/>
  <c r="K2503" s="1"/>
  <c r="L2506" i="8" s="1"/>
  <c r="S2503" i="9"/>
  <c r="G2505"/>
  <c r="H2505" s="1"/>
  <c r="J2505" s="1"/>
  <c r="K2505" s="1"/>
  <c r="L2508" i="8" s="1"/>
  <c r="S2505" i="9"/>
  <c r="G2507"/>
  <c r="H2507" s="1"/>
  <c r="J2507" s="1"/>
  <c r="K2507" s="1"/>
  <c r="L2510" i="8" s="1"/>
  <c r="S2507" i="9"/>
  <c r="G2509"/>
  <c r="H2509" s="1"/>
  <c r="J2509" s="1"/>
  <c r="K2509" s="1"/>
  <c r="L2512" i="8" s="1"/>
  <c r="S2509" i="9"/>
  <c r="G2511"/>
  <c r="H2511" s="1"/>
  <c r="J2511" s="1"/>
  <c r="K2511" s="1"/>
  <c r="L2514" i="8" s="1"/>
  <c r="S2511" i="9"/>
  <c r="G2513"/>
  <c r="H2513" s="1"/>
  <c r="J2513" s="1"/>
  <c r="K2513" s="1"/>
  <c r="L2516" i="8" s="1"/>
  <c r="S2513" i="9"/>
  <c r="G2515"/>
  <c r="H2515" s="1"/>
  <c r="J2515" s="1"/>
  <c r="K2515" s="1"/>
  <c r="L2518" i="8" s="1"/>
  <c r="S2515" i="9"/>
  <c r="G2517"/>
  <c r="H2517" s="1"/>
  <c r="J2517" s="1"/>
  <c r="K2517" s="1"/>
  <c r="L2520" i="8" s="1"/>
  <c r="S2517" i="9"/>
  <c r="G2519"/>
  <c r="H2519" s="1"/>
  <c r="J2519" s="1"/>
  <c r="K2519" s="1"/>
  <c r="L2522" i="8" s="1"/>
  <c r="S2519" i="9"/>
  <c r="G2521"/>
  <c r="H2521" s="1"/>
  <c r="J2521" s="1"/>
  <c r="K2521" s="1"/>
  <c r="L2524" i="8" s="1"/>
  <c r="S2521" i="9"/>
  <c r="G2523"/>
  <c r="H2523" s="1"/>
  <c r="J2523" s="1"/>
  <c r="K2523" s="1"/>
  <c r="L2526" i="8" s="1"/>
  <c r="S2523" i="9"/>
  <c r="G2525"/>
  <c r="H2525" s="1"/>
  <c r="J2525" s="1"/>
  <c r="K2525" s="1"/>
  <c r="L2528" i="8" s="1"/>
  <c r="S2525" i="9"/>
  <c r="G2527"/>
  <c r="H2527" s="1"/>
  <c r="J2527" s="1"/>
  <c r="K2527" s="1"/>
  <c r="L2530" i="8" s="1"/>
  <c r="S2527" i="9"/>
  <c r="G2529"/>
  <c r="H2529" s="1"/>
  <c r="J2529" s="1"/>
  <c r="K2529" s="1"/>
  <c r="L2532" i="8" s="1"/>
  <c r="S2529" i="9"/>
  <c r="G2531"/>
  <c r="H2531" s="1"/>
  <c r="J2531" s="1"/>
  <c r="K2531" s="1"/>
  <c r="L2534" i="8" s="1"/>
  <c r="S2531" i="9"/>
  <c r="G2533"/>
  <c r="H2533" s="1"/>
  <c r="J2533" s="1"/>
  <c r="K2533" s="1"/>
  <c r="L2536" i="8" s="1"/>
  <c r="S2533" i="9"/>
  <c r="G2535"/>
  <c r="H2535" s="1"/>
  <c r="J2535" s="1"/>
  <c r="K2535" s="1"/>
  <c r="L2538" i="8" s="1"/>
  <c r="S2535" i="9"/>
  <c r="G2537"/>
  <c r="H2537" s="1"/>
  <c r="J2537" s="1"/>
  <c r="K2537" s="1"/>
  <c r="L2540" i="8" s="1"/>
  <c r="S2537" i="9"/>
  <c r="G2539"/>
  <c r="H2539" s="1"/>
  <c r="J2539" s="1"/>
  <c r="K2539" s="1"/>
  <c r="L2542" i="8" s="1"/>
  <c r="S2539" i="9"/>
  <c r="G2541"/>
  <c r="H2541" s="1"/>
  <c r="J2541" s="1"/>
  <c r="K2541" s="1"/>
  <c r="L2544" i="8" s="1"/>
  <c r="S2541" i="9"/>
  <c r="G2543"/>
  <c r="H2543" s="1"/>
  <c r="J2543" s="1"/>
  <c r="K2543" s="1"/>
  <c r="L2546" i="8" s="1"/>
  <c r="S2543" i="9"/>
  <c r="G2545"/>
  <c r="H2545" s="1"/>
  <c r="J2545" s="1"/>
  <c r="K2545" s="1"/>
  <c r="L2548" i="8" s="1"/>
  <c r="S2545" i="9"/>
  <c r="G2547"/>
  <c r="H2547" s="1"/>
  <c r="J2547" s="1"/>
  <c r="K2547" s="1"/>
  <c r="L2550" i="8" s="1"/>
  <c r="S2547" i="9"/>
  <c r="G2549"/>
  <c r="H2549" s="1"/>
  <c r="J2549" s="1"/>
  <c r="K2549" s="1"/>
  <c r="L2552" i="8" s="1"/>
  <c r="S2549" i="9"/>
  <c r="G2551"/>
  <c r="H2551" s="1"/>
  <c r="J2551" s="1"/>
  <c r="K2551" s="1"/>
  <c r="L2554" i="8" s="1"/>
  <c r="S2551" i="9"/>
  <c r="G2553"/>
  <c r="H2553" s="1"/>
  <c r="J2553" s="1"/>
  <c r="K2553" s="1"/>
  <c r="L2556" i="8" s="1"/>
  <c r="S2553" i="9"/>
  <c r="G2555"/>
  <c r="H2555" s="1"/>
  <c r="J2555" s="1"/>
  <c r="K2555" s="1"/>
  <c r="L2558" i="8" s="1"/>
  <c r="S2555" i="9"/>
  <c r="G2557"/>
  <c r="H2557" s="1"/>
  <c r="J2557" s="1"/>
  <c r="K2557" s="1"/>
  <c r="L2560" i="8" s="1"/>
  <c r="S2557" i="9"/>
  <c r="G2559"/>
  <c r="H2559" s="1"/>
  <c r="J2559" s="1"/>
  <c r="K2559" s="1"/>
  <c r="L2562" i="8" s="1"/>
  <c r="S2559" i="9"/>
  <c r="G2562"/>
  <c r="H2562" s="1"/>
  <c r="J2562" s="1"/>
  <c r="K2562" s="1"/>
  <c r="L2565" i="8" s="1"/>
  <c r="G2566" i="9"/>
  <c r="H2566" s="1"/>
  <c r="J2566" s="1"/>
  <c r="K2566" s="1"/>
  <c r="L2569" i="8" s="1"/>
  <c r="G2570" i="9"/>
  <c r="H2570" s="1"/>
  <c r="J2570" s="1"/>
  <c r="K2570" s="1"/>
  <c r="L2573" i="8" s="1"/>
  <c r="G2574" i="9"/>
  <c r="H2574" s="1"/>
  <c r="J2574" s="1"/>
  <c r="K2574" s="1"/>
  <c r="L2577" i="8" s="1"/>
  <c r="G2578" i="9"/>
  <c r="H2578" s="1"/>
  <c r="J2578" s="1"/>
  <c r="K2578" s="1"/>
  <c r="L2581" i="8" s="1"/>
  <c r="G2582" i="9"/>
  <c r="H2582" s="1"/>
  <c r="J2582" s="1"/>
  <c r="K2582" s="1"/>
  <c r="L2585" i="8" s="1"/>
  <c r="G2586" i="9"/>
  <c r="H2586" s="1"/>
  <c r="J2586" s="1"/>
  <c r="K2586" s="1"/>
  <c r="L2589" i="8" s="1"/>
  <c r="G2590" i="9"/>
  <c r="H2590" s="1"/>
  <c r="J2590" s="1"/>
  <c r="K2590" s="1"/>
  <c r="L2593" i="8" s="1"/>
  <c r="G2594" i="9"/>
  <c r="H2594" s="1"/>
  <c r="J2594" s="1"/>
  <c r="K2594" s="1"/>
  <c r="L2597" i="8" s="1"/>
  <c r="G2598" i="9"/>
  <c r="H2598" s="1"/>
  <c r="J2598" s="1"/>
  <c r="K2598" s="1"/>
  <c r="L2601" i="8" s="1"/>
  <c r="G2602" i="9"/>
  <c r="H2602" s="1"/>
  <c r="J2602" s="1"/>
  <c r="K2602" s="1"/>
  <c r="L2605" i="8" s="1"/>
  <c r="G2606" i="9"/>
  <c r="H2606" s="1"/>
  <c r="J2606" s="1"/>
  <c r="K2606" s="1"/>
  <c r="L2609" i="8" s="1"/>
  <c r="G2610" i="9"/>
  <c r="H2610" s="1"/>
  <c r="J2610" s="1"/>
  <c r="K2610" s="1"/>
  <c r="L2613" i="8" s="1"/>
  <c r="G2614" i="9"/>
  <c r="H2614" s="1"/>
  <c r="J2614" s="1"/>
  <c r="K2614" s="1"/>
  <c r="L2617" i="8" s="1"/>
  <c r="G2618" i="9"/>
  <c r="H2618" s="1"/>
  <c r="J2618" s="1"/>
  <c r="K2618" s="1"/>
  <c r="L2621" i="8" s="1"/>
  <c r="G2622" i="9"/>
  <c r="H2622" s="1"/>
  <c r="J2622" s="1"/>
  <c r="K2622" s="1"/>
  <c r="L2625" i="8" s="1"/>
  <c r="G2626" i="9"/>
  <c r="H2626" s="1"/>
  <c r="J2626" s="1"/>
  <c r="K2626" s="1"/>
  <c r="L2629" i="8" s="1"/>
  <c r="G2630" i="9"/>
  <c r="H2630" s="1"/>
  <c r="J2630" s="1"/>
  <c r="K2630" s="1"/>
  <c r="L2633" i="8" s="1"/>
  <c r="G2634" i="9"/>
  <c r="H2634" s="1"/>
  <c r="J2634" s="1"/>
  <c r="K2634" s="1"/>
  <c r="L2637" i="8" s="1"/>
  <c r="G2638" i="9"/>
  <c r="H2638" s="1"/>
  <c r="J2638" s="1"/>
  <c r="K2638" s="1"/>
  <c r="L2641" i="8" s="1"/>
  <c r="G2642" i="9"/>
  <c r="H2642" s="1"/>
  <c r="J2642" s="1"/>
  <c r="K2642" s="1"/>
  <c r="L2645" i="8" s="1"/>
  <c r="G2646" i="9"/>
  <c r="H2646" s="1"/>
  <c r="J2646" s="1"/>
  <c r="K2646" s="1"/>
  <c r="L2649" i="8" s="1"/>
  <c r="G2650" i="9"/>
  <c r="H2650" s="1"/>
  <c r="J2650" s="1"/>
  <c r="K2650" s="1"/>
  <c r="L2653" i="8" s="1"/>
  <c r="G2654" i="9"/>
  <c r="H2654" s="1"/>
  <c r="J2654" s="1"/>
  <c r="K2654" s="1"/>
  <c r="L2657" i="8" s="1"/>
  <c r="G2658" i="9"/>
  <c r="H2658" s="1"/>
  <c r="J2658" s="1"/>
  <c r="K2658" s="1"/>
  <c r="L2661" i="8" s="1"/>
  <c r="G2662" i="9"/>
  <c r="H2662" s="1"/>
  <c r="J2662" s="1"/>
  <c r="K2662" s="1"/>
  <c r="L2665" i="8" s="1"/>
  <c r="G2666" i="9"/>
  <c r="H2666" s="1"/>
  <c r="J2666" s="1"/>
  <c r="K2666" s="1"/>
  <c r="L2669" i="8" s="1"/>
  <c r="G2670" i="9"/>
  <c r="H2670" s="1"/>
  <c r="J2670" s="1"/>
  <c r="K2670" s="1"/>
  <c r="L2673" i="8" s="1"/>
  <c r="G2674" i="9"/>
  <c r="H2674" s="1"/>
  <c r="J2674" s="1"/>
  <c r="K2674" s="1"/>
  <c r="L2677" i="8" s="1"/>
  <c r="G2678" i="9"/>
  <c r="H2678" s="1"/>
  <c r="J2678" s="1"/>
  <c r="K2678" s="1"/>
  <c r="L2681" i="8" s="1"/>
  <c r="G2682" i="9"/>
  <c r="H2682" s="1"/>
  <c r="J2682" s="1"/>
  <c r="K2682" s="1"/>
  <c r="L2685" i="8" s="1"/>
  <c r="G2686" i="9"/>
  <c r="H2686" s="1"/>
  <c r="J2686" s="1"/>
  <c r="K2686" s="1"/>
  <c r="L2689" i="8" s="1"/>
  <c r="G2690" i="9"/>
  <c r="H2690" s="1"/>
  <c r="J2690" s="1"/>
  <c r="K2690" s="1"/>
  <c r="L2693" i="8" s="1"/>
  <c r="G2694" i="9"/>
  <c r="H2694" s="1"/>
  <c r="J2694" s="1"/>
  <c r="K2694" s="1"/>
  <c r="L2697" i="8" s="1"/>
  <c r="G2698" i="9"/>
  <c r="H2698" s="1"/>
  <c r="J2698" s="1"/>
  <c r="K2698" s="1"/>
  <c r="L2701" i="8" s="1"/>
  <c r="G2702" i="9"/>
  <c r="H2702" s="1"/>
  <c r="J2702" s="1"/>
  <c r="K2702" s="1"/>
  <c r="L2705" i="8" s="1"/>
  <c r="G2706" i="9"/>
  <c r="H2706" s="1"/>
  <c r="J2706" s="1"/>
  <c r="K2706" s="1"/>
  <c r="L2709" i="8" s="1"/>
  <c r="G2710" i="9"/>
  <c r="H2710" s="1"/>
  <c r="J2710" s="1"/>
  <c r="K2710" s="1"/>
  <c r="L2713" i="8" s="1"/>
  <c r="G2714" i="9"/>
  <c r="H2714" s="1"/>
  <c r="J2714" s="1"/>
  <c r="K2714" s="1"/>
  <c r="L2717" i="8" s="1"/>
  <c r="G2718" i="9"/>
  <c r="H2718" s="1"/>
  <c r="J2718" s="1"/>
  <c r="K2718" s="1"/>
  <c r="L2721" i="8" s="1"/>
  <c r="G2722" i="9"/>
  <c r="H2722" s="1"/>
  <c r="J2722" s="1"/>
  <c r="K2722" s="1"/>
  <c r="L2725" i="8" s="1"/>
  <c r="G2726" i="9"/>
  <c r="H2726" s="1"/>
  <c r="J2726" s="1"/>
  <c r="K2726" s="1"/>
  <c r="L2729" i="8" s="1"/>
  <c r="G2730" i="9"/>
  <c r="H2730" s="1"/>
  <c r="J2730" s="1"/>
  <c r="K2730" s="1"/>
  <c r="L2733" i="8" s="1"/>
  <c r="G2734" i="9"/>
  <c r="H2734" s="1"/>
  <c r="J2734" s="1"/>
  <c r="K2734" s="1"/>
  <c r="L2737" i="8" s="1"/>
  <c r="G2738" i="9"/>
  <c r="H2738" s="1"/>
  <c r="J2738" s="1"/>
  <c r="K2738" s="1"/>
  <c r="L2741" i="8" s="1"/>
  <c r="G2742" i="9"/>
  <c r="H2742" s="1"/>
  <c r="J2742" s="1"/>
  <c r="K2742" s="1"/>
  <c r="L2745" i="8" s="1"/>
  <c r="G2746" i="9"/>
  <c r="H2746" s="1"/>
  <c r="J2746" s="1"/>
  <c r="K2746" s="1"/>
  <c r="L2749" i="8" s="1"/>
  <c r="G2750" i="9"/>
  <c r="H2750" s="1"/>
  <c r="J2750" s="1"/>
  <c r="K2750" s="1"/>
  <c r="L2753" i="8" s="1"/>
  <c r="G2754" i="9"/>
  <c r="H2754" s="1"/>
  <c r="J2754" s="1"/>
  <c r="K2754" s="1"/>
  <c r="L2757" i="8" s="1"/>
  <c r="G2563" i="9"/>
  <c r="H2563" s="1"/>
  <c r="J2563" s="1"/>
  <c r="K2563" s="1"/>
  <c r="L2566" i="8" s="1"/>
  <c r="G2567" i="9"/>
  <c r="H2567" s="1"/>
  <c r="J2567" s="1"/>
  <c r="K2567" s="1"/>
  <c r="L2570" i="8" s="1"/>
  <c r="G2571" i="9"/>
  <c r="H2571" s="1"/>
  <c r="J2571" s="1"/>
  <c r="K2571" s="1"/>
  <c r="L2574" i="8" s="1"/>
  <c r="G2575" i="9"/>
  <c r="H2575" s="1"/>
  <c r="J2575" s="1"/>
  <c r="K2575" s="1"/>
  <c r="L2578" i="8" s="1"/>
  <c r="G2579" i="9"/>
  <c r="H2579" s="1"/>
  <c r="J2579" s="1"/>
  <c r="K2579" s="1"/>
  <c r="L2582" i="8" s="1"/>
  <c r="G2583" i="9"/>
  <c r="H2583" s="1"/>
  <c r="J2583" s="1"/>
  <c r="K2583" s="1"/>
  <c r="L2586" i="8" s="1"/>
  <c r="G2587" i="9"/>
  <c r="H2587" s="1"/>
  <c r="J2587" s="1"/>
  <c r="K2587" s="1"/>
  <c r="L2590" i="8" s="1"/>
  <c r="G2591" i="9"/>
  <c r="H2591" s="1"/>
  <c r="J2591" s="1"/>
  <c r="K2591" s="1"/>
  <c r="L2594" i="8" s="1"/>
  <c r="G2595" i="9"/>
  <c r="H2595" s="1"/>
  <c r="J2595" s="1"/>
  <c r="K2595" s="1"/>
  <c r="L2598" i="8" s="1"/>
  <c r="G2599" i="9"/>
  <c r="H2599" s="1"/>
  <c r="J2599" s="1"/>
  <c r="K2599" s="1"/>
  <c r="L2602" i="8" s="1"/>
  <c r="G2603" i="9"/>
  <c r="H2603" s="1"/>
  <c r="J2603" s="1"/>
  <c r="K2603" s="1"/>
  <c r="L2606" i="8" s="1"/>
  <c r="G2607" i="9"/>
  <c r="H2607" s="1"/>
  <c r="J2607" s="1"/>
  <c r="K2607" s="1"/>
  <c r="L2610" i="8" s="1"/>
  <c r="G2611" i="9"/>
  <c r="H2611" s="1"/>
  <c r="J2611" s="1"/>
  <c r="K2611" s="1"/>
  <c r="L2614" i="8" s="1"/>
  <c r="G2615" i="9"/>
  <c r="H2615" s="1"/>
  <c r="J2615" s="1"/>
  <c r="K2615" s="1"/>
  <c r="L2618" i="8" s="1"/>
  <c r="G2619" i="9"/>
  <c r="H2619" s="1"/>
  <c r="J2619" s="1"/>
  <c r="K2619" s="1"/>
  <c r="L2622" i="8" s="1"/>
  <c r="G2623" i="9"/>
  <c r="H2623" s="1"/>
  <c r="J2623" s="1"/>
  <c r="K2623" s="1"/>
  <c r="L2626" i="8" s="1"/>
  <c r="G2627" i="9"/>
  <c r="H2627" s="1"/>
  <c r="J2627" s="1"/>
  <c r="K2627" s="1"/>
  <c r="L2630" i="8" s="1"/>
  <c r="G2631" i="9"/>
  <c r="H2631" s="1"/>
  <c r="J2631" s="1"/>
  <c r="K2631" s="1"/>
  <c r="L2634" i="8" s="1"/>
  <c r="G2635" i="9"/>
  <c r="H2635" s="1"/>
  <c r="J2635" s="1"/>
  <c r="K2635" s="1"/>
  <c r="L2638" i="8" s="1"/>
  <c r="G2639" i="9"/>
  <c r="H2639" s="1"/>
  <c r="J2639" s="1"/>
  <c r="K2639" s="1"/>
  <c r="L2642" i="8" s="1"/>
  <c r="G2643" i="9"/>
  <c r="H2643" s="1"/>
  <c r="J2643" s="1"/>
  <c r="K2643" s="1"/>
  <c r="L2646" i="8" s="1"/>
  <c r="G2647" i="9"/>
  <c r="H2647" s="1"/>
  <c r="J2647" s="1"/>
  <c r="K2647" s="1"/>
  <c r="L2650" i="8" s="1"/>
  <c r="G2651" i="9"/>
  <c r="H2651" s="1"/>
  <c r="J2651" s="1"/>
  <c r="K2651" s="1"/>
  <c r="L2654" i="8" s="1"/>
  <c r="G2655" i="9"/>
  <c r="H2655" s="1"/>
  <c r="J2655" s="1"/>
  <c r="K2655" s="1"/>
  <c r="L2658" i="8" s="1"/>
  <c r="G2659" i="9"/>
  <c r="H2659" s="1"/>
  <c r="J2659" s="1"/>
  <c r="K2659" s="1"/>
  <c r="L2662" i="8" s="1"/>
  <c r="G2663" i="9"/>
  <c r="H2663" s="1"/>
  <c r="J2663" s="1"/>
  <c r="K2663" s="1"/>
  <c r="L2666" i="8" s="1"/>
  <c r="G2667" i="9"/>
  <c r="H2667" s="1"/>
  <c r="J2667" s="1"/>
  <c r="K2667" s="1"/>
  <c r="L2670" i="8" s="1"/>
  <c r="G2671" i="9"/>
  <c r="H2671" s="1"/>
  <c r="J2671" s="1"/>
  <c r="K2671" s="1"/>
  <c r="L2674" i="8" s="1"/>
  <c r="G2675" i="9"/>
  <c r="H2675" s="1"/>
  <c r="J2675" s="1"/>
  <c r="K2675" s="1"/>
  <c r="L2678" i="8" s="1"/>
  <c r="G2679" i="9"/>
  <c r="H2679" s="1"/>
  <c r="J2679" s="1"/>
  <c r="K2679" s="1"/>
  <c r="L2682" i="8" s="1"/>
  <c r="G2683" i="9"/>
  <c r="H2683" s="1"/>
  <c r="J2683" s="1"/>
  <c r="K2683" s="1"/>
  <c r="L2686" i="8" s="1"/>
  <c r="G2687" i="9"/>
  <c r="H2687" s="1"/>
  <c r="J2687" s="1"/>
  <c r="K2687" s="1"/>
  <c r="L2690" i="8" s="1"/>
  <c r="G2691" i="9"/>
  <c r="H2691" s="1"/>
  <c r="J2691" s="1"/>
  <c r="K2691" s="1"/>
  <c r="L2694" i="8" s="1"/>
  <c r="G2695" i="9"/>
  <c r="H2695" s="1"/>
  <c r="J2695" s="1"/>
  <c r="K2695" s="1"/>
  <c r="L2698" i="8" s="1"/>
  <c r="G2699" i="9"/>
  <c r="H2699" s="1"/>
  <c r="J2699" s="1"/>
  <c r="K2699" s="1"/>
  <c r="L2702" i="8" s="1"/>
  <c r="G2703" i="9"/>
  <c r="H2703" s="1"/>
  <c r="J2703" s="1"/>
  <c r="K2703" s="1"/>
  <c r="L2706" i="8" s="1"/>
  <c r="G2707" i="9"/>
  <c r="H2707" s="1"/>
  <c r="J2707" s="1"/>
  <c r="K2707" s="1"/>
  <c r="L2710" i="8" s="1"/>
  <c r="G2711" i="9"/>
  <c r="H2711" s="1"/>
  <c r="J2711" s="1"/>
  <c r="K2711" s="1"/>
  <c r="L2714" i="8" s="1"/>
  <c r="G2715" i="9"/>
  <c r="H2715" s="1"/>
  <c r="J2715" s="1"/>
  <c r="K2715" s="1"/>
  <c r="L2718" i="8" s="1"/>
  <c r="G2719" i="9"/>
  <c r="H2719" s="1"/>
  <c r="J2719" s="1"/>
  <c r="K2719" s="1"/>
  <c r="L2722" i="8" s="1"/>
  <c r="G2723" i="9"/>
  <c r="H2723" s="1"/>
  <c r="J2723" s="1"/>
  <c r="K2723" s="1"/>
  <c r="L2726" i="8" s="1"/>
  <c r="G2727" i="9"/>
  <c r="H2727" s="1"/>
  <c r="J2727" s="1"/>
  <c r="K2727" s="1"/>
  <c r="L2730" i="8" s="1"/>
  <c r="G2731" i="9"/>
  <c r="H2731" s="1"/>
  <c r="J2731" s="1"/>
  <c r="K2731" s="1"/>
  <c r="L2734" i="8" s="1"/>
  <c r="G2735" i="9"/>
  <c r="H2735" s="1"/>
  <c r="J2735" s="1"/>
  <c r="K2735" s="1"/>
  <c r="L2738" i="8" s="1"/>
  <c r="G2739" i="9"/>
  <c r="H2739" s="1"/>
  <c r="J2739" s="1"/>
  <c r="K2739" s="1"/>
  <c r="L2742" i="8" s="1"/>
  <c r="G2743" i="9"/>
  <c r="H2743" s="1"/>
  <c r="J2743" s="1"/>
  <c r="K2743" s="1"/>
  <c r="L2746" i="8" s="1"/>
  <c r="G2747" i="9"/>
  <c r="H2747" s="1"/>
  <c r="J2747" s="1"/>
  <c r="K2747" s="1"/>
  <c r="L2750" i="8" s="1"/>
  <c r="G2751" i="9"/>
  <c r="H2751" s="1"/>
  <c r="J2751" s="1"/>
  <c r="K2751" s="1"/>
  <c r="L2754" i="8" s="1"/>
  <c r="G2755" i="9"/>
  <c r="H2755" s="1"/>
  <c r="J2755" s="1"/>
  <c r="K2755" s="1"/>
  <c r="L2758" i="8" s="1"/>
  <c r="G2757" i="9"/>
  <c r="H2757" s="1"/>
  <c r="J2757" s="1"/>
  <c r="K2757" s="1"/>
  <c r="L2760" i="8" s="1"/>
  <c r="G2759" i="9"/>
  <c r="H2759" s="1"/>
  <c r="J2759" s="1"/>
  <c r="K2759" s="1"/>
  <c r="L2762" i="8" s="1"/>
  <c r="G2761" i="9"/>
  <c r="H2761" s="1"/>
  <c r="J2761" s="1"/>
  <c r="K2761" s="1"/>
  <c r="L2764" i="8" s="1"/>
  <c r="G2763" i="9"/>
  <c r="H2763" s="1"/>
  <c r="J2763" s="1"/>
  <c r="K2763" s="1"/>
  <c r="L2766" i="8" s="1"/>
  <c r="G2765" i="9"/>
  <c r="H2765" s="1"/>
  <c r="J2765" s="1"/>
  <c r="K2765" s="1"/>
  <c r="L2768" i="8" s="1"/>
  <c r="G2767" i="9"/>
  <c r="H2767" s="1"/>
  <c r="J2767" s="1"/>
  <c r="K2767" s="1"/>
  <c r="L2770" i="8" s="1"/>
  <c r="G2769" i="9"/>
  <c r="H2769" s="1"/>
  <c r="J2769" s="1"/>
  <c r="K2769" s="1"/>
  <c r="L2772" i="8" s="1"/>
  <c r="G2771" i="9"/>
  <c r="H2771" s="1"/>
  <c r="J2771" s="1"/>
  <c r="K2771" s="1"/>
  <c r="L2774" i="8" s="1"/>
  <c r="G2773" i="9"/>
  <c r="H2773" s="1"/>
  <c r="J2773" s="1"/>
  <c r="K2773" s="1"/>
  <c r="L2776" i="8" s="1"/>
  <c r="G2775" i="9"/>
  <c r="H2775" s="1"/>
  <c r="J2775" s="1"/>
  <c r="K2775" s="1"/>
  <c r="L2778" i="8" s="1"/>
  <c r="G2777" i="9"/>
  <c r="H2777" s="1"/>
  <c r="J2777" s="1"/>
  <c r="K2777" s="1"/>
  <c r="L2780" i="8" s="1"/>
  <c r="G2779" i="9"/>
  <c r="H2779" s="1"/>
  <c r="J2779" s="1"/>
  <c r="K2779" s="1"/>
  <c r="L2782" i="8" s="1"/>
  <c r="G2781" i="9"/>
  <c r="H2781" s="1"/>
  <c r="J2781" s="1"/>
  <c r="K2781" s="1"/>
  <c r="L2784" i="8" s="1"/>
  <c r="G2783" i="9"/>
  <c r="H2783" s="1"/>
  <c r="J2783" s="1"/>
  <c r="K2783" s="1"/>
  <c r="L2786" i="8" s="1"/>
  <c r="G2785" i="9"/>
  <c r="H2785" s="1"/>
  <c r="J2785" s="1"/>
  <c r="K2785" s="1"/>
  <c r="L2788" i="8" s="1"/>
  <c r="G2787" i="9"/>
  <c r="H2787" s="1"/>
  <c r="J2787" s="1"/>
  <c r="K2787" s="1"/>
  <c r="L2790" i="8" s="1"/>
  <c r="G2789" i="9"/>
  <c r="H2789" s="1"/>
  <c r="J2789" s="1"/>
  <c r="K2789" s="1"/>
  <c r="L2792" i="8" s="1"/>
  <c r="G2791" i="9"/>
  <c r="H2791" s="1"/>
  <c r="J2791" s="1"/>
  <c r="K2791" s="1"/>
  <c r="L2794" i="8" s="1"/>
  <c r="G2793" i="9"/>
  <c r="H2793" s="1"/>
  <c r="J2793" s="1"/>
  <c r="K2793" s="1"/>
  <c r="L2796" i="8" s="1"/>
  <c r="G2795" i="9"/>
  <c r="H2795" s="1"/>
  <c r="J2795" s="1"/>
  <c r="K2795" s="1"/>
  <c r="L2798" i="8" s="1"/>
  <c r="G2797" i="9"/>
  <c r="H2797" s="1"/>
  <c r="J2797" s="1"/>
  <c r="K2797" s="1"/>
  <c r="L2800" i="8" s="1"/>
  <c r="G2799" i="9"/>
  <c r="H2799" s="1"/>
  <c r="J2799" s="1"/>
  <c r="K2799" s="1"/>
  <c r="L2802" i="8" s="1"/>
  <c r="G2801" i="9"/>
  <c r="H2801" s="1"/>
  <c r="J2801" s="1"/>
  <c r="K2801" s="1"/>
  <c r="L2804" i="8" s="1"/>
  <c r="G2803" i="9"/>
  <c r="H2803" s="1"/>
  <c r="J2803" s="1"/>
  <c r="K2803" s="1"/>
  <c r="L2806" i="8" s="1"/>
  <c r="G2805" i="9"/>
  <c r="H2805" s="1"/>
  <c r="J2805" s="1"/>
  <c r="K2805" s="1"/>
  <c r="L2808" i="8" s="1"/>
  <c r="G2807" i="9"/>
  <c r="H2807" s="1"/>
  <c r="J2807" s="1"/>
  <c r="K2807" s="1"/>
  <c r="L2810" i="8" s="1"/>
  <c r="G2809" i="9"/>
  <c r="H2809" s="1"/>
  <c r="J2809" s="1"/>
  <c r="K2809" s="1"/>
  <c r="L2812" i="8" s="1"/>
  <c r="G2811" i="9"/>
  <c r="H2811" s="1"/>
  <c r="J2811" s="1"/>
  <c r="K2811" s="1"/>
  <c r="L2814" i="8" s="1"/>
  <c r="G2813" i="9"/>
  <c r="H2813" s="1"/>
  <c r="J2813" s="1"/>
  <c r="K2813" s="1"/>
  <c r="L2816" i="8" s="1"/>
  <c r="G2815" i="9"/>
  <c r="H2815" s="1"/>
  <c r="J2815" s="1"/>
  <c r="K2815" s="1"/>
  <c r="L2818" i="8" s="1"/>
  <c r="G2817" i="9"/>
  <c r="H2817" s="1"/>
  <c r="J2817" s="1"/>
  <c r="K2817" s="1"/>
  <c r="L2820" i="8" s="1"/>
  <c r="G2819" i="9"/>
  <c r="H2819" s="1"/>
  <c r="J2819" s="1"/>
  <c r="K2819" s="1"/>
  <c r="L2822" i="8" s="1"/>
  <c r="G2821" i="9"/>
  <c r="H2821" s="1"/>
  <c r="J2821" s="1"/>
  <c r="K2821" s="1"/>
  <c r="L2824" i="8" s="1"/>
  <c r="G2823" i="9"/>
  <c r="H2823" s="1"/>
  <c r="J2823" s="1"/>
  <c r="K2823" s="1"/>
  <c r="L2826" i="8" s="1"/>
  <c r="G2825" i="9"/>
  <c r="H2825" s="1"/>
  <c r="J2825" s="1"/>
  <c r="K2825" s="1"/>
  <c r="L2828" i="8" s="1"/>
  <c r="G2827" i="9"/>
  <c r="H2827" s="1"/>
  <c r="J2827" s="1"/>
  <c r="K2827" s="1"/>
  <c r="L2830" i="8" s="1"/>
  <c r="G2829" i="9"/>
  <c r="H2829" s="1"/>
  <c r="J2829" s="1"/>
  <c r="K2829" s="1"/>
  <c r="L2832" i="8" s="1"/>
  <c r="G2831" i="9"/>
  <c r="H2831" s="1"/>
  <c r="J2831" s="1"/>
  <c r="K2831" s="1"/>
  <c r="L2834" i="8" s="1"/>
  <c r="G2833" i="9"/>
  <c r="H2833" s="1"/>
  <c r="J2833" s="1"/>
  <c r="K2833" s="1"/>
  <c r="L2836" i="8" s="1"/>
  <c r="G2835" i="9"/>
  <c r="H2835" s="1"/>
  <c r="J2835" s="1"/>
  <c r="K2835" s="1"/>
  <c r="L2838" i="8" s="1"/>
  <c r="G2837" i="9"/>
  <c r="H2837" s="1"/>
  <c r="J2837" s="1"/>
  <c r="K2837" s="1"/>
  <c r="L2840" i="8" s="1"/>
  <c r="G2839" i="9"/>
  <c r="H2839" s="1"/>
  <c r="J2839" s="1"/>
  <c r="K2839" s="1"/>
  <c r="L2842" i="8" s="1"/>
  <c r="G2841" i="9"/>
  <c r="H2841" s="1"/>
  <c r="J2841" s="1"/>
  <c r="K2841" s="1"/>
  <c r="L2844" i="8" s="1"/>
  <c r="G2843" i="9"/>
  <c r="H2843" s="1"/>
  <c r="J2843" s="1"/>
  <c r="K2843" s="1"/>
  <c r="L2846" i="8" s="1"/>
  <c r="G2845" i="9"/>
  <c r="H2845" s="1"/>
  <c r="J2845" s="1"/>
  <c r="K2845" s="1"/>
  <c r="L2848" i="8" s="1"/>
  <c r="G2847" i="9"/>
  <c r="H2847" s="1"/>
  <c r="J2847" s="1"/>
  <c r="K2847" s="1"/>
  <c r="L2850" i="8" s="1"/>
  <c r="G2849" i="9"/>
  <c r="H2849" s="1"/>
  <c r="J2849" s="1"/>
  <c r="K2849" s="1"/>
  <c r="L2852" i="8" s="1"/>
  <c r="G2851" i="9"/>
  <c r="H2851" s="1"/>
  <c r="J2851" s="1"/>
  <c r="K2851" s="1"/>
  <c r="L2854" i="8" s="1"/>
  <c r="G2853" i="9"/>
  <c r="H2853" s="1"/>
  <c r="J2853" s="1"/>
  <c r="K2853" s="1"/>
  <c r="L2856" i="8" s="1"/>
  <c r="G2855" i="9"/>
  <c r="H2855" s="1"/>
  <c r="J2855" s="1"/>
  <c r="K2855" s="1"/>
  <c r="L2858" i="8" s="1"/>
  <c r="G2857" i="9"/>
  <c r="H2857" s="1"/>
  <c r="J2857" s="1"/>
  <c r="K2857" s="1"/>
  <c r="L2860" i="8" s="1"/>
  <c r="G2859" i="9"/>
  <c r="H2859" s="1"/>
  <c r="J2859" s="1"/>
  <c r="K2859" s="1"/>
  <c r="L2862" i="8" s="1"/>
  <c r="G2861" i="9"/>
  <c r="H2861" s="1"/>
  <c r="J2861" s="1"/>
  <c r="K2861" s="1"/>
  <c r="L2864" i="8" s="1"/>
  <c r="G2863" i="9"/>
  <c r="H2863" s="1"/>
  <c r="J2863" s="1"/>
  <c r="K2863" s="1"/>
  <c r="L2866" i="8" s="1"/>
  <c r="G2865" i="9"/>
  <c r="H2865" s="1"/>
  <c r="J2865" s="1"/>
  <c r="K2865" s="1"/>
  <c r="L2868" i="8" s="1"/>
  <c r="G2867" i="9"/>
  <c r="H2867" s="1"/>
  <c r="J2867" s="1"/>
  <c r="K2867" s="1"/>
  <c r="L2870" i="8" s="1"/>
  <c r="G2869" i="9"/>
  <c r="H2869" s="1"/>
  <c r="J2869" s="1"/>
  <c r="K2869" s="1"/>
  <c r="L2872" i="8" s="1"/>
  <c r="G2871" i="9"/>
  <c r="H2871" s="1"/>
  <c r="J2871" s="1"/>
  <c r="K2871" s="1"/>
  <c r="L2874" i="8" s="1"/>
  <c r="G2873" i="9"/>
  <c r="H2873" s="1"/>
  <c r="J2873" s="1"/>
  <c r="K2873" s="1"/>
  <c r="L2876" i="8" s="1"/>
  <c r="S2873" i="9"/>
  <c r="G2875"/>
  <c r="H2875" s="1"/>
  <c r="J2875" s="1"/>
  <c r="K2875" s="1"/>
  <c r="L2878" i="8" s="1"/>
  <c r="S2875" i="9"/>
  <c r="G2877"/>
  <c r="H2877" s="1"/>
  <c r="J2877" s="1"/>
  <c r="K2877" s="1"/>
  <c r="L2880" i="8" s="1"/>
  <c r="S2877" i="9"/>
  <c r="G2879"/>
  <c r="H2879" s="1"/>
  <c r="J2879" s="1"/>
  <c r="K2879" s="1"/>
  <c r="L2882" i="8" s="1"/>
  <c r="S2879" i="9"/>
  <c r="G2881"/>
  <c r="H2881" s="1"/>
  <c r="J2881" s="1"/>
  <c r="K2881" s="1"/>
  <c r="L2884" i="8" s="1"/>
  <c r="S2881" i="9"/>
  <c r="G2402"/>
  <c r="H2402" s="1"/>
  <c r="J2402" s="1"/>
  <c r="K2402" s="1"/>
  <c r="L2405" i="8" s="1"/>
  <c r="S2402" i="9"/>
  <c r="G2404"/>
  <c r="H2404" s="1"/>
  <c r="J2404" s="1"/>
  <c r="K2404" s="1"/>
  <c r="L2407" i="8" s="1"/>
  <c r="S2404" i="9"/>
  <c r="G2406"/>
  <c r="H2406" s="1"/>
  <c r="J2406" s="1"/>
  <c r="K2406" s="1"/>
  <c r="L2409" i="8" s="1"/>
  <c r="S2406" i="9"/>
  <c r="G2408"/>
  <c r="H2408" s="1"/>
  <c r="J2408" s="1"/>
  <c r="K2408" s="1"/>
  <c r="L2411" i="8" s="1"/>
  <c r="S2408" i="9"/>
  <c r="G2410"/>
  <c r="H2410" s="1"/>
  <c r="J2410" s="1"/>
  <c r="K2410" s="1"/>
  <c r="L2413" i="8" s="1"/>
  <c r="S2410" i="9"/>
  <c r="G2412"/>
  <c r="H2412" s="1"/>
  <c r="J2412" s="1"/>
  <c r="K2412" s="1"/>
  <c r="L2415" i="8" s="1"/>
  <c r="S2412" i="9"/>
  <c r="G2414"/>
  <c r="H2414" s="1"/>
  <c r="J2414" s="1"/>
  <c r="K2414" s="1"/>
  <c r="L2417" i="8" s="1"/>
  <c r="S2414" i="9"/>
  <c r="G2416"/>
  <c r="H2416" s="1"/>
  <c r="J2416" s="1"/>
  <c r="K2416" s="1"/>
  <c r="L2419" i="8" s="1"/>
  <c r="S2416" i="9"/>
  <c r="G2418"/>
  <c r="H2418" s="1"/>
  <c r="J2418" s="1"/>
  <c r="K2418" s="1"/>
  <c r="L2421" i="8" s="1"/>
  <c r="S2418" i="9"/>
  <c r="G2420"/>
  <c r="H2420" s="1"/>
  <c r="J2420" s="1"/>
  <c r="K2420" s="1"/>
  <c r="L2423" i="8" s="1"/>
  <c r="S2420" i="9"/>
  <c r="G2422"/>
  <c r="H2422" s="1"/>
  <c r="J2422" s="1"/>
  <c r="K2422" s="1"/>
  <c r="L2425" i="8" s="1"/>
  <c r="S2422" i="9"/>
  <c r="G2424"/>
  <c r="H2424" s="1"/>
  <c r="J2424" s="1"/>
  <c r="K2424" s="1"/>
  <c r="L2427" i="8" s="1"/>
  <c r="S2424" i="9"/>
  <c r="G2426"/>
  <c r="H2426" s="1"/>
  <c r="J2426" s="1"/>
  <c r="K2426" s="1"/>
  <c r="L2429" i="8" s="1"/>
  <c r="S2426" i="9"/>
  <c r="G2428"/>
  <c r="H2428" s="1"/>
  <c r="J2428" s="1"/>
  <c r="K2428" s="1"/>
  <c r="L2431" i="8" s="1"/>
  <c r="S2428" i="9"/>
  <c r="G2430"/>
  <c r="H2430" s="1"/>
  <c r="J2430" s="1"/>
  <c r="K2430" s="1"/>
  <c r="L2433" i="8" s="1"/>
  <c r="S2430" i="9"/>
  <c r="G2432"/>
  <c r="H2432" s="1"/>
  <c r="J2432" s="1"/>
  <c r="K2432" s="1"/>
  <c r="L2435" i="8" s="1"/>
  <c r="S2432" i="9"/>
  <c r="G2434"/>
  <c r="H2434" s="1"/>
  <c r="J2434" s="1"/>
  <c r="K2434" s="1"/>
  <c r="L2437" i="8" s="1"/>
  <c r="S2434" i="9"/>
  <c r="G2436"/>
  <c r="H2436" s="1"/>
  <c r="J2436" s="1"/>
  <c r="K2436" s="1"/>
  <c r="L2439" i="8" s="1"/>
  <c r="S2436" i="9"/>
  <c r="G2438"/>
  <c r="H2438" s="1"/>
  <c r="J2438" s="1"/>
  <c r="K2438" s="1"/>
  <c r="L2441" i="8" s="1"/>
  <c r="S2438" i="9"/>
  <c r="G2440"/>
  <c r="H2440" s="1"/>
  <c r="J2440" s="1"/>
  <c r="K2440" s="1"/>
  <c r="L2443" i="8" s="1"/>
  <c r="S2440" i="9"/>
  <c r="G2442"/>
  <c r="H2442" s="1"/>
  <c r="J2442" s="1"/>
  <c r="K2442" s="1"/>
  <c r="L2445" i="8" s="1"/>
  <c r="S2442" i="9"/>
  <c r="G2444"/>
  <c r="H2444" s="1"/>
  <c r="J2444" s="1"/>
  <c r="K2444" s="1"/>
  <c r="L2447" i="8" s="1"/>
  <c r="S2444" i="9"/>
  <c r="G2446"/>
  <c r="H2446" s="1"/>
  <c r="J2446" s="1"/>
  <c r="K2446" s="1"/>
  <c r="L2449" i="8" s="1"/>
  <c r="S2446" i="9"/>
  <c r="G2448"/>
  <c r="H2448" s="1"/>
  <c r="J2448" s="1"/>
  <c r="K2448" s="1"/>
  <c r="L2451" i="8" s="1"/>
  <c r="S2448" i="9"/>
  <c r="G2450"/>
  <c r="H2450" s="1"/>
  <c r="J2450" s="1"/>
  <c r="K2450" s="1"/>
  <c r="L2453" i="8" s="1"/>
  <c r="S2450" i="9"/>
  <c r="G2452"/>
  <c r="H2452" s="1"/>
  <c r="J2452" s="1"/>
  <c r="K2452" s="1"/>
  <c r="L2455" i="8" s="1"/>
  <c r="S2452" i="9"/>
  <c r="G2454"/>
  <c r="H2454" s="1"/>
  <c r="J2454" s="1"/>
  <c r="K2454" s="1"/>
  <c r="L2457" i="8" s="1"/>
  <c r="S2454" i="9"/>
  <c r="G2456"/>
  <c r="H2456" s="1"/>
  <c r="J2456" s="1"/>
  <c r="K2456" s="1"/>
  <c r="L2459" i="8" s="1"/>
  <c r="S2456" i="9"/>
  <c r="G2458"/>
  <c r="H2458" s="1"/>
  <c r="J2458" s="1"/>
  <c r="K2458" s="1"/>
  <c r="L2461" i="8" s="1"/>
  <c r="S2458" i="9"/>
  <c r="G2460"/>
  <c r="H2460" s="1"/>
  <c r="J2460" s="1"/>
  <c r="K2460" s="1"/>
  <c r="L2463" i="8" s="1"/>
  <c r="S2460" i="9"/>
  <c r="G2462"/>
  <c r="H2462" s="1"/>
  <c r="J2462" s="1"/>
  <c r="K2462" s="1"/>
  <c r="L2465" i="8" s="1"/>
  <c r="S2462" i="9"/>
  <c r="G2464"/>
  <c r="H2464" s="1"/>
  <c r="J2464" s="1"/>
  <c r="K2464" s="1"/>
  <c r="L2467" i="8" s="1"/>
  <c r="S2464" i="9"/>
  <c r="G2466"/>
  <c r="H2466" s="1"/>
  <c r="J2466" s="1"/>
  <c r="K2466" s="1"/>
  <c r="L2469" i="8" s="1"/>
  <c r="S2466" i="9"/>
  <c r="G2468"/>
  <c r="H2468" s="1"/>
  <c r="J2468" s="1"/>
  <c r="K2468" s="1"/>
  <c r="L2471" i="8" s="1"/>
  <c r="S2468" i="9"/>
  <c r="G2470"/>
  <c r="H2470" s="1"/>
  <c r="J2470" s="1"/>
  <c r="K2470" s="1"/>
  <c r="L2473" i="8" s="1"/>
  <c r="S2470" i="9"/>
  <c r="G2472"/>
  <c r="H2472" s="1"/>
  <c r="J2472" s="1"/>
  <c r="K2472" s="1"/>
  <c r="L2475" i="8" s="1"/>
  <c r="S2472" i="9"/>
  <c r="G2474"/>
  <c r="H2474" s="1"/>
  <c r="J2474" s="1"/>
  <c r="K2474" s="1"/>
  <c r="L2477" i="8" s="1"/>
  <c r="S2474" i="9"/>
  <c r="G2476"/>
  <c r="H2476" s="1"/>
  <c r="J2476" s="1"/>
  <c r="K2476" s="1"/>
  <c r="L2479" i="8" s="1"/>
  <c r="S2476" i="9"/>
  <c r="G2478"/>
  <c r="H2478" s="1"/>
  <c r="J2478" s="1"/>
  <c r="K2478" s="1"/>
  <c r="L2481" i="8" s="1"/>
  <c r="S2478" i="9"/>
  <c r="G2480"/>
  <c r="H2480" s="1"/>
  <c r="J2480" s="1"/>
  <c r="K2480" s="1"/>
  <c r="L2483" i="8" s="1"/>
  <c r="S2480" i="9"/>
  <c r="G2482"/>
  <c r="H2482" s="1"/>
  <c r="J2482" s="1"/>
  <c r="K2482" s="1"/>
  <c r="L2485" i="8" s="1"/>
  <c r="S2482" i="9"/>
  <c r="G2484"/>
  <c r="H2484" s="1"/>
  <c r="J2484" s="1"/>
  <c r="K2484" s="1"/>
  <c r="L2487" i="8" s="1"/>
  <c r="S2484" i="9"/>
  <c r="G2486"/>
  <c r="H2486" s="1"/>
  <c r="J2486" s="1"/>
  <c r="K2486" s="1"/>
  <c r="L2489" i="8" s="1"/>
  <c r="S2486" i="9"/>
  <c r="G2488"/>
  <c r="H2488" s="1"/>
  <c r="J2488" s="1"/>
  <c r="K2488" s="1"/>
  <c r="L2491" i="8" s="1"/>
  <c r="S2488" i="9"/>
  <c r="G2490"/>
  <c r="H2490" s="1"/>
  <c r="J2490" s="1"/>
  <c r="K2490" s="1"/>
  <c r="L2493" i="8" s="1"/>
  <c r="S2490" i="9"/>
  <c r="G2492"/>
  <c r="H2492" s="1"/>
  <c r="J2492" s="1"/>
  <c r="K2492" s="1"/>
  <c r="L2495" i="8" s="1"/>
  <c r="S2492" i="9"/>
  <c r="G2494"/>
  <c r="H2494" s="1"/>
  <c r="J2494" s="1"/>
  <c r="K2494" s="1"/>
  <c r="L2497" i="8" s="1"/>
  <c r="S2494" i="9"/>
  <c r="G2496"/>
  <c r="H2496" s="1"/>
  <c r="J2496" s="1"/>
  <c r="K2496" s="1"/>
  <c r="L2499" i="8" s="1"/>
  <c r="S2496" i="9"/>
  <c r="G2498"/>
  <c r="H2498" s="1"/>
  <c r="J2498" s="1"/>
  <c r="K2498" s="1"/>
  <c r="L2501" i="8" s="1"/>
  <c r="S2498" i="9"/>
  <c r="G2500"/>
  <c r="H2500" s="1"/>
  <c r="J2500" s="1"/>
  <c r="K2500" s="1"/>
  <c r="L2503" i="8" s="1"/>
  <c r="S2500" i="9"/>
  <c r="G2502"/>
  <c r="H2502" s="1"/>
  <c r="J2502" s="1"/>
  <c r="K2502" s="1"/>
  <c r="L2505" i="8" s="1"/>
  <c r="S2502" i="9"/>
  <c r="G2504"/>
  <c r="H2504" s="1"/>
  <c r="J2504" s="1"/>
  <c r="K2504" s="1"/>
  <c r="L2507" i="8" s="1"/>
  <c r="S2504" i="9"/>
  <c r="G2506"/>
  <c r="H2506" s="1"/>
  <c r="J2506" s="1"/>
  <c r="K2506" s="1"/>
  <c r="L2509" i="8" s="1"/>
  <c r="S2506" i="9"/>
  <c r="G2508"/>
  <c r="H2508" s="1"/>
  <c r="J2508" s="1"/>
  <c r="K2508" s="1"/>
  <c r="L2511" i="8" s="1"/>
  <c r="S2508" i="9"/>
  <c r="G2510"/>
  <c r="H2510" s="1"/>
  <c r="J2510" s="1"/>
  <c r="K2510" s="1"/>
  <c r="L2513" i="8" s="1"/>
  <c r="S2510" i="9"/>
  <c r="G2512"/>
  <c r="H2512" s="1"/>
  <c r="J2512" s="1"/>
  <c r="K2512" s="1"/>
  <c r="L2515" i="8" s="1"/>
  <c r="S2512" i="9"/>
  <c r="G2514"/>
  <c r="H2514" s="1"/>
  <c r="J2514" s="1"/>
  <c r="K2514" s="1"/>
  <c r="L2517" i="8" s="1"/>
  <c r="S2514" i="9"/>
  <c r="G2516"/>
  <c r="H2516" s="1"/>
  <c r="J2516" s="1"/>
  <c r="K2516" s="1"/>
  <c r="L2519" i="8" s="1"/>
  <c r="S2516" i="9"/>
  <c r="G2518"/>
  <c r="H2518" s="1"/>
  <c r="J2518" s="1"/>
  <c r="K2518" s="1"/>
  <c r="L2521" i="8" s="1"/>
  <c r="S2518" i="9"/>
  <c r="G2520"/>
  <c r="H2520" s="1"/>
  <c r="J2520" s="1"/>
  <c r="K2520" s="1"/>
  <c r="L2523" i="8" s="1"/>
  <c r="S2520" i="9"/>
  <c r="G2522"/>
  <c r="H2522" s="1"/>
  <c r="J2522" s="1"/>
  <c r="K2522" s="1"/>
  <c r="L2525" i="8" s="1"/>
  <c r="S2522" i="9"/>
  <c r="G2524"/>
  <c r="H2524" s="1"/>
  <c r="J2524" s="1"/>
  <c r="K2524" s="1"/>
  <c r="L2527" i="8" s="1"/>
  <c r="S2524" i="9"/>
  <c r="G2526"/>
  <c r="H2526" s="1"/>
  <c r="J2526" s="1"/>
  <c r="K2526" s="1"/>
  <c r="L2529" i="8" s="1"/>
  <c r="S2526" i="9"/>
  <c r="G2528"/>
  <c r="H2528" s="1"/>
  <c r="J2528" s="1"/>
  <c r="K2528" s="1"/>
  <c r="L2531" i="8" s="1"/>
  <c r="S2528" i="9"/>
  <c r="G2530"/>
  <c r="H2530" s="1"/>
  <c r="J2530" s="1"/>
  <c r="K2530" s="1"/>
  <c r="L2533" i="8" s="1"/>
  <c r="S2530" i="9"/>
  <c r="G2532"/>
  <c r="H2532" s="1"/>
  <c r="J2532" s="1"/>
  <c r="K2532" s="1"/>
  <c r="L2535" i="8" s="1"/>
  <c r="S2532" i="9"/>
  <c r="G2534"/>
  <c r="H2534" s="1"/>
  <c r="J2534" s="1"/>
  <c r="K2534" s="1"/>
  <c r="L2537" i="8" s="1"/>
  <c r="S2534" i="9"/>
  <c r="G2536"/>
  <c r="H2536" s="1"/>
  <c r="J2536" s="1"/>
  <c r="K2536" s="1"/>
  <c r="L2539" i="8" s="1"/>
  <c r="S2536" i="9"/>
  <c r="G2538"/>
  <c r="H2538" s="1"/>
  <c r="J2538" s="1"/>
  <c r="K2538" s="1"/>
  <c r="L2541" i="8" s="1"/>
  <c r="S2538" i="9"/>
  <c r="G2540"/>
  <c r="H2540" s="1"/>
  <c r="J2540" s="1"/>
  <c r="K2540" s="1"/>
  <c r="L2543" i="8" s="1"/>
  <c r="S2540" i="9"/>
  <c r="G2542"/>
  <c r="H2542" s="1"/>
  <c r="J2542" s="1"/>
  <c r="K2542" s="1"/>
  <c r="L2545" i="8" s="1"/>
  <c r="S2542" i="9"/>
  <c r="G2544"/>
  <c r="H2544" s="1"/>
  <c r="J2544" s="1"/>
  <c r="K2544" s="1"/>
  <c r="L2547" i="8" s="1"/>
  <c r="S2544" i="9"/>
  <c r="G2546"/>
  <c r="H2546" s="1"/>
  <c r="J2546" s="1"/>
  <c r="K2546" s="1"/>
  <c r="L2549" i="8" s="1"/>
  <c r="S2546" i="9"/>
  <c r="G2548"/>
  <c r="H2548" s="1"/>
  <c r="J2548" s="1"/>
  <c r="K2548" s="1"/>
  <c r="L2551" i="8" s="1"/>
  <c r="S2548" i="9"/>
  <c r="G2550"/>
  <c r="H2550" s="1"/>
  <c r="J2550" s="1"/>
  <c r="K2550" s="1"/>
  <c r="L2553" i="8" s="1"/>
  <c r="S2550" i="9"/>
  <c r="G2552"/>
  <c r="H2552" s="1"/>
  <c r="J2552" s="1"/>
  <c r="K2552" s="1"/>
  <c r="L2555" i="8" s="1"/>
  <c r="S2552" i="9"/>
  <c r="G2554"/>
  <c r="H2554" s="1"/>
  <c r="J2554" s="1"/>
  <c r="K2554" s="1"/>
  <c r="L2557" i="8" s="1"/>
  <c r="S2554" i="9"/>
  <c r="G2556"/>
  <c r="H2556" s="1"/>
  <c r="J2556" s="1"/>
  <c r="K2556" s="1"/>
  <c r="L2559" i="8" s="1"/>
  <c r="S2556" i="9"/>
  <c r="G2558"/>
  <c r="H2558" s="1"/>
  <c r="J2558" s="1"/>
  <c r="K2558" s="1"/>
  <c r="L2561" i="8" s="1"/>
  <c r="S2558" i="9"/>
  <c r="G2560"/>
  <c r="H2560" s="1"/>
  <c r="J2560" s="1"/>
  <c r="K2560" s="1"/>
  <c r="L2563" i="8" s="1"/>
  <c r="G2564" i="9"/>
  <c r="H2564" s="1"/>
  <c r="J2564" s="1"/>
  <c r="K2564" s="1"/>
  <c r="L2567" i="8" s="1"/>
  <c r="G2568" i="9"/>
  <c r="H2568" s="1"/>
  <c r="J2568" s="1"/>
  <c r="K2568" s="1"/>
  <c r="L2571" i="8" s="1"/>
  <c r="G2572" i="9"/>
  <c r="H2572" s="1"/>
  <c r="J2572" s="1"/>
  <c r="K2572" s="1"/>
  <c r="L2575" i="8" s="1"/>
  <c r="G2576" i="9"/>
  <c r="H2576" s="1"/>
  <c r="J2576" s="1"/>
  <c r="K2576" s="1"/>
  <c r="L2579" i="8" s="1"/>
  <c r="G2580" i="9"/>
  <c r="H2580" s="1"/>
  <c r="J2580" s="1"/>
  <c r="K2580" s="1"/>
  <c r="L2583" i="8" s="1"/>
  <c r="G2584" i="9"/>
  <c r="H2584" s="1"/>
  <c r="J2584" s="1"/>
  <c r="K2584" s="1"/>
  <c r="L2587" i="8" s="1"/>
  <c r="G2588" i="9"/>
  <c r="H2588" s="1"/>
  <c r="J2588" s="1"/>
  <c r="K2588" s="1"/>
  <c r="L2591" i="8" s="1"/>
  <c r="G2592" i="9"/>
  <c r="H2592" s="1"/>
  <c r="J2592" s="1"/>
  <c r="K2592" s="1"/>
  <c r="L2595" i="8" s="1"/>
  <c r="G2596" i="9"/>
  <c r="H2596" s="1"/>
  <c r="J2596" s="1"/>
  <c r="K2596" s="1"/>
  <c r="L2599" i="8" s="1"/>
  <c r="G2600" i="9"/>
  <c r="H2600" s="1"/>
  <c r="J2600" s="1"/>
  <c r="K2600" s="1"/>
  <c r="L2603" i="8" s="1"/>
  <c r="G2604" i="9"/>
  <c r="H2604" s="1"/>
  <c r="J2604" s="1"/>
  <c r="K2604" s="1"/>
  <c r="L2607" i="8" s="1"/>
  <c r="G2608" i="9"/>
  <c r="H2608" s="1"/>
  <c r="J2608" s="1"/>
  <c r="K2608" s="1"/>
  <c r="L2611" i="8" s="1"/>
  <c r="G2612" i="9"/>
  <c r="H2612" s="1"/>
  <c r="J2612" s="1"/>
  <c r="K2612" s="1"/>
  <c r="L2615" i="8" s="1"/>
  <c r="G2616" i="9"/>
  <c r="H2616" s="1"/>
  <c r="J2616" s="1"/>
  <c r="K2616" s="1"/>
  <c r="L2619" i="8" s="1"/>
  <c r="G2620" i="9"/>
  <c r="H2620" s="1"/>
  <c r="J2620" s="1"/>
  <c r="K2620" s="1"/>
  <c r="L2623" i="8" s="1"/>
  <c r="G2624" i="9"/>
  <c r="H2624" s="1"/>
  <c r="J2624" s="1"/>
  <c r="K2624" s="1"/>
  <c r="L2627" i="8" s="1"/>
  <c r="G2628" i="9"/>
  <c r="H2628" s="1"/>
  <c r="J2628" s="1"/>
  <c r="K2628" s="1"/>
  <c r="L2631" i="8" s="1"/>
  <c r="G2632" i="9"/>
  <c r="H2632" s="1"/>
  <c r="J2632" s="1"/>
  <c r="K2632" s="1"/>
  <c r="L2635" i="8" s="1"/>
  <c r="G2636" i="9"/>
  <c r="H2636" s="1"/>
  <c r="J2636" s="1"/>
  <c r="K2636" s="1"/>
  <c r="L2639" i="8" s="1"/>
  <c r="G2640" i="9"/>
  <c r="H2640" s="1"/>
  <c r="J2640" s="1"/>
  <c r="K2640" s="1"/>
  <c r="L2643" i="8" s="1"/>
  <c r="G2644" i="9"/>
  <c r="H2644" s="1"/>
  <c r="J2644" s="1"/>
  <c r="K2644" s="1"/>
  <c r="L2647" i="8" s="1"/>
  <c r="G2648" i="9"/>
  <c r="H2648" s="1"/>
  <c r="J2648" s="1"/>
  <c r="K2648" s="1"/>
  <c r="L2651" i="8" s="1"/>
  <c r="G2652" i="9"/>
  <c r="H2652" s="1"/>
  <c r="J2652" s="1"/>
  <c r="K2652" s="1"/>
  <c r="L2655" i="8" s="1"/>
  <c r="G2656" i="9"/>
  <c r="H2656" s="1"/>
  <c r="J2656" s="1"/>
  <c r="K2656" s="1"/>
  <c r="L2659" i="8" s="1"/>
  <c r="G2660" i="9"/>
  <c r="H2660" s="1"/>
  <c r="J2660" s="1"/>
  <c r="K2660" s="1"/>
  <c r="L2663" i="8" s="1"/>
  <c r="G2664" i="9"/>
  <c r="H2664" s="1"/>
  <c r="J2664" s="1"/>
  <c r="K2664" s="1"/>
  <c r="L2667" i="8" s="1"/>
  <c r="G2668" i="9"/>
  <c r="H2668" s="1"/>
  <c r="J2668" s="1"/>
  <c r="K2668" s="1"/>
  <c r="L2671" i="8" s="1"/>
  <c r="G2672" i="9"/>
  <c r="H2672" s="1"/>
  <c r="J2672" s="1"/>
  <c r="K2672" s="1"/>
  <c r="L2675" i="8" s="1"/>
  <c r="G2676" i="9"/>
  <c r="H2676" s="1"/>
  <c r="J2676" s="1"/>
  <c r="K2676" s="1"/>
  <c r="L2679" i="8" s="1"/>
  <c r="G2680" i="9"/>
  <c r="H2680" s="1"/>
  <c r="J2680" s="1"/>
  <c r="K2680" s="1"/>
  <c r="L2683" i="8" s="1"/>
  <c r="G2684" i="9"/>
  <c r="H2684" s="1"/>
  <c r="J2684" s="1"/>
  <c r="K2684" s="1"/>
  <c r="L2687" i="8" s="1"/>
  <c r="G2688" i="9"/>
  <c r="H2688" s="1"/>
  <c r="J2688" s="1"/>
  <c r="K2688" s="1"/>
  <c r="L2691" i="8" s="1"/>
  <c r="G2692" i="9"/>
  <c r="H2692" s="1"/>
  <c r="J2692" s="1"/>
  <c r="K2692" s="1"/>
  <c r="L2695" i="8" s="1"/>
  <c r="G2696" i="9"/>
  <c r="H2696" s="1"/>
  <c r="J2696" s="1"/>
  <c r="K2696" s="1"/>
  <c r="L2699" i="8" s="1"/>
  <c r="G2700" i="9"/>
  <c r="H2700" s="1"/>
  <c r="J2700" s="1"/>
  <c r="K2700" s="1"/>
  <c r="L2703" i="8" s="1"/>
  <c r="G2704" i="9"/>
  <c r="H2704" s="1"/>
  <c r="J2704" s="1"/>
  <c r="K2704" s="1"/>
  <c r="L2707" i="8" s="1"/>
  <c r="G2708" i="9"/>
  <c r="H2708" s="1"/>
  <c r="J2708" s="1"/>
  <c r="K2708" s="1"/>
  <c r="L2711" i="8" s="1"/>
  <c r="G2712" i="9"/>
  <c r="H2712" s="1"/>
  <c r="J2712" s="1"/>
  <c r="K2712" s="1"/>
  <c r="L2715" i="8" s="1"/>
  <c r="G2716" i="9"/>
  <c r="H2716" s="1"/>
  <c r="J2716" s="1"/>
  <c r="K2716" s="1"/>
  <c r="L2719" i="8" s="1"/>
  <c r="G2720" i="9"/>
  <c r="H2720" s="1"/>
  <c r="J2720" s="1"/>
  <c r="K2720" s="1"/>
  <c r="L2723" i="8" s="1"/>
  <c r="G2724" i="9"/>
  <c r="H2724" s="1"/>
  <c r="J2724" s="1"/>
  <c r="K2724" s="1"/>
  <c r="L2727" i="8" s="1"/>
  <c r="G2728" i="9"/>
  <c r="H2728" s="1"/>
  <c r="J2728" s="1"/>
  <c r="K2728" s="1"/>
  <c r="L2731" i="8" s="1"/>
  <c r="G2732" i="9"/>
  <c r="H2732" s="1"/>
  <c r="J2732" s="1"/>
  <c r="K2732" s="1"/>
  <c r="L2735" i="8" s="1"/>
  <c r="G2736" i="9"/>
  <c r="H2736" s="1"/>
  <c r="J2736" s="1"/>
  <c r="K2736" s="1"/>
  <c r="L2739" i="8" s="1"/>
  <c r="G2740" i="9"/>
  <c r="H2740" s="1"/>
  <c r="J2740" s="1"/>
  <c r="K2740" s="1"/>
  <c r="L2743" i="8" s="1"/>
  <c r="G2744" i="9"/>
  <c r="H2744" s="1"/>
  <c r="J2744" s="1"/>
  <c r="K2744" s="1"/>
  <c r="L2747" i="8" s="1"/>
  <c r="G2748" i="9"/>
  <c r="H2748" s="1"/>
  <c r="J2748" s="1"/>
  <c r="K2748" s="1"/>
  <c r="L2751" i="8" s="1"/>
  <c r="G2752" i="9"/>
  <c r="H2752" s="1"/>
  <c r="J2752" s="1"/>
  <c r="K2752" s="1"/>
  <c r="L2755" i="8" s="1"/>
  <c r="G470" i="9"/>
  <c r="H470" s="1"/>
  <c r="J470" s="1"/>
  <c r="K470" s="1"/>
  <c r="L473" i="8" s="1"/>
  <c r="G472" i="9"/>
  <c r="H472" s="1"/>
  <c r="J472" s="1"/>
  <c r="K472" s="1"/>
  <c r="L475" i="8" s="1"/>
  <c r="G474" i="9"/>
  <c r="H474" s="1"/>
  <c r="J474" s="1"/>
  <c r="K474" s="1"/>
  <c r="L477" i="8" s="1"/>
  <c r="G476" i="9"/>
  <c r="H476" s="1"/>
  <c r="J476" s="1"/>
  <c r="K476" s="1"/>
  <c r="L479" i="8" s="1"/>
  <c r="G478" i="9"/>
  <c r="H478" s="1"/>
  <c r="J478" s="1"/>
  <c r="K478" s="1"/>
  <c r="L481" i="8" s="1"/>
  <c r="G480" i="9"/>
  <c r="H480" s="1"/>
  <c r="J480" s="1"/>
  <c r="K480" s="1"/>
  <c r="L483" i="8" s="1"/>
  <c r="G482" i="9"/>
  <c r="H482" s="1"/>
  <c r="J482" s="1"/>
  <c r="K482" s="1"/>
  <c r="L485" i="8" s="1"/>
  <c r="G484" i="9"/>
  <c r="H484" s="1"/>
  <c r="J484" s="1"/>
  <c r="K484" s="1"/>
  <c r="L487" i="8" s="1"/>
  <c r="G486" i="9"/>
  <c r="H486" s="1"/>
  <c r="J486" s="1"/>
  <c r="K486" s="1"/>
  <c r="L489" i="8" s="1"/>
  <c r="G488" i="9"/>
  <c r="H488" s="1"/>
  <c r="J488" s="1"/>
  <c r="K488" s="1"/>
  <c r="L491" i="8" s="1"/>
  <c r="G490" i="9"/>
  <c r="H490" s="1"/>
  <c r="J490" s="1"/>
  <c r="K490" s="1"/>
  <c r="L493" i="8" s="1"/>
  <c r="G492" i="9"/>
  <c r="H492" s="1"/>
  <c r="J492" s="1"/>
  <c r="K492" s="1"/>
  <c r="L495" i="8" s="1"/>
  <c r="G494" i="9"/>
  <c r="H494" s="1"/>
  <c r="J494" s="1"/>
  <c r="K494" s="1"/>
  <c r="L497" i="8" s="1"/>
  <c r="G496" i="9"/>
  <c r="H496" s="1"/>
  <c r="J496" s="1"/>
  <c r="K496" s="1"/>
  <c r="L499" i="8" s="1"/>
  <c r="G498" i="9"/>
  <c r="H498" s="1"/>
  <c r="J498" s="1"/>
  <c r="K498" s="1"/>
  <c r="L501" i="8" s="1"/>
  <c r="G500" i="9"/>
  <c r="H500" s="1"/>
  <c r="J500" s="1"/>
  <c r="K500" s="1"/>
  <c r="L503" i="8" s="1"/>
  <c r="G502" i="9"/>
  <c r="H502" s="1"/>
  <c r="J502" s="1"/>
  <c r="K502" s="1"/>
  <c r="L505" i="8" s="1"/>
  <c r="G504" i="9"/>
  <c r="H504" s="1"/>
  <c r="J504" s="1"/>
  <c r="K504" s="1"/>
  <c r="L507" i="8" s="1"/>
  <c r="G506" i="9"/>
  <c r="H506" s="1"/>
  <c r="J506" s="1"/>
  <c r="K506" s="1"/>
  <c r="L509" i="8" s="1"/>
  <c r="G508" i="9"/>
  <c r="H508" s="1"/>
  <c r="J508" s="1"/>
  <c r="K508" s="1"/>
  <c r="L511" i="8" s="1"/>
  <c r="G510" i="9"/>
  <c r="H510" s="1"/>
  <c r="J510" s="1"/>
  <c r="K510" s="1"/>
  <c r="L513" i="8" s="1"/>
  <c r="G512" i="9"/>
  <c r="H512" s="1"/>
  <c r="J512" s="1"/>
  <c r="K512" s="1"/>
  <c r="L515" i="8" s="1"/>
  <c r="G514" i="9"/>
  <c r="H514" s="1"/>
  <c r="J514" s="1"/>
  <c r="K514" s="1"/>
  <c r="L517" i="8" s="1"/>
  <c r="G516" i="9"/>
  <c r="H516" s="1"/>
  <c r="J516" s="1"/>
  <c r="K516" s="1"/>
  <c r="L519" i="8" s="1"/>
  <c r="G518" i="9"/>
  <c r="H518" s="1"/>
  <c r="J518" s="1"/>
  <c r="K518" s="1"/>
  <c r="L521" i="8" s="1"/>
  <c r="G993" i="9"/>
  <c r="H993" s="1"/>
  <c r="J993" s="1"/>
  <c r="K993" s="1"/>
  <c r="L996" i="8" s="1"/>
  <c r="G995" i="9"/>
  <c r="H995" s="1"/>
  <c r="J995" s="1"/>
  <c r="K995" s="1"/>
  <c r="L998" i="8" s="1"/>
  <c r="G997" i="9"/>
  <c r="H997" s="1"/>
  <c r="J997" s="1"/>
  <c r="K997" s="1"/>
  <c r="L1000" i="8" s="1"/>
  <c r="G999" i="9"/>
  <c r="H999" s="1"/>
  <c r="J999" s="1"/>
  <c r="K999" s="1"/>
  <c r="L1002" i="8" s="1"/>
  <c r="G1001" i="9"/>
  <c r="H1001" s="1"/>
  <c r="J1001" s="1"/>
  <c r="K1001" s="1"/>
  <c r="L1004" i="8" s="1"/>
  <c r="G1003" i="9"/>
  <c r="H1003" s="1"/>
  <c r="J1003" s="1"/>
  <c r="K1003" s="1"/>
  <c r="L1006" i="8" s="1"/>
  <c r="G1005" i="9"/>
  <c r="H1005" s="1"/>
  <c r="J1005" s="1"/>
  <c r="K1005" s="1"/>
  <c r="L1008" i="8" s="1"/>
  <c r="G1007" i="9"/>
  <c r="H1007" s="1"/>
  <c r="J1007" s="1"/>
  <c r="K1007" s="1"/>
  <c r="L1010" i="8" s="1"/>
  <c r="G1009" i="9"/>
  <c r="H1009" s="1"/>
  <c r="J1009" s="1"/>
  <c r="K1009" s="1"/>
  <c r="L1012" i="8" s="1"/>
  <c r="G1011" i="9"/>
  <c r="H1011" s="1"/>
  <c r="J1011" s="1"/>
  <c r="K1011" s="1"/>
  <c r="L1014" i="8" s="1"/>
  <c r="G1013" i="9"/>
  <c r="H1013" s="1"/>
  <c r="J1013" s="1"/>
  <c r="K1013" s="1"/>
  <c r="L1016" i="8" s="1"/>
  <c r="G1015" i="9"/>
  <c r="H1015" s="1"/>
  <c r="J1015" s="1"/>
  <c r="K1015" s="1"/>
  <c r="L1018" i="8" s="1"/>
  <c r="G1017" i="9"/>
  <c r="H1017" s="1"/>
  <c r="J1017" s="1"/>
  <c r="K1017" s="1"/>
  <c r="L1020" i="8" s="1"/>
  <c r="G1019" i="9"/>
  <c r="H1019" s="1"/>
  <c r="J1019" s="1"/>
  <c r="K1019" s="1"/>
  <c r="L1022" i="8" s="1"/>
  <c r="G1021" i="9"/>
  <c r="H1021" s="1"/>
  <c r="J1021" s="1"/>
  <c r="K1021" s="1"/>
  <c r="L1024" i="8" s="1"/>
  <c r="G1023" i="9"/>
  <c r="H1023" s="1"/>
  <c r="J1023" s="1"/>
  <c r="K1023" s="1"/>
  <c r="L1026" i="8" s="1"/>
  <c r="G1025" i="9"/>
  <c r="H1025" s="1"/>
  <c r="J1025" s="1"/>
  <c r="K1025" s="1"/>
  <c r="L1028" i="8" s="1"/>
  <c r="G1027" i="9"/>
  <c r="H1027" s="1"/>
  <c r="J1027" s="1"/>
  <c r="K1027" s="1"/>
  <c r="L1030" i="8" s="1"/>
  <c r="G1029" i="9"/>
  <c r="H1029" s="1"/>
  <c r="J1029" s="1"/>
  <c r="K1029" s="1"/>
  <c r="L1032" i="8" s="1"/>
  <c r="G1031" i="9"/>
  <c r="H1031" s="1"/>
  <c r="J1031" s="1"/>
  <c r="K1031" s="1"/>
  <c r="L1034" i="8" s="1"/>
  <c r="G1033" i="9"/>
  <c r="H1033" s="1"/>
  <c r="J1033" s="1"/>
  <c r="K1033" s="1"/>
  <c r="L1036" i="8" s="1"/>
  <c r="G1035" i="9"/>
  <c r="H1035" s="1"/>
  <c r="J1035" s="1"/>
  <c r="K1035" s="1"/>
  <c r="L1038" i="8" s="1"/>
  <c r="G1037" i="9"/>
  <c r="H1037" s="1"/>
  <c r="J1037" s="1"/>
  <c r="K1037" s="1"/>
  <c r="L1040" i="8" s="1"/>
  <c r="G1039" i="9"/>
  <c r="H1039" s="1"/>
  <c r="J1039" s="1"/>
  <c r="K1039" s="1"/>
  <c r="L1042" i="8" s="1"/>
  <c r="G1041" i="9"/>
  <c r="H1041" s="1"/>
  <c r="J1041" s="1"/>
  <c r="K1041" s="1"/>
  <c r="L1044" i="8" s="1"/>
  <c r="G1043" i="9"/>
  <c r="H1043" s="1"/>
  <c r="J1043" s="1"/>
  <c r="K1043" s="1"/>
  <c r="L1046" i="8" s="1"/>
  <c r="G1045" i="9"/>
  <c r="H1045" s="1"/>
  <c r="J1045" s="1"/>
  <c r="K1045" s="1"/>
  <c r="L1048" i="8" s="1"/>
  <c r="G1305" i="9"/>
  <c r="H1305" s="1"/>
  <c r="J1305" s="1"/>
  <c r="K1305" s="1"/>
  <c r="L1308" i="8" s="1"/>
  <c r="G1309" i="9"/>
  <c r="H1309" s="1"/>
  <c r="J1309" s="1"/>
  <c r="K1309" s="1"/>
  <c r="L1312" i="8" s="1"/>
  <c r="G1313" i="9"/>
  <c r="H1313" s="1"/>
  <c r="J1313" s="1"/>
  <c r="K1313" s="1"/>
  <c r="L1316" i="8" s="1"/>
  <c r="G1304" i="9"/>
  <c r="H1304" s="1"/>
  <c r="J1304" s="1"/>
  <c r="K1304" s="1"/>
  <c r="L1307" i="8" s="1"/>
  <c r="G1308" i="9"/>
  <c r="H1308" s="1"/>
  <c r="J1308" s="1"/>
  <c r="K1308" s="1"/>
  <c r="L1311" i="8" s="1"/>
  <c r="G1312" i="9"/>
  <c r="H1312" s="1"/>
  <c r="J1312" s="1"/>
  <c r="K1312" s="1"/>
  <c r="L1315" i="8" s="1"/>
  <c r="G1965" i="9"/>
  <c r="H1965" s="1"/>
  <c r="J1965" s="1"/>
  <c r="K1965" s="1"/>
  <c r="L1968" i="8" s="1"/>
  <c r="G1969" i="9"/>
  <c r="H1969" s="1"/>
  <c r="J1969" s="1"/>
  <c r="K1969" s="1"/>
  <c r="L1972" i="8" s="1"/>
  <c r="G1973" i="9"/>
  <c r="H1973" s="1"/>
  <c r="J1973" s="1"/>
  <c r="K1973" s="1"/>
  <c r="L1976" i="8" s="1"/>
  <c r="G1977" i="9"/>
  <c r="H1977" s="1"/>
  <c r="J1977" s="1"/>
  <c r="K1977" s="1"/>
  <c r="L1980" i="8" s="1"/>
  <c r="G1981" i="9"/>
  <c r="H1981" s="1"/>
  <c r="J1981" s="1"/>
  <c r="K1981" s="1"/>
  <c r="L1984" i="8" s="1"/>
  <c r="S1963" i="9"/>
  <c r="S1965"/>
  <c r="S1967"/>
  <c r="S1969"/>
  <c r="S1971"/>
  <c r="S1973"/>
  <c r="S1975"/>
  <c r="S1977"/>
  <c r="S1979"/>
  <c r="S1981"/>
  <c r="S1983"/>
  <c r="S1985"/>
  <c r="S1987"/>
  <c r="S1989"/>
  <c r="G2222"/>
  <c r="H2222" s="1"/>
  <c r="J2222" s="1"/>
  <c r="K2222" s="1"/>
  <c r="L2225" i="8" s="1"/>
  <c r="G2226" i="9"/>
  <c r="H2226" s="1"/>
  <c r="J2226" s="1"/>
  <c r="K2226" s="1"/>
  <c r="L2229" i="8" s="1"/>
  <c r="G2230" i="9"/>
  <c r="H2230" s="1"/>
  <c r="J2230" s="1"/>
  <c r="K2230" s="1"/>
  <c r="L2233" i="8" s="1"/>
  <c r="G2234" i="9"/>
  <c r="H2234" s="1"/>
  <c r="J2234" s="1"/>
  <c r="K2234" s="1"/>
  <c r="L2237" i="8" s="1"/>
  <c r="G2238" i="9"/>
  <c r="H2238" s="1"/>
  <c r="J2238" s="1"/>
  <c r="K2238" s="1"/>
  <c r="L2241" i="8" s="1"/>
  <c r="G2242" i="9"/>
  <c r="H2242" s="1"/>
  <c r="J2242" s="1"/>
  <c r="K2242" s="1"/>
  <c r="L2245" i="8" s="1"/>
  <c r="G2246" i="9"/>
  <c r="H2246" s="1"/>
  <c r="J2246" s="1"/>
  <c r="K2246" s="1"/>
  <c r="L2249" i="8" s="1"/>
  <c r="G2250" i="9"/>
  <c r="H2250" s="1"/>
  <c r="J2250" s="1"/>
  <c r="K2250" s="1"/>
  <c r="L2253" i="8" s="1"/>
  <c r="G2254" i="9"/>
  <c r="H2254" s="1"/>
  <c r="J2254" s="1"/>
  <c r="K2254" s="1"/>
  <c r="L2257" i="8" s="1"/>
  <c r="G2258" i="9"/>
  <c r="H2258" s="1"/>
  <c r="J2258" s="1"/>
  <c r="K2258" s="1"/>
  <c r="L2261" i="8" s="1"/>
  <c r="G2262" i="9"/>
  <c r="H2262" s="1"/>
  <c r="J2262" s="1"/>
  <c r="K2262" s="1"/>
  <c r="L2265" i="8" s="1"/>
  <c r="G2266" i="9"/>
  <c r="H2266" s="1"/>
  <c r="J2266" s="1"/>
  <c r="K2266" s="1"/>
  <c r="L2269" i="8" s="1"/>
  <c r="G2270" i="9"/>
  <c r="H2270" s="1"/>
  <c r="J2270" s="1"/>
  <c r="K2270" s="1"/>
  <c r="L2273" i="8" s="1"/>
  <c r="G2274" i="9"/>
  <c r="H2274" s="1"/>
  <c r="J2274" s="1"/>
  <c r="K2274" s="1"/>
  <c r="L2277" i="8" s="1"/>
  <c r="G2196" i="9"/>
  <c r="H2196" s="1"/>
  <c r="J2196" s="1"/>
  <c r="K2196" s="1"/>
  <c r="L2199" i="8" s="1"/>
  <c r="G2198" i="9"/>
  <c r="H2198" s="1"/>
  <c r="J2198" s="1"/>
  <c r="K2198" s="1"/>
  <c r="L2201" i="8" s="1"/>
  <c r="G2200" i="9"/>
  <c r="H2200" s="1"/>
  <c r="J2200" s="1"/>
  <c r="K2200" s="1"/>
  <c r="L2203" i="8" s="1"/>
  <c r="G2202" i="9"/>
  <c r="H2202" s="1"/>
  <c r="J2202" s="1"/>
  <c r="K2202" s="1"/>
  <c r="L2205" i="8" s="1"/>
  <c r="G2204" i="9"/>
  <c r="H2204" s="1"/>
  <c r="J2204" s="1"/>
  <c r="K2204" s="1"/>
  <c r="L2207" i="8" s="1"/>
  <c r="G2206" i="9"/>
  <c r="H2206" s="1"/>
  <c r="J2206" s="1"/>
  <c r="K2206" s="1"/>
  <c r="L2209" i="8" s="1"/>
  <c r="G2208" i="9"/>
  <c r="H2208" s="1"/>
  <c r="J2208" s="1"/>
  <c r="K2208" s="1"/>
  <c r="L2211" i="8" s="1"/>
  <c r="G2210" i="9"/>
  <c r="H2210" s="1"/>
  <c r="J2210" s="1"/>
  <c r="K2210" s="1"/>
  <c r="L2213" i="8" s="1"/>
  <c r="G2212" i="9"/>
  <c r="H2212" s="1"/>
  <c r="J2212" s="1"/>
  <c r="K2212" s="1"/>
  <c r="L2215" i="8" s="1"/>
  <c r="G2214" i="9"/>
  <c r="H2214" s="1"/>
  <c r="J2214" s="1"/>
  <c r="K2214" s="1"/>
  <c r="L2217" i="8" s="1"/>
  <c r="G2216" i="9"/>
  <c r="H2216" s="1"/>
  <c r="J2216" s="1"/>
  <c r="K2216" s="1"/>
  <c r="L2219" i="8" s="1"/>
  <c r="G2219" i="9"/>
  <c r="H2219" s="1"/>
  <c r="J2219" s="1"/>
  <c r="K2219" s="1"/>
  <c r="L2222" i="8" s="1"/>
  <c r="G2223" i="9"/>
  <c r="H2223" s="1"/>
  <c r="J2223" s="1"/>
  <c r="K2223" s="1"/>
  <c r="L2226" i="8" s="1"/>
  <c r="G2227" i="9"/>
  <c r="H2227" s="1"/>
  <c r="J2227" s="1"/>
  <c r="K2227" s="1"/>
  <c r="L2230" i="8" s="1"/>
  <c r="G2231" i="9"/>
  <c r="H2231" s="1"/>
  <c r="J2231" s="1"/>
  <c r="K2231" s="1"/>
  <c r="L2234" i="8" s="1"/>
  <c r="G2235" i="9"/>
  <c r="H2235" s="1"/>
  <c r="J2235" s="1"/>
  <c r="K2235" s="1"/>
  <c r="L2238" i="8" s="1"/>
  <c r="G2239" i="9"/>
  <c r="H2239" s="1"/>
  <c r="J2239" s="1"/>
  <c r="K2239" s="1"/>
  <c r="L2242" i="8" s="1"/>
  <c r="G2243" i="9"/>
  <c r="H2243" s="1"/>
  <c r="J2243" s="1"/>
  <c r="K2243" s="1"/>
  <c r="L2246" i="8" s="1"/>
  <c r="G2247" i="9"/>
  <c r="H2247" s="1"/>
  <c r="J2247" s="1"/>
  <c r="K2247" s="1"/>
  <c r="L2250" i="8" s="1"/>
  <c r="G2251" i="9"/>
  <c r="H2251" s="1"/>
  <c r="J2251" s="1"/>
  <c r="K2251" s="1"/>
  <c r="L2254" i="8" s="1"/>
  <c r="G2255" i="9"/>
  <c r="H2255" s="1"/>
  <c r="J2255" s="1"/>
  <c r="K2255" s="1"/>
  <c r="L2258" i="8" s="1"/>
  <c r="G2259" i="9"/>
  <c r="H2259" s="1"/>
  <c r="J2259" s="1"/>
  <c r="K2259" s="1"/>
  <c r="L2262" i="8" s="1"/>
  <c r="G2263" i="9"/>
  <c r="H2263" s="1"/>
  <c r="J2263" s="1"/>
  <c r="K2263" s="1"/>
  <c r="L2266" i="8" s="1"/>
  <c r="G2267" i="9"/>
  <c r="H2267" s="1"/>
  <c r="J2267" s="1"/>
  <c r="K2267" s="1"/>
  <c r="L2270" i="8" s="1"/>
  <c r="G2271" i="9"/>
  <c r="H2271" s="1"/>
  <c r="J2271" s="1"/>
  <c r="K2271" s="1"/>
  <c r="L2274" i="8" s="1"/>
  <c r="S1962" i="9"/>
  <c r="S1964"/>
  <c r="S1966"/>
  <c r="S1968"/>
  <c r="S1970"/>
  <c r="S1972"/>
  <c r="S1974"/>
  <c r="S1976"/>
  <c r="S1978"/>
  <c r="S1980"/>
  <c r="S1982"/>
  <c r="S1984"/>
  <c r="S1986"/>
  <c r="S1988"/>
  <c r="S1990"/>
  <c r="J1857" i="8"/>
  <c r="J1885"/>
  <c r="H3" i="9" l="1"/>
  <c r="J3" s="1"/>
  <c r="K3" s="1"/>
  <c r="L6" i="8" s="1"/>
  <c r="B6" i="9"/>
  <c r="D8" i="8"/>
  <c r="B7" i="9" l="1"/>
  <c r="D9" i="8"/>
  <c r="B8" i="9" l="1"/>
  <c r="D10" i="8"/>
  <c r="B9" i="9" l="1"/>
  <c r="D11" i="8"/>
  <c r="B10" i="9" l="1"/>
  <c r="D12" i="8"/>
  <c r="B11" i="9" l="1"/>
  <c r="D13" i="8"/>
  <c r="B12" i="9" l="1"/>
  <c r="D14" i="8"/>
  <c r="B13" i="9" l="1"/>
  <c r="D15" i="8"/>
  <c r="B14" i="9" l="1"/>
  <c r="D16" i="8"/>
  <c r="B15" i="9" l="1"/>
  <c r="D17" i="8"/>
  <c r="B16" i="9" l="1"/>
  <c r="D18" i="8"/>
  <c r="B17" i="9" l="1"/>
  <c r="D19" i="8"/>
  <c r="B18" i="9" l="1"/>
  <c r="D20" i="8"/>
  <c r="B19" i="9" l="1"/>
  <c r="D21" i="8"/>
  <c r="B20" i="9" l="1"/>
  <c r="D22" i="8"/>
  <c r="B21" i="9" l="1"/>
  <c r="D23" i="8"/>
  <c r="B22" i="9" l="1"/>
  <c r="D24" i="8"/>
  <c r="B23" i="9" l="1"/>
  <c r="D25" i="8"/>
  <c r="B24" i="9" l="1"/>
  <c r="D26" i="8"/>
  <c r="B25" i="9" l="1"/>
  <c r="D27" i="8"/>
  <c r="B26" i="9" l="1"/>
  <c r="D28" i="8"/>
  <c r="B27" i="9" l="1"/>
  <c r="D29" i="8"/>
  <c r="B28" i="9" l="1"/>
  <c r="D30" i="8"/>
  <c r="B29" i="9" l="1"/>
  <c r="D31" i="8"/>
  <c r="B30" i="9" l="1"/>
  <c r="D32" i="8"/>
  <c r="B31" i="9" l="1"/>
  <c r="D33" i="8"/>
  <c r="B32" i="9" l="1"/>
  <c r="D34" i="8"/>
  <c r="B33" i="9" l="1"/>
  <c r="D35" i="8"/>
  <c r="B34" i="9" l="1"/>
  <c r="D36" i="8"/>
  <c r="B35" i="9" l="1"/>
  <c r="D37" i="8"/>
  <c r="B36" i="9" l="1"/>
  <c r="D38" i="8"/>
  <c r="B37" i="9" l="1"/>
  <c r="D39" i="8"/>
  <c r="B38" i="9" l="1"/>
  <c r="D40" i="8"/>
  <c r="B39" i="9" l="1"/>
  <c r="D41" i="8"/>
  <c r="B40" i="9" l="1"/>
  <c r="D42" i="8"/>
  <c r="B41" i="9" l="1"/>
  <c r="D43" i="8"/>
  <c r="B42" i="9" l="1"/>
  <c r="D44" i="8"/>
  <c r="B43" i="9" l="1"/>
  <c r="D45" i="8"/>
  <c r="B44" i="9" l="1"/>
  <c r="D46" i="8"/>
  <c r="B45" i="9" l="1"/>
  <c r="D47" i="8"/>
  <c r="B46" i="9" l="1"/>
  <c r="D48" i="8"/>
  <c r="B47" i="9" l="1"/>
  <c r="D49" i="8"/>
  <c r="B48" i="9" l="1"/>
  <c r="D50" i="8"/>
  <c r="B49" i="9" l="1"/>
  <c r="D51" i="8"/>
  <c r="B50" i="9" l="1"/>
  <c r="D52" i="8"/>
  <c r="B51" i="9" l="1"/>
  <c r="D53" i="8"/>
  <c r="B52" i="9" l="1"/>
  <c r="D54" i="8"/>
  <c r="B53" i="9" l="1"/>
  <c r="D55" i="8"/>
  <c r="B54" i="9" l="1"/>
  <c r="D56" i="8"/>
  <c r="B55" i="9" l="1"/>
  <c r="D57" i="8"/>
  <c r="B56" i="9" l="1"/>
  <c r="D58" i="8"/>
  <c r="B57" i="9" l="1"/>
  <c r="D59" i="8"/>
  <c r="B58" i="9" l="1"/>
  <c r="D60" i="8"/>
  <c r="B59" i="9" l="1"/>
  <c r="D61" i="8"/>
  <c r="B60" i="9" l="1"/>
  <c r="D62" i="8"/>
  <c r="B61" i="9" l="1"/>
  <c r="D63" i="8"/>
  <c r="B62" i="9" l="1"/>
  <c r="D64" i="8"/>
  <c r="B63" i="9" l="1"/>
  <c r="D65" i="8"/>
  <c r="B64" i="9" l="1"/>
  <c r="D66" i="8"/>
  <c r="B65" i="9" l="1"/>
  <c r="D67" i="8"/>
  <c r="B66" i="9" l="1"/>
  <c r="D68" i="8"/>
  <c r="B67" i="9" l="1"/>
  <c r="D69" i="8"/>
  <c r="B68" i="9" l="1"/>
  <c r="D70" i="8"/>
  <c r="B69" i="9" l="1"/>
  <c r="D71" i="8"/>
  <c r="B70" i="9" l="1"/>
  <c r="D72" i="8"/>
  <c r="B71" i="9" l="1"/>
  <c r="D73" i="8"/>
  <c r="B72" i="9" l="1"/>
  <c r="D74" i="8"/>
  <c r="B73" i="9" l="1"/>
  <c r="D75" i="8"/>
  <c r="B74" i="9" l="1"/>
  <c r="D76" i="8"/>
  <c r="B75" i="9" l="1"/>
  <c r="D77" i="8"/>
  <c r="B76" i="9" l="1"/>
  <c r="D78" i="8"/>
  <c r="B77" i="9" l="1"/>
  <c r="D79" i="8"/>
  <c r="B78" i="9" l="1"/>
  <c r="D80" i="8"/>
  <c r="B79" i="9" l="1"/>
  <c r="D81" i="8"/>
  <c r="B80" i="9" l="1"/>
  <c r="D82" i="8"/>
  <c r="B81" i="9" l="1"/>
  <c r="D83" i="8"/>
  <c r="B82" i="9" l="1"/>
  <c r="D84" i="8"/>
  <c r="B83" i="9" l="1"/>
  <c r="D85" i="8"/>
  <c r="B84" i="9" l="1"/>
  <c r="D86" i="8"/>
  <c r="B85" i="9" l="1"/>
  <c r="D87" i="8"/>
  <c r="B86" i="9" l="1"/>
  <c r="D88" i="8"/>
  <c r="B87" i="9" l="1"/>
  <c r="D89" i="8"/>
  <c r="B88" i="9" l="1"/>
  <c r="D90" i="8"/>
  <c r="B89" i="9" l="1"/>
  <c r="D91" i="8"/>
  <c r="B90" i="9" l="1"/>
  <c r="D92" i="8"/>
  <c r="B91" i="9" l="1"/>
  <c r="D93" i="8"/>
  <c r="B92" i="9" l="1"/>
  <c r="D94" i="8"/>
  <c r="B93" i="9" l="1"/>
  <c r="D95" i="8"/>
  <c r="B94" i="9" l="1"/>
  <c r="D96" i="8"/>
  <c r="B95" i="9" l="1"/>
  <c r="D97" i="8"/>
  <c r="B96" i="9" l="1"/>
  <c r="D98" i="8"/>
  <c r="B97" i="9" l="1"/>
  <c r="D99" i="8"/>
  <c r="B98" i="9" l="1"/>
  <c r="D100" i="8"/>
  <c r="B99" i="9" l="1"/>
  <c r="D101" i="8"/>
  <c r="B100" i="9" l="1"/>
  <c r="D102" i="8"/>
  <c r="B101" i="9" l="1"/>
  <c r="D103" i="8"/>
  <c r="B102" i="9" l="1"/>
  <c r="D104" i="8"/>
  <c r="B103" i="9" l="1"/>
  <c r="D105" i="8"/>
  <c r="B104" i="9" l="1"/>
  <c r="D106" i="8"/>
  <c r="B105" i="9" l="1"/>
  <c r="D107" i="8"/>
  <c r="B106" i="9" l="1"/>
  <c r="D108" i="8"/>
  <c r="B107" i="9" l="1"/>
  <c r="D109" i="8"/>
  <c r="B108" i="9" l="1"/>
  <c r="D110" i="8"/>
  <c r="B109" i="9" l="1"/>
  <c r="D111" i="8"/>
  <c r="B110" i="9" l="1"/>
  <c r="D112" i="8"/>
  <c r="B111" i="9" l="1"/>
  <c r="D113" i="8"/>
  <c r="B112" i="9" l="1"/>
  <c r="D114" i="8"/>
  <c r="B113" i="9" l="1"/>
  <c r="D115" i="8"/>
  <c r="B114" i="9" l="1"/>
  <c r="D116" i="8"/>
  <c r="B115" i="9" l="1"/>
  <c r="D117" i="8"/>
  <c r="B116" i="9" l="1"/>
  <c r="D118" i="8"/>
  <c r="B117" i="9" l="1"/>
  <c r="D119" i="8"/>
  <c r="B118" i="9" l="1"/>
  <c r="D120" i="8"/>
  <c r="B119" i="9" l="1"/>
  <c r="D121" i="8"/>
  <c r="B120" i="9" l="1"/>
  <c r="D122" i="8"/>
  <c r="B121" i="9" l="1"/>
  <c r="D123" i="8"/>
  <c r="B122" i="9" l="1"/>
  <c r="D124" i="8"/>
  <c r="B123" i="9" l="1"/>
  <c r="D125" i="8"/>
  <c r="B124" i="9" l="1"/>
  <c r="D126" i="8"/>
  <c r="B125" i="9" l="1"/>
  <c r="D127" i="8"/>
  <c r="B126" i="9" l="1"/>
  <c r="D128" i="8"/>
  <c r="B127" i="9" l="1"/>
  <c r="D129" i="8"/>
  <c r="B128" i="9" l="1"/>
  <c r="D130" i="8"/>
  <c r="B129" i="9" l="1"/>
  <c r="D131" i="8"/>
  <c r="B130" i="9" l="1"/>
  <c r="D132" i="8"/>
  <c r="B131" i="9" l="1"/>
  <c r="D133" i="8"/>
  <c r="B132" i="9" l="1"/>
  <c r="D134" i="8"/>
  <c r="B133" i="9" l="1"/>
  <c r="D135" i="8"/>
  <c r="B134" i="9" l="1"/>
  <c r="D136" i="8"/>
  <c r="B135" i="9" l="1"/>
  <c r="D137" i="8"/>
  <c r="B136" i="9" l="1"/>
  <c r="D138" i="8"/>
  <c r="B137" i="9" l="1"/>
  <c r="D139" i="8"/>
  <c r="B138" i="9" l="1"/>
  <c r="D140" i="8"/>
  <c r="B139" i="9" l="1"/>
  <c r="D141" i="8"/>
  <c r="B140" i="9" l="1"/>
  <c r="D142" i="8"/>
  <c r="B141" i="9" l="1"/>
  <c r="D143" i="8"/>
  <c r="B142" i="9" l="1"/>
  <c r="D144" i="8"/>
  <c r="B143" i="9" l="1"/>
  <c r="D145" i="8"/>
  <c r="B144" i="9" l="1"/>
  <c r="D146" i="8"/>
  <c r="B145" i="9" l="1"/>
  <c r="D147" i="8"/>
  <c r="B146" i="9" l="1"/>
  <c r="D148" i="8"/>
  <c r="B147" i="9" l="1"/>
  <c r="D149" i="8"/>
  <c r="B148" i="9" l="1"/>
  <c r="D150" i="8"/>
  <c r="B149" i="9" l="1"/>
  <c r="D151" i="8"/>
  <c r="B150" i="9" l="1"/>
  <c r="D152" i="8"/>
  <c r="B151" i="9" l="1"/>
  <c r="D153" i="8"/>
  <c r="B152" i="9" l="1"/>
  <c r="D154" i="8"/>
  <c r="B153" i="9" l="1"/>
  <c r="D155" i="8"/>
  <c r="B154" i="9" l="1"/>
  <c r="D156" i="8"/>
  <c r="B155" i="9" l="1"/>
  <c r="D157" i="8"/>
  <c r="B156" i="9" l="1"/>
  <c r="D158" i="8"/>
  <c r="B157" i="9" l="1"/>
  <c r="D159" i="8"/>
  <c r="B158" i="9" l="1"/>
  <c r="D160" i="8"/>
  <c r="B159" i="9" l="1"/>
  <c r="D161" i="8"/>
  <c r="B160" i="9" l="1"/>
  <c r="D162" i="8"/>
  <c r="B161" i="9" l="1"/>
  <c r="D163" i="8"/>
  <c r="B162" i="9" l="1"/>
  <c r="D164" i="8"/>
  <c r="B163" i="9" l="1"/>
  <c r="D165" i="8"/>
  <c r="B164" i="9" l="1"/>
  <c r="D166" i="8"/>
  <c r="B165" i="9" l="1"/>
  <c r="D167" i="8"/>
  <c r="B166" i="9" l="1"/>
  <c r="D168" i="8"/>
  <c r="B167" i="9" l="1"/>
  <c r="D169" i="8"/>
  <c r="B168" i="9" l="1"/>
  <c r="D170" i="8"/>
  <c r="B169" i="9" l="1"/>
  <c r="D171" i="8"/>
  <c r="B170" i="9" l="1"/>
  <c r="D172" i="8"/>
  <c r="B171" i="9" l="1"/>
  <c r="D173" i="8"/>
  <c r="B172" i="9" l="1"/>
  <c r="D174" i="8"/>
  <c r="B173" i="9" l="1"/>
  <c r="D175" i="8"/>
  <c r="B174" i="9" l="1"/>
  <c r="D176" i="8"/>
  <c r="B175" i="9" l="1"/>
  <c r="D177" i="8"/>
  <c r="B176" i="9" l="1"/>
  <c r="D178" i="8"/>
  <c r="B177" i="9" l="1"/>
  <c r="D179" i="8"/>
  <c r="B178" i="9" l="1"/>
  <c r="D180" i="8"/>
  <c r="B179" i="9" l="1"/>
  <c r="D181" i="8"/>
  <c r="B180" i="9" l="1"/>
  <c r="D182" i="8"/>
  <c r="B181" i="9" l="1"/>
  <c r="D183" i="8"/>
  <c r="B182" i="9" l="1"/>
  <c r="D184" i="8"/>
  <c r="B183" i="9" l="1"/>
  <c r="D185" i="8"/>
  <c r="B184" i="9" l="1"/>
  <c r="D186" i="8"/>
  <c r="B185" i="9" l="1"/>
  <c r="D187" i="8"/>
  <c r="B186" i="9" l="1"/>
  <c r="D188" i="8"/>
  <c r="B187" i="9" l="1"/>
  <c r="D189" i="8"/>
  <c r="B188" i="9" l="1"/>
  <c r="D190" i="8"/>
  <c r="B189" i="9" l="1"/>
  <c r="D191" i="8"/>
  <c r="B190" i="9" l="1"/>
  <c r="D192" i="8"/>
  <c r="B191" i="9" l="1"/>
  <c r="D193" i="8"/>
  <c r="B192" i="9" l="1"/>
  <c r="D194" i="8"/>
  <c r="B193" i="9" l="1"/>
  <c r="D195" i="8"/>
  <c r="B194" i="9" l="1"/>
  <c r="D196" i="8"/>
  <c r="B195" i="9" l="1"/>
  <c r="D197" i="8"/>
  <c r="B196" i="9" l="1"/>
  <c r="D198" i="8"/>
  <c r="B197" i="9" l="1"/>
  <c r="D199" i="8"/>
  <c r="B198" i="9" l="1"/>
  <c r="D200" i="8"/>
  <c r="B199" i="9" l="1"/>
  <c r="D201" i="8"/>
  <c r="B200" i="9" l="1"/>
  <c r="D202" i="8"/>
  <c r="B201" i="9" l="1"/>
  <c r="D203" i="8"/>
  <c r="B202" i="9" l="1"/>
  <c r="D204" i="8"/>
  <c r="B203" i="9" l="1"/>
  <c r="D205" i="8"/>
  <c r="B204" i="9" l="1"/>
  <c r="D206" i="8"/>
  <c r="B205" i="9" l="1"/>
  <c r="D207" i="8"/>
  <c r="B206" i="9" l="1"/>
  <c r="D208" i="8"/>
  <c r="B207" i="9" l="1"/>
  <c r="D209" i="8"/>
  <c r="B208" i="9" l="1"/>
  <c r="D210" i="8"/>
  <c r="B209" i="9" l="1"/>
  <c r="D211" i="8"/>
  <c r="B210" i="9" l="1"/>
  <c r="D212" i="8"/>
  <c r="B211" i="9" l="1"/>
  <c r="D213" i="8"/>
  <c r="B212" i="9" l="1"/>
  <c r="D214" i="8"/>
  <c r="B213" i="9" l="1"/>
  <c r="D215" i="8"/>
  <c r="B214" i="9" l="1"/>
  <c r="D216" i="8"/>
  <c r="B215" i="9" l="1"/>
  <c r="D217" i="8"/>
  <c r="B216" i="9" l="1"/>
  <c r="D218" i="8"/>
  <c r="B217" i="9" l="1"/>
  <c r="D219" i="8"/>
  <c r="B218" i="9" l="1"/>
  <c r="D220" i="8"/>
  <c r="B219" i="9" l="1"/>
  <c r="D221" i="8"/>
  <c r="B220" i="9" l="1"/>
  <c r="D222" i="8"/>
  <c r="B221" i="9" l="1"/>
  <c r="D223" i="8"/>
  <c r="B222" i="9" l="1"/>
  <c r="D224" i="8"/>
  <c r="B223" i="9" l="1"/>
  <c r="D225" i="8"/>
  <c r="B224" i="9" l="1"/>
  <c r="D226" i="8"/>
  <c r="B225" i="9" l="1"/>
  <c r="D227" i="8"/>
  <c r="B226" i="9" l="1"/>
  <c r="D228" i="8"/>
  <c r="B227" i="9" l="1"/>
  <c r="D229" i="8"/>
  <c r="B228" i="9" l="1"/>
  <c r="D230" i="8"/>
  <c r="B229" i="9" l="1"/>
  <c r="D231" i="8"/>
  <c r="B230" i="9" l="1"/>
  <c r="D232" i="8"/>
  <c r="B231" i="9" l="1"/>
  <c r="D233" i="8"/>
  <c r="B232" i="9" l="1"/>
  <c r="D234" i="8"/>
  <c r="B233" i="9" l="1"/>
  <c r="D235" i="8"/>
  <c r="B234" i="9" l="1"/>
  <c r="D236" i="8"/>
  <c r="B235" i="9" l="1"/>
  <c r="D237" i="8"/>
  <c r="B236" i="9" l="1"/>
  <c r="D238" i="8"/>
  <c r="B237" i="9" l="1"/>
  <c r="D239" i="8"/>
  <c r="B238" i="9" l="1"/>
  <c r="D240" i="8"/>
  <c r="B239" i="9" l="1"/>
  <c r="D241" i="8"/>
  <c r="B240" i="9" l="1"/>
  <c r="D242" i="8"/>
  <c r="B241" i="9" l="1"/>
  <c r="D243" i="8"/>
  <c r="B242" i="9" l="1"/>
  <c r="D244" i="8"/>
  <c r="B243" i="9" l="1"/>
  <c r="D245" i="8"/>
  <c r="B244" i="9" l="1"/>
  <c r="D246" i="8"/>
  <c r="B245" i="9" l="1"/>
  <c r="D247" i="8"/>
  <c r="B246" i="9" l="1"/>
  <c r="D248" i="8"/>
  <c r="B247" i="9" l="1"/>
  <c r="D249" i="8"/>
  <c r="B248" i="9" l="1"/>
  <c r="D250" i="8"/>
  <c r="B249" i="9" l="1"/>
  <c r="D251" i="8"/>
  <c r="B250" i="9" l="1"/>
  <c r="D252" i="8"/>
  <c r="B251" i="9" l="1"/>
  <c r="D253" i="8"/>
  <c r="B252" i="9" l="1"/>
  <c r="D254" i="8"/>
  <c r="B253" i="9" l="1"/>
  <c r="D255" i="8"/>
  <c r="B254" i="9" l="1"/>
  <c r="D256" i="8"/>
  <c r="B255" i="9" l="1"/>
  <c r="D257" i="8"/>
  <c r="B256" i="9" l="1"/>
  <c r="D258" i="8"/>
  <c r="B257" i="9" l="1"/>
  <c r="D259" i="8"/>
  <c r="B258" i="9" l="1"/>
  <c r="D260" i="8"/>
  <c r="B259" i="9" l="1"/>
  <c r="D261" i="8"/>
  <c r="B260" i="9" l="1"/>
  <c r="D262" i="8"/>
  <c r="B261" i="9" l="1"/>
  <c r="D263" i="8"/>
  <c r="B262" i="9" l="1"/>
  <c r="D264" i="8"/>
  <c r="B263" i="9" l="1"/>
  <c r="D265" i="8"/>
  <c r="B264" i="9" l="1"/>
  <c r="D266" i="8"/>
  <c r="B265" i="9" l="1"/>
  <c r="D267" i="8"/>
  <c r="B266" i="9" l="1"/>
  <c r="D268" i="8"/>
  <c r="B267" i="9" l="1"/>
  <c r="D269" i="8"/>
  <c r="B268" i="9" l="1"/>
  <c r="D270" i="8"/>
  <c r="B269" i="9" l="1"/>
  <c r="D271" i="8"/>
  <c r="B270" i="9" l="1"/>
  <c r="D272" i="8"/>
  <c r="B271" i="9" l="1"/>
  <c r="D273" i="8"/>
  <c r="B272" i="9" l="1"/>
  <c r="D274" i="8"/>
  <c r="B273" i="9" l="1"/>
  <c r="D275" i="8"/>
  <c r="B274" i="9" l="1"/>
  <c r="D276" i="8"/>
  <c r="B275" i="9" l="1"/>
  <c r="D277" i="8"/>
  <c r="B276" i="9" l="1"/>
  <c r="D278" i="8"/>
  <c r="B277" i="9" l="1"/>
  <c r="D279" i="8"/>
  <c r="B278" i="9" l="1"/>
  <c r="D280" i="8"/>
  <c r="B279" i="9" l="1"/>
  <c r="D281" i="8"/>
  <c r="B280" i="9" l="1"/>
  <c r="D282" i="8"/>
  <c r="B281" i="9" l="1"/>
  <c r="D283" i="8"/>
  <c r="B282" i="9" l="1"/>
  <c r="D284" i="8"/>
  <c r="B283" i="9" l="1"/>
  <c r="D285" i="8"/>
  <c r="B284" i="9" l="1"/>
  <c r="D286" i="8"/>
  <c r="B285" i="9" l="1"/>
  <c r="D287" i="8"/>
  <c r="B286" i="9" l="1"/>
  <c r="D288" i="8"/>
  <c r="B287" i="9" l="1"/>
  <c r="D289" i="8"/>
  <c r="B288" i="9" l="1"/>
  <c r="D290" i="8"/>
  <c r="B289" i="9" l="1"/>
  <c r="D291" i="8"/>
  <c r="B290" i="9" l="1"/>
  <c r="D292" i="8"/>
  <c r="B291" i="9" l="1"/>
  <c r="D293" i="8"/>
  <c r="B292" i="9" l="1"/>
  <c r="D294" i="8"/>
  <c r="B293" i="9" l="1"/>
  <c r="D295" i="8"/>
  <c r="B294" i="9" l="1"/>
  <c r="D296" i="8"/>
  <c r="B295" i="9" l="1"/>
  <c r="D297" i="8"/>
  <c r="B296" i="9" l="1"/>
  <c r="D298" i="8"/>
  <c r="B297" i="9" l="1"/>
  <c r="D299" i="8"/>
  <c r="B298" i="9" l="1"/>
  <c r="D300" i="8"/>
  <c r="B299" i="9" l="1"/>
  <c r="D301" i="8"/>
  <c r="B300" i="9" l="1"/>
  <c r="D302" i="8"/>
  <c r="B301" i="9" l="1"/>
  <c r="D303" i="8"/>
  <c r="B302" i="9" l="1"/>
  <c r="D304" i="8"/>
  <c r="B303" i="9" l="1"/>
  <c r="D305" i="8"/>
  <c r="B304" i="9" l="1"/>
  <c r="D306" i="8"/>
  <c r="B305" i="9" l="1"/>
  <c r="D307" i="8"/>
  <c r="B306" i="9" l="1"/>
  <c r="D308" i="8"/>
  <c r="B307" i="9" l="1"/>
  <c r="D309" i="8"/>
  <c r="B308" i="9" l="1"/>
  <c r="D310" i="8"/>
  <c r="B309" i="9" l="1"/>
  <c r="D311" i="8"/>
  <c r="B310" i="9" l="1"/>
  <c r="D312" i="8"/>
  <c r="B311" i="9" l="1"/>
  <c r="D313" i="8"/>
  <c r="B312" i="9" l="1"/>
  <c r="D314" i="8"/>
  <c r="B313" i="9" l="1"/>
  <c r="D315" i="8"/>
  <c r="B314" i="9" l="1"/>
  <c r="D316" i="8"/>
  <c r="B315" i="9" l="1"/>
  <c r="D317" i="8"/>
  <c r="B316" i="9" l="1"/>
  <c r="D318" i="8"/>
  <c r="B317" i="9" l="1"/>
  <c r="D319" i="8"/>
  <c r="B318" i="9" l="1"/>
  <c r="D320" i="8"/>
  <c r="B319" i="9" l="1"/>
  <c r="D321" i="8"/>
  <c r="B320" i="9" l="1"/>
  <c r="D322" i="8"/>
  <c r="B321" i="9" l="1"/>
  <c r="D323" i="8"/>
  <c r="B322" i="9" l="1"/>
  <c r="D324" i="8"/>
  <c r="B323" i="9" l="1"/>
  <c r="D325" i="8"/>
  <c r="B324" i="9" l="1"/>
  <c r="D326" i="8"/>
  <c r="B325" i="9" l="1"/>
  <c r="D327" i="8"/>
  <c r="B326" i="9" l="1"/>
  <c r="D328" i="8"/>
  <c r="B327" i="9" l="1"/>
  <c r="D329" i="8"/>
  <c r="B328" i="9" l="1"/>
  <c r="D330" i="8"/>
  <c r="B329" i="9" l="1"/>
  <c r="D331" i="8"/>
  <c r="B330" i="9" l="1"/>
  <c r="D332" i="8"/>
  <c r="B331" i="9" l="1"/>
  <c r="D333" i="8"/>
  <c r="B332" i="9" l="1"/>
  <c r="D334" i="8"/>
  <c r="B333" i="9" l="1"/>
  <c r="D335" i="8"/>
  <c r="B334" i="9" l="1"/>
  <c r="D336" i="8"/>
  <c r="B335" i="9" l="1"/>
  <c r="D337" i="8"/>
  <c r="B336" i="9" l="1"/>
  <c r="D338" i="8"/>
  <c r="B337" i="9" l="1"/>
  <c r="D339" i="8"/>
  <c r="B338" i="9" l="1"/>
  <c r="D340" i="8"/>
  <c r="B339" i="9" l="1"/>
  <c r="D341" i="8"/>
  <c r="B340" i="9" l="1"/>
  <c r="D342" i="8"/>
  <c r="B341" i="9" l="1"/>
  <c r="D343" i="8"/>
  <c r="B342" i="9" l="1"/>
  <c r="D344" i="8"/>
  <c r="B343" i="9" l="1"/>
  <c r="D345" i="8"/>
  <c r="B344" i="9" l="1"/>
  <c r="D346" i="8"/>
  <c r="B345" i="9" l="1"/>
  <c r="D347" i="8"/>
  <c r="B346" i="9" l="1"/>
  <c r="D348" i="8"/>
  <c r="B347" i="9" l="1"/>
  <c r="D349" i="8"/>
  <c r="B348" i="9" l="1"/>
  <c r="D350" i="8"/>
  <c r="B349" i="9" l="1"/>
  <c r="D351" i="8"/>
  <c r="B350" i="9" l="1"/>
  <c r="D352" i="8"/>
  <c r="B351" i="9" l="1"/>
  <c r="D353" i="8"/>
  <c r="B352" i="9" l="1"/>
  <c r="D354" i="8"/>
  <c r="B353" i="9" l="1"/>
  <c r="D355" i="8"/>
  <c r="B354" i="9" l="1"/>
  <c r="D356" i="8"/>
  <c r="B355" i="9" l="1"/>
  <c r="D357" i="8"/>
  <c r="B356" i="9" l="1"/>
  <c r="D358" i="8"/>
  <c r="B357" i="9" l="1"/>
  <c r="D359" i="8"/>
  <c r="B358" i="9" l="1"/>
  <c r="D360" i="8"/>
  <c r="B359" i="9" l="1"/>
  <c r="D361" i="8"/>
  <c r="B360" i="9" l="1"/>
  <c r="D362" i="8"/>
  <c r="B361" i="9" l="1"/>
  <c r="D363" i="8"/>
  <c r="B362" i="9" l="1"/>
  <c r="D364" i="8"/>
  <c r="B363" i="9" l="1"/>
  <c r="D365" i="8"/>
  <c r="B364" i="9" l="1"/>
  <c r="D366" i="8"/>
  <c r="B365" i="9" l="1"/>
  <c r="D367" i="8"/>
  <c r="B366" i="9" l="1"/>
  <c r="D368" i="8"/>
  <c r="B367" i="9" l="1"/>
  <c r="D369" i="8"/>
  <c r="B368" i="9" l="1"/>
  <c r="D370" i="8"/>
  <c r="B369" i="9" l="1"/>
  <c r="D371" i="8"/>
  <c r="B370" i="9" l="1"/>
  <c r="D372" i="8"/>
  <c r="B371" i="9" l="1"/>
  <c r="D373" i="8"/>
  <c r="B372" i="9" l="1"/>
  <c r="D374" i="8"/>
  <c r="B373" i="9" l="1"/>
  <c r="D375" i="8"/>
  <c r="B374" i="9" l="1"/>
  <c r="D376" i="8"/>
  <c r="B375" i="9" l="1"/>
  <c r="D377" i="8"/>
  <c r="B376" i="9" l="1"/>
  <c r="D378" i="8"/>
  <c r="B377" i="9" l="1"/>
  <c r="D379" i="8"/>
  <c r="B378" i="9" l="1"/>
  <c r="D380" i="8"/>
  <c r="B379" i="9" l="1"/>
  <c r="D381" i="8"/>
  <c r="B380" i="9" l="1"/>
  <c r="D382" i="8"/>
  <c r="B381" i="9" l="1"/>
  <c r="D383" i="8"/>
  <c r="B382" i="9" l="1"/>
  <c r="D384" i="8"/>
  <c r="B383" i="9" l="1"/>
  <c r="D385" i="8"/>
  <c r="B384" i="9" l="1"/>
  <c r="D386" i="8"/>
  <c r="B385" i="9" l="1"/>
  <c r="D387" i="8"/>
  <c r="B386" i="9" l="1"/>
  <c r="D388" i="8"/>
  <c r="B387" i="9" l="1"/>
  <c r="D389" i="8"/>
  <c r="B388" i="9" l="1"/>
  <c r="D390" i="8"/>
  <c r="B389" i="9" l="1"/>
  <c r="D391" i="8"/>
  <c r="B390" i="9" l="1"/>
  <c r="D392" i="8"/>
  <c r="B391" i="9" l="1"/>
  <c r="D393" i="8"/>
  <c r="B392" i="9" l="1"/>
  <c r="D394" i="8"/>
  <c r="B393" i="9" l="1"/>
  <c r="D395" i="8"/>
  <c r="B394" i="9" l="1"/>
  <c r="D396" i="8"/>
  <c r="B395" i="9" l="1"/>
  <c r="D397" i="8"/>
  <c r="B396" i="9" l="1"/>
  <c r="D398" i="8"/>
  <c r="B397" i="9" l="1"/>
  <c r="D399" i="8"/>
  <c r="B398" i="9" l="1"/>
  <c r="D400" i="8"/>
  <c r="B399" i="9" l="1"/>
  <c r="D401" i="8"/>
  <c r="B400" i="9" l="1"/>
  <c r="D402" i="8"/>
  <c r="B401" i="9" l="1"/>
  <c r="D403" i="8"/>
  <c r="B402" i="9" l="1"/>
  <c r="D404" i="8"/>
  <c r="B403" i="9" l="1"/>
  <c r="D405" i="8"/>
  <c r="B404" i="9" l="1"/>
  <c r="D406" i="8"/>
  <c r="B405" i="9" l="1"/>
  <c r="D407" i="8"/>
  <c r="B406" i="9" l="1"/>
  <c r="D408" i="8"/>
  <c r="B407" i="9" l="1"/>
  <c r="D409" i="8"/>
  <c r="B408" i="9" l="1"/>
  <c r="D410" i="8"/>
  <c r="B409" i="9" l="1"/>
  <c r="D411" i="8"/>
  <c r="B410" i="9" l="1"/>
  <c r="D412" i="8"/>
  <c r="B411" i="9" l="1"/>
  <c r="D413" i="8"/>
  <c r="B412" i="9" l="1"/>
  <c r="D414" i="8"/>
  <c r="B413" i="9" l="1"/>
  <c r="D415" i="8"/>
  <c r="B414" i="9" l="1"/>
  <c r="D416" i="8"/>
  <c r="B415" i="9" l="1"/>
  <c r="D417" i="8"/>
  <c r="B416" i="9" l="1"/>
  <c r="D418" i="8"/>
  <c r="B417" i="9" l="1"/>
  <c r="D419" i="8"/>
  <c r="B418" i="9" l="1"/>
  <c r="D420" i="8"/>
  <c r="B419" i="9" l="1"/>
  <c r="D421" i="8"/>
  <c r="B420" i="9" l="1"/>
  <c r="D422" i="8"/>
  <c r="B421" i="9" l="1"/>
  <c r="D423" i="8"/>
  <c r="B422" i="9" l="1"/>
  <c r="D424" i="8"/>
  <c r="B423" i="9" l="1"/>
  <c r="D425" i="8"/>
  <c r="B424" i="9" l="1"/>
  <c r="D426" i="8"/>
  <c r="B425" i="9" l="1"/>
  <c r="D427" i="8"/>
  <c r="B426" i="9" l="1"/>
  <c r="D428" i="8"/>
  <c r="B427" i="9" l="1"/>
  <c r="D429" i="8"/>
  <c r="B428" i="9" l="1"/>
  <c r="D430" i="8"/>
  <c r="B429" i="9" l="1"/>
  <c r="D431" i="8"/>
  <c r="B430" i="9" l="1"/>
  <c r="D432" i="8"/>
  <c r="B431" i="9" l="1"/>
  <c r="D433" i="8"/>
  <c r="B432" i="9" l="1"/>
  <c r="D434" i="8"/>
  <c r="B433" i="9" l="1"/>
  <c r="D435" i="8"/>
  <c r="B434" i="9" l="1"/>
  <c r="D436" i="8"/>
  <c r="B435" i="9" l="1"/>
  <c r="D437" i="8"/>
  <c r="B436" i="9" l="1"/>
  <c r="D438" i="8"/>
  <c r="B437" i="9" l="1"/>
  <c r="D439" i="8"/>
  <c r="B438" i="9" l="1"/>
  <c r="D440" i="8"/>
  <c r="B439" i="9" l="1"/>
  <c r="D441" i="8"/>
  <c r="B440" i="9" l="1"/>
  <c r="D442" i="8"/>
  <c r="B441" i="9" l="1"/>
  <c r="D443" i="8"/>
  <c r="B442" i="9" l="1"/>
  <c r="D444" i="8"/>
  <c r="B443" i="9" l="1"/>
  <c r="D445" i="8"/>
  <c r="B444" i="9" l="1"/>
  <c r="D446" i="8"/>
  <c r="B445" i="9" l="1"/>
  <c r="D447" i="8"/>
  <c r="B446" i="9" l="1"/>
  <c r="D448" i="8"/>
  <c r="B447" i="9" l="1"/>
  <c r="D449" i="8"/>
  <c r="B448" i="9" l="1"/>
  <c r="D450" i="8"/>
  <c r="B449" i="9" l="1"/>
  <c r="D451" i="8"/>
  <c r="B450" i="9" l="1"/>
  <c r="D452" i="8"/>
  <c r="B451" i="9" l="1"/>
  <c r="D453" i="8"/>
  <c r="B452" i="9" l="1"/>
  <c r="D454" i="8"/>
  <c r="B453" i="9" l="1"/>
  <c r="D455" i="8"/>
  <c r="B454" i="9" l="1"/>
  <c r="D456" i="8"/>
  <c r="B455" i="9" l="1"/>
  <c r="D457" i="8"/>
  <c r="B456" i="9" l="1"/>
  <c r="D458" i="8"/>
  <c r="B457" i="9" l="1"/>
  <c r="D459" i="8"/>
  <c r="B458" i="9" l="1"/>
  <c r="D460" i="8"/>
  <c r="B459" i="9" l="1"/>
  <c r="D461" i="8"/>
  <c r="B460" i="9" l="1"/>
  <c r="D462" i="8"/>
  <c r="B461" i="9" l="1"/>
  <c r="D463" i="8"/>
  <c r="B462" i="9" l="1"/>
  <c r="D464" i="8"/>
  <c r="B463" i="9" l="1"/>
  <c r="D465" i="8"/>
  <c r="B464" i="9" l="1"/>
  <c r="D466" i="8"/>
  <c r="B465" i="9" l="1"/>
  <c r="D467" i="8"/>
  <c r="B466" i="9" l="1"/>
  <c r="D468" i="8"/>
  <c r="B467" i="9" l="1"/>
  <c r="D469" i="8"/>
  <c r="B468" i="9" l="1"/>
  <c r="D470" i="8"/>
  <c r="B469" i="9" l="1"/>
  <c r="D471" i="8"/>
  <c r="B470" i="9" l="1"/>
  <c r="D472" i="8"/>
  <c r="B471" i="9" l="1"/>
  <c r="D473" i="8"/>
  <c r="B472" i="9" l="1"/>
  <c r="D474" i="8"/>
  <c r="B473" i="9" l="1"/>
  <c r="D475" i="8"/>
  <c r="B474" i="9" l="1"/>
  <c r="D476" i="8"/>
  <c r="B475" i="9" l="1"/>
  <c r="D477" i="8"/>
  <c r="B476" i="9" l="1"/>
  <c r="D478" i="8"/>
  <c r="B477" i="9" l="1"/>
  <c r="D479" i="8"/>
  <c r="B478" i="9" l="1"/>
  <c r="D480" i="8"/>
  <c r="B479" i="9" l="1"/>
  <c r="D481" i="8"/>
  <c r="B480" i="9" l="1"/>
  <c r="D482" i="8"/>
  <c r="B481" i="9" l="1"/>
  <c r="D483" i="8"/>
  <c r="B482" i="9" l="1"/>
  <c r="D484" i="8"/>
  <c r="B483" i="9" l="1"/>
  <c r="D485" i="8"/>
  <c r="B484" i="9" l="1"/>
  <c r="D486" i="8"/>
  <c r="B485" i="9" l="1"/>
  <c r="D487" i="8"/>
  <c r="B486" i="9" l="1"/>
  <c r="D488" i="8"/>
  <c r="B487" i="9" l="1"/>
  <c r="D489" i="8"/>
  <c r="B488" i="9" l="1"/>
  <c r="D490" i="8"/>
  <c r="B489" i="9" l="1"/>
  <c r="D491" i="8"/>
  <c r="B490" i="9" l="1"/>
  <c r="D492" i="8"/>
  <c r="B491" i="9" l="1"/>
  <c r="D493" i="8"/>
  <c r="B492" i="9" l="1"/>
  <c r="D494" i="8"/>
  <c r="B493" i="9" l="1"/>
  <c r="D495" i="8"/>
  <c r="B494" i="9" l="1"/>
  <c r="D496" i="8"/>
  <c r="B495" i="9" l="1"/>
  <c r="D497" i="8"/>
  <c r="B496" i="9" l="1"/>
  <c r="D498" i="8"/>
  <c r="B497" i="9" l="1"/>
  <c r="D499" i="8"/>
  <c r="B498" i="9" l="1"/>
  <c r="D500" i="8"/>
  <c r="B499" i="9" l="1"/>
  <c r="D501" i="8"/>
  <c r="B500" i="9" l="1"/>
  <c r="D502" i="8"/>
  <c r="B501" i="9" l="1"/>
  <c r="D503" i="8"/>
  <c r="B502" i="9" l="1"/>
  <c r="D504" i="8"/>
  <c r="B503" i="9" l="1"/>
  <c r="D505" i="8"/>
  <c r="B504" i="9" l="1"/>
  <c r="D506" i="8"/>
  <c r="B505" i="9" l="1"/>
  <c r="D507" i="8"/>
  <c r="B506" i="9" l="1"/>
  <c r="D508" i="8"/>
  <c r="B507" i="9" l="1"/>
  <c r="D509" i="8"/>
  <c r="B508" i="9" l="1"/>
  <c r="D510" i="8"/>
  <c r="B509" i="9" l="1"/>
  <c r="D511" i="8"/>
  <c r="B510" i="9" l="1"/>
  <c r="D512" i="8"/>
  <c r="B511" i="9" l="1"/>
  <c r="D513" i="8"/>
  <c r="B512" i="9" l="1"/>
  <c r="D514" i="8"/>
  <c r="B513" i="9" l="1"/>
  <c r="D515" i="8"/>
  <c r="B514" i="9" l="1"/>
  <c r="D516" i="8"/>
  <c r="B515" i="9" l="1"/>
  <c r="D517" i="8"/>
  <c r="B516" i="9" l="1"/>
  <c r="D518" i="8"/>
  <c r="B517" i="9" l="1"/>
  <c r="D519" i="8"/>
  <c r="B518" i="9" l="1"/>
  <c r="D520" i="8"/>
  <c r="B519" i="9" l="1"/>
  <c r="D521" i="8"/>
  <c r="B520" i="9" l="1"/>
  <c r="D522" i="8"/>
  <c r="B521" i="9" l="1"/>
  <c r="D523" i="8"/>
  <c r="B522" i="9" l="1"/>
  <c r="D524" i="8"/>
  <c r="B523" i="9" l="1"/>
  <c r="D525" i="8"/>
  <c r="B524" i="9" l="1"/>
  <c r="D526" i="8"/>
  <c r="B525" i="9" l="1"/>
  <c r="D527" i="8"/>
  <c r="B526" i="9" l="1"/>
  <c r="D528" i="8"/>
  <c r="B527" i="9" l="1"/>
  <c r="D529" i="8"/>
  <c r="B528" i="9" l="1"/>
  <c r="D530" i="8"/>
  <c r="B529" i="9" l="1"/>
  <c r="D531" i="8"/>
  <c r="B530" i="9" l="1"/>
  <c r="D532" i="8"/>
  <c r="B531" i="9" l="1"/>
  <c r="D533" i="8"/>
  <c r="B532" i="9" l="1"/>
  <c r="D534" i="8"/>
  <c r="B533" i="9" l="1"/>
  <c r="D535" i="8"/>
  <c r="B534" i="9" l="1"/>
  <c r="D536" i="8"/>
  <c r="B535" i="9" l="1"/>
  <c r="D537" i="8"/>
  <c r="B536" i="9" l="1"/>
  <c r="D538" i="8"/>
  <c r="B537" i="9" l="1"/>
  <c r="D539" i="8"/>
  <c r="B538" i="9" l="1"/>
  <c r="D540" i="8"/>
  <c r="B539" i="9" l="1"/>
  <c r="D541" i="8"/>
  <c r="B540" i="9" l="1"/>
  <c r="D542" i="8"/>
  <c r="B541" i="9" l="1"/>
  <c r="D543" i="8"/>
  <c r="B542" i="9" l="1"/>
  <c r="D544" i="8"/>
  <c r="B543" i="9" l="1"/>
  <c r="D545" i="8"/>
  <c r="B544" i="9" l="1"/>
  <c r="D546" i="8"/>
  <c r="B545" i="9" l="1"/>
  <c r="D547" i="8"/>
  <c r="B546" i="9" l="1"/>
  <c r="D548" i="8"/>
  <c r="B547" i="9" l="1"/>
  <c r="D549" i="8"/>
  <c r="B548" i="9" l="1"/>
  <c r="D550" i="8"/>
  <c r="B549" i="9" l="1"/>
  <c r="D551" i="8"/>
  <c r="B550" i="9" l="1"/>
  <c r="D552" i="8"/>
  <c r="B551" i="9" l="1"/>
  <c r="D553" i="8"/>
  <c r="B552" i="9" l="1"/>
  <c r="D554" i="8"/>
  <c r="B553" i="9" l="1"/>
  <c r="D555" i="8"/>
  <c r="B554" i="9" l="1"/>
  <c r="D556" i="8"/>
  <c r="B555" i="9" l="1"/>
  <c r="D557" i="8"/>
  <c r="B556" i="9" l="1"/>
  <c r="D558" i="8"/>
  <c r="B557" i="9" l="1"/>
  <c r="D559" i="8"/>
  <c r="B558" i="9" l="1"/>
  <c r="D560" i="8"/>
  <c r="B559" i="9" l="1"/>
  <c r="D561" i="8"/>
  <c r="B560" i="9" l="1"/>
  <c r="D562" i="8"/>
  <c r="B561" i="9" l="1"/>
  <c r="D563" i="8"/>
  <c r="B562" i="9" l="1"/>
  <c r="D564" i="8"/>
  <c r="B563" i="9" l="1"/>
  <c r="D565" i="8"/>
  <c r="B564" i="9" l="1"/>
  <c r="D566" i="8"/>
  <c r="B565" i="9" l="1"/>
  <c r="D567" i="8"/>
  <c r="B566" i="9" l="1"/>
  <c r="D568" i="8"/>
  <c r="B567" i="9" l="1"/>
  <c r="D569" i="8"/>
  <c r="B568" i="9" l="1"/>
  <c r="D570" i="8"/>
  <c r="B569" i="9" l="1"/>
  <c r="D571" i="8"/>
  <c r="B570" i="9" l="1"/>
  <c r="D572" i="8"/>
  <c r="B571" i="9" l="1"/>
  <c r="D573" i="8"/>
  <c r="B572" i="9" l="1"/>
  <c r="D574" i="8"/>
  <c r="B573" i="9" l="1"/>
  <c r="D575" i="8"/>
  <c r="B574" i="9" l="1"/>
  <c r="D576" i="8"/>
  <c r="B575" i="9" l="1"/>
  <c r="D577" i="8"/>
  <c r="B576" i="9" l="1"/>
  <c r="D578" i="8"/>
  <c r="B577" i="9" l="1"/>
  <c r="D579" i="8"/>
  <c r="B578" i="9" l="1"/>
  <c r="D580" i="8"/>
  <c r="B579" i="9" l="1"/>
  <c r="D581" i="8"/>
  <c r="B580" i="9" l="1"/>
  <c r="D582" i="8"/>
  <c r="B581" i="9" l="1"/>
  <c r="D583" i="8"/>
  <c r="B582" i="9" l="1"/>
  <c r="D584" i="8"/>
  <c r="B583" i="9" l="1"/>
  <c r="D585" i="8"/>
  <c r="B584" i="9" l="1"/>
  <c r="D586" i="8"/>
  <c r="B585" i="9" l="1"/>
  <c r="D587" i="8"/>
  <c r="B586" i="9" l="1"/>
  <c r="D588" i="8"/>
  <c r="B587" i="9" l="1"/>
  <c r="D589" i="8"/>
  <c r="B588" i="9" l="1"/>
  <c r="D590" i="8"/>
  <c r="B589" i="9" l="1"/>
  <c r="D591" i="8"/>
  <c r="B590" i="9" l="1"/>
  <c r="D592" i="8"/>
  <c r="B591" i="9" l="1"/>
  <c r="D593" i="8"/>
  <c r="B592" i="9" l="1"/>
  <c r="D594" i="8"/>
  <c r="B593" i="9" l="1"/>
  <c r="D595" i="8"/>
  <c r="B594" i="9" l="1"/>
  <c r="D596" i="8"/>
  <c r="B595" i="9" l="1"/>
  <c r="D597" i="8"/>
  <c r="B596" i="9" l="1"/>
  <c r="D598" i="8"/>
  <c r="B597" i="9" l="1"/>
  <c r="D599" i="8"/>
  <c r="B598" i="9" l="1"/>
  <c r="D600" i="8"/>
  <c r="B599" i="9" l="1"/>
  <c r="D601" i="8"/>
  <c r="B600" i="9" l="1"/>
  <c r="D602" i="8"/>
  <c r="B601" i="9" l="1"/>
  <c r="D603" i="8"/>
  <c r="B602" i="9" l="1"/>
  <c r="D604" i="8"/>
  <c r="B603" i="9" l="1"/>
  <c r="D605" i="8"/>
  <c r="B604" i="9" l="1"/>
  <c r="D606" i="8"/>
  <c r="B605" i="9" l="1"/>
  <c r="D607" i="8"/>
  <c r="B606" i="9" l="1"/>
  <c r="D608" i="8"/>
  <c r="B607" i="9" l="1"/>
  <c r="D609" i="8"/>
  <c r="B608" i="9" l="1"/>
  <c r="D610" i="8"/>
  <c r="B609" i="9" l="1"/>
  <c r="D611" i="8"/>
  <c r="B610" i="9" l="1"/>
  <c r="D612" i="8"/>
  <c r="B611" i="9" l="1"/>
  <c r="D613" i="8"/>
  <c r="B612" i="9" l="1"/>
  <c r="D614" i="8"/>
  <c r="B613" i="9" l="1"/>
  <c r="D615" i="8"/>
  <c r="B614" i="9" l="1"/>
  <c r="D616" i="8"/>
  <c r="B615" i="9" l="1"/>
  <c r="D617" i="8"/>
  <c r="B616" i="9" l="1"/>
  <c r="D618" i="8"/>
  <c r="B617" i="9" l="1"/>
  <c r="D619" i="8"/>
  <c r="B618" i="9" l="1"/>
  <c r="D620" i="8"/>
  <c r="B619" i="9" l="1"/>
  <c r="D621" i="8"/>
  <c r="B620" i="9" l="1"/>
  <c r="D622" i="8"/>
  <c r="B621" i="9" l="1"/>
  <c r="D623" i="8"/>
  <c r="B622" i="9" l="1"/>
  <c r="D624" i="8"/>
  <c r="B623" i="9" l="1"/>
  <c r="D625" i="8"/>
  <c r="B624" i="9" l="1"/>
  <c r="D626" i="8"/>
  <c r="B625" i="9" l="1"/>
  <c r="D627" i="8"/>
  <c r="B626" i="9" l="1"/>
  <c r="D628" i="8"/>
  <c r="B627" i="9" l="1"/>
  <c r="D629" i="8"/>
  <c r="B628" i="9" l="1"/>
  <c r="D630" i="8"/>
  <c r="B629" i="9" l="1"/>
  <c r="D631" i="8"/>
  <c r="B630" i="9" l="1"/>
  <c r="D632" i="8"/>
  <c r="B631" i="9" l="1"/>
  <c r="D633" i="8"/>
  <c r="B632" i="9" l="1"/>
  <c r="D634" i="8"/>
  <c r="B633" i="9" l="1"/>
  <c r="D635" i="8"/>
  <c r="B634" i="9" l="1"/>
  <c r="D636" i="8"/>
  <c r="B635" i="9" l="1"/>
  <c r="D637" i="8"/>
  <c r="B636" i="9" l="1"/>
  <c r="D638" i="8"/>
  <c r="B637" i="9" l="1"/>
  <c r="D639" i="8"/>
  <c r="B638" i="9" l="1"/>
  <c r="D640" i="8"/>
  <c r="B639" i="9" l="1"/>
  <c r="D641" i="8"/>
  <c r="B640" i="9" l="1"/>
  <c r="D642" i="8"/>
  <c r="B641" i="9" l="1"/>
  <c r="D643" i="8"/>
  <c r="B642" i="9" l="1"/>
  <c r="D644" i="8"/>
  <c r="B643" i="9" l="1"/>
  <c r="D645" i="8"/>
  <c r="B644" i="9" l="1"/>
  <c r="D646" i="8"/>
  <c r="B645" i="9" l="1"/>
  <c r="D647" i="8"/>
  <c r="B646" i="9" l="1"/>
  <c r="D648" i="8"/>
  <c r="B647" i="9" l="1"/>
  <c r="D649" i="8"/>
  <c r="B648" i="9" l="1"/>
  <c r="D650" i="8"/>
  <c r="B649" i="9" l="1"/>
  <c r="D651" i="8"/>
  <c r="B650" i="9" l="1"/>
  <c r="D652" i="8"/>
  <c r="B651" i="9" l="1"/>
  <c r="D653" i="8"/>
  <c r="B652" i="9" l="1"/>
  <c r="D654" i="8"/>
  <c r="B653" i="9" l="1"/>
  <c r="D655" i="8"/>
  <c r="B654" i="9" l="1"/>
  <c r="D656" i="8"/>
  <c r="B655" i="9" l="1"/>
  <c r="D657" i="8"/>
  <c r="B656" i="9" l="1"/>
  <c r="D658" i="8"/>
  <c r="B657" i="9" l="1"/>
  <c r="D659" i="8"/>
  <c r="B658" i="9" l="1"/>
  <c r="D660" i="8"/>
  <c r="B659" i="9" l="1"/>
  <c r="D661" i="8"/>
  <c r="B660" i="9" l="1"/>
  <c r="D662" i="8"/>
  <c r="B661" i="9" l="1"/>
  <c r="D663" i="8"/>
  <c r="B662" i="9" l="1"/>
  <c r="D664" i="8"/>
  <c r="B663" i="9" l="1"/>
  <c r="D665" i="8"/>
  <c r="B664" i="9" l="1"/>
  <c r="D666" i="8"/>
  <c r="B665" i="9" l="1"/>
  <c r="D667" i="8"/>
  <c r="B666" i="9" l="1"/>
  <c r="D668" i="8"/>
  <c r="B667" i="9" l="1"/>
  <c r="D669" i="8"/>
  <c r="B668" i="9" l="1"/>
  <c r="D670" i="8"/>
  <c r="B669" i="9" l="1"/>
  <c r="D671" i="8"/>
  <c r="B670" i="9" l="1"/>
  <c r="D672" i="8"/>
  <c r="B671" i="9" l="1"/>
  <c r="D673" i="8"/>
  <c r="B672" i="9" l="1"/>
  <c r="D674" i="8"/>
  <c r="B673" i="9" l="1"/>
  <c r="D675" i="8"/>
  <c r="B674" i="9" l="1"/>
  <c r="D676" i="8"/>
  <c r="B675" i="9" l="1"/>
  <c r="D677" i="8"/>
  <c r="B676" i="9" l="1"/>
  <c r="D678" i="8"/>
  <c r="B677" i="9" l="1"/>
  <c r="D679" i="8"/>
  <c r="B678" i="9" l="1"/>
  <c r="D680" i="8"/>
  <c r="B679" i="9" l="1"/>
  <c r="D681" i="8"/>
  <c r="B680" i="9" l="1"/>
  <c r="D682" i="8"/>
  <c r="B681" i="9" l="1"/>
  <c r="D683" i="8"/>
  <c r="B682" i="9" l="1"/>
  <c r="D684" i="8"/>
  <c r="B683" i="9" l="1"/>
  <c r="D685" i="8"/>
  <c r="B684" i="9" l="1"/>
  <c r="D686" i="8"/>
  <c r="B685" i="9" l="1"/>
  <c r="D687" i="8"/>
  <c r="B686" i="9" l="1"/>
  <c r="D688" i="8"/>
  <c r="B687" i="9" l="1"/>
  <c r="D689" i="8"/>
  <c r="B688" i="9" l="1"/>
  <c r="D690" i="8"/>
  <c r="B689" i="9" l="1"/>
  <c r="D691" i="8"/>
  <c r="B690" i="9" l="1"/>
  <c r="D692" i="8"/>
  <c r="B691" i="9" l="1"/>
  <c r="D693" i="8"/>
  <c r="B692" i="9" l="1"/>
  <c r="D694" i="8"/>
  <c r="B693" i="9" l="1"/>
  <c r="D695" i="8"/>
  <c r="B694" i="9" l="1"/>
  <c r="D696" i="8"/>
  <c r="B695" i="9" l="1"/>
  <c r="D697" i="8"/>
  <c r="B696" i="9" l="1"/>
  <c r="D698" i="8"/>
  <c r="B697" i="9" l="1"/>
  <c r="D699" i="8"/>
  <c r="B698" i="9" l="1"/>
  <c r="D700" i="8"/>
  <c r="B699" i="9" l="1"/>
  <c r="D701" i="8"/>
  <c r="B700" i="9" l="1"/>
  <c r="D702" i="8"/>
  <c r="B701" i="9" l="1"/>
  <c r="D703" i="8"/>
  <c r="B702" i="9" l="1"/>
  <c r="D704" i="8"/>
  <c r="B703" i="9" l="1"/>
  <c r="D705" i="8"/>
  <c r="B704" i="9" l="1"/>
  <c r="D706" i="8"/>
  <c r="B705" i="9" l="1"/>
  <c r="D707" i="8"/>
  <c r="B706" i="9" l="1"/>
  <c r="D708" i="8"/>
  <c r="B707" i="9" l="1"/>
  <c r="D709" i="8"/>
  <c r="B708" i="9" l="1"/>
  <c r="D710" i="8"/>
  <c r="B709" i="9" l="1"/>
  <c r="D711" i="8"/>
  <c r="B710" i="9" l="1"/>
  <c r="D712" i="8"/>
  <c r="B711" i="9" l="1"/>
  <c r="D713" i="8"/>
  <c r="B712" i="9" l="1"/>
  <c r="D714" i="8"/>
  <c r="B713" i="9" l="1"/>
  <c r="D715" i="8"/>
  <c r="B714" i="9" l="1"/>
  <c r="D716" i="8"/>
  <c r="B715" i="9" l="1"/>
  <c r="D717" i="8"/>
  <c r="B716" i="9" l="1"/>
  <c r="D718" i="8"/>
  <c r="B717" i="9" l="1"/>
  <c r="D719" i="8"/>
  <c r="B718" i="9" l="1"/>
  <c r="D720" i="8"/>
  <c r="B719" i="9" l="1"/>
  <c r="D721" i="8"/>
  <c r="B720" i="9" l="1"/>
  <c r="D722" i="8"/>
  <c r="B721" i="9" l="1"/>
  <c r="D723" i="8"/>
  <c r="B722" i="9" l="1"/>
  <c r="D724" i="8"/>
  <c r="B723" i="9" l="1"/>
  <c r="D725" i="8"/>
  <c r="B724" i="9" l="1"/>
  <c r="D726" i="8"/>
  <c r="B725" i="9" l="1"/>
  <c r="D727" i="8"/>
  <c r="B726" i="9" l="1"/>
  <c r="D728" i="8"/>
  <c r="B727" i="9" l="1"/>
  <c r="D729" i="8"/>
  <c r="B728" i="9" l="1"/>
  <c r="D730" i="8"/>
  <c r="B729" i="9" l="1"/>
  <c r="D731" i="8"/>
  <c r="B730" i="9" l="1"/>
  <c r="D732" i="8"/>
  <c r="B731" i="9" l="1"/>
  <c r="D733" i="8"/>
  <c r="B732" i="9" l="1"/>
  <c r="D734" i="8"/>
  <c r="B733" i="9" l="1"/>
  <c r="D735" i="8"/>
  <c r="B734" i="9" l="1"/>
  <c r="D736" i="8"/>
  <c r="B735" i="9" l="1"/>
  <c r="D737" i="8"/>
  <c r="B736" i="9" l="1"/>
  <c r="D738" i="8"/>
  <c r="B737" i="9" l="1"/>
  <c r="D739" i="8"/>
  <c r="B738" i="9" l="1"/>
  <c r="D740" i="8"/>
  <c r="B739" i="9" l="1"/>
  <c r="D741" i="8"/>
  <c r="B740" i="9" l="1"/>
  <c r="D742" i="8"/>
  <c r="B741" i="9" l="1"/>
  <c r="D743" i="8"/>
  <c r="B742" i="9" l="1"/>
  <c r="D744" i="8"/>
  <c r="B743" i="9" l="1"/>
  <c r="D745" i="8"/>
  <c r="B744" i="9" l="1"/>
  <c r="D746" i="8"/>
  <c r="B745" i="9" l="1"/>
  <c r="D747" i="8"/>
  <c r="B746" i="9" l="1"/>
  <c r="D748" i="8"/>
  <c r="B747" i="9" l="1"/>
  <c r="D749" i="8"/>
  <c r="B748" i="9" l="1"/>
  <c r="D750" i="8"/>
  <c r="B749" i="9" l="1"/>
  <c r="D751" i="8"/>
  <c r="B750" i="9" l="1"/>
  <c r="D752" i="8"/>
  <c r="B751" i="9" l="1"/>
  <c r="D753" i="8"/>
  <c r="B752" i="9" l="1"/>
  <c r="D754" i="8"/>
  <c r="B753" i="9" l="1"/>
  <c r="D755" i="8"/>
  <c r="B754" i="9" l="1"/>
  <c r="D756" i="8"/>
  <c r="B755" i="9" l="1"/>
  <c r="D757" i="8"/>
  <c r="B756" i="9" l="1"/>
  <c r="D758" i="8"/>
  <c r="B757" i="9" l="1"/>
  <c r="D759" i="8"/>
  <c r="B758" i="9" l="1"/>
  <c r="D760" i="8"/>
  <c r="B759" i="9" l="1"/>
  <c r="D761" i="8"/>
  <c r="B760" i="9" l="1"/>
  <c r="D762" i="8"/>
  <c r="B761" i="9" l="1"/>
  <c r="D763" i="8"/>
  <c r="B762" i="9" l="1"/>
  <c r="D764" i="8"/>
  <c r="B763" i="9" l="1"/>
  <c r="D765" i="8"/>
  <c r="B764" i="9" l="1"/>
  <c r="D766" i="8"/>
  <c r="B765" i="9" l="1"/>
  <c r="D767" i="8"/>
  <c r="B766" i="9" l="1"/>
  <c r="D768" i="8"/>
  <c r="B767" i="9" l="1"/>
  <c r="D769" i="8"/>
  <c r="B768" i="9" l="1"/>
  <c r="D770" i="8"/>
  <c r="B769" i="9" l="1"/>
  <c r="D771" i="8"/>
  <c r="B770" i="9" l="1"/>
  <c r="D772" i="8"/>
  <c r="B771" i="9" l="1"/>
  <c r="D773" i="8"/>
  <c r="B772" i="9" l="1"/>
  <c r="D774" i="8"/>
  <c r="B773" i="9" l="1"/>
  <c r="D775" i="8"/>
  <c r="B774" i="9" l="1"/>
  <c r="D776" i="8"/>
  <c r="B775" i="9" l="1"/>
  <c r="D777" i="8"/>
  <c r="B776" i="9" l="1"/>
  <c r="D778" i="8"/>
  <c r="B777" i="9" l="1"/>
  <c r="D779" i="8"/>
  <c r="B778" i="9" l="1"/>
  <c r="D780" i="8"/>
  <c r="B779" i="9" l="1"/>
  <c r="D781" i="8"/>
  <c r="B780" i="9" l="1"/>
  <c r="D782" i="8"/>
  <c r="B781" i="9" l="1"/>
  <c r="D783" i="8"/>
  <c r="B782" i="9" l="1"/>
  <c r="D784" i="8"/>
  <c r="B783" i="9" l="1"/>
  <c r="D785" i="8"/>
  <c r="B784" i="9" l="1"/>
  <c r="D786" i="8"/>
  <c r="B785" i="9" l="1"/>
  <c r="D787" i="8"/>
  <c r="B786" i="9" l="1"/>
  <c r="D788" i="8"/>
  <c r="B787" i="9" l="1"/>
  <c r="D789" i="8"/>
  <c r="B788" i="9" l="1"/>
  <c r="D790" i="8"/>
  <c r="B789" i="9" l="1"/>
  <c r="D791" i="8"/>
  <c r="B790" i="9" l="1"/>
  <c r="D792" i="8"/>
  <c r="B791" i="9" l="1"/>
  <c r="D793" i="8"/>
  <c r="B792" i="9" l="1"/>
  <c r="D794" i="8"/>
  <c r="B793" i="9" l="1"/>
  <c r="D795" i="8"/>
  <c r="B794" i="9" l="1"/>
  <c r="D796" i="8"/>
  <c r="B795" i="9" l="1"/>
  <c r="D797" i="8"/>
  <c r="B796" i="9" l="1"/>
  <c r="D798" i="8"/>
  <c r="B797" i="9" l="1"/>
  <c r="D799" i="8"/>
  <c r="B798" i="9" l="1"/>
  <c r="D800" i="8"/>
  <c r="B799" i="9" l="1"/>
  <c r="D801" i="8"/>
  <c r="B800" i="9" l="1"/>
  <c r="D802" i="8"/>
  <c r="B801" i="9" l="1"/>
  <c r="D803" i="8"/>
  <c r="B802" i="9" l="1"/>
  <c r="D804" i="8"/>
  <c r="B803" i="9" l="1"/>
  <c r="D805" i="8"/>
  <c r="B804" i="9" l="1"/>
  <c r="D806" i="8"/>
  <c r="B805" i="9" l="1"/>
  <c r="D807" i="8"/>
  <c r="B806" i="9" l="1"/>
  <c r="D808" i="8"/>
  <c r="B807" i="9" l="1"/>
  <c r="D809" i="8"/>
  <c r="B808" i="9" l="1"/>
  <c r="D810" i="8"/>
  <c r="B809" i="9" l="1"/>
  <c r="D811" i="8"/>
  <c r="B810" i="9" l="1"/>
  <c r="D812" i="8"/>
  <c r="B811" i="9" l="1"/>
  <c r="D813" i="8"/>
  <c r="B812" i="9" l="1"/>
  <c r="D814" i="8"/>
  <c r="B813" i="9" l="1"/>
  <c r="D815" i="8"/>
  <c r="B814" i="9" l="1"/>
  <c r="D816" i="8"/>
  <c r="B815" i="9" l="1"/>
  <c r="D817" i="8"/>
  <c r="B816" i="9" l="1"/>
  <c r="D818" i="8"/>
  <c r="B817" i="9" l="1"/>
  <c r="D819" i="8"/>
  <c r="B818" i="9" l="1"/>
  <c r="D820" i="8"/>
  <c r="B819" i="9" l="1"/>
  <c r="D821" i="8"/>
  <c r="B820" i="9" l="1"/>
  <c r="D822" i="8"/>
  <c r="B821" i="9" l="1"/>
  <c r="D823" i="8"/>
  <c r="B822" i="9" l="1"/>
  <c r="D824" i="8"/>
  <c r="B823" i="9" l="1"/>
  <c r="D825" i="8"/>
  <c r="B824" i="9" l="1"/>
  <c r="D826" i="8"/>
  <c r="B825" i="9" l="1"/>
  <c r="D827" i="8"/>
  <c r="B826" i="9" l="1"/>
  <c r="D828" i="8"/>
  <c r="B827" i="9" l="1"/>
  <c r="D829" i="8"/>
  <c r="B828" i="9" l="1"/>
  <c r="D830" i="8"/>
  <c r="B829" i="9" l="1"/>
  <c r="D831" i="8"/>
  <c r="B830" i="9" l="1"/>
  <c r="D832" i="8"/>
  <c r="B831" i="9" l="1"/>
  <c r="D833" i="8"/>
  <c r="B832" i="9" l="1"/>
  <c r="D834" i="8"/>
  <c r="B833" i="9" l="1"/>
  <c r="D835" i="8"/>
  <c r="B834" i="9" l="1"/>
  <c r="D836" i="8"/>
  <c r="B835" i="9" l="1"/>
  <c r="D837" i="8"/>
  <c r="B836" i="9" l="1"/>
  <c r="D838" i="8"/>
  <c r="B837" i="9" l="1"/>
  <c r="D839" i="8"/>
  <c r="B838" i="9" l="1"/>
  <c r="D840" i="8"/>
  <c r="B839" i="9" l="1"/>
  <c r="D841" i="8"/>
  <c r="B840" i="9" l="1"/>
  <c r="D842" i="8"/>
  <c r="B841" i="9" l="1"/>
  <c r="D843" i="8"/>
  <c r="B842" i="9" l="1"/>
  <c r="D844" i="8"/>
  <c r="B843" i="9" l="1"/>
  <c r="D845" i="8"/>
  <c r="B844" i="9" l="1"/>
  <c r="D846" i="8"/>
  <c r="B845" i="9" l="1"/>
  <c r="D847" i="8"/>
  <c r="B846" i="9" l="1"/>
  <c r="D848" i="8"/>
  <c r="B847" i="9" l="1"/>
  <c r="D849" i="8"/>
  <c r="B848" i="9" l="1"/>
  <c r="D850" i="8"/>
  <c r="B849" i="9" l="1"/>
  <c r="D851" i="8"/>
  <c r="B850" i="9" l="1"/>
  <c r="D852" i="8"/>
  <c r="B851" i="9" l="1"/>
  <c r="D853" i="8"/>
  <c r="B852" i="9" l="1"/>
  <c r="D854" i="8"/>
  <c r="B853" i="9" l="1"/>
  <c r="D855" i="8"/>
  <c r="B854" i="9" l="1"/>
  <c r="D856" i="8"/>
  <c r="B855" i="9" l="1"/>
  <c r="D857" i="8"/>
  <c r="B856" i="9" l="1"/>
  <c r="D858" i="8"/>
  <c r="B857" i="9" l="1"/>
  <c r="D859" i="8"/>
  <c r="B858" i="9" l="1"/>
  <c r="D860" i="8"/>
  <c r="B859" i="9" l="1"/>
  <c r="D861" i="8"/>
  <c r="B860" i="9" l="1"/>
  <c r="D862" i="8"/>
  <c r="B861" i="9" l="1"/>
  <c r="D863" i="8"/>
  <c r="B862" i="9" l="1"/>
  <c r="D864" i="8"/>
  <c r="B863" i="9" l="1"/>
  <c r="D865" i="8"/>
  <c r="B864" i="9" l="1"/>
  <c r="D866" i="8"/>
  <c r="B865" i="9" l="1"/>
  <c r="D867" i="8"/>
  <c r="B866" i="9" l="1"/>
  <c r="D868" i="8"/>
  <c r="B867" i="9" l="1"/>
  <c r="D869" i="8"/>
  <c r="B868" i="9" l="1"/>
  <c r="D870" i="8"/>
  <c r="B869" i="9" l="1"/>
  <c r="D871" i="8"/>
  <c r="B870" i="9" l="1"/>
  <c r="D872" i="8"/>
  <c r="B871" i="9" l="1"/>
  <c r="D873" i="8"/>
  <c r="B872" i="9" l="1"/>
  <c r="D874" i="8"/>
  <c r="B873" i="9" l="1"/>
  <c r="D875" i="8"/>
  <c r="B874" i="9" l="1"/>
  <c r="D876" i="8"/>
  <c r="B875" i="9" l="1"/>
  <c r="D877" i="8"/>
  <c r="B876" i="9" l="1"/>
  <c r="D878" i="8"/>
  <c r="B877" i="9" l="1"/>
  <c r="D879" i="8"/>
  <c r="B878" i="9" l="1"/>
  <c r="D880" i="8"/>
  <c r="B879" i="9" l="1"/>
  <c r="D881" i="8"/>
  <c r="B880" i="9" l="1"/>
  <c r="D882" i="8"/>
  <c r="B881" i="9" l="1"/>
  <c r="D883" i="8"/>
  <c r="B882" i="9" l="1"/>
  <c r="D884" i="8"/>
  <c r="B883" i="9" l="1"/>
  <c r="D885" i="8"/>
  <c r="B884" i="9" l="1"/>
  <c r="D886" i="8"/>
  <c r="B885" i="9" l="1"/>
  <c r="D887" i="8"/>
  <c r="B886" i="9" l="1"/>
  <c r="D888" i="8"/>
  <c r="B887" i="9" l="1"/>
  <c r="D889" i="8"/>
  <c r="B888" i="9" l="1"/>
  <c r="D890" i="8"/>
  <c r="B889" i="9" l="1"/>
  <c r="D891" i="8"/>
  <c r="B890" i="9" l="1"/>
  <c r="D892" i="8"/>
  <c r="B891" i="9" l="1"/>
  <c r="D893" i="8"/>
  <c r="B892" i="9" l="1"/>
  <c r="D894" i="8"/>
  <c r="B893" i="9" l="1"/>
  <c r="D895" i="8"/>
  <c r="B894" i="9" l="1"/>
  <c r="D896" i="8"/>
  <c r="B895" i="9" l="1"/>
  <c r="D897" i="8"/>
  <c r="B896" i="9" l="1"/>
  <c r="D898" i="8"/>
  <c r="B897" i="9" l="1"/>
  <c r="D899" i="8"/>
  <c r="B898" i="9" l="1"/>
  <c r="D900" i="8"/>
  <c r="B899" i="9" l="1"/>
  <c r="D901" i="8"/>
  <c r="B900" i="9" l="1"/>
  <c r="D902" i="8"/>
  <c r="B901" i="9" l="1"/>
  <c r="D903" i="8"/>
  <c r="B902" i="9" l="1"/>
  <c r="D904" i="8"/>
  <c r="B903" i="9" l="1"/>
  <c r="D905" i="8"/>
  <c r="B904" i="9" l="1"/>
  <c r="D906" i="8"/>
  <c r="B905" i="9" l="1"/>
  <c r="D907" i="8"/>
  <c r="B906" i="9" l="1"/>
  <c r="D908" i="8"/>
  <c r="B907" i="9" l="1"/>
  <c r="D909" i="8"/>
  <c r="B908" i="9" l="1"/>
  <c r="D910" i="8"/>
  <c r="B909" i="9" l="1"/>
  <c r="D911" i="8"/>
  <c r="B910" i="9" l="1"/>
  <c r="D912" i="8"/>
  <c r="B911" i="9" l="1"/>
  <c r="D913" i="8"/>
  <c r="B912" i="9" l="1"/>
  <c r="D914" i="8"/>
  <c r="B913" i="9" l="1"/>
  <c r="D915" i="8"/>
  <c r="B914" i="9" l="1"/>
  <c r="D916" i="8"/>
  <c r="B915" i="9" l="1"/>
  <c r="D917" i="8"/>
  <c r="B916" i="9" l="1"/>
  <c r="D918" i="8"/>
  <c r="B917" i="9" l="1"/>
  <c r="D919" i="8"/>
  <c r="B918" i="9" l="1"/>
  <c r="D920" i="8"/>
  <c r="B919" i="9" l="1"/>
  <c r="D921" i="8"/>
  <c r="B920" i="9" l="1"/>
  <c r="D922" i="8"/>
  <c r="B921" i="9" l="1"/>
  <c r="D923" i="8"/>
  <c r="B922" i="9" l="1"/>
  <c r="D924" i="8"/>
  <c r="B923" i="9" l="1"/>
  <c r="D925" i="8"/>
  <c r="B924" i="9" l="1"/>
  <c r="D926" i="8"/>
  <c r="B925" i="9" l="1"/>
  <c r="D927" i="8"/>
  <c r="B926" i="9" l="1"/>
  <c r="D928" i="8"/>
  <c r="B927" i="9" l="1"/>
  <c r="D929" i="8"/>
  <c r="B928" i="9" l="1"/>
  <c r="D930" i="8"/>
  <c r="B929" i="9" l="1"/>
  <c r="D931" i="8"/>
  <c r="B930" i="9" l="1"/>
  <c r="D932" i="8"/>
  <c r="B931" i="9" l="1"/>
  <c r="D933" i="8"/>
  <c r="B932" i="9" l="1"/>
  <c r="D934" i="8"/>
  <c r="B933" i="9" l="1"/>
  <c r="D935" i="8"/>
  <c r="B934" i="9" l="1"/>
  <c r="D936" i="8"/>
  <c r="B935" i="9" l="1"/>
  <c r="D937" i="8"/>
  <c r="B936" i="9" l="1"/>
  <c r="D938" i="8"/>
  <c r="B937" i="9" l="1"/>
  <c r="D939" i="8"/>
  <c r="B938" i="9" l="1"/>
  <c r="D940" i="8"/>
  <c r="B939" i="9" l="1"/>
  <c r="D941" i="8"/>
  <c r="B940" i="9" l="1"/>
  <c r="D942" i="8"/>
  <c r="B941" i="9" l="1"/>
  <c r="D943" i="8"/>
  <c r="B942" i="9" l="1"/>
  <c r="D944" i="8"/>
  <c r="B943" i="9" l="1"/>
  <c r="D945" i="8"/>
  <c r="B944" i="9" l="1"/>
  <c r="D946" i="8"/>
  <c r="B945" i="9" l="1"/>
  <c r="D947" i="8"/>
  <c r="B946" i="9" l="1"/>
  <c r="D948" i="8"/>
  <c r="B947" i="9" l="1"/>
  <c r="D949" i="8"/>
  <c r="B948" i="9" l="1"/>
  <c r="D950" i="8"/>
  <c r="B949" i="9" l="1"/>
  <c r="D951" i="8"/>
  <c r="B950" i="9" l="1"/>
  <c r="D952" i="8"/>
  <c r="B951" i="9" l="1"/>
  <c r="D953" i="8"/>
  <c r="B952" i="9" l="1"/>
  <c r="D954" i="8"/>
  <c r="B953" i="9" l="1"/>
  <c r="D955" i="8"/>
  <c r="B954" i="9" l="1"/>
  <c r="D956" i="8"/>
  <c r="B955" i="9" l="1"/>
  <c r="D957" i="8"/>
  <c r="B956" i="9" l="1"/>
  <c r="D958" i="8"/>
  <c r="B957" i="9" l="1"/>
  <c r="D959" i="8"/>
  <c r="B958" i="9" l="1"/>
  <c r="D960" i="8"/>
  <c r="B959" i="9" l="1"/>
  <c r="D961" i="8"/>
  <c r="B960" i="9" l="1"/>
  <c r="D962" i="8"/>
  <c r="B961" i="9" l="1"/>
  <c r="D963" i="8"/>
  <c r="B962" i="9" l="1"/>
  <c r="D964" i="8"/>
  <c r="B963" i="9" l="1"/>
  <c r="D965" i="8"/>
  <c r="B964" i="9" l="1"/>
  <c r="D966" i="8"/>
  <c r="B965" i="9" l="1"/>
  <c r="D967" i="8"/>
  <c r="B966" i="9" l="1"/>
  <c r="D968" i="8"/>
  <c r="B967" i="9" l="1"/>
  <c r="D969" i="8"/>
  <c r="B968" i="9" l="1"/>
  <c r="D970" i="8"/>
  <c r="B969" i="9" l="1"/>
  <c r="D971" i="8"/>
  <c r="B970" i="9" l="1"/>
  <c r="D972" i="8"/>
  <c r="B971" i="9" l="1"/>
  <c r="D973" i="8"/>
  <c r="B972" i="9" l="1"/>
  <c r="D974" i="8"/>
  <c r="B973" i="9" l="1"/>
  <c r="D975" i="8"/>
  <c r="B974" i="9" l="1"/>
  <c r="D976" i="8"/>
  <c r="B975" i="9" l="1"/>
  <c r="D977" i="8"/>
  <c r="B976" i="9" l="1"/>
  <c r="D978" i="8"/>
  <c r="B977" i="9" l="1"/>
  <c r="D979" i="8"/>
  <c r="B978" i="9" l="1"/>
  <c r="D980" i="8"/>
  <c r="B979" i="9" l="1"/>
  <c r="D981" i="8"/>
  <c r="B980" i="9" l="1"/>
  <c r="D982" i="8"/>
  <c r="B981" i="9" l="1"/>
  <c r="D983" i="8"/>
  <c r="B982" i="9" l="1"/>
  <c r="D984" i="8"/>
  <c r="B983" i="9" l="1"/>
  <c r="D985" i="8"/>
  <c r="B984" i="9" l="1"/>
  <c r="D986" i="8"/>
  <c r="B985" i="9" l="1"/>
  <c r="D987" i="8"/>
  <c r="B986" i="9" l="1"/>
  <c r="D988" i="8"/>
  <c r="B987" i="9" l="1"/>
  <c r="D989" i="8"/>
  <c r="B988" i="9" l="1"/>
  <c r="D990" i="8"/>
  <c r="B989" i="9" l="1"/>
  <c r="D991" i="8"/>
  <c r="B990" i="9" l="1"/>
  <c r="D992" i="8"/>
  <c r="B991" i="9" l="1"/>
  <c r="D993" i="8"/>
  <c r="B992" i="9" l="1"/>
  <c r="D994" i="8"/>
  <c r="B993" i="9" l="1"/>
  <c r="D995" i="8"/>
  <c r="B994" i="9" l="1"/>
  <c r="D996" i="8"/>
  <c r="B995" i="9" l="1"/>
  <c r="D997" i="8"/>
  <c r="B996" i="9" l="1"/>
  <c r="D998" i="8"/>
  <c r="B997" i="9" l="1"/>
  <c r="D999" i="8"/>
  <c r="B998" i="9" l="1"/>
  <c r="D1000" i="8"/>
  <c r="B999" i="9" l="1"/>
  <c r="D1001" i="8"/>
  <c r="B1000" i="9" l="1"/>
  <c r="D1002" i="8"/>
  <c r="B1001" i="9" l="1"/>
  <c r="D1003" i="8"/>
  <c r="B1002" i="9" l="1"/>
  <c r="D1004" i="8"/>
  <c r="B1003" i="9" l="1"/>
  <c r="D1005" i="8"/>
  <c r="B1004" i="9" l="1"/>
  <c r="D1006" i="8"/>
  <c r="B1005" i="9" l="1"/>
  <c r="D1007" i="8"/>
  <c r="B1006" i="9" l="1"/>
  <c r="D1008" i="8"/>
  <c r="B1007" i="9" l="1"/>
  <c r="D1009" i="8"/>
  <c r="B1008" i="9" l="1"/>
  <c r="D1010" i="8"/>
  <c r="B1009" i="9" l="1"/>
  <c r="D1011" i="8"/>
  <c r="B1010" i="9" l="1"/>
  <c r="D1012" i="8"/>
  <c r="B1011" i="9" l="1"/>
  <c r="D1013" i="8"/>
  <c r="B1012" i="9" l="1"/>
  <c r="D1014" i="8"/>
  <c r="B1013" i="9" l="1"/>
  <c r="D1015" i="8"/>
  <c r="B1014" i="9" l="1"/>
  <c r="D1016" i="8"/>
  <c r="B1015" i="9" l="1"/>
  <c r="D1017" i="8"/>
  <c r="B1016" i="9" l="1"/>
  <c r="D1018" i="8"/>
  <c r="B1017" i="9" l="1"/>
  <c r="D1019" i="8"/>
  <c r="B1018" i="9" l="1"/>
  <c r="D1020" i="8"/>
  <c r="B1019" i="9" l="1"/>
  <c r="D1021" i="8"/>
  <c r="B1020" i="9" l="1"/>
  <c r="D1022" i="8"/>
  <c r="B1021" i="9" l="1"/>
  <c r="D1023" i="8"/>
  <c r="B1022" i="9" l="1"/>
  <c r="D1024" i="8"/>
  <c r="B1023" i="9" l="1"/>
  <c r="D1025" i="8"/>
  <c r="B1024" i="9" l="1"/>
  <c r="D1026" i="8"/>
  <c r="B1025" i="9" l="1"/>
  <c r="D1027" i="8"/>
  <c r="B1026" i="9" l="1"/>
  <c r="D1028" i="8"/>
  <c r="B1027" i="9" l="1"/>
  <c r="D1029" i="8"/>
  <c r="B1028" i="9" l="1"/>
  <c r="D1030" i="8"/>
  <c r="B1029" i="9" l="1"/>
  <c r="D1031" i="8"/>
  <c r="B1030" i="9" l="1"/>
  <c r="D1032" i="8"/>
  <c r="B1031" i="9" l="1"/>
  <c r="D1033" i="8"/>
  <c r="B1032" i="9" l="1"/>
  <c r="D1034" i="8"/>
  <c r="B1033" i="9" l="1"/>
  <c r="D1035" i="8"/>
  <c r="B1034" i="9" l="1"/>
  <c r="D1036" i="8"/>
  <c r="B1035" i="9" l="1"/>
  <c r="D1037" i="8"/>
  <c r="B1036" i="9" l="1"/>
  <c r="D1038" i="8"/>
  <c r="B1037" i="9" l="1"/>
  <c r="D1039" i="8"/>
  <c r="B1038" i="9" l="1"/>
  <c r="D1040" i="8"/>
  <c r="B1039" i="9" l="1"/>
  <c r="D1041" i="8"/>
  <c r="B1040" i="9" l="1"/>
  <c r="D1042" i="8"/>
  <c r="B1041" i="9" l="1"/>
  <c r="D1043" i="8"/>
  <c r="B1042" i="9" l="1"/>
  <c r="D1044" i="8"/>
  <c r="B1043" i="9" l="1"/>
  <c r="D1045" i="8"/>
  <c r="B1044" i="9" l="1"/>
  <c r="D1046" i="8"/>
  <c r="B1045" i="9" l="1"/>
  <c r="D1047" i="8"/>
  <c r="B1046" i="9" l="1"/>
  <c r="D1048" i="8"/>
  <c r="B1047" i="9" l="1"/>
  <c r="D1049" i="8"/>
  <c r="B1048" i="9" l="1"/>
  <c r="D1050" i="8"/>
  <c r="B1049" i="9" l="1"/>
  <c r="D1051" i="8"/>
  <c r="B1050" i="9" l="1"/>
  <c r="D1052" i="8"/>
  <c r="B1051" i="9" l="1"/>
  <c r="D1053" i="8"/>
  <c r="B1052" i="9" l="1"/>
  <c r="D1054" i="8"/>
  <c r="B1053" i="9" l="1"/>
  <c r="D1055" i="8"/>
  <c r="B1054" i="9" l="1"/>
  <c r="D1056" i="8"/>
  <c r="B1055" i="9" l="1"/>
  <c r="D1057" i="8"/>
  <c r="B1056" i="9" l="1"/>
  <c r="D1058" i="8"/>
  <c r="B1057" i="9" l="1"/>
  <c r="D1059" i="8"/>
  <c r="B1058" i="9" l="1"/>
  <c r="D1060" i="8"/>
  <c r="B1059" i="9" l="1"/>
  <c r="D1061" i="8"/>
  <c r="B1060" i="9" l="1"/>
  <c r="D1062" i="8"/>
  <c r="B1061" i="9" l="1"/>
  <c r="D1063" i="8"/>
  <c r="B1062" i="9" l="1"/>
  <c r="D1064" i="8"/>
  <c r="B1063" i="9" l="1"/>
  <c r="D1065" i="8"/>
  <c r="B1064" i="9" l="1"/>
  <c r="D1066" i="8"/>
  <c r="B1065" i="9" l="1"/>
  <c r="D1067" i="8"/>
  <c r="B1066" i="9" l="1"/>
  <c r="D1068" i="8"/>
  <c r="B1067" i="9" l="1"/>
  <c r="D1069" i="8"/>
  <c r="B1068" i="9" l="1"/>
  <c r="D1070" i="8"/>
  <c r="B1069" i="9" l="1"/>
  <c r="D1071" i="8"/>
  <c r="B1070" i="9" l="1"/>
  <c r="D1072" i="8"/>
  <c r="B1071" i="9" l="1"/>
  <c r="D1073" i="8"/>
  <c r="B1072" i="9" l="1"/>
  <c r="D1074" i="8"/>
  <c r="B1073" i="9" l="1"/>
  <c r="D1075" i="8"/>
  <c r="B1074" i="9" l="1"/>
  <c r="D1076" i="8"/>
  <c r="B1075" i="9" l="1"/>
  <c r="D1077" i="8"/>
  <c r="B1076" i="9" l="1"/>
  <c r="D1078" i="8"/>
  <c r="B1077" i="9" l="1"/>
  <c r="D1079" i="8"/>
  <c r="B1078" i="9" l="1"/>
  <c r="D1080" i="8"/>
  <c r="B1079" i="9" l="1"/>
  <c r="D1081" i="8"/>
  <c r="B1080" i="9" l="1"/>
  <c r="D1082" i="8"/>
  <c r="B1081" i="9" l="1"/>
  <c r="D1083" i="8"/>
  <c r="B1082" i="9" l="1"/>
  <c r="D1084" i="8"/>
  <c r="B1083" i="9" l="1"/>
  <c r="D1085" i="8"/>
  <c r="B1084" i="9" l="1"/>
  <c r="D1086" i="8"/>
  <c r="B1085" i="9" l="1"/>
  <c r="D1087" i="8"/>
  <c r="B1086" i="9" l="1"/>
  <c r="D1088" i="8"/>
  <c r="B1087" i="9" l="1"/>
  <c r="D1089" i="8"/>
  <c r="B1088" i="9" l="1"/>
  <c r="D1090" i="8"/>
  <c r="B1089" i="9" l="1"/>
  <c r="D1091" i="8"/>
  <c r="B1090" i="9" l="1"/>
  <c r="D1092" i="8"/>
  <c r="B1091" i="9" l="1"/>
  <c r="D1093" i="8"/>
  <c r="B1092" i="9" l="1"/>
  <c r="D1094" i="8"/>
  <c r="B1093" i="9" l="1"/>
  <c r="D1095" i="8"/>
  <c r="B1094" i="9" l="1"/>
  <c r="D1096" i="8"/>
  <c r="B1095" i="9" l="1"/>
  <c r="D1097" i="8"/>
  <c r="B1096" i="9" l="1"/>
  <c r="D1098" i="8"/>
  <c r="B1097" i="9" l="1"/>
  <c r="D1099" i="8"/>
  <c r="B1098" i="9" l="1"/>
  <c r="D1100" i="8"/>
  <c r="B1099" i="9" l="1"/>
  <c r="D1101" i="8"/>
  <c r="B1100" i="9" l="1"/>
  <c r="D1102" i="8"/>
  <c r="B1101" i="9" l="1"/>
  <c r="D1103" i="8"/>
  <c r="B1102" i="9" l="1"/>
  <c r="D1104" i="8"/>
  <c r="B1103" i="9" l="1"/>
  <c r="D1105" i="8"/>
  <c r="B1104" i="9" l="1"/>
  <c r="D1106" i="8"/>
  <c r="B1105" i="9" l="1"/>
  <c r="D1107" i="8"/>
  <c r="B1106" i="9" l="1"/>
  <c r="D1108" i="8"/>
  <c r="B1107" i="9" l="1"/>
  <c r="D1109" i="8"/>
  <c r="B1108" i="9" l="1"/>
  <c r="D1110" i="8"/>
  <c r="B1109" i="9" l="1"/>
  <c r="D1111" i="8"/>
  <c r="B1110" i="9" l="1"/>
  <c r="D1112" i="8"/>
  <c r="B1111" i="9" l="1"/>
  <c r="D1113" i="8"/>
  <c r="B1112" i="9" l="1"/>
  <c r="D1114" i="8"/>
  <c r="B1113" i="9" l="1"/>
  <c r="D1115" i="8"/>
  <c r="B1114" i="9" l="1"/>
  <c r="D1116" i="8"/>
  <c r="B1115" i="9" l="1"/>
  <c r="D1117" i="8"/>
  <c r="B1116" i="9" l="1"/>
  <c r="D1118" i="8"/>
  <c r="B1117" i="9" l="1"/>
  <c r="D1119" i="8"/>
  <c r="B1118" i="9" l="1"/>
  <c r="D1120" i="8"/>
  <c r="B1119" i="9" l="1"/>
  <c r="D1121" i="8"/>
  <c r="B1120" i="9" l="1"/>
  <c r="D1122" i="8"/>
  <c r="B1121" i="9" l="1"/>
  <c r="D1123" i="8"/>
  <c r="B1122" i="9" l="1"/>
  <c r="D1124" i="8"/>
  <c r="B1123" i="9" l="1"/>
  <c r="D1125" i="8"/>
  <c r="B1124" i="9" l="1"/>
  <c r="D1126" i="8"/>
  <c r="B1125" i="9" l="1"/>
  <c r="D1127" i="8"/>
  <c r="B1126" i="9" l="1"/>
  <c r="D1128" i="8"/>
  <c r="B1127" i="9" l="1"/>
  <c r="D1129" i="8"/>
  <c r="B1128" i="9" l="1"/>
  <c r="D1130" i="8"/>
  <c r="B1129" i="9" l="1"/>
  <c r="D1131" i="8"/>
  <c r="B1130" i="9" l="1"/>
  <c r="D1132" i="8"/>
  <c r="B1131" i="9" l="1"/>
  <c r="D1133" i="8"/>
  <c r="B1132" i="9" l="1"/>
  <c r="D1134" i="8"/>
  <c r="B1133" i="9" l="1"/>
  <c r="D1135" i="8"/>
  <c r="B1134" i="9" l="1"/>
  <c r="D1136" i="8"/>
  <c r="B1135" i="9" l="1"/>
  <c r="D1137" i="8"/>
  <c r="B1136" i="9" l="1"/>
  <c r="D1138" i="8"/>
  <c r="B1137" i="9" l="1"/>
  <c r="D1139" i="8"/>
  <c r="B1138" i="9" l="1"/>
  <c r="D1140" i="8"/>
  <c r="B1139" i="9" l="1"/>
  <c r="D1141" i="8"/>
  <c r="B1140" i="9" l="1"/>
  <c r="D1142" i="8"/>
  <c r="B1141" i="9" l="1"/>
  <c r="D1143" i="8"/>
  <c r="B1142" i="9" l="1"/>
  <c r="D1144" i="8"/>
  <c r="B1143" i="9" l="1"/>
  <c r="D1145" i="8"/>
  <c r="B1144" i="9" l="1"/>
  <c r="D1146" i="8"/>
  <c r="B1145" i="9" l="1"/>
  <c r="D1147" i="8"/>
  <c r="B1146" i="9" l="1"/>
  <c r="D1148" i="8"/>
  <c r="B1147" i="9" l="1"/>
  <c r="D1149" i="8"/>
  <c r="B1148" i="9" l="1"/>
  <c r="D1150" i="8"/>
  <c r="B1149" i="9" l="1"/>
  <c r="D1151" i="8"/>
  <c r="B1150" i="9" l="1"/>
  <c r="D1152" i="8"/>
  <c r="B1151" i="9" l="1"/>
  <c r="D1153" i="8"/>
  <c r="B1152" i="9" l="1"/>
  <c r="D1154" i="8"/>
  <c r="B1153" i="9" l="1"/>
  <c r="D1155" i="8"/>
  <c r="B1154" i="9" l="1"/>
  <c r="D1156" i="8"/>
  <c r="B1155" i="9" l="1"/>
  <c r="D1157" i="8"/>
  <c r="B1156" i="9" l="1"/>
  <c r="D1158" i="8"/>
  <c r="B1157" i="9" l="1"/>
  <c r="D1159" i="8"/>
  <c r="B1158" i="9" l="1"/>
  <c r="D1160" i="8"/>
  <c r="B1159" i="9" l="1"/>
  <c r="D1161" i="8"/>
  <c r="B1160" i="9" l="1"/>
  <c r="D1162" i="8"/>
  <c r="B1161" i="9" l="1"/>
  <c r="D1163" i="8"/>
  <c r="B1162" i="9" l="1"/>
  <c r="D1164" i="8"/>
  <c r="B1163" i="9" l="1"/>
  <c r="D1165" i="8"/>
  <c r="B1164" i="9" l="1"/>
  <c r="D1166" i="8"/>
  <c r="B1165" i="9" l="1"/>
  <c r="D1167" i="8"/>
  <c r="B1166" i="9" l="1"/>
  <c r="D1168" i="8"/>
  <c r="B1167" i="9" l="1"/>
  <c r="D1169" i="8"/>
  <c r="B1168" i="9" l="1"/>
  <c r="D1170" i="8"/>
  <c r="B1169" i="9" l="1"/>
  <c r="D1171" i="8"/>
  <c r="B1170" i="9" l="1"/>
  <c r="D1172" i="8"/>
  <c r="B1171" i="9" l="1"/>
  <c r="D1173" i="8"/>
  <c r="B1172" i="9" l="1"/>
  <c r="D1174" i="8"/>
  <c r="B1173" i="9" l="1"/>
  <c r="D1175" i="8"/>
  <c r="B1174" i="9" l="1"/>
  <c r="D1176" i="8"/>
  <c r="B1175" i="9" l="1"/>
  <c r="D1177" i="8"/>
  <c r="B1176" i="9" l="1"/>
  <c r="D1178" i="8"/>
  <c r="B1177" i="9" l="1"/>
  <c r="D1179" i="8"/>
  <c r="B1178" i="9" l="1"/>
  <c r="D1180" i="8"/>
  <c r="B1179" i="9" l="1"/>
  <c r="D1181" i="8"/>
  <c r="B1180" i="9" l="1"/>
  <c r="D1182" i="8"/>
  <c r="B1181" i="9" l="1"/>
  <c r="D1183" i="8"/>
  <c r="B1182" i="9" l="1"/>
  <c r="D1184" i="8"/>
  <c r="B1183" i="9" l="1"/>
  <c r="D1185" i="8"/>
  <c r="B1184" i="9" l="1"/>
  <c r="D1186" i="8"/>
  <c r="B1185" i="9" l="1"/>
  <c r="D1187" i="8"/>
  <c r="B1186" i="9" l="1"/>
  <c r="D1188" i="8"/>
  <c r="B1187" i="9" l="1"/>
  <c r="D1189" i="8"/>
  <c r="B1188" i="9" l="1"/>
  <c r="D1190" i="8"/>
  <c r="B1189" i="9" l="1"/>
  <c r="D1191" i="8"/>
  <c r="B1190" i="9" l="1"/>
  <c r="D1192" i="8"/>
  <c r="B1191" i="9" l="1"/>
  <c r="D1193" i="8"/>
  <c r="B1192" i="9" l="1"/>
  <c r="D1194" i="8"/>
  <c r="B1193" i="9" l="1"/>
  <c r="D1195" i="8"/>
  <c r="B1194" i="9" l="1"/>
  <c r="D1196" i="8"/>
  <c r="B1195" i="9" l="1"/>
  <c r="D1197" i="8"/>
  <c r="B1196" i="9" l="1"/>
  <c r="D1198" i="8"/>
  <c r="B1197" i="9" l="1"/>
  <c r="D1199" i="8"/>
  <c r="B1198" i="9" l="1"/>
  <c r="D1200" i="8"/>
  <c r="B1199" i="9" l="1"/>
  <c r="D1201" i="8"/>
  <c r="B1200" i="9" l="1"/>
  <c r="D1202" i="8"/>
  <c r="B1201" i="9" l="1"/>
  <c r="D1203" i="8"/>
  <c r="B1202" i="9" l="1"/>
  <c r="D1204" i="8"/>
  <c r="B1203" i="9" l="1"/>
  <c r="D1205" i="8"/>
  <c r="B1204" i="9" l="1"/>
  <c r="D1206" i="8"/>
  <c r="B1205" i="9" l="1"/>
  <c r="D1207" i="8"/>
  <c r="B1206" i="9" l="1"/>
  <c r="D1208" i="8"/>
  <c r="B1207" i="9" l="1"/>
  <c r="D1209" i="8"/>
  <c r="B1208" i="9" l="1"/>
  <c r="D1210" i="8"/>
  <c r="B1209" i="9" l="1"/>
  <c r="D1211" i="8"/>
  <c r="B1210" i="9" l="1"/>
  <c r="D1212" i="8"/>
  <c r="B1211" i="9" l="1"/>
  <c r="D1213" i="8"/>
  <c r="B1212" i="9" l="1"/>
  <c r="D1214" i="8"/>
  <c r="B1213" i="9" l="1"/>
  <c r="D1215" i="8"/>
  <c r="B1214" i="9" l="1"/>
  <c r="D1216" i="8"/>
  <c r="B1215" i="9" l="1"/>
  <c r="D1217" i="8"/>
  <c r="B1216" i="9" l="1"/>
  <c r="D1218" i="8"/>
  <c r="B1217" i="9" l="1"/>
  <c r="D1219" i="8"/>
  <c r="B1218" i="9" l="1"/>
  <c r="D1220" i="8"/>
  <c r="B1219" i="9" l="1"/>
  <c r="D1221" i="8"/>
  <c r="B1220" i="9" l="1"/>
  <c r="D1222" i="8"/>
  <c r="B1221" i="9" l="1"/>
  <c r="D1223" i="8"/>
  <c r="B1222" i="9" l="1"/>
  <c r="D1224" i="8"/>
  <c r="B1223" i="9" l="1"/>
  <c r="D1225" i="8"/>
  <c r="B1224" i="9" l="1"/>
  <c r="D1226" i="8"/>
  <c r="B1225" i="9" l="1"/>
  <c r="D1227" i="8"/>
  <c r="B1226" i="9" l="1"/>
  <c r="D1228" i="8"/>
  <c r="B1227" i="9" l="1"/>
  <c r="D1229" i="8"/>
  <c r="B1228" i="9" l="1"/>
  <c r="D1230" i="8"/>
  <c r="B1229" i="9" l="1"/>
  <c r="D1231" i="8"/>
  <c r="B1230" i="9" l="1"/>
  <c r="D1232" i="8"/>
  <c r="B1231" i="9" l="1"/>
  <c r="D1233" i="8"/>
  <c r="B1232" i="9" l="1"/>
  <c r="D1234" i="8"/>
  <c r="B1233" i="9" l="1"/>
  <c r="D1235" i="8"/>
  <c r="B1234" i="9" l="1"/>
  <c r="D1236" i="8"/>
  <c r="B1235" i="9" l="1"/>
  <c r="D1237" i="8"/>
  <c r="B1236" i="9" l="1"/>
  <c r="D1238" i="8"/>
  <c r="B1237" i="9" l="1"/>
  <c r="D1239" i="8"/>
  <c r="B1238" i="9" l="1"/>
  <c r="D1240" i="8"/>
  <c r="B1239" i="9" l="1"/>
  <c r="D1241" i="8"/>
  <c r="B1240" i="9" l="1"/>
  <c r="D1242" i="8"/>
  <c r="B1241" i="9" l="1"/>
  <c r="D1243" i="8"/>
  <c r="B1242" i="9" l="1"/>
  <c r="D1244" i="8"/>
  <c r="B1243" i="9" l="1"/>
  <c r="D1245" i="8"/>
  <c r="B1244" i="9" l="1"/>
  <c r="D1246" i="8"/>
  <c r="B1245" i="9" l="1"/>
  <c r="D1247" i="8"/>
  <c r="B1246" i="9" l="1"/>
  <c r="D1248" i="8"/>
  <c r="B1247" i="9" l="1"/>
  <c r="D1249" i="8"/>
  <c r="B1248" i="9" l="1"/>
  <c r="D1250" i="8"/>
  <c r="B1249" i="9" l="1"/>
  <c r="D1251" i="8"/>
  <c r="B1250" i="9" l="1"/>
  <c r="D1252" i="8"/>
  <c r="B1251" i="9" l="1"/>
  <c r="D1253" i="8"/>
  <c r="B1252" i="9" l="1"/>
  <c r="D1254" i="8"/>
  <c r="B1253" i="9" l="1"/>
  <c r="D1255" i="8"/>
  <c r="B1254" i="9" l="1"/>
  <c r="D1256" i="8"/>
  <c r="B1255" i="9" l="1"/>
  <c r="D1257" i="8"/>
  <c r="B1256" i="9" l="1"/>
  <c r="D1258" i="8"/>
  <c r="B1257" i="9" l="1"/>
  <c r="D1259" i="8"/>
  <c r="B1258" i="9" l="1"/>
  <c r="D1260" i="8"/>
  <c r="B1259" i="9" l="1"/>
  <c r="D1261" i="8"/>
  <c r="B1260" i="9" l="1"/>
  <c r="D1262" i="8"/>
  <c r="B1261" i="9" l="1"/>
  <c r="D1263" i="8"/>
  <c r="B1262" i="9" l="1"/>
  <c r="D1264" i="8"/>
  <c r="B1263" i="9" l="1"/>
  <c r="D1265" i="8"/>
  <c r="B1264" i="9" l="1"/>
  <c r="D1266" i="8"/>
  <c r="B1265" i="9" l="1"/>
  <c r="D1267" i="8"/>
  <c r="B1266" i="9" l="1"/>
  <c r="D1268" i="8"/>
  <c r="B1267" i="9" l="1"/>
  <c r="D1269" i="8"/>
  <c r="B1268" i="9" l="1"/>
  <c r="D1270" i="8"/>
  <c r="B1269" i="9" l="1"/>
  <c r="D1271" i="8"/>
  <c r="B1270" i="9" l="1"/>
  <c r="D1272" i="8"/>
  <c r="B1271" i="9" l="1"/>
  <c r="D1273" i="8"/>
  <c r="B1272" i="9" l="1"/>
  <c r="D1274" i="8"/>
  <c r="B1273" i="9" l="1"/>
  <c r="D1275" i="8"/>
  <c r="B1274" i="9" l="1"/>
  <c r="D1276" i="8"/>
  <c r="B1275" i="9" l="1"/>
  <c r="D1277" i="8"/>
  <c r="B1276" i="9" l="1"/>
  <c r="D1278" i="8"/>
  <c r="B1277" i="9" l="1"/>
  <c r="D1279" i="8"/>
  <c r="B1278" i="9" l="1"/>
  <c r="D1280" i="8"/>
  <c r="B1279" i="9" l="1"/>
  <c r="D1281" i="8"/>
  <c r="B1280" i="9" l="1"/>
  <c r="D1282" i="8"/>
  <c r="B1281" i="9" l="1"/>
  <c r="D1283" i="8"/>
  <c r="B1282" i="9" l="1"/>
  <c r="D1284" i="8"/>
  <c r="B1283" i="9" l="1"/>
  <c r="D1285" i="8"/>
  <c r="B1284" i="9" l="1"/>
  <c r="D1286" i="8"/>
  <c r="B1285" i="9" l="1"/>
  <c r="D1287" i="8"/>
  <c r="B1286" i="9" l="1"/>
  <c r="D1288" i="8"/>
  <c r="B1287" i="9" l="1"/>
  <c r="D1289" i="8"/>
  <c r="B1288" i="9" l="1"/>
  <c r="D1290" i="8"/>
  <c r="B1289" i="9" l="1"/>
  <c r="D1291" i="8"/>
  <c r="B1290" i="9" l="1"/>
  <c r="D1292" i="8"/>
  <c r="B1291" i="9" l="1"/>
  <c r="D1293" i="8"/>
  <c r="B1292" i="9" l="1"/>
  <c r="D1294" i="8"/>
  <c r="B1293" i="9" l="1"/>
  <c r="D1295" i="8"/>
  <c r="B1294" i="9" l="1"/>
  <c r="D1296" i="8"/>
  <c r="B1295" i="9" l="1"/>
  <c r="D1297" i="8"/>
  <c r="B1296" i="9" l="1"/>
  <c r="D1298" i="8"/>
  <c r="B1297" i="9" l="1"/>
  <c r="D1299" i="8"/>
  <c r="B1298" i="9" l="1"/>
  <c r="D1300" i="8"/>
  <c r="B1299" i="9" l="1"/>
  <c r="D1301" i="8"/>
  <c r="B1300" i="9" l="1"/>
  <c r="D1302" i="8"/>
  <c r="B1301" i="9" l="1"/>
  <c r="D1303" i="8"/>
  <c r="B1302" i="9" l="1"/>
  <c r="D1304" i="8"/>
  <c r="B1303" i="9" l="1"/>
  <c r="D1305" i="8"/>
  <c r="B1304" i="9" l="1"/>
  <c r="D1306" i="8"/>
  <c r="B1305" i="9" l="1"/>
  <c r="D1307" i="8"/>
  <c r="B1306" i="9" l="1"/>
  <c r="D1308" i="8"/>
  <c r="B1307" i="9" l="1"/>
  <c r="D1309" i="8"/>
  <c r="B1308" i="9" l="1"/>
  <c r="D1310" i="8"/>
  <c r="B1309" i="9" l="1"/>
  <c r="D1311" i="8"/>
  <c r="B1310" i="9" l="1"/>
  <c r="D1312" i="8"/>
  <c r="B1311" i="9" l="1"/>
  <c r="D1313" i="8"/>
  <c r="B1312" i="9" l="1"/>
  <c r="D1314" i="8"/>
  <c r="B1313" i="9" l="1"/>
  <c r="D1315" i="8"/>
  <c r="B1314" i="9" l="1"/>
  <c r="D1316" i="8"/>
  <c r="B1315" i="9" l="1"/>
  <c r="D1317" i="8"/>
  <c r="B1316" i="9" l="1"/>
  <c r="D1318" i="8"/>
  <c r="B1317" i="9" l="1"/>
  <c r="D1319" i="8"/>
  <c r="B1318" i="9" l="1"/>
  <c r="D1320" i="8"/>
  <c r="B1319" i="9" l="1"/>
  <c r="D1321" i="8"/>
  <c r="B1320" i="9" l="1"/>
  <c r="D1322" i="8"/>
  <c r="B1321" i="9" l="1"/>
  <c r="D1323" i="8"/>
  <c r="B1322" i="9" l="1"/>
  <c r="D1324" i="8"/>
  <c r="B1323" i="9" l="1"/>
  <c r="D1325" i="8"/>
  <c r="B1324" i="9" l="1"/>
  <c r="D1326" i="8"/>
  <c r="B1325" i="9" l="1"/>
  <c r="D1327" i="8"/>
  <c r="B1326" i="9" l="1"/>
  <c r="D1328" i="8"/>
  <c r="B1327" i="9" l="1"/>
  <c r="D1329" i="8"/>
  <c r="B1328" i="9" l="1"/>
  <c r="D1330" i="8"/>
  <c r="B1329" i="9" l="1"/>
  <c r="D1331" i="8"/>
  <c r="B1330" i="9" l="1"/>
  <c r="D1332" i="8"/>
  <c r="B1331" i="9" l="1"/>
  <c r="D1333" i="8"/>
  <c r="B1332" i="9" l="1"/>
  <c r="D1334" i="8"/>
  <c r="B1333" i="9" l="1"/>
  <c r="D1335" i="8"/>
  <c r="B1334" i="9" l="1"/>
  <c r="D1336" i="8"/>
  <c r="B1335" i="9" l="1"/>
  <c r="D1337" i="8"/>
  <c r="B1336" i="9" l="1"/>
  <c r="D1338" i="8"/>
  <c r="B1337" i="9" l="1"/>
  <c r="D1339" i="8"/>
  <c r="B1338" i="9" l="1"/>
  <c r="D1340" i="8"/>
  <c r="B1339" i="9" l="1"/>
  <c r="D1341" i="8"/>
  <c r="B1340" i="9" l="1"/>
  <c r="D1342" i="8"/>
  <c r="B1341" i="9" l="1"/>
  <c r="D1343" i="8"/>
  <c r="B1342" i="9" l="1"/>
  <c r="D1344" i="8"/>
  <c r="B1343" i="9" l="1"/>
  <c r="D1345" i="8"/>
  <c r="B1344" i="9" l="1"/>
  <c r="D1346" i="8"/>
  <c r="B1345" i="9" l="1"/>
  <c r="D1347" i="8"/>
  <c r="B1346" i="9" l="1"/>
  <c r="D1348" i="8"/>
  <c r="B1347" i="9" l="1"/>
  <c r="D1349" i="8"/>
  <c r="B1348" i="9" l="1"/>
  <c r="D1350" i="8"/>
  <c r="B1349" i="9" l="1"/>
  <c r="D1351" i="8"/>
  <c r="B1350" i="9" l="1"/>
  <c r="D1352" i="8"/>
  <c r="B1351" i="9" l="1"/>
  <c r="D1353" i="8"/>
  <c r="B1352" i="9" l="1"/>
  <c r="D1354" i="8"/>
  <c r="B1353" i="9" l="1"/>
  <c r="D1355" i="8"/>
  <c r="B1354" i="9" l="1"/>
  <c r="D1356" i="8"/>
  <c r="B1355" i="9" l="1"/>
  <c r="D1357" i="8"/>
  <c r="B1356" i="9" l="1"/>
  <c r="D1358" i="8"/>
  <c r="B1357" i="9" l="1"/>
  <c r="D1359" i="8"/>
  <c r="B1358" i="9" l="1"/>
  <c r="D1360" i="8"/>
  <c r="B1359" i="9" l="1"/>
  <c r="D1361" i="8"/>
  <c r="B1360" i="9" l="1"/>
  <c r="D1362" i="8"/>
  <c r="B1361" i="9" l="1"/>
  <c r="D1363" i="8"/>
  <c r="B1362" i="9" l="1"/>
  <c r="D1364" i="8"/>
  <c r="B1363" i="9" l="1"/>
  <c r="D1365" i="8"/>
  <c r="B1364" i="9" l="1"/>
  <c r="D1366" i="8"/>
  <c r="B1365" i="9" l="1"/>
  <c r="D1367" i="8"/>
  <c r="B1366" i="9" l="1"/>
  <c r="D1368" i="8"/>
  <c r="B1367" i="9" l="1"/>
  <c r="D1369" i="8"/>
  <c r="B1368" i="9" l="1"/>
  <c r="D1370" i="8"/>
  <c r="B1369" i="9" l="1"/>
  <c r="D1371" i="8"/>
  <c r="B1370" i="9" l="1"/>
  <c r="D1372" i="8"/>
  <c r="B1371" i="9" l="1"/>
  <c r="D1373" i="8"/>
  <c r="B1372" i="9" l="1"/>
  <c r="D1374" i="8"/>
  <c r="B1373" i="9" l="1"/>
  <c r="D1375" i="8"/>
  <c r="B1374" i="9" l="1"/>
  <c r="D1376" i="8"/>
  <c r="B1375" i="9" l="1"/>
  <c r="D1377" i="8"/>
  <c r="B1376" i="9" l="1"/>
  <c r="D1378" i="8"/>
  <c r="B1377" i="9" l="1"/>
  <c r="D1379" i="8"/>
  <c r="B1378" i="9" l="1"/>
  <c r="D1380" i="8"/>
  <c r="B1379" i="9" l="1"/>
  <c r="D1381" i="8"/>
  <c r="B1380" i="9" l="1"/>
  <c r="D1382" i="8"/>
  <c r="B1381" i="9" l="1"/>
  <c r="D1383" i="8"/>
  <c r="B1382" i="9" l="1"/>
  <c r="D1384" i="8"/>
  <c r="B1383" i="9" l="1"/>
  <c r="D1385" i="8"/>
  <c r="B1384" i="9" l="1"/>
  <c r="D1386" i="8"/>
  <c r="B1385" i="9" l="1"/>
  <c r="D1387" i="8"/>
  <c r="B1386" i="9" l="1"/>
  <c r="D1388" i="8"/>
  <c r="B1387" i="9" l="1"/>
  <c r="D1389" i="8"/>
  <c r="B1388" i="9" l="1"/>
  <c r="D1390" i="8"/>
  <c r="B1389" i="9" l="1"/>
  <c r="D1391" i="8"/>
  <c r="B1390" i="9" l="1"/>
  <c r="D1392" i="8"/>
  <c r="B1391" i="9" l="1"/>
  <c r="D1393" i="8"/>
  <c r="B1392" i="9" l="1"/>
  <c r="D1394" i="8"/>
  <c r="B1393" i="9" l="1"/>
  <c r="D1395" i="8"/>
  <c r="B1394" i="9" l="1"/>
  <c r="D1396" i="8"/>
  <c r="B1395" i="9" l="1"/>
  <c r="D1397" i="8"/>
  <c r="B1396" i="9" l="1"/>
  <c r="D1398" i="8"/>
  <c r="B1397" i="9" l="1"/>
  <c r="D1399" i="8"/>
  <c r="B1398" i="9" l="1"/>
  <c r="D1400" i="8"/>
  <c r="B1399" i="9" l="1"/>
  <c r="D1401" i="8"/>
  <c r="B1400" i="9" l="1"/>
  <c r="D1402" i="8"/>
  <c r="B1401" i="9" l="1"/>
  <c r="D1403" i="8"/>
  <c r="B1402" i="9" l="1"/>
  <c r="D1404" i="8"/>
  <c r="B1403" i="9" l="1"/>
  <c r="D1405" i="8"/>
  <c r="B1404" i="9" l="1"/>
  <c r="D1406" i="8"/>
  <c r="B1405" i="9" l="1"/>
  <c r="D1407" i="8"/>
  <c r="B1406" i="9" l="1"/>
  <c r="D1408" i="8"/>
  <c r="B1407" i="9" l="1"/>
  <c r="D1409" i="8"/>
  <c r="B1408" i="9" l="1"/>
  <c r="D1410" i="8"/>
  <c r="B1409" i="9" l="1"/>
  <c r="D1411" i="8"/>
  <c r="B1410" i="9" l="1"/>
  <c r="D1412" i="8"/>
  <c r="B1411" i="9" l="1"/>
  <c r="D1413" i="8"/>
  <c r="B1412" i="9" l="1"/>
  <c r="D1414" i="8"/>
  <c r="B1413" i="9" l="1"/>
  <c r="D1415" i="8"/>
  <c r="B1414" i="9" l="1"/>
  <c r="D1416" i="8"/>
  <c r="B1415" i="9" l="1"/>
  <c r="D1417" i="8"/>
  <c r="B1416" i="9" l="1"/>
  <c r="D1418" i="8"/>
  <c r="B1417" i="9" l="1"/>
  <c r="D1419" i="8"/>
  <c r="B1418" i="9" l="1"/>
  <c r="D1420" i="8"/>
  <c r="B1419" i="9" l="1"/>
  <c r="D1421" i="8"/>
  <c r="B1420" i="9" l="1"/>
  <c r="D1422" i="8"/>
  <c r="B1421" i="9" l="1"/>
  <c r="D1423" i="8"/>
  <c r="B1422" i="9" l="1"/>
  <c r="D1424" i="8"/>
  <c r="B1423" i="9" l="1"/>
  <c r="D1425" i="8"/>
  <c r="B1424" i="9" l="1"/>
  <c r="D1426" i="8"/>
  <c r="B1425" i="9" l="1"/>
  <c r="D1427" i="8"/>
  <c r="B1426" i="9" l="1"/>
  <c r="D1428" i="8"/>
  <c r="B1427" i="9" l="1"/>
  <c r="D1429" i="8"/>
  <c r="B1428" i="9" l="1"/>
  <c r="D1430" i="8"/>
  <c r="B1429" i="9" l="1"/>
  <c r="D1431" i="8"/>
  <c r="B1430" i="9" l="1"/>
  <c r="D1432" i="8"/>
  <c r="B1431" i="9" l="1"/>
  <c r="D1433" i="8"/>
  <c r="B1432" i="9" l="1"/>
  <c r="D1434" i="8"/>
  <c r="B1433" i="9" l="1"/>
  <c r="D1435" i="8"/>
  <c r="B1434" i="9" l="1"/>
  <c r="D1436" i="8"/>
  <c r="B1435" i="9" l="1"/>
  <c r="D1437" i="8"/>
  <c r="B1436" i="9" l="1"/>
  <c r="D1438" i="8"/>
  <c r="B1437" i="9" l="1"/>
  <c r="D1439" i="8"/>
  <c r="B1438" i="9" l="1"/>
  <c r="D1440" i="8"/>
  <c r="B1439" i="9" l="1"/>
  <c r="D1441" i="8"/>
  <c r="B1440" i="9" l="1"/>
  <c r="D1442" i="8"/>
  <c r="B1441" i="9" l="1"/>
  <c r="D1443" i="8"/>
  <c r="B1442" i="9" l="1"/>
  <c r="D1444" i="8"/>
  <c r="B1443" i="9" l="1"/>
  <c r="D1445" i="8"/>
  <c r="B1444" i="9" l="1"/>
  <c r="D1446" i="8"/>
  <c r="B1445" i="9" l="1"/>
  <c r="D1447" i="8"/>
  <c r="B1446" i="9" l="1"/>
  <c r="D1448" i="8"/>
  <c r="B1447" i="9" l="1"/>
  <c r="D1449" i="8"/>
  <c r="B1448" i="9" l="1"/>
  <c r="D1450" i="8"/>
  <c r="B1449" i="9" l="1"/>
  <c r="D1451" i="8"/>
  <c r="B1450" i="9" l="1"/>
  <c r="D1452" i="8"/>
  <c r="B1451" i="9" l="1"/>
  <c r="D1453" i="8"/>
  <c r="B1452" i="9" l="1"/>
  <c r="D1454" i="8"/>
  <c r="B1453" i="9" l="1"/>
  <c r="D1455" i="8"/>
  <c r="B1454" i="9" l="1"/>
  <c r="D1456" i="8"/>
  <c r="B1455" i="9" l="1"/>
  <c r="D1457" i="8"/>
  <c r="B1456" i="9" l="1"/>
  <c r="D1458" i="8"/>
  <c r="B1457" i="9" l="1"/>
  <c r="D1459" i="8"/>
  <c r="B1458" i="9" l="1"/>
  <c r="D1460" i="8"/>
  <c r="B1459" i="9" l="1"/>
  <c r="D1461" i="8"/>
  <c r="B1460" i="9" l="1"/>
  <c r="D1462" i="8"/>
  <c r="B1461" i="9" l="1"/>
  <c r="D1463" i="8"/>
  <c r="B1462" i="9" l="1"/>
  <c r="D1464" i="8"/>
  <c r="B1463" i="9" l="1"/>
  <c r="D1465" i="8"/>
  <c r="B1464" i="9" l="1"/>
  <c r="D1466" i="8"/>
  <c r="B1465" i="9" l="1"/>
  <c r="D1467" i="8"/>
  <c r="B1466" i="9" l="1"/>
  <c r="D1468" i="8"/>
  <c r="B1467" i="9" l="1"/>
  <c r="D1469" i="8"/>
  <c r="B1468" i="9" l="1"/>
  <c r="D1470" i="8"/>
  <c r="B1469" i="9" l="1"/>
  <c r="D1471" i="8"/>
  <c r="B1470" i="9" l="1"/>
  <c r="D1472" i="8"/>
  <c r="B1471" i="9" l="1"/>
  <c r="D1473" i="8"/>
  <c r="B1472" i="9" l="1"/>
  <c r="D1474" i="8"/>
  <c r="B1473" i="9" l="1"/>
  <c r="D1475" i="8"/>
  <c r="B1474" i="9" l="1"/>
  <c r="D1476" i="8"/>
  <c r="B1475" i="9" l="1"/>
  <c r="D1477" i="8"/>
  <c r="B1476" i="9" l="1"/>
  <c r="D1478" i="8"/>
  <c r="B1477" i="9" l="1"/>
  <c r="D1479" i="8"/>
  <c r="B1478" i="9" l="1"/>
  <c r="D1480" i="8"/>
  <c r="B1479" i="9" l="1"/>
  <c r="D1481" i="8"/>
  <c r="B1480" i="9" l="1"/>
  <c r="D1482" i="8"/>
  <c r="B1481" i="9" l="1"/>
  <c r="D1483" i="8"/>
  <c r="B1482" i="9" l="1"/>
  <c r="D1484" i="8"/>
  <c r="B1483" i="9" l="1"/>
  <c r="D1485" i="8"/>
  <c r="B1484" i="9" l="1"/>
  <c r="D1486" i="8"/>
  <c r="B1485" i="9" l="1"/>
  <c r="D1487" i="8"/>
  <c r="B1486" i="9" l="1"/>
  <c r="D1488" i="8"/>
  <c r="B1487" i="9" l="1"/>
  <c r="D1489" i="8"/>
  <c r="B1488" i="9" l="1"/>
  <c r="D1490" i="8"/>
  <c r="B1489" i="9" l="1"/>
  <c r="D1491" i="8"/>
  <c r="B1490" i="9" l="1"/>
  <c r="D1492" i="8"/>
  <c r="B1491" i="9" l="1"/>
  <c r="D1493" i="8"/>
  <c r="B1492" i="9" l="1"/>
  <c r="D1494" i="8"/>
  <c r="B1493" i="9" l="1"/>
  <c r="D1495" i="8"/>
  <c r="B1494" i="9" l="1"/>
  <c r="D1496" i="8"/>
  <c r="B1495" i="9" l="1"/>
  <c r="D1497" i="8"/>
  <c r="B1496" i="9" l="1"/>
  <c r="D1498" i="8"/>
  <c r="B1497" i="9" l="1"/>
  <c r="D1499" i="8"/>
  <c r="B1498" i="9" l="1"/>
  <c r="D1500" i="8"/>
  <c r="B1499" i="9" l="1"/>
  <c r="D1501" i="8"/>
  <c r="B1500" i="9" l="1"/>
  <c r="D1502" i="8"/>
  <c r="B1501" i="9" l="1"/>
  <c r="D1503" i="8"/>
  <c r="B1502" i="9" l="1"/>
  <c r="D1504" i="8"/>
  <c r="B1503" i="9" l="1"/>
  <c r="D1505" i="8"/>
  <c r="B1504" i="9" l="1"/>
  <c r="D1506" i="8"/>
  <c r="B1505" i="9" l="1"/>
  <c r="D1507" i="8"/>
  <c r="B1506" i="9" l="1"/>
  <c r="D1508" i="8"/>
  <c r="B1507" i="9" l="1"/>
  <c r="D1509" i="8"/>
  <c r="B1508" i="9" l="1"/>
  <c r="D1510" i="8"/>
  <c r="B1509" i="9" l="1"/>
  <c r="D1511" i="8"/>
  <c r="B1510" i="9" l="1"/>
  <c r="D1512" i="8"/>
  <c r="B1511" i="9" l="1"/>
  <c r="D1513" i="8"/>
  <c r="B1512" i="9" l="1"/>
  <c r="D1514" i="8"/>
  <c r="B1513" i="9" l="1"/>
  <c r="D1515" i="8"/>
  <c r="B1514" i="9" l="1"/>
  <c r="D1516" i="8"/>
  <c r="B1515" i="9" l="1"/>
  <c r="D1517" i="8"/>
  <c r="B1516" i="9" l="1"/>
  <c r="D1518" i="8"/>
  <c r="B1517" i="9" l="1"/>
  <c r="D1519" i="8"/>
  <c r="B1518" i="9" l="1"/>
  <c r="D1520" i="8"/>
  <c r="B1519" i="9" l="1"/>
  <c r="D1521" i="8"/>
  <c r="B1520" i="9" l="1"/>
  <c r="D1522" i="8"/>
  <c r="B1521" i="9" l="1"/>
  <c r="D1523" i="8"/>
  <c r="B1522" i="9" l="1"/>
  <c r="D1524" i="8"/>
  <c r="B1523" i="9" l="1"/>
  <c r="D1525" i="8"/>
  <c r="B1524" i="9" l="1"/>
  <c r="D1526" i="8"/>
  <c r="B1525" i="9" l="1"/>
  <c r="D1527" i="8"/>
  <c r="B1526" i="9" l="1"/>
  <c r="D1528" i="8"/>
  <c r="B1527" i="9" l="1"/>
  <c r="D1529" i="8"/>
  <c r="B1528" i="9" l="1"/>
  <c r="D1530" i="8"/>
  <c r="B1529" i="9" l="1"/>
  <c r="D1531" i="8"/>
  <c r="B1530" i="9" l="1"/>
  <c r="D1532" i="8"/>
  <c r="B1531" i="9" l="1"/>
  <c r="D1533" i="8"/>
  <c r="B1532" i="9" l="1"/>
  <c r="D1534" i="8"/>
  <c r="B1533" i="9" l="1"/>
  <c r="D1535" i="8"/>
  <c r="B1534" i="9" l="1"/>
  <c r="D1536" i="8"/>
  <c r="B1535" i="9" l="1"/>
  <c r="D1537" i="8"/>
  <c r="B1536" i="9" l="1"/>
  <c r="D1538" i="8"/>
  <c r="B1537" i="9" l="1"/>
  <c r="D1539" i="8"/>
  <c r="B1538" i="9" l="1"/>
  <c r="D1540" i="8"/>
  <c r="B1539" i="9" l="1"/>
  <c r="D1541" i="8"/>
  <c r="B1540" i="9" l="1"/>
  <c r="D1542" i="8"/>
  <c r="B1541" i="9" l="1"/>
  <c r="D1543" i="8"/>
  <c r="B1542" i="9" l="1"/>
  <c r="D1544" i="8"/>
  <c r="B1543" i="9" l="1"/>
  <c r="D1545" i="8"/>
  <c r="B1544" i="9" l="1"/>
  <c r="D1546" i="8"/>
  <c r="B1545" i="9" l="1"/>
  <c r="D1547" i="8"/>
  <c r="B1546" i="9" l="1"/>
  <c r="D1548" i="8"/>
  <c r="B1547" i="9" l="1"/>
  <c r="D1549" i="8"/>
  <c r="B1548" i="9" l="1"/>
  <c r="D1550" i="8"/>
  <c r="B1549" i="9" l="1"/>
  <c r="D1551" i="8"/>
  <c r="B1550" i="9" l="1"/>
  <c r="D1552" i="8"/>
  <c r="B1551" i="9" l="1"/>
  <c r="D1553" i="8"/>
  <c r="B1552" i="9" l="1"/>
  <c r="D1554" i="8"/>
  <c r="B1553" i="9" l="1"/>
  <c r="D1555" i="8"/>
  <c r="B1554" i="9" l="1"/>
  <c r="D1556" i="8"/>
  <c r="B1555" i="9" l="1"/>
  <c r="D1557" i="8"/>
  <c r="B1556" i="9" l="1"/>
  <c r="D1558" i="8"/>
  <c r="B1557" i="9" l="1"/>
  <c r="D1559" i="8"/>
  <c r="B1558" i="9" l="1"/>
  <c r="D1560" i="8"/>
  <c r="B1559" i="9" l="1"/>
  <c r="D1561" i="8"/>
  <c r="B1560" i="9" l="1"/>
  <c r="D1562" i="8"/>
  <c r="B1561" i="9" l="1"/>
  <c r="D1563" i="8"/>
  <c r="B1562" i="9" l="1"/>
  <c r="D1564" i="8"/>
  <c r="B1563" i="9" l="1"/>
  <c r="D1565" i="8"/>
  <c r="B1564" i="9" l="1"/>
  <c r="D1566" i="8"/>
  <c r="B1565" i="9" l="1"/>
  <c r="D1567" i="8"/>
  <c r="B1566" i="9" l="1"/>
  <c r="D1568" i="8"/>
  <c r="B1567" i="9" l="1"/>
  <c r="D1569" i="8"/>
  <c r="B1568" i="9" l="1"/>
  <c r="D1570" i="8"/>
  <c r="B1569" i="9" l="1"/>
  <c r="D1571" i="8"/>
  <c r="B1570" i="9" l="1"/>
  <c r="D1572" i="8"/>
  <c r="B1571" i="9" l="1"/>
  <c r="D1573" i="8"/>
  <c r="B1572" i="9" l="1"/>
  <c r="D1574" i="8"/>
  <c r="B1573" i="9" l="1"/>
  <c r="D1575" i="8"/>
  <c r="B1574" i="9" l="1"/>
  <c r="D1576" i="8"/>
  <c r="B1575" i="9" l="1"/>
  <c r="D1577" i="8"/>
  <c r="B1576" i="9" l="1"/>
  <c r="D1578" i="8"/>
  <c r="B1577" i="9" l="1"/>
  <c r="D1579" i="8"/>
  <c r="B1578" i="9" l="1"/>
  <c r="D1580" i="8"/>
  <c r="B1579" i="9" l="1"/>
  <c r="D1581" i="8"/>
  <c r="B1580" i="9" l="1"/>
  <c r="D1582" i="8"/>
  <c r="B1581" i="9" l="1"/>
  <c r="D1583" i="8"/>
  <c r="B1582" i="9" l="1"/>
  <c r="D1584" i="8"/>
  <c r="B1583" i="9" l="1"/>
  <c r="D1585" i="8"/>
  <c r="B1584" i="9" l="1"/>
  <c r="D1586" i="8"/>
  <c r="B1585" i="9" l="1"/>
  <c r="D1587" i="8"/>
  <c r="B1586" i="9" l="1"/>
  <c r="D1588" i="8"/>
  <c r="B1587" i="9" l="1"/>
  <c r="D1589" i="8"/>
  <c r="B1588" i="9" l="1"/>
  <c r="D1590" i="8"/>
  <c r="B1589" i="9" l="1"/>
  <c r="D1591" i="8"/>
  <c r="B1590" i="9" l="1"/>
  <c r="D1592" i="8"/>
  <c r="B1591" i="9" l="1"/>
  <c r="D1593" i="8"/>
  <c r="B1592" i="9" l="1"/>
  <c r="D1594" i="8"/>
  <c r="B1593" i="9" l="1"/>
  <c r="D1595" i="8"/>
  <c r="B1594" i="9" l="1"/>
  <c r="D1596" i="8"/>
  <c r="B1595" i="9" l="1"/>
  <c r="D1597" i="8"/>
  <c r="B1596" i="9" l="1"/>
  <c r="D1598" i="8"/>
  <c r="B1597" i="9" l="1"/>
  <c r="D1599" i="8"/>
  <c r="B1598" i="9" l="1"/>
  <c r="D1600" i="8"/>
  <c r="B1599" i="9" l="1"/>
  <c r="D1601" i="8"/>
  <c r="B1600" i="9" l="1"/>
  <c r="D1602" i="8"/>
  <c r="B1601" i="9" l="1"/>
  <c r="D1603" i="8"/>
  <c r="B1602" i="9" l="1"/>
  <c r="D1604" i="8"/>
  <c r="B1603" i="9" l="1"/>
  <c r="D1605" i="8"/>
  <c r="B1604" i="9" l="1"/>
  <c r="D1606" i="8"/>
  <c r="B1605" i="9" l="1"/>
  <c r="D1607" i="8"/>
  <c r="B1606" i="9" l="1"/>
  <c r="D1608" i="8"/>
  <c r="B1607" i="9" l="1"/>
  <c r="D1609" i="8"/>
  <c r="B1608" i="9" l="1"/>
  <c r="D1610" i="8"/>
  <c r="B1609" i="9" l="1"/>
  <c r="D1611" i="8"/>
  <c r="B1610" i="9" l="1"/>
  <c r="D1612" i="8"/>
  <c r="B1611" i="9" l="1"/>
  <c r="D1613" i="8"/>
  <c r="B1612" i="9" l="1"/>
  <c r="D1614" i="8"/>
  <c r="B1613" i="9" l="1"/>
  <c r="D1615" i="8"/>
  <c r="B1614" i="9" l="1"/>
  <c r="D1616" i="8"/>
  <c r="B1615" i="9" l="1"/>
  <c r="D1617" i="8"/>
  <c r="B1616" i="9" l="1"/>
  <c r="D1618" i="8"/>
  <c r="B1617" i="9" l="1"/>
  <c r="D1619" i="8"/>
  <c r="B1618" i="9" l="1"/>
  <c r="D1620" i="8"/>
  <c r="B1619" i="9" l="1"/>
  <c r="D1621" i="8"/>
  <c r="B1620" i="9" l="1"/>
  <c r="D1622" i="8"/>
  <c r="B1621" i="9" l="1"/>
  <c r="D1623" i="8"/>
  <c r="B1622" i="9" l="1"/>
  <c r="D1624" i="8"/>
  <c r="B1623" i="9" l="1"/>
  <c r="D1625" i="8"/>
  <c r="B1624" i="9" l="1"/>
  <c r="D1626" i="8"/>
  <c r="B1625" i="9" l="1"/>
  <c r="D1627" i="8"/>
  <c r="B1626" i="9" l="1"/>
  <c r="D1628" i="8"/>
  <c r="B1627" i="9" l="1"/>
  <c r="D1629" i="8"/>
  <c r="B1628" i="9" l="1"/>
  <c r="D1630" i="8"/>
  <c r="B1629" i="9" l="1"/>
  <c r="D1631" i="8"/>
  <c r="B1630" i="9" l="1"/>
  <c r="D1632" i="8"/>
  <c r="B1631" i="9" l="1"/>
  <c r="D1633" i="8"/>
  <c r="B1632" i="9" l="1"/>
  <c r="D1634" i="8"/>
  <c r="B1633" i="9" l="1"/>
  <c r="D1635" i="8"/>
  <c r="B1634" i="9" l="1"/>
  <c r="D1636" i="8"/>
  <c r="B1635" i="9" l="1"/>
  <c r="D1637" i="8"/>
  <c r="B1636" i="9" l="1"/>
  <c r="D1638" i="8"/>
  <c r="B1637" i="9" l="1"/>
  <c r="D1639" i="8"/>
  <c r="B1638" i="9" l="1"/>
  <c r="D1640" i="8"/>
  <c r="B1639" i="9" l="1"/>
  <c r="D1641" i="8"/>
  <c r="B1640" i="9" l="1"/>
  <c r="D1642" i="8"/>
  <c r="B1641" i="9" l="1"/>
  <c r="D1643" i="8"/>
  <c r="B1642" i="9" l="1"/>
  <c r="D1644" i="8"/>
  <c r="B1643" i="9" l="1"/>
  <c r="D1645" i="8"/>
  <c r="B1644" i="9" l="1"/>
  <c r="D1646" i="8"/>
  <c r="B1645" i="9" l="1"/>
  <c r="D1647" i="8"/>
  <c r="B1646" i="9" l="1"/>
  <c r="D1648" i="8"/>
  <c r="B1647" i="9" l="1"/>
  <c r="D1649" i="8"/>
  <c r="B1648" i="9" l="1"/>
  <c r="D1650" i="8"/>
  <c r="B1649" i="9" l="1"/>
  <c r="D1651" i="8"/>
  <c r="B1650" i="9" l="1"/>
  <c r="D1652" i="8"/>
  <c r="B1651" i="9" l="1"/>
  <c r="D1653" i="8"/>
  <c r="B1652" i="9" l="1"/>
  <c r="D1654" i="8"/>
  <c r="B1653" i="9" l="1"/>
  <c r="D1655" i="8"/>
  <c r="B1654" i="9" l="1"/>
  <c r="D1656" i="8"/>
  <c r="B1655" i="9" l="1"/>
  <c r="D1657" i="8"/>
  <c r="B1656" i="9" l="1"/>
  <c r="D1658" i="8"/>
  <c r="B1657" i="9" l="1"/>
  <c r="D1659" i="8"/>
  <c r="B1658" i="9" l="1"/>
  <c r="D1660" i="8"/>
  <c r="B1659" i="9" l="1"/>
  <c r="D1661" i="8"/>
  <c r="B1660" i="9" l="1"/>
  <c r="D1662" i="8"/>
  <c r="B1661" i="9" l="1"/>
  <c r="D1663" i="8"/>
  <c r="B1662" i="9" l="1"/>
  <c r="D1664" i="8"/>
  <c r="B1663" i="9" l="1"/>
  <c r="D1665" i="8"/>
  <c r="B1664" i="9" l="1"/>
  <c r="D1666" i="8"/>
  <c r="B1665" i="9" l="1"/>
  <c r="D1667" i="8"/>
  <c r="B1666" i="9" l="1"/>
  <c r="D1668" i="8"/>
  <c r="B1667" i="9" l="1"/>
  <c r="D1669" i="8"/>
  <c r="B1668" i="9" l="1"/>
  <c r="D1670" i="8"/>
  <c r="B1669" i="9" l="1"/>
  <c r="D1671" i="8"/>
  <c r="B1670" i="9" l="1"/>
  <c r="D1672" i="8"/>
  <c r="B1671" i="9" l="1"/>
  <c r="D1673" i="8"/>
  <c r="B1672" i="9" l="1"/>
  <c r="D1674" i="8"/>
  <c r="B1673" i="9" l="1"/>
  <c r="D1675" i="8"/>
  <c r="B1674" i="9" l="1"/>
  <c r="D1676" i="8"/>
  <c r="B1675" i="9" l="1"/>
  <c r="D1677" i="8"/>
  <c r="B1676" i="9" l="1"/>
  <c r="D1678" i="8"/>
  <c r="B1677" i="9" l="1"/>
  <c r="D1679" i="8"/>
  <c r="B1678" i="9" l="1"/>
  <c r="D1680" i="8"/>
  <c r="B1679" i="9" l="1"/>
  <c r="D1681" i="8"/>
  <c r="B1680" i="9" l="1"/>
  <c r="D1682" i="8"/>
  <c r="B1681" i="9" l="1"/>
  <c r="D1683" i="8"/>
  <c r="B1682" i="9" l="1"/>
  <c r="D1684" i="8"/>
  <c r="B1683" i="9" l="1"/>
  <c r="D1685" i="8"/>
  <c r="B1684" i="9" l="1"/>
  <c r="D1686" i="8"/>
  <c r="B1685" i="9" l="1"/>
  <c r="D1687" i="8"/>
  <c r="B1686" i="9" l="1"/>
  <c r="D1688" i="8"/>
  <c r="B1687" i="9" l="1"/>
  <c r="D1689" i="8"/>
  <c r="B1688" i="9" l="1"/>
  <c r="D1690" i="8"/>
  <c r="B1689" i="9" l="1"/>
  <c r="D1691" i="8"/>
  <c r="B1690" i="9" l="1"/>
  <c r="D1692" i="8"/>
  <c r="B1691" i="9" l="1"/>
  <c r="D1693" i="8"/>
  <c r="B1692" i="9" l="1"/>
  <c r="D1694" i="8"/>
  <c r="B1693" i="9" l="1"/>
  <c r="D1695" i="8"/>
  <c r="B1694" i="9" l="1"/>
  <c r="D1696" i="8"/>
  <c r="B1695" i="9" l="1"/>
  <c r="D1697" i="8"/>
  <c r="B1696" i="9" l="1"/>
  <c r="D1698" i="8"/>
  <c r="B1697" i="9" l="1"/>
  <c r="D1699" i="8"/>
  <c r="B1698" i="9" l="1"/>
  <c r="D1700" i="8"/>
  <c r="B1699" i="9" l="1"/>
  <c r="D1701" i="8"/>
  <c r="B1700" i="9" l="1"/>
  <c r="D1702" i="8"/>
  <c r="B1701" i="9" l="1"/>
  <c r="D1703" i="8"/>
  <c r="B1702" i="9" l="1"/>
  <c r="D1704" i="8"/>
  <c r="B1703" i="9" l="1"/>
  <c r="D1705" i="8"/>
  <c r="B1704" i="9" l="1"/>
  <c r="D1706" i="8"/>
  <c r="B1705" i="9" l="1"/>
  <c r="D1707" i="8"/>
  <c r="B1706" i="9" l="1"/>
  <c r="D1708" i="8"/>
  <c r="B1707" i="9" l="1"/>
  <c r="D1709" i="8"/>
  <c r="B1708" i="9" l="1"/>
  <c r="D1710" i="8"/>
  <c r="B1709" i="9" l="1"/>
  <c r="D1711" i="8"/>
  <c r="B1710" i="9" l="1"/>
  <c r="D1712" i="8"/>
  <c r="B1711" i="9" l="1"/>
  <c r="D1713" i="8"/>
  <c r="B1712" i="9" l="1"/>
  <c r="D1714" i="8"/>
  <c r="B1713" i="9" l="1"/>
  <c r="D1715" i="8"/>
  <c r="B1714" i="9" l="1"/>
  <c r="D1716" i="8"/>
  <c r="B1715" i="9" l="1"/>
  <c r="D1717" i="8"/>
  <c r="B1716" i="9" l="1"/>
  <c r="D1718" i="8"/>
  <c r="B1717" i="9" l="1"/>
  <c r="D1719" i="8"/>
  <c r="B1718" i="9" l="1"/>
  <c r="D1720" i="8"/>
  <c r="B1719" i="9" l="1"/>
  <c r="D1721" i="8"/>
  <c r="B1720" i="9" l="1"/>
  <c r="D1722" i="8"/>
  <c r="B1721" i="9" l="1"/>
  <c r="D1723" i="8"/>
  <c r="B1722" i="9" l="1"/>
  <c r="D1724" i="8"/>
  <c r="B1723" i="9" l="1"/>
  <c r="D1725" i="8"/>
  <c r="B1724" i="9" l="1"/>
  <c r="D1726" i="8"/>
  <c r="B1725" i="9" l="1"/>
  <c r="D1727" i="8"/>
  <c r="B1726" i="9" l="1"/>
  <c r="D1728" i="8"/>
  <c r="B1727" i="9" l="1"/>
  <c r="D1729" i="8"/>
  <c r="B1728" i="9" l="1"/>
  <c r="D1730" i="8"/>
  <c r="B1729" i="9" l="1"/>
  <c r="D1731" i="8"/>
  <c r="B1730" i="9" l="1"/>
  <c r="D1732" i="8"/>
  <c r="B1731" i="9" l="1"/>
  <c r="D1733" i="8"/>
  <c r="B1732" i="9" l="1"/>
  <c r="D1734" i="8"/>
  <c r="B1733" i="9" l="1"/>
  <c r="D1735" i="8"/>
  <c r="B1734" i="9" l="1"/>
  <c r="D1736" i="8"/>
  <c r="B1735" i="9" l="1"/>
  <c r="D1737" i="8"/>
  <c r="B1736" i="9" l="1"/>
  <c r="D1738" i="8"/>
  <c r="B1737" i="9" l="1"/>
  <c r="D1739" i="8"/>
  <c r="B1738" i="9" l="1"/>
  <c r="D1740" i="8"/>
  <c r="B1739" i="9" l="1"/>
  <c r="D1741" i="8"/>
  <c r="B1740" i="9" l="1"/>
  <c r="D1742" i="8"/>
  <c r="B1741" i="9" l="1"/>
  <c r="D1743" i="8"/>
  <c r="B1742" i="9" l="1"/>
  <c r="D1744" i="8"/>
  <c r="B1743" i="9" l="1"/>
  <c r="D1745" i="8"/>
  <c r="B1744" i="9" l="1"/>
  <c r="D1746" i="8"/>
  <c r="B1745" i="9" l="1"/>
  <c r="D1747" i="8"/>
  <c r="B1746" i="9" l="1"/>
  <c r="D1748" i="8"/>
  <c r="B1747" i="9" l="1"/>
  <c r="D1749" i="8"/>
  <c r="B1748" i="9" l="1"/>
  <c r="D1750" i="8"/>
  <c r="B1749" i="9" l="1"/>
  <c r="D1751" i="8"/>
  <c r="B1750" i="9" l="1"/>
  <c r="D1752" i="8"/>
  <c r="B1751" i="9" l="1"/>
  <c r="D1753" i="8"/>
  <c r="B1752" i="9" l="1"/>
  <c r="D1754" i="8"/>
  <c r="B1753" i="9" l="1"/>
  <c r="D1755" i="8"/>
  <c r="B1754" i="9" l="1"/>
  <c r="D1756" i="8"/>
  <c r="B1755" i="9" l="1"/>
  <c r="D1757" i="8"/>
  <c r="B1756" i="9" l="1"/>
  <c r="D1758" i="8"/>
  <c r="B1757" i="9" l="1"/>
  <c r="D1759" i="8"/>
  <c r="B1758" i="9" l="1"/>
  <c r="D1760" i="8"/>
  <c r="B1759" i="9" l="1"/>
  <c r="D1761" i="8"/>
  <c r="B1760" i="9" l="1"/>
  <c r="D1762" i="8"/>
  <c r="B1761" i="9" l="1"/>
  <c r="D1763" i="8"/>
  <c r="B1762" i="9" l="1"/>
  <c r="D1764" i="8"/>
  <c r="B1763" i="9" l="1"/>
  <c r="D1765" i="8"/>
  <c r="B1764" i="9" l="1"/>
  <c r="D1766" i="8"/>
  <c r="B1765" i="9" l="1"/>
  <c r="D1767" i="8"/>
  <c r="B1766" i="9" l="1"/>
  <c r="D1768" i="8"/>
  <c r="B1767" i="9" l="1"/>
  <c r="D1769" i="8"/>
  <c r="B1768" i="9" l="1"/>
  <c r="D1770" i="8"/>
  <c r="B1769" i="9" l="1"/>
  <c r="D1771" i="8"/>
  <c r="B1770" i="9" l="1"/>
  <c r="D1772" i="8"/>
  <c r="B1771" i="9" l="1"/>
  <c r="D1773" i="8"/>
  <c r="B1772" i="9" l="1"/>
  <c r="D1774" i="8"/>
  <c r="B1773" i="9" l="1"/>
  <c r="D1775" i="8"/>
  <c r="B1774" i="9" l="1"/>
  <c r="D1776" i="8"/>
  <c r="B1775" i="9" l="1"/>
  <c r="D1777" i="8"/>
  <c r="B1776" i="9" l="1"/>
  <c r="D1778" i="8"/>
  <c r="B1777" i="9" l="1"/>
  <c r="D1779" i="8"/>
  <c r="B1778" i="9" l="1"/>
  <c r="D1780" i="8"/>
  <c r="B1779" i="9" l="1"/>
  <c r="D1781" i="8"/>
  <c r="B1780" i="9" l="1"/>
  <c r="D1782" i="8"/>
  <c r="B1781" i="9" l="1"/>
  <c r="D1783" i="8"/>
  <c r="B1782" i="9" l="1"/>
  <c r="D1784" i="8"/>
  <c r="B1783" i="9" l="1"/>
  <c r="D1785" i="8"/>
  <c r="B1784" i="9" l="1"/>
  <c r="D1786" i="8"/>
  <c r="B1785" i="9" l="1"/>
  <c r="D1787" i="8"/>
  <c r="B1786" i="9" l="1"/>
  <c r="D1788" i="8"/>
  <c r="B1787" i="9" l="1"/>
  <c r="D1789" i="8"/>
  <c r="B1788" i="9" l="1"/>
  <c r="D1790" i="8"/>
  <c r="B1789" i="9" l="1"/>
  <c r="D1791" i="8"/>
  <c r="B1790" i="9" l="1"/>
  <c r="D1792" i="8"/>
  <c r="B1791" i="9" l="1"/>
  <c r="D1793" i="8"/>
  <c r="B1792" i="9" l="1"/>
  <c r="D1794" i="8"/>
  <c r="B1793" i="9" l="1"/>
  <c r="D1795" i="8"/>
  <c r="B1794" i="9" l="1"/>
  <c r="D1796" i="8"/>
  <c r="B1795" i="9" l="1"/>
  <c r="D1797" i="8"/>
  <c r="B1796" i="9" l="1"/>
  <c r="D1798" i="8"/>
  <c r="B1797" i="9" l="1"/>
  <c r="D1799" i="8"/>
  <c r="B1798" i="9" l="1"/>
  <c r="D1800" i="8"/>
  <c r="B1799" i="9" l="1"/>
  <c r="D1801" i="8"/>
  <c r="B1800" i="9" l="1"/>
  <c r="D1802" i="8"/>
  <c r="B1801" i="9" l="1"/>
  <c r="D1803" i="8"/>
  <c r="B1802" i="9" l="1"/>
  <c r="D1804" i="8"/>
  <c r="B1803" i="9" l="1"/>
  <c r="D1805" i="8"/>
  <c r="B1804" i="9" l="1"/>
  <c r="D1806" i="8"/>
  <c r="B1805" i="9" l="1"/>
  <c r="D1807" i="8"/>
  <c r="B1806" i="9" l="1"/>
  <c r="D1808" i="8"/>
  <c r="B1807" i="9" l="1"/>
  <c r="D1809" i="8"/>
  <c r="B1808" i="9" l="1"/>
  <c r="D1810" i="8"/>
  <c r="B1809" i="9" l="1"/>
  <c r="D1811" i="8"/>
  <c r="B1810" i="9" l="1"/>
  <c r="D1812" i="8"/>
  <c r="B1811" i="9" l="1"/>
  <c r="D1813" i="8"/>
  <c r="B1812" i="9" l="1"/>
  <c r="D1814" i="8"/>
  <c r="B1813" i="9" l="1"/>
  <c r="D1815" i="8"/>
  <c r="B1814" i="9" l="1"/>
  <c r="D1816" i="8"/>
  <c r="B1815" i="9" l="1"/>
  <c r="D1817" i="8"/>
  <c r="B1816" i="9" l="1"/>
  <c r="D1818" i="8"/>
  <c r="B1817" i="9" l="1"/>
  <c r="D1819" i="8"/>
  <c r="B1818" i="9" l="1"/>
  <c r="D1820" i="8"/>
  <c r="B1819" i="9" l="1"/>
  <c r="D1821" i="8"/>
  <c r="B1820" i="9" l="1"/>
  <c r="D1822" i="8"/>
  <c r="B1821" i="9" l="1"/>
  <c r="D1823" i="8"/>
  <c r="B1822" i="9" l="1"/>
  <c r="D1824" i="8"/>
  <c r="B1823" i="9" l="1"/>
  <c r="D1825" i="8"/>
  <c r="B1824" i="9" l="1"/>
  <c r="D1826" i="8"/>
  <c r="B1825" i="9" l="1"/>
  <c r="D1827" i="8"/>
  <c r="B1826" i="9" l="1"/>
  <c r="D1828" i="8"/>
  <c r="B1827" i="9" l="1"/>
  <c r="D1829" i="8"/>
  <c r="B1828" i="9" l="1"/>
  <c r="D1830" i="8"/>
  <c r="B1829" i="9" l="1"/>
  <c r="D1831" i="8"/>
  <c r="B1830" i="9" l="1"/>
  <c r="D1832" i="8"/>
  <c r="B1831" i="9" l="1"/>
  <c r="D1833" i="8"/>
  <c r="B1832" i="9" l="1"/>
  <c r="D1834" i="8"/>
  <c r="B1833" i="9" l="1"/>
  <c r="D1835" i="8"/>
  <c r="B1834" i="9" l="1"/>
  <c r="D1836" i="8"/>
  <c r="B1835" i="9" l="1"/>
  <c r="D1837" i="8"/>
  <c r="B1836" i="9" l="1"/>
  <c r="D1838" i="8"/>
  <c r="B1837" i="9" l="1"/>
  <c r="D1839" i="8"/>
  <c r="B1838" i="9" l="1"/>
  <c r="D1840" i="8"/>
  <c r="B1839" i="9" l="1"/>
  <c r="D1841" i="8"/>
  <c r="B1840" i="9" l="1"/>
  <c r="D1842" i="8"/>
  <c r="B1841" i="9" l="1"/>
  <c r="D1843" i="8"/>
  <c r="B1842" i="9" l="1"/>
  <c r="D1844" i="8"/>
  <c r="B1843" i="9" l="1"/>
  <c r="D1845" i="8"/>
  <c r="B1844" i="9" l="1"/>
  <c r="D1846" i="8"/>
  <c r="B1845" i="9" l="1"/>
  <c r="D1847" i="8"/>
  <c r="B1846" i="9" l="1"/>
  <c r="D1848" i="8"/>
  <c r="B1847" i="9" l="1"/>
  <c r="D1849" i="8"/>
  <c r="B1848" i="9" l="1"/>
  <c r="D1850" i="8"/>
  <c r="B1849" i="9" l="1"/>
  <c r="D1851" i="8"/>
  <c r="B1850" i="9" l="1"/>
  <c r="D1852" i="8"/>
  <c r="B1851" i="9" l="1"/>
  <c r="D1853" i="8"/>
  <c r="B1852" i="9" l="1"/>
  <c r="D1854" i="8"/>
  <c r="B1853" i="9" l="1"/>
  <c r="D1855" i="8"/>
  <c r="B1854" i="9" l="1"/>
  <c r="D1856" i="8"/>
  <c r="B1855" i="9" l="1"/>
  <c r="D1857" i="8"/>
  <c r="B1856" i="9" l="1"/>
  <c r="D1858" i="8"/>
  <c r="B1857" i="9" l="1"/>
  <c r="D1859" i="8"/>
  <c r="B1858" i="9" l="1"/>
  <c r="D1860" i="8"/>
  <c r="B1859" i="9" l="1"/>
  <c r="D1861" i="8"/>
  <c r="B1860" i="9" l="1"/>
  <c r="D1862" i="8"/>
  <c r="B1861" i="9" l="1"/>
  <c r="D1863" i="8"/>
  <c r="B1862" i="9" l="1"/>
  <c r="D1864" i="8"/>
  <c r="B1863" i="9" l="1"/>
  <c r="D1865" i="8"/>
  <c r="B1864" i="9" l="1"/>
  <c r="D1866" i="8"/>
  <c r="B1865" i="9" l="1"/>
  <c r="D1867" i="8"/>
  <c r="B1866" i="9" l="1"/>
  <c r="D1868" i="8"/>
  <c r="B1867" i="9" l="1"/>
  <c r="D1869" i="8"/>
  <c r="B1868" i="9" l="1"/>
  <c r="D1870" i="8"/>
  <c r="B1869" i="9" l="1"/>
  <c r="D1871" i="8"/>
  <c r="B1870" i="9" l="1"/>
  <c r="D1872" i="8"/>
  <c r="B1871" i="9" l="1"/>
  <c r="D1873" i="8"/>
  <c r="B1872" i="9" l="1"/>
  <c r="D1874" i="8"/>
  <c r="B1873" i="9" l="1"/>
  <c r="D1875" i="8"/>
  <c r="B1874" i="9" l="1"/>
  <c r="D1876" i="8"/>
  <c r="B1875" i="9" l="1"/>
  <c r="D1877" i="8"/>
  <c r="B1876" i="9" l="1"/>
  <c r="D1878" i="8"/>
  <c r="B1877" i="9" l="1"/>
  <c r="D1879" i="8"/>
  <c r="B1878" i="9" l="1"/>
  <c r="D1880" i="8"/>
  <c r="B1879" i="9" l="1"/>
  <c r="D1881" i="8"/>
  <c r="B1880" i="9" l="1"/>
  <c r="D1882" i="8"/>
  <c r="B1881" i="9" l="1"/>
  <c r="D1883" i="8"/>
  <c r="B1882" i="9" l="1"/>
  <c r="D1884" i="8"/>
  <c r="B1883" i="9" l="1"/>
  <c r="D1885" i="8"/>
  <c r="B1884" i="9" l="1"/>
  <c r="D1886" i="8"/>
  <c r="B1885" i="9" l="1"/>
  <c r="D1887" i="8"/>
  <c r="B1886" i="9" l="1"/>
  <c r="D1888" i="8"/>
  <c r="B1887" i="9" l="1"/>
  <c r="D1889" i="8"/>
  <c r="B1888" i="9" l="1"/>
  <c r="D1890" i="8"/>
  <c r="B1889" i="9" l="1"/>
  <c r="D1891" i="8"/>
  <c r="B1890" i="9" l="1"/>
  <c r="D1892" i="8"/>
  <c r="B1891" i="9" l="1"/>
  <c r="D1893" i="8"/>
  <c r="B1892" i="9" l="1"/>
  <c r="D1894" i="8"/>
  <c r="B1893" i="9" l="1"/>
  <c r="D1895" i="8"/>
  <c r="B1894" i="9" l="1"/>
  <c r="D1896" i="8"/>
  <c r="B1895" i="9" l="1"/>
  <c r="D1897" i="8"/>
  <c r="B1896" i="9" l="1"/>
  <c r="D1898" i="8"/>
  <c r="B1897" i="9" l="1"/>
  <c r="D1899" i="8"/>
  <c r="B1898" i="9" l="1"/>
  <c r="D1900" i="8"/>
  <c r="B1899" i="9" l="1"/>
  <c r="D1901" i="8"/>
  <c r="B1900" i="9" l="1"/>
  <c r="D1902" i="8"/>
  <c r="B1901" i="9" l="1"/>
  <c r="D1903" i="8"/>
  <c r="B1902" i="9" l="1"/>
  <c r="D1904" i="8"/>
  <c r="B1903" i="9" l="1"/>
  <c r="D1905" i="8"/>
  <c r="B1904" i="9" l="1"/>
  <c r="D1906" i="8"/>
  <c r="B1905" i="9" l="1"/>
  <c r="D1907" i="8"/>
  <c r="B1906" i="9" l="1"/>
  <c r="D1908" i="8"/>
  <c r="B1907" i="9" l="1"/>
  <c r="D1909" i="8"/>
  <c r="B1908" i="9" l="1"/>
  <c r="D1910" i="8"/>
  <c r="B1909" i="9" l="1"/>
  <c r="D1911" i="8"/>
  <c r="B1910" i="9" l="1"/>
  <c r="D1912" i="8"/>
  <c r="B1911" i="9" l="1"/>
  <c r="D1913" i="8"/>
  <c r="B1912" i="9" l="1"/>
  <c r="D1914" i="8"/>
  <c r="B1913" i="9" l="1"/>
  <c r="D1915" i="8"/>
  <c r="B1914" i="9" l="1"/>
  <c r="D1916" i="8"/>
  <c r="B1915" i="9" l="1"/>
  <c r="D1917" i="8"/>
  <c r="B1916" i="9" l="1"/>
  <c r="D1918" i="8"/>
  <c r="B1917" i="9" l="1"/>
  <c r="D1919" i="8"/>
  <c r="B1918" i="9" l="1"/>
  <c r="D1920" i="8"/>
  <c r="B1919" i="9" l="1"/>
  <c r="D1921" i="8"/>
  <c r="B1920" i="9" l="1"/>
  <c r="D1922" i="8"/>
  <c r="B1921" i="9" l="1"/>
  <c r="D1923" i="8"/>
  <c r="B1922" i="9" l="1"/>
  <c r="D1924" i="8"/>
  <c r="B1923" i="9" l="1"/>
  <c r="D1925" i="8"/>
  <c r="B1924" i="9" l="1"/>
  <c r="D1926" i="8"/>
  <c r="B1925" i="9" l="1"/>
  <c r="D1927" i="8"/>
  <c r="B1926" i="9" l="1"/>
  <c r="D1928" i="8"/>
  <c r="B1927" i="9" l="1"/>
  <c r="D1929" i="8"/>
  <c r="B1928" i="9" l="1"/>
  <c r="D1930" i="8"/>
  <c r="B1929" i="9" l="1"/>
  <c r="D1931" i="8"/>
  <c r="B1930" i="9" l="1"/>
  <c r="D1932" i="8"/>
  <c r="B1931" i="9" l="1"/>
  <c r="D1933" i="8"/>
  <c r="B1932" i="9" l="1"/>
  <c r="D1934" i="8"/>
  <c r="B1933" i="9" l="1"/>
  <c r="D1935" i="8"/>
  <c r="B1934" i="9" l="1"/>
  <c r="D1936" i="8"/>
  <c r="B1935" i="9" l="1"/>
  <c r="D1937" i="8"/>
  <c r="B1936" i="9" l="1"/>
  <c r="D1938" i="8"/>
  <c r="B1937" i="9" l="1"/>
  <c r="D1939" i="8"/>
  <c r="B1938" i="9" l="1"/>
  <c r="D1940" i="8"/>
  <c r="B1939" i="9" l="1"/>
  <c r="D1941" i="8"/>
  <c r="B1940" i="9" l="1"/>
  <c r="D1942" i="8"/>
  <c r="B1941" i="9" l="1"/>
  <c r="D1943" i="8"/>
  <c r="B1942" i="9" l="1"/>
  <c r="D1944" i="8"/>
  <c r="B1943" i="9" l="1"/>
  <c r="D1945" i="8"/>
  <c r="B1944" i="9" l="1"/>
  <c r="D1946" i="8"/>
  <c r="B1945" i="9" l="1"/>
  <c r="D1947" i="8"/>
  <c r="B1946" i="9" l="1"/>
  <c r="D1948" i="8"/>
  <c r="B1947" i="9" l="1"/>
  <c r="D1949" i="8"/>
  <c r="B1948" i="9" l="1"/>
  <c r="D1950" i="8"/>
  <c r="B1949" i="9" l="1"/>
  <c r="D1951" i="8"/>
  <c r="B1950" i="9" l="1"/>
  <c r="D1952" i="8"/>
  <c r="B1951" i="9" l="1"/>
  <c r="D1953" i="8"/>
  <c r="B1952" i="9" l="1"/>
  <c r="D1954" i="8"/>
  <c r="B1953" i="9" l="1"/>
  <c r="D1955" i="8"/>
  <c r="B1954" i="9" l="1"/>
  <c r="D1956" i="8"/>
  <c r="B1955" i="9" l="1"/>
  <c r="D1957" i="8"/>
  <c r="B1956" i="9" l="1"/>
  <c r="D1958" i="8"/>
  <c r="B1957" i="9" l="1"/>
  <c r="D1959" i="8"/>
  <c r="B1958" i="9" l="1"/>
  <c r="D1960" i="8"/>
  <c r="B1959" i="9" l="1"/>
  <c r="D1961" i="8"/>
  <c r="B1960" i="9" l="1"/>
  <c r="D1962" i="8"/>
  <c r="B1961" i="9" l="1"/>
  <c r="D1963" i="8"/>
  <c r="B1962" i="9" l="1"/>
  <c r="D1964" i="8"/>
  <c r="B1963" i="9" l="1"/>
  <c r="D1965" i="8"/>
  <c r="B1964" i="9" l="1"/>
  <c r="D1966" i="8"/>
  <c r="B1965" i="9" l="1"/>
  <c r="D1967" i="8"/>
  <c r="B1966" i="9" l="1"/>
  <c r="D1968" i="8"/>
  <c r="B1967" i="9" l="1"/>
  <c r="D1969" i="8"/>
  <c r="B1968" i="9" l="1"/>
  <c r="D1970" i="8"/>
  <c r="B1969" i="9" l="1"/>
  <c r="D1971" i="8"/>
  <c r="B1970" i="9" l="1"/>
  <c r="D1972" i="8"/>
  <c r="B1971" i="9" l="1"/>
  <c r="D1973" i="8"/>
  <c r="B1972" i="9" l="1"/>
  <c r="D1974" i="8"/>
  <c r="B1973" i="9" l="1"/>
  <c r="D1975" i="8"/>
  <c r="B1974" i="9" l="1"/>
  <c r="D1976" i="8"/>
  <c r="B1975" i="9" l="1"/>
  <c r="D1977" i="8"/>
  <c r="B1976" i="9" l="1"/>
  <c r="D1978" i="8"/>
  <c r="B1977" i="9" l="1"/>
  <c r="D1979" i="8"/>
  <c r="B1978" i="9" l="1"/>
  <c r="D1980" i="8"/>
  <c r="B1979" i="9" l="1"/>
  <c r="D1981" i="8"/>
  <c r="B1980" i="9" l="1"/>
  <c r="D1982" i="8"/>
  <c r="B1981" i="9" l="1"/>
  <c r="D1983" i="8"/>
  <c r="B1982" i="9" l="1"/>
  <c r="D1984" i="8"/>
  <c r="B1983" i="9" l="1"/>
  <c r="D1985" i="8"/>
  <c r="B1984" i="9" l="1"/>
  <c r="D1986" i="8"/>
  <c r="B1985" i="9" l="1"/>
  <c r="D1987" i="8"/>
  <c r="B1986" i="9" l="1"/>
  <c r="D1988" i="8"/>
  <c r="B1987" i="9" l="1"/>
  <c r="D1989" i="8"/>
  <c r="B1988" i="9" l="1"/>
  <c r="D1990" i="8"/>
  <c r="B1989" i="9" l="1"/>
  <c r="D1991" i="8"/>
  <c r="B1990" i="9" l="1"/>
  <c r="D1992" i="8"/>
  <c r="B1991" i="9" l="1"/>
  <c r="D1993" i="8"/>
  <c r="B1992" i="9" l="1"/>
  <c r="D1994" i="8"/>
  <c r="B1993" i="9" l="1"/>
  <c r="D1995" i="8"/>
  <c r="B1994" i="9" l="1"/>
  <c r="D1996" i="8"/>
  <c r="B1995" i="9" l="1"/>
  <c r="D1997" i="8"/>
  <c r="B1996" i="9" l="1"/>
  <c r="D1998" i="8"/>
  <c r="B1997" i="9" l="1"/>
  <c r="D1999" i="8"/>
  <c r="B1998" i="9" l="1"/>
  <c r="D2000" i="8"/>
  <c r="B1999" i="9" l="1"/>
  <c r="D2001" i="8"/>
  <c r="B2000" i="9" l="1"/>
  <c r="D2002" i="8"/>
  <c r="B2001" i="9" l="1"/>
  <c r="D2003" i="8"/>
  <c r="B2002" i="9" l="1"/>
  <c r="D2004" i="8"/>
  <c r="B2003" i="9" l="1"/>
  <c r="D2005" i="8"/>
  <c r="B2004" i="9" l="1"/>
  <c r="D2006" i="8"/>
  <c r="B2005" i="9" l="1"/>
  <c r="D2007" i="8"/>
  <c r="B2006" i="9" l="1"/>
  <c r="D2008" i="8"/>
  <c r="B2007" i="9" l="1"/>
  <c r="D2009" i="8"/>
  <c r="B2008" i="9" l="1"/>
  <c r="D2010" i="8"/>
  <c r="B2009" i="9" l="1"/>
  <c r="D2011" i="8"/>
  <c r="B2010" i="9" l="1"/>
  <c r="D2012" i="8"/>
  <c r="B2011" i="9" l="1"/>
  <c r="D2013" i="8"/>
  <c r="B2012" i="9" l="1"/>
  <c r="D2014" i="8"/>
  <c r="B2013" i="9" l="1"/>
  <c r="D2015" i="8"/>
  <c r="B2014" i="9" l="1"/>
  <c r="D2016" i="8"/>
  <c r="B2015" i="9" l="1"/>
  <c r="D2017" i="8"/>
  <c r="B2016" i="9" l="1"/>
  <c r="D2018" i="8"/>
  <c r="B2017" i="9" l="1"/>
  <c r="D2019" i="8"/>
  <c r="B2018" i="9" l="1"/>
  <c r="D2020" i="8"/>
  <c r="B2019" i="9" l="1"/>
  <c r="D2021" i="8"/>
  <c r="B2020" i="9" l="1"/>
  <c r="D2022" i="8"/>
  <c r="B2021" i="9" l="1"/>
  <c r="D2023" i="8"/>
  <c r="B2022" i="9" l="1"/>
  <c r="D2024" i="8"/>
  <c r="B2023" i="9" l="1"/>
  <c r="D2025" i="8"/>
  <c r="B2024" i="9" l="1"/>
  <c r="D2026" i="8"/>
  <c r="B2025" i="9" l="1"/>
  <c r="D2027" i="8"/>
  <c r="B2026" i="9" l="1"/>
  <c r="D2028" i="8"/>
  <c r="B2027" i="9" l="1"/>
  <c r="D2029" i="8"/>
  <c r="B2028" i="9" l="1"/>
  <c r="D2030" i="8"/>
  <c r="B2029" i="9" l="1"/>
  <c r="D2031" i="8"/>
  <c r="B2030" i="9" l="1"/>
  <c r="D2032" i="8"/>
  <c r="B2031" i="9" l="1"/>
  <c r="D2033" i="8"/>
  <c r="B2032" i="9" l="1"/>
  <c r="D2034" i="8"/>
  <c r="B2033" i="9" l="1"/>
  <c r="D2035" i="8"/>
  <c r="B2034" i="9" l="1"/>
  <c r="D2036" i="8"/>
  <c r="B2035" i="9" l="1"/>
  <c r="D2037" i="8"/>
  <c r="B2036" i="9" l="1"/>
  <c r="D2038" i="8"/>
  <c r="B2037" i="9" l="1"/>
  <c r="D2039" i="8"/>
  <c r="B2038" i="9" l="1"/>
  <c r="D2040" i="8"/>
  <c r="B2039" i="9" l="1"/>
  <c r="D2041" i="8"/>
  <c r="B2040" i="9" l="1"/>
  <c r="D2042" i="8"/>
  <c r="B2041" i="9" l="1"/>
  <c r="D2043" i="8"/>
  <c r="B2042" i="9" l="1"/>
  <c r="D2044" i="8"/>
  <c r="B2043" i="9" l="1"/>
  <c r="D2045" i="8"/>
  <c r="B2044" i="9" l="1"/>
  <c r="D2046" i="8"/>
  <c r="B2045" i="9" l="1"/>
  <c r="D2047" i="8"/>
  <c r="B2046" i="9" l="1"/>
  <c r="D2048" i="8"/>
  <c r="B2047" i="9" l="1"/>
  <c r="D2049" i="8"/>
  <c r="B2048" i="9" l="1"/>
  <c r="D2050" i="8"/>
  <c r="B2049" i="9" l="1"/>
  <c r="D2051" i="8"/>
  <c r="B2050" i="9" l="1"/>
  <c r="D2052" i="8"/>
  <c r="B2051" i="9" l="1"/>
  <c r="D2053" i="8"/>
  <c r="B2052" i="9" l="1"/>
  <c r="D2054" i="8"/>
  <c r="B2053" i="9" l="1"/>
  <c r="D2055" i="8"/>
  <c r="B2054" i="9" l="1"/>
  <c r="D2056" i="8"/>
  <c r="B2055" i="9" l="1"/>
  <c r="D2057" i="8"/>
  <c r="B2056" i="9" l="1"/>
  <c r="D2058" i="8"/>
  <c r="B2057" i="9" l="1"/>
  <c r="D2059" i="8"/>
  <c r="B2058" i="9" l="1"/>
  <c r="D2060" i="8"/>
  <c r="B2059" i="9" l="1"/>
  <c r="D2061" i="8"/>
  <c r="B2060" i="9" l="1"/>
  <c r="D2062" i="8"/>
  <c r="B2061" i="9" l="1"/>
  <c r="D2063" i="8"/>
  <c r="B2062" i="9" l="1"/>
  <c r="D2064" i="8"/>
  <c r="B2063" i="9" l="1"/>
  <c r="D2065" i="8"/>
  <c r="B2064" i="9" l="1"/>
  <c r="D2066" i="8"/>
  <c r="B2065" i="9" l="1"/>
  <c r="D2067" i="8"/>
  <c r="B2066" i="9" l="1"/>
  <c r="D2068" i="8"/>
  <c r="B2067" i="9" l="1"/>
  <c r="D2069" i="8"/>
  <c r="B2068" i="9" l="1"/>
  <c r="D2070" i="8"/>
  <c r="B2069" i="9" l="1"/>
  <c r="D2071" i="8"/>
  <c r="B2070" i="9" l="1"/>
  <c r="D2072" i="8"/>
  <c r="B2071" i="9" l="1"/>
  <c r="D2073" i="8"/>
  <c r="B2072" i="9" l="1"/>
  <c r="D2074" i="8"/>
  <c r="B2073" i="9" l="1"/>
  <c r="D2075" i="8"/>
  <c r="B2074" i="9" l="1"/>
  <c r="D2076" i="8"/>
  <c r="B2075" i="9" l="1"/>
  <c r="D2077" i="8"/>
  <c r="B2076" i="9" l="1"/>
  <c r="D2078" i="8"/>
  <c r="B2077" i="9" l="1"/>
  <c r="D2079" i="8"/>
  <c r="B2078" i="9" l="1"/>
  <c r="D2080" i="8"/>
  <c r="B2079" i="9" l="1"/>
  <c r="D2081" i="8"/>
  <c r="B2080" i="9" l="1"/>
  <c r="D2082" i="8"/>
  <c r="B2081" i="9" l="1"/>
  <c r="D2083" i="8"/>
  <c r="B2082" i="9" l="1"/>
  <c r="D2084" i="8"/>
  <c r="B2083" i="9" l="1"/>
  <c r="D2085" i="8"/>
  <c r="B2084" i="9" l="1"/>
  <c r="D2086" i="8"/>
  <c r="B2085" i="9" l="1"/>
  <c r="D2087" i="8"/>
  <c r="B2086" i="9" l="1"/>
  <c r="D2088" i="8"/>
  <c r="B2087" i="9" l="1"/>
  <c r="D2089" i="8"/>
  <c r="B2088" i="9" l="1"/>
  <c r="D2090" i="8"/>
  <c r="B2089" i="9" l="1"/>
  <c r="D2091" i="8"/>
  <c r="B2090" i="9" l="1"/>
  <c r="D2092" i="8"/>
  <c r="B2091" i="9" l="1"/>
  <c r="D2093" i="8"/>
  <c r="B2092" i="9" l="1"/>
  <c r="D2094" i="8"/>
  <c r="B2093" i="9" l="1"/>
  <c r="D2095" i="8"/>
  <c r="B2094" i="9" l="1"/>
  <c r="D2096" i="8"/>
  <c r="B2095" i="9" l="1"/>
  <c r="D2097" i="8"/>
  <c r="B2096" i="9" l="1"/>
  <c r="D2098" i="8"/>
  <c r="B2097" i="9" l="1"/>
  <c r="D2099" i="8"/>
  <c r="B2098" i="9" l="1"/>
  <c r="D2100" i="8"/>
  <c r="B2099" i="9" l="1"/>
  <c r="D2101" i="8"/>
  <c r="B2100" i="9" l="1"/>
  <c r="D2102" i="8"/>
  <c r="B2101" i="9" l="1"/>
  <c r="D2103" i="8"/>
  <c r="B2102" i="9" l="1"/>
  <c r="D2104" i="8"/>
  <c r="B2103" i="9" l="1"/>
  <c r="D2105" i="8"/>
  <c r="B2104" i="9" l="1"/>
  <c r="D2106" i="8"/>
  <c r="B2105" i="9" l="1"/>
  <c r="D2107" i="8"/>
  <c r="B2106" i="9" l="1"/>
  <c r="D2108" i="8"/>
  <c r="B2107" i="9" l="1"/>
  <c r="D2109" i="8"/>
  <c r="B2108" i="9" l="1"/>
  <c r="D2110" i="8"/>
  <c r="B2109" i="9" l="1"/>
  <c r="D2111" i="8"/>
  <c r="B2110" i="9" l="1"/>
  <c r="D2112" i="8"/>
  <c r="B2111" i="9" l="1"/>
  <c r="D2113" i="8"/>
  <c r="B2112" i="9" l="1"/>
  <c r="D2114" i="8"/>
  <c r="B2113" i="9" l="1"/>
  <c r="D2115" i="8"/>
  <c r="B2114" i="9" l="1"/>
  <c r="D2116" i="8"/>
  <c r="B2115" i="9" l="1"/>
  <c r="D2117" i="8"/>
  <c r="B2116" i="9" l="1"/>
  <c r="D2118" i="8"/>
  <c r="B2117" i="9" l="1"/>
  <c r="D2119" i="8"/>
  <c r="B2118" i="9" l="1"/>
  <c r="D2120" i="8"/>
  <c r="B2119" i="9" l="1"/>
  <c r="D2121" i="8"/>
  <c r="B2120" i="9" l="1"/>
  <c r="D2122" i="8"/>
  <c r="B2121" i="9" l="1"/>
  <c r="D2123" i="8"/>
  <c r="B2122" i="9" l="1"/>
  <c r="D2124" i="8"/>
  <c r="B2123" i="9" l="1"/>
  <c r="D2125" i="8"/>
  <c r="B2124" i="9" l="1"/>
  <c r="D2126" i="8"/>
  <c r="B2125" i="9" l="1"/>
  <c r="D2127" i="8"/>
  <c r="B2126" i="9" l="1"/>
  <c r="D2128" i="8"/>
  <c r="B2127" i="9" l="1"/>
  <c r="D2129" i="8"/>
  <c r="B2128" i="9" l="1"/>
  <c r="D2130" i="8"/>
  <c r="B2129" i="9" l="1"/>
  <c r="D2131" i="8"/>
  <c r="B2130" i="9" l="1"/>
  <c r="D2132" i="8"/>
  <c r="B2131" i="9" l="1"/>
  <c r="D2133" i="8"/>
  <c r="B2132" i="9" l="1"/>
  <c r="D2134" i="8"/>
  <c r="B2133" i="9" l="1"/>
  <c r="D2135" i="8"/>
  <c r="B2134" i="9" l="1"/>
  <c r="D2136" i="8"/>
  <c r="B2135" i="9" l="1"/>
  <c r="D2137" i="8"/>
  <c r="B2136" i="9" l="1"/>
  <c r="D2138" i="8"/>
  <c r="B2137" i="9" l="1"/>
  <c r="D2139" i="8"/>
  <c r="B2138" i="9" l="1"/>
  <c r="D2140" i="8"/>
  <c r="B2139" i="9" l="1"/>
  <c r="D2141" i="8"/>
  <c r="B2140" i="9" l="1"/>
  <c r="D2142" i="8"/>
  <c r="B2141" i="9" l="1"/>
  <c r="D2143" i="8"/>
  <c r="B2142" i="9" l="1"/>
  <c r="D2144" i="8"/>
  <c r="B2143" i="9" l="1"/>
  <c r="D2145" i="8"/>
  <c r="B2144" i="9" l="1"/>
  <c r="D2146" i="8"/>
  <c r="B2145" i="9" l="1"/>
  <c r="D2147" i="8"/>
  <c r="B2146" i="9" l="1"/>
  <c r="D2148" i="8"/>
  <c r="B2147" i="9" l="1"/>
  <c r="D2149" i="8"/>
  <c r="B2148" i="9" l="1"/>
  <c r="D2150" i="8"/>
  <c r="B2149" i="9" l="1"/>
  <c r="D2151" i="8"/>
  <c r="B2150" i="9" l="1"/>
  <c r="D2152" i="8"/>
  <c r="B2151" i="9" l="1"/>
  <c r="D2153" i="8"/>
  <c r="B2152" i="9" l="1"/>
  <c r="D2154" i="8"/>
  <c r="B2153" i="9" l="1"/>
  <c r="D2155" i="8"/>
  <c r="B2154" i="9" l="1"/>
  <c r="D2156" i="8"/>
  <c r="B2155" i="9" l="1"/>
  <c r="D2157" i="8"/>
  <c r="B2156" i="9" l="1"/>
  <c r="D2158" i="8"/>
  <c r="B2157" i="9" l="1"/>
  <c r="D2159" i="8"/>
  <c r="B2158" i="9" l="1"/>
  <c r="D2160" i="8"/>
  <c r="B2159" i="9" l="1"/>
  <c r="D2161" i="8"/>
  <c r="B2160" i="9" l="1"/>
  <c r="D2162" i="8"/>
  <c r="B2161" i="9" l="1"/>
  <c r="D2163" i="8"/>
  <c r="B2162" i="9" l="1"/>
  <c r="D2164" i="8"/>
  <c r="B2163" i="9" l="1"/>
  <c r="D2165" i="8"/>
  <c r="B2164" i="9" l="1"/>
  <c r="D2166" i="8"/>
  <c r="B2165" i="9" l="1"/>
  <c r="D2167" i="8"/>
  <c r="B2166" i="9" l="1"/>
  <c r="D2168" i="8"/>
  <c r="B2167" i="9" l="1"/>
  <c r="D2169" i="8"/>
  <c r="B2168" i="9" l="1"/>
  <c r="D2170" i="8"/>
  <c r="B2169" i="9" l="1"/>
  <c r="D2171" i="8"/>
  <c r="B2170" i="9" l="1"/>
  <c r="D2172" i="8"/>
  <c r="B2171" i="9" l="1"/>
  <c r="D2173" i="8"/>
  <c r="B2172" i="9" l="1"/>
  <c r="D2174" i="8"/>
  <c r="B2173" i="9" l="1"/>
  <c r="D2175" i="8"/>
  <c r="B2174" i="9" l="1"/>
  <c r="D2176" i="8"/>
  <c r="B2175" i="9" l="1"/>
  <c r="D2177" i="8"/>
  <c r="B2176" i="9" l="1"/>
  <c r="D2178" i="8"/>
  <c r="B2177" i="9" l="1"/>
  <c r="D2179" i="8"/>
  <c r="B2178" i="9" l="1"/>
  <c r="D2180" i="8"/>
  <c r="B2179" i="9" l="1"/>
  <c r="D2181" i="8"/>
  <c r="B2180" i="9" l="1"/>
  <c r="D2182" i="8"/>
  <c r="B2181" i="9" l="1"/>
  <c r="D2183" i="8"/>
  <c r="B2182" i="9" l="1"/>
  <c r="D2184" i="8"/>
  <c r="B2183" i="9" l="1"/>
  <c r="D2185" i="8"/>
  <c r="B2184" i="9" l="1"/>
  <c r="D2186" i="8"/>
  <c r="B2185" i="9" l="1"/>
  <c r="D2187" i="8"/>
  <c r="B2186" i="9" l="1"/>
  <c r="D2188" i="8"/>
  <c r="B2187" i="9" l="1"/>
  <c r="D2189" i="8"/>
  <c r="B2188" i="9" l="1"/>
  <c r="D2190" i="8"/>
  <c r="B2189" i="9" l="1"/>
  <c r="D2191" i="8"/>
  <c r="B2190" i="9" l="1"/>
  <c r="D2192" i="8"/>
  <c r="B2191" i="9" l="1"/>
  <c r="D2193" i="8"/>
  <c r="B2192" i="9" l="1"/>
  <c r="D2194" i="8"/>
  <c r="B2193" i="9" l="1"/>
  <c r="D2195" i="8"/>
  <c r="B2194" i="9" l="1"/>
  <c r="D2196" i="8"/>
  <c r="B2195" i="9" l="1"/>
  <c r="D2197" i="8"/>
  <c r="B2196" i="9" l="1"/>
  <c r="D2198" i="8"/>
  <c r="B2197" i="9" l="1"/>
  <c r="D2199" i="8"/>
  <c r="B2198" i="9" l="1"/>
  <c r="D2200" i="8"/>
  <c r="B2199" i="9" l="1"/>
  <c r="D2201" i="8"/>
  <c r="B2200" i="9" l="1"/>
  <c r="D2202" i="8"/>
  <c r="B2201" i="9" l="1"/>
  <c r="D2203" i="8"/>
  <c r="B2202" i="9" l="1"/>
  <c r="D2204" i="8"/>
  <c r="B2203" i="9" l="1"/>
  <c r="D2205" i="8"/>
  <c r="B2204" i="9" l="1"/>
  <c r="D2206" i="8"/>
  <c r="B2205" i="9" l="1"/>
  <c r="D2207" i="8"/>
  <c r="B2206" i="9" l="1"/>
  <c r="D2208" i="8"/>
  <c r="B2207" i="9" l="1"/>
  <c r="D2209" i="8"/>
  <c r="B2208" i="9" l="1"/>
  <c r="D2210" i="8"/>
  <c r="B2209" i="9" l="1"/>
  <c r="D2211" i="8"/>
  <c r="B2210" i="9" l="1"/>
  <c r="D2212" i="8"/>
  <c r="B2211" i="9" l="1"/>
  <c r="D2213" i="8"/>
  <c r="B2212" i="9" l="1"/>
  <c r="D2214" i="8"/>
  <c r="B2213" i="9" l="1"/>
  <c r="D2215" i="8"/>
  <c r="B2214" i="9" l="1"/>
  <c r="D2216" i="8"/>
  <c r="B2215" i="9" l="1"/>
  <c r="D2217" i="8"/>
  <c r="B2216" i="9" l="1"/>
  <c r="D2218" i="8"/>
  <c r="B2217" i="9" l="1"/>
  <c r="D2219" i="8"/>
  <c r="B2218" i="9" l="1"/>
  <c r="D2220" i="8"/>
  <c r="B2219" i="9" l="1"/>
  <c r="D2221" i="8"/>
  <c r="B2220" i="9" l="1"/>
  <c r="D2222" i="8"/>
  <c r="B2221" i="9" l="1"/>
  <c r="D2223" i="8"/>
  <c r="B2222" i="9" l="1"/>
  <c r="D2224" i="8"/>
  <c r="B2223" i="9" l="1"/>
  <c r="D2225" i="8"/>
  <c r="B2224" i="9" l="1"/>
  <c r="D2226" i="8"/>
  <c r="B2225" i="9" l="1"/>
  <c r="D2227" i="8"/>
  <c r="B2226" i="9" l="1"/>
  <c r="D2228" i="8"/>
  <c r="B2227" i="9" l="1"/>
  <c r="D2229" i="8"/>
  <c r="B2228" i="9" l="1"/>
  <c r="D2230" i="8"/>
  <c r="B2229" i="9" l="1"/>
  <c r="D2231" i="8"/>
  <c r="B2230" i="9" l="1"/>
  <c r="D2232" i="8"/>
  <c r="B2231" i="9" l="1"/>
  <c r="D2233" i="8"/>
  <c r="B2232" i="9" l="1"/>
  <c r="D2234" i="8"/>
  <c r="B2233" i="9" l="1"/>
  <c r="D2235" i="8"/>
  <c r="B2234" i="9" l="1"/>
  <c r="D2236" i="8"/>
  <c r="B2235" i="9" l="1"/>
  <c r="D2237" i="8"/>
  <c r="B2236" i="9" l="1"/>
  <c r="D2238" i="8"/>
  <c r="B2237" i="9" l="1"/>
  <c r="D2239" i="8"/>
  <c r="B2238" i="9" l="1"/>
  <c r="D2240" i="8"/>
  <c r="B2239" i="9" l="1"/>
  <c r="D2241" i="8"/>
  <c r="B2240" i="9" l="1"/>
  <c r="D2242" i="8"/>
  <c r="B2241" i="9" l="1"/>
  <c r="D2243" i="8"/>
  <c r="B2242" i="9" l="1"/>
  <c r="D2244" i="8"/>
  <c r="B2243" i="9" l="1"/>
  <c r="D2245" i="8"/>
  <c r="B2244" i="9" l="1"/>
  <c r="D2246" i="8"/>
  <c r="B2245" i="9" l="1"/>
  <c r="D2247" i="8"/>
  <c r="B2246" i="9" l="1"/>
  <c r="D2248" i="8"/>
  <c r="B2247" i="9" l="1"/>
  <c r="D2249" i="8"/>
  <c r="B2248" i="9" l="1"/>
  <c r="D2250" i="8"/>
  <c r="B2249" i="9" l="1"/>
  <c r="D2251" i="8"/>
  <c r="B2250" i="9" l="1"/>
  <c r="D2252" i="8"/>
  <c r="B2251" i="9" l="1"/>
  <c r="D2253" i="8"/>
  <c r="B2252" i="9" l="1"/>
  <c r="D2254" i="8"/>
  <c r="B2253" i="9" l="1"/>
  <c r="D2255" i="8"/>
  <c r="B2254" i="9" l="1"/>
  <c r="D2256" i="8"/>
  <c r="B2255" i="9" l="1"/>
  <c r="D2257" i="8"/>
  <c r="B2256" i="9" l="1"/>
  <c r="D2258" i="8"/>
  <c r="B2257" i="9" l="1"/>
  <c r="D2259" i="8"/>
  <c r="B2258" i="9" l="1"/>
  <c r="D2260" i="8"/>
  <c r="B2259" i="9" l="1"/>
  <c r="D2261" i="8"/>
  <c r="B2260" i="9" l="1"/>
  <c r="D2262" i="8"/>
  <c r="B2261" i="9" l="1"/>
  <c r="D2263" i="8"/>
  <c r="B2262" i="9" l="1"/>
  <c r="D2264" i="8"/>
  <c r="B2263" i="9" l="1"/>
  <c r="D2265" i="8"/>
  <c r="B2264" i="9" l="1"/>
  <c r="D2266" i="8"/>
  <c r="B2265" i="9" l="1"/>
  <c r="D2267" i="8"/>
  <c r="B2266" i="9" l="1"/>
  <c r="D2268" i="8"/>
  <c r="B2267" i="9" l="1"/>
  <c r="D2269" i="8"/>
  <c r="B2268" i="9" l="1"/>
  <c r="D2270" i="8"/>
  <c r="B2269" i="9" l="1"/>
  <c r="D2271" i="8"/>
  <c r="B2270" i="9" l="1"/>
  <c r="D2272" i="8"/>
  <c r="B2271" i="9" l="1"/>
  <c r="D2273" i="8"/>
  <c r="B2272" i="9" l="1"/>
  <c r="D2274" i="8"/>
  <c r="B2273" i="9" l="1"/>
  <c r="D2275" i="8"/>
  <c r="B2274" i="9" l="1"/>
  <c r="D2276" i="8"/>
  <c r="B2275" i="9" l="1"/>
  <c r="D2277" i="8"/>
  <c r="B2276" i="9" l="1"/>
  <c r="D2278" i="8"/>
  <c r="B2277" i="9" l="1"/>
  <c r="D2279" i="8"/>
  <c r="B2278" i="9" l="1"/>
  <c r="D2280" i="8"/>
  <c r="B2279" i="9" l="1"/>
  <c r="D2281" i="8"/>
  <c r="B2280" i="9" l="1"/>
  <c r="D2282" i="8"/>
  <c r="B2281" i="9" l="1"/>
  <c r="D2283" i="8"/>
  <c r="B2282" i="9" l="1"/>
  <c r="D2284" i="8"/>
  <c r="B2283" i="9" l="1"/>
  <c r="D2285" i="8"/>
  <c r="B2284" i="9" l="1"/>
  <c r="D2286" i="8"/>
  <c r="B2285" i="9" l="1"/>
  <c r="D2287" i="8"/>
  <c r="B2286" i="9" l="1"/>
  <c r="D2288" i="8"/>
  <c r="B2287" i="9" l="1"/>
  <c r="D2289" i="8"/>
  <c r="B2288" i="9" l="1"/>
  <c r="D2290" i="8"/>
  <c r="B2289" i="9" l="1"/>
  <c r="D2291" i="8"/>
  <c r="B2290" i="9" l="1"/>
  <c r="D2292" i="8"/>
  <c r="B2291" i="9" l="1"/>
  <c r="D2293" i="8"/>
  <c r="B2292" i="9" l="1"/>
  <c r="D2294" i="8"/>
  <c r="B2293" i="9" l="1"/>
  <c r="D2295" i="8"/>
  <c r="B2294" i="9" l="1"/>
  <c r="D2296" i="8"/>
  <c r="B2295" i="9" l="1"/>
  <c r="D2297" i="8"/>
  <c r="B2296" i="9" l="1"/>
  <c r="D2298" i="8"/>
  <c r="B2297" i="9" l="1"/>
  <c r="D2299" i="8"/>
  <c r="B2298" i="9" l="1"/>
  <c r="D2300" i="8"/>
  <c r="B2299" i="9" l="1"/>
  <c r="D2301" i="8"/>
  <c r="B2300" i="9" l="1"/>
  <c r="D2302" i="8"/>
  <c r="B2301" i="9" l="1"/>
  <c r="D2303" i="8"/>
  <c r="B2302" i="9" l="1"/>
  <c r="D2304" i="8"/>
  <c r="B2303" i="9" l="1"/>
  <c r="D2305" i="8"/>
  <c r="B2304" i="9" l="1"/>
  <c r="D2306" i="8"/>
  <c r="B2305" i="9" l="1"/>
  <c r="D2307" i="8"/>
  <c r="B2306" i="9" l="1"/>
  <c r="D2308" i="8"/>
  <c r="B2307" i="9" l="1"/>
  <c r="D2309" i="8"/>
  <c r="B2308" i="9" l="1"/>
  <c r="D2310" i="8"/>
  <c r="B2309" i="9" l="1"/>
  <c r="D2311" i="8"/>
  <c r="B2310" i="9" l="1"/>
  <c r="D2312" i="8"/>
  <c r="B2311" i="9" l="1"/>
  <c r="D2313" i="8"/>
  <c r="B2312" i="9" l="1"/>
  <c r="D2314" i="8"/>
  <c r="B2313" i="9" l="1"/>
  <c r="D2315" i="8"/>
  <c r="B2314" i="9" l="1"/>
  <c r="D2316" i="8"/>
  <c r="B2315" i="9" l="1"/>
  <c r="D2317" i="8"/>
  <c r="B2316" i="9" l="1"/>
  <c r="D2318" i="8"/>
  <c r="B2317" i="9" l="1"/>
  <c r="D2319" i="8"/>
  <c r="B2318" i="9" l="1"/>
  <c r="D2320" i="8"/>
  <c r="B2319" i="9" l="1"/>
  <c r="D2321" i="8"/>
  <c r="B2320" i="9" l="1"/>
  <c r="D2322" i="8"/>
  <c r="B2321" i="9" l="1"/>
  <c r="D2323" i="8"/>
  <c r="B2322" i="9" l="1"/>
  <c r="D2324" i="8"/>
  <c r="B2323" i="9" l="1"/>
  <c r="D2325" i="8"/>
  <c r="B2324" i="9" l="1"/>
  <c r="D2326" i="8"/>
  <c r="B2325" i="9" l="1"/>
  <c r="D2327" i="8"/>
  <c r="B2326" i="9" l="1"/>
  <c r="D2328" i="8"/>
  <c r="B2327" i="9" l="1"/>
  <c r="D2329" i="8"/>
  <c r="B2328" i="9" l="1"/>
  <c r="D2330" i="8"/>
  <c r="B2329" i="9" l="1"/>
  <c r="D2331" i="8"/>
  <c r="B2330" i="9" l="1"/>
  <c r="D2332" i="8"/>
  <c r="B2331" i="9" l="1"/>
  <c r="D2333" i="8"/>
  <c r="B2332" i="9" l="1"/>
  <c r="D2334" i="8"/>
  <c r="B2333" i="9" l="1"/>
  <c r="D2335" i="8"/>
  <c r="B2334" i="9" l="1"/>
  <c r="D2336" i="8"/>
  <c r="B2335" i="9" l="1"/>
  <c r="D2337" i="8"/>
  <c r="B2336" i="9" l="1"/>
  <c r="D2338" i="8"/>
  <c r="B2337" i="9" l="1"/>
  <c r="D2339" i="8"/>
  <c r="B2338" i="9" l="1"/>
  <c r="D2340" i="8"/>
  <c r="B2339" i="9" l="1"/>
  <c r="D2341" i="8"/>
  <c r="B2340" i="9" l="1"/>
  <c r="D2342" i="8"/>
  <c r="B2341" i="9" l="1"/>
  <c r="D2343" i="8"/>
  <c r="B2342" i="9" l="1"/>
  <c r="D2344" i="8"/>
  <c r="B2343" i="9" l="1"/>
  <c r="D2345" i="8"/>
  <c r="B2344" i="9" l="1"/>
  <c r="D2346" i="8"/>
  <c r="B2345" i="9" l="1"/>
  <c r="D2347" i="8"/>
  <c r="B2346" i="9" l="1"/>
  <c r="D2348" i="8"/>
  <c r="B2347" i="9" l="1"/>
  <c r="D2349" i="8"/>
  <c r="B2348" i="9" l="1"/>
  <c r="D2350" i="8"/>
  <c r="B2349" i="9" l="1"/>
  <c r="D2351" i="8"/>
  <c r="B2350" i="9" l="1"/>
  <c r="D2352" i="8"/>
  <c r="B2351" i="9" l="1"/>
  <c r="D2353" i="8"/>
  <c r="B2352" i="9" l="1"/>
  <c r="D2354" i="8"/>
  <c r="B2353" i="9" l="1"/>
  <c r="D2355" i="8"/>
  <c r="B2354" i="9" l="1"/>
  <c r="D2356" i="8"/>
  <c r="B2355" i="9" l="1"/>
  <c r="D2357" i="8"/>
  <c r="B2356" i="9" l="1"/>
  <c r="D2358" i="8"/>
  <c r="B2357" i="9" l="1"/>
  <c r="D2359" i="8"/>
  <c r="B2358" i="9" l="1"/>
  <c r="D2360" i="8"/>
  <c r="B2359" i="9" l="1"/>
  <c r="D2361" i="8"/>
  <c r="B2360" i="9" l="1"/>
  <c r="D2362" i="8"/>
  <c r="B2361" i="9" l="1"/>
  <c r="D2363" i="8"/>
  <c r="B2362" i="9" l="1"/>
  <c r="D2364" i="8"/>
  <c r="B2363" i="9" l="1"/>
  <c r="D2365" i="8"/>
  <c r="B2364" i="9" l="1"/>
  <c r="D2366" i="8"/>
  <c r="B2365" i="9" l="1"/>
  <c r="D2367" i="8"/>
  <c r="B2366" i="9" l="1"/>
  <c r="D2368" i="8"/>
  <c r="B2367" i="9" l="1"/>
  <c r="D2369" i="8"/>
  <c r="B2368" i="9" l="1"/>
  <c r="D2370" i="8"/>
  <c r="B2369" i="9" l="1"/>
  <c r="D2371" i="8"/>
  <c r="B2370" i="9" l="1"/>
  <c r="D2372" i="8"/>
  <c r="B2371" i="9" l="1"/>
  <c r="D2373" i="8"/>
  <c r="B2372" i="9" l="1"/>
  <c r="D2374" i="8"/>
  <c r="B2373" i="9" l="1"/>
  <c r="D2375" i="8"/>
  <c r="B2374" i="9" l="1"/>
  <c r="D2376" i="8"/>
  <c r="B2375" i="9" l="1"/>
  <c r="D2377" i="8"/>
  <c r="B2376" i="9" l="1"/>
  <c r="D2378" i="8"/>
  <c r="B2377" i="9" l="1"/>
  <c r="D2379" i="8"/>
  <c r="B2378" i="9" l="1"/>
  <c r="D2380" i="8"/>
  <c r="B2379" i="9" l="1"/>
  <c r="D2381" i="8"/>
  <c r="B2380" i="9" l="1"/>
  <c r="D2382" i="8"/>
  <c r="B2381" i="9" l="1"/>
  <c r="D2383" i="8"/>
  <c r="B2382" i="9" l="1"/>
  <c r="D2384" i="8"/>
  <c r="B2383" i="9" l="1"/>
  <c r="D2385" i="8"/>
  <c r="B2384" i="9" l="1"/>
  <c r="D2386" i="8"/>
  <c r="B2385" i="9" l="1"/>
  <c r="D2387" i="8"/>
  <c r="B2386" i="9" l="1"/>
  <c r="D2388" i="8"/>
  <c r="B2387" i="9" l="1"/>
  <c r="D2389" i="8"/>
  <c r="B2388" i="9" l="1"/>
  <c r="D2390" i="8"/>
  <c r="B2389" i="9" l="1"/>
  <c r="D2391" i="8"/>
  <c r="B2390" i="9" l="1"/>
  <c r="D2392" i="8"/>
  <c r="B2391" i="9" l="1"/>
  <c r="D2393" i="8"/>
  <c r="B2392" i="9" l="1"/>
  <c r="D2394" i="8"/>
  <c r="B2393" i="9" l="1"/>
  <c r="D2395" i="8"/>
  <c r="B2394" i="9" l="1"/>
  <c r="D2396" i="8"/>
  <c r="B2395" i="9" l="1"/>
  <c r="D2397" i="8"/>
  <c r="B2396" i="9" l="1"/>
  <c r="D2398" i="8"/>
  <c r="B2397" i="9" l="1"/>
  <c r="D2399" i="8"/>
  <c r="B2398" i="9" l="1"/>
  <c r="D2400" i="8"/>
  <c r="B2399" i="9" l="1"/>
  <c r="D2401" i="8"/>
  <c r="B2400" i="9" l="1"/>
  <c r="D2402" i="8"/>
  <c r="B2401" i="9" l="1"/>
  <c r="D2403" i="8"/>
  <c r="B2402" i="9" l="1"/>
  <c r="D2404" i="8"/>
  <c r="B2403" i="9" l="1"/>
  <c r="D2405" i="8"/>
  <c r="B2404" i="9" l="1"/>
  <c r="D2406" i="8"/>
  <c r="B2405" i="9" l="1"/>
  <c r="D2407" i="8"/>
  <c r="B2406" i="9" l="1"/>
  <c r="D2408" i="8"/>
  <c r="B2407" i="9" l="1"/>
  <c r="D2409" i="8"/>
  <c r="B2408" i="9" l="1"/>
  <c r="D2410" i="8"/>
  <c r="B2409" i="9" l="1"/>
  <c r="D2411" i="8"/>
  <c r="B2410" i="9" l="1"/>
  <c r="D2412" i="8"/>
  <c r="B2411" i="9" l="1"/>
  <c r="D2413" i="8"/>
  <c r="B2412" i="9" l="1"/>
  <c r="D2414" i="8"/>
  <c r="B2413" i="9" l="1"/>
  <c r="D2415" i="8"/>
  <c r="B2414" i="9" l="1"/>
  <c r="D2416" i="8"/>
  <c r="B2415" i="9" l="1"/>
  <c r="D2417" i="8"/>
  <c r="B2416" i="9" l="1"/>
  <c r="D2418" i="8"/>
  <c r="B2417" i="9" l="1"/>
  <c r="D2419" i="8"/>
  <c r="B2418" i="9" l="1"/>
  <c r="D2420" i="8"/>
  <c r="B2419" i="9" l="1"/>
  <c r="D2421" i="8"/>
  <c r="B2420" i="9" l="1"/>
  <c r="D2422" i="8"/>
  <c r="B2421" i="9" l="1"/>
  <c r="D2423" i="8"/>
  <c r="B2422" i="9" l="1"/>
  <c r="D2424" i="8"/>
  <c r="B2423" i="9" l="1"/>
  <c r="D2425" i="8"/>
  <c r="B2424" i="9" l="1"/>
  <c r="D2426" i="8"/>
  <c r="B2425" i="9" l="1"/>
  <c r="D2427" i="8"/>
  <c r="B2426" i="9" l="1"/>
  <c r="D2428" i="8"/>
  <c r="B2427" i="9" l="1"/>
  <c r="D2429" i="8"/>
  <c r="B2428" i="9" l="1"/>
  <c r="D2430" i="8"/>
  <c r="B2429" i="9" l="1"/>
  <c r="D2431" i="8"/>
  <c r="B2430" i="9" l="1"/>
  <c r="D2432" i="8"/>
  <c r="B2431" i="9" l="1"/>
  <c r="D2433" i="8"/>
  <c r="B2432" i="9" l="1"/>
  <c r="D2434" i="8"/>
  <c r="B2433" i="9" l="1"/>
  <c r="D2435" i="8"/>
  <c r="B2434" i="9" l="1"/>
  <c r="D2436" i="8"/>
  <c r="B2435" i="9" l="1"/>
  <c r="D2437" i="8"/>
  <c r="B2436" i="9" l="1"/>
  <c r="D2438" i="8"/>
  <c r="B2437" i="9" l="1"/>
  <c r="D2439" i="8"/>
  <c r="B2438" i="9" l="1"/>
  <c r="D2440" i="8"/>
  <c r="B2439" i="9" l="1"/>
  <c r="D2441" i="8"/>
  <c r="B2440" i="9" l="1"/>
  <c r="D2442" i="8"/>
  <c r="B2441" i="9" l="1"/>
  <c r="D2443" i="8"/>
  <c r="B2442" i="9" l="1"/>
  <c r="D2444" i="8"/>
  <c r="B2443" i="9" l="1"/>
  <c r="D2445" i="8"/>
  <c r="B2444" i="9" l="1"/>
  <c r="D2446" i="8"/>
  <c r="B2445" i="9" l="1"/>
  <c r="D2447" i="8"/>
  <c r="B2446" i="9" l="1"/>
  <c r="D2448" i="8"/>
  <c r="B2447" i="9" l="1"/>
  <c r="D2449" i="8"/>
  <c r="B2448" i="9" l="1"/>
  <c r="D2450" i="8"/>
  <c r="B2449" i="9" l="1"/>
  <c r="D2451" i="8"/>
  <c r="B2450" i="9" l="1"/>
  <c r="D2452" i="8"/>
  <c r="B2451" i="9" l="1"/>
  <c r="D2453" i="8"/>
  <c r="B2452" i="9" l="1"/>
  <c r="D2454" i="8"/>
  <c r="B2453" i="9" l="1"/>
  <c r="D2455" i="8"/>
  <c r="B2454" i="9" l="1"/>
  <c r="D2456" i="8"/>
  <c r="B2455" i="9" l="1"/>
  <c r="D2457" i="8"/>
  <c r="B2456" i="9" l="1"/>
  <c r="D2458" i="8"/>
  <c r="B2457" i="9" l="1"/>
  <c r="D2459" i="8"/>
  <c r="B2458" i="9" l="1"/>
  <c r="D2460" i="8"/>
  <c r="B2459" i="9" l="1"/>
  <c r="D2461" i="8"/>
  <c r="B2460" i="9" l="1"/>
  <c r="D2462" i="8"/>
  <c r="B2461" i="9" l="1"/>
  <c r="D2463" i="8"/>
  <c r="B2462" i="9" l="1"/>
  <c r="D2464" i="8"/>
  <c r="B2463" i="9" l="1"/>
  <c r="D2465" i="8"/>
  <c r="B2464" i="9" l="1"/>
  <c r="D2466" i="8"/>
  <c r="B2465" i="9" l="1"/>
  <c r="D2467" i="8"/>
  <c r="B2466" i="9" l="1"/>
  <c r="D2468" i="8"/>
  <c r="B2467" i="9" l="1"/>
  <c r="D2469" i="8"/>
  <c r="B2468" i="9" l="1"/>
  <c r="D2470" i="8"/>
  <c r="B2469" i="9" l="1"/>
  <c r="D2471" i="8"/>
  <c r="B2470" i="9" l="1"/>
  <c r="D2472" i="8"/>
  <c r="B2471" i="9" l="1"/>
  <c r="D2473" i="8"/>
  <c r="B2472" i="9" l="1"/>
  <c r="D2474" i="8"/>
  <c r="B2473" i="9" l="1"/>
  <c r="D2475" i="8"/>
  <c r="B2474" i="9" l="1"/>
  <c r="D2476" i="8"/>
  <c r="B2475" i="9" l="1"/>
  <c r="D2477" i="8"/>
  <c r="B2476" i="9" l="1"/>
  <c r="D2478" i="8"/>
  <c r="B2477" i="9" l="1"/>
  <c r="D2479" i="8"/>
  <c r="B2478" i="9" l="1"/>
  <c r="D2480" i="8"/>
  <c r="B2479" i="9" l="1"/>
  <c r="D2481" i="8"/>
  <c r="B2480" i="9" l="1"/>
  <c r="D2482" i="8"/>
  <c r="B2481" i="9" l="1"/>
  <c r="D2483" i="8"/>
  <c r="B2482" i="9" l="1"/>
  <c r="D2484" i="8"/>
  <c r="B2483" i="9" l="1"/>
  <c r="D2485" i="8"/>
  <c r="B2484" i="9" l="1"/>
  <c r="D2486" i="8"/>
  <c r="B2485" i="9" l="1"/>
  <c r="D2487" i="8"/>
  <c r="B2486" i="9" l="1"/>
  <c r="D2488" i="8"/>
  <c r="B2487" i="9" l="1"/>
  <c r="D2489" i="8"/>
  <c r="B2488" i="9" l="1"/>
  <c r="D2490" i="8"/>
  <c r="B2489" i="9" l="1"/>
  <c r="D2491" i="8"/>
  <c r="B2490" i="9" l="1"/>
  <c r="D2492" i="8"/>
  <c r="B2491" i="9" l="1"/>
  <c r="D2493" i="8"/>
  <c r="B2492" i="9" l="1"/>
  <c r="D2494" i="8"/>
  <c r="B2493" i="9" l="1"/>
  <c r="D2495" i="8"/>
  <c r="B2494" i="9" l="1"/>
  <c r="D2496" i="8"/>
  <c r="B2495" i="9" l="1"/>
  <c r="D2497" i="8"/>
  <c r="B2496" i="9" l="1"/>
  <c r="D2498" i="8"/>
  <c r="B2497" i="9" l="1"/>
  <c r="D2499" i="8"/>
  <c r="B2498" i="9" l="1"/>
  <c r="D2500" i="8"/>
  <c r="B2499" i="9" l="1"/>
  <c r="D2501" i="8"/>
  <c r="B2500" i="9" l="1"/>
  <c r="D2502" i="8"/>
  <c r="B2501" i="9" l="1"/>
  <c r="D2503" i="8"/>
  <c r="B2502" i="9" l="1"/>
  <c r="D2504" i="8"/>
  <c r="B2503" i="9" l="1"/>
  <c r="D2505" i="8"/>
  <c r="B2504" i="9" l="1"/>
  <c r="D2506" i="8"/>
  <c r="B2505" i="9" l="1"/>
  <c r="D2507" i="8"/>
  <c r="B2506" i="9" l="1"/>
  <c r="D2508" i="8"/>
  <c r="B2507" i="9" l="1"/>
  <c r="D2509" i="8"/>
  <c r="B2508" i="9" l="1"/>
  <c r="D2510" i="8"/>
  <c r="B2509" i="9" l="1"/>
  <c r="D2511" i="8"/>
  <c r="B2510" i="9" l="1"/>
  <c r="D2512" i="8"/>
  <c r="B2511" i="9" l="1"/>
  <c r="D2513" i="8"/>
  <c r="B2512" i="9" l="1"/>
  <c r="D2514" i="8"/>
  <c r="B2513" i="9" l="1"/>
  <c r="D2515" i="8"/>
  <c r="B2514" i="9" l="1"/>
  <c r="D2516" i="8"/>
  <c r="B2515" i="9" l="1"/>
  <c r="D2517" i="8"/>
  <c r="B2516" i="9" l="1"/>
  <c r="D2518" i="8"/>
  <c r="B2517" i="9" l="1"/>
  <c r="D2519" i="8"/>
  <c r="B2518" i="9" l="1"/>
  <c r="D2520" i="8"/>
  <c r="B2519" i="9" l="1"/>
  <c r="D2521" i="8"/>
  <c r="B2520" i="9" l="1"/>
  <c r="D2522" i="8"/>
  <c r="B2521" i="9" l="1"/>
  <c r="D2523" i="8"/>
  <c r="B2522" i="9" l="1"/>
  <c r="D2524" i="8"/>
  <c r="B2523" i="9" l="1"/>
  <c r="D2525" i="8"/>
  <c r="B2524" i="9" l="1"/>
  <c r="D2526" i="8"/>
  <c r="B2525" i="9" l="1"/>
  <c r="D2527" i="8"/>
  <c r="B2526" i="9" l="1"/>
  <c r="D2528" i="8"/>
  <c r="B2527" i="9" l="1"/>
  <c r="D2529" i="8"/>
  <c r="B2528" i="9" l="1"/>
  <c r="D2530" i="8"/>
  <c r="B2529" i="9" l="1"/>
  <c r="D2531" i="8"/>
  <c r="B2530" i="9" l="1"/>
  <c r="D2532" i="8"/>
  <c r="B2531" i="9" l="1"/>
  <c r="D2533" i="8"/>
  <c r="B2532" i="9" l="1"/>
  <c r="D2534" i="8"/>
  <c r="B2533" i="9" l="1"/>
  <c r="D2535" i="8"/>
  <c r="B2534" i="9" l="1"/>
  <c r="D2536" i="8"/>
  <c r="B2535" i="9" l="1"/>
  <c r="D2537" i="8"/>
  <c r="B2536" i="9" l="1"/>
  <c r="D2538" i="8"/>
  <c r="B2537" i="9" l="1"/>
  <c r="D2539" i="8"/>
  <c r="B2538" i="9" l="1"/>
  <c r="D2540" i="8"/>
  <c r="B2539" i="9" l="1"/>
  <c r="D2541" i="8"/>
  <c r="B2540" i="9" l="1"/>
  <c r="D2542" i="8"/>
  <c r="B2541" i="9" l="1"/>
  <c r="D2543" i="8"/>
  <c r="B2542" i="9" l="1"/>
  <c r="D2544" i="8"/>
  <c r="B2543" i="9" l="1"/>
  <c r="D2545" i="8"/>
  <c r="B2544" i="9" l="1"/>
  <c r="D2546" i="8"/>
  <c r="B2545" i="9" l="1"/>
  <c r="D2547" i="8"/>
  <c r="B2546" i="9" l="1"/>
  <c r="D2548" i="8"/>
  <c r="B2547" i="9" l="1"/>
  <c r="D2549" i="8"/>
  <c r="B2548" i="9" l="1"/>
  <c r="D2550" i="8"/>
  <c r="B2549" i="9" l="1"/>
  <c r="D2551" i="8"/>
  <c r="B2550" i="9" l="1"/>
  <c r="D2552" i="8"/>
  <c r="B2551" i="9" l="1"/>
  <c r="D2553" i="8"/>
  <c r="B2552" i="9" l="1"/>
  <c r="D2554" i="8"/>
  <c r="B2553" i="9" l="1"/>
  <c r="D2555" i="8"/>
  <c r="B2554" i="9" l="1"/>
  <c r="D2556" i="8"/>
  <c r="B2555" i="9" l="1"/>
  <c r="D2557" i="8"/>
  <c r="B2556" i="9" l="1"/>
  <c r="D2558" i="8"/>
  <c r="B2557" i="9" l="1"/>
  <c r="D2559" i="8"/>
  <c r="B2558" i="9" l="1"/>
  <c r="D2560" i="8"/>
  <c r="B2559" i="9" l="1"/>
  <c r="D2561" i="8"/>
  <c r="B2560" i="9" l="1"/>
  <c r="D2562" i="8"/>
  <c r="B2561" i="9" l="1"/>
  <c r="D2563" i="8"/>
  <c r="B2562" i="9" l="1"/>
  <c r="D2564" i="8"/>
  <c r="B2563" i="9" l="1"/>
  <c r="D2565" i="8"/>
  <c r="B2564" i="9" l="1"/>
  <c r="D2566" i="8"/>
  <c r="B2565" i="9" l="1"/>
  <c r="D2567" i="8"/>
  <c r="B2566" i="9" l="1"/>
  <c r="D2568" i="8"/>
  <c r="B2567" i="9" l="1"/>
  <c r="D2569" i="8"/>
  <c r="B2568" i="9" l="1"/>
  <c r="D2570" i="8"/>
  <c r="B2569" i="9" l="1"/>
  <c r="D2571" i="8"/>
  <c r="B2570" i="9" l="1"/>
  <c r="D2572" i="8"/>
  <c r="B2571" i="9" l="1"/>
  <c r="D2573" i="8"/>
  <c r="B2572" i="9" l="1"/>
  <c r="D2574" i="8"/>
  <c r="B2573" i="9" l="1"/>
  <c r="D2575" i="8"/>
  <c r="B2574" i="9" l="1"/>
  <c r="D2576" i="8"/>
  <c r="B2575" i="9" l="1"/>
  <c r="D2577" i="8"/>
  <c r="B2576" i="9" l="1"/>
  <c r="D2578" i="8"/>
  <c r="B2577" i="9" l="1"/>
  <c r="D2579" i="8"/>
  <c r="B2578" i="9" l="1"/>
  <c r="D2580" i="8"/>
  <c r="B2579" i="9" l="1"/>
  <c r="D2581" i="8"/>
  <c r="B2580" i="9" l="1"/>
  <c r="D2582" i="8"/>
  <c r="B2581" i="9" l="1"/>
  <c r="D2583" i="8"/>
  <c r="B2582" i="9" l="1"/>
  <c r="D2584" i="8"/>
  <c r="B2583" i="9" l="1"/>
  <c r="D2585" i="8"/>
  <c r="B2584" i="9" l="1"/>
  <c r="D2586" i="8"/>
  <c r="B2585" i="9" l="1"/>
  <c r="D2587" i="8"/>
  <c r="B2586" i="9" l="1"/>
  <c r="D2588" i="8"/>
  <c r="B2587" i="9" l="1"/>
  <c r="D2589" i="8"/>
  <c r="B2588" i="9" l="1"/>
  <c r="D2590" i="8"/>
  <c r="B2589" i="9" l="1"/>
  <c r="D2591" i="8"/>
  <c r="B2590" i="9" l="1"/>
  <c r="D2592" i="8"/>
  <c r="B2591" i="9" l="1"/>
  <c r="D2593" i="8"/>
  <c r="B2592" i="9" l="1"/>
  <c r="D2594" i="8"/>
  <c r="B2593" i="9" l="1"/>
  <c r="D2595" i="8"/>
  <c r="B2594" i="9" l="1"/>
  <c r="D2596" i="8"/>
  <c r="B2595" i="9" l="1"/>
  <c r="D2597" i="8"/>
  <c r="B2596" i="9" l="1"/>
  <c r="D2598" i="8"/>
  <c r="B2597" i="9" l="1"/>
  <c r="D2599" i="8"/>
  <c r="B2598" i="9" l="1"/>
  <c r="D2600" i="8"/>
  <c r="B2599" i="9" l="1"/>
  <c r="D2601" i="8"/>
  <c r="B2600" i="9" l="1"/>
  <c r="D2602" i="8"/>
  <c r="B2601" i="9" l="1"/>
  <c r="D2603" i="8"/>
  <c r="B2602" i="9" l="1"/>
  <c r="D2604" i="8"/>
  <c r="B2603" i="9" l="1"/>
  <c r="D2605" i="8"/>
  <c r="B2604" i="9" l="1"/>
  <c r="D2606" i="8"/>
  <c r="B2605" i="9" l="1"/>
  <c r="D2607" i="8"/>
  <c r="B2606" i="9" l="1"/>
  <c r="D2608" i="8"/>
  <c r="B2607" i="9" l="1"/>
  <c r="D2609" i="8"/>
  <c r="B2608" i="9" l="1"/>
  <c r="D2610" i="8"/>
  <c r="B2609" i="9" l="1"/>
  <c r="D2611" i="8"/>
  <c r="B2610" i="9" l="1"/>
  <c r="D2612" i="8"/>
  <c r="B2611" i="9" l="1"/>
  <c r="D2613" i="8"/>
  <c r="B2612" i="9" l="1"/>
  <c r="D2614" i="8"/>
  <c r="B2613" i="9" l="1"/>
  <c r="D2615" i="8"/>
  <c r="B2614" i="9" l="1"/>
  <c r="D2616" i="8"/>
  <c r="B2615" i="9" l="1"/>
  <c r="D2617" i="8"/>
  <c r="B2616" i="9" l="1"/>
  <c r="D2618" i="8"/>
  <c r="B2617" i="9" l="1"/>
  <c r="D2619" i="8"/>
  <c r="B2618" i="9" l="1"/>
  <c r="D2620" i="8"/>
  <c r="B2619" i="9" l="1"/>
  <c r="D2621" i="8"/>
  <c r="B2620" i="9" l="1"/>
  <c r="D2622" i="8"/>
  <c r="B2621" i="9" l="1"/>
  <c r="D2623" i="8"/>
  <c r="B2622" i="9" l="1"/>
  <c r="D2624" i="8"/>
  <c r="B2623" i="9" l="1"/>
  <c r="D2625" i="8"/>
  <c r="B2624" i="9" l="1"/>
  <c r="D2626" i="8"/>
  <c r="B2625" i="9" l="1"/>
  <c r="D2627" i="8"/>
  <c r="B2626" i="9" l="1"/>
  <c r="D2628" i="8"/>
  <c r="B2627" i="9" l="1"/>
  <c r="D2629" i="8"/>
  <c r="B2628" i="9" l="1"/>
  <c r="D2630" i="8"/>
  <c r="B2629" i="9" l="1"/>
  <c r="D2631" i="8"/>
  <c r="B2630" i="9" l="1"/>
  <c r="D2632" i="8"/>
  <c r="B2631" i="9" l="1"/>
  <c r="D2633" i="8"/>
  <c r="B2632" i="9" l="1"/>
  <c r="D2634" i="8"/>
  <c r="B2633" i="9" l="1"/>
  <c r="D2635" i="8"/>
  <c r="B2634" i="9" l="1"/>
  <c r="D2636" i="8"/>
  <c r="B2635" i="9" l="1"/>
  <c r="D2637" i="8"/>
  <c r="B2636" i="9" l="1"/>
  <c r="D2638" i="8"/>
  <c r="B2637" i="9" l="1"/>
  <c r="D2639" i="8"/>
  <c r="B2638" i="9" l="1"/>
  <c r="D2640" i="8"/>
  <c r="B2639" i="9" l="1"/>
  <c r="D2641" i="8"/>
  <c r="B2640" i="9" l="1"/>
  <c r="D2642" i="8"/>
  <c r="B2641" i="9" l="1"/>
  <c r="D2643" i="8"/>
  <c r="B2642" i="9" l="1"/>
  <c r="D2644" i="8"/>
  <c r="B2643" i="9" l="1"/>
  <c r="D2645" i="8"/>
  <c r="B2644" i="9" l="1"/>
  <c r="D2646" i="8"/>
  <c r="B2645" i="9" l="1"/>
  <c r="D2647" i="8"/>
  <c r="B2646" i="9" l="1"/>
  <c r="D2648" i="8"/>
  <c r="B2647" i="9" l="1"/>
  <c r="D2649" i="8"/>
  <c r="B2648" i="9" l="1"/>
  <c r="D2650" i="8"/>
  <c r="B2649" i="9" l="1"/>
  <c r="D2651" i="8"/>
  <c r="B2650" i="9" l="1"/>
  <c r="D2652" i="8"/>
  <c r="B2651" i="9" l="1"/>
  <c r="D2653" i="8"/>
  <c r="B2652" i="9" l="1"/>
  <c r="D2654" i="8"/>
  <c r="B2653" i="9" l="1"/>
  <c r="D2655" i="8"/>
  <c r="B2654" i="9" l="1"/>
  <c r="D2656" i="8"/>
  <c r="B2655" i="9" l="1"/>
  <c r="D2657" i="8"/>
  <c r="B2656" i="9" l="1"/>
  <c r="D2658" i="8"/>
  <c r="B2657" i="9" l="1"/>
  <c r="D2659" i="8"/>
  <c r="B2658" i="9" l="1"/>
  <c r="D2660" i="8"/>
  <c r="B2659" i="9" l="1"/>
  <c r="D2661" i="8"/>
  <c r="B2660" i="9" l="1"/>
  <c r="D2662" i="8"/>
  <c r="B2661" i="9" l="1"/>
  <c r="D2663" i="8"/>
  <c r="B2662" i="9" l="1"/>
  <c r="D2664" i="8"/>
  <c r="B2663" i="9" l="1"/>
  <c r="D2665" i="8"/>
  <c r="B2664" i="9" l="1"/>
  <c r="D2666" i="8"/>
  <c r="B2665" i="9" l="1"/>
  <c r="D2667" i="8"/>
  <c r="B2666" i="9" l="1"/>
  <c r="D2668" i="8"/>
  <c r="B2667" i="9" l="1"/>
  <c r="D2669" i="8"/>
  <c r="B2668" i="9" l="1"/>
  <c r="D2670" i="8"/>
  <c r="B2669" i="9" l="1"/>
  <c r="D2671" i="8"/>
  <c r="B2670" i="9" l="1"/>
  <c r="D2672" i="8"/>
  <c r="B2671" i="9" l="1"/>
  <c r="D2673" i="8"/>
  <c r="B2672" i="9" l="1"/>
  <c r="D2674" i="8"/>
  <c r="B2673" i="9" l="1"/>
  <c r="D2675" i="8"/>
  <c r="B2674" i="9" l="1"/>
  <c r="D2676" i="8"/>
  <c r="B2675" i="9" l="1"/>
  <c r="D2677" i="8"/>
  <c r="B2676" i="9" l="1"/>
  <c r="D2678" i="8"/>
  <c r="B2677" i="9" l="1"/>
  <c r="D2679" i="8"/>
  <c r="B2678" i="9" l="1"/>
  <c r="D2680" i="8"/>
  <c r="B2679" i="9" l="1"/>
  <c r="D2681" i="8"/>
  <c r="B2680" i="9" l="1"/>
  <c r="D2682" i="8"/>
  <c r="B2681" i="9" l="1"/>
  <c r="D2683" i="8"/>
  <c r="B2682" i="9" l="1"/>
  <c r="D2684" i="8"/>
  <c r="B2683" i="9" l="1"/>
  <c r="D2685" i="8"/>
  <c r="B2684" i="9" l="1"/>
  <c r="D2686" i="8"/>
  <c r="B2685" i="9" l="1"/>
  <c r="D2687" i="8"/>
  <c r="B2686" i="9" l="1"/>
  <c r="D2688" i="8"/>
  <c r="B2687" i="9" l="1"/>
  <c r="D2689" i="8"/>
  <c r="B2688" i="9" l="1"/>
  <c r="D2690" i="8"/>
  <c r="B2689" i="9" l="1"/>
  <c r="D2691" i="8"/>
  <c r="B2690" i="9" l="1"/>
  <c r="D2692" i="8"/>
  <c r="B2691" i="9" l="1"/>
  <c r="D2693" i="8"/>
  <c r="B2692" i="9" l="1"/>
  <c r="D2694" i="8"/>
  <c r="B2693" i="9" l="1"/>
  <c r="D2695" i="8"/>
  <c r="B2694" i="9" l="1"/>
  <c r="D2696" i="8"/>
  <c r="B2695" i="9" l="1"/>
  <c r="D2697" i="8"/>
  <c r="B2696" i="9" l="1"/>
  <c r="D2698" i="8"/>
  <c r="B2697" i="9" l="1"/>
  <c r="D2699" i="8"/>
  <c r="B2698" i="9" l="1"/>
  <c r="D2700" i="8"/>
  <c r="B2699" i="9" l="1"/>
  <c r="D2701" i="8"/>
  <c r="B2700" i="9" l="1"/>
  <c r="D2702" i="8"/>
  <c r="B2701" i="9" l="1"/>
  <c r="D2703" i="8"/>
  <c r="B2702" i="9" l="1"/>
  <c r="D2704" i="8"/>
  <c r="B2703" i="9" l="1"/>
  <c r="D2705" i="8"/>
  <c r="B2704" i="9" l="1"/>
  <c r="D2706" i="8"/>
  <c r="B2705" i="9" l="1"/>
  <c r="D2707" i="8"/>
  <c r="B2706" i="9" l="1"/>
  <c r="D2708" i="8"/>
  <c r="B2707" i="9" l="1"/>
  <c r="D2709" i="8"/>
  <c r="B2708" i="9" l="1"/>
  <c r="D2710" i="8"/>
  <c r="B2709" i="9" l="1"/>
  <c r="D2711" i="8"/>
  <c r="B2710" i="9" l="1"/>
  <c r="D2712" i="8"/>
  <c r="B2711" i="9" l="1"/>
  <c r="D2713" i="8"/>
  <c r="B2712" i="9" l="1"/>
  <c r="D2714" i="8"/>
  <c r="B2713" i="9" l="1"/>
  <c r="D2715" i="8"/>
  <c r="B2714" i="9" l="1"/>
  <c r="D2716" i="8"/>
  <c r="B2715" i="9" l="1"/>
  <c r="D2717" i="8"/>
  <c r="B2716" i="9" l="1"/>
  <c r="D2718" i="8"/>
  <c r="B2717" i="9" l="1"/>
  <c r="D2719" i="8"/>
  <c r="B2718" i="9" l="1"/>
  <c r="D2720" i="8"/>
  <c r="B2719" i="9" l="1"/>
  <c r="D2721" i="8"/>
  <c r="B2720" i="9" l="1"/>
  <c r="D2722" i="8"/>
  <c r="B2721" i="9" l="1"/>
  <c r="D2723" i="8"/>
  <c r="B2722" i="9" l="1"/>
  <c r="D2724" i="8"/>
  <c r="B2723" i="9" l="1"/>
  <c r="D2725" i="8"/>
  <c r="B2724" i="9" l="1"/>
  <c r="D2726" i="8"/>
  <c r="B2725" i="9" l="1"/>
  <c r="D2727" i="8"/>
  <c r="B2726" i="9" l="1"/>
  <c r="D2728" i="8"/>
  <c r="B2727" i="9" l="1"/>
  <c r="D2729" i="8"/>
  <c r="B2728" i="9" l="1"/>
  <c r="D2730" i="8"/>
  <c r="B2729" i="9" l="1"/>
  <c r="D2731" i="8"/>
  <c r="B2730" i="9" l="1"/>
  <c r="D2732" i="8"/>
  <c r="B2731" i="9" l="1"/>
  <c r="D2733" i="8"/>
  <c r="B2732" i="9" l="1"/>
  <c r="D2734" i="8"/>
  <c r="B2733" i="9" l="1"/>
  <c r="D2735" i="8"/>
  <c r="B2734" i="9" l="1"/>
  <c r="D2736" i="8"/>
  <c r="B2735" i="9" l="1"/>
  <c r="D2737" i="8"/>
  <c r="B2736" i="9" l="1"/>
  <c r="D2738" i="8"/>
  <c r="B2737" i="9" l="1"/>
  <c r="D2739" i="8"/>
  <c r="B2738" i="9" l="1"/>
  <c r="D2740" i="8"/>
  <c r="B2739" i="9" l="1"/>
  <c r="D2741" i="8"/>
  <c r="B2740" i="9" l="1"/>
  <c r="D2742" i="8"/>
  <c r="B2741" i="9" l="1"/>
  <c r="D2743" i="8"/>
  <c r="B2742" i="9" l="1"/>
  <c r="D2744" i="8"/>
  <c r="B2743" i="9" l="1"/>
  <c r="D2745" i="8"/>
  <c r="B2744" i="9" l="1"/>
  <c r="D2746" i="8"/>
  <c r="B2745" i="9" l="1"/>
  <c r="D2747" i="8"/>
  <c r="B2746" i="9" l="1"/>
  <c r="D2748" i="8"/>
  <c r="B2747" i="9" l="1"/>
  <c r="D2749" i="8"/>
  <c r="B2748" i="9" l="1"/>
  <c r="D2750" i="8"/>
  <c r="B2749" i="9" l="1"/>
  <c r="D2751" i="8"/>
  <c r="B2750" i="9" l="1"/>
  <c r="D2752" i="8"/>
  <c r="B2751" i="9" l="1"/>
  <c r="D2753" i="8"/>
  <c r="B2752" i="9" l="1"/>
  <c r="D2754" i="8"/>
  <c r="B2753" i="9" l="1"/>
  <c r="D2755" i="8"/>
  <c r="B2754" i="9" l="1"/>
  <c r="D2756" i="8"/>
  <c r="B2755" i="9" l="1"/>
  <c r="D2757" i="8"/>
  <c r="B2756" i="9" l="1"/>
  <c r="D2758" i="8"/>
  <c r="B2757" i="9" l="1"/>
  <c r="D2759" i="8"/>
  <c r="B2758" i="9" l="1"/>
  <c r="D2760" i="8"/>
  <c r="B2759" i="9" l="1"/>
  <c r="D2761" i="8"/>
  <c r="B2760" i="9" l="1"/>
  <c r="D2762" i="8"/>
  <c r="B2761" i="9" l="1"/>
  <c r="D2763" i="8"/>
  <c r="B2762" i="9" l="1"/>
  <c r="D2764" i="8"/>
  <c r="B2763" i="9" l="1"/>
  <c r="D2765" i="8"/>
  <c r="B2764" i="9" l="1"/>
  <c r="D2766" i="8"/>
  <c r="B2765" i="9" l="1"/>
  <c r="D2767" i="8"/>
  <c r="B2766" i="9" l="1"/>
  <c r="D2768" i="8"/>
  <c r="B2767" i="9" l="1"/>
  <c r="D2769" i="8"/>
  <c r="B2768" i="9" l="1"/>
  <c r="D2770" i="8"/>
  <c r="B2769" i="9" l="1"/>
  <c r="D2771" i="8"/>
  <c r="B2770" i="9" l="1"/>
  <c r="D2772" i="8"/>
  <c r="B2771" i="9" l="1"/>
  <c r="D2773" i="8"/>
  <c r="B2772" i="9" l="1"/>
  <c r="D2774" i="8"/>
  <c r="B2773" i="9" l="1"/>
  <c r="D2775" i="8"/>
  <c r="B2774" i="9" l="1"/>
  <c r="D2776" i="8"/>
  <c r="B2775" i="9" l="1"/>
  <c r="D2777" i="8"/>
  <c r="B2776" i="9" l="1"/>
  <c r="D2778" i="8"/>
  <c r="B2777" i="9" l="1"/>
  <c r="D2779" i="8"/>
  <c r="B2778" i="9" l="1"/>
  <c r="D2780" i="8"/>
  <c r="B2779" i="9" l="1"/>
  <c r="D2781" i="8"/>
  <c r="B2780" i="9" l="1"/>
  <c r="D2782" i="8"/>
  <c r="B2781" i="9" l="1"/>
  <c r="D2783" i="8"/>
  <c r="B2782" i="9" l="1"/>
  <c r="D2784" i="8"/>
  <c r="B2783" i="9" l="1"/>
  <c r="D2785" i="8"/>
  <c r="B2784" i="9" l="1"/>
  <c r="D2786" i="8"/>
  <c r="B2785" i="9" l="1"/>
  <c r="D2787" i="8"/>
  <c r="B2786" i="9" l="1"/>
  <c r="D2788" i="8"/>
  <c r="B2787" i="9" l="1"/>
  <c r="D2789" i="8"/>
  <c r="B2788" i="9" l="1"/>
  <c r="D2790" i="8"/>
  <c r="B2789" i="9" l="1"/>
  <c r="D2791" i="8"/>
  <c r="B2790" i="9" l="1"/>
  <c r="D2792" i="8"/>
  <c r="B2791" i="9" l="1"/>
  <c r="D2793" i="8"/>
  <c r="B2792" i="9" l="1"/>
  <c r="D2794" i="8"/>
  <c r="B2793" i="9" l="1"/>
  <c r="D2795" i="8"/>
  <c r="B2794" i="9" l="1"/>
  <c r="D2796" i="8"/>
  <c r="B2795" i="9" l="1"/>
  <c r="D2797" i="8"/>
  <c r="B2796" i="9" l="1"/>
  <c r="D2798" i="8"/>
  <c r="B2797" i="9" l="1"/>
  <c r="D2799" i="8"/>
  <c r="B2798" i="9" l="1"/>
  <c r="D2800" i="8"/>
  <c r="B2799" i="9" l="1"/>
  <c r="D2801" i="8"/>
  <c r="B2800" i="9" l="1"/>
  <c r="D2802" i="8"/>
  <c r="B2801" i="9" l="1"/>
  <c r="D2803" i="8"/>
  <c r="B2802" i="9" l="1"/>
  <c r="D2804" i="8"/>
  <c r="B2803" i="9" l="1"/>
  <c r="D2805" i="8"/>
  <c r="B2804" i="9" l="1"/>
  <c r="D2806" i="8"/>
  <c r="B2805" i="9" l="1"/>
  <c r="D2807" i="8"/>
  <c r="B2806" i="9" l="1"/>
  <c r="D2808" i="8"/>
  <c r="B2807" i="9" l="1"/>
  <c r="D2809" i="8"/>
  <c r="B2808" i="9" l="1"/>
  <c r="D2810" i="8"/>
  <c r="B2809" i="9" l="1"/>
  <c r="D2811" i="8"/>
  <c r="B2810" i="9" l="1"/>
  <c r="D2812" i="8"/>
  <c r="B2811" i="9" l="1"/>
  <c r="D2813" i="8"/>
  <c r="B2812" i="9" l="1"/>
  <c r="D2814" i="8"/>
  <c r="B2813" i="9" l="1"/>
  <c r="D2815" i="8"/>
  <c r="B2814" i="9" l="1"/>
  <c r="D2816" i="8"/>
  <c r="B2815" i="9" l="1"/>
  <c r="D2817" i="8"/>
  <c r="B2816" i="9" l="1"/>
  <c r="D2818" i="8"/>
  <c r="B2817" i="9" l="1"/>
  <c r="D2819" i="8"/>
  <c r="B2818" i="9" l="1"/>
  <c r="D2820" i="8"/>
  <c r="B2819" i="9" l="1"/>
  <c r="D2821" i="8"/>
  <c r="B2820" i="9" l="1"/>
  <c r="D2822" i="8"/>
  <c r="B2821" i="9" l="1"/>
  <c r="D2823" i="8"/>
  <c r="B2822" i="9" l="1"/>
  <c r="D2824" i="8"/>
  <c r="B2823" i="9" l="1"/>
  <c r="D2825" i="8"/>
  <c r="B2824" i="9" l="1"/>
  <c r="D2826" i="8"/>
  <c r="B2825" i="9" l="1"/>
  <c r="D2827" i="8"/>
  <c r="B2826" i="9" l="1"/>
  <c r="D2828" i="8"/>
  <c r="B2827" i="9" l="1"/>
  <c r="D2829" i="8"/>
  <c r="B2828" i="9" l="1"/>
  <c r="D2830" i="8"/>
  <c r="B2829" i="9" l="1"/>
  <c r="D2831" i="8"/>
  <c r="B2830" i="9" l="1"/>
  <c r="D2832" i="8"/>
  <c r="B2831" i="9" l="1"/>
  <c r="D2833" i="8"/>
  <c r="B2832" i="9" l="1"/>
  <c r="D2834" i="8"/>
  <c r="B2833" i="9" l="1"/>
  <c r="D2835" i="8"/>
  <c r="B2834" i="9" l="1"/>
  <c r="D2836" i="8"/>
  <c r="B2835" i="9" l="1"/>
  <c r="D2837" i="8"/>
  <c r="B2836" i="9" l="1"/>
  <c r="D2838" i="8"/>
  <c r="B2837" i="9" l="1"/>
  <c r="D2839" i="8"/>
  <c r="B2838" i="9" l="1"/>
  <c r="D2840" i="8"/>
  <c r="B2839" i="9" l="1"/>
  <c r="D2841" i="8"/>
  <c r="B2840" i="9" l="1"/>
  <c r="D2842" i="8"/>
  <c r="B2841" i="9" l="1"/>
  <c r="D2843" i="8"/>
  <c r="B2842" i="9" l="1"/>
  <c r="D2844" i="8"/>
  <c r="B2843" i="9" l="1"/>
  <c r="D2845" i="8"/>
  <c r="B2844" i="9" l="1"/>
  <c r="D2846" i="8"/>
  <c r="B2845" i="9" l="1"/>
  <c r="D2847" i="8"/>
  <c r="B2846" i="9" l="1"/>
  <c r="D2848" i="8"/>
  <c r="B2847" i="9" l="1"/>
  <c r="D2849" i="8"/>
  <c r="B2848" i="9" l="1"/>
  <c r="D2850" i="8"/>
  <c r="B2849" i="9" l="1"/>
  <c r="D2851" i="8"/>
  <c r="B2850" i="9" l="1"/>
  <c r="D2852" i="8"/>
  <c r="B2851" i="9" l="1"/>
  <c r="D2853" i="8"/>
  <c r="B2852" i="9" l="1"/>
  <c r="D2854" i="8"/>
  <c r="B2853" i="9" l="1"/>
  <c r="D2855" i="8"/>
  <c r="B2854" i="9" l="1"/>
  <c r="D2856" i="8"/>
  <c r="B2855" i="9" l="1"/>
  <c r="D2857" i="8"/>
  <c r="B2856" i="9" l="1"/>
  <c r="D2858" i="8"/>
  <c r="B2857" i="9" l="1"/>
  <c r="D2859" i="8"/>
  <c r="B2858" i="9" l="1"/>
  <c r="D2860" i="8"/>
  <c r="B2859" i="9" l="1"/>
  <c r="D2861" i="8"/>
  <c r="B2860" i="9" l="1"/>
  <c r="D2862" i="8"/>
  <c r="B2861" i="9" l="1"/>
  <c r="D2863" i="8"/>
  <c r="B2862" i="9" l="1"/>
  <c r="D2864" i="8"/>
  <c r="B2863" i="9" l="1"/>
  <c r="D2865" i="8"/>
  <c r="B2864" i="9" l="1"/>
  <c r="D2866" i="8"/>
  <c r="B2865" i="9" l="1"/>
  <c r="D2867" i="8"/>
  <c r="B2866" i="9" l="1"/>
  <c r="D2868" i="8"/>
  <c r="B2867" i="9" l="1"/>
  <c r="D2869" i="8"/>
  <c r="B2868" i="9" l="1"/>
  <c r="D2870" i="8"/>
  <c r="B2869" i="9" l="1"/>
  <c r="D2871" i="8"/>
  <c r="B2870" i="9" l="1"/>
  <c r="D2872" i="8"/>
  <c r="B2871" i="9" l="1"/>
  <c r="D2873" i="8"/>
  <c r="B2872" i="9" l="1"/>
  <c r="D2874" i="8"/>
  <c r="B2873" i="9" l="1"/>
  <c r="D2875" i="8"/>
  <c r="B2874" i="9" l="1"/>
  <c r="D2876" i="8"/>
  <c r="B2875" i="9" l="1"/>
  <c r="D2877" i="8"/>
  <c r="B2876" i="9" l="1"/>
  <c r="D2878" i="8"/>
  <c r="B2877" i="9" l="1"/>
  <c r="D2879" i="8"/>
  <c r="B2878" i="9" l="1"/>
  <c r="D2880" i="8"/>
  <c r="B2879" i="9" l="1"/>
  <c r="D2881" i="8"/>
  <c r="B2880" i="9" l="1"/>
  <c r="D2882" i="8"/>
  <c r="B2881" i="9" l="1"/>
  <c r="D2883" i="8"/>
  <c r="B2882" i="9" l="1"/>
  <c r="D2884" i="8"/>
  <c r="D2885" l="1"/>
</calcChain>
</file>

<file path=xl/comments1.xml><?xml version="1.0" encoding="utf-8"?>
<comments xmlns="http://schemas.openxmlformats.org/spreadsheetml/2006/main">
  <authors>
    <author>Autor</author>
  </authors>
  <commentList>
    <comment ref="F826" authorId="0">
      <text>
        <r>
          <rPr>
            <b/>
            <sz val="9"/>
            <color indexed="81"/>
            <rFont val="Tahoma"/>
            <family val="2"/>
            <charset val="238"/>
          </rPr>
          <t xml:space="preserve">Reštart PC
</t>
        </r>
      </text>
    </comment>
  </commentList>
</comments>
</file>

<file path=xl/sharedStrings.xml><?xml version="1.0" encoding="utf-8"?>
<sst xmlns="http://schemas.openxmlformats.org/spreadsheetml/2006/main" count="35801" uniqueCount="410">
  <si>
    <t>$Date</t>
  </si>
  <si>
    <t>$Time</t>
  </si>
  <si>
    <t>IIN_LEISTUNG-NETZ</t>
  </si>
  <si>
    <t>IIN_LEISTUNG-REGELKUEHLKREIS</t>
  </si>
  <si>
    <t>IIAN_DTU_GEN_WIRKLEISTUNG</t>
  </si>
  <si>
    <t>2025 Skutočnosť</t>
  </si>
  <si>
    <t>Ø</t>
  </si>
  <si>
    <t>MW EE</t>
  </si>
  <si>
    <t>Marič</t>
  </si>
  <si>
    <t>∑</t>
  </si>
  <si>
    <t>PLÁN</t>
  </si>
  <si>
    <t>koef</t>
  </si>
  <si>
    <r>
      <t xml:space="preserve">Sieť </t>
    </r>
    <r>
      <rPr>
        <sz val="10"/>
        <rFont val="Calibri"/>
        <family val="2"/>
        <charset val="238"/>
      </rPr>
      <t>[kWh]</t>
    </r>
  </si>
  <si>
    <t>Marič [kWh]</t>
  </si>
  <si>
    <t>EE [kW]</t>
  </si>
  <si>
    <t>Cena SK (EUR/MWh)</t>
  </si>
  <si>
    <t>Tržby výroba EE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</si>
  <si>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</si>
  <si>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</si>
  <si>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</si>
  <si>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</si>
  <si>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</si>
  <si>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</si>
  <si>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</si>
  <si>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</si>
  <si>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</si>
  <si>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</si>
  <si>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</si>
  <si>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</si>
  <si>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</si>
  <si>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</si>
  <si>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</si>
  <si>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</si>
  <si>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</si>
  <si>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</si>
  <si>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</si>
  <si>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</si>
  <si>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</si>
  <si>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</si>
  <si>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</si>
  <si>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</si>
  <si>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01//21</t>
  </si>
  <si>
    <t>01//22</t>
  </si>
  <si>
    <t>01//23</t>
  </si>
  <si>
    <t>01//24</t>
  </si>
  <si>
    <t>02//21</t>
  </si>
  <si>
    <t>02//22</t>
  </si>
  <si>
    <t>02//23</t>
  </si>
  <si>
    <t>02//24</t>
  </si>
  <si>
    <t>03//21</t>
  </si>
  <si>
    <t>04//21</t>
  </si>
  <si>
    <t>05//21</t>
  </si>
  <si>
    <t>06//21</t>
  </si>
  <si>
    <t>07//21</t>
  </si>
  <si>
    <t>08//21</t>
  </si>
  <si>
    <t>09//21</t>
  </si>
  <si>
    <t>10//21</t>
  </si>
  <si>
    <t>11//21</t>
  </si>
  <si>
    <t>12//21</t>
  </si>
  <si>
    <t>13//21</t>
  </si>
  <si>
    <t>14//21</t>
  </si>
  <si>
    <t>15//21</t>
  </si>
  <si>
    <t>16//21</t>
  </si>
  <si>
    <t>17//21</t>
  </si>
  <si>
    <t>18//21</t>
  </si>
  <si>
    <t>19//21</t>
  </si>
  <si>
    <t>20//21</t>
  </si>
  <si>
    <t>21//21</t>
  </si>
  <si>
    <t>22//21</t>
  </si>
  <si>
    <t>23//21</t>
  </si>
  <si>
    <t>24//21</t>
  </si>
  <si>
    <t>25//21</t>
  </si>
  <si>
    <t>26//21</t>
  </si>
  <si>
    <t>27//21</t>
  </si>
  <si>
    <t>28//21</t>
  </si>
  <si>
    <t>29//21</t>
  </si>
  <si>
    <t>30//21</t>
  </si>
  <si>
    <t>31//21</t>
  </si>
  <si>
    <t>03//22</t>
  </si>
  <si>
    <t>04//22</t>
  </si>
  <si>
    <t>05//22</t>
  </si>
  <si>
    <t>06//22</t>
  </si>
  <si>
    <t>07//22</t>
  </si>
  <si>
    <t>08//22</t>
  </si>
  <si>
    <t>09//22</t>
  </si>
  <si>
    <t>10//22</t>
  </si>
  <si>
    <t>11//22</t>
  </si>
  <si>
    <t>12//22</t>
  </si>
  <si>
    <t>13//22</t>
  </si>
  <si>
    <t>14//22</t>
  </si>
  <si>
    <t>15//22</t>
  </si>
  <si>
    <t>16//22</t>
  </si>
  <si>
    <t>17//22</t>
  </si>
  <si>
    <t>18//22</t>
  </si>
  <si>
    <t>19//22</t>
  </si>
  <si>
    <t>20//22</t>
  </si>
  <si>
    <t>21//22</t>
  </si>
  <si>
    <t>22//22</t>
  </si>
  <si>
    <t>23//22</t>
  </si>
  <si>
    <t>24//22</t>
  </si>
  <si>
    <t>25//22</t>
  </si>
  <si>
    <t>26//22</t>
  </si>
  <si>
    <t>27//22</t>
  </si>
  <si>
    <t>28//22</t>
  </si>
  <si>
    <t>29//22</t>
  </si>
  <si>
    <t>30//22</t>
  </si>
  <si>
    <t>31//22</t>
  </si>
  <si>
    <t>30//23</t>
  </si>
  <si>
    <t>31//23</t>
  </si>
  <si>
    <t>30//24</t>
  </si>
  <si>
    <t>31//24</t>
  </si>
  <si>
    <t>03//23</t>
  </si>
  <si>
    <t>04//23</t>
  </si>
  <si>
    <t>05//23</t>
  </si>
  <si>
    <t>06//23</t>
  </si>
  <si>
    <t>07//23</t>
  </si>
  <si>
    <t>08//23</t>
  </si>
  <si>
    <t>09//23</t>
  </si>
  <si>
    <t>10//23</t>
  </si>
  <si>
    <t>11//23</t>
  </si>
  <si>
    <t>12//23</t>
  </si>
  <si>
    <t>13//23</t>
  </si>
  <si>
    <t>14//23</t>
  </si>
  <si>
    <t>15//23</t>
  </si>
  <si>
    <t>16//23</t>
  </si>
  <si>
    <t>17//23</t>
  </si>
  <si>
    <t>18//23</t>
  </si>
  <si>
    <t>19//23</t>
  </si>
  <si>
    <t>20//23</t>
  </si>
  <si>
    <t>21//23</t>
  </si>
  <si>
    <t>22//23</t>
  </si>
  <si>
    <t>23//23</t>
  </si>
  <si>
    <t>24//23</t>
  </si>
  <si>
    <t>25//23</t>
  </si>
  <si>
    <t>26//23</t>
  </si>
  <si>
    <t>27//23</t>
  </si>
  <si>
    <t>28//23</t>
  </si>
  <si>
    <t>29//23</t>
  </si>
  <si>
    <t>03//24</t>
  </si>
  <si>
    <t>04//24</t>
  </si>
  <si>
    <t>05//24</t>
  </si>
  <si>
    <t>06//24</t>
  </si>
  <si>
    <t>07//24</t>
  </si>
  <si>
    <t>08//24</t>
  </si>
  <si>
    <t>09//24</t>
  </si>
  <si>
    <t>10//24</t>
  </si>
  <si>
    <t>11//24</t>
  </si>
  <si>
    <t>12//24</t>
  </si>
  <si>
    <t>13//24</t>
  </si>
  <si>
    <t>14//24</t>
  </si>
  <si>
    <t>15//24</t>
  </si>
  <si>
    <t>16//24</t>
  </si>
  <si>
    <t>17//24</t>
  </si>
  <si>
    <t>18//24</t>
  </si>
  <si>
    <t>19//24</t>
  </si>
  <si>
    <t>20//24</t>
  </si>
  <si>
    <t>21//24</t>
  </si>
  <si>
    <t>22//24</t>
  </si>
  <si>
    <t>23//24</t>
  </si>
  <si>
    <t>24//24</t>
  </si>
  <si>
    <t>25//24</t>
  </si>
  <si>
    <t>26//24</t>
  </si>
  <si>
    <t>27//24</t>
  </si>
  <si>
    <t>28//24</t>
  </si>
  <si>
    <t>29//24</t>
  </si>
  <si>
    <t>Dátum</t>
  </si>
  <si>
    <t>Čas</t>
  </si>
  <si>
    <t>Skutočnosť sieť [kWh]</t>
  </si>
  <si>
    <t>Plán EE [MW]</t>
  </si>
  <si>
    <t>Skutočnosť EE [MW]</t>
  </si>
  <si>
    <t>Táto farba znamená plán</t>
  </si>
  <si>
    <t>Táto farba znamená skutočnosť</t>
  </si>
  <si>
    <t>Zobchodované na intraday</t>
  </si>
  <si>
    <t>Zmena plánu oproti pôvodnému</t>
  </si>
  <si>
    <t>Plán EE pôvodný</t>
  </si>
  <si>
    <t>Zobchodnovanie na intraday</t>
  </si>
  <si>
    <t>Použitie redučky/bypasu</t>
  </si>
  <si>
    <t xml:space="preserve">Cena EE v hodinovom intervale </t>
  </si>
  <si>
    <t>00:15:00</t>
  </si>
  <si>
    <t>00:30:00</t>
  </si>
  <si>
    <t>00:45:00</t>
  </si>
  <si>
    <t>01:15:00</t>
  </si>
  <si>
    <t>01:30:00</t>
  </si>
  <si>
    <t>01:45:00</t>
  </si>
  <si>
    <t>02:15:00</t>
  </si>
  <si>
    <t>02:30:00</t>
  </si>
  <si>
    <t>02:45:00</t>
  </si>
  <si>
    <t>03:15:00</t>
  </si>
  <si>
    <t>03:30:00</t>
  </si>
  <si>
    <t>03:45:00</t>
  </si>
  <si>
    <t>04:15:00</t>
  </si>
  <si>
    <t>04:30:00</t>
  </si>
  <si>
    <t>04:45:00</t>
  </si>
  <si>
    <t>05:15:00</t>
  </si>
  <si>
    <t>05:30:00</t>
  </si>
  <si>
    <t>05:45:00</t>
  </si>
  <si>
    <t>06:15:00</t>
  </si>
  <si>
    <t>06:30:00</t>
  </si>
  <si>
    <t>06:45:00</t>
  </si>
  <si>
    <t>07:15:00</t>
  </si>
  <si>
    <t>07:30:00</t>
  </si>
  <si>
    <t>07:45:00</t>
  </si>
  <si>
    <t>08:15:00</t>
  </si>
  <si>
    <t>08:30:00</t>
  </si>
  <si>
    <t>08:45:00</t>
  </si>
  <si>
    <t>09:15:00</t>
  </si>
  <si>
    <t>09:30:00</t>
  </si>
  <si>
    <t>09:45:00</t>
  </si>
  <si>
    <t>10:15:00</t>
  </si>
  <si>
    <t>10:30:00</t>
  </si>
  <si>
    <t>10:45:00</t>
  </si>
  <si>
    <t>11:15:00</t>
  </si>
  <si>
    <t>11:30:00</t>
  </si>
  <si>
    <t>11:45:00</t>
  </si>
  <si>
    <t>12:15:00</t>
  </si>
  <si>
    <t>12:30:00</t>
  </si>
  <si>
    <t>12:45:00</t>
  </si>
  <si>
    <t>13:15:00</t>
  </si>
  <si>
    <t>13:30:00</t>
  </si>
  <si>
    <t>13:45:00</t>
  </si>
  <si>
    <t>14:15:00</t>
  </si>
  <si>
    <t>14:30:00</t>
  </si>
  <si>
    <t>14:45:00</t>
  </si>
  <si>
    <t>15:15:00</t>
  </si>
  <si>
    <t>15:30:00</t>
  </si>
  <si>
    <t>15:45:00</t>
  </si>
  <si>
    <t>16:15:00</t>
  </si>
  <si>
    <t>16:30:00</t>
  </si>
  <si>
    <t>16:45:00</t>
  </si>
  <si>
    <t>17:15:00</t>
  </si>
  <si>
    <t>17:30:00</t>
  </si>
  <si>
    <t>17:45:00</t>
  </si>
  <si>
    <t>18:15:00</t>
  </si>
  <si>
    <t>18:30:00</t>
  </si>
  <si>
    <t>18:45:00</t>
  </si>
  <si>
    <t>19:15:00</t>
  </si>
  <si>
    <t>19:30:00</t>
  </si>
  <si>
    <t>19:45:00</t>
  </si>
  <si>
    <t>20:15:00</t>
  </si>
  <si>
    <t>20:30:00</t>
  </si>
  <si>
    <t>20:45:00</t>
  </si>
  <si>
    <t>21:15:00</t>
  </si>
  <si>
    <t>21:30:00</t>
  </si>
  <si>
    <t>21:45:00</t>
  </si>
  <si>
    <t>22:15:00</t>
  </si>
  <si>
    <t>22:30:00</t>
  </si>
  <si>
    <t>22:45:00</t>
  </si>
  <si>
    <t>23:15:00</t>
  </si>
  <si>
    <t>23:30:00</t>
  </si>
  <si>
    <t>23:45:00</t>
  </si>
  <si>
    <t>15min.</t>
  </si>
  <si>
    <t>IIDATA_RKU_MWH</t>
  </si>
  <si>
    <t>IIDATA_N_MWH</t>
  </si>
  <si>
    <t>08/01/21</t>
  </si>
  <si>
    <t>08/02/21</t>
  </si>
  <si>
    <t>08/03/21</t>
  </si>
  <si>
    <t>08/04/21</t>
  </si>
  <si>
    <t>08/05/21</t>
  </si>
  <si>
    <t>08/06/21</t>
  </si>
  <si>
    <t>08/07/21</t>
  </si>
  <si>
    <t>08/08/21</t>
  </si>
  <si>
    <t>08/09/21</t>
  </si>
  <si>
    <t>08/10/21</t>
  </si>
  <si>
    <t>08/11/21</t>
  </si>
  <si>
    <t>08/12/21</t>
  </si>
  <si>
    <t>08/13/21</t>
  </si>
  <si>
    <t>08/14/21</t>
  </si>
  <si>
    <t>08/15/21</t>
  </si>
  <si>
    <t>08/16/21</t>
  </si>
  <si>
    <t>08/17/21</t>
  </si>
  <si>
    <t>08/18/21</t>
  </si>
  <si>
    <t>08/19/21</t>
  </si>
  <si>
    <t>08/20/21</t>
  </si>
  <si>
    <t>08/21/21</t>
  </si>
  <si>
    <t>08/22/21</t>
  </si>
  <si>
    <t>08/23/21</t>
  </si>
  <si>
    <t>08/24/21</t>
  </si>
  <si>
    <t>08/25/21</t>
  </si>
  <si>
    <t>08/26/21</t>
  </si>
  <si>
    <t>08/27/21</t>
  </si>
  <si>
    <t>08/28/21</t>
  </si>
  <si>
    <t>08/29/21</t>
  </si>
  <si>
    <t>08/30/21</t>
  </si>
  <si>
    <t>08/31/21</t>
  </si>
  <si>
    <t>08/01/22</t>
  </si>
  <si>
    <t>08/02/22</t>
  </si>
  <si>
    <t>08/03/22</t>
  </si>
  <si>
    <t>08/04/22</t>
  </si>
  <si>
    <t>08/05/22</t>
  </si>
  <si>
    <t>08/06/22</t>
  </si>
  <si>
    <t>08/07/22</t>
  </si>
  <si>
    <t>08/08/22</t>
  </si>
  <si>
    <t>08/09/22</t>
  </si>
  <si>
    <t>08/10/22</t>
  </si>
  <si>
    <t>08/11/22</t>
  </si>
  <si>
    <t>08/12/22</t>
  </si>
  <si>
    <t>08/13/22</t>
  </si>
  <si>
    <t>08/14/22</t>
  </si>
  <si>
    <t>08/15/22</t>
  </si>
  <si>
    <t>08/16/22</t>
  </si>
  <si>
    <t>08/17/22</t>
  </si>
  <si>
    <t>08/18/22</t>
  </si>
  <si>
    <t>08/19/22</t>
  </si>
  <si>
    <t>08/20/22</t>
  </si>
  <si>
    <t>08/21/22</t>
  </si>
  <si>
    <t>08/22/22</t>
  </si>
  <si>
    <t>08/23/22</t>
  </si>
  <si>
    <t>08/24/22</t>
  </si>
  <si>
    <t>08/25/22</t>
  </si>
  <si>
    <t>08/26/22</t>
  </si>
  <si>
    <t>08/27/22</t>
  </si>
  <si>
    <t>08/28/22</t>
  </si>
  <si>
    <t>08/29/22</t>
  </si>
  <si>
    <t>08/30/22</t>
  </si>
  <si>
    <t>08/31/22</t>
  </si>
  <si>
    <t>08/01/23</t>
  </si>
  <si>
    <t>08/02/23</t>
  </si>
  <si>
    <t>08/03/23</t>
  </si>
  <si>
    <t>08/04/23</t>
  </si>
  <si>
    <t>08/05/23</t>
  </si>
  <si>
    <t>08/06/23</t>
  </si>
  <si>
    <t>08/07/23</t>
  </si>
  <si>
    <t>08/08/23</t>
  </si>
  <si>
    <t>08/09/23</t>
  </si>
  <si>
    <t>08/10/23</t>
  </si>
  <si>
    <t>08/11/23</t>
  </si>
  <si>
    <t>08/12/23</t>
  </si>
  <si>
    <t>08/13/23</t>
  </si>
  <si>
    <t>08/14/23</t>
  </si>
  <si>
    <t>08/15/23</t>
  </si>
  <si>
    <t>08/16/23</t>
  </si>
  <si>
    <t>08/17/23</t>
  </si>
  <si>
    <t>08/18/23</t>
  </si>
  <si>
    <t>08/19/23</t>
  </si>
  <si>
    <t>08/20/23</t>
  </si>
  <si>
    <t>08/21/23</t>
  </si>
  <si>
    <t>08/22/23</t>
  </si>
  <si>
    <t>08/23/23</t>
  </si>
  <si>
    <t>08/24/23</t>
  </si>
  <si>
    <t>08/25/23</t>
  </si>
  <si>
    <t>08/26/23</t>
  </si>
  <si>
    <t>08/27/23</t>
  </si>
  <si>
    <t>08/28/23</t>
  </si>
  <si>
    <t>08/29/23</t>
  </si>
  <si>
    <t>08/30/23</t>
  </si>
  <si>
    <t>08/31/23</t>
  </si>
  <si>
    <t>08/01/24</t>
  </si>
  <si>
    <t>08/02/24</t>
  </si>
  <si>
    <t>08/03/24</t>
  </si>
  <si>
    <t>08/04/24</t>
  </si>
  <si>
    <t>08/05/24</t>
  </si>
  <si>
    <t>08/06/24</t>
  </si>
  <si>
    <t>08/07/24</t>
  </si>
  <si>
    <t>08/08/24</t>
  </si>
  <si>
    <t>08/09/24</t>
  </si>
  <si>
    <t>08/10/24</t>
  </si>
  <si>
    <t>08/11/24</t>
  </si>
  <si>
    <t>08/12/24</t>
  </si>
  <si>
    <t>08/13/24</t>
  </si>
  <si>
    <t>08/14/24</t>
  </si>
  <si>
    <t>08/15/24</t>
  </si>
  <si>
    <t>08/16/24</t>
  </si>
  <si>
    <t>08/17/24</t>
  </si>
  <si>
    <t>08/18/24</t>
  </si>
  <si>
    <t>08/19/24</t>
  </si>
  <si>
    <t>08/20/24</t>
  </si>
  <si>
    <t>08/21/24</t>
  </si>
  <si>
    <t>08/22/24</t>
  </si>
  <si>
    <t>08/23/24</t>
  </si>
  <si>
    <t>08/24/24</t>
  </si>
  <si>
    <t>08/25/24</t>
  </si>
  <si>
    <t>08/26/24</t>
  </si>
  <si>
    <t>08/27/24</t>
  </si>
  <si>
    <t>08/28/24</t>
  </si>
  <si>
    <t>08/29/24</t>
  </si>
  <si>
    <t>08/30/24</t>
  </si>
  <si>
    <t>08/31/24</t>
  </si>
  <si>
    <t>08/01/25</t>
  </si>
  <si>
    <t>08/02/25</t>
  </si>
  <si>
    <t>08/03/25</t>
  </si>
  <si>
    <t>08/04/25</t>
  </si>
  <si>
    <t>08/05/25</t>
  </si>
  <si>
    <t>08/06/25</t>
  </si>
  <si>
    <t>08/07/25</t>
  </si>
  <si>
    <t>08/08/25</t>
  </si>
  <si>
    <t>08/09/25</t>
  </si>
  <si>
    <t>08/10/25</t>
  </si>
  <si>
    <t>08/11/25</t>
  </si>
  <si>
    <t>08/12/25</t>
  </si>
  <si>
    <t>08/13/25</t>
  </si>
  <si>
    <t>08/14/25</t>
  </si>
  <si>
    <t>08/15/25</t>
  </si>
  <si>
    <t>08/16/25</t>
  </si>
  <si>
    <t>08/17/25</t>
  </si>
  <si>
    <t>08/18/25</t>
  </si>
  <si>
    <t>08/19/25</t>
  </si>
  <si>
    <t>08/20/25</t>
  </si>
  <si>
    <t xml:space="preserve">EE VSD </t>
  </si>
  <si>
    <t>08/21/25</t>
  </si>
  <si>
    <t>08/22/25</t>
  </si>
  <si>
    <t>08/23/25</t>
  </si>
  <si>
    <t>08/24/25</t>
  </si>
  <si>
    <t>08/25/25</t>
  </si>
  <si>
    <t>08/26/25</t>
  </si>
  <si>
    <t>08/27/25</t>
  </si>
  <si>
    <t>08/28/25</t>
  </si>
  <si>
    <t>08/29/25</t>
  </si>
  <si>
    <t>08/30/25</t>
  </si>
  <si>
    <t>08/31/25</t>
  </si>
  <si>
    <t>09/01/25</t>
  </si>
</sst>
</file>

<file path=xl/styles.xml><?xml version="1.0" encoding="utf-8"?>
<styleSheet xmlns="http://schemas.openxmlformats.org/spreadsheetml/2006/main">
  <numFmts count="8">
    <numFmt numFmtId="43" formatCode="_-* #,##0.00\ _€_-;\-* #,##0.00\ _€_-;_-* &quot;-&quot;??\ _€_-;_-@_-"/>
    <numFmt numFmtId="164" formatCode="[$-F400]h:mm:ss\ AM/PM"/>
    <numFmt numFmtId="165" formatCode="_-* #,##0.00\ [$€-1]_-;\-* #,##0.00\ [$€-1]_-;_-* &quot;-&quot;??\ [$€-1]_-;_-@_-"/>
    <numFmt numFmtId="166" formatCode="0.0"/>
    <numFmt numFmtId="167" formatCode="[$-F800]dddd\,\ mmmm\ dd\,\ yyyy"/>
    <numFmt numFmtId="168" formatCode="#,##0.00\ &quot;€&quot;"/>
    <numFmt numFmtId="169" formatCode="_-* #,##0\ [$€-1]_-;\-* #,##0\ [$€-1]_-;_-* &quot;-&quot;??\ [$€-1]_-;_-@_-"/>
    <numFmt numFmtId="170" formatCode="#,##0.0"/>
  </numFmts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Calibri"/>
      <family val="2"/>
      <charset val="238"/>
    </font>
    <font>
      <sz val="11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10"/>
      <name val="Arial"/>
      <family val="2"/>
      <charset val="238"/>
    </font>
    <font>
      <sz val="11"/>
      <color theme="1"/>
      <name val="Calibri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/>
  </cellStyleXfs>
  <cellXfs count="150">
    <xf numFmtId="0" fontId="0" fillId="0" borderId="0" xfId="0"/>
    <xf numFmtId="14" fontId="0" fillId="0" borderId="0" xfId="0" applyNumberFormat="1"/>
    <xf numFmtId="164" fontId="0" fillId="0" borderId="0" xfId="0" applyNumberFormat="1"/>
    <xf numFmtId="43" fontId="0" fillId="0" borderId="0" xfId="1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/>
    <xf numFmtId="14" fontId="0" fillId="0" borderId="10" xfId="0" applyNumberFormat="1" applyBorder="1" applyAlignment="1">
      <alignment horizontal="center" vertical="center"/>
    </xf>
    <xf numFmtId="0" fontId="0" fillId="0" borderId="12" xfId="0" applyBorder="1"/>
    <xf numFmtId="0" fontId="0" fillId="0" borderId="11" xfId="0" applyBorder="1"/>
    <xf numFmtId="14" fontId="0" fillId="0" borderId="1" xfId="0" applyNumberFormat="1" applyBorder="1" applyAlignment="1">
      <alignment horizontal="center" vertical="center"/>
    </xf>
    <xf numFmtId="164" fontId="0" fillId="0" borderId="3" xfId="0" applyNumberFormat="1" applyBorder="1"/>
    <xf numFmtId="164" fontId="0" fillId="0" borderId="9" xfId="0" applyNumberFormat="1" applyBorder="1"/>
    <xf numFmtId="164" fontId="0" fillId="0" borderId="11" xfId="0" applyNumberFormat="1" applyBorder="1"/>
    <xf numFmtId="0" fontId="0" fillId="0" borderId="2" xfId="0" applyBorder="1"/>
    <xf numFmtId="0" fontId="0" fillId="0" borderId="3" xfId="0" applyBorder="1"/>
    <xf numFmtId="1" fontId="0" fillId="0" borderId="2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9" borderId="14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3" fillId="10" borderId="0" xfId="0" applyFont="1" applyFill="1"/>
    <xf numFmtId="165" fontId="0" fillId="0" borderId="6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" fontId="0" fillId="5" borderId="2" xfId="0" applyNumberFormat="1" applyFill="1" applyBorder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5" borderId="12" xfId="0" applyNumberForma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3" borderId="8" xfId="0" applyNumberFormat="1" applyFill="1" applyBorder="1" applyAlignment="1">
      <alignment horizontal="center" vertical="center"/>
    </xf>
    <xf numFmtId="2" fontId="0" fillId="4" borderId="13" xfId="0" applyNumberFormat="1" applyFill="1" applyBorder="1" applyAlignment="1">
      <alignment horizontal="center" vertical="center"/>
    </xf>
    <xf numFmtId="2" fontId="0" fillId="4" borderId="14" xfId="0" applyNumberFormat="1" applyFill="1" applyBorder="1" applyAlignment="1">
      <alignment horizontal="center" vertical="center"/>
    </xf>
    <xf numFmtId="167" fontId="0" fillId="7" borderId="8" xfId="0" applyNumberFormat="1" applyFill="1" applyBorder="1" applyAlignment="1">
      <alignment horizontal="center" vertical="center"/>
    </xf>
    <xf numFmtId="167" fontId="0" fillId="7" borderId="1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2" fontId="0" fillId="3" borderId="14" xfId="0" applyNumberFormat="1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/>
    </xf>
    <xf numFmtId="0" fontId="0" fillId="9" borderId="0" xfId="0" applyFill="1" applyAlignment="1">
      <alignment horizontal="center" vertical="center"/>
    </xf>
    <xf numFmtId="167" fontId="0" fillId="11" borderId="1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66" fontId="0" fillId="5" borderId="13" xfId="0" applyNumberForma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11" borderId="8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67" fontId="0" fillId="11" borderId="10" xfId="0" applyNumberFormat="1" applyFill="1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7" fontId="0" fillId="6" borderId="13" xfId="0" applyNumberFormat="1" applyFill="1" applyBorder="1" applyAlignment="1">
      <alignment horizontal="center" vertical="center"/>
    </xf>
    <xf numFmtId="164" fontId="0" fillId="6" borderId="2" xfId="0" applyNumberFormat="1" applyFill="1" applyBorder="1" applyAlignment="1">
      <alignment horizontal="center" vertical="center"/>
    </xf>
    <xf numFmtId="2" fontId="0" fillId="3" borderId="9" xfId="0" applyNumberFormat="1" applyFill="1" applyBorder="1" applyAlignment="1">
      <alignment horizontal="center" vertical="center"/>
    </xf>
    <xf numFmtId="165" fontId="0" fillId="0" borderId="13" xfId="0" applyNumberFormat="1" applyBorder="1" applyAlignment="1">
      <alignment horizontal="center" vertical="center"/>
    </xf>
    <xf numFmtId="167" fontId="0" fillId="6" borderId="14" xfId="0" applyNumberFormat="1" applyFill="1" applyBorder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14" xfId="0" applyNumberFormat="1" applyBorder="1" applyAlignment="1">
      <alignment horizontal="center" vertical="center"/>
    </xf>
    <xf numFmtId="164" fontId="0" fillId="7" borderId="0" xfId="0" applyNumberFormat="1" applyFill="1" applyAlignment="1">
      <alignment horizontal="center" vertical="center"/>
    </xf>
    <xf numFmtId="164" fontId="0" fillId="7" borderId="15" xfId="0" applyNumberFormat="1" applyFill="1" applyBorder="1" applyAlignment="1">
      <alignment horizontal="center" vertical="center"/>
    </xf>
    <xf numFmtId="165" fontId="0" fillId="0" borderId="15" xfId="0" applyNumberFormat="1" applyBorder="1" applyAlignment="1">
      <alignment horizontal="center" vertical="center"/>
    </xf>
    <xf numFmtId="167" fontId="0" fillId="7" borderId="1" xfId="0" applyNumberFormat="1" applyFill="1" applyBorder="1" applyAlignment="1">
      <alignment horizontal="center" vertical="center"/>
    </xf>
    <xf numFmtId="164" fontId="0" fillId="7" borderId="14" xfId="0" applyNumberFormat="1" applyFill="1" applyBorder="1" applyAlignment="1">
      <alignment horizontal="center" vertical="center"/>
    </xf>
    <xf numFmtId="164" fontId="0" fillId="7" borderId="13" xfId="0" applyNumberForma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/>
    </xf>
    <xf numFmtId="164" fontId="0" fillId="11" borderId="13" xfId="0" applyNumberFormat="1" applyFill="1" applyBorder="1" applyAlignment="1">
      <alignment horizontal="center" vertical="center"/>
    </xf>
    <xf numFmtId="164" fontId="0" fillId="11" borderId="14" xfId="0" applyNumberFormat="1" applyFill="1" applyBorder="1" applyAlignment="1">
      <alignment horizontal="center" vertical="center"/>
    </xf>
    <xf numFmtId="0" fontId="0" fillId="0" borderId="0" xfId="0" applyAlignment="1">
      <alignment wrapText="1"/>
    </xf>
    <xf numFmtId="165" fontId="0" fillId="0" borderId="9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8" fontId="0" fillId="2" borderId="6" xfId="0" applyNumberFormat="1" applyFill="1" applyBorder="1"/>
    <xf numFmtId="168" fontId="0" fillId="0" borderId="6" xfId="0" applyNumberFormat="1" applyBorder="1" applyAlignment="1">
      <alignment horizontal="center" vertical="center"/>
    </xf>
    <xf numFmtId="168" fontId="0" fillId="0" borderId="0" xfId="0" applyNumberFormat="1"/>
    <xf numFmtId="169" fontId="0" fillId="0" borderId="14" xfId="0" applyNumberFormat="1" applyBorder="1" applyAlignment="1">
      <alignment horizontal="center" vertical="center"/>
    </xf>
    <xf numFmtId="49" fontId="0" fillId="0" borderId="0" xfId="0" applyNumberFormat="1"/>
    <xf numFmtId="170" fontId="5" fillId="0" borderId="0" xfId="2" applyNumberFormat="1" applyAlignment="1" applyProtection="1">
      <alignment horizontal="center"/>
      <protection locked="0"/>
    </xf>
    <xf numFmtId="49" fontId="0" fillId="0" borderId="0" xfId="0" applyNumberFormat="1" applyFont="1"/>
    <xf numFmtId="2" fontId="0" fillId="0" borderId="0" xfId="0" applyNumberFormat="1"/>
    <xf numFmtId="3" fontId="5" fillId="0" borderId="0" xfId="2" applyNumberFormat="1" applyAlignment="1" applyProtection="1">
      <alignment horizontal="center"/>
      <protection locked="0"/>
    </xf>
    <xf numFmtId="164" fontId="0" fillId="7" borderId="8" xfId="0" applyNumberFormat="1" applyFill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2" fontId="0" fillId="4" borderId="15" xfId="0" applyNumberFormat="1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167" fontId="0" fillId="6" borderId="15" xfId="0" applyNumberFormat="1" applyFill="1" applyBorder="1" applyAlignment="1">
      <alignment horizontal="center" vertical="center"/>
    </xf>
    <xf numFmtId="164" fontId="0" fillId="6" borderId="15" xfId="0" applyNumberFormat="1" applyFill="1" applyBorder="1" applyAlignment="1">
      <alignment horizontal="center" vertical="center"/>
    </xf>
    <xf numFmtId="1" fontId="0" fillId="5" borderId="0" xfId="0" applyNumberFormat="1" applyFill="1" applyBorder="1" applyAlignment="1">
      <alignment horizontal="center" vertical="center"/>
    </xf>
    <xf numFmtId="170" fontId="5" fillId="0" borderId="13" xfId="2" applyNumberFormat="1" applyBorder="1" applyAlignment="1" applyProtection="1">
      <alignment horizontal="center"/>
      <protection locked="0"/>
    </xf>
    <xf numFmtId="170" fontId="5" fillId="0" borderId="14" xfId="2" applyNumberFormat="1" applyBorder="1" applyAlignment="1" applyProtection="1">
      <alignment horizontal="center"/>
      <protection locked="0"/>
    </xf>
    <xf numFmtId="1" fontId="0" fillId="5" borderId="10" xfId="0" applyNumberFormat="1" applyFill="1" applyBorder="1" applyAlignment="1">
      <alignment horizontal="center" vertical="center"/>
    </xf>
    <xf numFmtId="170" fontId="5" fillId="0" borderId="8" xfId="2" applyNumberFormat="1" applyBorder="1" applyAlignment="1" applyProtection="1">
      <alignment horizontal="center"/>
      <protection locked="0"/>
    </xf>
    <xf numFmtId="170" fontId="5" fillId="0" borderId="10" xfId="2" applyNumberFormat="1" applyBorder="1" applyAlignment="1" applyProtection="1">
      <alignment horizontal="center"/>
      <protection locked="0"/>
    </xf>
    <xf numFmtId="166" fontId="0" fillId="0" borderId="2" xfId="0" applyNumberFormat="1" applyFill="1" applyBorder="1" applyAlignment="1">
      <alignment horizontal="center" vertical="center"/>
    </xf>
    <xf numFmtId="166" fontId="0" fillId="0" borderId="0" xfId="0" applyNumberFormat="1" applyFill="1" applyAlignment="1">
      <alignment horizontal="center" vertical="center"/>
    </xf>
    <xf numFmtId="170" fontId="5" fillId="0" borderId="0" xfId="2" applyNumberFormat="1" applyFill="1" applyAlignment="1" applyProtection="1">
      <alignment horizontal="center"/>
      <protection locked="0"/>
    </xf>
    <xf numFmtId="166" fontId="5" fillId="0" borderId="13" xfId="2" applyNumberFormat="1" applyFill="1" applyBorder="1" applyAlignment="1" applyProtection="1">
      <alignment horizontal="center" vertical="center"/>
      <protection locked="0"/>
    </xf>
    <xf numFmtId="166" fontId="5" fillId="0" borderId="0" xfId="2" applyNumberFormat="1" applyFill="1" applyAlignment="1" applyProtection="1">
      <alignment horizontal="center" vertical="center"/>
      <protection locked="0"/>
    </xf>
    <xf numFmtId="170" fontId="5" fillId="0" borderId="15" xfId="2" applyNumberFormat="1" applyFill="1" applyBorder="1" applyAlignment="1" applyProtection="1">
      <alignment horizontal="center"/>
      <protection locked="0"/>
    </xf>
    <xf numFmtId="166" fontId="0" fillId="0" borderId="15" xfId="0" applyNumberFormat="1" applyFill="1" applyBorder="1" applyAlignment="1">
      <alignment horizontal="center" vertical="center"/>
    </xf>
    <xf numFmtId="166" fontId="5" fillId="0" borderId="15" xfId="2" applyNumberFormat="1" applyFill="1" applyBorder="1" applyAlignment="1" applyProtection="1">
      <alignment horizontal="center" vertical="center"/>
      <protection locked="0"/>
    </xf>
    <xf numFmtId="167" fontId="0" fillId="11" borderId="13" xfId="0" applyNumberFormat="1" applyFill="1" applyBorder="1" applyAlignment="1">
      <alignment horizontal="center" vertical="center"/>
    </xf>
    <xf numFmtId="167" fontId="0" fillId="11" borderId="14" xfId="0" applyNumberFormat="1" applyFill="1" applyBorder="1" applyAlignment="1">
      <alignment horizontal="center" vertical="center"/>
    </xf>
    <xf numFmtId="167" fontId="0" fillId="11" borderId="15" xfId="0" applyNumberFormat="1" applyFill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0" fontId="5" fillId="0" borderId="0" xfId="2" applyNumberFormat="1" applyAlignment="1" applyProtection="1">
      <alignment horizontal="center" vertical="center"/>
      <protection locked="0"/>
    </xf>
    <xf numFmtId="166" fontId="5" fillId="0" borderId="0" xfId="2" applyNumberFormat="1" applyAlignment="1" applyProtection="1">
      <alignment horizontal="center"/>
      <protection locked="0"/>
    </xf>
    <xf numFmtId="4" fontId="0" fillId="0" borderId="0" xfId="0" applyNumberFormat="1"/>
    <xf numFmtId="0" fontId="0" fillId="0" borderId="0" xfId="0" applyAlignment="1">
      <alignment horizontal="center"/>
    </xf>
    <xf numFmtId="17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6" fillId="0" borderId="0" xfId="0" applyNumberFormat="1" applyFont="1" applyBorder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/>
    </xf>
    <xf numFmtId="0" fontId="0" fillId="8" borderId="13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164" fontId="0" fillId="8" borderId="1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čiarky" xfId="1" builtinId="3"/>
    <cellStyle name="Normálna 2" xfId="2"/>
    <cellStyle name="normálne" xfId="0" builtinId="0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81"/>
  <sheetViews>
    <sheetView workbookViewId="0">
      <pane ySplit="5" topLeftCell="A2956" activePane="bottomLeft" state="frozen"/>
      <selection pane="bottomLeft" activeCell="M2986" sqref="M2986"/>
    </sheetView>
  </sheetViews>
  <sheetFormatPr defaultRowHeight="15"/>
  <cols>
    <col min="3" max="3" width="23.5703125" bestFit="1" customWidth="1"/>
    <col min="4" max="4" width="8.140625" bestFit="1" customWidth="1"/>
    <col min="5" max="5" width="20.5703125" bestFit="1" customWidth="1"/>
    <col min="6" max="6" width="11.7109375" bestFit="1" customWidth="1"/>
    <col min="7" max="7" width="12.7109375" bestFit="1" customWidth="1"/>
    <col min="8" max="8" width="18.85546875" bestFit="1" customWidth="1"/>
    <col min="9" max="9" width="19.140625" bestFit="1" customWidth="1"/>
    <col min="10" max="10" width="14.7109375" bestFit="1" customWidth="1"/>
    <col min="11" max="11" width="23.28515625" bestFit="1" customWidth="1"/>
    <col min="12" max="12" width="15.5703125" bestFit="1" customWidth="1"/>
    <col min="13" max="13" width="26.5703125" style="133" bestFit="1" customWidth="1"/>
  </cols>
  <sheetData>
    <row r="1" spans="1:13" ht="19.5" customHeight="1">
      <c r="A1" s="88"/>
      <c r="B1" s="28"/>
      <c r="C1" s="141" t="s">
        <v>165</v>
      </c>
      <c r="D1" s="146" t="s">
        <v>166</v>
      </c>
      <c r="E1" s="141" t="s">
        <v>167</v>
      </c>
      <c r="F1" s="141" t="s">
        <v>13</v>
      </c>
      <c r="G1" s="141" t="s">
        <v>168</v>
      </c>
      <c r="H1" s="141" t="s">
        <v>169</v>
      </c>
      <c r="I1" s="141" t="s">
        <v>15</v>
      </c>
      <c r="J1" s="144" t="s">
        <v>16</v>
      </c>
      <c r="K1" s="30" t="s">
        <v>170</v>
      </c>
      <c r="M1" s="10"/>
    </row>
    <row r="2" spans="1:13" ht="12.75" customHeight="1">
      <c r="A2" s="88"/>
      <c r="B2" s="28"/>
      <c r="C2" s="142"/>
      <c r="D2" s="146"/>
      <c r="E2" s="142"/>
      <c r="F2" s="142"/>
      <c r="G2" s="142"/>
      <c r="H2" s="142"/>
      <c r="I2" s="142"/>
      <c r="J2" s="144"/>
      <c r="K2" s="31" t="s">
        <v>171</v>
      </c>
      <c r="M2" s="10"/>
    </row>
    <row r="3" spans="1:13" ht="14.25" customHeight="1">
      <c r="A3" s="88"/>
      <c r="B3" s="28"/>
      <c r="C3" s="142"/>
      <c r="D3" s="146"/>
      <c r="E3" s="142"/>
      <c r="F3" s="142"/>
      <c r="G3" s="142"/>
      <c r="H3" s="142"/>
      <c r="I3" s="142"/>
      <c r="J3" s="144"/>
      <c r="K3" s="29" t="s">
        <v>172</v>
      </c>
      <c r="M3" s="10"/>
    </row>
    <row r="4" spans="1:13" ht="14.25" customHeight="1">
      <c r="A4" s="88"/>
      <c r="B4" s="28"/>
      <c r="C4" s="142"/>
      <c r="D4" s="146"/>
      <c r="E4" s="142"/>
      <c r="F4" s="142"/>
      <c r="G4" s="142"/>
      <c r="H4" s="142"/>
      <c r="I4" s="142"/>
      <c r="J4" s="144"/>
      <c r="K4" s="58" t="s">
        <v>173</v>
      </c>
      <c r="M4" s="10"/>
    </row>
    <row r="5" spans="1:13" ht="15.75" thickBot="1">
      <c r="A5" s="28"/>
      <c r="B5" s="28"/>
      <c r="C5" s="142"/>
      <c r="D5" s="146"/>
      <c r="E5" s="142"/>
      <c r="F5" s="142"/>
      <c r="G5" s="142"/>
      <c r="H5" s="142"/>
      <c r="I5" s="143"/>
      <c r="J5" s="145"/>
      <c r="K5" s="59" t="s">
        <v>176</v>
      </c>
      <c r="L5" s="32" t="s">
        <v>174</v>
      </c>
      <c r="M5" s="60" t="s">
        <v>175</v>
      </c>
    </row>
    <row r="6" spans="1:13" ht="15.75" thickBot="1">
      <c r="C6" s="61">
        <f>'Predikcia 15min.'!A3</f>
        <v>45870</v>
      </c>
      <c r="D6" s="86" t="str">
        <f>'Predikcia 15min.'!B3</f>
        <v>00:00:00</v>
      </c>
      <c r="E6" s="42">
        <f>'Predikcia 15min.'!O3</f>
        <v>200.00000001164153</v>
      </c>
      <c r="F6" s="62">
        <f>'Predikcia 15min.'!P3</f>
        <v>2799.9999999883585</v>
      </c>
      <c r="G6" s="118">
        <v>4</v>
      </c>
      <c r="H6" s="63">
        <f>'Predikcia 15min.'!Q3/1000</f>
        <v>3.00522</v>
      </c>
      <c r="I6" s="34">
        <f>'Predikcia 15min.'!R3</f>
        <v>105.21</v>
      </c>
      <c r="J6" s="33">
        <f>(I6*0.99-1.9)*H6</f>
        <v>307.30748623799997</v>
      </c>
      <c r="L6" s="64">
        <f>'Predikcia 15min.'!K3</f>
        <v>1</v>
      </c>
      <c r="M6" s="10">
        <v>4</v>
      </c>
    </row>
    <row r="7" spans="1:13" ht="15.75" thickBot="1">
      <c r="C7" s="65">
        <f>'Predikcia 15min.'!A4</f>
        <v>45870</v>
      </c>
      <c r="D7" s="87">
        <f>'Predikcia 15min.'!B4</f>
        <v>1.0416666666666666E-2</v>
      </c>
      <c r="E7" s="43">
        <f>'Predikcia 15min.'!O4</f>
        <v>100.00000000582077</v>
      </c>
      <c r="F7" s="66">
        <f>'Predikcia 15min.'!P4</f>
        <v>2800.0000000465661</v>
      </c>
      <c r="G7" s="119">
        <v>4</v>
      </c>
      <c r="H7" s="63">
        <f>'Predikcia 15min.'!Q4/1000</f>
        <v>0</v>
      </c>
      <c r="I7" s="34">
        <f>'Predikcia 15min.'!R4</f>
        <v>105.21</v>
      </c>
      <c r="J7" s="33">
        <f t="shared" ref="J7:J70" si="0">(I7*0.99-1.9)*H7</f>
        <v>0</v>
      </c>
      <c r="L7" s="64">
        <f>'Predikcia 15min.'!K4</f>
        <v>1</v>
      </c>
      <c r="M7" s="10">
        <v>4</v>
      </c>
    </row>
    <row r="8" spans="1:13" ht="15.75" thickBot="1">
      <c r="C8" s="65">
        <f>'Predikcia 15min.'!A5</f>
        <v>45870</v>
      </c>
      <c r="D8" s="87">
        <f>'Predikcia 15min.'!B5</f>
        <v>2.0833333333333332E-2</v>
      </c>
      <c r="E8" s="43">
        <f>'Predikcia 15min.'!O5</f>
        <v>199.9999999825377</v>
      </c>
      <c r="F8" s="66">
        <f>'Predikcia 15min.'!P5</f>
        <v>3099.9999999767169</v>
      </c>
      <c r="G8" s="119">
        <v>4</v>
      </c>
      <c r="H8" s="63">
        <f>'Predikcia 15min.'!Q5/1000</f>
        <v>0.56441999999999992</v>
      </c>
      <c r="I8" s="34">
        <f>'Predikcia 15min.'!R5</f>
        <v>105.21</v>
      </c>
      <c r="J8" s="33">
        <f t="shared" si="0"/>
        <v>57.71640391799999</v>
      </c>
      <c r="L8" s="64">
        <f>'Predikcia 15min.'!K5</f>
        <v>1</v>
      </c>
      <c r="M8" s="10">
        <v>4</v>
      </c>
    </row>
    <row r="9" spans="1:13" ht="15.75" thickBot="1">
      <c r="C9" s="65">
        <f>'Predikcia 15min.'!A6</f>
        <v>45870</v>
      </c>
      <c r="D9" s="87">
        <f>'Predikcia 15min.'!B6</f>
        <v>3.125E-2</v>
      </c>
      <c r="E9" s="43">
        <f>'Predikcia 15min.'!O6</f>
        <v>200.00000001164153</v>
      </c>
      <c r="F9" s="66">
        <f>'Predikcia 15min.'!P6</f>
        <v>3500</v>
      </c>
      <c r="G9" s="119">
        <v>4</v>
      </c>
      <c r="H9" s="63">
        <f>'Predikcia 15min.'!Q6/1000</f>
        <v>3.2844000000000002</v>
      </c>
      <c r="I9" s="34">
        <f>'Predikcia 15min.'!R6</f>
        <v>105.21</v>
      </c>
      <c r="J9" s="33">
        <f t="shared" si="0"/>
        <v>335.85584676000002</v>
      </c>
      <c r="L9" s="64">
        <f>'Predikcia 15min.'!K6</f>
        <v>1</v>
      </c>
      <c r="M9" s="10">
        <v>4</v>
      </c>
    </row>
    <row r="10" spans="1:13" ht="15.75" thickBot="1">
      <c r="C10" s="65">
        <f>'Predikcia 15min.'!A7</f>
        <v>45870</v>
      </c>
      <c r="D10" s="87">
        <f>'Predikcia 15min.'!B7</f>
        <v>4.1666666666666664E-2</v>
      </c>
      <c r="E10" s="43">
        <f>'Predikcia 15min.'!O7</f>
        <v>199.9999999825377</v>
      </c>
      <c r="F10" s="66">
        <f>'Predikcia 15min.'!P7</f>
        <v>3000</v>
      </c>
      <c r="G10" s="119">
        <v>4</v>
      </c>
      <c r="H10" s="63">
        <f>'Predikcia 15min.'!Q7/1000</f>
        <v>4.0352399999999999</v>
      </c>
      <c r="I10" s="34">
        <f>'Predikcia 15min.'!R7</f>
        <v>98.38</v>
      </c>
      <c r="J10" s="33">
        <f t="shared" si="0"/>
        <v>385.35008608799995</v>
      </c>
      <c r="L10" s="64">
        <f>'Predikcia 15min.'!K7</f>
        <v>1</v>
      </c>
      <c r="M10" s="10">
        <v>4</v>
      </c>
    </row>
    <row r="11" spans="1:13" ht="15.75" thickBot="1">
      <c r="C11" s="65">
        <f>'Predikcia 15min.'!A8</f>
        <v>45870</v>
      </c>
      <c r="D11" s="87">
        <f>'Predikcia 15min.'!B8</f>
        <v>5.2083333333333329E-2</v>
      </c>
      <c r="E11" s="43">
        <f>'Predikcia 15min.'!O8</f>
        <v>200.00000001164153</v>
      </c>
      <c r="F11" s="66">
        <f>'Predikcia 15min.'!P8</f>
        <v>2799.9999999883585</v>
      </c>
      <c r="G11" s="119">
        <v>4</v>
      </c>
      <c r="H11" s="63">
        <f>'Predikcia 15min.'!Q8/1000</f>
        <v>4.0407600000000006</v>
      </c>
      <c r="I11" s="34">
        <f>'Predikcia 15min.'!R8</f>
        <v>98.38</v>
      </c>
      <c r="J11" s="33">
        <f t="shared" si="0"/>
        <v>385.87722511200002</v>
      </c>
      <c r="L11" s="64">
        <f>'Predikcia 15min.'!K8</f>
        <v>1</v>
      </c>
      <c r="M11" s="10">
        <v>4</v>
      </c>
    </row>
    <row r="12" spans="1:13" ht="15.75" thickBot="1">
      <c r="C12" s="65">
        <f>'Predikcia 15min.'!A9</f>
        <v>45870</v>
      </c>
      <c r="D12" s="87">
        <f>'Predikcia 15min.'!B9</f>
        <v>6.2499999999999993E-2</v>
      </c>
      <c r="E12" s="43">
        <f>'Predikcia 15min.'!O9</f>
        <v>299.99999998835847</v>
      </c>
      <c r="F12" s="66">
        <f>'Predikcia 15min.'!P9</f>
        <v>2799.9999999883585</v>
      </c>
      <c r="G12" s="119">
        <v>4</v>
      </c>
      <c r="H12" s="63">
        <f>'Predikcia 15min.'!Q9/1000</f>
        <v>4.0380000000000003</v>
      </c>
      <c r="I12" s="34">
        <f>'Predikcia 15min.'!R9</f>
        <v>98.38</v>
      </c>
      <c r="J12" s="33">
        <f t="shared" si="0"/>
        <v>385.61365559999996</v>
      </c>
      <c r="L12" s="64">
        <f>'Predikcia 15min.'!K9</f>
        <v>1</v>
      </c>
      <c r="M12" s="10">
        <v>4</v>
      </c>
    </row>
    <row r="13" spans="1:13" ht="15.75" thickBot="1">
      <c r="C13" s="65">
        <f>'Predikcia 15min.'!A10</f>
        <v>45870</v>
      </c>
      <c r="D13" s="87">
        <f>'Predikcia 15min.'!B10</f>
        <v>7.2916666666666657E-2</v>
      </c>
      <c r="E13" s="43">
        <f>'Predikcia 15min.'!O10</f>
        <v>200.00000001164153</v>
      </c>
      <c r="F13" s="66">
        <f>'Predikcia 15min.'!P10</f>
        <v>2900.0000000232831</v>
      </c>
      <c r="G13" s="119">
        <v>4</v>
      </c>
      <c r="H13" s="63">
        <f>'Predikcia 15min.'!Q10/1000</f>
        <v>4.0306199999999999</v>
      </c>
      <c r="I13" s="34">
        <f>'Predikcia 15min.'!R10</f>
        <v>98.38</v>
      </c>
      <c r="J13" s="33">
        <f t="shared" si="0"/>
        <v>384.90889364399993</v>
      </c>
      <c r="L13" s="64">
        <f>'Predikcia 15min.'!K10</f>
        <v>1</v>
      </c>
      <c r="M13" s="10">
        <v>4</v>
      </c>
    </row>
    <row r="14" spans="1:13" ht="15.75" thickBot="1">
      <c r="C14" s="65">
        <f>'Predikcia 15min.'!A11</f>
        <v>45870</v>
      </c>
      <c r="D14" s="87">
        <f>'Predikcia 15min.'!B11</f>
        <v>8.3333333333333329E-2</v>
      </c>
      <c r="E14" s="43">
        <f>'Predikcia 15min.'!O11</f>
        <v>100.00000000582077</v>
      </c>
      <c r="F14" s="66">
        <f>'Predikcia 15min.'!P11</f>
        <v>2799.9999999883585</v>
      </c>
      <c r="G14" s="119">
        <v>4</v>
      </c>
      <c r="H14" s="63">
        <f>'Predikcia 15min.'!Q11/1000</f>
        <v>4.0381200000000002</v>
      </c>
      <c r="I14" s="34">
        <f>'Predikcia 15min.'!R11</f>
        <v>91.74</v>
      </c>
      <c r="J14" s="33">
        <f t="shared" si="0"/>
        <v>359.08012951199998</v>
      </c>
      <c r="L14" s="64">
        <f>'Predikcia 15min.'!K11</f>
        <v>1</v>
      </c>
      <c r="M14" s="10">
        <v>4</v>
      </c>
    </row>
    <row r="15" spans="1:13" ht="15.75" thickBot="1">
      <c r="C15" s="65">
        <f>'Predikcia 15min.'!A12</f>
        <v>45870</v>
      </c>
      <c r="D15" s="87">
        <f>'Predikcia 15min.'!B12</f>
        <v>9.375E-2</v>
      </c>
      <c r="E15" s="43">
        <f>'Predikcia 15min.'!O12</f>
        <v>199.9999999825377</v>
      </c>
      <c r="F15" s="66">
        <f>'Predikcia 15min.'!P12</f>
        <v>2900.0000000232831</v>
      </c>
      <c r="G15" s="119">
        <v>4</v>
      </c>
      <c r="H15" s="63">
        <f>'Predikcia 15min.'!Q12/1000</f>
        <v>4.0321799999999994</v>
      </c>
      <c r="I15" s="34">
        <f>'Predikcia 15min.'!R12</f>
        <v>91.74</v>
      </c>
      <c r="J15" s="33">
        <f t="shared" si="0"/>
        <v>358.55192926799992</v>
      </c>
      <c r="L15" s="64">
        <f>'Predikcia 15min.'!K12</f>
        <v>1</v>
      </c>
      <c r="M15" s="10">
        <v>4</v>
      </c>
    </row>
    <row r="16" spans="1:13" ht="15.75" thickBot="1">
      <c r="C16" s="65">
        <f>'Predikcia 15min.'!A13</f>
        <v>45870</v>
      </c>
      <c r="D16" s="87">
        <f>'Predikcia 15min.'!B13</f>
        <v>0.10416666666666667</v>
      </c>
      <c r="E16" s="43">
        <f>'Predikcia 15min.'!O13</f>
        <v>300.0000000174623</v>
      </c>
      <c r="F16" s="66">
        <f>'Predikcia 15min.'!P13</f>
        <v>2799.9999999883585</v>
      </c>
      <c r="G16" s="119">
        <v>4</v>
      </c>
      <c r="H16" s="63">
        <f>'Predikcia 15min.'!Q13/1000</f>
        <v>4.0385400000000002</v>
      </c>
      <c r="I16" s="34">
        <f>'Predikcia 15min.'!R13</f>
        <v>91.74</v>
      </c>
      <c r="J16" s="33">
        <f t="shared" si="0"/>
        <v>359.11747700399997</v>
      </c>
      <c r="L16" s="64">
        <f>'Predikcia 15min.'!K13</f>
        <v>1</v>
      </c>
      <c r="M16" s="10">
        <v>4</v>
      </c>
    </row>
    <row r="17" spans="3:13" ht="15.75" thickBot="1">
      <c r="C17" s="65">
        <f>'Predikcia 15min.'!A14</f>
        <v>45870</v>
      </c>
      <c r="D17" s="87">
        <f>'Predikcia 15min.'!B14</f>
        <v>0.11458333333333334</v>
      </c>
      <c r="E17" s="43">
        <f>'Predikcia 15min.'!O14</f>
        <v>199.9999999825377</v>
      </c>
      <c r="F17" s="66">
        <f>'Predikcia 15min.'!P14</f>
        <v>2799.9999999883585</v>
      </c>
      <c r="G17" s="119">
        <v>4</v>
      </c>
      <c r="H17" s="63">
        <f>'Predikcia 15min.'!Q14/1000</f>
        <v>4.0327199999999994</v>
      </c>
      <c r="I17" s="34">
        <f>'Predikcia 15min.'!R14</f>
        <v>91.74</v>
      </c>
      <c r="J17" s="33">
        <f t="shared" si="0"/>
        <v>358.59994747199988</v>
      </c>
      <c r="L17" s="64">
        <f>'Predikcia 15min.'!K14</f>
        <v>1</v>
      </c>
      <c r="M17" s="10">
        <v>4</v>
      </c>
    </row>
    <row r="18" spans="3:13" ht="15.75" thickBot="1">
      <c r="C18" s="65">
        <f>'Predikcia 15min.'!A15</f>
        <v>45870</v>
      </c>
      <c r="D18" s="87">
        <f>'Predikcia 15min.'!B15</f>
        <v>0.125</v>
      </c>
      <c r="E18" s="43">
        <f>'Predikcia 15min.'!O15</f>
        <v>300.0000000174623</v>
      </c>
      <c r="F18" s="66">
        <f>'Predikcia 15min.'!P15</f>
        <v>2799.9999999883585</v>
      </c>
      <c r="G18" s="119">
        <v>4</v>
      </c>
      <c r="H18" s="63">
        <f>'Predikcia 15min.'!Q15/1000</f>
        <v>4.0348199999999999</v>
      </c>
      <c r="I18" s="34">
        <f>'Predikcia 15min.'!R15</f>
        <v>87.98</v>
      </c>
      <c r="J18" s="33">
        <f t="shared" si="0"/>
        <v>343.76747096399998</v>
      </c>
      <c r="L18" s="64">
        <f>'Predikcia 15min.'!K15</f>
        <v>1</v>
      </c>
      <c r="M18" s="10">
        <v>4</v>
      </c>
    </row>
    <row r="19" spans="3:13" ht="15.75" thickBot="1">
      <c r="C19" s="65">
        <f>'Predikcia 15min.'!A16</f>
        <v>45870</v>
      </c>
      <c r="D19" s="87">
        <f>'Predikcia 15min.'!B16</f>
        <v>0.13541666666666666</v>
      </c>
      <c r="E19" s="43">
        <f>'Predikcia 15min.'!O16</f>
        <v>299.99999998835847</v>
      </c>
      <c r="F19" s="66">
        <f>'Predikcia 15min.'!P16</f>
        <v>2700.0000000116415</v>
      </c>
      <c r="G19" s="119">
        <v>4</v>
      </c>
      <c r="H19" s="63">
        <f>'Predikcia 15min.'!Q16/1000</f>
        <v>4.0331099999999998</v>
      </c>
      <c r="I19" s="34">
        <f>'Predikcia 15min.'!R16</f>
        <v>87.98</v>
      </c>
      <c r="J19" s="33">
        <f t="shared" si="0"/>
        <v>343.62177862199997</v>
      </c>
      <c r="L19" s="64">
        <f>'Predikcia 15min.'!K16</f>
        <v>1</v>
      </c>
      <c r="M19" s="10">
        <v>4</v>
      </c>
    </row>
    <row r="20" spans="3:13" ht="15.75" thickBot="1">
      <c r="C20" s="65">
        <f>'Predikcia 15min.'!A17</f>
        <v>45870</v>
      </c>
      <c r="D20" s="87">
        <f>'Predikcia 15min.'!B17</f>
        <v>0.14583333333333331</v>
      </c>
      <c r="E20" s="43">
        <f>'Predikcia 15min.'!O17</f>
        <v>399.99999999417923</v>
      </c>
      <c r="F20" s="66">
        <f>'Predikcia 15min.'!P17</f>
        <v>2700.0000000116415</v>
      </c>
      <c r="G20" s="119">
        <v>4</v>
      </c>
      <c r="H20" s="63">
        <f>'Predikcia 15min.'!Q17/1000</f>
        <v>4.0385400000000002</v>
      </c>
      <c r="I20" s="34">
        <f>'Predikcia 15min.'!R17</f>
        <v>87.98</v>
      </c>
      <c r="J20" s="33">
        <f t="shared" si="0"/>
        <v>344.08441570799999</v>
      </c>
      <c r="L20" s="64">
        <f>'Predikcia 15min.'!K17</f>
        <v>1</v>
      </c>
      <c r="M20" s="10">
        <v>4</v>
      </c>
    </row>
    <row r="21" spans="3:13" ht="15.75" thickBot="1">
      <c r="C21" s="65">
        <f>'Predikcia 15min.'!A18</f>
        <v>45870</v>
      </c>
      <c r="D21" s="87">
        <f>'Predikcia 15min.'!B18</f>
        <v>0.15624999999999997</v>
      </c>
      <c r="E21" s="43">
        <f>'Predikcia 15min.'!O18</f>
        <v>500</v>
      </c>
      <c r="F21" s="66">
        <f>'Predikcia 15min.'!P18</f>
        <v>2500</v>
      </c>
      <c r="G21" s="119">
        <v>4</v>
      </c>
      <c r="H21" s="63">
        <f>'Predikcia 15min.'!Q18/1000</f>
        <v>4.0310100000000002</v>
      </c>
      <c r="I21" s="34">
        <f>'Predikcia 15min.'!R18</f>
        <v>87.98</v>
      </c>
      <c r="J21" s="33">
        <f t="shared" si="0"/>
        <v>343.44285820200002</v>
      </c>
      <c r="L21" s="64">
        <f>'Predikcia 15min.'!K18</f>
        <v>1</v>
      </c>
      <c r="M21" s="10">
        <v>4</v>
      </c>
    </row>
    <row r="22" spans="3:13" ht="15.75" thickBot="1">
      <c r="C22" s="65">
        <f>'Predikcia 15min.'!A19</f>
        <v>45870</v>
      </c>
      <c r="D22" s="87">
        <f>'Predikcia 15min.'!B19</f>
        <v>0.16666666666666663</v>
      </c>
      <c r="E22" s="43">
        <f>'Predikcia 15min.'!O19</f>
        <v>800.0000000174623</v>
      </c>
      <c r="F22" s="66">
        <f>'Predikcia 15min.'!P19</f>
        <v>2299.9999999883585</v>
      </c>
      <c r="G22" s="119">
        <v>4</v>
      </c>
      <c r="H22" s="63">
        <f>'Predikcia 15min.'!Q19/1000</f>
        <v>4.0394399999999999</v>
      </c>
      <c r="I22" s="34">
        <f>'Predikcia 15min.'!R19</f>
        <v>93.62</v>
      </c>
      <c r="J22" s="33">
        <f t="shared" si="0"/>
        <v>366.71571307199997</v>
      </c>
      <c r="L22" s="64">
        <f>'Predikcia 15min.'!K19</f>
        <v>1</v>
      </c>
      <c r="M22" s="10">
        <v>4</v>
      </c>
    </row>
    <row r="23" spans="3:13" ht="15.75" thickBot="1">
      <c r="C23" s="65">
        <f>'Predikcia 15min.'!A20</f>
        <v>45870</v>
      </c>
      <c r="D23" s="87">
        <f>'Predikcia 15min.'!B20</f>
        <v>0.17708333333333329</v>
      </c>
      <c r="E23" s="43">
        <f>'Predikcia 15min.'!O20</f>
        <v>799.99999998835847</v>
      </c>
      <c r="F23" s="66">
        <f>'Predikcia 15min.'!P20</f>
        <v>2200.0000000116415</v>
      </c>
      <c r="G23" s="119">
        <v>4</v>
      </c>
      <c r="H23" s="63">
        <f>'Predikcia 15min.'!Q20/1000</f>
        <v>4.0343099999999996</v>
      </c>
      <c r="I23" s="34">
        <f>'Predikcia 15min.'!R20</f>
        <v>93.62</v>
      </c>
      <c r="J23" s="33">
        <f t="shared" si="0"/>
        <v>366.24999217799996</v>
      </c>
      <c r="L23" s="64">
        <f>'Predikcia 15min.'!K20</f>
        <v>1</v>
      </c>
      <c r="M23" s="10">
        <v>4</v>
      </c>
    </row>
    <row r="24" spans="3:13" ht="15.75" thickBot="1">
      <c r="C24" s="65">
        <f>'Predikcia 15min.'!A21</f>
        <v>45870</v>
      </c>
      <c r="D24" s="87">
        <f>'Predikcia 15min.'!B21</f>
        <v>0.18749999999999994</v>
      </c>
      <c r="E24" s="43">
        <f>'Predikcia 15min.'!O21</f>
        <v>1000</v>
      </c>
      <c r="F24" s="66">
        <f>'Predikcia 15min.'!P21</f>
        <v>2099.9999999767169</v>
      </c>
      <c r="G24" s="119">
        <v>4</v>
      </c>
      <c r="H24" s="63">
        <f>'Predikcia 15min.'!Q21/1000</f>
        <v>4.0343099999999996</v>
      </c>
      <c r="I24" s="34">
        <f>'Predikcia 15min.'!R21</f>
        <v>93.62</v>
      </c>
      <c r="J24" s="33">
        <f t="shared" si="0"/>
        <v>366.24999217799996</v>
      </c>
      <c r="L24" s="64">
        <f>'Predikcia 15min.'!K21</f>
        <v>2</v>
      </c>
      <c r="M24" s="10">
        <v>4</v>
      </c>
    </row>
    <row r="25" spans="3:13" ht="15.75" thickBot="1">
      <c r="C25" s="65">
        <f>'Predikcia 15min.'!A22</f>
        <v>45870</v>
      </c>
      <c r="D25" s="87">
        <f>'Predikcia 15min.'!B22</f>
        <v>0.1979166666666666</v>
      </c>
      <c r="E25" s="43">
        <f>'Predikcia 15min.'!O22</f>
        <v>1100.0000000058208</v>
      </c>
      <c r="F25" s="66">
        <f>'Predikcia 15min.'!P22</f>
        <v>1800.0000000465661</v>
      </c>
      <c r="G25" s="119">
        <v>4</v>
      </c>
      <c r="H25" s="63">
        <f>'Predikcia 15min.'!Q22/1000</f>
        <v>4.0372199999999996</v>
      </c>
      <c r="I25" s="34">
        <f>'Predikcia 15min.'!R22</f>
        <v>93.62</v>
      </c>
      <c r="J25" s="33">
        <f t="shared" si="0"/>
        <v>366.51417303599999</v>
      </c>
      <c r="L25" s="64">
        <f>'Predikcia 15min.'!K22</f>
        <v>2</v>
      </c>
      <c r="M25" s="10">
        <v>4</v>
      </c>
    </row>
    <row r="26" spans="3:13" ht="15.75" thickBot="1">
      <c r="C26" s="65">
        <f>'Predikcia 15min.'!A23</f>
        <v>45870</v>
      </c>
      <c r="D26" s="87">
        <f>'Predikcia 15min.'!B23</f>
        <v>0.20833333333333326</v>
      </c>
      <c r="E26" s="43">
        <f>'Predikcia 15min.'!O23</f>
        <v>899.99999999417923</v>
      </c>
      <c r="F26" s="66">
        <f>'Predikcia 15min.'!P23</f>
        <v>2099.9999999767169</v>
      </c>
      <c r="G26" s="119">
        <v>4</v>
      </c>
      <c r="H26" s="63">
        <f>'Predikcia 15min.'!Q23/1000</f>
        <v>4.0301999999999998</v>
      </c>
      <c r="I26" s="34">
        <f>'Predikcia 15min.'!R23</f>
        <v>100.52</v>
      </c>
      <c r="J26" s="33">
        <f t="shared" si="0"/>
        <v>393.40716695999993</v>
      </c>
      <c r="L26" s="64">
        <f>'Predikcia 15min.'!K23</f>
        <v>2</v>
      </c>
      <c r="M26" s="10">
        <v>4</v>
      </c>
    </row>
    <row r="27" spans="3:13" ht="15.75" thickBot="1">
      <c r="C27" s="65">
        <f>'Predikcia 15min.'!A24</f>
        <v>45870</v>
      </c>
      <c r="D27" s="87">
        <f>'Predikcia 15min.'!B24</f>
        <v>0.21874999999999992</v>
      </c>
      <c r="E27" s="43">
        <f>'Predikcia 15min.'!O24</f>
        <v>800.0000000174623</v>
      </c>
      <c r="F27" s="66">
        <f>'Predikcia 15min.'!P24</f>
        <v>2400.0000000232831</v>
      </c>
      <c r="G27" s="119">
        <v>4</v>
      </c>
      <c r="H27" s="63">
        <f>'Predikcia 15min.'!Q24/1000</f>
        <v>4.0331099999999998</v>
      </c>
      <c r="I27" s="34">
        <f>'Predikcia 15min.'!R24</f>
        <v>100.52</v>
      </c>
      <c r="J27" s="33">
        <f t="shared" si="0"/>
        <v>393.6912260279999</v>
      </c>
      <c r="L27" s="64">
        <f>'Predikcia 15min.'!K24</f>
        <v>2</v>
      </c>
      <c r="M27" s="10">
        <v>4</v>
      </c>
    </row>
    <row r="28" spans="3:13" ht="15.75" thickBot="1">
      <c r="C28" s="65">
        <f>'Predikcia 15min.'!A25</f>
        <v>45870</v>
      </c>
      <c r="D28" s="87">
        <f>'Predikcia 15min.'!B25</f>
        <v>0.22916666666666657</v>
      </c>
      <c r="E28" s="43">
        <f>'Predikcia 15min.'!O25</f>
        <v>699.9999999825377</v>
      </c>
      <c r="F28" s="66">
        <f>'Predikcia 15min.'!P25</f>
        <v>2299.9999999883585</v>
      </c>
      <c r="G28" s="119">
        <v>4</v>
      </c>
      <c r="H28" s="63">
        <f>'Predikcia 15min.'!Q25/1000</f>
        <v>4.0400999999999998</v>
      </c>
      <c r="I28" s="34">
        <f>'Predikcia 15min.'!R25</f>
        <v>100.52</v>
      </c>
      <c r="J28" s="33">
        <f t="shared" si="0"/>
        <v>394.37355347999994</v>
      </c>
      <c r="L28" s="64">
        <f>'Predikcia 15min.'!K25</f>
        <v>1</v>
      </c>
      <c r="M28" s="10">
        <v>4</v>
      </c>
    </row>
    <row r="29" spans="3:13" ht="15.75" thickBot="1">
      <c r="C29" s="65">
        <f>'Predikcia 15min.'!A26</f>
        <v>45870</v>
      </c>
      <c r="D29" s="87">
        <f>'Predikcia 15min.'!B26</f>
        <v>0.23958333333333323</v>
      </c>
      <c r="E29" s="43">
        <f>'Predikcia 15min.'!O26</f>
        <v>899.99999999417923</v>
      </c>
      <c r="F29" s="66">
        <f>'Predikcia 15min.'!P26</f>
        <v>2099.9999999767169</v>
      </c>
      <c r="G29" s="119">
        <v>4</v>
      </c>
      <c r="H29" s="63">
        <f>'Predikcia 15min.'!Q26/1000</f>
        <v>4.0291500000000005</v>
      </c>
      <c r="I29" s="34">
        <f>'Predikcia 15min.'!R26</f>
        <v>100.52</v>
      </c>
      <c r="J29" s="33">
        <f t="shared" si="0"/>
        <v>393.30467141999998</v>
      </c>
      <c r="L29" s="64">
        <f>'Predikcia 15min.'!K26</f>
        <v>1</v>
      </c>
      <c r="M29" s="10">
        <v>4</v>
      </c>
    </row>
    <row r="30" spans="3:13" ht="15.75" thickBot="1">
      <c r="C30" s="65">
        <f>'Predikcia 15min.'!A27</f>
        <v>45870</v>
      </c>
      <c r="D30" s="87">
        <f>'Predikcia 15min.'!B27</f>
        <v>0.24999999999999989</v>
      </c>
      <c r="E30" s="43">
        <f>'Predikcia 15min.'!O27</f>
        <v>900.00000002328306</v>
      </c>
      <c r="F30" s="66">
        <f>'Predikcia 15min.'!P27</f>
        <v>2200.0000000116415</v>
      </c>
      <c r="G30" s="119">
        <v>4</v>
      </c>
      <c r="H30" s="63">
        <f>'Predikcia 15min.'!Q27/1000</f>
        <v>4.03986</v>
      </c>
      <c r="I30" s="34">
        <f>'Predikcia 15min.'!R27</f>
        <v>106.2</v>
      </c>
      <c r="J30" s="33">
        <f t="shared" si="0"/>
        <v>417.06706667999998</v>
      </c>
      <c r="L30" s="64">
        <f>'Predikcia 15min.'!K27</f>
        <v>2</v>
      </c>
      <c r="M30" s="10">
        <v>4</v>
      </c>
    </row>
    <row r="31" spans="3:13" ht="15.75" thickBot="1">
      <c r="C31" s="65">
        <f>'Predikcia 15min.'!A28</f>
        <v>45870</v>
      </c>
      <c r="D31" s="87">
        <f>'Predikcia 15min.'!B28</f>
        <v>0.26041666666666657</v>
      </c>
      <c r="E31" s="43">
        <f>'Predikcia 15min.'!O28</f>
        <v>1199.9999999825377</v>
      </c>
      <c r="F31" s="66">
        <f>'Predikcia 15min.'!P28</f>
        <v>1900.0000000232831</v>
      </c>
      <c r="G31" s="119">
        <v>4</v>
      </c>
      <c r="H31" s="63">
        <f>'Predikcia 15min.'!Q28/1000</f>
        <v>4.0319399999999996</v>
      </c>
      <c r="I31" s="34">
        <f>'Predikcia 15min.'!R28</f>
        <v>106.2</v>
      </c>
      <c r="J31" s="33">
        <f t="shared" si="0"/>
        <v>416.24942171999999</v>
      </c>
      <c r="L31" s="64">
        <f>'Predikcia 15min.'!K28</f>
        <v>2</v>
      </c>
      <c r="M31" s="10">
        <v>4</v>
      </c>
    </row>
    <row r="32" spans="3:13" ht="15.75" thickBot="1">
      <c r="C32" s="65">
        <f>'Predikcia 15min.'!A29</f>
        <v>45870</v>
      </c>
      <c r="D32" s="87">
        <f>'Predikcia 15min.'!B29</f>
        <v>0.27083333333333326</v>
      </c>
      <c r="E32" s="43">
        <f>'Predikcia 15min.'!O29</f>
        <v>1000</v>
      </c>
      <c r="F32" s="66">
        <f>'Predikcia 15min.'!P29</f>
        <v>2099.9999999767169</v>
      </c>
      <c r="G32" s="119">
        <v>4</v>
      </c>
      <c r="H32" s="63">
        <f>'Predikcia 15min.'!Q29/1000</f>
        <v>4.0361399999999996</v>
      </c>
      <c r="I32" s="34">
        <f>'Predikcia 15min.'!R29</f>
        <v>106.2</v>
      </c>
      <c r="J32" s="33">
        <f t="shared" si="0"/>
        <v>416.68302131999997</v>
      </c>
      <c r="L32" s="64">
        <f>'Predikcia 15min.'!K29</f>
        <v>2</v>
      </c>
      <c r="M32" s="10">
        <v>4</v>
      </c>
    </row>
    <row r="33" spans="3:13" ht="15.75" thickBot="1">
      <c r="C33" s="65">
        <f>'Predikcia 15min.'!A30</f>
        <v>45870</v>
      </c>
      <c r="D33" s="87">
        <f>'Predikcia 15min.'!B30</f>
        <v>0.28124999999999994</v>
      </c>
      <c r="E33" s="43">
        <f>'Predikcia 15min.'!O30</f>
        <v>800.0000000174623</v>
      </c>
      <c r="F33" s="66">
        <f>'Predikcia 15min.'!P30</f>
        <v>2200.0000000116415</v>
      </c>
      <c r="G33" s="119">
        <v>4</v>
      </c>
      <c r="H33" s="63">
        <f>'Predikcia 15min.'!Q30/1000</f>
        <v>4.0333800000000002</v>
      </c>
      <c r="I33" s="34">
        <f>'Predikcia 15min.'!R30</f>
        <v>106.2</v>
      </c>
      <c r="J33" s="33">
        <f t="shared" si="0"/>
        <v>416.39808443999999</v>
      </c>
      <c r="L33" s="64">
        <f>'Predikcia 15min.'!K30</f>
        <v>2</v>
      </c>
      <c r="M33" s="10">
        <v>4</v>
      </c>
    </row>
    <row r="34" spans="3:13" ht="15.75" thickBot="1">
      <c r="C34" s="65">
        <f>'Predikcia 15min.'!A31</f>
        <v>45870</v>
      </c>
      <c r="D34" s="87">
        <f>'Predikcia 15min.'!B31</f>
        <v>0.29166666666666663</v>
      </c>
      <c r="E34" s="43">
        <f>'Predikcia 15min.'!O31</f>
        <v>799.99999998835847</v>
      </c>
      <c r="F34" s="66">
        <f>'Predikcia 15min.'!P31</f>
        <v>2200.0000000116415</v>
      </c>
      <c r="G34" s="119">
        <v>4</v>
      </c>
      <c r="H34" s="63">
        <f>'Predikcia 15min.'!Q31/1000</f>
        <v>4.0328400000000002</v>
      </c>
      <c r="I34" s="34">
        <f>'Predikcia 15min.'!R31</f>
        <v>109.68</v>
      </c>
      <c r="J34" s="33">
        <f t="shared" si="0"/>
        <v>430.236276288</v>
      </c>
      <c r="L34" s="64">
        <f>'Predikcia 15min.'!K31</f>
        <v>2</v>
      </c>
      <c r="M34" s="10">
        <v>4</v>
      </c>
    </row>
    <row r="35" spans="3:13" ht="15.75" thickBot="1">
      <c r="C35" s="65">
        <f>'Predikcia 15min.'!A32</f>
        <v>45870</v>
      </c>
      <c r="D35" s="87">
        <f>'Predikcia 15min.'!B32</f>
        <v>0.30208333333333331</v>
      </c>
      <c r="E35" s="43">
        <f>'Predikcia 15min.'!O32</f>
        <v>799.99999998835847</v>
      </c>
      <c r="F35" s="66">
        <f>'Predikcia 15min.'!P32</f>
        <v>2299.9999999883585</v>
      </c>
      <c r="G35" s="119">
        <v>4</v>
      </c>
      <c r="H35" s="63">
        <f>'Predikcia 15min.'!Q32/1000</f>
        <v>4.0383899999999997</v>
      </c>
      <c r="I35" s="34">
        <f>'Predikcia 15min.'!R32</f>
        <v>109.68</v>
      </c>
      <c r="J35" s="33">
        <f t="shared" si="0"/>
        <v>430.82836804799996</v>
      </c>
      <c r="L35" s="64">
        <f>'Predikcia 15min.'!K32</f>
        <v>2</v>
      </c>
      <c r="M35" s="10">
        <v>4</v>
      </c>
    </row>
    <row r="36" spans="3:13" ht="15.75" thickBot="1">
      <c r="C36" s="65">
        <f>'Predikcia 15min.'!A33</f>
        <v>45870</v>
      </c>
      <c r="D36" s="87">
        <f>'Predikcia 15min.'!B33</f>
        <v>0.3125</v>
      </c>
      <c r="E36" s="43">
        <f>'Predikcia 15min.'!O33</f>
        <v>800.0000000174623</v>
      </c>
      <c r="F36" s="66">
        <f>'Predikcia 15min.'!P33</f>
        <v>2299.9999999883585</v>
      </c>
      <c r="G36" s="119">
        <v>4</v>
      </c>
      <c r="H36" s="63">
        <f>'Predikcia 15min.'!Q33/1000</f>
        <v>4.0373400000000004</v>
      </c>
      <c r="I36" s="34">
        <f>'Predikcia 15min.'!R33</f>
        <v>109.68</v>
      </c>
      <c r="J36" s="33">
        <f t="shared" si="0"/>
        <v>430.71635068800003</v>
      </c>
      <c r="L36" s="64">
        <f>'Predikcia 15min.'!K33</f>
        <v>2</v>
      </c>
      <c r="M36" s="10">
        <v>4</v>
      </c>
    </row>
    <row r="37" spans="3:13" ht="15.75" thickBot="1">
      <c r="C37" s="65">
        <f>'Predikcia 15min.'!A34</f>
        <v>45870</v>
      </c>
      <c r="D37" s="87">
        <f>'Predikcia 15min.'!B34</f>
        <v>0.32291666666666669</v>
      </c>
      <c r="E37" s="43">
        <f>'Predikcia 15min.'!O34</f>
        <v>799.99999998835847</v>
      </c>
      <c r="F37" s="66">
        <f>'Predikcia 15min.'!P34</f>
        <v>2200.0000000116415</v>
      </c>
      <c r="G37" s="119">
        <v>4</v>
      </c>
      <c r="H37" s="63">
        <f>'Predikcia 15min.'!Q34/1000</f>
        <v>4.0303500000000003</v>
      </c>
      <c r="I37" s="34">
        <f>'Predikcia 15min.'!R34</f>
        <v>109.68</v>
      </c>
      <c r="J37" s="33">
        <f t="shared" si="0"/>
        <v>429.97063512000005</v>
      </c>
      <c r="L37" s="64">
        <f>'Predikcia 15min.'!K34</f>
        <v>2</v>
      </c>
      <c r="M37" s="10">
        <v>4</v>
      </c>
    </row>
    <row r="38" spans="3:13" ht="15.75" thickBot="1">
      <c r="C38" s="65">
        <f>'Predikcia 15min.'!A35</f>
        <v>45870</v>
      </c>
      <c r="D38" s="87">
        <f>'Predikcia 15min.'!B35</f>
        <v>0.33333333333333337</v>
      </c>
      <c r="E38" s="43">
        <f>'Predikcia 15min.'!O35</f>
        <v>800.0000000174623</v>
      </c>
      <c r="F38" s="66">
        <f>'Predikcia 15min.'!P35</f>
        <v>2299.9999999883585</v>
      </c>
      <c r="G38" s="119">
        <v>4</v>
      </c>
      <c r="H38" s="63">
        <f>'Predikcia 15min.'!Q35/1000</f>
        <v>4.0410300000000001</v>
      </c>
      <c r="I38" s="34">
        <f>'Predikcia 15min.'!R35</f>
        <v>105.62</v>
      </c>
      <c r="J38" s="33">
        <f t="shared" si="0"/>
        <v>414.86749571399997</v>
      </c>
      <c r="L38" s="64">
        <f>'Predikcia 15min.'!K35</f>
        <v>2</v>
      </c>
      <c r="M38" s="10">
        <v>4</v>
      </c>
    </row>
    <row r="39" spans="3:13" ht="15.75" thickBot="1">
      <c r="C39" s="65">
        <f>'Predikcia 15min.'!A36</f>
        <v>45870</v>
      </c>
      <c r="D39" s="87">
        <f>'Predikcia 15min.'!B36</f>
        <v>0.34375000000000006</v>
      </c>
      <c r="E39" s="43">
        <f>'Predikcia 15min.'!O36</f>
        <v>699.9999999825377</v>
      </c>
      <c r="F39" s="66">
        <f>'Predikcia 15min.'!P36</f>
        <v>2299.9999999883585</v>
      </c>
      <c r="G39" s="119">
        <v>4</v>
      </c>
      <c r="H39" s="63">
        <f>'Predikcia 15min.'!Q36/1000</f>
        <v>4.0303500000000003</v>
      </c>
      <c r="I39" s="34">
        <f>'Predikcia 15min.'!R36</f>
        <v>105.62</v>
      </c>
      <c r="J39" s="33">
        <f t="shared" si="0"/>
        <v>413.77104632999999</v>
      </c>
      <c r="L39" s="64">
        <f>'Predikcia 15min.'!K36</f>
        <v>2</v>
      </c>
      <c r="M39" s="10">
        <v>4</v>
      </c>
    </row>
    <row r="40" spans="3:13" ht="15.75" thickBot="1">
      <c r="C40" s="65">
        <f>'Predikcia 15min.'!A37</f>
        <v>45870</v>
      </c>
      <c r="D40" s="87">
        <f>'Predikcia 15min.'!B37</f>
        <v>0.35416666666666674</v>
      </c>
      <c r="E40" s="43">
        <f>'Predikcia 15min.'!O37</f>
        <v>700.00000001164153</v>
      </c>
      <c r="F40" s="66">
        <f>'Predikcia 15min.'!P37</f>
        <v>2400.0000000232831</v>
      </c>
      <c r="G40" s="119">
        <v>4</v>
      </c>
      <c r="H40" s="63">
        <f>'Predikcia 15min.'!Q37/1000</f>
        <v>4.0385400000000002</v>
      </c>
      <c r="I40" s="34">
        <f>'Predikcia 15min.'!R37</f>
        <v>105.62</v>
      </c>
      <c r="J40" s="33">
        <f t="shared" si="0"/>
        <v>414.611862852</v>
      </c>
      <c r="L40" s="64">
        <f>'Predikcia 15min.'!K37</f>
        <v>2</v>
      </c>
      <c r="M40" s="10">
        <v>4</v>
      </c>
    </row>
    <row r="41" spans="3:13" ht="15.75" thickBot="1">
      <c r="C41" s="65">
        <f>'Predikcia 15min.'!A38</f>
        <v>45870</v>
      </c>
      <c r="D41" s="87">
        <f>'Predikcia 15min.'!B38</f>
        <v>0.36458333333333343</v>
      </c>
      <c r="E41" s="43">
        <f>'Predikcia 15min.'!O38</f>
        <v>600.00000000582077</v>
      </c>
      <c r="F41" s="66">
        <f>'Predikcia 15min.'!P38</f>
        <v>2299.9999999883585</v>
      </c>
      <c r="G41" s="119">
        <v>4</v>
      </c>
      <c r="H41" s="63">
        <f>'Predikcia 15min.'!Q38/1000</f>
        <v>4.0327199999999994</v>
      </c>
      <c r="I41" s="34">
        <f>'Predikcia 15min.'!R38</f>
        <v>105.62</v>
      </c>
      <c r="J41" s="33">
        <f t="shared" si="0"/>
        <v>414.01435953599992</v>
      </c>
      <c r="L41" s="64">
        <f>'Predikcia 15min.'!K38</f>
        <v>2</v>
      </c>
      <c r="M41" s="10">
        <v>4</v>
      </c>
    </row>
    <row r="42" spans="3:13" ht="15.75" thickBot="1">
      <c r="C42" s="65">
        <f>'Predikcia 15min.'!A39</f>
        <v>45870</v>
      </c>
      <c r="D42" s="87">
        <f>'Predikcia 15min.'!B39</f>
        <v>0.37500000000000011</v>
      </c>
      <c r="E42" s="43">
        <f>'Predikcia 15min.'!O39</f>
        <v>699.9999999825377</v>
      </c>
      <c r="F42" s="66">
        <f>'Predikcia 15min.'!P39</f>
        <v>2500</v>
      </c>
      <c r="G42" s="119">
        <v>4</v>
      </c>
      <c r="H42" s="63">
        <f>'Predikcia 15min.'!Q39/1000</f>
        <v>4.0370699999999999</v>
      </c>
      <c r="I42" s="34">
        <f>'Predikcia 15min.'!R39</f>
        <v>95.25</v>
      </c>
      <c r="J42" s="33">
        <f t="shared" si="0"/>
        <v>373.01517532499997</v>
      </c>
      <c r="L42" s="64">
        <f>'Predikcia 15min.'!K39</f>
        <v>1</v>
      </c>
      <c r="M42" s="10">
        <v>4</v>
      </c>
    </row>
    <row r="43" spans="3:13" ht="15.75" thickBot="1">
      <c r="C43" s="65">
        <f>'Predikcia 15min.'!A40</f>
        <v>45870</v>
      </c>
      <c r="D43" s="87">
        <f>'Predikcia 15min.'!B40</f>
        <v>0.3854166666666668</v>
      </c>
      <c r="E43" s="43">
        <f>'Predikcia 15min.'!O40</f>
        <v>500</v>
      </c>
      <c r="F43" s="66">
        <f>'Predikcia 15min.'!P40</f>
        <v>2500</v>
      </c>
      <c r="G43" s="119">
        <v>4</v>
      </c>
      <c r="H43" s="63">
        <f>'Predikcia 15min.'!Q40/1000</f>
        <v>4.0316700000000001</v>
      </c>
      <c r="I43" s="34">
        <f>'Predikcia 15min.'!R40</f>
        <v>95.25</v>
      </c>
      <c r="J43" s="33">
        <f t="shared" si="0"/>
        <v>372.51622882499998</v>
      </c>
      <c r="L43" s="64">
        <f>'Predikcia 15min.'!K40</f>
        <v>2</v>
      </c>
      <c r="M43" s="10">
        <v>4</v>
      </c>
    </row>
    <row r="44" spans="3:13" ht="15.75" thickBot="1">
      <c r="C44" s="65">
        <f>'Predikcia 15min.'!A41</f>
        <v>45870</v>
      </c>
      <c r="D44" s="87">
        <f>'Predikcia 15min.'!B41</f>
        <v>0.39583333333333348</v>
      </c>
      <c r="E44" s="43">
        <f>'Predikcia 15min.'!O41</f>
        <v>600.00000000582077</v>
      </c>
      <c r="F44" s="66">
        <f>'Predikcia 15min.'!P41</f>
        <v>2500</v>
      </c>
      <c r="G44" s="119">
        <v>4</v>
      </c>
      <c r="H44" s="63">
        <f>'Predikcia 15min.'!Q41/1000</f>
        <v>4.0380000000000003</v>
      </c>
      <c r="I44" s="34">
        <f>'Predikcia 15min.'!R41</f>
        <v>95.25</v>
      </c>
      <c r="J44" s="33">
        <f t="shared" si="0"/>
        <v>373.10110500000002</v>
      </c>
      <c r="L44" s="64">
        <f>'Predikcia 15min.'!K41</f>
        <v>1</v>
      </c>
      <c r="M44" s="10">
        <v>4</v>
      </c>
    </row>
    <row r="45" spans="3:13" ht="15.75" thickBot="1">
      <c r="C45" s="65">
        <f>'Predikcia 15min.'!A42</f>
        <v>45870</v>
      </c>
      <c r="D45" s="87">
        <f>'Predikcia 15min.'!B42</f>
        <v>0.40625000000000017</v>
      </c>
      <c r="E45" s="43">
        <f>'Predikcia 15min.'!O42</f>
        <v>600.00000000582077</v>
      </c>
      <c r="F45" s="66">
        <f>'Predikcia 15min.'!P42</f>
        <v>2400.0000000232831</v>
      </c>
      <c r="G45" s="119">
        <v>4</v>
      </c>
      <c r="H45" s="63">
        <f>'Predikcia 15min.'!Q42/1000</f>
        <v>4.0325999999999995</v>
      </c>
      <c r="I45" s="34">
        <f>'Predikcia 15min.'!R42</f>
        <v>95.25</v>
      </c>
      <c r="J45" s="33">
        <f t="shared" si="0"/>
        <v>372.60215849999992</v>
      </c>
      <c r="L45" s="64">
        <f>'Predikcia 15min.'!K42</f>
        <v>1</v>
      </c>
      <c r="M45" s="10">
        <v>4</v>
      </c>
    </row>
    <row r="46" spans="3:13" ht="15.75" thickBot="1">
      <c r="C46" s="65">
        <f>'Predikcia 15min.'!A43</f>
        <v>45870</v>
      </c>
      <c r="D46" s="87">
        <f>'Predikcia 15min.'!B43</f>
        <v>0.41666666666666685</v>
      </c>
      <c r="E46" s="43">
        <f>'Predikcia 15min.'!O43</f>
        <v>600.00000000582077</v>
      </c>
      <c r="F46" s="66">
        <f>'Predikcia 15min.'!P43</f>
        <v>2399.9999999650754</v>
      </c>
      <c r="G46" s="119">
        <v>4</v>
      </c>
      <c r="H46" s="63">
        <f>'Predikcia 15min.'!Q43/1000</f>
        <v>4.0333800000000002</v>
      </c>
      <c r="I46" s="34">
        <f>'Predikcia 15min.'!R43</f>
        <v>68.67</v>
      </c>
      <c r="J46" s="33">
        <f t="shared" si="0"/>
        <v>266.539060554</v>
      </c>
      <c r="L46" s="64">
        <f>'Predikcia 15min.'!K43</f>
        <v>1</v>
      </c>
      <c r="M46" s="10">
        <v>1.4</v>
      </c>
    </row>
    <row r="47" spans="3:13" ht="15.75" thickBot="1">
      <c r="C47" s="65">
        <f>'Predikcia 15min.'!A44</f>
        <v>45870</v>
      </c>
      <c r="D47" s="87">
        <f>'Predikcia 15min.'!B44</f>
        <v>0.42708333333333354</v>
      </c>
      <c r="E47" s="43">
        <f>'Predikcia 15min.'!O44</f>
        <v>799.99999998835847</v>
      </c>
      <c r="F47" s="66">
        <f>'Predikcia 15min.'!P44</f>
        <v>1799.9999999883585</v>
      </c>
      <c r="G47" s="119">
        <v>2.7</v>
      </c>
      <c r="H47" s="63">
        <f>'Predikcia 15min.'!Q44/1000</f>
        <v>3.0820500000000002</v>
      </c>
      <c r="I47" s="34">
        <f>'Predikcia 15min.'!R44</f>
        <v>68.67</v>
      </c>
      <c r="J47" s="33">
        <f t="shared" si="0"/>
        <v>203.67203476500001</v>
      </c>
      <c r="L47" s="64">
        <f>'Predikcia 15min.'!K44</f>
        <v>1</v>
      </c>
      <c r="M47" s="10">
        <v>1.4</v>
      </c>
    </row>
    <row r="48" spans="3:13" ht="15.75" thickBot="1">
      <c r="C48" s="65">
        <f>'Predikcia 15min.'!A45</f>
        <v>45870</v>
      </c>
      <c r="D48" s="87">
        <f>'Predikcia 15min.'!B45</f>
        <v>0.43750000000000022</v>
      </c>
      <c r="E48" s="43">
        <f>'Predikcia 15min.'!O45</f>
        <v>600.00000000582077</v>
      </c>
      <c r="F48" s="66">
        <f>'Predikcia 15min.'!P45</f>
        <v>800.00000004656613</v>
      </c>
      <c r="G48" s="119">
        <v>1.4</v>
      </c>
      <c r="H48" s="63">
        <f>'Predikcia 15min.'!Q45/1000</f>
        <v>1.49238</v>
      </c>
      <c r="I48" s="34">
        <f>'Predikcia 15min.'!R45</f>
        <v>68.67</v>
      </c>
      <c r="J48" s="33">
        <f t="shared" si="0"/>
        <v>98.621395253999992</v>
      </c>
      <c r="L48" s="64">
        <f>'Predikcia 15min.'!K45</f>
        <v>2</v>
      </c>
      <c r="M48" s="10">
        <v>1.4</v>
      </c>
    </row>
    <row r="49" spans="3:13" ht="15.75" thickBot="1">
      <c r="C49" s="65">
        <f>'Predikcia 15min.'!A46</f>
        <v>45870</v>
      </c>
      <c r="D49" s="87">
        <f>'Predikcia 15min.'!B46</f>
        <v>0.44791666666666691</v>
      </c>
      <c r="E49" s="43">
        <f>'Predikcia 15min.'!O46</f>
        <v>699.9999999825377</v>
      </c>
      <c r="F49" s="66">
        <f>'Predikcia 15min.'!P46</f>
        <v>899.9999999650754</v>
      </c>
      <c r="G49" s="119">
        <v>1.4</v>
      </c>
      <c r="H49" s="63">
        <f>'Predikcia 15min.'!Q46/1000</f>
        <v>1.44804</v>
      </c>
      <c r="I49" s="34">
        <f>'Predikcia 15min.'!R46</f>
        <v>68.67</v>
      </c>
      <c r="J49" s="33">
        <f t="shared" si="0"/>
        <v>95.691261731999987</v>
      </c>
      <c r="L49" s="64">
        <f>'Predikcia 15min.'!K46</f>
        <v>2</v>
      </c>
      <c r="M49" s="10">
        <v>1.4</v>
      </c>
    </row>
    <row r="50" spans="3:13" ht="15.75" thickBot="1">
      <c r="C50" s="65">
        <f>'Predikcia 15min.'!A47</f>
        <v>45870</v>
      </c>
      <c r="D50" s="87">
        <f>'Predikcia 15min.'!B47</f>
        <v>0.45833333333333359</v>
      </c>
      <c r="E50" s="43">
        <f>'Predikcia 15min.'!O47</f>
        <v>500</v>
      </c>
      <c r="F50" s="66">
        <f>'Predikcia 15min.'!P47</f>
        <v>900.00000002328306</v>
      </c>
      <c r="G50" s="119">
        <v>1.4</v>
      </c>
      <c r="H50" s="63">
        <f>'Predikcia 15min.'!Q47/1000</f>
        <v>1.4377200000000001</v>
      </c>
      <c r="I50" s="34">
        <f>'Predikcia 15min.'!R47</f>
        <v>68.209999999999994</v>
      </c>
      <c r="J50" s="33">
        <f t="shared" si="0"/>
        <v>94.354544387999979</v>
      </c>
      <c r="L50" s="64">
        <f>'Predikcia 15min.'!K47</f>
        <v>2</v>
      </c>
      <c r="M50" s="10">
        <v>1.4</v>
      </c>
    </row>
    <row r="51" spans="3:13" ht="15.75" thickBot="1">
      <c r="C51" s="65">
        <f>'Predikcia 15min.'!A48</f>
        <v>45870</v>
      </c>
      <c r="D51" s="87">
        <f>'Predikcia 15min.'!B48</f>
        <v>0.46875000000000028</v>
      </c>
      <c r="E51" s="43">
        <f>'Predikcia 15min.'!O48</f>
        <v>600.00000000582077</v>
      </c>
      <c r="F51" s="66">
        <f>'Predikcia 15min.'!P48</f>
        <v>799.99999998835847</v>
      </c>
      <c r="G51" s="119">
        <v>1.4</v>
      </c>
      <c r="H51" s="63">
        <f>'Predikcia 15min.'!Q48/1000</f>
        <v>1.4513399999999999</v>
      </c>
      <c r="I51" s="34">
        <f>'Predikcia 15min.'!R48</f>
        <v>68.209999999999994</v>
      </c>
      <c r="J51" s="33">
        <f t="shared" si="0"/>
        <v>95.248396385999968</v>
      </c>
      <c r="L51" s="64">
        <f>'Predikcia 15min.'!K48</f>
        <v>2</v>
      </c>
      <c r="M51" s="10">
        <v>1.4</v>
      </c>
    </row>
    <row r="52" spans="3:13" ht="15.75" thickBot="1">
      <c r="C52" s="65">
        <f>'Predikcia 15min.'!A49</f>
        <v>45870</v>
      </c>
      <c r="D52" s="87">
        <f>'Predikcia 15min.'!B49</f>
        <v>0.47916666666666696</v>
      </c>
      <c r="E52" s="43">
        <f>'Predikcia 15min.'!O49</f>
        <v>600.00000000582077</v>
      </c>
      <c r="F52" s="66">
        <f>'Predikcia 15min.'!P49</f>
        <v>799.99999998835847</v>
      </c>
      <c r="G52" s="119">
        <v>1.4</v>
      </c>
      <c r="H52" s="63">
        <f>'Predikcia 15min.'!Q49/1000</f>
        <v>1.4387999999999999</v>
      </c>
      <c r="I52" s="34">
        <f>'Predikcia 15min.'!R49</f>
        <v>68.209999999999994</v>
      </c>
      <c r="J52" s="33">
        <f t="shared" si="0"/>
        <v>94.425422519999969</v>
      </c>
      <c r="L52" s="64">
        <f>'Predikcia 15min.'!K49</f>
        <v>1</v>
      </c>
      <c r="M52" s="10">
        <v>1.4</v>
      </c>
    </row>
    <row r="53" spans="3:13" ht="15.75" thickBot="1">
      <c r="C53" s="65">
        <f>'Predikcia 15min.'!A50</f>
        <v>45870</v>
      </c>
      <c r="D53" s="87">
        <f>'Predikcia 15min.'!B50</f>
        <v>0.48958333333333365</v>
      </c>
      <c r="E53" s="43">
        <f>'Predikcia 15min.'!O50</f>
        <v>600.00000000582077</v>
      </c>
      <c r="F53" s="66">
        <f>'Predikcia 15min.'!P50</f>
        <v>900.00000002328306</v>
      </c>
      <c r="G53" s="119">
        <v>1.4</v>
      </c>
      <c r="H53" s="63">
        <f>'Predikcia 15min.'!Q50/1000</f>
        <v>1.44051</v>
      </c>
      <c r="I53" s="34">
        <f>'Predikcia 15min.'!R50</f>
        <v>68.209999999999994</v>
      </c>
      <c r="J53" s="33">
        <f t="shared" si="0"/>
        <v>94.537646228999975</v>
      </c>
      <c r="L53" s="64">
        <f>'Predikcia 15min.'!K50</f>
        <v>1</v>
      </c>
      <c r="M53" s="10">
        <v>1.4</v>
      </c>
    </row>
    <row r="54" spans="3:13" ht="15.75" thickBot="1">
      <c r="C54" s="65">
        <f>'Predikcia 15min.'!A51</f>
        <v>45870</v>
      </c>
      <c r="D54" s="87">
        <f>'Predikcia 15min.'!B51</f>
        <v>0.50000000000000033</v>
      </c>
      <c r="E54" s="43">
        <f>'Predikcia 15min.'!O51</f>
        <v>600.00000000582077</v>
      </c>
      <c r="F54" s="66">
        <f>'Predikcia 15min.'!P51</f>
        <v>799.99999998835847</v>
      </c>
      <c r="G54" s="119">
        <v>1.4</v>
      </c>
      <c r="H54" s="63">
        <f>'Predikcia 15min.'!Q51/1000</f>
        <v>1.4455199999999999</v>
      </c>
      <c r="I54" s="34">
        <f>'Predikcia 15min.'!R51</f>
        <v>68.81</v>
      </c>
      <c r="J54" s="33">
        <f t="shared" si="0"/>
        <v>95.725080887999979</v>
      </c>
      <c r="L54" s="64">
        <f>'Predikcia 15min.'!K51</f>
        <v>1</v>
      </c>
      <c r="M54" s="10">
        <v>1.4</v>
      </c>
    </row>
    <row r="55" spans="3:13" ht="15.75" thickBot="1">
      <c r="C55" s="65">
        <f>'Predikcia 15min.'!A52</f>
        <v>45870</v>
      </c>
      <c r="D55" s="87">
        <f>'Predikcia 15min.'!B52</f>
        <v>0.51041666666666696</v>
      </c>
      <c r="E55" s="43">
        <f>'Predikcia 15min.'!O52</f>
        <v>599.99999997671694</v>
      </c>
      <c r="F55" s="66">
        <f>'Predikcia 15min.'!P52</f>
        <v>900.00000002328306</v>
      </c>
      <c r="G55" s="119">
        <v>1.4</v>
      </c>
      <c r="H55" s="63">
        <f>'Predikcia 15min.'!Q52/1000</f>
        <v>1.4409000000000001</v>
      </c>
      <c r="I55" s="34">
        <f>'Predikcia 15min.'!R52</f>
        <v>68.81</v>
      </c>
      <c r="J55" s="33">
        <f t="shared" si="0"/>
        <v>95.419135709999992</v>
      </c>
      <c r="L55" s="64">
        <f>'Predikcia 15min.'!K52</f>
        <v>1</v>
      </c>
      <c r="M55" s="10">
        <v>1.4</v>
      </c>
    </row>
    <row r="56" spans="3:13" ht="15.75" thickBot="1">
      <c r="C56" s="65">
        <f>'Predikcia 15min.'!A53</f>
        <v>45870</v>
      </c>
      <c r="D56" s="87">
        <f>'Predikcia 15min.'!B53</f>
        <v>0.52083333333333359</v>
      </c>
      <c r="E56" s="43">
        <f>'Predikcia 15min.'!O53</f>
        <v>600.00000000582077</v>
      </c>
      <c r="F56" s="66">
        <f>'Predikcia 15min.'!P53</f>
        <v>799.99999998835847</v>
      </c>
      <c r="G56" s="119">
        <v>1.4</v>
      </c>
      <c r="H56" s="63">
        <f>'Predikcia 15min.'!Q53/1000</f>
        <v>1.44408</v>
      </c>
      <c r="I56" s="34">
        <f>'Predikcia 15min.'!R53</f>
        <v>68.81</v>
      </c>
      <c r="J56" s="33">
        <f t="shared" si="0"/>
        <v>95.62972135199999</v>
      </c>
      <c r="L56" s="64">
        <f>'Predikcia 15min.'!K53</f>
        <v>1</v>
      </c>
      <c r="M56" s="10">
        <v>1.4</v>
      </c>
    </row>
    <row r="57" spans="3:13" ht="15.75" thickBot="1">
      <c r="C57" s="65">
        <f>'Predikcia 15min.'!A54</f>
        <v>45870</v>
      </c>
      <c r="D57" s="87">
        <f>'Predikcia 15min.'!B54</f>
        <v>0.53125000000000022</v>
      </c>
      <c r="E57" s="43">
        <f>'Predikcia 15min.'!O54</f>
        <v>700.00000001164153</v>
      </c>
      <c r="F57" s="66">
        <f>'Predikcia 15min.'!P54</f>
        <v>799.99999998835847</v>
      </c>
      <c r="G57" s="119">
        <v>1.4</v>
      </c>
      <c r="H57" s="63">
        <f>'Predikcia 15min.'!Q54/1000</f>
        <v>1.4529000000000001</v>
      </c>
      <c r="I57" s="34">
        <f>'Predikcia 15min.'!R54</f>
        <v>68.81</v>
      </c>
      <c r="J57" s="33">
        <f t="shared" si="0"/>
        <v>96.21379850999999</v>
      </c>
      <c r="L57" s="64">
        <f>'Predikcia 15min.'!K54</f>
        <v>1</v>
      </c>
      <c r="M57" s="10">
        <v>1.4</v>
      </c>
    </row>
    <row r="58" spans="3:13" ht="15.75" thickBot="1">
      <c r="C58" s="65">
        <f>'Predikcia 15min.'!A55</f>
        <v>45870</v>
      </c>
      <c r="D58" s="87">
        <f>'Predikcia 15min.'!B55</f>
        <v>0.54166666666666685</v>
      </c>
      <c r="E58" s="43">
        <f>'Predikcia 15min.'!O55</f>
        <v>699.9999999825377</v>
      </c>
      <c r="F58" s="66">
        <f>'Predikcia 15min.'!P55</f>
        <v>799.99999998835847</v>
      </c>
      <c r="G58" s="119">
        <v>1.4</v>
      </c>
      <c r="H58" s="63">
        <f>'Predikcia 15min.'!Q55/1000</f>
        <v>1.43655</v>
      </c>
      <c r="I58" s="34">
        <f>'Predikcia 15min.'!R55</f>
        <v>64.34</v>
      </c>
      <c r="J58" s="33">
        <f t="shared" si="0"/>
        <v>88.77390573000001</v>
      </c>
      <c r="L58" s="64">
        <f>'Predikcia 15min.'!K55</f>
        <v>1</v>
      </c>
      <c r="M58" s="10">
        <v>1.4</v>
      </c>
    </row>
    <row r="59" spans="3:13" ht="15.75" thickBot="1">
      <c r="C59" s="65">
        <f>'Predikcia 15min.'!A56</f>
        <v>45870</v>
      </c>
      <c r="D59" s="87">
        <f>'Predikcia 15min.'!B56</f>
        <v>0.55208333333333348</v>
      </c>
      <c r="E59" s="43">
        <f>'Predikcia 15min.'!O56</f>
        <v>700.00000001164153</v>
      </c>
      <c r="F59" s="66">
        <f>'Predikcia 15min.'!P56</f>
        <v>799.99999998835847</v>
      </c>
      <c r="G59" s="119">
        <v>1.4</v>
      </c>
      <c r="H59" s="63">
        <f>'Predikcia 15min.'!Q56/1000</f>
        <v>1.4465699999999999</v>
      </c>
      <c r="I59" s="34">
        <f>'Predikcia 15min.'!R56</f>
        <v>64.34</v>
      </c>
      <c r="J59" s="33">
        <f t="shared" si="0"/>
        <v>89.393107662000006</v>
      </c>
      <c r="L59" s="64">
        <f>'Predikcia 15min.'!K56</f>
        <v>1</v>
      </c>
      <c r="M59" s="10">
        <v>1.4</v>
      </c>
    </row>
    <row r="60" spans="3:13" ht="15.75" thickBot="1">
      <c r="C60" s="65">
        <f>'Predikcia 15min.'!A57</f>
        <v>45870</v>
      </c>
      <c r="D60" s="87">
        <f>'Predikcia 15min.'!B57</f>
        <v>0.56250000000000011</v>
      </c>
      <c r="E60" s="43">
        <f>'Predikcia 15min.'!O57</f>
        <v>700.00000001164153</v>
      </c>
      <c r="F60" s="66">
        <f>'Predikcia 15min.'!P57</f>
        <v>700.00000001164153</v>
      </c>
      <c r="G60" s="119">
        <v>1.4</v>
      </c>
      <c r="H60" s="63">
        <f>'Predikcia 15min.'!Q57/1000</f>
        <v>1.44696</v>
      </c>
      <c r="I60" s="34">
        <f>'Predikcia 15min.'!R57</f>
        <v>64.34</v>
      </c>
      <c r="J60" s="33">
        <f t="shared" si="0"/>
        <v>89.417208336000016</v>
      </c>
      <c r="L60" s="64">
        <f>'Predikcia 15min.'!K57</f>
        <v>1</v>
      </c>
      <c r="M60" s="10">
        <v>1.4</v>
      </c>
    </row>
    <row r="61" spans="3:13" ht="15.75" thickBot="1">
      <c r="C61" s="65">
        <f>'Predikcia 15min.'!A58</f>
        <v>45870</v>
      </c>
      <c r="D61" s="87">
        <f>'Predikcia 15min.'!B58</f>
        <v>0.57291666666666674</v>
      </c>
      <c r="E61" s="43">
        <f>'Predikcia 15min.'!O58</f>
        <v>699.9999999825377</v>
      </c>
      <c r="F61" s="66">
        <f>'Predikcia 15min.'!P58</f>
        <v>700.00000001164153</v>
      </c>
      <c r="G61" s="119">
        <v>1.4</v>
      </c>
      <c r="H61" s="63">
        <f>'Predikcia 15min.'!Q58/1000</f>
        <v>1.44672</v>
      </c>
      <c r="I61" s="34">
        <f>'Predikcia 15min.'!R58</f>
        <v>64.34</v>
      </c>
      <c r="J61" s="33">
        <f t="shared" si="0"/>
        <v>89.402377152000014</v>
      </c>
      <c r="L61" s="64">
        <f>'Predikcia 15min.'!K58</f>
        <v>1</v>
      </c>
      <c r="M61" s="10">
        <v>1.4</v>
      </c>
    </row>
    <row r="62" spans="3:13" ht="15.75" thickBot="1">
      <c r="C62" s="65">
        <f>'Predikcia 15min.'!A59</f>
        <v>45870</v>
      </c>
      <c r="D62" s="87">
        <f>'Predikcia 15min.'!B59</f>
        <v>0.58333333333333337</v>
      </c>
      <c r="E62" s="43">
        <f>'Predikcia 15min.'!O59</f>
        <v>800.0000000174623</v>
      </c>
      <c r="F62" s="66">
        <f>'Predikcia 15min.'!P59</f>
        <v>700.00000001164153</v>
      </c>
      <c r="G62" s="119">
        <v>1.4</v>
      </c>
      <c r="H62" s="63">
        <f>'Predikcia 15min.'!Q59/1000</f>
        <v>1.4379900000000001</v>
      </c>
      <c r="I62" s="34">
        <f>'Predikcia 15min.'!R59</f>
        <v>50.95</v>
      </c>
      <c r="J62" s="33">
        <f t="shared" si="0"/>
        <v>69.800753595000003</v>
      </c>
      <c r="L62" s="64">
        <f>'Predikcia 15min.'!K59</f>
        <v>1</v>
      </c>
      <c r="M62" s="10">
        <v>1.4</v>
      </c>
    </row>
    <row r="63" spans="3:13" ht="15.75" thickBot="1">
      <c r="C63" s="65">
        <f>'Predikcia 15min.'!A60</f>
        <v>45870</v>
      </c>
      <c r="D63" s="87">
        <f>'Predikcia 15min.'!B60</f>
        <v>0.59375</v>
      </c>
      <c r="E63" s="43">
        <f>'Predikcia 15min.'!O60</f>
        <v>699.9999999825377</v>
      </c>
      <c r="F63" s="66">
        <f>'Predikcia 15min.'!P60</f>
        <v>799.99999998835847</v>
      </c>
      <c r="G63" s="119">
        <v>1.4</v>
      </c>
      <c r="H63" s="63">
        <f>'Predikcia 15min.'!Q60/1000</f>
        <v>1.44723</v>
      </c>
      <c r="I63" s="34">
        <f>'Predikcia 15min.'!R60</f>
        <v>50.95</v>
      </c>
      <c r="J63" s="33">
        <f t="shared" si="0"/>
        <v>70.249267814999996</v>
      </c>
      <c r="L63" s="64">
        <f>'Predikcia 15min.'!K60</f>
        <v>1</v>
      </c>
      <c r="M63" s="10">
        <v>1.4</v>
      </c>
    </row>
    <row r="64" spans="3:13" ht="15.75" thickBot="1">
      <c r="C64" s="65">
        <f>'Predikcia 15min.'!A61</f>
        <v>45870</v>
      </c>
      <c r="D64" s="87">
        <f>'Predikcia 15min.'!B61</f>
        <v>0.60416666666666663</v>
      </c>
      <c r="E64" s="43">
        <f>'Predikcia 15min.'!O61</f>
        <v>700.00000001164153</v>
      </c>
      <c r="F64" s="66">
        <f>'Predikcia 15min.'!P61</f>
        <v>700.00000001164153</v>
      </c>
      <c r="G64" s="119">
        <v>1.4</v>
      </c>
      <c r="H64" s="63">
        <f>'Predikcia 15min.'!Q61/1000</f>
        <v>1.4390399999999999</v>
      </c>
      <c r="I64" s="34">
        <f>'Predikcia 15min.'!R61</f>
        <v>50.95</v>
      </c>
      <c r="J64" s="33">
        <f t="shared" si="0"/>
        <v>69.851721119999993</v>
      </c>
      <c r="L64" s="64">
        <f>'Predikcia 15min.'!K61</f>
        <v>1</v>
      </c>
      <c r="M64" s="10">
        <v>1.4</v>
      </c>
    </row>
    <row r="65" spans="3:13" ht="15.75" thickBot="1">
      <c r="C65" s="65">
        <f>'Predikcia 15min.'!A62</f>
        <v>45870</v>
      </c>
      <c r="D65" s="87">
        <f>'Predikcia 15min.'!B62</f>
        <v>0.61458333333333326</v>
      </c>
      <c r="E65" s="43">
        <f>'Predikcia 15min.'!O62</f>
        <v>699.9999999825377</v>
      </c>
      <c r="F65" s="66">
        <f>'Predikcia 15min.'!P62</f>
        <v>799.99999998835847</v>
      </c>
      <c r="G65" s="119">
        <v>1.4</v>
      </c>
      <c r="H65" s="63">
        <f>'Predikcia 15min.'!Q62/1000</f>
        <v>1.44696</v>
      </c>
      <c r="I65" s="34">
        <f>'Predikcia 15min.'!R62</f>
        <v>50.95</v>
      </c>
      <c r="J65" s="33">
        <f t="shared" si="0"/>
        <v>70.236161879999997</v>
      </c>
      <c r="L65" s="64">
        <f>'Predikcia 15min.'!K62</f>
        <v>1</v>
      </c>
      <c r="M65" s="10">
        <v>1.4</v>
      </c>
    </row>
    <row r="66" spans="3:13" ht="15.75" thickBot="1">
      <c r="C66" s="65">
        <f>'Predikcia 15min.'!A63</f>
        <v>45870</v>
      </c>
      <c r="D66" s="87">
        <f>'Predikcia 15min.'!B63</f>
        <v>0.62499999999999989</v>
      </c>
      <c r="E66" s="43">
        <f>'Predikcia 15min.'!O63</f>
        <v>700.00000001164153</v>
      </c>
      <c r="F66" s="66">
        <f>'Predikcia 15min.'!P63</f>
        <v>900.00000002328306</v>
      </c>
      <c r="G66" s="119">
        <v>1.4</v>
      </c>
      <c r="H66" s="63">
        <f>'Predikcia 15min.'!Q63/1000</f>
        <v>1.4462999999999999</v>
      </c>
      <c r="I66" s="34">
        <f>'Predikcia 15min.'!R63</f>
        <v>51.44</v>
      </c>
      <c r="J66" s="33">
        <f t="shared" si="0"/>
        <v>70.905725279999999</v>
      </c>
      <c r="L66" s="64">
        <f>'Predikcia 15min.'!K63</f>
        <v>1</v>
      </c>
      <c r="M66" s="10">
        <v>1.4</v>
      </c>
    </row>
    <row r="67" spans="3:13" ht="15.75" thickBot="1">
      <c r="C67" s="65">
        <f>'Predikcia 15min.'!A64</f>
        <v>45870</v>
      </c>
      <c r="D67" s="87">
        <f>'Predikcia 15min.'!B64</f>
        <v>0.63541666666666652</v>
      </c>
      <c r="E67" s="43">
        <f>'Predikcia 15min.'!O64</f>
        <v>700.00000001164153</v>
      </c>
      <c r="F67" s="66">
        <f>'Predikcia 15min.'!P64</f>
        <v>799.99999998835847</v>
      </c>
      <c r="G67" s="119">
        <v>1.4</v>
      </c>
      <c r="H67" s="63">
        <f>'Predikcia 15min.'!Q64/1000</f>
        <v>1.44591</v>
      </c>
      <c r="I67" s="34">
        <f>'Predikcia 15min.'!R64</f>
        <v>51.44</v>
      </c>
      <c r="J67" s="33">
        <f t="shared" si="0"/>
        <v>70.886605295999999</v>
      </c>
      <c r="L67" s="64">
        <f>'Predikcia 15min.'!K64</f>
        <v>1</v>
      </c>
      <c r="M67" s="10">
        <v>1.4</v>
      </c>
    </row>
    <row r="68" spans="3:13" ht="15.75" thickBot="1">
      <c r="C68" s="65">
        <f>'Predikcia 15min.'!A65</f>
        <v>45870</v>
      </c>
      <c r="D68" s="87">
        <f>'Predikcia 15min.'!B65</f>
        <v>0.64583333333333315</v>
      </c>
      <c r="E68" s="43">
        <f>'Predikcia 15min.'!O65</f>
        <v>599.99999997671694</v>
      </c>
      <c r="F68" s="66">
        <f>'Predikcia 15min.'!P65</f>
        <v>799.99999998835847</v>
      </c>
      <c r="G68" s="119">
        <v>1.4</v>
      </c>
      <c r="H68" s="63">
        <f>'Predikcia 15min.'!Q65/1000</f>
        <v>1.4896199999999999</v>
      </c>
      <c r="I68" s="34">
        <f>'Predikcia 15min.'!R65</f>
        <v>51.44</v>
      </c>
      <c r="J68" s="33">
        <f t="shared" si="0"/>
        <v>73.029514272</v>
      </c>
      <c r="L68" s="64">
        <f>'Predikcia 15min.'!K65</f>
        <v>1</v>
      </c>
      <c r="M68" s="10">
        <v>1.4</v>
      </c>
    </row>
    <row r="69" spans="3:13" ht="15.75" thickBot="1">
      <c r="C69" s="65">
        <f>'Predikcia 15min.'!A66</f>
        <v>45870</v>
      </c>
      <c r="D69" s="87">
        <f>'Predikcia 15min.'!B66</f>
        <v>0.65624999999999978</v>
      </c>
      <c r="E69" s="43">
        <f>'Predikcia 15min.'!O66</f>
        <v>700.00000001164153</v>
      </c>
      <c r="F69" s="66">
        <f>'Predikcia 15min.'!P66</f>
        <v>1900.0000000232831</v>
      </c>
      <c r="G69" s="119">
        <v>2.7</v>
      </c>
      <c r="H69" s="63">
        <f>'Predikcia 15min.'!Q66/1000</f>
        <v>3.1749899999999998</v>
      </c>
      <c r="I69" s="34">
        <f>'Predikcia 15min.'!R66</f>
        <v>51.44</v>
      </c>
      <c r="J69" s="33">
        <f t="shared" si="0"/>
        <v>155.65578974399997</v>
      </c>
      <c r="L69" s="64">
        <f>'Predikcia 15min.'!K66</f>
        <v>1</v>
      </c>
      <c r="M69" s="10">
        <v>1.4</v>
      </c>
    </row>
    <row r="70" spans="3:13" ht="15.75" thickBot="1">
      <c r="C70" s="65">
        <f>'Predikcia 15min.'!A67</f>
        <v>45870</v>
      </c>
      <c r="D70" s="87">
        <f>'Predikcia 15min.'!B67</f>
        <v>0.66666666666666641</v>
      </c>
      <c r="E70" s="43">
        <f>'Predikcia 15min.'!O67</f>
        <v>500</v>
      </c>
      <c r="F70" s="66">
        <f>'Predikcia 15min.'!P67</f>
        <v>2599.9999999767169</v>
      </c>
      <c r="G70" s="119">
        <v>4</v>
      </c>
      <c r="H70" s="63">
        <f>'Predikcia 15min.'!Q67/1000</f>
        <v>3.98427</v>
      </c>
      <c r="I70" s="34">
        <f>'Predikcia 15min.'!R67</f>
        <v>73.42</v>
      </c>
      <c r="J70" s="33">
        <f t="shared" si="0"/>
        <v>282.029739366</v>
      </c>
      <c r="L70" s="64">
        <f>'Predikcia 15min.'!K67</f>
        <v>1</v>
      </c>
      <c r="M70" s="10">
        <v>4</v>
      </c>
    </row>
    <row r="71" spans="3:13" ht="15.75" thickBot="1">
      <c r="C71" s="65">
        <f>'Predikcia 15min.'!A68</f>
        <v>45870</v>
      </c>
      <c r="D71" s="87">
        <f>'Predikcia 15min.'!B68</f>
        <v>0.67708333333333304</v>
      </c>
      <c r="E71" s="43">
        <f>'Predikcia 15min.'!O68</f>
        <v>700.00000001164153</v>
      </c>
      <c r="F71" s="66">
        <f>'Predikcia 15min.'!P68</f>
        <v>2200.0000000116415</v>
      </c>
      <c r="G71" s="119">
        <v>4</v>
      </c>
      <c r="H71" s="63">
        <f>'Predikcia 15min.'!Q68/1000</f>
        <v>3.9226199999999998</v>
      </c>
      <c r="I71" s="34">
        <f>'Predikcia 15min.'!R68</f>
        <v>73.42</v>
      </c>
      <c r="J71" s="33">
        <f t="shared" ref="J71:J134" si="1">(I71*0.99-1.9)*H71</f>
        <v>277.66579479599994</v>
      </c>
      <c r="L71" s="64">
        <f>'Predikcia 15min.'!K68</f>
        <v>1</v>
      </c>
      <c r="M71" s="10">
        <v>4</v>
      </c>
    </row>
    <row r="72" spans="3:13" ht="15.75" thickBot="1">
      <c r="C72" s="65">
        <f>'Predikcia 15min.'!A69</f>
        <v>45870</v>
      </c>
      <c r="D72" s="87">
        <f>'Predikcia 15min.'!B69</f>
        <v>0.68749999999999967</v>
      </c>
      <c r="E72" s="43">
        <f>'Predikcia 15min.'!O69</f>
        <v>699.9999999825377</v>
      </c>
      <c r="F72" s="66">
        <f>'Predikcia 15min.'!P69</f>
        <v>2399.9999999650754</v>
      </c>
      <c r="G72" s="119">
        <v>4</v>
      </c>
      <c r="H72" s="63">
        <f>'Predikcia 15min.'!Q69/1000</f>
        <v>4.0465799999999996</v>
      </c>
      <c r="I72" s="34">
        <f>'Predikcia 15min.'!R69</f>
        <v>73.42</v>
      </c>
      <c r="J72" s="33">
        <f t="shared" si="1"/>
        <v>286.44040256399995</v>
      </c>
      <c r="L72" s="64">
        <f>'Predikcia 15min.'!K69</f>
        <v>1</v>
      </c>
      <c r="M72" s="10">
        <v>4</v>
      </c>
    </row>
    <row r="73" spans="3:13" ht="15.75" thickBot="1">
      <c r="C73" s="65">
        <f>'Predikcia 15min.'!A70</f>
        <v>45870</v>
      </c>
      <c r="D73" s="87">
        <f>'Predikcia 15min.'!B70</f>
        <v>0.6979166666666663</v>
      </c>
      <c r="E73" s="43">
        <f>'Predikcia 15min.'!O70</f>
        <v>700.00000001164153</v>
      </c>
      <c r="F73" s="66">
        <f>'Predikcia 15min.'!P70</f>
        <v>2200.0000000116415</v>
      </c>
      <c r="G73" s="119">
        <v>4</v>
      </c>
      <c r="H73" s="63">
        <f>'Predikcia 15min.'!Q70/1000</f>
        <v>4.0372199999999996</v>
      </c>
      <c r="I73" s="34">
        <f>'Predikcia 15min.'!R70</f>
        <v>73.42</v>
      </c>
      <c r="J73" s="33">
        <f t="shared" si="1"/>
        <v>285.77784747599998</v>
      </c>
      <c r="L73" s="64">
        <f>'Predikcia 15min.'!K70</f>
        <v>1</v>
      </c>
      <c r="M73" s="10">
        <v>4</v>
      </c>
    </row>
    <row r="74" spans="3:13" ht="15.75" thickBot="1">
      <c r="C74" s="65">
        <f>'Predikcia 15min.'!A71</f>
        <v>45870</v>
      </c>
      <c r="D74" s="87">
        <f>'Predikcia 15min.'!B71</f>
        <v>0.70833333333333293</v>
      </c>
      <c r="E74" s="43">
        <f>'Predikcia 15min.'!O71</f>
        <v>699.9999999825377</v>
      </c>
      <c r="F74" s="66">
        <f>'Predikcia 15min.'!P71</f>
        <v>2400.0000000232831</v>
      </c>
      <c r="G74" s="119">
        <v>4</v>
      </c>
      <c r="H74" s="63">
        <f>'Predikcia 15min.'!Q71/1000</f>
        <v>4.0380000000000003</v>
      </c>
      <c r="I74" s="34">
        <f>'Predikcia 15min.'!R71</f>
        <v>88.75</v>
      </c>
      <c r="J74" s="33">
        <f t="shared" si="1"/>
        <v>347.11657500000001</v>
      </c>
      <c r="L74" s="64">
        <f>'Predikcia 15min.'!K71</f>
        <v>1</v>
      </c>
      <c r="M74" s="10">
        <v>4</v>
      </c>
    </row>
    <row r="75" spans="3:13" ht="15.75" thickBot="1">
      <c r="C75" s="65">
        <f>'Predikcia 15min.'!A72</f>
        <v>45870</v>
      </c>
      <c r="D75" s="87">
        <f>'Predikcia 15min.'!B72</f>
        <v>0.71874999999999956</v>
      </c>
      <c r="E75" s="43">
        <f>'Predikcia 15min.'!O72</f>
        <v>700.00000001164153</v>
      </c>
      <c r="F75" s="66">
        <f>'Predikcia 15min.'!P72</f>
        <v>2299.9999999883585</v>
      </c>
      <c r="G75" s="119">
        <v>4</v>
      </c>
      <c r="H75" s="63">
        <f>'Predikcia 15min.'!Q72/1000</f>
        <v>4.0427400000000002</v>
      </c>
      <c r="I75" s="34">
        <f>'Predikcia 15min.'!R72</f>
        <v>88.75</v>
      </c>
      <c r="J75" s="33">
        <f t="shared" si="1"/>
        <v>347.52403724999999</v>
      </c>
      <c r="L75" s="64">
        <f>'Predikcia 15min.'!K72</f>
        <v>1</v>
      </c>
      <c r="M75" s="10">
        <v>4</v>
      </c>
    </row>
    <row r="76" spans="3:13" ht="15.75" thickBot="1">
      <c r="C76" s="65">
        <f>'Predikcia 15min.'!A73</f>
        <v>45870</v>
      </c>
      <c r="D76" s="87">
        <f>'Predikcia 15min.'!B73</f>
        <v>0.72916666666666619</v>
      </c>
      <c r="E76" s="43">
        <f>'Predikcia 15min.'!O73</f>
        <v>799.99999998835847</v>
      </c>
      <c r="F76" s="66">
        <f>'Predikcia 15min.'!P73</f>
        <v>2299.9999999883585</v>
      </c>
      <c r="G76" s="119">
        <v>4</v>
      </c>
      <c r="H76" s="63">
        <f>'Predikcia 15min.'!Q73/1000</f>
        <v>4.0410300000000001</v>
      </c>
      <c r="I76" s="34">
        <f>'Predikcia 15min.'!R73</f>
        <v>88.75</v>
      </c>
      <c r="J76" s="33">
        <f t="shared" si="1"/>
        <v>347.37704137499998</v>
      </c>
      <c r="L76" s="64">
        <f>'Predikcia 15min.'!K73</f>
        <v>1</v>
      </c>
      <c r="M76" s="10">
        <v>4</v>
      </c>
    </row>
    <row r="77" spans="3:13" ht="15.75" thickBot="1">
      <c r="C77" s="65">
        <f>'Predikcia 15min.'!A74</f>
        <v>45870</v>
      </c>
      <c r="D77" s="87">
        <f>'Predikcia 15min.'!B74</f>
        <v>0.73958333333333282</v>
      </c>
      <c r="E77" s="43">
        <f>'Predikcia 15min.'!O74</f>
        <v>600.00000000582077</v>
      </c>
      <c r="F77" s="66">
        <f>'Predikcia 15min.'!P74</f>
        <v>2400.0000000232831</v>
      </c>
      <c r="G77" s="119">
        <v>4</v>
      </c>
      <c r="H77" s="63">
        <f>'Predikcia 15min.'!Q74/1000</f>
        <v>4.0402500000000003</v>
      </c>
      <c r="I77" s="34">
        <f>'Predikcia 15min.'!R74</f>
        <v>88.75</v>
      </c>
      <c r="J77" s="33">
        <f t="shared" si="1"/>
        <v>347.30999062500001</v>
      </c>
      <c r="L77" s="64">
        <f>'Predikcia 15min.'!K74</f>
        <v>1</v>
      </c>
      <c r="M77" s="10">
        <v>4</v>
      </c>
    </row>
    <row r="78" spans="3:13" ht="15.75" thickBot="1">
      <c r="C78" s="65">
        <f>'Predikcia 15min.'!A75</f>
        <v>45870</v>
      </c>
      <c r="D78" s="87">
        <f>'Predikcia 15min.'!B75</f>
        <v>0.74999999999999944</v>
      </c>
      <c r="E78" s="43">
        <f>'Predikcia 15min.'!O75</f>
        <v>700.00000001164153</v>
      </c>
      <c r="F78" s="66">
        <f>'Predikcia 15min.'!P75</f>
        <v>2399.9999999650754</v>
      </c>
      <c r="G78" s="119">
        <v>4</v>
      </c>
      <c r="H78" s="63">
        <f>'Predikcia 15min.'!Q75/1000</f>
        <v>4.04169</v>
      </c>
      <c r="I78" s="34">
        <f>'Predikcia 15min.'!R75</f>
        <v>116.78</v>
      </c>
      <c r="J78" s="33">
        <f t="shared" si="1"/>
        <v>459.58946161799997</v>
      </c>
      <c r="L78" s="64">
        <f>'Predikcia 15min.'!K75</f>
        <v>1</v>
      </c>
      <c r="M78" s="10">
        <v>4</v>
      </c>
    </row>
    <row r="79" spans="3:13" ht="15.75" thickBot="1">
      <c r="C79" s="65">
        <f>'Predikcia 15min.'!A76</f>
        <v>45870</v>
      </c>
      <c r="D79" s="87">
        <f>'Predikcia 15min.'!B76</f>
        <v>0.76041666666666607</v>
      </c>
      <c r="E79" s="43">
        <f>'Predikcia 15min.'!O76</f>
        <v>600.00000000582077</v>
      </c>
      <c r="F79" s="66">
        <f>'Predikcia 15min.'!P76</f>
        <v>2400.0000000232831</v>
      </c>
      <c r="G79" s="119">
        <v>4</v>
      </c>
      <c r="H79" s="63">
        <f>'Predikcia 15min.'!Q76/1000</f>
        <v>4.0349699999999995</v>
      </c>
      <c r="I79" s="34">
        <f>'Predikcia 15min.'!R76</f>
        <v>116.78</v>
      </c>
      <c r="J79" s="33">
        <f t="shared" si="1"/>
        <v>458.82531563399994</v>
      </c>
      <c r="L79" s="64">
        <f>'Predikcia 15min.'!K76</f>
        <v>1</v>
      </c>
      <c r="M79" s="10">
        <v>4</v>
      </c>
    </row>
    <row r="80" spans="3:13" ht="15.75" thickBot="1">
      <c r="C80" s="65">
        <f>'Predikcia 15min.'!A77</f>
        <v>45870</v>
      </c>
      <c r="D80" s="87">
        <f>'Predikcia 15min.'!B77</f>
        <v>0.7708333333333327</v>
      </c>
      <c r="E80" s="43">
        <f>'Predikcia 15min.'!O77</f>
        <v>599.99999997671694</v>
      </c>
      <c r="F80" s="66">
        <f>'Predikcia 15min.'!P77</f>
        <v>2400.0000000232831</v>
      </c>
      <c r="G80" s="119">
        <v>4</v>
      </c>
      <c r="H80" s="63">
        <f>'Predikcia 15min.'!Q77/1000</f>
        <v>4.0419600000000004</v>
      </c>
      <c r="I80" s="34">
        <f>'Predikcia 15min.'!R77</f>
        <v>116.78</v>
      </c>
      <c r="J80" s="33">
        <f t="shared" si="1"/>
        <v>459.62016391200001</v>
      </c>
      <c r="L80" s="64">
        <f>'Predikcia 15min.'!K77</f>
        <v>1</v>
      </c>
      <c r="M80" s="10">
        <v>4</v>
      </c>
    </row>
    <row r="81" spans="3:13" ht="15.75" thickBot="1">
      <c r="C81" s="65">
        <f>'Predikcia 15min.'!A78</f>
        <v>45870</v>
      </c>
      <c r="D81" s="87">
        <f>'Predikcia 15min.'!B78</f>
        <v>0.78124999999999933</v>
      </c>
      <c r="E81" s="43">
        <f>'Predikcia 15min.'!O78</f>
        <v>600.00000000582077</v>
      </c>
      <c r="F81" s="66">
        <f>'Predikcia 15min.'!P78</f>
        <v>2399.9999999650754</v>
      </c>
      <c r="G81" s="119">
        <v>4</v>
      </c>
      <c r="H81" s="63">
        <f>'Predikcia 15min.'!Q78/1000</f>
        <v>4.0383899999999997</v>
      </c>
      <c r="I81" s="34">
        <f>'Predikcia 15min.'!R78</f>
        <v>116.78</v>
      </c>
      <c r="J81" s="33">
        <f t="shared" si="1"/>
        <v>459.21421135799994</v>
      </c>
      <c r="L81" s="64">
        <f>'Predikcia 15min.'!K78</f>
        <v>1</v>
      </c>
      <c r="M81" s="10">
        <v>4</v>
      </c>
    </row>
    <row r="82" spans="3:13" ht="15.75" thickBot="1">
      <c r="C82" s="65">
        <f>'Predikcia 15min.'!A79</f>
        <v>45870</v>
      </c>
      <c r="D82" s="87">
        <f>'Predikcia 15min.'!B79</f>
        <v>0.79166666666666596</v>
      </c>
      <c r="E82" s="43">
        <f>'Predikcia 15min.'!O79</f>
        <v>700.00000001164153</v>
      </c>
      <c r="F82" s="66">
        <f>'Predikcia 15min.'!P79</f>
        <v>2299.9999999883585</v>
      </c>
      <c r="G82" s="119">
        <v>4</v>
      </c>
      <c r="H82" s="63">
        <f>'Predikcia 15min.'!Q79/1000</f>
        <v>4.0373400000000004</v>
      </c>
      <c r="I82" s="34">
        <f>'Predikcia 15min.'!R79</f>
        <v>133.74</v>
      </c>
      <c r="J82" s="33">
        <f t="shared" si="1"/>
        <v>526.88336708400004</v>
      </c>
      <c r="L82" s="64">
        <f>'Predikcia 15min.'!K79</f>
        <v>1</v>
      </c>
      <c r="M82" s="10">
        <v>4</v>
      </c>
    </row>
    <row r="83" spans="3:13" ht="15.75" thickBot="1">
      <c r="C83" s="65">
        <f>'Predikcia 15min.'!A80</f>
        <v>45870</v>
      </c>
      <c r="D83" s="87">
        <f>'Predikcia 15min.'!B80</f>
        <v>0.80208333333333259</v>
      </c>
      <c r="E83" s="43">
        <f>'Predikcia 15min.'!O80</f>
        <v>699.9999999825377</v>
      </c>
      <c r="F83" s="66">
        <f>'Predikcia 15min.'!P80</f>
        <v>2400.0000000232831</v>
      </c>
      <c r="G83" s="119">
        <v>4</v>
      </c>
      <c r="H83" s="63">
        <f>'Predikcia 15min.'!Q80/1000</f>
        <v>4.0415700000000001</v>
      </c>
      <c r="I83" s="34">
        <f>'Predikcia 15min.'!R80</f>
        <v>133.74</v>
      </c>
      <c r="J83" s="33">
        <f t="shared" si="1"/>
        <v>527.43539308200002</v>
      </c>
      <c r="L83" s="64">
        <f>'Predikcia 15min.'!K80</f>
        <v>1</v>
      </c>
      <c r="M83" s="10">
        <v>4</v>
      </c>
    </row>
    <row r="84" spans="3:13" ht="15.75" thickBot="1">
      <c r="C84" s="65">
        <f>'Predikcia 15min.'!A81</f>
        <v>45870</v>
      </c>
      <c r="D84" s="87">
        <f>'Predikcia 15min.'!B81</f>
        <v>0.81249999999999922</v>
      </c>
      <c r="E84" s="43">
        <f>'Predikcia 15min.'!O81</f>
        <v>700.00000001164153</v>
      </c>
      <c r="F84" s="66">
        <f>'Predikcia 15min.'!P81</f>
        <v>2200.0000000116415</v>
      </c>
      <c r="G84" s="119">
        <v>4</v>
      </c>
      <c r="H84" s="63">
        <f>'Predikcia 15min.'!Q81/1000</f>
        <v>4.0415700000000001</v>
      </c>
      <c r="I84" s="34">
        <f>'Predikcia 15min.'!R81</f>
        <v>133.74</v>
      </c>
      <c r="J84" s="33">
        <f t="shared" si="1"/>
        <v>527.43539308200002</v>
      </c>
      <c r="L84" s="64">
        <f>'Predikcia 15min.'!K81</f>
        <v>1</v>
      </c>
      <c r="M84" s="10">
        <v>4</v>
      </c>
    </row>
    <row r="85" spans="3:13" ht="15.75" thickBot="1">
      <c r="C85" s="65">
        <f>'Predikcia 15min.'!A82</f>
        <v>45870</v>
      </c>
      <c r="D85" s="87">
        <f>'Predikcia 15min.'!B82</f>
        <v>0.82291666666666585</v>
      </c>
      <c r="E85" s="43">
        <f>'Predikcia 15min.'!O82</f>
        <v>700.00000001164153</v>
      </c>
      <c r="F85" s="66">
        <f>'Predikcia 15min.'!P82</f>
        <v>2299.9999999883585</v>
      </c>
      <c r="G85" s="119">
        <v>4</v>
      </c>
      <c r="H85" s="63">
        <f>'Predikcia 15min.'!Q82/1000</f>
        <v>4.0331099999999998</v>
      </c>
      <c r="I85" s="34">
        <f>'Predikcia 15min.'!R82</f>
        <v>133.74</v>
      </c>
      <c r="J85" s="33">
        <f t="shared" si="1"/>
        <v>526.33134108599995</v>
      </c>
      <c r="L85" s="64">
        <f>'Predikcia 15min.'!K82</f>
        <v>1</v>
      </c>
      <c r="M85" s="10">
        <v>4</v>
      </c>
    </row>
    <row r="86" spans="3:13" ht="15.75" thickBot="1">
      <c r="C86" s="65">
        <f>'Predikcia 15min.'!A83</f>
        <v>45870</v>
      </c>
      <c r="D86" s="87">
        <f>'Predikcia 15min.'!B83</f>
        <v>0.83333333333333248</v>
      </c>
      <c r="E86" s="43">
        <f>'Predikcia 15min.'!O83</f>
        <v>799.99999998835847</v>
      </c>
      <c r="F86" s="66">
        <f>'Predikcia 15min.'!P83</f>
        <v>2200.0000000116415</v>
      </c>
      <c r="G86" s="119">
        <v>4</v>
      </c>
      <c r="H86" s="63">
        <f>'Predikcia 15min.'!Q83/1000</f>
        <v>4.0431599999999994</v>
      </c>
      <c r="I86" s="34">
        <f>'Predikcia 15min.'!R83</f>
        <v>151.28</v>
      </c>
      <c r="J86" s="33">
        <f t="shared" si="1"/>
        <v>597.85074835199987</v>
      </c>
      <c r="L86" s="64">
        <f>'Predikcia 15min.'!K83</f>
        <v>1</v>
      </c>
      <c r="M86" s="10">
        <v>4</v>
      </c>
    </row>
    <row r="87" spans="3:13" ht="15.75" thickBot="1">
      <c r="C87" s="65">
        <f>'Predikcia 15min.'!A84</f>
        <v>45870</v>
      </c>
      <c r="D87" s="87">
        <f>'Predikcia 15min.'!B84</f>
        <v>0.84374999999999911</v>
      </c>
      <c r="E87" s="43">
        <f>'Predikcia 15min.'!O84</f>
        <v>799.99999998835847</v>
      </c>
      <c r="F87" s="66">
        <f>'Predikcia 15min.'!P84</f>
        <v>2099.9999999767169</v>
      </c>
      <c r="G87" s="119">
        <v>4</v>
      </c>
      <c r="H87" s="63">
        <f>'Predikcia 15min.'!Q84/1000</f>
        <v>4.0366799999999996</v>
      </c>
      <c r="I87" s="34">
        <f>'Predikcia 15min.'!R84</f>
        <v>151.28</v>
      </c>
      <c r="J87" s="33">
        <f t="shared" si="1"/>
        <v>596.89256889599994</v>
      </c>
      <c r="L87" s="64">
        <f>'Predikcia 15min.'!K84</f>
        <v>1</v>
      </c>
      <c r="M87" s="10">
        <v>4</v>
      </c>
    </row>
    <row r="88" spans="3:13" ht="15.75" thickBot="1">
      <c r="C88" s="65">
        <f>'Predikcia 15min.'!A85</f>
        <v>45870</v>
      </c>
      <c r="D88" s="87">
        <f>'Predikcia 15min.'!B85</f>
        <v>0.85416666666666574</v>
      </c>
      <c r="E88" s="43">
        <f>'Predikcia 15min.'!O85</f>
        <v>800.0000000174623</v>
      </c>
      <c r="F88" s="66">
        <f>'Predikcia 15min.'!P85</f>
        <v>2299.9999999883585</v>
      </c>
      <c r="G88" s="119">
        <v>4</v>
      </c>
      <c r="H88" s="63">
        <f>'Predikcia 15min.'!Q85/1000</f>
        <v>4.0389299999999997</v>
      </c>
      <c r="I88" s="34">
        <f>'Predikcia 15min.'!R85</f>
        <v>151.28</v>
      </c>
      <c r="J88" s="33">
        <f t="shared" si="1"/>
        <v>597.22527009599992</v>
      </c>
      <c r="L88" s="64">
        <f>'Predikcia 15min.'!K85</f>
        <v>1</v>
      </c>
      <c r="M88" s="10">
        <v>4</v>
      </c>
    </row>
    <row r="89" spans="3:13" ht="15.75" thickBot="1">
      <c r="C89" s="65">
        <f>'Predikcia 15min.'!A86</f>
        <v>45870</v>
      </c>
      <c r="D89" s="87">
        <f>'Predikcia 15min.'!B86</f>
        <v>0.86458333333333237</v>
      </c>
      <c r="E89" s="43">
        <f>'Predikcia 15min.'!O86</f>
        <v>799.99999998835847</v>
      </c>
      <c r="F89" s="66">
        <f>'Predikcia 15min.'!P86</f>
        <v>2200.0000000116415</v>
      </c>
      <c r="G89" s="119">
        <v>4</v>
      </c>
      <c r="H89" s="63">
        <f>'Predikcia 15min.'!Q86/1000</f>
        <v>4.0374600000000003</v>
      </c>
      <c r="I89" s="34">
        <f>'Predikcia 15min.'!R86</f>
        <v>151.28</v>
      </c>
      <c r="J89" s="33">
        <f t="shared" si="1"/>
        <v>597.00790531200005</v>
      </c>
      <c r="L89" s="64">
        <f>'Predikcia 15min.'!K86</f>
        <v>1</v>
      </c>
      <c r="M89" s="10">
        <v>4</v>
      </c>
    </row>
    <row r="90" spans="3:13" ht="15.75" thickBot="1">
      <c r="C90" s="65">
        <f>'Predikcia 15min.'!A87</f>
        <v>45870</v>
      </c>
      <c r="D90" s="87">
        <f>'Predikcia 15min.'!B87</f>
        <v>0.874999999999999</v>
      </c>
      <c r="E90" s="43">
        <f>'Predikcia 15min.'!O87</f>
        <v>800.0000000174623</v>
      </c>
      <c r="F90" s="66">
        <f>'Predikcia 15min.'!P87</f>
        <v>2200.0000000116415</v>
      </c>
      <c r="G90" s="119">
        <v>4</v>
      </c>
      <c r="H90" s="63">
        <f>'Predikcia 15min.'!Q87/1000</f>
        <v>4.0410300000000001</v>
      </c>
      <c r="I90" s="34">
        <f>'Predikcia 15min.'!R87</f>
        <v>141.76</v>
      </c>
      <c r="J90" s="33">
        <f t="shared" si="1"/>
        <v>559.44989167200004</v>
      </c>
      <c r="L90" s="64">
        <f>'Predikcia 15min.'!K87</f>
        <v>1</v>
      </c>
      <c r="M90" s="10">
        <v>4</v>
      </c>
    </row>
    <row r="91" spans="3:13" ht="15.75" thickBot="1">
      <c r="C91" s="65">
        <f>'Predikcia 15min.'!A88</f>
        <v>45870</v>
      </c>
      <c r="D91" s="87">
        <f>'Predikcia 15min.'!B88</f>
        <v>0.88541666666666563</v>
      </c>
      <c r="E91" s="43">
        <f>'Predikcia 15min.'!O88</f>
        <v>799.99999998835847</v>
      </c>
      <c r="F91" s="66">
        <f>'Predikcia 15min.'!P88</f>
        <v>2200.0000000116415</v>
      </c>
      <c r="G91" s="119">
        <v>4</v>
      </c>
      <c r="H91" s="63">
        <f>'Predikcia 15min.'!Q88/1000</f>
        <v>4.0370699999999999</v>
      </c>
      <c r="I91" s="34">
        <f>'Predikcia 15min.'!R88</f>
        <v>141.76</v>
      </c>
      <c r="J91" s="33">
        <f t="shared" si="1"/>
        <v>558.90165976799994</v>
      </c>
      <c r="L91" s="64">
        <f>'Predikcia 15min.'!K88</f>
        <v>1</v>
      </c>
      <c r="M91" s="10">
        <v>4</v>
      </c>
    </row>
    <row r="92" spans="3:13" ht="15.75" thickBot="1">
      <c r="C92" s="65">
        <f>'Predikcia 15min.'!A89</f>
        <v>45870</v>
      </c>
      <c r="D92" s="87">
        <f>'Predikcia 15min.'!B89</f>
        <v>0.89583333333333226</v>
      </c>
      <c r="E92" s="43">
        <f>'Predikcia 15min.'!O89</f>
        <v>700.00000001164153</v>
      </c>
      <c r="F92" s="66">
        <f>'Predikcia 15min.'!P89</f>
        <v>2299.9999999883585</v>
      </c>
      <c r="G92" s="119">
        <v>4</v>
      </c>
      <c r="H92" s="63">
        <f>'Predikcia 15min.'!Q89/1000</f>
        <v>4.0385400000000002</v>
      </c>
      <c r="I92" s="34">
        <f>'Predikcia 15min.'!R89</f>
        <v>141.76</v>
      </c>
      <c r="J92" s="33">
        <f t="shared" si="1"/>
        <v>559.10517009600005</v>
      </c>
      <c r="L92" s="64">
        <f>'Predikcia 15min.'!K89</f>
        <v>2</v>
      </c>
      <c r="M92" s="10">
        <v>4</v>
      </c>
    </row>
    <row r="93" spans="3:13" ht="15.75" thickBot="1">
      <c r="C93" s="65">
        <f>'Predikcia 15min.'!A90</f>
        <v>45870</v>
      </c>
      <c r="D93" s="87">
        <f>'Predikcia 15min.'!B90</f>
        <v>0.90624999999999889</v>
      </c>
      <c r="E93" s="43">
        <f>'Predikcia 15min.'!O90</f>
        <v>599.99999997671694</v>
      </c>
      <c r="F93" s="66">
        <f>'Predikcia 15min.'!P90</f>
        <v>2400.0000000232831</v>
      </c>
      <c r="G93" s="119">
        <v>4</v>
      </c>
      <c r="H93" s="63">
        <f>'Predikcia 15min.'!Q90/1000</f>
        <v>4.0386600000000001</v>
      </c>
      <c r="I93" s="34">
        <f>'Predikcia 15min.'!R90</f>
        <v>141.76</v>
      </c>
      <c r="J93" s="33">
        <f t="shared" si="1"/>
        <v>559.12178318400004</v>
      </c>
      <c r="L93" s="64">
        <f>'Predikcia 15min.'!K90</f>
        <v>1</v>
      </c>
      <c r="M93" s="10">
        <v>4</v>
      </c>
    </row>
    <row r="94" spans="3:13" ht="15.75" thickBot="1">
      <c r="C94" s="65">
        <f>'Predikcia 15min.'!A91</f>
        <v>45870</v>
      </c>
      <c r="D94" s="87">
        <f>'Predikcia 15min.'!B91</f>
        <v>0.91666666666666552</v>
      </c>
      <c r="E94" s="43">
        <f>'Predikcia 15min.'!O91</f>
        <v>500</v>
      </c>
      <c r="F94" s="66">
        <f>'Predikcia 15min.'!P91</f>
        <v>2599.9999999767169</v>
      </c>
      <c r="G94" s="119">
        <v>4</v>
      </c>
      <c r="H94" s="63">
        <f>'Predikcia 15min.'!Q91/1000</f>
        <v>4.0364100000000001</v>
      </c>
      <c r="I94" s="34">
        <f>'Predikcia 15min.'!R91</f>
        <v>116.16</v>
      </c>
      <c r="J94" s="33">
        <f t="shared" si="1"/>
        <v>456.51151274399996</v>
      </c>
      <c r="L94" s="64">
        <f>'Predikcia 15min.'!K91</f>
        <v>1</v>
      </c>
      <c r="M94" s="10">
        <v>4</v>
      </c>
    </row>
    <row r="95" spans="3:13" ht="15.75" thickBot="1">
      <c r="C95" s="65">
        <f>'Predikcia 15min.'!A92</f>
        <v>45870</v>
      </c>
      <c r="D95" s="87">
        <f>'Predikcia 15min.'!B92</f>
        <v>0.92708333333333215</v>
      </c>
      <c r="E95" s="43">
        <f>'Predikcia 15min.'!O92</f>
        <v>500</v>
      </c>
      <c r="F95" s="66">
        <f>'Predikcia 15min.'!P92</f>
        <v>2500</v>
      </c>
      <c r="G95" s="119">
        <v>4</v>
      </c>
      <c r="H95" s="63">
        <f>'Predikcia 15min.'!Q92/1000</f>
        <v>4.03986</v>
      </c>
      <c r="I95" s="34">
        <f>'Predikcia 15min.'!R92</f>
        <v>116.16</v>
      </c>
      <c r="J95" s="33">
        <f t="shared" si="1"/>
        <v>456.90170222399996</v>
      </c>
      <c r="L95" s="64">
        <f>'Predikcia 15min.'!K92</f>
        <v>1</v>
      </c>
      <c r="M95" s="10">
        <v>4</v>
      </c>
    </row>
    <row r="96" spans="3:13" ht="15.75" thickBot="1">
      <c r="C96" s="65">
        <f>'Predikcia 15min.'!A93</f>
        <v>45870</v>
      </c>
      <c r="D96" s="87">
        <f>'Predikcia 15min.'!B93</f>
        <v>0.93749999999999878</v>
      </c>
      <c r="E96" s="43">
        <f>'Predikcia 15min.'!O93</f>
        <v>400.00000002328306</v>
      </c>
      <c r="F96" s="66">
        <f>'Predikcia 15min.'!P93</f>
        <v>2599.9999999767169</v>
      </c>
      <c r="G96" s="119">
        <v>4</v>
      </c>
      <c r="H96" s="63">
        <f>'Predikcia 15min.'!Q93/1000</f>
        <v>4.0385400000000002</v>
      </c>
      <c r="I96" s="34">
        <f>'Predikcia 15min.'!R93</f>
        <v>116.16</v>
      </c>
      <c r="J96" s="33">
        <f t="shared" si="1"/>
        <v>456.75241233599996</v>
      </c>
      <c r="L96" s="64">
        <f>'Predikcia 15min.'!K93</f>
        <v>1</v>
      </c>
      <c r="M96" s="10">
        <v>4</v>
      </c>
    </row>
    <row r="97" spans="3:13" ht="15.75" thickBot="1">
      <c r="C97" s="65">
        <f>'Predikcia 15min.'!A94</f>
        <v>45870</v>
      </c>
      <c r="D97" s="87">
        <f>'Predikcia 15min.'!B94</f>
        <v>0.94791666666666541</v>
      </c>
      <c r="E97" s="43">
        <f>'Predikcia 15min.'!O94</f>
        <v>399.99999999417923</v>
      </c>
      <c r="F97" s="66">
        <f>'Predikcia 15min.'!P94</f>
        <v>2600.0000000349246</v>
      </c>
      <c r="G97" s="119">
        <v>4</v>
      </c>
      <c r="H97" s="63">
        <f>'Predikcia 15min.'!Q94/1000</f>
        <v>4.0414200000000005</v>
      </c>
      <c r="I97" s="34">
        <f>'Predikcia 15min.'!R94</f>
        <v>116.16</v>
      </c>
      <c r="J97" s="33">
        <f t="shared" si="1"/>
        <v>457.07813572800001</v>
      </c>
      <c r="L97" s="64">
        <f>'Predikcia 15min.'!K94</f>
        <v>1</v>
      </c>
      <c r="M97" s="10">
        <v>4</v>
      </c>
    </row>
    <row r="98" spans="3:13" ht="15.75" thickBot="1">
      <c r="C98" s="65">
        <f>'Predikcia 15min.'!A95</f>
        <v>45870</v>
      </c>
      <c r="D98" s="87">
        <f>'Predikcia 15min.'!B95</f>
        <v>0.95833333333333204</v>
      </c>
      <c r="E98" s="43">
        <f>'Predikcia 15min.'!O95</f>
        <v>299.99999998835847</v>
      </c>
      <c r="F98" s="66">
        <f>'Predikcia 15min.'!P95</f>
        <v>2700.0000000116415</v>
      </c>
      <c r="G98" s="119">
        <v>4</v>
      </c>
      <c r="H98" s="63">
        <f>'Predikcia 15min.'!Q95/1000</f>
        <v>4.0399799999999999</v>
      </c>
      <c r="I98" s="34">
        <f>'Predikcia 15min.'!R95</f>
        <v>104.39</v>
      </c>
      <c r="J98" s="33">
        <f t="shared" si="1"/>
        <v>409.84021507799991</v>
      </c>
      <c r="L98" s="64">
        <f>'Predikcia 15min.'!K95</f>
        <v>1</v>
      </c>
      <c r="M98" s="10">
        <v>4</v>
      </c>
    </row>
    <row r="99" spans="3:13" ht="15.75" thickBot="1">
      <c r="C99" s="65">
        <f>'Predikcia 15min.'!A96</f>
        <v>45870</v>
      </c>
      <c r="D99" s="87">
        <f>'Predikcia 15min.'!B96</f>
        <v>0.96874999999999867</v>
      </c>
      <c r="E99" s="43">
        <f>'Predikcia 15min.'!O96</f>
        <v>399.99999999417923</v>
      </c>
      <c r="F99" s="66">
        <f>'Predikcia 15min.'!P96</f>
        <v>2599.9999999767169</v>
      </c>
      <c r="G99" s="119">
        <v>4</v>
      </c>
      <c r="H99" s="63">
        <f>'Predikcia 15min.'!Q96/1000</f>
        <v>4.0403700000000002</v>
      </c>
      <c r="I99" s="34">
        <f>'Predikcia 15min.'!R96</f>
        <v>104.39</v>
      </c>
      <c r="J99" s="33">
        <f t="shared" si="1"/>
        <v>409.87977905699995</v>
      </c>
      <c r="L99" s="64">
        <f>'Predikcia 15min.'!K96</f>
        <v>1</v>
      </c>
      <c r="M99" s="10">
        <v>4</v>
      </c>
    </row>
    <row r="100" spans="3:13" ht="15.75" thickBot="1">
      <c r="C100" s="65">
        <f>'Predikcia 15min.'!A97</f>
        <v>45870</v>
      </c>
      <c r="D100" s="87">
        <f>'Predikcia 15min.'!B97</f>
        <v>0.9791666666666653</v>
      </c>
      <c r="E100" s="43">
        <f>'Predikcia 15min.'!O97</f>
        <v>400.00000002328306</v>
      </c>
      <c r="F100" s="66">
        <f>'Predikcia 15min.'!P97</f>
        <v>2599.9999999767169</v>
      </c>
      <c r="G100" s="119">
        <v>4</v>
      </c>
      <c r="H100" s="63">
        <f>'Predikcia 15min.'!Q97/1000</f>
        <v>4.0354799999999997</v>
      </c>
      <c r="I100" s="34">
        <f>'Predikcia 15min.'!R97</f>
        <v>104.39</v>
      </c>
      <c r="J100" s="33">
        <f t="shared" si="1"/>
        <v>409.38370762799991</v>
      </c>
      <c r="L100" s="64">
        <f>'Predikcia 15min.'!K97</f>
        <v>1</v>
      </c>
      <c r="M100" s="10">
        <v>4</v>
      </c>
    </row>
    <row r="101" spans="3:13" ht="15.75" thickBot="1">
      <c r="C101" s="67">
        <f>'Predikcia 15min.'!A98</f>
        <v>45870</v>
      </c>
      <c r="D101" s="87">
        <f>'Predikcia 15min.'!B98</f>
        <v>0.98958333333333193</v>
      </c>
      <c r="E101" s="45">
        <f>'Predikcia 15min.'!O98</f>
        <v>299.99999998835847</v>
      </c>
      <c r="F101" s="68">
        <f>'Predikcia 15min.'!P98</f>
        <v>2800.0000000465661</v>
      </c>
      <c r="G101" s="124">
        <v>4</v>
      </c>
      <c r="H101" s="63">
        <f>'Predikcia 15min.'!Q98/1000</f>
        <v>4.0383899999999997</v>
      </c>
      <c r="I101" s="34">
        <f>'Predikcia 15min.'!R98</f>
        <v>104.39</v>
      </c>
      <c r="J101" s="33">
        <f t="shared" si="1"/>
        <v>409.67891577899991</v>
      </c>
      <c r="L101" s="64">
        <f>'Predikcia 15min.'!K98</f>
        <v>1</v>
      </c>
      <c r="M101" s="10">
        <v>4</v>
      </c>
    </row>
    <row r="102" spans="3:13" ht="15.75" thickBot="1">
      <c r="C102" s="51">
        <f>'Predikcia 15min.'!A99</f>
        <v>45871</v>
      </c>
      <c r="D102" s="84">
        <f>'Predikcia 15min.'!B99</f>
        <v>0.99999999999999856</v>
      </c>
      <c r="E102" s="43">
        <f>'Predikcia 15min.'!O99</f>
        <v>200.00000001164153</v>
      </c>
      <c r="F102" s="66">
        <f>'Predikcia 15min.'!P99</f>
        <v>2699.9999999534339</v>
      </c>
      <c r="G102" s="131">
        <v>4</v>
      </c>
      <c r="H102" s="63">
        <f>'Predikcia 15min.'!Q99/1000</f>
        <v>4.0395900000000005</v>
      </c>
      <c r="I102" s="34">
        <f>'Predikcia 15min.'!R99</f>
        <v>107.19</v>
      </c>
      <c r="J102" s="33">
        <f t="shared" si="1"/>
        <v>420.99839457900003</v>
      </c>
      <c r="L102" s="64">
        <f>'Predikcia 15min.'!K99</f>
        <v>1</v>
      </c>
      <c r="M102" s="130">
        <v>4</v>
      </c>
    </row>
    <row r="103" spans="3:13" ht="15.75" thickBot="1">
      <c r="C103" s="51">
        <f>'Predikcia 15min.'!A100</f>
        <v>45871</v>
      </c>
      <c r="D103" s="83">
        <f>'Predikcia 15min.'!B100</f>
        <v>1.0104166666666652</v>
      </c>
      <c r="E103" s="43">
        <f>'Predikcia 15min.'!O100</f>
        <v>199.9999999825377</v>
      </c>
      <c r="F103" s="66">
        <f>'Predikcia 15min.'!P100</f>
        <v>2800.0000000465661</v>
      </c>
      <c r="G103" s="131">
        <v>4</v>
      </c>
      <c r="H103" s="63">
        <f>'Predikcia 15min.'!Q100/1000</f>
        <v>4.0399799999999999</v>
      </c>
      <c r="I103" s="34">
        <f>'Predikcia 15min.'!R100</f>
        <v>107.19</v>
      </c>
      <c r="J103" s="33">
        <f t="shared" si="1"/>
        <v>421.03903963799996</v>
      </c>
      <c r="L103" s="64">
        <f>'Predikcia 15min.'!K100</f>
        <v>1</v>
      </c>
      <c r="M103" s="130">
        <v>4</v>
      </c>
    </row>
    <row r="104" spans="3:13" ht="15.75" thickBot="1">
      <c r="C104" s="51">
        <f>'Predikcia 15min.'!A101</f>
        <v>45871</v>
      </c>
      <c r="D104" s="83">
        <f>'Predikcia 15min.'!B101</f>
        <v>1.0208333333333319</v>
      </c>
      <c r="E104" s="43">
        <f>'Predikcia 15min.'!O101</f>
        <v>300.0000000174623</v>
      </c>
      <c r="F104" s="66">
        <f>'Predikcia 15min.'!P101</f>
        <v>2799.9999999883585</v>
      </c>
      <c r="G104" s="131">
        <v>4</v>
      </c>
      <c r="H104" s="63">
        <f>'Predikcia 15min.'!Q101/1000</f>
        <v>4.03695</v>
      </c>
      <c r="I104" s="34">
        <f>'Predikcia 15min.'!R101</f>
        <v>107.19</v>
      </c>
      <c r="J104" s="33">
        <f t="shared" si="1"/>
        <v>420.72325879499999</v>
      </c>
      <c r="L104" s="64">
        <f>'Predikcia 15min.'!K101</f>
        <v>1</v>
      </c>
      <c r="M104" s="130">
        <v>4</v>
      </c>
    </row>
    <row r="105" spans="3:13" ht="15.75" thickBot="1">
      <c r="C105" s="51">
        <f>'Predikcia 15min.'!A102</f>
        <v>45871</v>
      </c>
      <c r="D105" s="83">
        <f>'Predikcia 15min.'!B102</f>
        <v>1.0312499999999987</v>
      </c>
      <c r="E105" s="43">
        <f>'Predikcia 15min.'!O102</f>
        <v>199.9999999825377</v>
      </c>
      <c r="F105" s="66">
        <f>'Predikcia 15min.'!P102</f>
        <v>2799.9999999883585</v>
      </c>
      <c r="G105" s="131">
        <v>4</v>
      </c>
      <c r="H105" s="63">
        <f>'Predikcia 15min.'!Q102/1000</f>
        <v>4.0423499999999999</v>
      </c>
      <c r="I105" s="34">
        <f>'Predikcia 15min.'!R102</f>
        <v>107.19</v>
      </c>
      <c r="J105" s="33">
        <f t="shared" si="1"/>
        <v>421.28603653499994</v>
      </c>
      <c r="L105" s="64">
        <f>'Predikcia 15min.'!K102</f>
        <v>1</v>
      </c>
      <c r="M105" s="130">
        <v>4</v>
      </c>
    </row>
    <row r="106" spans="3:13" ht="15.75" thickBot="1">
      <c r="C106" s="51">
        <f>'Predikcia 15min.'!A103</f>
        <v>45871</v>
      </c>
      <c r="D106" s="83">
        <f>'Predikcia 15min.'!B103</f>
        <v>1.0416666666666654</v>
      </c>
      <c r="E106" s="43">
        <f>'Predikcia 15min.'!O103</f>
        <v>200.00000001164153</v>
      </c>
      <c r="F106" s="66">
        <f>'Predikcia 15min.'!P103</f>
        <v>2799.9999999883585</v>
      </c>
      <c r="G106" s="131">
        <v>4</v>
      </c>
      <c r="H106" s="63">
        <f>'Predikcia 15min.'!Q103/1000</f>
        <v>4.0370699999999999</v>
      </c>
      <c r="I106" s="34">
        <f>'Predikcia 15min.'!R103</f>
        <v>100.23</v>
      </c>
      <c r="J106" s="33">
        <f t="shared" si="1"/>
        <v>392.91873783899996</v>
      </c>
      <c r="L106" s="64">
        <f>'Predikcia 15min.'!K103</f>
        <v>1</v>
      </c>
      <c r="M106" s="130">
        <v>4</v>
      </c>
    </row>
    <row r="107" spans="3:13" ht="15.75" thickBot="1">
      <c r="C107" s="51">
        <f>'Predikcia 15min.'!A104</f>
        <v>45871</v>
      </c>
      <c r="D107" s="83">
        <f>'Predikcia 15min.'!B104</f>
        <v>1.0520833333333321</v>
      </c>
      <c r="E107" s="43">
        <f>'Predikcia 15min.'!O104</f>
        <v>199.9999999825377</v>
      </c>
      <c r="F107" s="66">
        <f>'Predikcia 15min.'!P104</f>
        <v>2900.0000000232831</v>
      </c>
      <c r="G107" s="131">
        <v>4</v>
      </c>
      <c r="H107" s="63">
        <f>'Predikcia 15min.'!Q104/1000</f>
        <v>4.03878</v>
      </c>
      <c r="I107" s="34">
        <f>'Predikcia 15min.'!R104</f>
        <v>100.23</v>
      </c>
      <c r="J107" s="33">
        <f t="shared" si="1"/>
        <v>393.08516820599999</v>
      </c>
      <c r="L107" s="64">
        <f>'Predikcia 15min.'!K104</f>
        <v>1</v>
      </c>
      <c r="M107" s="130">
        <v>4</v>
      </c>
    </row>
    <row r="108" spans="3:13" ht="15.75" thickBot="1">
      <c r="C108" s="51">
        <f>'Predikcia 15min.'!A105</f>
        <v>45871</v>
      </c>
      <c r="D108" s="83">
        <f>'Predikcia 15min.'!B105</f>
        <v>1.0624999999999989</v>
      </c>
      <c r="E108" s="43">
        <f>'Predikcia 15min.'!O105</f>
        <v>200.00000001164153</v>
      </c>
      <c r="F108" s="66">
        <f>'Predikcia 15min.'!P105</f>
        <v>2700.0000000116415</v>
      </c>
      <c r="G108" s="131">
        <v>4</v>
      </c>
      <c r="H108" s="63">
        <f>'Predikcia 15min.'!Q105/1000</f>
        <v>4.04169</v>
      </c>
      <c r="I108" s="34">
        <f>'Predikcia 15min.'!R105</f>
        <v>100.23</v>
      </c>
      <c r="J108" s="33">
        <f t="shared" si="1"/>
        <v>393.36839181299996</v>
      </c>
      <c r="L108" s="64">
        <f>'Predikcia 15min.'!K105</f>
        <v>1</v>
      </c>
      <c r="M108" s="130">
        <v>4</v>
      </c>
    </row>
    <row r="109" spans="3:13" ht="15.75" thickBot="1">
      <c r="C109" s="51">
        <f>'Predikcia 15min.'!A106</f>
        <v>45871</v>
      </c>
      <c r="D109" s="83">
        <f>'Predikcia 15min.'!B106</f>
        <v>1.0729166666666656</v>
      </c>
      <c r="E109" s="43">
        <f>'Predikcia 15min.'!O106</f>
        <v>200.00000001164153</v>
      </c>
      <c r="F109" s="66">
        <f>'Predikcia 15min.'!P106</f>
        <v>2799.9999999883585</v>
      </c>
      <c r="G109" s="131">
        <v>4</v>
      </c>
      <c r="H109" s="63">
        <f>'Predikcia 15min.'!Q106/1000</f>
        <v>4.0352399999999999</v>
      </c>
      <c r="I109" s="34">
        <f>'Predikcia 15min.'!R106</f>
        <v>100.23</v>
      </c>
      <c r="J109" s="33">
        <f t="shared" si="1"/>
        <v>392.74062814799998</v>
      </c>
      <c r="L109" s="64">
        <f>'Predikcia 15min.'!K106</f>
        <v>1</v>
      </c>
      <c r="M109" s="130">
        <v>4</v>
      </c>
    </row>
    <row r="110" spans="3:13" ht="15.75" thickBot="1">
      <c r="C110" s="51">
        <f>'Predikcia 15min.'!A107</f>
        <v>45871</v>
      </c>
      <c r="D110" s="83">
        <f>'Predikcia 15min.'!B107</f>
        <v>1.0833333333333324</v>
      </c>
      <c r="E110" s="43">
        <f>'Predikcia 15min.'!O107</f>
        <v>199.9999999825377</v>
      </c>
      <c r="F110" s="66">
        <f>'Predikcia 15min.'!P107</f>
        <v>2799.9999999883585</v>
      </c>
      <c r="G110" s="131">
        <v>4</v>
      </c>
      <c r="H110" s="63">
        <f>'Predikcia 15min.'!Q107/1000</f>
        <v>4.0446</v>
      </c>
      <c r="I110" s="34">
        <f>'Predikcia 15min.'!R107</f>
        <v>96.99</v>
      </c>
      <c r="J110" s="33">
        <f t="shared" si="1"/>
        <v>380.67815645999997</v>
      </c>
      <c r="L110" s="64">
        <f>'Predikcia 15min.'!K107</f>
        <v>1</v>
      </c>
      <c r="M110" s="130">
        <v>4</v>
      </c>
    </row>
    <row r="111" spans="3:13" ht="15.75" thickBot="1">
      <c r="C111" s="51">
        <f>'Predikcia 15min.'!A108</f>
        <v>45871</v>
      </c>
      <c r="D111" s="83">
        <f>'Predikcia 15min.'!B108</f>
        <v>1.0937499999999991</v>
      </c>
      <c r="E111" s="43">
        <f>'Predikcia 15min.'!O108</f>
        <v>200.00000001164153</v>
      </c>
      <c r="F111" s="66">
        <f>'Predikcia 15min.'!P108</f>
        <v>2799.9999999883585</v>
      </c>
      <c r="G111" s="131">
        <v>4</v>
      </c>
      <c r="H111" s="63">
        <f>'Predikcia 15min.'!Q108/1000</f>
        <v>4.0360199999999997</v>
      </c>
      <c r="I111" s="34">
        <f>'Predikcia 15min.'!R108</f>
        <v>96.99</v>
      </c>
      <c r="J111" s="33">
        <f t="shared" si="1"/>
        <v>379.87060600199993</v>
      </c>
      <c r="L111" s="64">
        <f>'Predikcia 15min.'!K108</f>
        <v>1</v>
      </c>
      <c r="M111" s="130">
        <v>4</v>
      </c>
    </row>
    <row r="112" spans="3:13" ht="15.75" thickBot="1">
      <c r="C112" s="51">
        <f>'Predikcia 15min.'!A109</f>
        <v>45871</v>
      </c>
      <c r="D112" s="83">
        <f>'Predikcia 15min.'!B109</f>
        <v>1.1041666666666659</v>
      </c>
      <c r="E112" s="43">
        <f>'Predikcia 15min.'!O109</f>
        <v>199.9999999825377</v>
      </c>
      <c r="F112" s="66">
        <f>'Predikcia 15min.'!P109</f>
        <v>2900.0000000232831</v>
      </c>
      <c r="G112" s="131">
        <v>4</v>
      </c>
      <c r="H112" s="63">
        <f>'Predikcia 15min.'!Q109/1000</f>
        <v>4.0348199999999999</v>
      </c>
      <c r="I112" s="34">
        <f>'Predikcia 15min.'!R109</f>
        <v>96.99</v>
      </c>
      <c r="J112" s="33">
        <f t="shared" si="1"/>
        <v>379.75766188199998</v>
      </c>
      <c r="L112" s="64">
        <f>'Predikcia 15min.'!K109</f>
        <v>1</v>
      </c>
      <c r="M112" s="130">
        <v>4</v>
      </c>
    </row>
    <row r="113" spans="3:13" ht="15.75" thickBot="1">
      <c r="C113" s="51">
        <f>'Predikcia 15min.'!A110</f>
        <v>45871</v>
      </c>
      <c r="D113" s="83">
        <f>'Predikcia 15min.'!B110</f>
        <v>1.1145833333333326</v>
      </c>
      <c r="E113" s="43">
        <f>'Predikcia 15min.'!O110</f>
        <v>200.00000001164153</v>
      </c>
      <c r="F113" s="66">
        <f>'Predikcia 15min.'!P110</f>
        <v>2799.9999999883585</v>
      </c>
      <c r="G113" s="131">
        <v>4</v>
      </c>
      <c r="H113" s="63">
        <f>'Predikcia 15min.'!Q110/1000</f>
        <v>4.0428899999999999</v>
      </c>
      <c r="I113" s="34">
        <f>'Predikcia 15min.'!R110</f>
        <v>96.99</v>
      </c>
      <c r="J113" s="33">
        <f t="shared" si="1"/>
        <v>380.51721108899994</v>
      </c>
      <c r="L113" s="64">
        <f>'Predikcia 15min.'!K110</f>
        <v>1</v>
      </c>
      <c r="M113" s="130">
        <v>4</v>
      </c>
    </row>
    <row r="114" spans="3:13" ht="15.75" thickBot="1">
      <c r="C114" s="51">
        <f>'Predikcia 15min.'!A111</f>
        <v>45871</v>
      </c>
      <c r="D114" s="83">
        <f>'Predikcia 15min.'!B111</f>
        <v>1.1249999999999993</v>
      </c>
      <c r="E114" s="43">
        <f>'Predikcia 15min.'!O111</f>
        <v>200.00000001164153</v>
      </c>
      <c r="F114" s="66">
        <f>'Predikcia 15min.'!P111</f>
        <v>2799.9999999883585</v>
      </c>
      <c r="G114" s="131">
        <v>4</v>
      </c>
      <c r="H114" s="63">
        <f>'Predikcia 15min.'!Q111/1000</f>
        <v>4.0376099999999999</v>
      </c>
      <c r="I114" s="34">
        <f>'Predikcia 15min.'!R111</f>
        <v>91.34</v>
      </c>
      <c r="J114" s="33">
        <f t="shared" si="1"/>
        <v>357.43588542600003</v>
      </c>
      <c r="L114" s="64">
        <f>'Predikcia 15min.'!K111</f>
        <v>1</v>
      </c>
      <c r="M114" s="130">
        <v>4</v>
      </c>
    </row>
    <row r="115" spans="3:13" ht="15.75" thickBot="1">
      <c r="C115" s="51">
        <f>'Predikcia 15min.'!A112</f>
        <v>45871</v>
      </c>
      <c r="D115" s="83">
        <f>'Predikcia 15min.'!B112</f>
        <v>1.1354166666666661</v>
      </c>
      <c r="E115" s="43">
        <f>'Predikcia 15min.'!O112</f>
        <v>199.9999999825377</v>
      </c>
      <c r="F115" s="66">
        <f>'Predikcia 15min.'!P112</f>
        <v>2799.9999999883585</v>
      </c>
      <c r="G115" s="131">
        <v>4</v>
      </c>
      <c r="H115" s="63">
        <f>'Predikcia 15min.'!Q112/1000</f>
        <v>4.03986</v>
      </c>
      <c r="I115" s="34">
        <f>'Predikcia 15min.'!R112</f>
        <v>91.34</v>
      </c>
      <c r="J115" s="33">
        <f t="shared" si="1"/>
        <v>357.63507027600002</v>
      </c>
      <c r="L115" s="64">
        <f>'Predikcia 15min.'!K112</f>
        <v>1</v>
      </c>
      <c r="M115" s="130">
        <v>4</v>
      </c>
    </row>
    <row r="116" spans="3:13" ht="15.75" thickBot="1">
      <c r="C116" s="51">
        <f>'Predikcia 15min.'!A113</f>
        <v>45871</v>
      </c>
      <c r="D116" s="83">
        <f>'Predikcia 15min.'!B113</f>
        <v>1.1458333333333328</v>
      </c>
      <c r="E116" s="43">
        <f>'Predikcia 15min.'!O113</f>
        <v>300.0000000174623</v>
      </c>
      <c r="F116" s="66">
        <f>'Predikcia 15min.'!P113</f>
        <v>2800.0000000465661</v>
      </c>
      <c r="G116" s="131">
        <v>4</v>
      </c>
      <c r="H116" s="63">
        <f>'Predikcia 15min.'!Q113/1000</f>
        <v>4.0356300000000003</v>
      </c>
      <c r="I116" s="34">
        <f>'Predikcia 15min.'!R113</f>
        <v>91.34</v>
      </c>
      <c r="J116" s="33">
        <f t="shared" si="1"/>
        <v>357.260602758</v>
      </c>
      <c r="L116" s="64">
        <f>'Predikcia 15min.'!K113</f>
        <v>1</v>
      </c>
      <c r="M116" s="130">
        <v>4</v>
      </c>
    </row>
    <row r="117" spans="3:13" ht="15.75" thickBot="1">
      <c r="C117" s="51">
        <f>'Predikcia 15min.'!A114</f>
        <v>45871</v>
      </c>
      <c r="D117" s="83">
        <f>'Predikcia 15min.'!B114</f>
        <v>1.1562499999999996</v>
      </c>
      <c r="E117" s="43">
        <f>'Predikcia 15min.'!O114</f>
        <v>299.99999998835847</v>
      </c>
      <c r="F117" s="66">
        <f>'Predikcia 15min.'!P114</f>
        <v>2699.9999999534339</v>
      </c>
      <c r="G117" s="131">
        <v>4</v>
      </c>
      <c r="H117" s="63">
        <f>'Predikcia 15min.'!Q114/1000</f>
        <v>4.0353599999999998</v>
      </c>
      <c r="I117" s="34">
        <f>'Predikcia 15min.'!R114</f>
        <v>91.34</v>
      </c>
      <c r="J117" s="33">
        <f t="shared" si="1"/>
        <v>357.23670057599998</v>
      </c>
      <c r="L117" s="64">
        <f>'Predikcia 15min.'!K114</f>
        <v>1</v>
      </c>
      <c r="M117" s="130">
        <v>4</v>
      </c>
    </row>
    <row r="118" spans="3:13" ht="15.75" thickBot="1">
      <c r="C118" s="51">
        <f>'Predikcia 15min.'!A115</f>
        <v>45871</v>
      </c>
      <c r="D118" s="83">
        <f>'Predikcia 15min.'!B115</f>
        <v>1.1666666666666663</v>
      </c>
      <c r="E118" s="43">
        <f>'Predikcia 15min.'!O115</f>
        <v>600.00000000582077</v>
      </c>
      <c r="F118" s="66">
        <f>'Predikcia 15min.'!P115</f>
        <v>2600.0000000349246</v>
      </c>
      <c r="G118" s="131">
        <v>4</v>
      </c>
      <c r="H118" s="63">
        <f>'Predikcia 15min.'!Q115/1000</f>
        <v>4.0362900000000002</v>
      </c>
      <c r="I118" s="34">
        <f>'Predikcia 15min.'!R115</f>
        <v>90.5</v>
      </c>
      <c r="J118" s="33">
        <f t="shared" si="1"/>
        <v>353.96245154999997</v>
      </c>
      <c r="L118" s="64">
        <f>'Predikcia 15min.'!K115</f>
        <v>1</v>
      </c>
      <c r="M118" s="130">
        <v>4</v>
      </c>
    </row>
    <row r="119" spans="3:13" ht="15.75" thickBot="1">
      <c r="C119" s="51">
        <f>'Predikcia 15min.'!A116</f>
        <v>45871</v>
      </c>
      <c r="D119" s="83">
        <f>'Predikcia 15min.'!B116</f>
        <v>1.177083333333333</v>
      </c>
      <c r="E119" s="43">
        <f>'Predikcia 15min.'!O116</f>
        <v>699.9999999825377</v>
      </c>
      <c r="F119" s="66">
        <f>'Predikcia 15min.'!P116</f>
        <v>2299.9999999883585</v>
      </c>
      <c r="G119" s="131">
        <v>4</v>
      </c>
      <c r="H119" s="63">
        <f>'Predikcia 15min.'!Q116/1000</f>
        <v>3.9958800000000001</v>
      </c>
      <c r="I119" s="34">
        <f>'Predikcia 15min.'!R116</f>
        <v>90.5</v>
      </c>
      <c r="J119" s="33">
        <f t="shared" si="1"/>
        <v>350.41869659999998</v>
      </c>
      <c r="L119" s="64">
        <f>'Predikcia 15min.'!K116</f>
        <v>1</v>
      </c>
      <c r="M119" s="130">
        <v>4</v>
      </c>
    </row>
    <row r="120" spans="3:13" ht="15.75" thickBot="1">
      <c r="C120" s="51">
        <f>'Predikcia 15min.'!A117</f>
        <v>45871</v>
      </c>
      <c r="D120" s="83">
        <f>'Predikcia 15min.'!B117</f>
        <v>1.1874999999999998</v>
      </c>
      <c r="E120" s="43">
        <f>'Predikcia 15min.'!O117</f>
        <v>1000</v>
      </c>
      <c r="F120" s="66">
        <f>'Predikcia 15min.'!P117</f>
        <v>2099.9999999767169</v>
      </c>
      <c r="G120" s="131">
        <v>4</v>
      </c>
      <c r="H120" s="63">
        <f>'Predikcia 15min.'!Q117/1000</f>
        <v>4.0159500000000001</v>
      </c>
      <c r="I120" s="34">
        <f>'Predikcia 15min.'!R117</f>
        <v>90.5</v>
      </c>
      <c r="J120" s="33">
        <f t="shared" si="1"/>
        <v>352.17873524999999</v>
      </c>
      <c r="L120" s="64">
        <f>'Predikcia 15min.'!K117</f>
        <v>2</v>
      </c>
      <c r="M120" s="130">
        <v>4</v>
      </c>
    </row>
    <row r="121" spans="3:13" ht="15.75" thickBot="1">
      <c r="C121" s="51">
        <f>'Predikcia 15min.'!A118</f>
        <v>45871</v>
      </c>
      <c r="D121" s="83">
        <f>'Predikcia 15min.'!B118</f>
        <v>1.1979166666666665</v>
      </c>
      <c r="E121" s="43">
        <f>'Predikcia 15min.'!O118</f>
        <v>1100.0000000058208</v>
      </c>
      <c r="F121" s="66">
        <f>'Predikcia 15min.'!P118</f>
        <v>1900.0000000232831</v>
      </c>
      <c r="G121" s="131">
        <v>4</v>
      </c>
      <c r="H121" s="63">
        <f>'Predikcia 15min.'!Q118/1000</f>
        <v>4.0411799999999998</v>
      </c>
      <c r="I121" s="34">
        <f>'Predikcia 15min.'!R118</f>
        <v>90.5</v>
      </c>
      <c r="J121" s="33">
        <f t="shared" si="1"/>
        <v>354.39128009999996</v>
      </c>
      <c r="L121" s="64">
        <f>'Predikcia 15min.'!K118</f>
        <v>2</v>
      </c>
      <c r="M121" s="130">
        <v>4</v>
      </c>
    </row>
    <row r="122" spans="3:13" ht="15.75" thickBot="1">
      <c r="C122" s="51">
        <f>'Predikcia 15min.'!A119</f>
        <v>45871</v>
      </c>
      <c r="D122" s="83">
        <f>'Predikcia 15min.'!B119</f>
        <v>1.2083333333333333</v>
      </c>
      <c r="E122" s="43">
        <f>'Predikcia 15min.'!O119</f>
        <v>899.99999999417923</v>
      </c>
      <c r="F122" s="66">
        <f>'Predikcia 15min.'!P119</f>
        <v>2099.9999999767169</v>
      </c>
      <c r="G122" s="131">
        <v>4</v>
      </c>
      <c r="H122" s="63">
        <f>'Predikcia 15min.'!Q119/1000</f>
        <v>4.0402500000000003</v>
      </c>
      <c r="I122" s="34">
        <f>'Predikcia 15min.'!R119</f>
        <v>90.07</v>
      </c>
      <c r="J122" s="33">
        <f t="shared" si="1"/>
        <v>352.58978932499997</v>
      </c>
      <c r="L122" s="64">
        <f>'Predikcia 15min.'!K119</f>
        <v>2</v>
      </c>
      <c r="M122" s="130">
        <v>4</v>
      </c>
    </row>
    <row r="123" spans="3:13" ht="15.75" thickBot="1">
      <c r="C123" s="51">
        <f>'Predikcia 15min.'!A120</f>
        <v>45871</v>
      </c>
      <c r="D123" s="83">
        <f>'Predikcia 15min.'!B120</f>
        <v>1.21875</v>
      </c>
      <c r="E123" s="43">
        <f>'Predikcia 15min.'!O120</f>
        <v>800.0000000174623</v>
      </c>
      <c r="F123" s="66">
        <f>'Predikcia 15min.'!P120</f>
        <v>2200.0000000116415</v>
      </c>
      <c r="G123" s="131">
        <v>4</v>
      </c>
      <c r="H123" s="63">
        <f>'Predikcia 15min.'!Q120/1000</f>
        <v>4.0368000000000004</v>
      </c>
      <c r="I123" s="34">
        <f>'Predikcia 15min.'!R120</f>
        <v>90.07</v>
      </c>
      <c r="J123" s="33">
        <f t="shared" si="1"/>
        <v>352.28871024</v>
      </c>
      <c r="L123" s="64">
        <f>'Predikcia 15min.'!K120</f>
        <v>2</v>
      </c>
      <c r="M123" s="130">
        <v>4</v>
      </c>
    </row>
    <row r="124" spans="3:13" ht="15.75" thickBot="1">
      <c r="C124" s="51">
        <f>'Predikcia 15min.'!A121</f>
        <v>45871</v>
      </c>
      <c r="D124" s="83">
        <f>'Predikcia 15min.'!B121</f>
        <v>1.2291666666666667</v>
      </c>
      <c r="E124" s="43">
        <f>'Predikcia 15min.'!O121</f>
        <v>699.9999999825377</v>
      </c>
      <c r="F124" s="66">
        <f>'Predikcia 15min.'!P121</f>
        <v>2400.0000000232831</v>
      </c>
      <c r="G124" s="131">
        <v>4</v>
      </c>
      <c r="H124" s="63">
        <f>'Predikcia 15min.'!Q121/1000</f>
        <v>4.0378800000000004</v>
      </c>
      <c r="I124" s="34">
        <f>'Predikcia 15min.'!R121</f>
        <v>90.07</v>
      </c>
      <c r="J124" s="33">
        <f t="shared" si="1"/>
        <v>352.38296108399999</v>
      </c>
      <c r="L124" s="64">
        <f>'Predikcia 15min.'!K121</f>
        <v>2</v>
      </c>
      <c r="M124" s="130">
        <v>4</v>
      </c>
    </row>
    <row r="125" spans="3:13" ht="15.75" thickBot="1">
      <c r="C125" s="51">
        <f>'Predikcia 15min.'!A122</f>
        <v>45871</v>
      </c>
      <c r="D125" s="83">
        <f>'Predikcia 15min.'!B122</f>
        <v>1.2395833333333335</v>
      </c>
      <c r="E125" s="43">
        <f>'Predikcia 15min.'!O122</f>
        <v>800.0000000174623</v>
      </c>
      <c r="F125" s="66">
        <f>'Predikcia 15min.'!P122</f>
        <v>2200.0000000116415</v>
      </c>
      <c r="G125" s="131">
        <v>4</v>
      </c>
      <c r="H125" s="63">
        <f>'Predikcia 15min.'!Q122/1000</f>
        <v>4.0394399999999999</v>
      </c>
      <c r="I125" s="34">
        <f>'Predikcia 15min.'!R122</f>
        <v>90.07</v>
      </c>
      <c r="J125" s="33">
        <f t="shared" si="1"/>
        <v>352.51910119199994</v>
      </c>
      <c r="L125" s="64">
        <f>'Predikcia 15min.'!K122</f>
        <v>2</v>
      </c>
      <c r="M125" s="130">
        <v>4</v>
      </c>
    </row>
    <row r="126" spans="3:13" ht="15.75" thickBot="1">
      <c r="C126" s="51">
        <f>'Predikcia 15min.'!A123</f>
        <v>45871</v>
      </c>
      <c r="D126" s="83">
        <f>'Predikcia 15min.'!B123</f>
        <v>1.2500000000000002</v>
      </c>
      <c r="E126" s="43">
        <f>'Predikcia 15min.'!O123</f>
        <v>799.99999998835847</v>
      </c>
      <c r="F126" s="66">
        <f>'Predikcia 15min.'!P123</f>
        <v>2199.9999999534339</v>
      </c>
      <c r="G126" s="131">
        <v>4</v>
      </c>
      <c r="H126" s="63">
        <f>'Predikcia 15min.'!Q123/1000</f>
        <v>4.0390500000000005</v>
      </c>
      <c r="I126" s="34">
        <f>'Predikcia 15min.'!R123</f>
        <v>88.72</v>
      </c>
      <c r="J126" s="33">
        <f t="shared" si="1"/>
        <v>347.08687584</v>
      </c>
      <c r="L126" s="64">
        <f>'Predikcia 15min.'!K123</f>
        <v>1</v>
      </c>
      <c r="M126" s="130">
        <v>4</v>
      </c>
    </row>
    <row r="127" spans="3:13" ht="15.75" thickBot="1">
      <c r="C127" s="51">
        <f>'Predikcia 15min.'!A124</f>
        <v>45871</v>
      </c>
      <c r="D127" s="83">
        <f>'Predikcia 15min.'!B124</f>
        <v>1.260416666666667</v>
      </c>
      <c r="E127" s="43">
        <f>'Predikcia 15min.'!O124</f>
        <v>1000</v>
      </c>
      <c r="F127" s="66">
        <f>'Predikcia 15min.'!P124</f>
        <v>2100.0000000349246</v>
      </c>
      <c r="G127" s="131">
        <v>4</v>
      </c>
      <c r="H127" s="63">
        <f>'Predikcia 15min.'!Q124/1000</f>
        <v>4.0409100000000002</v>
      </c>
      <c r="I127" s="34">
        <f>'Predikcia 15min.'!R124</f>
        <v>88.72</v>
      </c>
      <c r="J127" s="33">
        <f t="shared" si="1"/>
        <v>347.24671084799996</v>
      </c>
      <c r="L127" s="64">
        <f>'Predikcia 15min.'!K124</f>
        <v>1</v>
      </c>
      <c r="M127" s="130">
        <v>4</v>
      </c>
    </row>
    <row r="128" spans="3:13" ht="15.75" thickBot="1">
      <c r="C128" s="51">
        <f>'Predikcia 15min.'!A125</f>
        <v>45871</v>
      </c>
      <c r="D128" s="83">
        <f>'Predikcia 15min.'!B125</f>
        <v>1.2708333333333337</v>
      </c>
      <c r="E128" s="43">
        <f>'Predikcia 15min.'!O125</f>
        <v>1100.0000000058208</v>
      </c>
      <c r="F128" s="66">
        <f>'Predikcia 15min.'!P125</f>
        <v>1899.9999999650754</v>
      </c>
      <c r="G128" s="131">
        <v>4</v>
      </c>
      <c r="H128" s="63">
        <f>'Predikcia 15min.'!Q125/1000</f>
        <v>4.0385400000000002</v>
      </c>
      <c r="I128" s="34">
        <f>'Predikcia 15min.'!R125</f>
        <v>88.72</v>
      </c>
      <c r="J128" s="33">
        <f t="shared" si="1"/>
        <v>347.04305011199995</v>
      </c>
      <c r="L128" s="64">
        <f>'Predikcia 15min.'!K125</f>
        <v>2</v>
      </c>
      <c r="M128" s="130">
        <v>4</v>
      </c>
    </row>
    <row r="129" spans="3:13" ht="15.75" thickBot="1">
      <c r="C129" s="51">
        <f>'Predikcia 15min.'!A126</f>
        <v>45871</v>
      </c>
      <c r="D129" s="83">
        <f>'Predikcia 15min.'!B126</f>
        <v>1.2812500000000004</v>
      </c>
      <c r="E129" s="43">
        <f>'Predikcia 15min.'!O126</f>
        <v>1000</v>
      </c>
      <c r="F129" s="66">
        <f>'Predikcia 15min.'!P126</f>
        <v>2100.0000000349246</v>
      </c>
      <c r="G129" s="131">
        <v>4</v>
      </c>
      <c r="H129" s="63">
        <f>'Predikcia 15min.'!Q126/1000</f>
        <v>4.0407600000000006</v>
      </c>
      <c r="I129" s="34">
        <f>'Predikcia 15min.'!R126</f>
        <v>88.72</v>
      </c>
      <c r="J129" s="33">
        <f t="shared" si="1"/>
        <v>347.233820928</v>
      </c>
      <c r="L129" s="64">
        <f>'Predikcia 15min.'!K126</f>
        <v>2</v>
      </c>
      <c r="M129" s="130">
        <v>4</v>
      </c>
    </row>
    <row r="130" spans="3:13" ht="15.75" thickBot="1">
      <c r="C130" s="51">
        <f>'Predikcia 15min.'!A127</f>
        <v>45871</v>
      </c>
      <c r="D130" s="83">
        <f>'Predikcia 15min.'!B127</f>
        <v>1.2916666666666672</v>
      </c>
      <c r="E130" s="43">
        <f>'Predikcia 15min.'!O127</f>
        <v>899.99999999417923</v>
      </c>
      <c r="F130" s="66">
        <f>'Predikcia 15min.'!P127</f>
        <v>2000</v>
      </c>
      <c r="G130" s="131">
        <v>4</v>
      </c>
      <c r="H130" s="63">
        <f>'Predikcia 15min.'!Q127/1000</f>
        <v>4.03986</v>
      </c>
      <c r="I130" s="34">
        <f>'Predikcia 15min.'!R127</f>
        <v>83.9</v>
      </c>
      <c r="J130" s="33">
        <f t="shared" si="1"/>
        <v>327.87907746000002</v>
      </c>
      <c r="L130" s="64">
        <f>'Predikcia 15min.'!K127</f>
        <v>2</v>
      </c>
      <c r="M130" s="130">
        <v>4</v>
      </c>
    </row>
    <row r="131" spans="3:13" ht="15.75" thickBot="1">
      <c r="C131" s="51">
        <f>'Predikcia 15min.'!A128</f>
        <v>45871</v>
      </c>
      <c r="D131" s="83">
        <f>'Predikcia 15min.'!B128</f>
        <v>1.3020833333333339</v>
      </c>
      <c r="E131" s="43">
        <f>'Predikcia 15min.'!O128</f>
        <v>800.0000000174623</v>
      </c>
      <c r="F131" s="66">
        <f>'Predikcia 15min.'!P128</f>
        <v>2200.0000000116415</v>
      </c>
      <c r="G131" s="131">
        <v>4</v>
      </c>
      <c r="H131" s="63">
        <f>'Predikcia 15min.'!Q128/1000</f>
        <v>4.0385400000000002</v>
      </c>
      <c r="I131" s="34">
        <f>'Predikcia 15min.'!R128</f>
        <v>83.9</v>
      </c>
      <c r="J131" s="33">
        <f t="shared" si="1"/>
        <v>327.77194494000003</v>
      </c>
      <c r="L131" s="64">
        <f>'Predikcia 15min.'!K128</f>
        <v>2</v>
      </c>
      <c r="M131" s="130">
        <v>4</v>
      </c>
    </row>
    <row r="132" spans="3:13" ht="15.75" thickBot="1">
      <c r="C132" s="51">
        <f>'Predikcia 15min.'!A129</f>
        <v>45871</v>
      </c>
      <c r="D132" s="83">
        <f>'Predikcia 15min.'!B129</f>
        <v>1.3125000000000007</v>
      </c>
      <c r="E132" s="43">
        <f>'Predikcia 15min.'!O129</f>
        <v>899.99999999417923</v>
      </c>
      <c r="F132" s="66">
        <f>'Predikcia 15min.'!P129</f>
        <v>2099.9999999767169</v>
      </c>
      <c r="G132" s="131">
        <v>4</v>
      </c>
      <c r="H132" s="63">
        <f>'Predikcia 15min.'!Q129/1000</f>
        <v>4.0364100000000001</v>
      </c>
      <c r="I132" s="34">
        <f>'Predikcia 15min.'!R129</f>
        <v>83.9</v>
      </c>
      <c r="J132" s="33">
        <f t="shared" si="1"/>
        <v>327.59907200999999</v>
      </c>
      <c r="L132" s="64">
        <f>'Predikcia 15min.'!K129</f>
        <v>2</v>
      </c>
      <c r="M132" s="130">
        <v>4</v>
      </c>
    </row>
    <row r="133" spans="3:13" ht="15.75" thickBot="1">
      <c r="C133" s="51">
        <f>'Predikcia 15min.'!A130</f>
        <v>45871</v>
      </c>
      <c r="D133" s="83">
        <f>'Predikcia 15min.'!B130</f>
        <v>1.3229166666666674</v>
      </c>
      <c r="E133" s="43">
        <f>'Predikcia 15min.'!O130</f>
        <v>899.99999999417923</v>
      </c>
      <c r="F133" s="66">
        <f>'Predikcia 15min.'!P130</f>
        <v>2200.0000000116415</v>
      </c>
      <c r="G133" s="131">
        <v>4</v>
      </c>
      <c r="H133" s="63">
        <f>'Predikcia 15min.'!Q130/1000</f>
        <v>4.0400999999999998</v>
      </c>
      <c r="I133" s="34">
        <f>'Predikcia 15min.'!R130</f>
        <v>83.9</v>
      </c>
      <c r="J133" s="33">
        <f t="shared" si="1"/>
        <v>327.89855610000001</v>
      </c>
      <c r="L133" s="64">
        <f>'Predikcia 15min.'!K130</f>
        <v>2</v>
      </c>
      <c r="M133" s="130">
        <v>4</v>
      </c>
    </row>
    <row r="134" spans="3:13" ht="15.75" thickBot="1">
      <c r="C134" s="51">
        <f>'Predikcia 15min.'!A131</f>
        <v>45871</v>
      </c>
      <c r="D134" s="83">
        <f>'Predikcia 15min.'!B131</f>
        <v>1.3333333333333341</v>
      </c>
      <c r="E134" s="43">
        <f>'Predikcia 15min.'!O131</f>
        <v>700.00000001164153</v>
      </c>
      <c r="F134" s="66">
        <f>'Predikcia 15min.'!P131</f>
        <v>2200.0000000116415</v>
      </c>
      <c r="G134" s="131">
        <v>4</v>
      </c>
      <c r="H134" s="63">
        <f>'Predikcia 15min.'!Q131/1000</f>
        <v>4.03986</v>
      </c>
      <c r="I134" s="34">
        <f>'Predikcia 15min.'!R131</f>
        <v>76.7</v>
      </c>
      <c r="J134" s="33">
        <f t="shared" si="1"/>
        <v>299.08295537999999</v>
      </c>
      <c r="L134" s="64">
        <f>'Predikcia 15min.'!K131</f>
        <v>2</v>
      </c>
      <c r="M134" s="130">
        <v>4</v>
      </c>
    </row>
    <row r="135" spans="3:13" ht="15.75" thickBot="1">
      <c r="C135" s="51">
        <f>'Predikcia 15min.'!A132</f>
        <v>45871</v>
      </c>
      <c r="D135" s="83">
        <f>'Predikcia 15min.'!B132</f>
        <v>1.3437500000000009</v>
      </c>
      <c r="E135" s="43">
        <f>'Predikcia 15min.'!O132</f>
        <v>699.9999999825377</v>
      </c>
      <c r="F135" s="66">
        <f>'Predikcia 15min.'!P132</f>
        <v>2299.9999999883585</v>
      </c>
      <c r="G135" s="131">
        <v>4</v>
      </c>
      <c r="H135" s="63">
        <f>'Predikcia 15min.'!Q132/1000</f>
        <v>4.0381200000000002</v>
      </c>
      <c r="I135" s="34">
        <f>'Predikcia 15min.'!R132</f>
        <v>76.7</v>
      </c>
      <c r="J135" s="33">
        <f t="shared" ref="J135:J198" si="2">(I135*0.99-1.9)*H135</f>
        <v>298.95413796000003</v>
      </c>
      <c r="L135" s="64">
        <f>'Predikcia 15min.'!K132</f>
        <v>2</v>
      </c>
      <c r="M135" s="130">
        <v>4</v>
      </c>
    </row>
    <row r="136" spans="3:13" ht="15.75" thickBot="1">
      <c r="C136" s="51">
        <f>'Predikcia 15min.'!A133</f>
        <v>45871</v>
      </c>
      <c r="D136" s="83">
        <f>'Predikcia 15min.'!B133</f>
        <v>1.3541666666666676</v>
      </c>
      <c r="E136" s="43">
        <f>'Predikcia 15min.'!O133</f>
        <v>600.00000000582077</v>
      </c>
      <c r="F136" s="66">
        <f>'Predikcia 15min.'!P133</f>
        <v>2399.9999999650754</v>
      </c>
      <c r="G136" s="131">
        <v>4</v>
      </c>
      <c r="H136" s="63">
        <f>'Predikcia 15min.'!Q133/1000</f>
        <v>4.04169</v>
      </c>
      <c r="I136" s="34">
        <f>'Predikcia 15min.'!R133</f>
        <v>76.7</v>
      </c>
      <c r="J136" s="33">
        <f t="shared" si="2"/>
        <v>299.21843576999999</v>
      </c>
      <c r="L136" s="64">
        <f>'Predikcia 15min.'!K133</f>
        <v>2</v>
      </c>
      <c r="M136" s="130">
        <v>4</v>
      </c>
    </row>
    <row r="137" spans="3:13" ht="15.75" thickBot="1">
      <c r="C137" s="51">
        <f>'Predikcia 15min.'!A134</f>
        <v>45871</v>
      </c>
      <c r="D137" s="83">
        <f>'Predikcia 15min.'!B134</f>
        <v>1.3645833333333344</v>
      </c>
      <c r="E137" s="43">
        <f>'Predikcia 15min.'!O134</f>
        <v>600.00000000582077</v>
      </c>
      <c r="F137" s="66">
        <f>'Predikcia 15min.'!P134</f>
        <v>2300.0000000465661</v>
      </c>
      <c r="G137" s="131">
        <v>4</v>
      </c>
      <c r="H137" s="63">
        <f>'Predikcia 15min.'!Q134/1000</f>
        <v>4.0336499999999997</v>
      </c>
      <c r="I137" s="34">
        <f>'Predikcia 15min.'!R134</f>
        <v>76.7</v>
      </c>
      <c r="J137" s="33">
        <f t="shared" si="2"/>
        <v>298.62321044999999</v>
      </c>
      <c r="L137" s="64">
        <f>'Predikcia 15min.'!K134</f>
        <v>2</v>
      </c>
      <c r="M137" s="130">
        <v>4</v>
      </c>
    </row>
    <row r="138" spans="3:13" ht="15.75" thickBot="1">
      <c r="C138" s="51">
        <f>'Predikcia 15min.'!A135</f>
        <v>45871</v>
      </c>
      <c r="D138" s="83">
        <f>'Predikcia 15min.'!B135</f>
        <v>1.3750000000000011</v>
      </c>
      <c r="E138" s="43">
        <f>'Predikcia 15min.'!O135</f>
        <v>699.9999999825377</v>
      </c>
      <c r="F138" s="66">
        <f>'Predikcia 15min.'!P135</f>
        <v>2399.9999999650754</v>
      </c>
      <c r="G138" s="131">
        <v>4</v>
      </c>
      <c r="H138" s="63">
        <f>'Predikcia 15min.'!Q135/1000</f>
        <v>4.0316700000000001</v>
      </c>
      <c r="I138" s="34">
        <f>'Predikcia 15min.'!R135</f>
        <v>58.54</v>
      </c>
      <c r="J138" s="33">
        <f t="shared" si="2"/>
        <v>225.99364918200001</v>
      </c>
      <c r="L138" s="64">
        <f>'Predikcia 15min.'!K135</f>
        <v>1</v>
      </c>
      <c r="M138" s="130">
        <v>1.4</v>
      </c>
    </row>
    <row r="139" spans="3:13" ht="15.75" thickBot="1">
      <c r="C139" s="51">
        <f>'Predikcia 15min.'!A136</f>
        <v>45871</v>
      </c>
      <c r="D139" s="83">
        <f>'Predikcia 15min.'!B136</f>
        <v>1.3854166666666679</v>
      </c>
      <c r="E139" s="43">
        <f>'Predikcia 15min.'!O136</f>
        <v>600.00000000582077</v>
      </c>
      <c r="F139" s="66">
        <f>'Predikcia 15min.'!P136</f>
        <v>1799.9999999883585</v>
      </c>
      <c r="G139" s="131">
        <v>2.6999999999999997</v>
      </c>
      <c r="H139" s="63">
        <f>'Predikcia 15min.'!Q136/1000</f>
        <v>2.9733000000000001</v>
      </c>
      <c r="I139" s="34">
        <f>'Predikcia 15min.'!R136</f>
        <v>58.54</v>
      </c>
      <c r="J139" s="33">
        <f t="shared" si="2"/>
        <v>166.66714218000001</v>
      </c>
      <c r="L139" s="64">
        <f>'Predikcia 15min.'!K136</f>
        <v>1</v>
      </c>
      <c r="M139" s="130">
        <v>1.4</v>
      </c>
    </row>
    <row r="140" spans="3:13" ht="15.75" thickBot="1">
      <c r="C140" s="51">
        <f>'Predikcia 15min.'!A137</f>
        <v>45871</v>
      </c>
      <c r="D140" s="83">
        <f>'Predikcia 15min.'!B137</f>
        <v>1.3958333333333346</v>
      </c>
      <c r="E140" s="43">
        <f>'Predikcia 15min.'!O137</f>
        <v>700.00000001164153</v>
      </c>
      <c r="F140" s="66">
        <f>'Predikcia 15min.'!P137</f>
        <v>800.00000004656613</v>
      </c>
      <c r="G140" s="131">
        <v>1.4</v>
      </c>
      <c r="H140" s="63">
        <f>'Predikcia 15min.'!Q137/1000</f>
        <v>1.4583299999999999</v>
      </c>
      <c r="I140" s="34">
        <f>'Predikcia 15min.'!R137</f>
        <v>58.54</v>
      </c>
      <c r="J140" s="33">
        <f t="shared" si="2"/>
        <v>81.746104817999992</v>
      </c>
      <c r="L140" s="64">
        <f>'Predikcia 15min.'!K137</f>
        <v>1</v>
      </c>
      <c r="M140" s="130">
        <v>1.4</v>
      </c>
    </row>
    <row r="141" spans="3:13" ht="15.75" thickBot="1">
      <c r="C141" s="51">
        <f>'Predikcia 15min.'!A138</f>
        <v>45871</v>
      </c>
      <c r="D141" s="83">
        <f>'Predikcia 15min.'!B138</f>
        <v>1.4062500000000013</v>
      </c>
      <c r="E141" s="43">
        <f>'Predikcia 15min.'!O138</f>
        <v>699.9999999825377</v>
      </c>
      <c r="F141" s="66">
        <f>'Predikcia 15min.'!P138</f>
        <v>899.9999999650754</v>
      </c>
      <c r="G141" s="131">
        <v>1.4</v>
      </c>
      <c r="H141" s="63">
        <f>'Predikcia 15min.'!Q138/1000</f>
        <v>1.4333699999999998</v>
      </c>
      <c r="I141" s="34">
        <f>'Predikcia 15min.'!R138</f>
        <v>58.54</v>
      </c>
      <c r="J141" s="33">
        <f t="shared" si="2"/>
        <v>80.34698200199999</v>
      </c>
      <c r="L141" s="64">
        <f>'Predikcia 15min.'!K138</f>
        <v>1</v>
      </c>
      <c r="M141" s="130">
        <v>1.4</v>
      </c>
    </row>
    <row r="142" spans="3:13" ht="15.75" thickBot="1">
      <c r="C142" s="51">
        <f>'Predikcia 15min.'!A139</f>
        <v>45871</v>
      </c>
      <c r="D142" s="83">
        <f>'Predikcia 15min.'!B139</f>
        <v>1.4166666666666681</v>
      </c>
      <c r="E142" s="43">
        <f>'Predikcia 15min.'!O139</f>
        <v>600.00000000582077</v>
      </c>
      <c r="F142" s="66">
        <f>'Predikcia 15min.'!P139</f>
        <v>799.99999998835847</v>
      </c>
      <c r="G142" s="131">
        <v>1.4</v>
      </c>
      <c r="H142" s="63">
        <f>'Predikcia 15min.'!Q139/1000</f>
        <v>1.4411700000000001</v>
      </c>
      <c r="I142" s="34">
        <f>'Predikcia 15min.'!R139</f>
        <v>32.369999999999997</v>
      </c>
      <c r="J142" s="33">
        <f t="shared" si="2"/>
        <v>43.445943170999996</v>
      </c>
      <c r="L142" s="64">
        <f>'Predikcia 15min.'!K139</f>
        <v>2</v>
      </c>
      <c r="M142" s="130">
        <v>1.4</v>
      </c>
    </row>
    <row r="143" spans="3:13" ht="15.75" thickBot="1">
      <c r="C143" s="51">
        <f>'Predikcia 15min.'!A140</f>
        <v>45871</v>
      </c>
      <c r="D143" s="83">
        <f>'Predikcia 15min.'!B140</f>
        <v>1.4270833333333348</v>
      </c>
      <c r="E143" s="43">
        <f>'Predikcia 15min.'!O140</f>
        <v>600.00000000582077</v>
      </c>
      <c r="F143" s="66">
        <f>'Predikcia 15min.'!P140</f>
        <v>900.00000002328306</v>
      </c>
      <c r="G143" s="131">
        <v>1.4</v>
      </c>
      <c r="H143" s="63">
        <f>'Predikcia 15min.'!Q140/1000</f>
        <v>1.4443199999999998</v>
      </c>
      <c r="I143" s="34">
        <f>'Predikcia 15min.'!R140</f>
        <v>32.369999999999997</v>
      </c>
      <c r="J143" s="33">
        <f t="shared" si="2"/>
        <v>43.540904015999992</v>
      </c>
      <c r="L143" s="64">
        <f>'Predikcia 15min.'!K140</f>
        <v>1</v>
      </c>
      <c r="M143" s="130">
        <v>1.4</v>
      </c>
    </row>
    <row r="144" spans="3:13" ht="15.75" thickBot="1">
      <c r="C144" s="51">
        <f>'Predikcia 15min.'!A141</f>
        <v>45871</v>
      </c>
      <c r="D144" s="83">
        <f>'Predikcia 15min.'!B141</f>
        <v>1.4375000000000016</v>
      </c>
      <c r="E144" s="43">
        <f>'Predikcia 15min.'!O141</f>
        <v>600.00000000582077</v>
      </c>
      <c r="F144" s="66">
        <f>'Predikcia 15min.'!P141</f>
        <v>799.99999998835847</v>
      </c>
      <c r="G144" s="131">
        <v>1.4</v>
      </c>
      <c r="H144" s="63">
        <f>'Predikcia 15min.'!Q141/1000</f>
        <v>1.44564</v>
      </c>
      <c r="I144" s="34">
        <f>'Predikcia 15min.'!R141</f>
        <v>32.369999999999997</v>
      </c>
      <c r="J144" s="33">
        <f t="shared" si="2"/>
        <v>43.580697131999997</v>
      </c>
      <c r="L144" s="64">
        <f>'Predikcia 15min.'!K141</f>
        <v>1</v>
      </c>
      <c r="M144" s="130">
        <v>1.4</v>
      </c>
    </row>
    <row r="145" spans="3:13" ht="15.75" thickBot="1">
      <c r="C145" s="51">
        <f>'Predikcia 15min.'!A142</f>
        <v>45871</v>
      </c>
      <c r="D145" s="83">
        <f>'Predikcia 15min.'!B142</f>
        <v>1.4479166666666683</v>
      </c>
      <c r="E145" s="43">
        <f>'Predikcia 15min.'!O142</f>
        <v>699.9999999825377</v>
      </c>
      <c r="F145" s="66">
        <f>'Predikcia 15min.'!P142</f>
        <v>900.00000002328306</v>
      </c>
      <c r="G145" s="131">
        <v>1.4</v>
      </c>
      <c r="H145" s="63">
        <f>'Predikcia 15min.'!Q142/1000</f>
        <v>1.4356199999999999</v>
      </c>
      <c r="I145" s="34">
        <f>'Predikcia 15min.'!R142</f>
        <v>32.369999999999997</v>
      </c>
      <c r="J145" s="33">
        <f t="shared" si="2"/>
        <v>43.278631205999993</v>
      </c>
      <c r="L145" s="64">
        <f>'Predikcia 15min.'!K142</f>
        <v>1</v>
      </c>
      <c r="M145" s="130">
        <v>1.4</v>
      </c>
    </row>
    <row r="146" spans="3:13" ht="15.75" thickBot="1">
      <c r="C146" s="51">
        <f>'Predikcia 15min.'!A143</f>
        <v>45871</v>
      </c>
      <c r="D146" s="83">
        <f>'Predikcia 15min.'!B143</f>
        <v>1.458333333333335</v>
      </c>
      <c r="E146" s="43">
        <f>'Predikcia 15min.'!O143</f>
        <v>600.00000000582077</v>
      </c>
      <c r="F146" s="66">
        <f>'Predikcia 15min.'!P143</f>
        <v>799.99999998835847</v>
      </c>
      <c r="G146" s="131">
        <v>1.4</v>
      </c>
      <c r="H146" s="63">
        <f>'Predikcia 15min.'!Q143/1000</f>
        <v>1.44645</v>
      </c>
      <c r="I146" s="34">
        <f>'Predikcia 15min.'!R143</f>
        <v>5.68</v>
      </c>
      <c r="J146" s="33">
        <f t="shared" si="2"/>
        <v>5.3854226399999998</v>
      </c>
      <c r="L146" s="64">
        <f>'Predikcia 15min.'!K143</f>
        <v>1</v>
      </c>
      <c r="M146" s="130">
        <v>1.4</v>
      </c>
    </row>
    <row r="147" spans="3:13" ht="15.75" thickBot="1">
      <c r="C147" s="51">
        <f>'Predikcia 15min.'!A144</f>
        <v>45871</v>
      </c>
      <c r="D147" s="83">
        <f>'Predikcia 15min.'!B144</f>
        <v>1.4687500000000018</v>
      </c>
      <c r="E147" s="43">
        <f>'Predikcia 15min.'!O144</f>
        <v>600.00000000582077</v>
      </c>
      <c r="F147" s="66">
        <f>'Predikcia 15min.'!P144</f>
        <v>799.99999998835847</v>
      </c>
      <c r="G147" s="131">
        <v>1.4</v>
      </c>
      <c r="H147" s="63">
        <f>'Predikcia 15min.'!Q144/1000</f>
        <v>1.4431500000000002</v>
      </c>
      <c r="I147" s="34">
        <f>'Predikcia 15min.'!R144</f>
        <v>5.68</v>
      </c>
      <c r="J147" s="33">
        <f t="shared" si="2"/>
        <v>5.3731360800000001</v>
      </c>
      <c r="L147" s="64">
        <f>'Predikcia 15min.'!K144</f>
        <v>1</v>
      </c>
      <c r="M147" s="130">
        <v>1.4</v>
      </c>
    </row>
    <row r="148" spans="3:13" ht="15.75" thickBot="1">
      <c r="C148" s="51">
        <f>'Predikcia 15min.'!A145</f>
        <v>45871</v>
      </c>
      <c r="D148" s="83">
        <f>'Predikcia 15min.'!B145</f>
        <v>1.4791666666666685</v>
      </c>
      <c r="E148" s="43">
        <f>'Predikcia 15min.'!O145</f>
        <v>600.00000000582077</v>
      </c>
      <c r="F148" s="66">
        <f>'Predikcia 15min.'!P145</f>
        <v>799.99999998835847</v>
      </c>
      <c r="G148" s="131">
        <v>1.4</v>
      </c>
      <c r="H148" s="63">
        <f>'Predikcia 15min.'!Q145/1000</f>
        <v>1.4372100000000001</v>
      </c>
      <c r="I148" s="34">
        <f>'Predikcia 15min.'!R145</f>
        <v>5.68</v>
      </c>
      <c r="J148" s="33">
        <f t="shared" si="2"/>
        <v>5.3510202720000004</v>
      </c>
      <c r="L148" s="64">
        <f>'Predikcia 15min.'!K145</f>
        <v>1</v>
      </c>
      <c r="M148" s="130">
        <v>1.4</v>
      </c>
    </row>
    <row r="149" spans="3:13" ht="15.75" thickBot="1">
      <c r="C149" s="51">
        <f>'Predikcia 15min.'!A146</f>
        <v>45871</v>
      </c>
      <c r="D149" s="83">
        <f>'Predikcia 15min.'!B146</f>
        <v>1.4895833333333353</v>
      </c>
      <c r="E149" s="43">
        <f>'Predikcia 15min.'!O146</f>
        <v>699.9999999825377</v>
      </c>
      <c r="F149" s="66">
        <f>'Predikcia 15min.'!P146</f>
        <v>900.00000002328306</v>
      </c>
      <c r="G149" s="131">
        <v>1.4</v>
      </c>
      <c r="H149" s="63">
        <f>'Predikcia 15min.'!Q146/1000</f>
        <v>1.4398499999999999</v>
      </c>
      <c r="I149" s="34">
        <f>'Predikcia 15min.'!R146</f>
        <v>5.68</v>
      </c>
      <c r="J149" s="33">
        <f t="shared" si="2"/>
        <v>5.3608495199999995</v>
      </c>
      <c r="L149" s="64">
        <f>'Predikcia 15min.'!K146</f>
        <v>1</v>
      </c>
      <c r="M149" s="130">
        <v>1.4</v>
      </c>
    </row>
    <row r="150" spans="3:13" ht="15.75" thickBot="1">
      <c r="C150" s="51">
        <f>'Predikcia 15min.'!A147</f>
        <v>45871</v>
      </c>
      <c r="D150" s="83">
        <f>'Predikcia 15min.'!B147</f>
        <v>1.500000000000002</v>
      </c>
      <c r="E150" s="43">
        <f>'Predikcia 15min.'!O147</f>
        <v>600.00000000582077</v>
      </c>
      <c r="F150" s="66">
        <f>'Predikcia 15min.'!P147</f>
        <v>799.99999998835847</v>
      </c>
      <c r="G150" s="131">
        <v>1.4</v>
      </c>
      <c r="H150" s="63">
        <f>'Predikcia 15min.'!Q147/1000</f>
        <v>1.4465699999999999</v>
      </c>
      <c r="I150" s="34">
        <f>'Predikcia 15min.'!R147</f>
        <v>2.95</v>
      </c>
      <c r="J150" s="33">
        <f t="shared" si="2"/>
        <v>1.4762246850000003</v>
      </c>
      <c r="L150" s="64">
        <f>'Predikcia 15min.'!K147</f>
        <v>1</v>
      </c>
      <c r="M150" s="130">
        <v>1.4</v>
      </c>
    </row>
    <row r="151" spans="3:13" ht="15.75" thickBot="1">
      <c r="C151" s="51">
        <f>'Predikcia 15min.'!A148</f>
        <v>45871</v>
      </c>
      <c r="D151" s="83">
        <f>'Predikcia 15min.'!B148</f>
        <v>1.5104166666666687</v>
      </c>
      <c r="E151" s="43">
        <f>'Predikcia 15min.'!O148</f>
        <v>700.00000001164153</v>
      </c>
      <c r="F151" s="66">
        <f>'Predikcia 15min.'!P148</f>
        <v>799.99999998835847</v>
      </c>
      <c r="G151" s="131">
        <v>1.4</v>
      </c>
      <c r="H151" s="63">
        <f>'Predikcia 15min.'!Q148/1000</f>
        <v>1.4416800000000001</v>
      </c>
      <c r="I151" s="34">
        <f>'Predikcia 15min.'!R148</f>
        <v>2.95</v>
      </c>
      <c r="J151" s="33">
        <f t="shared" si="2"/>
        <v>1.4712344400000004</v>
      </c>
      <c r="L151" s="64">
        <f>'Predikcia 15min.'!K148</f>
        <v>1</v>
      </c>
      <c r="M151" s="130">
        <v>1.4</v>
      </c>
    </row>
    <row r="152" spans="3:13" ht="15.75" thickBot="1">
      <c r="C152" s="51">
        <f>'Predikcia 15min.'!A149</f>
        <v>45871</v>
      </c>
      <c r="D152" s="83">
        <f>'Predikcia 15min.'!B149</f>
        <v>1.5208333333333355</v>
      </c>
      <c r="E152" s="43">
        <f>'Predikcia 15min.'!O149</f>
        <v>600.00000000582077</v>
      </c>
      <c r="F152" s="66">
        <f>'Predikcia 15min.'!P149</f>
        <v>800.00000004656613</v>
      </c>
      <c r="G152" s="131">
        <v>1.4</v>
      </c>
      <c r="H152" s="63">
        <f>'Predikcia 15min.'!Q149/1000</f>
        <v>1.43997</v>
      </c>
      <c r="I152" s="34">
        <f>'Predikcia 15min.'!R149</f>
        <v>2.95</v>
      </c>
      <c r="J152" s="33">
        <f t="shared" si="2"/>
        <v>1.4694893850000001</v>
      </c>
      <c r="L152" s="64">
        <f>'Predikcia 15min.'!K149</f>
        <v>1</v>
      </c>
      <c r="M152" s="130">
        <v>1.4</v>
      </c>
    </row>
    <row r="153" spans="3:13" ht="15.75" thickBot="1">
      <c r="C153" s="51">
        <f>'Predikcia 15min.'!A150</f>
        <v>45871</v>
      </c>
      <c r="D153" s="83">
        <f>'Predikcia 15min.'!B150</f>
        <v>1.5312500000000022</v>
      </c>
      <c r="E153" s="43">
        <f>'Predikcia 15min.'!O150</f>
        <v>699.9999999825377</v>
      </c>
      <c r="F153" s="66">
        <f>'Predikcia 15min.'!P150</f>
        <v>799.99999998835847</v>
      </c>
      <c r="G153" s="131">
        <v>1.4</v>
      </c>
      <c r="H153" s="63">
        <f>'Predikcia 15min.'!Q150/1000</f>
        <v>1.43892</v>
      </c>
      <c r="I153" s="34">
        <f>'Predikcia 15min.'!R150</f>
        <v>2.95</v>
      </c>
      <c r="J153" s="33">
        <f t="shared" si="2"/>
        <v>1.4684178600000002</v>
      </c>
      <c r="L153" s="64">
        <f>'Predikcia 15min.'!K150</f>
        <v>1</v>
      </c>
      <c r="M153" s="130">
        <v>1.4</v>
      </c>
    </row>
    <row r="154" spans="3:13" ht="15.75" thickBot="1">
      <c r="C154" s="51">
        <f>'Predikcia 15min.'!A151</f>
        <v>45871</v>
      </c>
      <c r="D154" s="83">
        <f>'Predikcia 15min.'!B151</f>
        <v>1.541666666666669</v>
      </c>
      <c r="E154" s="43">
        <f>'Predikcia 15min.'!O151</f>
        <v>700.00000001164153</v>
      </c>
      <c r="F154" s="66">
        <f>'Predikcia 15min.'!P151</f>
        <v>700.00000001164153</v>
      </c>
      <c r="G154" s="131">
        <v>1.4</v>
      </c>
      <c r="H154" s="63">
        <f>'Predikcia 15min.'!Q151/1000</f>
        <v>1.44156</v>
      </c>
      <c r="I154" s="34">
        <f>'Predikcia 15min.'!R151</f>
        <v>0</v>
      </c>
      <c r="J154" s="33">
        <f t="shared" si="2"/>
        <v>-2.7389639999999997</v>
      </c>
      <c r="L154" s="64">
        <f>'Predikcia 15min.'!K151</f>
        <v>1</v>
      </c>
      <c r="M154" s="130">
        <v>1.4</v>
      </c>
    </row>
    <row r="155" spans="3:13" ht="15.75" thickBot="1">
      <c r="C155" s="51">
        <f>'Predikcia 15min.'!A152</f>
        <v>45871</v>
      </c>
      <c r="D155" s="83">
        <f>'Predikcia 15min.'!B152</f>
        <v>1.5520833333333357</v>
      </c>
      <c r="E155" s="43">
        <f>'Predikcia 15min.'!O152</f>
        <v>699.9999999825377</v>
      </c>
      <c r="F155" s="66">
        <f>'Predikcia 15min.'!P152</f>
        <v>799.99999998835847</v>
      </c>
      <c r="G155" s="131">
        <v>1.4</v>
      </c>
      <c r="H155" s="63">
        <f>'Predikcia 15min.'!Q152/1000</f>
        <v>1.44102</v>
      </c>
      <c r="I155" s="34">
        <f>'Predikcia 15min.'!R152</f>
        <v>0</v>
      </c>
      <c r="J155" s="33">
        <f t="shared" si="2"/>
        <v>-2.7379379999999998</v>
      </c>
      <c r="L155" s="64">
        <f>'Predikcia 15min.'!K152</f>
        <v>1</v>
      </c>
      <c r="M155" s="130">
        <v>1.4</v>
      </c>
    </row>
    <row r="156" spans="3:13" ht="15.75" thickBot="1">
      <c r="C156" s="51">
        <f>'Predikcia 15min.'!A153</f>
        <v>45871</v>
      </c>
      <c r="D156" s="83">
        <f>'Predikcia 15min.'!B153</f>
        <v>1.5625000000000024</v>
      </c>
      <c r="E156" s="43">
        <f>'Predikcia 15min.'!O153</f>
        <v>800.0000000174623</v>
      </c>
      <c r="F156" s="66">
        <f>'Predikcia 15min.'!P153</f>
        <v>700.00000001164153</v>
      </c>
      <c r="G156" s="131">
        <v>1.4</v>
      </c>
      <c r="H156" s="63">
        <f>'Predikcia 15min.'!Q153/1000</f>
        <v>1.4471099999999999</v>
      </c>
      <c r="I156" s="34">
        <f>'Predikcia 15min.'!R153</f>
        <v>0</v>
      </c>
      <c r="J156" s="33">
        <f t="shared" si="2"/>
        <v>-2.7495089999999998</v>
      </c>
      <c r="L156" s="64">
        <f>'Predikcia 15min.'!K153</f>
        <v>1</v>
      </c>
      <c r="M156" s="130">
        <v>1.4</v>
      </c>
    </row>
    <row r="157" spans="3:13" ht="15.75" thickBot="1">
      <c r="C157" s="51">
        <f>'Predikcia 15min.'!A154</f>
        <v>45871</v>
      </c>
      <c r="D157" s="83">
        <f>'Predikcia 15min.'!B154</f>
        <v>1.5729166666666692</v>
      </c>
      <c r="E157" s="43">
        <f>'Predikcia 15min.'!O154</f>
        <v>699.9999999825377</v>
      </c>
      <c r="F157" s="66">
        <f>'Predikcia 15min.'!P154</f>
        <v>699.99999995343387</v>
      </c>
      <c r="G157" s="131">
        <v>1.4</v>
      </c>
      <c r="H157" s="63">
        <f>'Predikcia 15min.'!Q154/1000</f>
        <v>1.4471099999999999</v>
      </c>
      <c r="I157" s="34">
        <f>'Predikcia 15min.'!R154</f>
        <v>0</v>
      </c>
      <c r="J157" s="33">
        <f t="shared" si="2"/>
        <v>-2.7495089999999998</v>
      </c>
      <c r="L157" s="64">
        <f>'Predikcia 15min.'!K154</f>
        <v>1</v>
      </c>
      <c r="M157" s="130">
        <v>1.4</v>
      </c>
    </row>
    <row r="158" spans="3:13" ht="15.75" thickBot="1">
      <c r="C158" s="51">
        <f>'Predikcia 15min.'!A155</f>
        <v>45871</v>
      </c>
      <c r="D158" s="83">
        <f>'Predikcia 15min.'!B155</f>
        <v>1.5833333333333359</v>
      </c>
      <c r="E158" s="43">
        <f>'Predikcia 15min.'!O155</f>
        <v>700.00000001164153</v>
      </c>
      <c r="F158" s="66">
        <f>'Predikcia 15min.'!P155</f>
        <v>800.00000004656613</v>
      </c>
      <c r="G158" s="131">
        <v>1.4</v>
      </c>
      <c r="H158" s="63">
        <f>'Predikcia 15min.'!Q155/1000</f>
        <v>1.4449799999999999</v>
      </c>
      <c r="I158" s="34">
        <f>'Predikcia 15min.'!R155</f>
        <v>0</v>
      </c>
      <c r="J158" s="33">
        <f t="shared" si="2"/>
        <v>-2.7454619999999998</v>
      </c>
      <c r="L158" s="64">
        <f>'Predikcia 15min.'!K155</f>
        <v>1</v>
      </c>
      <c r="M158" s="130">
        <v>1.4</v>
      </c>
    </row>
    <row r="159" spans="3:13" ht="15.75" thickBot="1">
      <c r="C159" s="51">
        <f>'Predikcia 15min.'!A156</f>
        <v>45871</v>
      </c>
      <c r="D159" s="83">
        <f>'Predikcia 15min.'!B156</f>
        <v>1.5937500000000027</v>
      </c>
      <c r="E159" s="43">
        <f>'Predikcia 15min.'!O156</f>
        <v>600.00000000582077</v>
      </c>
      <c r="F159" s="66">
        <f>'Predikcia 15min.'!P156</f>
        <v>799.99999998835847</v>
      </c>
      <c r="G159" s="131">
        <v>1.4</v>
      </c>
      <c r="H159" s="63">
        <f>'Predikcia 15min.'!Q156/1000</f>
        <v>1.43523</v>
      </c>
      <c r="I159" s="34">
        <f>'Predikcia 15min.'!R156</f>
        <v>0</v>
      </c>
      <c r="J159" s="33">
        <f t="shared" si="2"/>
        <v>-2.7269369999999999</v>
      </c>
      <c r="L159" s="64">
        <f>'Predikcia 15min.'!K156</f>
        <v>1</v>
      </c>
      <c r="M159" s="130">
        <v>1.4</v>
      </c>
    </row>
    <row r="160" spans="3:13" ht="15.75" thickBot="1">
      <c r="C160" s="51">
        <f>'Predikcia 15min.'!A157</f>
        <v>45871</v>
      </c>
      <c r="D160" s="83">
        <f>'Predikcia 15min.'!B157</f>
        <v>1.6041666666666694</v>
      </c>
      <c r="E160" s="43">
        <f>'Predikcia 15min.'!O157</f>
        <v>699.9999999825377</v>
      </c>
      <c r="F160" s="66">
        <f>'Predikcia 15min.'!P157</f>
        <v>799.99999998835847</v>
      </c>
      <c r="G160" s="131">
        <v>1.4</v>
      </c>
      <c r="H160" s="63">
        <f>'Predikcia 15min.'!Q157/1000</f>
        <v>1.44102</v>
      </c>
      <c r="I160" s="34">
        <f>'Predikcia 15min.'!R157</f>
        <v>0</v>
      </c>
      <c r="J160" s="33">
        <f t="shared" si="2"/>
        <v>-2.7379379999999998</v>
      </c>
      <c r="L160" s="64">
        <f>'Predikcia 15min.'!K157</f>
        <v>1</v>
      </c>
      <c r="M160" s="130">
        <v>1.4</v>
      </c>
    </row>
    <row r="161" spans="3:13" ht="15.75" thickBot="1">
      <c r="C161" s="51">
        <f>'Predikcia 15min.'!A158</f>
        <v>45871</v>
      </c>
      <c r="D161" s="83">
        <f>'Predikcia 15min.'!B158</f>
        <v>1.6145833333333361</v>
      </c>
      <c r="E161" s="43">
        <f>'Predikcia 15min.'!O158</f>
        <v>600.00000000582077</v>
      </c>
      <c r="F161" s="66">
        <f>'Predikcia 15min.'!P158</f>
        <v>900.00000002328306</v>
      </c>
      <c r="G161" s="131">
        <v>1.4</v>
      </c>
      <c r="H161" s="63">
        <f>'Predikcia 15min.'!Q158/1000</f>
        <v>1.4420999999999999</v>
      </c>
      <c r="I161" s="34">
        <f>'Predikcia 15min.'!R158</f>
        <v>0</v>
      </c>
      <c r="J161" s="33">
        <f t="shared" si="2"/>
        <v>-2.7399899999999997</v>
      </c>
      <c r="L161" s="64">
        <f>'Predikcia 15min.'!K158</f>
        <v>1</v>
      </c>
      <c r="M161" s="130">
        <v>1.4</v>
      </c>
    </row>
    <row r="162" spans="3:13" ht="15.75" thickBot="1">
      <c r="C162" s="51">
        <f>'Predikcia 15min.'!A159</f>
        <v>45871</v>
      </c>
      <c r="D162" s="83">
        <f>'Predikcia 15min.'!B159</f>
        <v>1.6250000000000029</v>
      </c>
      <c r="E162" s="43">
        <f>'Predikcia 15min.'!O159</f>
        <v>600.00000000582077</v>
      </c>
      <c r="F162" s="66">
        <f>'Predikcia 15min.'!P159</f>
        <v>899.9999999650754</v>
      </c>
      <c r="G162" s="131">
        <v>1.4</v>
      </c>
      <c r="H162" s="63">
        <f>'Predikcia 15min.'!Q159/1000</f>
        <v>1.4420999999999999</v>
      </c>
      <c r="I162" s="34">
        <f>'Predikcia 15min.'!R159</f>
        <v>0</v>
      </c>
      <c r="J162" s="33">
        <f t="shared" si="2"/>
        <v>-2.7399899999999997</v>
      </c>
      <c r="L162" s="64">
        <f>'Predikcia 15min.'!K159</f>
        <v>1</v>
      </c>
      <c r="M162" s="130">
        <v>1.4</v>
      </c>
    </row>
    <row r="163" spans="3:13" ht="15.75" thickBot="1">
      <c r="C163" s="51">
        <f>'Predikcia 15min.'!A160</f>
        <v>45871</v>
      </c>
      <c r="D163" s="83">
        <f>'Predikcia 15min.'!B160</f>
        <v>1.6354166666666696</v>
      </c>
      <c r="E163" s="43">
        <f>'Predikcia 15min.'!O160</f>
        <v>600.00000000582077</v>
      </c>
      <c r="F163" s="66">
        <f>'Predikcia 15min.'!P160</f>
        <v>799.99999998835847</v>
      </c>
      <c r="G163" s="131">
        <v>1.4</v>
      </c>
      <c r="H163" s="63">
        <f>'Predikcia 15min.'!Q160/1000</f>
        <v>1.4502599999999999</v>
      </c>
      <c r="I163" s="34">
        <f>'Predikcia 15min.'!R160</f>
        <v>0</v>
      </c>
      <c r="J163" s="33">
        <f t="shared" si="2"/>
        <v>-2.7554939999999997</v>
      </c>
      <c r="L163" s="64">
        <f>'Predikcia 15min.'!K160</f>
        <v>1</v>
      </c>
      <c r="M163" s="130">
        <v>1.4</v>
      </c>
    </row>
    <row r="164" spans="3:13" ht="15.75" thickBot="1">
      <c r="C164" s="51">
        <f>'Predikcia 15min.'!A161</f>
        <v>45871</v>
      </c>
      <c r="D164" s="83">
        <f>'Predikcia 15min.'!B161</f>
        <v>1.6458333333333364</v>
      </c>
      <c r="E164" s="43">
        <f>'Predikcia 15min.'!O161</f>
        <v>600.00000000582077</v>
      </c>
      <c r="F164" s="66">
        <f>'Predikcia 15min.'!P161</f>
        <v>800.00000004656613</v>
      </c>
      <c r="G164" s="131">
        <v>1.4</v>
      </c>
      <c r="H164" s="63">
        <f>'Predikcia 15min.'!Q161/1000</f>
        <v>1.4430000000000001</v>
      </c>
      <c r="I164" s="34">
        <f>'Predikcia 15min.'!R161</f>
        <v>0</v>
      </c>
      <c r="J164" s="33">
        <f t="shared" si="2"/>
        <v>-2.7416999999999998</v>
      </c>
      <c r="L164" s="64">
        <f>'Predikcia 15min.'!K161</f>
        <v>1</v>
      </c>
      <c r="M164" s="130">
        <v>1.4</v>
      </c>
    </row>
    <row r="165" spans="3:13" ht="15.75" thickBot="1">
      <c r="C165" s="51">
        <f>'Predikcia 15min.'!A162</f>
        <v>45871</v>
      </c>
      <c r="D165" s="83">
        <f>'Predikcia 15min.'!B162</f>
        <v>1.6562500000000031</v>
      </c>
      <c r="E165" s="43">
        <f>'Predikcia 15min.'!O162</f>
        <v>599.99999997671694</v>
      </c>
      <c r="F165" s="66">
        <f>'Predikcia 15min.'!P162</f>
        <v>899.9999999650754</v>
      </c>
      <c r="G165" s="131">
        <v>1.4</v>
      </c>
      <c r="H165" s="63">
        <f>'Predikcia 15min.'!Q162/1000</f>
        <v>1.4430000000000001</v>
      </c>
      <c r="I165" s="34">
        <f>'Predikcia 15min.'!R162</f>
        <v>0</v>
      </c>
      <c r="J165" s="33">
        <f t="shared" si="2"/>
        <v>-2.7416999999999998</v>
      </c>
      <c r="L165" s="64">
        <f>'Predikcia 15min.'!K162</f>
        <v>1</v>
      </c>
      <c r="M165" s="130">
        <v>1.4</v>
      </c>
    </row>
    <row r="166" spans="3:13" ht="15.75" thickBot="1">
      <c r="C166" s="51">
        <f>'Predikcia 15min.'!A163</f>
        <v>45871</v>
      </c>
      <c r="D166" s="83">
        <f>'Predikcia 15min.'!B163</f>
        <v>1.6666666666666698</v>
      </c>
      <c r="E166" s="43">
        <f>'Predikcia 15min.'!O163</f>
        <v>600.00000000582077</v>
      </c>
      <c r="F166" s="66">
        <f>'Predikcia 15min.'!P163</f>
        <v>900.00000002328306</v>
      </c>
      <c r="G166" s="131">
        <v>1.4</v>
      </c>
      <c r="H166" s="63">
        <f>'Predikcia 15min.'!Q163/1000</f>
        <v>1.43496</v>
      </c>
      <c r="I166" s="34">
        <f>'Predikcia 15min.'!R163</f>
        <v>5.52</v>
      </c>
      <c r="J166" s="33">
        <f t="shared" si="2"/>
        <v>5.1153454079999996</v>
      </c>
      <c r="L166" s="64">
        <f>'Predikcia 15min.'!K163</f>
        <v>1</v>
      </c>
      <c r="M166" s="130">
        <v>1.4</v>
      </c>
    </row>
    <row r="167" spans="3:13" ht="15.75" thickBot="1">
      <c r="C167" s="51">
        <f>'Predikcia 15min.'!A164</f>
        <v>45871</v>
      </c>
      <c r="D167" s="83">
        <f>'Predikcia 15min.'!B164</f>
        <v>1.6770833333333366</v>
      </c>
      <c r="E167" s="43">
        <f>'Predikcia 15min.'!O164</f>
        <v>600.00000000582077</v>
      </c>
      <c r="F167" s="66">
        <f>'Predikcia 15min.'!P164</f>
        <v>799.99999998835847</v>
      </c>
      <c r="G167" s="131">
        <v>1.4</v>
      </c>
      <c r="H167" s="63">
        <f>'Predikcia 15min.'!Q164/1000</f>
        <v>1.44882</v>
      </c>
      <c r="I167" s="34">
        <f>'Predikcia 15min.'!R164</f>
        <v>5.52</v>
      </c>
      <c r="J167" s="33">
        <f t="shared" si="2"/>
        <v>5.1647535359999992</v>
      </c>
      <c r="L167" s="64">
        <f>'Predikcia 15min.'!K164</f>
        <v>1</v>
      </c>
      <c r="M167" s="130">
        <v>1.4</v>
      </c>
    </row>
    <row r="168" spans="3:13" ht="15.75" thickBot="1">
      <c r="C168" s="51">
        <f>'Predikcia 15min.'!A165</f>
        <v>45871</v>
      </c>
      <c r="D168" s="83">
        <f>'Predikcia 15min.'!B165</f>
        <v>1.6875000000000033</v>
      </c>
      <c r="E168" s="43">
        <f>'Predikcia 15min.'!O165</f>
        <v>700.00000001164153</v>
      </c>
      <c r="F168" s="66">
        <f>'Predikcia 15min.'!P165</f>
        <v>799.99999998835847</v>
      </c>
      <c r="G168" s="131">
        <v>1.4</v>
      </c>
      <c r="H168" s="63">
        <f>'Predikcia 15min.'!Q165/1000</f>
        <v>1.4432700000000001</v>
      </c>
      <c r="I168" s="34">
        <f>'Predikcia 15min.'!R165</f>
        <v>5.52</v>
      </c>
      <c r="J168" s="33">
        <f t="shared" si="2"/>
        <v>5.1449688959999991</v>
      </c>
      <c r="L168" s="64">
        <f>'Predikcia 15min.'!K165</f>
        <v>1</v>
      </c>
      <c r="M168" s="130">
        <v>1.4</v>
      </c>
    </row>
    <row r="169" spans="3:13" ht="15.75" thickBot="1">
      <c r="C169" s="51">
        <f>'Predikcia 15min.'!A166</f>
        <v>45871</v>
      </c>
      <c r="D169" s="83">
        <f>'Predikcia 15min.'!B166</f>
        <v>1.6979166666666701</v>
      </c>
      <c r="E169" s="43">
        <f>'Predikcia 15min.'!O166</f>
        <v>599.99999997671694</v>
      </c>
      <c r="F169" s="66">
        <f>'Predikcia 15min.'!P166</f>
        <v>799.99999998835847</v>
      </c>
      <c r="G169" s="131">
        <v>1.4</v>
      </c>
      <c r="H169" s="63">
        <f>'Predikcia 15min.'!Q166/1000</f>
        <v>1.44249</v>
      </c>
      <c r="I169" s="34">
        <f>'Predikcia 15min.'!R166</f>
        <v>5.52</v>
      </c>
      <c r="J169" s="33">
        <f t="shared" si="2"/>
        <v>5.1421883519999998</v>
      </c>
      <c r="L169" s="64">
        <f>'Predikcia 15min.'!K166</f>
        <v>1</v>
      </c>
      <c r="M169" s="130">
        <v>1.4</v>
      </c>
    </row>
    <row r="170" spans="3:13" ht="15.75" thickBot="1">
      <c r="C170" s="51">
        <f>'Predikcia 15min.'!A167</f>
        <v>45871</v>
      </c>
      <c r="D170" s="83">
        <f>'Predikcia 15min.'!B167</f>
        <v>1.7083333333333368</v>
      </c>
      <c r="E170" s="43">
        <f>'Predikcia 15min.'!O167</f>
        <v>700.00000001164153</v>
      </c>
      <c r="F170" s="66">
        <f>'Predikcia 15min.'!P167</f>
        <v>800.00000004656613</v>
      </c>
      <c r="G170" s="131">
        <v>1.4</v>
      </c>
      <c r="H170" s="63">
        <f>'Predikcia 15min.'!Q167/1000</f>
        <v>1.4436600000000002</v>
      </c>
      <c r="I170" s="34">
        <f>'Predikcia 15min.'!R167</f>
        <v>62.86</v>
      </c>
      <c r="J170" s="33">
        <f t="shared" si="2"/>
        <v>87.098028924000019</v>
      </c>
      <c r="L170" s="64">
        <f>'Predikcia 15min.'!K167</f>
        <v>1</v>
      </c>
      <c r="M170" s="130">
        <v>1.4</v>
      </c>
    </row>
    <row r="171" spans="3:13" ht="15.75" thickBot="1">
      <c r="C171" s="51">
        <f>'Predikcia 15min.'!A168</f>
        <v>45871</v>
      </c>
      <c r="D171" s="83">
        <f>'Predikcia 15min.'!B168</f>
        <v>1.7187500000000036</v>
      </c>
      <c r="E171" s="43">
        <f>'Predikcia 15min.'!O168</f>
        <v>700.00000001164153</v>
      </c>
      <c r="F171" s="66">
        <f>'Predikcia 15min.'!P168</f>
        <v>799.99999998835847</v>
      </c>
      <c r="G171" s="131">
        <v>1.4</v>
      </c>
      <c r="H171" s="63">
        <f>'Predikcia 15min.'!Q168/1000</f>
        <v>1.5035999999999998</v>
      </c>
      <c r="I171" s="34">
        <f>'Predikcia 15min.'!R168</f>
        <v>62.86</v>
      </c>
      <c r="J171" s="33">
        <f t="shared" si="2"/>
        <v>90.714293039999987</v>
      </c>
      <c r="L171" s="64">
        <f>'Predikcia 15min.'!K168</f>
        <v>1</v>
      </c>
      <c r="M171" s="130">
        <v>1.4</v>
      </c>
    </row>
    <row r="172" spans="3:13" ht="15.75" thickBot="1">
      <c r="C172" s="51">
        <f>'Predikcia 15min.'!A169</f>
        <v>45871</v>
      </c>
      <c r="D172" s="83">
        <f>'Predikcia 15min.'!B169</f>
        <v>1.7291666666666703</v>
      </c>
      <c r="E172" s="43">
        <f>'Predikcia 15min.'!O169</f>
        <v>599.99999997671694</v>
      </c>
      <c r="F172" s="66">
        <f>'Predikcia 15min.'!P169</f>
        <v>1700.0000000116415</v>
      </c>
      <c r="G172" s="131">
        <v>2.7</v>
      </c>
      <c r="H172" s="63">
        <f>'Predikcia 15min.'!Q169/1000</f>
        <v>2.7570600000000001</v>
      </c>
      <c r="I172" s="34">
        <f>'Predikcia 15min.'!R169</f>
        <v>62.86</v>
      </c>
      <c r="J172" s="33">
        <f t="shared" si="2"/>
        <v>166.33728968400001</v>
      </c>
      <c r="L172" s="64">
        <f>'Predikcia 15min.'!K169</f>
        <v>1</v>
      </c>
      <c r="M172" s="130">
        <v>1.4</v>
      </c>
    </row>
    <row r="173" spans="3:13" ht="15.75" thickBot="1">
      <c r="C173" s="51">
        <f>'Predikcia 15min.'!A170</f>
        <v>45871</v>
      </c>
      <c r="D173" s="83">
        <f>'Predikcia 15min.'!B170</f>
        <v>1.739583333333337</v>
      </c>
      <c r="E173" s="43">
        <f>'Predikcia 15min.'!O170</f>
        <v>700.00000001164153</v>
      </c>
      <c r="F173" s="66">
        <f>'Predikcia 15min.'!P170</f>
        <v>2299.9999999883585</v>
      </c>
      <c r="G173" s="131">
        <v>4</v>
      </c>
      <c r="H173" s="63">
        <f>'Predikcia 15min.'!Q170/1000</f>
        <v>3.9611700000000001</v>
      </c>
      <c r="I173" s="34">
        <f>'Predikcia 15min.'!R170</f>
        <v>62.86</v>
      </c>
      <c r="J173" s="33">
        <f t="shared" si="2"/>
        <v>238.98293173800002</v>
      </c>
      <c r="L173" s="64">
        <f>'Predikcia 15min.'!K170</f>
        <v>1</v>
      </c>
      <c r="M173" s="130">
        <v>1.4</v>
      </c>
    </row>
    <row r="174" spans="3:13" ht="15.75" thickBot="1">
      <c r="C174" s="51">
        <f>'Predikcia 15min.'!A171</f>
        <v>45871</v>
      </c>
      <c r="D174" s="83">
        <f>'Predikcia 15min.'!B171</f>
        <v>1.7500000000000038</v>
      </c>
      <c r="E174" s="43">
        <f>'Predikcia 15min.'!O171</f>
        <v>600.00000000582077</v>
      </c>
      <c r="F174" s="66">
        <f>'Predikcia 15min.'!P171</f>
        <v>2299.9999999883585</v>
      </c>
      <c r="G174" s="131">
        <v>4</v>
      </c>
      <c r="H174" s="63">
        <f>'Predikcia 15min.'!Q171/1000</f>
        <v>4.0447199999999999</v>
      </c>
      <c r="I174" s="34">
        <f>'Predikcia 15min.'!R171</f>
        <v>93.89</v>
      </c>
      <c r="J174" s="33">
        <f t="shared" si="2"/>
        <v>368.27620519199996</v>
      </c>
      <c r="L174" s="64">
        <f>'Predikcia 15min.'!K171</f>
        <v>1</v>
      </c>
      <c r="M174" s="130">
        <v>4</v>
      </c>
    </row>
    <row r="175" spans="3:13" ht="15.75" thickBot="1">
      <c r="C175" s="51">
        <f>'Predikcia 15min.'!A172</f>
        <v>45871</v>
      </c>
      <c r="D175" s="83">
        <f>'Predikcia 15min.'!B172</f>
        <v>1.7604166666666705</v>
      </c>
      <c r="E175" s="43">
        <f>'Predikcia 15min.'!O172</f>
        <v>699.9999999825377</v>
      </c>
      <c r="F175" s="66">
        <f>'Predikcia 15min.'!P172</f>
        <v>2299.9999999883585</v>
      </c>
      <c r="G175" s="131">
        <v>4</v>
      </c>
      <c r="H175" s="63">
        <f>'Predikcia 15min.'!Q172/1000</f>
        <v>4.0291500000000005</v>
      </c>
      <c r="I175" s="34">
        <f>'Predikcia 15min.'!R172</f>
        <v>93.89</v>
      </c>
      <c r="J175" s="33">
        <f t="shared" si="2"/>
        <v>366.858539565</v>
      </c>
      <c r="L175" s="64">
        <f>'Predikcia 15min.'!K172</f>
        <v>1</v>
      </c>
      <c r="M175" s="130">
        <v>4</v>
      </c>
    </row>
    <row r="176" spans="3:13" ht="15.75" thickBot="1">
      <c r="C176" s="51">
        <f>'Predikcia 15min.'!A173</f>
        <v>45871</v>
      </c>
      <c r="D176" s="83">
        <f>'Predikcia 15min.'!B173</f>
        <v>1.7708333333333373</v>
      </c>
      <c r="E176" s="43">
        <f>'Predikcia 15min.'!O173</f>
        <v>700.00000001164153</v>
      </c>
      <c r="F176" s="66">
        <f>'Predikcia 15min.'!P173</f>
        <v>2299.9999999883585</v>
      </c>
      <c r="G176" s="131">
        <v>4</v>
      </c>
      <c r="H176" s="63">
        <f>'Predikcia 15min.'!Q173/1000</f>
        <v>4.0419600000000004</v>
      </c>
      <c r="I176" s="34">
        <f>'Predikcia 15min.'!R173</f>
        <v>93.89</v>
      </c>
      <c r="J176" s="33">
        <f t="shared" si="2"/>
        <v>368.02490415599999</v>
      </c>
      <c r="L176" s="64">
        <f>'Predikcia 15min.'!K173</f>
        <v>1</v>
      </c>
      <c r="M176" s="130">
        <v>4</v>
      </c>
    </row>
    <row r="177" spans="3:13" ht="15.75" thickBot="1">
      <c r="C177" s="51">
        <f>'Predikcia 15min.'!A174</f>
        <v>45871</v>
      </c>
      <c r="D177" s="83">
        <f>'Predikcia 15min.'!B174</f>
        <v>1.781250000000004</v>
      </c>
      <c r="E177" s="43">
        <f>'Predikcia 15min.'!O174</f>
        <v>600.00000000582077</v>
      </c>
      <c r="F177" s="66">
        <f>'Predikcia 15min.'!P174</f>
        <v>2400.0000000232831</v>
      </c>
      <c r="G177" s="131">
        <v>4</v>
      </c>
      <c r="H177" s="63">
        <f>'Predikcia 15min.'!Q174/1000</f>
        <v>4.02942</v>
      </c>
      <c r="I177" s="34">
        <f>'Predikcia 15min.'!R174</f>
        <v>93.89</v>
      </c>
      <c r="J177" s="33">
        <f t="shared" si="2"/>
        <v>366.88312336199999</v>
      </c>
      <c r="L177" s="64">
        <f>'Predikcia 15min.'!K174</f>
        <v>1</v>
      </c>
      <c r="M177" s="130">
        <v>4</v>
      </c>
    </row>
    <row r="178" spans="3:13" ht="15.75" thickBot="1">
      <c r="C178" s="51">
        <f>'Predikcia 15min.'!A175</f>
        <v>45871</v>
      </c>
      <c r="D178" s="83">
        <f>'Predikcia 15min.'!B175</f>
        <v>1.7916666666666707</v>
      </c>
      <c r="E178" s="43">
        <f>'Predikcia 15min.'!O175</f>
        <v>600.00000000582077</v>
      </c>
      <c r="F178" s="66">
        <f>'Predikcia 15min.'!P175</f>
        <v>2299.9999999883585</v>
      </c>
      <c r="G178" s="131">
        <v>4</v>
      </c>
      <c r="H178" s="63">
        <f>'Predikcia 15min.'!Q175/1000</f>
        <v>4.0423499999999999</v>
      </c>
      <c r="I178" s="34">
        <f>'Predikcia 15min.'!R175</f>
        <v>118.94</v>
      </c>
      <c r="J178" s="33">
        <f t="shared" si="2"/>
        <v>468.30867290999993</v>
      </c>
      <c r="L178" s="64">
        <f>'Predikcia 15min.'!K175</f>
        <v>1</v>
      </c>
      <c r="M178" s="130">
        <v>4</v>
      </c>
    </row>
    <row r="179" spans="3:13" ht="15.75" thickBot="1">
      <c r="C179" s="51">
        <f>'Predikcia 15min.'!A176</f>
        <v>45871</v>
      </c>
      <c r="D179" s="83">
        <f>'Predikcia 15min.'!B176</f>
        <v>1.8020833333333375</v>
      </c>
      <c r="E179" s="43">
        <f>'Predikcia 15min.'!O176</f>
        <v>699.9999999825377</v>
      </c>
      <c r="F179" s="66">
        <f>'Predikcia 15min.'!P176</f>
        <v>2400.0000000232831</v>
      </c>
      <c r="G179" s="131">
        <v>4</v>
      </c>
      <c r="H179" s="63">
        <f>'Predikcia 15min.'!Q176/1000</f>
        <v>4.0311300000000001</v>
      </c>
      <c r="I179" s="34">
        <f>'Predikcia 15min.'!R176</f>
        <v>118.94</v>
      </c>
      <c r="J179" s="33">
        <f t="shared" si="2"/>
        <v>467.00882917799993</v>
      </c>
      <c r="L179" s="64">
        <f>'Predikcia 15min.'!K176</f>
        <v>1</v>
      </c>
      <c r="M179" s="130">
        <v>4</v>
      </c>
    </row>
    <row r="180" spans="3:13" ht="15.75" thickBot="1">
      <c r="C180" s="51">
        <f>'Predikcia 15min.'!A177</f>
        <v>45871</v>
      </c>
      <c r="D180" s="83">
        <f>'Predikcia 15min.'!B177</f>
        <v>1.8125000000000042</v>
      </c>
      <c r="E180" s="43">
        <f>'Predikcia 15min.'!O177</f>
        <v>600.00000000582077</v>
      </c>
      <c r="F180" s="66">
        <f>'Predikcia 15min.'!P177</f>
        <v>2299.9999999883585</v>
      </c>
      <c r="G180" s="131">
        <v>4</v>
      </c>
      <c r="H180" s="63">
        <f>'Predikcia 15min.'!Q177/1000</f>
        <v>4.0399799999999999</v>
      </c>
      <c r="I180" s="34">
        <f>'Predikcia 15min.'!R177</f>
        <v>118.94</v>
      </c>
      <c r="J180" s="33">
        <f t="shared" si="2"/>
        <v>468.03410698799991</v>
      </c>
      <c r="L180" s="64">
        <f>'Predikcia 15min.'!K177</f>
        <v>1</v>
      </c>
      <c r="M180" s="130">
        <v>4</v>
      </c>
    </row>
    <row r="181" spans="3:13" ht="15.75" thickBot="1">
      <c r="C181" s="51">
        <f>'Predikcia 15min.'!A178</f>
        <v>45871</v>
      </c>
      <c r="D181" s="83">
        <f>'Predikcia 15min.'!B178</f>
        <v>1.822916666666671</v>
      </c>
      <c r="E181" s="43">
        <f>'Predikcia 15min.'!O178</f>
        <v>600.00000000582077</v>
      </c>
      <c r="F181" s="66">
        <f>'Predikcia 15min.'!P178</f>
        <v>2400.0000000232831</v>
      </c>
      <c r="G181" s="131">
        <v>4</v>
      </c>
      <c r="H181" s="63">
        <f>'Predikcia 15min.'!Q178/1000</f>
        <v>4.0327199999999994</v>
      </c>
      <c r="I181" s="34">
        <f>'Predikcia 15min.'!R178</f>
        <v>118.94</v>
      </c>
      <c r="J181" s="33">
        <f t="shared" si="2"/>
        <v>467.19303163199987</v>
      </c>
      <c r="L181" s="64">
        <f>'Predikcia 15min.'!K178</f>
        <v>1</v>
      </c>
      <c r="M181" s="130">
        <v>4</v>
      </c>
    </row>
    <row r="182" spans="3:13" ht="15.75" thickBot="1">
      <c r="C182" s="51">
        <f>'Predikcia 15min.'!A179</f>
        <v>45871</v>
      </c>
      <c r="D182" s="83">
        <f>'Predikcia 15min.'!B179</f>
        <v>1.8333333333333377</v>
      </c>
      <c r="E182" s="43">
        <f>'Predikcia 15min.'!O179</f>
        <v>799.99999998835847</v>
      </c>
      <c r="F182" s="66">
        <f>'Predikcia 15min.'!P179</f>
        <v>2199.9999999534339</v>
      </c>
      <c r="G182" s="131">
        <v>4</v>
      </c>
      <c r="H182" s="63">
        <f>'Predikcia 15min.'!Q179/1000</f>
        <v>4.03986</v>
      </c>
      <c r="I182" s="34">
        <f>'Predikcia 15min.'!R179</f>
        <v>139.94</v>
      </c>
      <c r="J182" s="33">
        <f t="shared" si="2"/>
        <v>552.0088943159999</v>
      </c>
      <c r="L182" s="64">
        <f>'Predikcia 15min.'!K179</f>
        <v>1</v>
      </c>
      <c r="M182" s="130">
        <v>4</v>
      </c>
    </row>
    <row r="183" spans="3:13" ht="15.75" thickBot="1">
      <c r="C183" s="51">
        <f>'Predikcia 15min.'!A180</f>
        <v>45871</v>
      </c>
      <c r="D183" s="83">
        <f>'Predikcia 15min.'!B180</f>
        <v>1.8437500000000044</v>
      </c>
      <c r="E183" s="43">
        <f>'Predikcia 15min.'!O180</f>
        <v>700.00000001164153</v>
      </c>
      <c r="F183" s="66">
        <f>'Predikcia 15min.'!P180</f>
        <v>2200.0000000116415</v>
      </c>
      <c r="G183" s="131">
        <v>4</v>
      </c>
      <c r="H183" s="63">
        <f>'Predikcia 15min.'!Q180/1000</f>
        <v>4.03179</v>
      </c>
      <c r="I183" s="34">
        <f>'Predikcia 15min.'!R180</f>
        <v>139.94</v>
      </c>
      <c r="J183" s="33">
        <f t="shared" si="2"/>
        <v>550.90620467399992</v>
      </c>
      <c r="L183" s="64">
        <f>'Predikcia 15min.'!K180</f>
        <v>1</v>
      </c>
      <c r="M183" s="130">
        <v>4</v>
      </c>
    </row>
    <row r="184" spans="3:13" ht="15.75" thickBot="1">
      <c r="C184" s="51">
        <f>'Predikcia 15min.'!A181</f>
        <v>45871</v>
      </c>
      <c r="D184" s="83">
        <f>'Predikcia 15min.'!B181</f>
        <v>1.8541666666666712</v>
      </c>
      <c r="E184" s="43">
        <f>'Predikcia 15min.'!O181</f>
        <v>799.99999998835847</v>
      </c>
      <c r="F184" s="66">
        <f>'Predikcia 15min.'!P181</f>
        <v>2200.0000000116415</v>
      </c>
      <c r="G184" s="131">
        <v>4</v>
      </c>
      <c r="H184" s="63">
        <f>'Predikcia 15min.'!Q181/1000</f>
        <v>4.03878</v>
      </c>
      <c r="I184" s="34">
        <f>'Predikcia 15min.'!R181</f>
        <v>139.94</v>
      </c>
      <c r="J184" s="33">
        <f t="shared" si="2"/>
        <v>551.86132246799991</v>
      </c>
      <c r="L184" s="64">
        <f>'Predikcia 15min.'!K181</f>
        <v>2</v>
      </c>
      <c r="M184" s="130">
        <v>4</v>
      </c>
    </row>
    <row r="185" spans="3:13" ht="15.75" thickBot="1">
      <c r="C185" s="51">
        <f>'Predikcia 15min.'!A182</f>
        <v>45871</v>
      </c>
      <c r="D185" s="83">
        <f>'Predikcia 15min.'!B182</f>
        <v>1.8645833333333379</v>
      </c>
      <c r="E185" s="43">
        <f>'Predikcia 15min.'!O182</f>
        <v>800.0000000174623</v>
      </c>
      <c r="F185" s="66">
        <f>'Predikcia 15min.'!P182</f>
        <v>2200.0000000116415</v>
      </c>
      <c r="G185" s="131">
        <v>4</v>
      </c>
      <c r="H185" s="63">
        <f>'Predikcia 15min.'!Q182/1000</f>
        <v>4.0337699999999996</v>
      </c>
      <c r="I185" s="34">
        <f>'Predikcia 15min.'!R182</f>
        <v>139.94</v>
      </c>
      <c r="J185" s="33">
        <f t="shared" si="2"/>
        <v>551.17675306199988</v>
      </c>
      <c r="L185" s="64">
        <f>'Predikcia 15min.'!K182</f>
        <v>1</v>
      </c>
      <c r="M185" s="130">
        <v>4</v>
      </c>
    </row>
    <row r="186" spans="3:13" ht="15.75" thickBot="1">
      <c r="C186" s="51">
        <f>'Predikcia 15min.'!A183</f>
        <v>45871</v>
      </c>
      <c r="D186" s="83">
        <f>'Predikcia 15min.'!B183</f>
        <v>1.8750000000000047</v>
      </c>
      <c r="E186" s="43">
        <f>'Predikcia 15min.'!O183</f>
        <v>699.9999999825377</v>
      </c>
      <c r="F186" s="66">
        <f>'Predikcia 15min.'!P183</f>
        <v>2299.9999999883585</v>
      </c>
      <c r="G186" s="131">
        <v>4</v>
      </c>
      <c r="H186" s="63">
        <f>'Predikcia 15min.'!Q183/1000</f>
        <v>4.0389299999999997</v>
      </c>
      <c r="I186" s="34">
        <f>'Predikcia 15min.'!R183</f>
        <v>121.19</v>
      </c>
      <c r="J186" s="33">
        <f t="shared" si="2"/>
        <v>476.9091804329999</v>
      </c>
      <c r="L186" s="64">
        <f>'Predikcia 15min.'!K183</f>
        <v>1</v>
      </c>
      <c r="M186" s="130">
        <v>4</v>
      </c>
    </row>
    <row r="187" spans="3:13" ht="15.75" thickBot="1">
      <c r="C187" s="51">
        <f>'Predikcia 15min.'!A184</f>
        <v>45871</v>
      </c>
      <c r="D187" s="83">
        <f>'Predikcia 15min.'!B184</f>
        <v>1.8854166666666714</v>
      </c>
      <c r="E187" s="43">
        <f>'Predikcia 15min.'!O184</f>
        <v>700.00000001164153</v>
      </c>
      <c r="F187" s="66">
        <f>'Predikcia 15min.'!P184</f>
        <v>2200.0000000116415</v>
      </c>
      <c r="G187" s="131">
        <v>4</v>
      </c>
      <c r="H187" s="63">
        <f>'Predikcia 15min.'!Q184/1000</f>
        <v>4.0354799999999997</v>
      </c>
      <c r="I187" s="34">
        <f>'Predikcia 15min.'!R184</f>
        <v>121.19</v>
      </c>
      <c r="J187" s="33">
        <f t="shared" si="2"/>
        <v>476.50181098799993</v>
      </c>
      <c r="L187" s="64">
        <f>'Predikcia 15min.'!K184</f>
        <v>1</v>
      </c>
      <c r="M187" s="130">
        <v>4</v>
      </c>
    </row>
    <row r="188" spans="3:13" ht="15.75" thickBot="1">
      <c r="C188" s="51">
        <f>'Predikcia 15min.'!A185</f>
        <v>45871</v>
      </c>
      <c r="D188" s="83">
        <f>'Predikcia 15min.'!B185</f>
        <v>1.8958333333333381</v>
      </c>
      <c r="E188" s="43">
        <f>'Predikcia 15min.'!O185</f>
        <v>799.99999998835847</v>
      </c>
      <c r="F188" s="66">
        <f>'Predikcia 15min.'!P185</f>
        <v>2200.0000000116415</v>
      </c>
      <c r="G188" s="131">
        <v>4</v>
      </c>
      <c r="H188" s="63">
        <f>'Predikcia 15min.'!Q185/1000</f>
        <v>4.0327199999999994</v>
      </c>
      <c r="I188" s="34">
        <f>'Predikcia 15min.'!R185</f>
        <v>121.19</v>
      </c>
      <c r="J188" s="33">
        <f t="shared" si="2"/>
        <v>476.1759154319999</v>
      </c>
      <c r="L188" s="64">
        <f>'Predikcia 15min.'!K185</f>
        <v>1</v>
      </c>
      <c r="M188" s="130">
        <v>4</v>
      </c>
    </row>
    <row r="189" spans="3:13" ht="15.75" thickBot="1">
      <c r="C189" s="51">
        <f>'Predikcia 15min.'!A186</f>
        <v>45871</v>
      </c>
      <c r="D189" s="83">
        <f>'Predikcia 15min.'!B186</f>
        <v>1.9062500000000049</v>
      </c>
      <c r="E189" s="43">
        <f>'Predikcia 15min.'!O186</f>
        <v>600.00000000582077</v>
      </c>
      <c r="F189" s="66">
        <f>'Predikcia 15min.'!P186</f>
        <v>2399.9999999650754</v>
      </c>
      <c r="G189" s="131">
        <v>4</v>
      </c>
      <c r="H189" s="63">
        <f>'Predikcia 15min.'!Q186/1000</f>
        <v>4.0382699999999998</v>
      </c>
      <c r="I189" s="34">
        <f>'Predikcia 15min.'!R186</f>
        <v>121.19</v>
      </c>
      <c r="J189" s="33">
        <f t="shared" si="2"/>
        <v>476.83124888699996</v>
      </c>
      <c r="L189" s="64">
        <f>'Predikcia 15min.'!K186</f>
        <v>1</v>
      </c>
      <c r="M189" s="130">
        <v>4</v>
      </c>
    </row>
    <row r="190" spans="3:13" ht="15.75" thickBot="1">
      <c r="C190" s="51">
        <f>'Predikcia 15min.'!A187</f>
        <v>45871</v>
      </c>
      <c r="D190" s="83">
        <f>'Predikcia 15min.'!B187</f>
        <v>1.9166666666666716</v>
      </c>
      <c r="E190" s="43">
        <f>'Predikcia 15min.'!O187</f>
        <v>500</v>
      </c>
      <c r="F190" s="66">
        <f>'Predikcia 15min.'!P187</f>
        <v>2400.0000000232831</v>
      </c>
      <c r="G190" s="131">
        <v>4</v>
      </c>
      <c r="H190" s="63">
        <f>'Predikcia 15min.'!Q187/1000</f>
        <v>4.0344299999999995</v>
      </c>
      <c r="I190" s="34">
        <f>'Predikcia 15min.'!R187</f>
        <v>108.84</v>
      </c>
      <c r="J190" s="33">
        <f t="shared" si="2"/>
        <v>427.0508705879999</v>
      </c>
      <c r="L190" s="64">
        <f>'Predikcia 15min.'!K187</f>
        <v>1</v>
      </c>
      <c r="M190" s="130">
        <v>4</v>
      </c>
    </row>
    <row r="191" spans="3:13" ht="15.75" thickBot="1">
      <c r="C191" s="51">
        <f>'Predikcia 15min.'!A188</f>
        <v>45871</v>
      </c>
      <c r="D191" s="83">
        <f>'Predikcia 15min.'!B188</f>
        <v>1.9270833333333384</v>
      </c>
      <c r="E191" s="43">
        <f>'Predikcia 15min.'!O188</f>
        <v>399.99999999417923</v>
      </c>
      <c r="F191" s="66">
        <f>'Predikcia 15min.'!P188</f>
        <v>2599.9999999767169</v>
      </c>
      <c r="G191" s="131">
        <v>4</v>
      </c>
      <c r="H191" s="63">
        <f>'Predikcia 15min.'!Q188/1000</f>
        <v>4.0373400000000004</v>
      </c>
      <c r="I191" s="34">
        <f>'Predikcia 15min.'!R188</f>
        <v>108.84</v>
      </c>
      <c r="J191" s="33">
        <f t="shared" si="2"/>
        <v>427.35889874399999</v>
      </c>
      <c r="L191" s="64">
        <f>'Predikcia 15min.'!K188</f>
        <v>1</v>
      </c>
      <c r="M191" s="130">
        <v>4</v>
      </c>
    </row>
    <row r="192" spans="3:13" ht="15.75" thickBot="1">
      <c r="C192" s="51">
        <f>'Predikcia 15min.'!A189</f>
        <v>45871</v>
      </c>
      <c r="D192" s="83">
        <f>'Predikcia 15min.'!B189</f>
        <v>1.9375000000000051</v>
      </c>
      <c r="E192" s="43">
        <f>'Predikcia 15min.'!O189</f>
        <v>300.0000000174623</v>
      </c>
      <c r="F192" s="66">
        <f>'Predikcia 15min.'!P189</f>
        <v>2600.0000000349246</v>
      </c>
      <c r="G192" s="131">
        <v>4</v>
      </c>
      <c r="H192" s="63">
        <f>'Predikcia 15min.'!Q189/1000</f>
        <v>4.0336499999999997</v>
      </c>
      <c r="I192" s="34">
        <f>'Predikcia 15min.'!R189</f>
        <v>108.84</v>
      </c>
      <c r="J192" s="33">
        <f t="shared" si="2"/>
        <v>426.96830633999991</v>
      </c>
      <c r="L192" s="64">
        <f>'Predikcia 15min.'!K189</f>
        <v>1</v>
      </c>
      <c r="M192" s="130">
        <v>4</v>
      </c>
    </row>
    <row r="193" spans="3:13" ht="15.75" thickBot="1">
      <c r="C193" s="51">
        <f>'Predikcia 15min.'!A190</f>
        <v>45871</v>
      </c>
      <c r="D193" s="83">
        <f>'Predikcia 15min.'!B190</f>
        <v>1.9479166666666718</v>
      </c>
      <c r="E193" s="43">
        <f>'Predikcia 15min.'!O190</f>
        <v>399.99999999417923</v>
      </c>
      <c r="F193" s="66">
        <f>'Predikcia 15min.'!P190</f>
        <v>2699.9999999534339</v>
      </c>
      <c r="G193" s="131">
        <v>4</v>
      </c>
      <c r="H193" s="63">
        <f>'Predikcia 15min.'!Q190/1000</f>
        <v>4.0395900000000005</v>
      </c>
      <c r="I193" s="34">
        <f>'Predikcia 15min.'!R190</f>
        <v>108.84</v>
      </c>
      <c r="J193" s="33">
        <f t="shared" si="2"/>
        <v>427.59706484399999</v>
      </c>
      <c r="L193" s="64">
        <f>'Predikcia 15min.'!K190</f>
        <v>1</v>
      </c>
      <c r="M193" s="130">
        <v>4</v>
      </c>
    </row>
    <row r="194" spans="3:13" ht="15.75" thickBot="1">
      <c r="C194" s="51">
        <f>'Predikcia 15min.'!A191</f>
        <v>45871</v>
      </c>
      <c r="D194" s="83">
        <f>'Predikcia 15min.'!B191</f>
        <v>1.9583333333333386</v>
      </c>
      <c r="E194" s="43">
        <f>'Predikcia 15min.'!O191</f>
        <v>199.9999999825377</v>
      </c>
      <c r="F194" s="66">
        <f>'Predikcia 15min.'!P191</f>
        <v>2700.0000000116415</v>
      </c>
      <c r="G194" s="131">
        <v>4</v>
      </c>
      <c r="H194" s="63">
        <f>'Predikcia 15min.'!Q191/1000</f>
        <v>4.0320599999999995</v>
      </c>
      <c r="I194" s="34">
        <f>'Predikcia 15min.'!R191</f>
        <v>95.05</v>
      </c>
      <c r="J194" s="33">
        <f t="shared" si="2"/>
        <v>371.75391596999992</v>
      </c>
      <c r="L194" s="64">
        <f>'Predikcia 15min.'!K191</f>
        <v>1</v>
      </c>
      <c r="M194" s="130">
        <v>4</v>
      </c>
    </row>
    <row r="195" spans="3:13" ht="15.75" thickBot="1">
      <c r="C195" s="51">
        <f>'Predikcia 15min.'!A192</f>
        <v>45871</v>
      </c>
      <c r="D195" s="83">
        <f>'Predikcia 15min.'!B192</f>
        <v>1.9687500000000053</v>
      </c>
      <c r="E195" s="43">
        <f>'Predikcia 15min.'!O192</f>
        <v>200.00000001164153</v>
      </c>
      <c r="F195" s="66">
        <f>'Predikcia 15min.'!P192</f>
        <v>2700.0000000116415</v>
      </c>
      <c r="G195" s="131">
        <v>4</v>
      </c>
      <c r="H195" s="63">
        <f>'Predikcia 15min.'!Q192/1000</f>
        <v>4.0365599999999997</v>
      </c>
      <c r="I195" s="34">
        <f>'Predikcia 15min.'!R192</f>
        <v>95.05</v>
      </c>
      <c r="J195" s="33">
        <f t="shared" si="2"/>
        <v>372.16881371999989</v>
      </c>
      <c r="L195" s="64">
        <f>'Predikcia 15min.'!K192</f>
        <v>1</v>
      </c>
      <c r="M195" s="130">
        <v>4</v>
      </c>
    </row>
    <row r="196" spans="3:13" ht="15.75" thickBot="1">
      <c r="C196" s="51">
        <f>'Predikcia 15min.'!A193</f>
        <v>45871</v>
      </c>
      <c r="D196" s="83">
        <f>'Predikcia 15min.'!B193</f>
        <v>1.9791666666666721</v>
      </c>
      <c r="E196" s="43">
        <f>'Predikcia 15min.'!O193</f>
        <v>299.99999998835847</v>
      </c>
      <c r="F196" s="66">
        <f>'Predikcia 15min.'!P193</f>
        <v>2799.9999999883585</v>
      </c>
      <c r="G196" s="131">
        <v>4</v>
      </c>
      <c r="H196" s="63">
        <f>'Predikcia 15min.'!Q193/1000</f>
        <v>4.0392000000000001</v>
      </c>
      <c r="I196" s="34">
        <f>'Predikcia 15min.'!R193</f>
        <v>95.05</v>
      </c>
      <c r="J196" s="33">
        <f t="shared" si="2"/>
        <v>372.41222039999997</v>
      </c>
      <c r="L196" s="64">
        <f>'Predikcia 15min.'!K193</f>
        <v>1</v>
      </c>
      <c r="M196" s="130">
        <v>4</v>
      </c>
    </row>
    <row r="197" spans="3:13" ht="15.75" thickBot="1">
      <c r="C197" s="51">
        <f>'Predikcia 15min.'!A194</f>
        <v>45871</v>
      </c>
      <c r="D197" s="80">
        <f>'Predikcia 15min.'!B194</f>
        <v>1.9895833333333388</v>
      </c>
      <c r="E197" s="43">
        <f>'Predikcia 15min.'!O194</f>
        <v>200.00000001164153</v>
      </c>
      <c r="F197" s="66">
        <f>'Predikcia 15min.'!P194</f>
        <v>2700.0000000116415</v>
      </c>
      <c r="G197" s="131">
        <v>4</v>
      </c>
      <c r="H197" s="63">
        <f>'Predikcia 15min.'!Q194/1000</f>
        <v>4.0320599999999995</v>
      </c>
      <c r="I197" s="34">
        <f>'Predikcia 15min.'!R194</f>
        <v>95.05</v>
      </c>
      <c r="J197" s="33">
        <f t="shared" si="2"/>
        <v>371.75391596999992</v>
      </c>
      <c r="L197" s="64">
        <f>'Predikcia 15min.'!K194</f>
        <v>1</v>
      </c>
      <c r="M197" s="130">
        <v>4</v>
      </c>
    </row>
    <row r="198" spans="3:13" ht="15.75" thickBot="1">
      <c r="C198" s="61">
        <f>'Predikcia 15min.'!A195</f>
        <v>45872</v>
      </c>
      <c r="D198" s="87">
        <f>'Predikcia 15min.'!B195</f>
        <v>2.0000000000000053</v>
      </c>
      <c r="E198" s="42">
        <f>'Predikcia 15min.'!O195</f>
        <v>200.00000001164153</v>
      </c>
      <c r="F198" s="62">
        <f>'Predikcia 15min.'!P195</f>
        <v>2799.9999999883585</v>
      </c>
      <c r="G198" s="118">
        <v>4</v>
      </c>
      <c r="H198" s="63">
        <f>'Predikcia 15min.'!Q195/1000</f>
        <v>4.0354799999999997</v>
      </c>
      <c r="I198" s="34">
        <f>'Predikcia 15min.'!R195</f>
        <v>87.57</v>
      </c>
      <c r="J198" s="33">
        <f t="shared" si="2"/>
        <v>342.18570176399993</v>
      </c>
      <c r="L198" s="64">
        <f>'Predikcia 15min.'!K195</f>
        <v>1</v>
      </c>
      <c r="M198" s="10">
        <v>4</v>
      </c>
    </row>
    <row r="199" spans="3:13" ht="15.75" thickBot="1">
      <c r="C199" s="65">
        <f>'Predikcia 15min.'!A196</f>
        <v>45872</v>
      </c>
      <c r="D199" s="87">
        <f>'Predikcia 15min.'!B196</f>
        <v>2.0104166666666718</v>
      </c>
      <c r="E199" s="43">
        <f>'Predikcia 15min.'!O196</f>
        <v>99.999999976716936</v>
      </c>
      <c r="F199" s="66">
        <f>'Predikcia 15min.'!P196</f>
        <v>2799.9999999883585</v>
      </c>
      <c r="G199" s="119">
        <v>4</v>
      </c>
      <c r="H199" s="63">
        <f>'Predikcia 15min.'!Q196/1000</f>
        <v>4.0370699999999999</v>
      </c>
      <c r="I199" s="34">
        <f>'Predikcia 15min.'!R196</f>
        <v>87.57</v>
      </c>
      <c r="J199" s="33">
        <f t="shared" ref="J199:J262" si="3">(I199*0.99-1.9)*H199</f>
        <v>342.32052470099995</v>
      </c>
      <c r="L199" s="64">
        <f>'Predikcia 15min.'!K196</f>
        <v>1</v>
      </c>
      <c r="M199" s="10">
        <v>4</v>
      </c>
    </row>
    <row r="200" spans="3:13" ht="15.75" thickBot="1">
      <c r="C200" s="65">
        <f>'Predikcia 15min.'!A197</f>
        <v>45872</v>
      </c>
      <c r="D200" s="87">
        <f>'Predikcia 15min.'!B197</f>
        <v>2.0208333333333384</v>
      </c>
      <c r="E200" s="43">
        <f>'Predikcia 15min.'!O197</f>
        <v>200.00000001164153</v>
      </c>
      <c r="F200" s="66">
        <f>'Predikcia 15min.'!P197</f>
        <v>2900.0000000232831</v>
      </c>
      <c r="G200" s="119">
        <v>4</v>
      </c>
      <c r="H200" s="63">
        <f>'Predikcia 15min.'!Q197/1000</f>
        <v>4.0378800000000004</v>
      </c>
      <c r="I200" s="34">
        <f>'Predikcia 15min.'!R197</f>
        <v>87.57</v>
      </c>
      <c r="J200" s="33">
        <f t="shared" si="3"/>
        <v>342.38920808400002</v>
      </c>
      <c r="L200" s="64">
        <f>'Predikcia 15min.'!K197</f>
        <v>1</v>
      </c>
      <c r="M200" s="10">
        <v>4</v>
      </c>
    </row>
    <row r="201" spans="3:13" ht="15.75" thickBot="1">
      <c r="C201" s="65">
        <f>'Predikcia 15min.'!A198</f>
        <v>45872</v>
      </c>
      <c r="D201" s="87">
        <f>'Predikcia 15min.'!B198</f>
        <v>2.0312500000000049</v>
      </c>
      <c r="E201" s="43">
        <f>'Predikcia 15min.'!O198</f>
        <v>100.00000000582077</v>
      </c>
      <c r="F201" s="66">
        <f>'Predikcia 15min.'!P198</f>
        <v>2799.9999999883585</v>
      </c>
      <c r="G201" s="119">
        <v>4</v>
      </c>
      <c r="H201" s="63">
        <f>'Predikcia 15min.'!Q198/1000</f>
        <v>4.0354799999999997</v>
      </c>
      <c r="I201" s="34">
        <f>'Predikcia 15min.'!R198</f>
        <v>87.57</v>
      </c>
      <c r="J201" s="33">
        <f t="shared" si="3"/>
        <v>342.18570176399993</v>
      </c>
      <c r="L201" s="64">
        <f>'Predikcia 15min.'!K198</f>
        <v>1</v>
      </c>
      <c r="M201" s="10">
        <v>4</v>
      </c>
    </row>
    <row r="202" spans="3:13" ht="15.75" thickBot="1">
      <c r="C202" s="65">
        <f>'Predikcia 15min.'!A199</f>
        <v>45872</v>
      </c>
      <c r="D202" s="87">
        <f>'Predikcia 15min.'!B199</f>
        <v>2.0416666666666714</v>
      </c>
      <c r="E202" s="43">
        <f>'Predikcia 15min.'!O199</f>
        <v>199.9999999825377</v>
      </c>
      <c r="F202" s="66">
        <f>'Predikcia 15min.'!P199</f>
        <v>2799.9999999883585</v>
      </c>
      <c r="G202" s="119">
        <v>4</v>
      </c>
      <c r="H202" s="63">
        <f>'Predikcia 15min.'!Q199/1000</f>
        <v>4.0392000000000001</v>
      </c>
      <c r="I202" s="34">
        <f>'Predikcia 15min.'!R199</f>
        <v>77.64</v>
      </c>
      <c r="J202" s="33">
        <f t="shared" si="3"/>
        <v>302.79297312</v>
      </c>
      <c r="L202" s="64">
        <f>'Predikcia 15min.'!K199</f>
        <v>1</v>
      </c>
      <c r="M202" s="10">
        <v>4</v>
      </c>
    </row>
    <row r="203" spans="3:13" ht="15.75" thickBot="1">
      <c r="C203" s="65">
        <f>'Predikcia 15min.'!A200</f>
        <v>45872</v>
      </c>
      <c r="D203" s="87">
        <f>'Predikcia 15min.'!B200</f>
        <v>2.0520833333333379</v>
      </c>
      <c r="E203" s="43">
        <f>'Predikcia 15min.'!O200</f>
        <v>100.00000000582077</v>
      </c>
      <c r="F203" s="66">
        <f>'Predikcia 15min.'!P200</f>
        <v>2900.0000000232831</v>
      </c>
      <c r="G203" s="119">
        <v>4</v>
      </c>
      <c r="H203" s="63">
        <f>'Predikcia 15min.'!Q200/1000</f>
        <v>4.0320599999999995</v>
      </c>
      <c r="I203" s="34">
        <f>'Predikcia 15min.'!R200</f>
        <v>77.64</v>
      </c>
      <c r="J203" s="33">
        <f t="shared" si="3"/>
        <v>302.25773301599997</v>
      </c>
      <c r="L203" s="64">
        <f>'Predikcia 15min.'!K200</f>
        <v>1</v>
      </c>
      <c r="M203" s="10">
        <v>4</v>
      </c>
    </row>
    <row r="204" spans="3:13" ht="15.75" thickBot="1">
      <c r="C204" s="65">
        <f>'Predikcia 15min.'!A201</f>
        <v>45872</v>
      </c>
      <c r="D204" s="87">
        <f>'Predikcia 15min.'!B201</f>
        <v>2.0625000000000044</v>
      </c>
      <c r="E204" s="43">
        <f>'Predikcia 15min.'!O201</f>
        <v>100.00000000582077</v>
      </c>
      <c r="F204" s="66">
        <f>'Predikcia 15min.'!P201</f>
        <v>2799.9999999883585</v>
      </c>
      <c r="G204" s="119">
        <v>4</v>
      </c>
      <c r="H204" s="63">
        <f>'Predikcia 15min.'!Q201/1000</f>
        <v>4.0378800000000004</v>
      </c>
      <c r="I204" s="34">
        <f>'Predikcia 15min.'!R201</f>
        <v>77.64</v>
      </c>
      <c r="J204" s="33">
        <f t="shared" si="3"/>
        <v>302.69402116800001</v>
      </c>
      <c r="L204" s="64">
        <f>'Predikcia 15min.'!K201</f>
        <v>1</v>
      </c>
      <c r="M204" s="10">
        <v>4</v>
      </c>
    </row>
    <row r="205" spans="3:13" ht="15.75" thickBot="1">
      <c r="C205" s="65">
        <f>'Predikcia 15min.'!A202</f>
        <v>45872</v>
      </c>
      <c r="D205" s="87">
        <f>'Predikcia 15min.'!B202</f>
        <v>2.072916666666671</v>
      </c>
      <c r="E205" s="43">
        <f>'Predikcia 15min.'!O202</f>
        <v>200.00000001164153</v>
      </c>
      <c r="F205" s="66">
        <f>'Predikcia 15min.'!P202</f>
        <v>2799.9999999883585</v>
      </c>
      <c r="G205" s="119">
        <v>4</v>
      </c>
      <c r="H205" s="63">
        <f>'Predikcia 15min.'!Q202/1000</f>
        <v>4.0237499999999997</v>
      </c>
      <c r="I205" s="34">
        <f>'Predikcia 15min.'!R202</f>
        <v>77.64</v>
      </c>
      <c r="J205" s="33">
        <f t="shared" si="3"/>
        <v>301.63478549999996</v>
      </c>
      <c r="L205" s="64">
        <f>'Predikcia 15min.'!K202</f>
        <v>1</v>
      </c>
      <c r="M205" s="10">
        <v>4</v>
      </c>
    </row>
    <row r="206" spans="3:13" ht="15.75" thickBot="1">
      <c r="C206" s="65">
        <f>'Predikcia 15min.'!A203</f>
        <v>45872</v>
      </c>
      <c r="D206" s="87">
        <f>'Predikcia 15min.'!B203</f>
        <v>2.0833333333333375</v>
      </c>
      <c r="E206" s="43">
        <f>'Predikcia 15min.'!O203</f>
        <v>199.9999999825377</v>
      </c>
      <c r="F206" s="66">
        <f>'Predikcia 15min.'!P203</f>
        <v>2100.0000000349246</v>
      </c>
      <c r="G206" s="119">
        <v>2.7</v>
      </c>
      <c r="H206" s="63">
        <f>'Predikcia 15min.'!Q203/1000</f>
        <v>2.71854</v>
      </c>
      <c r="I206" s="34">
        <f>'Predikcia 15min.'!R203</f>
        <v>71.34</v>
      </c>
      <c r="J206" s="33">
        <f t="shared" si="3"/>
        <v>186.83601116399998</v>
      </c>
      <c r="L206" s="64">
        <f>'Predikcia 15min.'!K203</f>
        <v>1</v>
      </c>
      <c r="M206" s="10">
        <v>1.4</v>
      </c>
    </row>
    <row r="207" spans="3:13" ht="15.75" thickBot="1">
      <c r="C207" s="65">
        <f>'Predikcia 15min.'!A204</f>
        <v>45872</v>
      </c>
      <c r="D207" s="87">
        <f>'Predikcia 15min.'!B204</f>
        <v>2.093750000000004</v>
      </c>
      <c r="E207" s="43">
        <f>'Predikcia 15min.'!O204</f>
        <v>100.00000000582077</v>
      </c>
      <c r="F207" s="66">
        <f>'Predikcia 15min.'!P204</f>
        <v>1299.9999999883585</v>
      </c>
      <c r="G207" s="119">
        <v>1.4</v>
      </c>
      <c r="H207" s="63">
        <f>'Predikcia 15min.'!Q204/1000</f>
        <v>1.43706</v>
      </c>
      <c r="I207" s="34">
        <f>'Predikcia 15min.'!R204</f>
        <v>71.34</v>
      </c>
      <c r="J207" s="33">
        <f t="shared" si="3"/>
        <v>98.764247795999992</v>
      </c>
      <c r="L207" s="64">
        <f>'Predikcia 15min.'!K204</f>
        <v>1</v>
      </c>
      <c r="M207" s="10">
        <v>1.4</v>
      </c>
    </row>
    <row r="208" spans="3:13" ht="15.75" thickBot="1">
      <c r="C208" s="65">
        <f>'Predikcia 15min.'!A205</f>
        <v>45872</v>
      </c>
      <c r="D208" s="87">
        <f>'Predikcia 15min.'!B205</f>
        <v>2.1041666666666705</v>
      </c>
      <c r="E208" s="43">
        <f>'Predikcia 15min.'!O205</f>
        <v>200.00000001164153</v>
      </c>
      <c r="F208" s="66">
        <f>'Predikcia 15min.'!P205</f>
        <v>1299.9999999883585</v>
      </c>
      <c r="G208" s="119">
        <v>1.4</v>
      </c>
      <c r="H208" s="63">
        <f>'Predikcia 15min.'!Q205/1000</f>
        <v>1.4244000000000001</v>
      </c>
      <c r="I208" s="34">
        <f>'Predikcia 15min.'!R205</f>
        <v>71.34</v>
      </c>
      <c r="J208" s="33">
        <f t="shared" si="3"/>
        <v>97.894169039999994</v>
      </c>
      <c r="L208" s="64">
        <f>'Predikcia 15min.'!K205</f>
        <v>1</v>
      </c>
      <c r="M208" s="10">
        <v>1.4</v>
      </c>
    </row>
    <row r="209" spans="3:13" ht="15.75" thickBot="1">
      <c r="C209" s="65">
        <f>'Predikcia 15min.'!A206</f>
        <v>45872</v>
      </c>
      <c r="D209" s="87">
        <f>'Predikcia 15min.'!B206</f>
        <v>2.114583333333337</v>
      </c>
      <c r="E209" s="43">
        <f>'Predikcia 15min.'!O206</f>
        <v>99.999999976716936</v>
      </c>
      <c r="F209" s="66">
        <f>'Predikcia 15min.'!P206</f>
        <v>1200.0000000116415</v>
      </c>
      <c r="G209" s="119">
        <v>1.4</v>
      </c>
      <c r="H209" s="63">
        <f>'Predikcia 15min.'!Q206/1000</f>
        <v>1.43418</v>
      </c>
      <c r="I209" s="34">
        <f>'Predikcia 15min.'!R206</f>
        <v>71.34</v>
      </c>
      <c r="J209" s="33">
        <f t="shared" si="3"/>
        <v>98.56631518799999</v>
      </c>
      <c r="L209" s="64">
        <f>'Predikcia 15min.'!K206</f>
        <v>1</v>
      </c>
      <c r="M209" s="10">
        <v>1.4</v>
      </c>
    </row>
    <row r="210" spans="3:13" ht="15.75" thickBot="1">
      <c r="C210" s="65">
        <f>'Predikcia 15min.'!A207</f>
        <v>45872</v>
      </c>
      <c r="D210" s="87">
        <f>'Predikcia 15min.'!B207</f>
        <v>2.1250000000000036</v>
      </c>
      <c r="E210" s="43">
        <f>'Predikcia 15min.'!O207</f>
        <v>200.00000001164153</v>
      </c>
      <c r="F210" s="66">
        <f>'Predikcia 15min.'!P207</f>
        <v>1299.9999999883585</v>
      </c>
      <c r="G210" s="119">
        <v>1.4</v>
      </c>
      <c r="H210" s="63">
        <f>'Predikcia 15min.'!Q207/1000</f>
        <v>1.4382600000000001</v>
      </c>
      <c r="I210" s="34">
        <f>'Predikcia 15min.'!R207</f>
        <v>69.319999999999993</v>
      </c>
      <c r="J210" s="33">
        <f t="shared" si="3"/>
        <v>95.970487367999979</v>
      </c>
      <c r="L210" s="64">
        <f>'Predikcia 15min.'!K207</f>
        <v>1</v>
      </c>
      <c r="M210" s="10">
        <v>1.4</v>
      </c>
    </row>
    <row r="211" spans="3:13" ht="15.75" thickBot="1">
      <c r="C211" s="65">
        <f>'Predikcia 15min.'!A208</f>
        <v>45872</v>
      </c>
      <c r="D211" s="87">
        <f>'Predikcia 15min.'!B208</f>
        <v>2.1354166666666701</v>
      </c>
      <c r="E211" s="43">
        <f>'Predikcia 15min.'!O208</f>
        <v>100.00000000582077</v>
      </c>
      <c r="F211" s="66">
        <f>'Predikcia 15min.'!P208</f>
        <v>1299.9999999883585</v>
      </c>
      <c r="G211" s="119">
        <v>1.4</v>
      </c>
      <c r="H211" s="63">
        <f>'Predikcia 15min.'!Q208/1000</f>
        <v>1.4306099999999999</v>
      </c>
      <c r="I211" s="34">
        <f>'Predikcia 15min.'!R208</f>
        <v>69.319999999999993</v>
      </c>
      <c r="J211" s="33">
        <f t="shared" si="3"/>
        <v>95.460027347999969</v>
      </c>
      <c r="L211" s="64">
        <f>'Predikcia 15min.'!K208</f>
        <v>1</v>
      </c>
      <c r="M211" s="10">
        <v>1.4</v>
      </c>
    </row>
    <row r="212" spans="3:13" ht="15.75" thickBot="1">
      <c r="C212" s="65">
        <f>'Predikcia 15min.'!A209</f>
        <v>45872</v>
      </c>
      <c r="D212" s="87">
        <f>'Predikcia 15min.'!B209</f>
        <v>2.1458333333333366</v>
      </c>
      <c r="E212" s="43">
        <f>'Predikcia 15min.'!O209</f>
        <v>199.9999999825377</v>
      </c>
      <c r="F212" s="66">
        <f>'Predikcia 15min.'!P209</f>
        <v>1200.0000000116415</v>
      </c>
      <c r="G212" s="119">
        <v>1.4</v>
      </c>
      <c r="H212" s="63">
        <f>'Predikcia 15min.'!Q209/1000</f>
        <v>1.42374</v>
      </c>
      <c r="I212" s="34">
        <f>'Predikcia 15min.'!R209</f>
        <v>69.319999999999993</v>
      </c>
      <c r="J212" s="33">
        <f t="shared" si="3"/>
        <v>95.00161423199998</v>
      </c>
      <c r="L212" s="64">
        <f>'Predikcia 15min.'!K209</f>
        <v>1</v>
      </c>
      <c r="M212" s="10">
        <v>1.4</v>
      </c>
    </row>
    <row r="213" spans="3:13" ht="15.75" thickBot="1">
      <c r="C213" s="65">
        <f>'Predikcia 15min.'!A210</f>
        <v>45872</v>
      </c>
      <c r="D213" s="87">
        <f>'Predikcia 15min.'!B210</f>
        <v>2.1562500000000031</v>
      </c>
      <c r="E213" s="43">
        <f>'Predikcia 15min.'!O210</f>
        <v>300.0000000174623</v>
      </c>
      <c r="F213" s="66">
        <f>'Predikcia 15min.'!P210</f>
        <v>1100.0000000349246</v>
      </c>
      <c r="G213" s="119">
        <v>1.4</v>
      </c>
      <c r="H213" s="63">
        <f>'Predikcia 15min.'!Q210/1000</f>
        <v>1.4358900000000001</v>
      </c>
      <c r="I213" s="34">
        <f>'Predikcia 15min.'!R210</f>
        <v>69.319999999999993</v>
      </c>
      <c r="J213" s="33">
        <f t="shared" si="3"/>
        <v>95.812344851999981</v>
      </c>
      <c r="L213" s="64">
        <f>'Predikcia 15min.'!K210</f>
        <v>1</v>
      </c>
      <c r="M213" s="10">
        <v>1.4</v>
      </c>
    </row>
    <row r="214" spans="3:13" ht="15.75" thickBot="1">
      <c r="C214" s="65">
        <f>'Predikcia 15min.'!A211</f>
        <v>45872</v>
      </c>
      <c r="D214" s="87">
        <f>'Predikcia 15min.'!B211</f>
        <v>2.1666666666666696</v>
      </c>
      <c r="E214" s="43">
        <f>'Predikcia 15min.'!O211</f>
        <v>500</v>
      </c>
      <c r="F214" s="66">
        <f>'Predikcia 15min.'!P211</f>
        <v>899.9999999650754</v>
      </c>
      <c r="G214" s="119">
        <v>1.4</v>
      </c>
      <c r="H214" s="63">
        <f>'Predikcia 15min.'!Q211/1000</f>
        <v>1.43523</v>
      </c>
      <c r="I214" s="34">
        <f>'Predikcia 15min.'!R211</f>
        <v>67.09</v>
      </c>
      <c r="J214" s="33">
        <f t="shared" si="3"/>
        <v>92.599747892999986</v>
      </c>
      <c r="L214" s="64">
        <f>'Predikcia 15min.'!K211</f>
        <v>1</v>
      </c>
      <c r="M214" s="10">
        <v>1.4</v>
      </c>
    </row>
    <row r="215" spans="3:13" ht="15.75" thickBot="1">
      <c r="C215" s="65">
        <f>'Predikcia 15min.'!A212</f>
        <v>45872</v>
      </c>
      <c r="D215" s="87">
        <f>'Predikcia 15min.'!B212</f>
        <v>2.1770833333333361</v>
      </c>
      <c r="E215" s="43">
        <f>'Predikcia 15min.'!O212</f>
        <v>699.9999999825377</v>
      </c>
      <c r="F215" s="66">
        <f>'Predikcia 15min.'!P212</f>
        <v>799.99999998835847</v>
      </c>
      <c r="G215" s="119">
        <v>1.4</v>
      </c>
      <c r="H215" s="63">
        <f>'Predikcia 15min.'!Q212/1000</f>
        <v>1.4241300000000001</v>
      </c>
      <c r="I215" s="34">
        <f>'Predikcia 15min.'!R212</f>
        <v>67.09</v>
      </c>
      <c r="J215" s="33">
        <f t="shared" si="3"/>
        <v>91.883585882999995</v>
      </c>
      <c r="L215" s="64">
        <f>'Predikcia 15min.'!K212</f>
        <v>1</v>
      </c>
      <c r="M215" s="10">
        <v>1.4</v>
      </c>
    </row>
    <row r="216" spans="3:13" ht="15.75" thickBot="1">
      <c r="C216" s="65">
        <f>'Predikcia 15min.'!A213</f>
        <v>45872</v>
      </c>
      <c r="D216" s="87">
        <f>'Predikcia 15min.'!B213</f>
        <v>2.1875000000000027</v>
      </c>
      <c r="E216" s="43">
        <f>'Predikcia 15min.'!O213</f>
        <v>800.0000000174623</v>
      </c>
      <c r="F216" s="66">
        <f>'Predikcia 15min.'!P213</f>
        <v>600.0000000349246</v>
      </c>
      <c r="G216" s="119">
        <v>1.4</v>
      </c>
      <c r="H216" s="63">
        <f>'Predikcia 15min.'!Q213/1000</f>
        <v>1.4317800000000001</v>
      </c>
      <c r="I216" s="34">
        <f>'Predikcia 15min.'!R213</f>
        <v>67.09</v>
      </c>
      <c r="J216" s="33">
        <f t="shared" si="3"/>
        <v>92.37715699799999</v>
      </c>
      <c r="L216" s="64">
        <f>'Predikcia 15min.'!K213</f>
        <v>2</v>
      </c>
      <c r="M216" s="10">
        <v>1.4</v>
      </c>
    </row>
    <row r="217" spans="3:13" ht="15.75" thickBot="1">
      <c r="C217" s="65">
        <f>'Predikcia 15min.'!A214</f>
        <v>45872</v>
      </c>
      <c r="D217" s="87">
        <f>'Predikcia 15min.'!B214</f>
        <v>2.1979166666666692</v>
      </c>
      <c r="E217" s="43">
        <f>'Predikcia 15min.'!O214</f>
        <v>1100.0000000058208</v>
      </c>
      <c r="F217" s="66">
        <f>'Predikcia 15min.'!P214</f>
        <v>299.99999998835847</v>
      </c>
      <c r="G217" s="119">
        <v>1.4</v>
      </c>
      <c r="H217" s="63">
        <f>'Predikcia 15min.'!Q214/1000</f>
        <v>1.4356199999999999</v>
      </c>
      <c r="I217" s="34">
        <f>'Predikcia 15min.'!R214</f>
        <v>67.09</v>
      </c>
      <c r="J217" s="33">
        <f t="shared" si="3"/>
        <v>92.624910341999978</v>
      </c>
      <c r="L217" s="64">
        <f>'Predikcia 15min.'!K214</f>
        <v>2</v>
      </c>
      <c r="M217" s="10">
        <v>1.4</v>
      </c>
    </row>
    <row r="218" spans="3:13" ht="15.75" thickBot="1">
      <c r="C218" s="65">
        <f>'Predikcia 15min.'!A215</f>
        <v>45872</v>
      </c>
      <c r="D218" s="87">
        <f>'Predikcia 15min.'!B215</f>
        <v>2.2083333333333357</v>
      </c>
      <c r="E218" s="43">
        <f>'Predikcia 15min.'!O215</f>
        <v>799.99999998835847</v>
      </c>
      <c r="F218" s="66">
        <f>'Predikcia 15min.'!P215</f>
        <v>799.99999998835847</v>
      </c>
      <c r="G218" s="119">
        <v>1.4</v>
      </c>
      <c r="H218" s="63">
        <f>'Predikcia 15min.'!Q215/1000</f>
        <v>1.43601</v>
      </c>
      <c r="I218" s="34">
        <f>'Predikcia 15min.'!R215</f>
        <v>61.27</v>
      </c>
      <c r="J218" s="33">
        <f t="shared" si="3"/>
        <v>84.376070373000005</v>
      </c>
      <c r="L218" s="64">
        <f>'Predikcia 15min.'!K215</f>
        <v>2</v>
      </c>
      <c r="M218" s="10">
        <v>1.4</v>
      </c>
    </row>
    <row r="219" spans="3:13" ht="15.75" thickBot="1">
      <c r="C219" s="65">
        <f>'Predikcia 15min.'!A216</f>
        <v>45872</v>
      </c>
      <c r="D219" s="87">
        <f>'Predikcia 15min.'!B216</f>
        <v>2.2187500000000022</v>
      </c>
      <c r="E219" s="43">
        <f>'Predikcia 15min.'!O216</f>
        <v>799.99999998835847</v>
      </c>
      <c r="F219" s="66">
        <f>'Predikcia 15min.'!P216</f>
        <v>600.0000000349246</v>
      </c>
      <c r="G219" s="119">
        <v>1.4</v>
      </c>
      <c r="H219" s="63">
        <f>'Predikcia 15min.'!Q216/1000</f>
        <v>1.42533</v>
      </c>
      <c r="I219" s="34">
        <f>'Predikcia 15min.'!R216</f>
        <v>61.27</v>
      </c>
      <c r="J219" s="33">
        <f t="shared" si="3"/>
        <v>83.748542408999995</v>
      </c>
      <c r="L219" s="64">
        <f>'Predikcia 15min.'!K216</f>
        <v>2</v>
      </c>
      <c r="M219" s="10">
        <v>1.4</v>
      </c>
    </row>
    <row r="220" spans="3:13" ht="15.75" thickBot="1">
      <c r="C220" s="65">
        <f>'Predikcia 15min.'!A217</f>
        <v>45872</v>
      </c>
      <c r="D220" s="87">
        <f>'Predikcia 15min.'!B217</f>
        <v>2.2291666666666687</v>
      </c>
      <c r="E220" s="43">
        <f>'Predikcia 15min.'!O217</f>
        <v>600.00000000582077</v>
      </c>
      <c r="F220" s="66">
        <f>'Predikcia 15min.'!P217</f>
        <v>799.99999998835847</v>
      </c>
      <c r="G220" s="119">
        <v>1.4</v>
      </c>
      <c r="H220" s="63">
        <f>'Predikcia 15min.'!Q217/1000</f>
        <v>1.43496</v>
      </c>
      <c r="I220" s="34">
        <f>'Predikcia 15min.'!R217</f>
        <v>61.27</v>
      </c>
      <c r="J220" s="33">
        <f t="shared" si="3"/>
        <v>84.314375208000001</v>
      </c>
      <c r="L220" s="64">
        <f>'Predikcia 15min.'!K217</f>
        <v>2</v>
      </c>
      <c r="M220" s="10">
        <v>1.4</v>
      </c>
    </row>
    <row r="221" spans="3:13" ht="15.75" thickBot="1">
      <c r="C221" s="65">
        <f>'Predikcia 15min.'!A218</f>
        <v>45872</v>
      </c>
      <c r="D221" s="87">
        <f>'Predikcia 15min.'!B218</f>
        <v>2.2395833333333353</v>
      </c>
      <c r="E221" s="43">
        <f>'Predikcia 15min.'!O218</f>
        <v>800.0000000174623</v>
      </c>
      <c r="F221" s="66">
        <f>'Predikcia 15min.'!P218</f>
        <v>599.99999997671694</v>
      </c>
      <c r="G221" s="119">
        <v>1.4</v>
      </c>
      <c r="H221" s="63">
        <f>'Predikcia 15min.'!Q218/1000</f>
        <v>1.4277</v>
      </c>
      <c r="I221" s="34">
        <f>'Predikcia 15min.'!R218</f>
        <v>61.27</v>
      </c>
      <c r="J221" s="33">
        <f t="shared" si="3"/>
        <v>83.887797210000002</v>
      </c>
      <c r="L221" s="64">
        <f>'Predikcia 15min.'!K218</f>
        <v>1</v>
      </c>
      <c r="M221" s="10">
        <v>1.4</v>
      </c>
    </row>
    <row r="222" spans="3:13" ht="15.75" thickBot="1">
      <c r="C222" s="65">
        <f>'Predikcia 15min.'!A219</f>
        <v>45872</v>
      </c>
      <c r="D222" s="87">
        <f>'Predikcia 15min.'!B219</f>
        <v>2.2500000000000018</v>
      </c>
      <c r="E222" s="43">
        <f>'Predikcia 15min.'!O219</f>
        <v>1000</v>
      </c>
      <c r="F222" s="66">
        <f>'Predikcia 15min.'!P219</f>
        <v>600.0000000349246</v>
      </c>
      <c r="G222" s="119">
        <v>1.4</v>
      </c>
      <c r="H222" s="63">
        <f>'Predikcia 15min.'!Q219/1000</f>
        <v>1.4401199999999998</v>
      </c>
      <c r="I222" s="34">
        <f>'Predikcia 15min.'!R219</f>
        <v>47.48</v>
      </c>
      <c r="J222" s="33">
        <f t="shared" si="3"/>
        <v>64.956900623999985</v>
      </c>
      <c r="L222" s="64">
        <f>'Predikcia 15min.'!K219</f>
        <v>2</v>
      </c>
      <c r="M222" s="10">
        <v>1.4</v>
      </c>
    </row>
    <row r="223" spans="3:13" ht="15.75" thickBot="1">
      <c r="C223" s="65">
        <f>'Predikcia 15min.'!A220</f>
        <v>45872</v>
      </c>
      <c r="D223" s="87">
        <f>'Predikcia 15min.'!B220</f>
        <v>2.2604166666666683</v>
      </c>
      <c r="E223" s="43">
        <f>'Predikcia 15min.'!O220</f>
        <v>1000</v>
      </c>
      <c r="F223" s="66">
        <f>'Predikcia 15min.'!P220</f>
        <v>399.9999999650754</v>
      </c>
      <c r="G223" s="119">
        <v>1.4</v>
      </c>
      <c r="H223" s="63">
        <f>'Predikcia 15min.'!Q220/1000</f>
        <v>1.4322000000000001</v>
      </c>
      <c r="I223" s="34">
        <f>'Predikcia 15min.'!R220</f>
        <v>47.48</v>
      </c>
      <c r="J223" s="33">
        <f t="shared" si="3"/>
        <v>64.599667440000005</v>
      </c>
      <c r="L223" s="64">
        <f>'Predikcia 15min.'!K220</f>
        <v>2</v>
      </c>
      <c r="M223" s="10">
        <v>1.4</v>
      </c>
    </row>
    <row r="224" spans="3:13" ht="15.75" thickBot="1">
      <c r="C224" s="65">
        <f>'Predikcia 15min.'!A221</f>
        <v>45872</v>
      </c>
      <c r="D224" s="87">
        <f>'Predikcia 15min.'!B221</f>
        <v>2.2708333333333348</v>
      </c>
      <c r="E224" s="43">
        <f>'Predikcia 15min.'!O221</f>
        <v>1099.9999999767169</v>
      </c>
      <c r="F224" s="66">
        <f>'Predikcia 15min.'!P221</f>
        <v>400.00000002328306</v>
      </c>
      <c r="G224" s="119">
        <v>1.4</v>
      </c>
      <c r="H224" s="63">
        <f>'Predikcia 15min.'!Q221/1000</f>
        <v>1.43523</v>
      </c>
      <c r="I224" s="34">
        <f>'Predikcia 15min.'!R221</f>
        <v>47.48</v>
      </c>
      <c r="J224" s="33">
        <f t="shared" si="3"/>
        <v>64.736336195999996</v>
      </c>
      <c r="L224" s="64">
        <f>'Predikcia 15min.'!K221</f>
        <v>2</v>
      </c>
      <c r="M224" s="10">
        <v>1.4</v>
      </c>
    </row>
    <row r="225" spans="3:13" ht="15.75" thickBot="1">
      <c r="C225" s="65">
        <f>'Predikcia 15min.'!A222</f>
        <v>45872</v>
      </c>
      <c r="D225" s="87">
        <f>'Predikcia 15min.'!B222</f>
        <v>2.2812500000000013</v>
      </c>
      <c r="E225" s="43">
        <f>'Predikcia 15min.'!O222</f>
        <v>1000</v>
      </c>
      <c r="F225" s="66">
        <f>'Predikcia 15min.'!P222</f>
        <v>500</v>
      </c>
      <c r="G225" s="119">
        <v>1.4</v>
      </c>
      <c r="H225" s="63">
        <f>'Predikcia 15min.'!Q222/1000</f>
        <v>1.42452</v>
      </c>
      <c r="I225" s="34">
        <f>'Predikcia 15min.'!R222</f>
        <v>47.48</v>
      </c>
      <c r="J225" s="33">
        <f t="shared" si="3"/>
        <v>64.253259503999999</v>
      </c>
      <c r="L225" s="64">
        <f>'Predikcia 15min.'!K222</f>
        <v>2</v>
      </c>
      <c r="M225" s="10">
        <v>1.4</v>
      </c>
    </row>
    <row r="226" spans="3:13" ht="15.75" thickBot="1">
      <c r="C226" s="65">
        <f>'Predikcia 15min.'!A223</f>
        <v>45872</v>
      </c>
      <c r="D226" s="87">
        <f>'Predikcia 15min.'!B223</f>
        <v>2.2916666666666679</v>
      </c>
      <c r="E226" s="43">
        <f>'Predikcia 15min.'!O223</f>
        <v>500</v>
      </c>
      <c r="F226" s="66">
        <f>'Predikcia 15min.'!P223</f>
        <v>899.9999999650754</v>
      </c>
      <c r="G226" s="119">
        <v>1.4</v>
      </c>
      <c r="H226" s="63">
        <f>'Predikcia 15min.'!Q223/1000</f>
        <v>1.43469</v>
      </c>
      <c r="I226" s="34">
        <f>'Predikcia 15min.'!R223</f>
        <v>26.2</v>
      </c>
      <c r="J226" s="33">
        <f t="shared" si="3"/>
        <v>34.487078220000001</v>
      </c>
      <c r="L226" s="64">
        <f>'Predikcia 15min.'!K223</f>
        <v>2</v>
      </c>
      <c r="M226" s="10">
        <v>1.4</v>
      </c>
    </row>
    <row r="227" spans="3:13" ht="15.75" thickBot="1">
      <c r="C227" s="65">
        <f>'Predikcia 15min.'!A224</f>
        <v>45872</v>
      </c>
      <c r="D227" s="87">
        <f>'Predikcia 15min.'!B224</f>
        <v>2.3020833333333344</v>
      </c>
      <c r="E227" s="43">
        <f>'Predikcia 15min.'!O224</f>
        <v>700.00000001164153</v>
      </c>
      <c r="F227" s="66">
        <f>'Predikcia 15min.'!P224</f>
        <v>800.00000004656613</v>
      </c>
      <c r="G227" s="119">
        <v>1.4</v>
      </c>
      <c r="H227" s="63">
        <f>'Predikcia 15min.'!Q224/1000</f>
        <v>1.4295599999999999</v>
      </c>
      <c r="I227" s="34">
        <f>'Predikcia 15min.'!R224</f>
        <v>26.2</v>
      </c>
      <c r="J227" s="33">
        <f t="shared" si="3"/>
        <v>34.363763280000001</v>
      </c>
      <c r="L227" s="64">
        <f>'Predikcia 15min.'!K224</f>
        <v>2</v>
      </c>
      <c r="M227" s="10">
        <v>1.4</v>
      </c>
    </row>
    <row r="228" spans="3:13" ht="15.75" thickBot="1">
      <c r="C228" s="65">
        <f>'Predikcia 15min.'!A225</f>
        <v>45872</v>
      </c>
      <c r="D228" s="87">
        <f>'Predikcia 15min.'!B225</f>
        <v>2.3125000000000009</v>
      </c>
      <c r="E228" s="43">
        <f>'Predikcia 15min.'!O225</f>
        <v>899.99999999417923</v>
      </c>
      <c r="F228" s="66">
        <f>'Predikcia 15min.'!P225</f>
        <v>599.99999997671694</v>
      </c>
      <c r="G228" s="119">
        <v>1.4</v>
      </c>
      <c r="H228" s="63">
        <f>'Predikcia 15min.'!Q225/1000</f>
        <v>1.4263800000000002</v>
      </c>
      <c r="I228" s="34">
        <f>'Predikcia 15min.'!R225</f>
        <v>26.2</v>
      </c>
      <c r="J228" s="33">
        <f t="shared" si="3"/>
        <v>34.287322440000004</v>
      </c>
      <c r="L228" s="64">
        <f>'Predikcia 15min.'!K225</f>
        <v>2</v>
      </c>
      <c r="M228" s="10">
        <v>1.4</v>
      </c>
    </row>
    <row r="229" spans="3:13" ht="15.75" thickBot="1">
      <c r="C229" s="65">
        <f>'Predikcia 15min.'!A226</f>
        <v>45872</v>
      </c>
      <c r="D229" s="87">
        <f>'Predikcia 15min.'!B226</f>
        <v>2.3229166666666674</v>
      </c>
      <c r="E229" s="43">
        <f>'Predikcia 15min.'!O226</f>
        <v>899.99999999417923</v>
      </c>
      <c r="F229" s="66">
        <f>'Predikcia 15min.'!P226</f>
        <v>500</v>
      </c>
      <c r="G229" s="119">
        <v>1.4</v>
      </c>
      <c r="H229" s="63">
        <f>'Predikcia 15min.'!Q226/1000</f>
        <v>1.4294100000000001</v>
      </c>
      <c r="I229" s="34">
        <f>'Predikcia 15min.'!R226</f>
        <v>26.2</v>
      </c>
      <c r="J229" s="33">
        <f t="shared" si="3"/>
        <v>34.360157579999999</v>
      </c>
      <c r="L229" s="64">
        <f>'Predikcia 15min.'!K226</f>
        <v>2</v>
      </c>
      <c r="M229" s="10">
        <v>1.4</v>
      </c>
    </row>
    <row r="230" spans="3:13" ht="15.75" thickBot="1">
      <c r="C230" s="65">
        <f>'Predikcia 15min.'!A227</f>
        <v>45872</v>
      </c>
      <c r="D230" s="87">
        <f>'Predikcia 15min.'!B227</f>
        <v>2.3333333333333339</v>
      </c>
      <c r="E230" s="43">
        <f>'Predikcia 15min.'!O227</f>
        <v>900.00000002328306</v>
      </c>
      <c r="F230" s="66">
        <f>'Predikcia 15min.'!P227</f>
        <v>700.00000001164153</v>
      </c>
      <c r="G230" s="119">
        <v>1.4</v>
      </c>
      <c r="H230" s="63">
        <f>'Predikcia 15min.'!Q227/1000</f>
        <v>1.4324400000000002</v>
      </c>
      <c r="I230" s="34">
        <f>'Predikcia 15min.'!R227</f>
        <v>6.16</v>
      </c>
      <c r="J230" s="33">
        <f t="shared" si="3"/>
        <v>6.0139560960000003</v>
      </c>
      <c r="L230" s="64">
        <f>'Predikcia 15min.'!K227</f>
        <v>2</v>
      </c>
      <c r="M230" s="10">
        <v>1.4</v>
      </c>
    </row>
    <row r="231" spans="3:13" ht="15.75" thickBot="1">
      <c r="C231" s="65">
        <f>'Predikcia 15min.'!A228</f>
        <v>45872</v>
      </c>
      <c r="D231" s="87">
        <f>'Predikcia 15min.'!B228</f>
        <v>2.3437500000000004</v>
      </c>
      <c r="E231" s="43">
        <f>'Predikcia 15min.'!O228</f>
        <v>699.9999999825377</v>
      </c>
      <c r="F231" s="66">
        <f>'Predikcia 15min.'!P228</f>
        <v>700.00000001164153</v>
      </c>
      <c r="G231" s="119">
        <v>1.4</v>
      </c>
      <c r="H231" s="63">
        <f>'Predikcia 15min.'!Q228/1000</f>
        <v>1.44051</v>
      </c>
      <c r="I231" s="34">
        <f>'Predikcia 15min.'!R228</f>
        <v>6.16</v>
      </c>
      <c r="J231" s="33">
        <f t="shared" si="3"/>
        <v>6.0478371839999987</v>
      </c>
      <c r="L231" s="64">
        <f>'Predikcia 15min.'!K228</f>
        <v>2</v>
      </c>
      <c r="M231" s="10">
        <v>1.4</v>
      </c>
    </row>
    <row r="232" spans="3:13" ht="15.75" thickBot="1">
      <c r="C232" s="65">
        <f>'Predikcia 15min.'!A229</f>
        <v>45872</v>
      </c>
      <c r="D232" s="87">
        <f>'Predikcia 15min.'!B229</f>
        <v>2.354166666666667</v>
      </c>
      <c r="E232" s="43">
        <f>'Predikcia 15min.'!O229</f>
        <v>700.00000001164153</v>
      </c>
      <c r="F232" s="66">
        <f>'Predikcia 15min.'!P229</f>
        <v>799.99999998835847</v>
      </c>
      <c r="G232" s="119">
        <v>1.4</v>
      </c>
      <c r="H232" s="63">
        <f>'Predikcia 15min.'!Q229/1000</f>
        <v>1.43601</v>
      </c>
      <c r="I232" s="34">
        <f>'Predikcia 15min.'!R229</f>
        <v>6.16</v>
      </c>
      <c r="J232" s="33">
        <f t="shared" si="3"/>
        <v>6.028944383999999</v>
      </c>
      <c r="L232" s="64">
        <f>'Predikcia 15min.'!K229</f>
        <v>1</v>
      </c>
      <c r="M232" s="10">
        <v>1.4</v>
      </c>
    </row>
    <row r="233" spans="3:13" ht="15.75" thickBot="1">
      <c r="C233" s="65">
        <f>'Predikcia 15min.'!A230</f>
        <v>45872</v>
      </c>
      <c r="D233" s="87">
        <f>'Predikcia 15min.'!B230</f>
        <v>2.3645833333333335</v>
      </c>
      <c r="E233" s="43">
        <f>'Predikcia 15min.'!O230</f>
        <v>699.9999999825377</v>
      </c>
      <c r="F233" s="66">
        <f>'Predikcia 15min.'!P230</f>
        <v>899.9999999650754</v>
      </c>
      <c r="G233" s="119">
        <v>1.4</v>
      </c>
      <c r="H233" s="63">
        <f>'Predikcia 15min.'!Q230/1000</f>
        <v>1.4286300000000001</v>
      </c>
      <c r="I233" s="34">
        <f>'Predikcia 15min.'!R230</f>
        <v>6.16</v>
      </c>
      <c r="J233" s="33">
        <f t="shared" si="3"/>
        <v>5.9979601919999999</v>
      </c>
      <c r="L233" s="64">
        <f>'Predikcia 15min.'!K230</f>
        <v>2</v>
      </c>
      <c r="M233" s="10">
        <v>1.4</v>
      </c>
    </row>
    <row r="234" spans="3:13" ht="15.75" thickBot="1">
      <c r="C234" s="65">
        <f>'Predikcia 15min.'!A231</f>
        <v>45872</v>
      </c>
      <c r="D234" s="87">
        <f>'Predikcia 15min.'!B231</f>
        <v>2.375</v>
      </c>
      <c r="E234" s="43">
        <f>'Predikcia 15min.'!O231</f>
        <v>600.00000000582077</v>
      </c>
      <c r="F234" s="66">
        <f>'Predikcia 15min.'!P231</f>
        <v>800.00000004656613</v>
      </c>
      <c r="G234" s="119">
        <v>1.4</v>
      </c>
      <c r="H234" s="63">
        <f>'Predikcia 15min.'!Q231/1000</f>
        <v>1.4327099999999999</v>
      </c>
      <c r="I234" s="34">
        <f>'Predikcia 15min.'!R231</f>
        <v>0</v>
      </c>
      <c r="J234" s="33">
        <f t="shared" si="3"/>
        <v>-2.7221489999999999</v>
      </c>
      <c r="L234" s="64">
        <f>'Predikcia 15min.'!K231</f>
        <v>2</v>
      </c>
      <c r="M234" s="10">
        <v>1.4</v>
      </c>
    </row>
    <row r="235" spans="3:13" ht="15.75" thickBot="1">
      <c r="C235" s="65">
        <f>'Predikcia 15min.'!A232</f>
        <v>45872</v>
      </c>
      <c r="D235" s="87">
        <f>'Predikcia 15min.'!B232</f>
        <v>2.3854166666666665</v>
      </c>
      <c r="E235" s="43">
        <f>'Predikcia 15min.'!O232</f>
        <v>600.00000000582077</v>
      </c>
      <c r="F235" s="66">
        <f>'Predikcia 15min.'!P232</f>
        <v>899.9999999650754</v>
      </c>
      <c r="G235" s="119">
        <v>1.4</v>
      </c>
      <c r="H235" s="63">
        <f>'Predikcia 15min.'!Q232/1000</f>
        <v>1.4330999999999998</v>
      </c>
      <c r="I235" s="34">
        <f>'Predikcia 15min.'!R232</f>
        <v>0</v>
      </c>
      <c r="J235" s="33">
        <f t="shared" si="3"/>
        <v>-2.7228899999999996</v>
      </c>
      <c r="L235" s="64">
        <f>'Predikcia 15min.'!K232</f>
        <v>1</v>
      </c>
      <c r="M235" s="10">
        <v>1.4</v>
      </c>
    </row>
    <row r="236" spans="3:13" ht="15.75" thickBot="1">
      <c r="C236" s="65">
        <f>'Predikcia 15min.'!A233</f>
        <v>45872</v>
      </c>
      <c r="D236" s="87">
        <f>'Predikcia 15min.'!B233</f>
        <v>2.395833333333333</v>
      </c>
      <c r="E236" s="43">
        <f>'Predikcia 15min.'!O233</f>
        <v>600.00000000582077</v>
      </c>
      <c r="F236" s="66">
        <f>'Predikcia 15min.'!P233</f>
        <v>900.00000002328306</v>
      </c>
      <c r="G236" s="119">
        <v>1.4</v>
      </c>
      <c r="H236" s="63">
        <f>'Predikcia 15min.'!Q233/1000</f>
        <v>1.42875</v>
      </c>
      <c r="I236" s="34">
        <f>'Predikcia 15min.'!R233</f>
        <v>0</v>
      </c>
      <c r="J236" s="33">
        <f t="shared" si="3"/>
        <v>-2.7146249999999998</v>
      </c>
      <c r="L236" s="64">
        <f>'Predikcia 15min.'!K233</f>
        <v>1</v>
      </c>
      <c r="M236" s="10">
        <v>1.4</v>
      </c>
    </row>
    <row r="237" spans="3:13" ht="15.75" thickBot="1">
      <c r="C237" s="65">
        <f>'Predikcia 15min.'!A234</f>
        <v>45872</v>
      </c>
      <c r="D237" s="87">
        <f>'Predikcia 15min.'!B234</f>
        <v>2.4062499999999996</v>
      </c>
      <c r="E237" s="43">
        <f>'Predikcia 15min.'!O234</f>
        <v>600.00000000582077</v>
      </c>
      <c r="F237" s="66">
        <f>'Predikcia 15min.'!P234</f>
        <v>799.99999998835847</v>
      </c>
      <c r="G237" s="119">
        <v>1.4</v>
      </c>
      <c r="H237" s="63">
        <f>'Predikcia 15min.'!Q234/1000</f>
        <v>1.4364000000000001</v>
      </c>
      <c r="I237" s="34">
        <f>'Predikcia 15min.'!R234</f>
        <v>0</v>
      </c>
      <c r="J237" s="33">
        <f t="shared" si="3"/>
        <v>-2.7291600000000003</v>
      </c>
      <c r="L237" s="64">
        <f>'Predikcia 15min.'!K234</f>
        <v>1</v>
      </c>
      <c r="M237" s="10">
        <v>1.4</v>
      </c>
    </row>
    <row r="238" spans="3:13" ht="15.75" thickBot="1">
      <c r="C238" s="65">
        <f>'Predikcia 15min.'!A235</f>
        <v>45872</v>
      </c>
      <c r="D238" s="87">
        <f>'Predikcia 15min.'!B235</f>
        <v>2.4166666666666661</v>
      </c>
      <c r="E238" s="43">
        <f>'Predikcia 15min.'!O235</f>
        <v>599.99999997671694</v>
      </c>
      <c r="F238" s="66">
        <f>'Predikcia 15min.'!P235</f>
        <v>900.00000002328306</v>
      </c>
      <c r="G238" s="119">
        <v>1.4</v>
      </c>
      <c r="H238" s="63">
        <f>'Predikcia 15min.'!Q235/1000</f>
        <v>1.4330999999999998</v>
      </c>
      <c r="I238" s="34">
        <f>'Predikcia 15min.'!R235</f>
        <v>-1.01</v>
      </c>
      <c r="J238" s="33">
        <f t="shared" si="3"/>
        <v>-4.1558466899999988</v>
      </c>
      <c r="L238" s="64">
        <f>'Predikcia 15min.'!K235</f>
        <v>1</v>
      </c>
      <c r="M238" s="10">
        <v>1.4</v>
      </c>
    </row>
    <row r="239" spans="3:13" ht="15.75" thickBot="1">
      <c r="C239" s="65">
        <f>'Predikcia 15min.'!A236</f>
        <v>45872</v>
      </c>
      <c r="D239" s="87">
        <f>'Predikcia 15min.'!B236</f>
        <v>2.4270833333333326</v>
      </c>
      <c r="E239" s="43">
        <f>'Predikcia 15min.'!O236</f>
        <v>600.00000000582077</v>
      </c>
      <c r="F239" s="66">
        <f>'Predikcia 15min.'!P236</f>
        <v>899.9999999650754</v>
      </c>
      <c r="G239" s="119">
        <v>1.4</v>
      </c>
      <c r="H239" s="63">
        <f>'Predikcia 15min.'!Q236/1000</f>
        <v>1.42716</v>
      </c>
      <c r="I239" s="34">
        <f>'Predikcia 15min.'!R236</f>
        <v>-1.01</v>
      </c>
      <c r="J239" s="33">
        <f t="shared" si="3"/>
        <v>-4.1386212839999992</v>
      </c>
      <c r="L239" s="64">
        <f>'Predikcia 15min.'!K236</f>
        <v>1</v>
      </c>
      <c r="M239" s="10">
        <v>1.4</v>
      </c>
    </row>
    <row r="240" spans="3:13" ht="15.75" thickBot="1">
      <c r="C240" s="65">
        <f>'Predikcia 15min.'!A237</f>
        <v>45872</v>
      </c>
      <c r="D240" s="87">
        <f>'Predikcia 15min.'!B237</f>
        <v>2.4374999999999991</v>
      </c>
      <c r="E240" s="43">
        <f>'Predikcia 15min.'!O237</f>
        <v>600.00000000582077</v>
      </c>
      <c r="F240" s="66">
        <f>'Predikcia 15min.'!P237</f>
        <v>900.00000002328306</v>
      </c>
      <c r="G240" s="119">
        <v>1.4</v>
      </c>
      <c r="H240" s="63">
        <f>'Predikcia 15min.'!Q237/1000</f>
        <v>1.4342999999999999</v>
      </c>
      <c r="I240" s="34">
        <f>'Predikcia 15min.'!R237</f>
        <v>-1.01</v>
      </c>
      <c r="J240" s="33">
        <f t="shared" si="3"/>
        <v>-4.1593265699999993</v>
      </c>
      <c r="L240" s="64">
        <f>'Predikcia 15min.'!K237</f>
        <v>1</v>
      </c>
      <c r="M240" s="10">
        <v>1.4</v>
      </c>
    </row>
    <row r="241" spans="3:13" ht="15.75" thickBot="1">
      <c r="C241" s="65">
        <f>'Predikcia 15min.'!A238</f>
        <v>45872</v>
      </c>
      <c r="D241" s="87">
        <f>'Predikcia 15min.'!B238</f>
        <v>2.4479166666666656</v>
      </c>
      <c r="E241" s="43">
        <f>'Predikcia 15min.'!O238</f>
        <v>600.00000000582077</v>
      </c>
      <c r="F241" s="66">
        <f>'Predikcia 15min.'!P238</f>
        <v>799.99999998835847</v>
      </c>
      <c r="G241" s="119">
        <v>1.4</v>
      </c>
      <c r="H241" s="63">
        <f>'Predikcia 15min.'!Q238/1000</f>
        <v>1.4313900000000002</v>
      </c>
      <c r="I241" s="34">
        <f>'Predikcia 15min.'!R238</f>
        <v>-1.01</v>
      </c>
      <c r="J241" s="33">
        <f t="shared" si="3"/>
        <v>-4.1508878610000002</v>
      </c>
      <c r="L241" s="64">
        <f>'Predikcia 15min.'!K238</f>
        <v>1</v>
      </c>
      <c r="M241" s="10">
        <v>1.4</v>
      </c>
    </row>
    <row r="242" spans="3:13" ht="15.75" thickBot="1">
      <c r="C242" s="65">
        <f>'Predikcia 15min.'!A239</f>
        <v>45872</v>
      </c>
      <c r="D242" s="87">
        <f>'Predikcia 15min.'!B239</f>
        <v>2.4583333333333321</v>
      </c>
      <c r="E242" s="43">
        <f>'Predikcia 15min.'!O239</f>
        <v>600.00000000582077</v>
      </c>
      <c r="F242" s="66">
        <f>'Predikcia 15min.'!P239</f>
        <v>900.00000002328306</v>
      </c>
      <c r="G242" s="119">
        <v>1.4</v>
      </c>
      <c r="H242" s="63">
        <f>'Predikcia 15min.'!Q239/1000</f>
        <v>1.43628</v>
      </c>
      <c r="I242" s="34">
        <f>'Predikcia 15min.'!R239</f>
        <v>-2.1</v>
      </c>
      <c r="J242" s="33">
        <f t="shared" si="3"/>
        <v>-5.7149581200000004</v>
      </c>
      <c r="L242" s="64">
        <f>'Predikcia 15min.'!K239</f>
        <v>1</v>
      </c>
      <c r="M242" s="10">
        <v>1.4</v>
      </c>
    </row>
    <row r="243" spans="3:13" ht="15.75" thickBot="1">
      <c r="C243" s="65">
        <f>'Predikcia 15min.'!A240</f>
        <v>45872</v>
      </c>
      <c r="D243" s="87">
        <f>'Predikcia 15min.'!B240</f>
        <v>2.4687499999999987</v>
      </c>
      <c r="E243" s="43">
        <f>'Predikcia 15min.'!O240</f>
        <v>599.99999997671694</v>
      </c>
      <c r="F243" s="66">
        <f>'Predikcia 15min.'!P240</f>
        <v>899.9999999650754</v>
      </c>
      <c r="G243" s="119">
        <v>1.4</v>
      </c>
      <c r="H243" s="63">
        <f>'Predikcia 15min.'!Q240/1000</f>
        <v>1.4294100000000001</v>
      </c>
      <c r="I243" s="34">
        <f>'Predikcia 15min.'!R240</f>
        <v>-2.1</v>
      </c>
      <c r="J243" s="33">
        <f t="shared" si="3"/>
        <v>-5.6876223900000005</v>
      </c>
      <c r="L243" s="64">
        <f>'Predikcia 15min.'!K240</f>
        <v>1</v>
      </c>
      <c r="M243" s="10">
        <v>1.4</v>
      </c>
    </row>
    <row r="244" spans="3:13" ht="15.75" thickBot="1">
      <c r="C244" s="65">
        <f>'Predikcia 15min.'!A241</f>
        <v>45872</v>
      </c>
      <c r="D244" s="87">
        <f>'Predikcia 15min.'!B241</f>
        <v>2.4791666666666652</v>
      </c>
      <c r="E244" s="43">
        <f>'Predikcia 15min.'!O241</f>
        <v>700.00000001164153</v>
      </c>
      <c r="F244" s="66">
        <f>'Predikcia 15min.'!P241</f>
        <v>799.99999998835847</v>
      </c>
      <c r="G244" s="119">
        <v>1.4</v>
      </c>
      <c r="H244" s="63">
        <f>'Predikcia 15min.'!Q241/1000</f>
        <v>1.4332499999999999</v>
      </c>
      <c r="I244" s="34">
        <f>'Predikcia 15min.'!R241</f>
        <v>-2.1</v>
      </c>
      <c r="J244" s="33">
        <f t="shared" si="3"/>
        <v>-5.7029017499999997</v>
      </c>
      <c r="L244" s="64">
        <f>'Predikcia 15min.'!K241</f>
        <v>1</v>
      </c>
      <c r="M244" s="10">
        <v>1.4</v>
      </c>
    </row>
    <row r="245" spans="3:13" ht="15.75" thickBot="1">
      <c r="C245" s="65">
        <f>'Predikcia 15min.'!A242</f>
        <v>45872</v>
      </c>
      <c r="D245" s="87">
        <f>'Predikcia 15min.'!B242</f>
        <v>2.4895833333333317</v>
      </c>
      <c r="E245" s="43">
        <f>'Predikcia 15min.'!O242</f>
        <v>600.00000000582077</v>
      </c>
      <c r="F245" s="66">
        <f>'Predikcia 15min.'!P242</f>
        <v>800.00000004656613</v>
      </c>
      <c r="G245" s="119">
        <v>1.4</v>
      </c>
      <c r="H245" s="63">
        <f>'Predikcia 15min.'!Q242/1000</f>
        <v>1.4329799999999999</v>
      </c>
      <c r="I245" s="34">
        <f>'Predikcia 15min.'!R242</f>
        <v>-2.1</v>
      </c>
      <c r="J245" s="33">
        <f t="shared" si="3"/>
        <v>-5.7018274199999999</v>
      </c>
      <c r="L245" s="64">
        <f>'Predikcia 15min.'!K242</f>
        <v>1</v>
      </c>
      <c r="M245" s="10">
        <v>1.4</v>
      </c>
    </row>
    <row r="246" spans="3:13" ht="15.75" thickBot="1">
      <c r="C246" s="65">
        <f>'Predikcia 15min.'!A243</f>
        <v>45872</v>
      </c>
      <c r="D246" s="87">
        <f>'Predikcia 15min.'!B243</f>
        <v>2.4999999999999982</v>
      </c>
      <c r="E246" s="43">
        <f>'Predikcia 15min.'!O243</f>
        <v>699.9999999825377</v>
      </c>
      <c r="F246" s="66">
        <f>'Predikcia 15min.'!P243</f>
        <v>899.9999999650754</v>
      </c>
      <c r="G246" s="119">
        <v>1.4</v>
      </c>
      <c r="H246" s="63">
        <f>'Predikcia 15min.'!Q243/1000</f>
        <v>1.4342999999999999</v>
      </c>
      <c r="I246" s="34">
        <f>'Predikcia 15min.'!R243</f>
        <v>-3</v>
      </c>
      <c r="J246" s="33">
        <f t="shared" si="3"/>
        <v>-6.9850409999999981</v>
      </c>
      <c r="L246" s="64">
        <f>'Predikcia 15min.'!K243</f>
        <v>1</v>
      </c>
      <c r="M246" s="10">
        <v>1.4</v>
      </c>
    </row>
    <row r="247" spans="3:13" ht="15.75" thickBot="1">
      <c r="C247" s="65">
        <f>'Predikcia 15min.'!A244</f>
        <v>45872</v>
      </c>
      <c r="D247" s="87">
        <f>'Predikcia 15min.'!B244</f>
        <v>2.5104166666666647</v>
      </c>
      <c r="E247" s="43">
        <f>'Predikcia 15min.'!O244</f>
        <v>600.00000000582077</v>
      </c>
      <c r="F247" s="66">
        <f>'Predikcia 15min.'!P244</f>
        <v>799.99999998835847</v>
      </c>
      <c r="G247" s="119">
        <v>1.4</v>
      </c>
      <c r="H247" s="63">
        <f>'Predikcia 15min.'!Q244/1000</f>
        <v>1.4280899999999999</v>
      </c>
      <c r="I247" s="34">
        <f>'Predikcia 15min.'!R244</f>
        <v>-3</v>
      </c>
      <c r="J247" s="33">
        <f t="shared" si="3"/>
        <v>-6.9547982999999984</v>
      </c>
      <c r="L247" s="64">
        <f>'Predikcia 15min.'!K244</f>
        <v>1</v>
      </c>
      <c r="M247" s="10">
        <v>1.4</v>
      </c>
    </row>
    <row r="248" spans="3:13" ht="15.75" thickBot="1">
      <c r="C248" s="65">
        <f>'Predikcia 15min.'!A245</f>
        <v>45872</v>
      </c>
      <c r="D248" s="87">
        <f>'Predikcia 15min.'!B245</f>
        <v>2.5208333333333313</v>
      </c>
      <c r="E248" s="43">
        <f>'Predikcia 15min.'!O245</f>
        <v>600.00000000582077</v>
      </c>
      <c r="F248" s="66">
        <f>'Predikcia 15min.'!P245</f>
        <v>800.00000004656613</v>
      </c>
      <c r="G248" s="119">
        <v>1.4</v>
      </c>
      <c r="H248" s="63">
        <f>'Predikcia 15min.'!Q245/1000</f>
        <v>1.4308800000000002</v>
      </c>
      <c r="I248" s="34">
        <f>'Predikcia 15min.'!R245</f>
        <v>-3</v>
      </c>
      <c r="J248" s="33">
        <f t="shared" si="3"/>
        <v>-6.9683855999999995</v>
      </c>
      <c r="L248" s="64">
        <f>'Predikcia 15min.'!K245</f>
        <v>1</v>
      </c>
      <c r="M248" s="10">
        <v>1.4</v>
      </c>
    </row>
    <row r="249" spans="3:13" ht="15.75" thickBot="1">
      <c r="C249" s="65">
        <f>'Predikcia 15min.'!A246</f>
        <v>45872</v>
      </c>
      <c r="D249" s="87">
        <f>'Predikcia 15min.'!B246</f>
        <v>2.5312499999999978</v>
      </c>
      <c r="E249" s="43">
        <f>'Predikcia 15min.'!O246</f>
        <v>700.00000001164153</v>
      </c>
      <c r="F249" s="66">
        <f>'Predikcia 15min.'!P246</f>
        <v>899.9999999650754</v>
      </c>
      <c r="G249" s="119">
        <v>1.4</v>
      </c>
      <c r="H249" s="63">
        <f>'Predikcia 15min.'!Q246/1000</f>
        <v>1.43706</v>
      </c>
      <c r="I249" s="34">
        <f>'Predikcia 15min.'!R246</f>
        <v>-3</v>
      </c>
      <c r="J249" s="33">
        <f t="shared" si="3"/>
        <v>-6.9984821999999989</v>
      </c>
      <c r="L249" s="64">
        <f>'Predikcia 15min.'!K246</f>
        <v>1</v>
      </c>
      <c r="M249" s="10">
        <v>1.4</v>
      </c>
    </row>
    <row r="250" spans="3:13" ht="15.75" thickBot="1">
      <c r="C250" s="65">
        <f>'Predikcia 15min.'!A247</f>
        <v>45872</v>
      </c>
      <c r="D250" s="87">
        <f>'Predikcia 15min.'!B247</f>
        <v>2.5416666666666643</v>
      </c>
      <c r="E250" s="43">
        <f>'Predikcia 15min.'!O247</f>
        <v>599.99999997671694</v>
      </c>
      <c r="F250" s="66">
        <f>'Predikcia 15min.'!P247</f>
        <v>700.00000001164153</v>
      </c>
      <c r="G250" s="119">
        <v>1.4</v>
      </c>
      <c r="H250" s="63">
        <f>'Predikcia 15min.'!Q247/1000</f>
        <v>1.4291400000000001</v>
      </c>
      <c r="I250" s="34">
        <f>'Predikcia 15min.'!R247</f>
        <v>-9.9</v>
      </c>
      <c r="J250" s="33">
        <f t="shared" si="3"/>
        <v>-16.722367140000003</v>
      </c>
      <c r="L250" s="64">
        <f>'Predikcia 15min.'!K247</f>
        <v>1</v>
      </c>
      <c r="M250" s="10">
        <v>1.4</v>
      </c>
    </row>
    <row r="251" spans="3:13" ht="15.75" thickBot="1">
      <c r="C251" s="65">
        <f>'Predikcia 15min.'!A248</f>
        <v>45872</v>
      </c>
      <c r="D251" s="87">
        <f>'Predikcia 15min.'!B248</f>
        <v>2.5520833333333308</v>
      </c>
      <c r="E251" s="43">
        <f>'Predikcia 15min.'!O248</f>
        <v>700.00000001164153</v>
      </c>
      <c r="F251" s="66">
        <f>'Predikcia 15min.'!P248</f>
        <v>900.00000002328306</v>
      </c>
      <c r="G251" s="119">
        <v>1.4</v>
      </c>
      <c r="H251" s="63">
        <f>'Predikcia 15min.'!Q248/1000</f>
        <v>1.42716</v>
      </c>
      <c r="I251" s="34">
        <f>'Predikcia 15min.'!R248</f>
        <v>-9.9</v>
      </c>
      <c r="J251" s="33">
        <f t="shared" si="3"/>
        <v>-16.699199159999999</v>
      </c>
      <c r="L251" s="64">
        <f>'Predikcia 15min.'!K248</f>
        <v>1</v>
      </c>
      <c r="M251" s="10">
        <v>1.4</v>
      </c>
    </row>
    <row r="252" spans="3:13" ht="15.75" thickBot="1">
      <c r="C252" s="65">
        <f>'Predikcia 15min.'!A249</f>
        <v>45872</v>
      </c>
      <c r="D252" s="87">
        <f>'Predikcia 15min.'!B249</f>
        <v>2.5624999999999973</v>
      </c>
      <c r="E252" s="43">
        <f>'Predikcia 15min.'!O249</f>
        <v>600.00000000582077</v>
      </c>
      <c r="F252" s="66">
        <f>'Predikcia 15min.'!P249</f>
        <v>799.99999998835847</v>
      </c>
      <c r="G252" s="119">
        <v>1.4</v>
      </c>
      <c r="H252" s="63">
        <f>'Predikcia 15min.'!Q249/1000</f>
        <v>1.4397</v>
      </c>
      <c r="I252" s="34">
        <f>'Predikcia 15min.'!R249</f>
        <v>-9.9</v>
      </c>
      <c r="J252" s="33">
        <f t="shared" si="3"/>
        <v>-16.845929699999999</v>
      </c>
      <c r="L252" s="64">
        <f>'Predikcia 15min.'!K249</f>
        <v>1</v>
      </c>
      <c r="M252" s="10">
        <v>1.4</v>
      </c>
    </row>
    <row r="253" spans="3:13" ht="15.75" thickBot="1">
      <c r="C253" s="65">
        <f>'Predikcia 15min.'!A250</f>
        <v>45872</v>
      </c>
      <c r="D253" s="87">
        <f>'Predikcia 15min.'!B250</f>
        <v>2.5729166666666639</v>
      </c>
      <c r="E253" s="43">
        <f>'Predikcia 15min.'!O250</f>
        <v>600.00000000582077</v>
      </c>
      <c r="F253" s="66">
        <f>'Predikcia 15min.'!P250</f>
        <v>899.9999999650754</v>
      </c>
      <c r="G253" s="119">
        <v>1.4</v>
      </c>
      <c r="H253" s="63">
        <f>'Predikcia 15min.'!Q250/1000</f>
        <v>1.4263800000000002</v>
      </c>
      <c r="I253" s="34">
        <f>'Predikcia 15min.'!R250</f>
        <v>-9.9</v>
      </c>
      <c r="J253" s="33">
        <f t="shared" si="3"/>
        <v>-16.690072380000004</v>
      </c>
      <c r="L253" s="64">
        <f>'Predikcia 15min.'!K250</f>
        <v>1</v>
      </c>
      <c r="M253" s="10">
        <v>1.4</v>
      </c>
    </row>
    <row r="254" spans="3:13" ht="15.75" thickBot="1">
      <c r="C254" s="65">
        <f>'Predikcia 15min.'!A251</f>
        <v>45872</v>
      </c>
      <c r="D254" s="87">
        <f>'Predikcia 15min.'!B251</f>
        <v>2.5833333333333304</v>
      </c>
      <c r="E254" s="43">
        <f>'Predikcia 15min.'!O251</f>
        <v>699.9999999825377</v>
      </c>
      <c r="F254" s="66">
        <f>'Predikcia 15min.'!P251</f>
        <v>800.00000004656613</v>
      </c>
      <c r="G254" s="119">
        <v>1.4</v>
      </c>
      <c r="H254" s="63">
        <f>'Predikcia 15min.'!Q251/1000</f>
        <v>1.43232</v>
      </c>
      <c r="I254" s="34">
        <f>'Predikcia 15min.'!R251</f>
        <v>-10.08</v>
      </c>
      <c r="J254" s="33">
        <f t="shared" si="3"/>
        <v>-17.014815744000003</v>
      </c>
      <c r="L254" s="64">
        <f>'Predikcia 15min.'!K251</f>
        <v>1</v>
      </c>
      <c r="M254" s="10">
        <v>1.4</v>
      </c>
    </row>
    <row r="255" spans="3:13" ht="15.75" thickBot="1">
      <c r="C255" s="65">
        <f>'Predikcia 15min.'!A252</f>
        <v>45872</v>
      </c>
      <c r="D255" s="87">
        <f>'Predikcia 15min.'!B252</f>
        <v>2.5937499999999969</v>
      </c>
      <c r="E255" s="43">
        <f>'Predikcia 15min.'!O252</f>
        <v>600.00000000582077</v>
      </c>
      <c r="F255" s="66">
        <f>'Predikcia 15min.'!P252</f>
        <v>799.99999998835847</v>
      </c>
      <c r="G255" s="119">
        <v>1.4</v>
      </c>
      <c r="H255" s="63">
        <f>'Predikcia 15min.'!Q252/1000</f>
        <v>1.4280899999999999</v>
      </c>
      <c r="I255" s="34">
        <f>'Predikcia 15min.'!R252</f>
        <v>-10.08</v>
      </c>
      <c r="J255" s="33">
        <f t="shared" si="3"/>
        <v>-16.964566728000001</v>
      </c>
      <c r="L255" s="64">
        <f>'Predikcia 15min.'!K252</f>
        <v>1</v>
      </c>
      <c r="M255" s="10">
        <v>1.4</v>
      </c>
    </row>
    <row r="256" spans="3:13" ht="15.75" thickBot="1">
      <c r="C256" s="65">
        <f>'Predikcia 15min.'!A253</f>
        <v>45872</v>
      </c>
      <c r="D256" s="87">
        <f>'Predikcia 15min.'!B253</f>
        <v>2.6041666666666634</v>
      </c>
      <c r="E256" s="43">
        <f>'Predikcia 15min.'!O253</f>
        <v>600.00000000582077</v>
      </c>
      <c r="F256" s="66">
        <f>'Predikcia 15min.'!P253</f>
        <v>899.9999999650754</v>
      </c>
      <c r="G256" s="119">
        <v>1.4</v>
      </c>
      <c r="H256" s="63">
        <f>'Predikcia 15min.'!Q253/1000</f>
        <v>1.43364</v>
      </c>
      <c r="I256" s="34">
        <f>'Predikcia 15min.'!R253</f>
        <v>-10.08</v>
      </c>
      <c r="J256" s="33">
        <f t="shared" si="3"/>
        <v>-17.030496288000002</v>
      </c>
      <c r="L256" s="64">
        <f>'Predikcia 15min.'!K253</f>
        <v>1</v>
      </c>
      <c r="M256" s="10">
        <v>1.4</v>
      </c>
    </row>
    <row r="257" spans="3:13" ht="15.75" thickBot="1">
      <c r="C257" s="65">
        <f>'Predikcia 15min.'!A254</f>
        <v>45872</v>
      </c>
      <c r="D257" s="87">
        <f>'Predikcia 15min.'!B254</f>
        <v>2.6145833333333299</v>
      </c>
      <c r="E257" s="43">
        <f>'Predikcia 15min.'!O254</f>
        <v>699.9999999825377</v>
      </c>
      <c r="F257" s="66">
        <f>'Predikcia 15min.'!P254</f>
        <v>800.00000004656613</v>
      </c>
      <c r="G257" s="119">
        <v>1.4</v>
      </c>
      <c r="H257" s="63">
        <f>'Predikcia 15min.'!Q254/1000</f>
        <v>1.43733</v>
      </c>
      <c r="I257" s="34">
        <f>'Predikcia 15min.'!R254</f>
        <v>-10.08</v>
      </c>
      <c r="J257" s="33">
        <f t="shared" si="3"/>
        <v>-17.074330536000002</v>
      </c>
      <c r="L257" s="64">
        <f>'Predikcia 15min.'!K254</f>
        <v>1</v>
      </c>
      <c r="M257" s="10">
        <v>1.4</v>
      </c>
    </row>
    <row r="258" spans="3:13" ht="15.75" thickBot="1">
      <c r="C258" s="65">
        <f>'Predikcia 15min.'!A255</f>
        <v>45872</v>
      </c>
      <c r="D258" s="87">
        <f>'Predikcia 15min.'!B255</f>
        <v>2.6249999999999964</v>
      </c>
      <c r="E258" s="43">
        <f>'Predikcia 15min.'!O255</f>
        <v>600.00000000582077</v>
      </c>
      <c r="F258" s="66">
        <f>'Predikcia 15min.'!P255</f>
        <v>899.9999999650754</v>
      </c>
      <c r="G258" s="119">
        <v>1.4</v>
      </c>
      <c r="H258" s="63">
        <f>'Predikcia 15min.'!Q255/1000</f>
        <v>1.43232</v>
      </c>
      <c r="I258" s="34">
        <f>'Predikcia 15min.'!R255</f>
        <v>-4.9800000000000004</v>
      </c>
      <c r="J258" s="33">
        <f t="shared" si="3"/>
        <v>-9.7830320640000004</v>
      </c>
      <c r="L258" s="64">
        <f>'Predikcia 15min.'!K255</f>
        <v>1</v>
      </c>
      <c r="M258" s="10">
        <v>1.4</v>
      </c>
    </row>
    <row r="259" spans="3:13" ht="15.75" thickBot="1">
      <c r="C259" s="65">
        <f>'Predikcia 15min.'!A256</f>
        <v>45872</v>
      </c>
      <c r="D259" s="87">
        <f>'Predikcia 15min.'!B256</f>
        <v>2.635416666666663</v>
      </c>
      <c r="E259" s="43">
        <f>'Predikcia 15min.'!O256</f>
        <v>700.00000001164153</v>
      </c>
      <c r="F259" s="66">
        <f>'Predikcia 15min.'!P256</f>
        <v>799.99999998835847</v>
      </c>
      <c r="G259" s="119">
        <v>1.4</v>
      </c>
      <c r="H259" s="63">
        <f>'Predikcia 15min.'!Q256/1000</f>
        <v>1.43007</v>
      </c>
      <c r="I259" s="34">
        <f>'Predikcia 15min.'!R256</f>
        <v>-4.9800000000000004</v>
      </c>
      <c r="J259" s="33">
        <f t="shared" si="3"/>
        <v>-9.7676641139999987</v>
      </c>
      <c r="L259" s="64">
        <f>'Predikcia 15min.'!K256</f>
        <v>1</v>
      </c>
      <c r="M259" s="10">
        <v>1.4</v>
      </c>
    </row>
    <row r="260" spans="3:13" ht="15.75" thickBot="1">
      <c r="C260" s="65">
        <f>'Predikcia 15min.'!A257</f>
        <v>45872</v>
      </c>
      <c r="D260" s="87">
        <f>'Predikcia 15min.'!B257</f>
        <v>2.6458333333333295</v>
      </c>
      <c r="E260" s="43">
        <f>'Predikcia 15min.'!O257</f>
        <v>500</v>
      </c>
      <c r="F260" s="66">
        <f>'Predikcia 15min.'!P257</f>
        <v>900.00000002328306</v>
      </c>
      <c r="G260" s="119">
        <v>1.4</v>
      </c>
      <c r="H260" s="63">
        <f>'Predikcia 15min.'!Q257/1000</f>
        <v>1.4304600000000001</v>
      </c>
      <c r="I260" s="34">
        <f>'Predikcia 15min.'!R257</f>
        <v>-4.9800000000000004</v>
      </c>
      <c r="J260" s="33">
        <f t="shared" si="3"/>
        <v>-9.7703278919999992</v>
      </c>
      <c r="L260" s="64">
        <f>'Predikcia 15min.'!K257</f>
        <v>1</v>
      </c>
      <c r="M260" s="10">
        <v>1.4</v>
      </c>
    </row>
    <row r="261" spans="3:13" ht="15.75" thickBot="1">
      <c r="C261" s="65">
        <f>'Predikcia 15min.'!A258</f>
        <v>45872</v>
      </c>
      <c r="D261" s="87">
        <f>'Predikcia 15min.'!B258</f>
        <v>2.656249999999996</v>
      </c>
      <c r="E261" s="43">
        <f>'Predikcia 15min.'!O258</f>
        <v>600.00000000582077</v>
      </c>
      <c r="F261" s="66">
        <f>'Predikcia 15min.'!P258</f>
        <v>799.99999998835847</v>
      </c>
      <c r="G261" s="119">
        <v>1.4</v>
      </c>
      <c r="H261" s="63">
        <f>'Predikcia 15min.'!Q258/1000</f>
        <v>1.4303399999999999</v>
      </c>
      <c r="I261" s="34">
        <f>'Predikcia 15min.'!R258</f>
        <v>-4.9800000000000004</v>
      </c>
      <c r="J261" s="33">
        <f t="shared" si="3"/>
        <v>-9.7695082679999992</v>
      </c>
      <c r="L261" s="64">
        <f>'Predikcia 15min.'!K258</f>
        <v>1</v>
      </c>
      <c r="M261" s="10">
        <v>1.4</v>
      </c>
    </row>
    <row r="262" spans="3:13" ht="15.75" thickBot="1">
      <c r="C262" s="65">
        <f>'Predikcia 15min.'!A259</f>
        <v>45872</v>
      </c>
      <c r="D262" s="87">
        <f>'Predikcia 15min.'!B259</f>
        <v>2.6666666666666625</v>
      </c>
      <c r="E262" s="43">
        <f>'Predikcia 15min.'!O259</f>
        <v>599.99999997671694</v>
      </c>
      <c r="F262" s="66">
        <f>'Predikcia 15min.'!P259</f>
        <v>1000</v>
      </c>
      <c r="G262" s="119">
        <v>1.4</v>
      </c>
      <c r="H262" s="63">
        <f>'Predikcia 15min.'!Q259/1000</f>
        <v>1.43655</v>
      </c>
      <c r="I262" s="34">
        <f>'Predikcia 15min.'!R259</f>
        <v>-1.45</v>
      </c>
      <c r="J262" s="33">
        <f t="shared" si="3"/>
        <v>-4.7916125249999997</v>
      </c>
      <c r="L262" s="64">
        <f>'Predikcia 15min.'!K259</f>
        <v>1</v>
      </c>
      <c r="M262" s="10">
        <v>1.4</v>
      </c>
    </row>
    <row r="263" spans="3:13" ht="15.75" thickBot="1">
      <c r="C263" s="65">
        <f>'Predikcia 15min.'!A260</f>
        <v>45872</v>
      </c>
      <c r="D263" s="87">
        <f>'Predikcia 15min.'!B260</f>
        <v>2.677083333333329</v>
      </c>
      <c r="E263" s="43">
        <f>'Predikcia 15min.'!O260</f>
        <v>500</v>
      </c>
      <c r="F263" s="66">
        <f>'Predikcia 15min.'!P260</f>
        <v>900.00000002328306</v>
      </c>
      <c r="G263" s="119">
        <v>1.4</v>
      </c>
      <c r="H263" s="63">
        <f>'Predikcia 15min.'!Q260/1000</f>
        <v>1.43469</v>
      </c>
      <c r="I263" s="34">
        <f>'Predikcia 15min.'!R260</f>
        <v>-1.45</v>
      </c>
      <c r="J263" s="33">
        <f t="shared" ref="J263:J326" si="4">(I263*0.99-1.9)*H263</f>
        <v>-4.7854084949999995</v>
      </c>
      <c r="L263" s="64">
        <f>'Predikcia 15min.'!K260</f>
        <v>1</v>
      </c>
      <c r="M263" s="10">
        <v>1.4</v>
      </c>
    </row>
    <row r="264" spans="3:13" ht="15.75" thickBot="1">
      <c r="C264" s="65">
        <f>'Predikcia 15min.'!A261</f>
        <v>45872</v>
      </c>
      <c r="D264" s="87">
        <f>'Predikcia 15min.'!B261</f>
        <v>2.6874999999999956</v>
      </c>
      <c r="E264" s="43">
        <f>'Predikcia 15min.'!O261</f>
        <v>600.00000000582077</v>
      </c>
      <c r="F264" s="66">
        <f>'Predikcia 15min.'!P261</f>
        <v>899.9999999650754</v>
      </c>
      <c r="G264" s="119">
        <v>1.4</v>
      </c>
      <c r="H264" s="63">
        <f>'Predikcia 15min.'!Q261/1000</f>
        <v>1.4313900000000002</v>
      </c>
      <c r="I264" s="34">
        <f>'Predikcia 15min.'!R261</f>
        <v>-1.45</v>
      </c>
      <c r="J264" s="33">
        <f t="shared" si="4"/>
        <v>-4.7744013450000002</v>
      </c>
      <c r="L264" s="64">
        <f>'Predikcia 15min.'!K261</f>
        <v>1</v>
      </c>
      <c r="M264" s="10">
        <v>1.4</v>
      </c>
    </row>
    <row r="265" spans="3:13" ht="15.75" thickBot="1">
      <c r="C265" s="65">
        <f>'Predikcia 15min.'!A262</f>
        <v>45872</v>
      </c>
      <c r="D265" s="87">
        <f>'Predikcia 15min.'!B262</f>
        <v>2.6979166666666621</v>
      </c>
      <c r="E265" s="43">
        <f>'Predikcia 15min.'!O262</f>
        <v>500</v>
      </c>
      <c r="F265" s="66">
        <f>'Predikcia 15min.'!P262</f>
        <v>900.00000002328306</v>
      </c>
      <c r="G265" s="119">
        <v>1.4</v>
      </c>
      <c r="H265" s="63">
        <f>'Predikcia 15min.'!Q262/1000</f>
        <v>1.4259900000000001</v>
      </c>
      <c r="I265" s="34">
        <f>'Predikcia 15min.'!R262</f>
        <v>-1.45</v>
      </c>
      <c r="J265" s="33">
        <f t="shared" si="4"/>
        <v>-4.7563896449999996</v>
      </c>
      <c r="L265" s="64">
        <f>'Predikcia 15min.'!K262</f>
        <v>2</v>
      </c>
      <c r="M265" s="10">
        <v>1.4</v>
      </c>
    </row>
    <row r="266" spans="3:13" ht="15.75" thickBot="1">
      <c r="C266" s="65">
        <f>'Predikcia 15min.'!A263</f>
        <v>45872</v>
      </c>
      <c r="D266" s="87">
        <f>'Predikcia 15min.'!B263</f>
        <v>2.7083333333333286</v>
      </c>
      <c r="E266" s="43">
        <f>'Predikcia 15min.'!O263</f>
        <v>600.00000000582077</v>
      </c>
      <c r="F266" s="66">
        <f>'Predikcia 15min.'!P263</f>
        <v>900.00000002328306</v>
      </c>
      <c r="G266" s="119">
        <v>1.4</v>
      </c>
      <c r="H266" s="63">
        <f>'Predikcia 15min.'!Q263/1000</f>
        <v>1.4348399999999999</v>
      </c>
      <c r="I266" s="34">
        <f>'Predikcia 15min.'!R263</f>
        <v>10.61</v>
      </c>
      <c r="J266" s="33">
        <f t="shared" si="4"/>
        <v>12.345219875999998</v>
      </c>
      <c r="L266" s="64">
        <f>'Predikcia 15min.'!K263</f>
        <v>1</v>
      </c>
      <c r="M266" s="10">
        <v>1.4</v>
      </c>
    </row>
    <row r="267" spans="3:13" ht="15.75" thickBot="1">
      <c r="C267" s="65">
        <f>'Predikcia 15min.'!A264</f>
        <v>45872</v>
      </c>
      <c r="D267" s="87">
        <f>'Predikcia 15min.'!B264</f>
        <v>2.7187499999999951</v>
      </c>
      <c r="E267" s="43">
        <f>'Predikcia 15min.'!O264</f>
        <v>600.00000000582077</v>
      </c>
      <c r="F267" s="66">
        <f>'Predikcia 15min.'!P264</f>
        <v>899.9999999650754</v>
      </c>
      <c r="G267" s="119">
        <v>1.4</v>
      </c>
      <c r="H267" s="63">
        <f>'Predikcia 15min.'!Q264/1000</f>
        <v>1.43787</v>
      </c>
      <c r="I267" s="34">
        <f>'Predikcia 15min.'!R264</f>
        <v>10.61</v>
      </c>
      <c r="J267" s="33">
        <f t="shared" si="4"/>
        <v>12.371289693</v>
      </c>
      <c r="L267" s="64">
        <f>'Predikcia 15min.'!K264</f>
        <v>1</v>
      </c>
      <c r="M267" s="10">
        <v>1.4</v>
      </c>
    </row>
    <row r="268" spans="3:13" ht="15.75" thickBot="1">
      <c r="C268" s="65">
        <f>'Predikcia 15min.'!A265</f>
        <v>45872</v>
      </c>
      <c r="D268" s="87">
        <f>'Predikcia 15min.'!B265</f>
        <v>2.7291666666666616</v>
      </c>
      <c r="E268" s="43">
        <f>'Predikcia 15min.'!O265</f>
        <v>600.00000000582077</v>
      </c>
      <c r="F268" s="66">
        <f>'Predikcia 15min.'!P265</f>
        <v>900.00000002328306</v>
      </c>
      <c r="G268" s="119">
        <v>1.4</v>
      </c>
      <c r="H268" s="63">
        <f>'Predikcia 15min.'!Q265/1000</f>
        <v>1.54572</v>
      </c>
      <c r="I268" s="34">
        <f>'Predikcia 15min.'!R265</f>
        <v>10.61</v>
      </c>
      <c r="J268" s="33">
        <f t="shared" si="4"/>
        <v>13.299220307999999</v>
      </c>
      <c r="L268" s="64">
        <f>'Predikcia 15min.'!K265</f>
        <v>1</v>
      </c>
      <c r="M268" s="10">
        <v>1.4</v>
      </c>
    </row>
    <row r="269" spans="3:13" ht="15.75" thickBot="1">
      <c r="C269" s="65">
        <f>'Predikcia 15min.'!A266</f>
        <v>45872</v>
      </c>
      <c r="D269" s="87">
        <f>'Predikcia 15min.'!B266</f>
        <v>2.7395833333333282</v>
      </c>
      <c r="E269" s="43">
        <f>'Predikcia 15min.'!O266</f>
        <v>599.99999997671694</v>
      </c>
      <c r="F269" s="66">
        <f>'Predikcia 15min.'!P266</f>
        <v>1599.9999999767169</v>
      </c>
      <c r="G269" s="119">
        <v>2.7</v>
      </c>
      <c r="H269" s="63">
        <f>'Predikcia 15min.'!Q266/1000</f>
        <v>2.81541</v>
      </c>
      <c r="I269" s="34">
        <f>'Predikcia 15min.'!R266</f>
        <v>10.61</v>
      </c>
      <c r="J269" s="33">
        <f t="shared" si="4"/>
        <v>24.223506098999998</v>
      </c>
      <c r="L269" s="64">
        <f>'Predikcia 15min.'!K266</f>
        <v>1</v>
      </c>
      <c r="M269" s="10">
        <v>1.4</v>
      </c>
    </row>
    <row r="270" spans="3:13" ht="15.75" thickBot="1">
      <c r="C270" s="65">
        <f>'Predikcia 15min.'!A267</f>
        <v>45872</v>
      </c>
      <c r="D270" s="87">
        <f>'Predikcia 15min.'!B267</f>
        <v>2.7499999999999947</v>
      </c>
      <c r="E270" s="43">
        <f>'Predikcia 15min.'!O267</f>
        <v>800.0000000174623</v>
      </c>
      <c r="F270" s="66">
        <f>'Predikcia 15min.'!P267</f>
        <v>2299.9999999883585</v>
      </c>
      <c r="G270" s="119">
        <v>4</v>
      </c>
      <c r="H270" s="63">
        <f>'Predikcia 15min.'!Q267/1000</f>
        <v>3.9788699999999997</v>
      </c>
      <c r="I270" s="34">
        <f>'Predikcia 15min.'!R267</f>
        <v>81.3</v>
      </c>
      <c r="J270" s="33">
        <f t="shared" si="4"/>
        <v>312.68745668999992</v>
      </c>
      <c r="L270" s="64">
        <f>'Predikcia 15min.'!K267</f>
        <v>1</v>
      </c>
      <c r="M270" s="10">
        <v>4</v>
      </c>
    </row>
    <row r="271" spans="3:13" ht="15.75" thickBot="1">
      <c r="C271" s="65">
        <f>'Predikcia 15min.'!A268</f>
        <v>45872</v>
      </c>
      <c r="D271" s="87">
        <f>'Predikcia 15min.'!B268</f>
        <v>2.7604166666666612</v>
      </c>
      <c r="E271" s="43">
        <f>'Predikcia 15min.'!O268</f>
        <v>600.00000000582077</v>
      </c>
      <c r="F271" s="66">
        <f>'Predikcia 15min.'!P268</f>
        <v>2400.0000000232831</v>
      </c>
      <c r="G271" s="119">
        <v>4</v>
      </c>
      <c r="H271" s="63">
        <f>'Predikcia 15min.'!Q268/1000</f>
        <v>4.0310100000000002</v>
      </c>
      <c r="I271" s="34">
        <f>'Predikcia 15min.'!R268</f>
        <v>81.3</v>
      </c>
      <c r="J271" s="33">
        <f t="shared" si="4"/>
        <v>316.78498286999996</v>
      </c>
      <c r="L271" s="64">
        <f>'Predikcia 15min.'!K268</f>
        <v>1</v>
      </c>
      <c r="M271" s="10">
        <v>4</v>
      </c>
    </row>
    <row r="272" spans="3:13" ht="15.75" thickBot="1">
      <c r="C272" s="65">
        <f>'Predikcia 15min.'!A269</f>
        <v>45872</v>
      </c>
      <c r="D272" s="87">
        <f>'Predikcia 15min.'!B269</f>
        <v>2.7708333333333277</v>
      </c>
      <c r="E272" s="43">
        <f>'Predikcia 15min.'!O269</f>
        <v>599.99999997671694</v>
      </c>
      <c r="F272" s="66">
        <f>'Predikcia 15min.'!P269</f>
        <v>2400.0000000232831</v>
      </c>
      <c r="G272" s="119">
        <v>4</v>
      </c>
      <c r="H272" s="63">
        <f>'Predikcia 15min.'!Q269/1000</f>
        <v>4.0439400000000001</v>
      </c>
      <c r="I272" s="34">
        <f>'Predikcia 15min.'!R269</f>
        <v>81.3</v>
      </c>
      <c r="J272" s="33">
        <f t="shared" si="4"/>
        <v>317.80111277999998</v>
      </c>
      <c r="L272" s="64">
        <f>'Predikcia 15min.'!K269</f>
        <v>1</v>
      </c>
      <c r="M272" s="10">
        <v>4</v>
      </c>
    </row>
    <row r="273" spans="3:13" ht="15.75" thickBot="1">
      <c r="C273" s="65">
        <f>'Predikcia 15min.'!A270</f>
        <v>45872</v>
      </c>
      <c r="D273" s="87">
        <f>'Predikcia 15min.'!B270</f>
        <v>2.7812499999999942</v>
      </c>
      <c r="E273" s="43">
        <f>'Predikcia 15min.'!O270</f>
        <v>600.00000000582077</v>
      </c>
      <c r="F273" s="66">
        <f>'Predikcia 15min.'!P270</f>
        <v>2399.9999999650754</v>
      </c>
      <c r="G273" s="119">
        <v>4</v>
      </c>
      <c r="H273" s="63">
        <f>'Predikcia 15min.'!Q270/1000</f>
        <v>3.9317399999999996</v>
      </c>
      <c r="I273" s="34">
        <f>'Predikcia 15min.'!R270</f>
        <v>81.3</v>
      </c>
      <c r="J273" s="33">
        <f t="shared" si="4"/>
        <v>308.98365137999991</v>
      </c>
      <c r="L273" s="64">
        <f>'Predikcia 15min.'!K270</f>
        <v>1</v>
      </c>
      <c r="M273" s="10">
        <v>4</v>
      </c>
    </row>
    <row r="274" spans="3:13" ht="15.75" thickBot="1">
      <c r="C274" s="65">
        <f>'Predikcia 15min.'!A271</f>
        <v>45872</v>
      </c>
      <c r="D274" s="87">
        <f>'Predikcia 15min.'!B271</f>
        <v>2.7916666666666607</v>
      </c>
      <c r="E274" s="43">
        <f>'Predikcia 15min.'!O271</f>
        <v>600.00000000582077</v>
      </c>
      <c r="F274" s="66">
        <f>'Predikcia 15min.'!P271</f>
        <v>2400.0000000232831</v>
      </c>
      <c r="G274" s="119">
        <v>4</v>
      </c>
      <c r="H274" s="63">
        <f>'Predikcia 15min.'!Q271/1000</f>
        <v>4.0428899999999999</v>
      </c>
      <c r="I274" s="34">
        <f>'Predikcia 15min.'!R271</f>
        <v>94.57</v>
      </c>
      <c r="J274" s="33">
        <f t="shared" si="4"/>
        <v>370.83125522699993</v>
      </c>
      <c r="L274" s="64">
        <f>'Predikcia 15min.'!K271</f>
        <v>1</v>
      </c>
      <c r="M274" s="10">
        <v>4</v>
      </c>
    </row>
    <row r="275" spans="3:13" ht="15.75" thickBot="1">
      <c r="C275" s="65">
        <f>'Predikcia 15min.'!A272</f>
        <v>45872</v>
      </c>
      <c r="D275" s="87">
        <f>'Predikcia 15min.'!B272</f>
        <v>2.8020833333333273</v>
      </c>
      <c r="E275" s="43">
        <f>'Predikcia 15min.'!O272</f>
        <v>700.00000001164153</v>
      </c>
      <c r="F275" s="66">
        <f>'Predikcia 15min.'!P272</f>
        <v>2399.9999999650754</v>
      </c>
      <c r="G275" s="119">
        <v>4</v>
      </c>
      <c r="H275" s="63">
        <f>'Predikcia 15min.'!Q272/1000</f>
        <v>4.03932</v>
      </c>
      <c r="I275" s="34">
        <f>'Predikcia 15min.'!R272</f>
        <v>94.57</v>
      </c>
      <c r="J275" s="33">
        <f t="shared" si="4"/>
        <v>370.50379947599993</v>
      </c>
      <c r="L275" s="64">
        <f>'Predikcia 15min.'!K272</f>
        <v>1</v>
      </c>
      <c r="M275" s="10">
        <v>4</v>
      </c>
    </row>
    <row r="276" spans="3:13" ht="15.75" thickBot="1">
      <c r="C276" s="65">
        <f>'Predikcia 15min.'!A273</f>
        <v>45872</v>
      </c>
      <c r="D276" s="87">
        <f>'Predikcia 15min.'!B273</f>
        <v>2.8124999999999938</v>
      </c>
      <c r="E276" s="43">
        <f>'Predikcia 15min.'!O273</f>
        <v>500</v>
      </c>
      <c r="F276" s="66">
        <f>'Predikcia 15min.'!P273</f>
        <v>2400.0000000232831</v>
      </c>
      <c r="G276" s="119">
        <v>4</v>
      </c>
      <c r="H276" s="63">
        <f>'Predikcia 15min.'!Q273/1000</f>
        <v>4.0333800000000002</v>
      </c>
      <c r="I276" s="34">
        <f>'Predikcia 15min.'!R273</f>
        <v>94.57</v>
      </c>
      <c r="J276" s="33">
        <f t="shared" si="4"/>
        <v>369.95895713399995</v>
      </c>
      <c r="L276" s="64">
        <f>'Predikcia 15min.'!K273</f>
        <v>1</v>
      </c>
      <c r="M276" s="10">
        <v>4</v>
      </c>
    </row>
    <row r="277" spans="3:13" ht="15.75" thickBot="1">
      <c r="C277" s="65">
        <f>'Predikcia 15min.'!A274</f>
        <v>45872</v>
      </c>
      <c r="D277" s="87">
        <f>'Predikcia 15min.'!B274</f>
        <v>2.8229166666666603</v>
      </c>
      <c r="E277" s="43">
        <f>'Predikcia 15min.'!O274</f>
        <v>699.9999999825377</v>
      </c>
      <c r="F277" s="66">
        <f>'Predikcia 15min.'!P274</f>
        <v>2400.0000000232831</v>
      </c>
      <c r="G277" s="119">
        <v>4</v>
      </c>
      <c r="H277" s="63">
        <f>'Predikcia 15min.'!Q274/1000</f>
        <v>4.0418400000000005</v>
      </c>
      <c r="I277" s="34">
        <f>'Predikcia 15min.'!R274</f>
        <v>94.57</v>
      </c>
      <c r="J277" s="33">
        <f t="shared" si="4"/>
        <v>370.73494471200001</v>
      </c>
      <c r="L277" s="64">
        <f>'Predikcia 15min.'!K274</f>
        <v>1</v>
      </c>
      <c r="M277" s="10">
        <v>4</v>
      </c>
    </row>
    <row r="278" spans="3:13" ht="15.75" thickBot="1">
      <c r="C278" s="65">
        <f>'Predikcia 15min.'!A275</f>
        <v>45872</v>
      </c>
      <c r="D278" s="87">
        <f>'Predikcia 15min.'!B275</f>
        <v>2.8333333333333268</v>
      </c>
      <c r="E278" s="43">
        <f>'Predikcia 15min.'!O275</f>
        <v>700.00000001164153</v>
      </c>
      <c r="F278" s="66">
        <f>'Predikcia 15min.'!P275</f>
        <v>2299.9999999883585</v>
      </c>
      <c r="G278" s="119">
        <v>4</v>
      </c>
      <c r="H278" s="63">
        <f>'Predikcia 15min.'!Q275/1000</f>
        <v>4.0347</v>
      </c>
      <c r="I278" s="34">
        <f>'Predikcia 15min.'!R275</f>
        <v>119.14</v>
      </c>
      <c r="J278" s="33">
        <f t="shared" si="4"/>
        <v>468.22128641999996</v>
      </c>
      <c r="L278" s="64">
        <f>'Predikcia 15min.'!K275</f>
        <v>1</v>
      </c>
      <c r="M278" s="10">
        <v>4</v>
      </c>
    </row>
    <row r="279" spans="3:13" ht="15.75" thickBot="1">
      <c r="C279" s="65">
        <f>'Predikcia 15min.'!A276</f>
        <v>45872</v>
      </c>
      <c r="D279" s="87">
        <f>'Predikcia 15min.'!B276</f>
        <v>2.8437499999999933</v>
      </c>
      <c r="E279" s="43">
        <f>'Predikcia 15min.'!O276</f>
        <v>699.9999999825377</v>
      </c>
      <c r="F279" s="66">
        <f>'Predikcia 15min.'!P276</f>
        <v>2200.0000000116415</v>
      </c>
      <c r="G279" s="119">
        <v>4</v>
      </c>
      <c r="H279" s="63">
        <f>'Predikcia 15min.'!Q276/1000</f>
        <v>4.0357500000000002</v>
      </c>
      <c r="I279" s="34">
        <f>'Predikcia 15min.'!R276</f>
        <v>119.14</v>
      </c>
      <c r="J279" s="33">
        <f t="shared" si="4"/>
        <v>468.34313744999997</v>
      </c>
      <c r="L279" s="64">
        <f>'Predikcia 15min.'!K276</f>
        <v>2</v>
      </c>
      <c r="M279" s="10">
        <v>4</v>
      </c>
    </row>
    <row r="280" spans="3:13" ht="15.75" thickBot="1">
      <c r="C280" s="65">
        <f>'Predikcia 15min.'!A277</f>
        <v>45872</v>
      </c>
      <c r="D280" s="87">
        <f>'Predikcia 15min.'!B277</f>
        <v>2.8541666666666599</v>
      </c>
      <c r="E280" s="43">
        <f>'Predikcia 15min.'!O277</f>
        <v>800.0000000174623</v>
      </c>
      <c r="F280" s="66">
        <f>'Predikcia 15min.'!P277</f>
        <v>2299.9999999883585</v>
      </c>
      <c r="G280" s="119">
        <v>4</v>
      </c>
      <c r="H280" s="63">
        <f>'Predikcia 15min.'!Q277/1000</f>
        <v>4.0392000000000001</v>
      </c>
      <c r="I280" s="34">
        <f>'Predikcia 15min.'!R277</f>
        <v>119.14</v>
      </c>
      <c r="J280" s="33">
        <f t="shared" si="4"/>
        <v>468.74350512000001</v>
      </c>
      <c r="L280" s="64">
        <f>'Predikcia 15min.'!K277</f>
        <v>1</v>
      </c>
      <c r="M280" s="10">
        <v>4</v>
      </c>
    </row>
    <row r="281" spans="3:13" ht="15.75" thickBot="1">
      <c r="C281" s="65">
        <f>'Predikcia 15min.'!A278</f>
        <v>45872</v>
      </c>
      <c r="D281" s="87">
        <f>'Predikcia 15min.'!B278</f>
        <v>2.8645833333333264</v>
      </c>
      <c r="E281" s="43">
        <f>'Predikcia 15min.'!O278</f>
        <v>699.9999999825377</v>
      </c>
      <c r="F281" s="66">
        <f>'Predikcia 15min.'!P278</f>
        <v>2299.9999999883585</v>
      </c>
      <c r="G281" s="119">
        <v>4</v>
      </c>
      <c r="H281" s="63">
        <f>'Predikcia 15min.'!Q278/1000</f>
        <v>4.0350900000000003</v>
      </c>
      <c r="I281" s="34">
        <f>'Predikcia 15min.'!R278</f>
        <v>119.14</v>
      </c>
      <c r="J281" s="33">
        <f t="shared" si="4"/>
        <v>468.26654537400003</v>
      </c>
      <c r="L281" s="64">
        <f>'Predikcia 15min.'!K278</f>
        <v>1</v>
      </c>
      <c r="M281" s="10">
        <v>4</v>
      </c>
    </row>
    <row r="282" spans="3:13" ht="15.75" thickBot="1">
      <c r="C282" s="65">
        <f>'Predikcia 15min.'!A279</f>
        <v>45872</v>
      </c>
      <c r="D282" s="87">
        <f>'Predikcia 15min.'!B279</f>
        <v>2.8749999999999929</v>
      </c>
      <c r="E282" s="43">
        <f>'Predikcia 15min.'!O279</f>
        <v>800.0000000174623</v>
      </c>
      <c r="F282" s="66">
        <f>'Predikcia 15min.'!P279</f>
        <v>2200.0000000116415</v>
      </c>
      <c r="G282" s="119">
        <v>4</v>
      </c>
      <c r="H282" s="63">
        <f>'Predikcia 15min.'!Q279/1000</f>
        <v>4.0392000000000001</v>
      </c>
      <c r="I282" s="34">
        <f>'Predikcia 15min.'!R279</f>
        <v>107.01</v>
      </c>
      <c r="J282" s="33">
        <f t="shared" si="4"/>
        <v>420.23796408000004</v>
      </c>
      <c r="L282" s="64">
        <f>'Predikcia 15min.'!K279</f>
        <v>1</v>
      </c>
      <c r="M282" s="10">
        <v>4</v>
      </c>
    </row>
    <row r="283" spans="3:13" ht="15.75" thickBot="1">
      <c r="C283" s="65">
        <f>'Predikcia 15min.'!A280</f>
        <v>45872</v>
      </c>
      <c r="D283" s="87">
        <f>'Predikcia 15min.'!B280</f>
        <v>2.8854166666666594</v>
      </c>
      <c r="E283" s="43">
        <f>'Predikcia 15min.'!O280</f>
        <v>699.9999999825377</v>
      </c>
      <c r="F283" s="66">
        <f>'Predikcia 15min.'!P280</f>
        <v>2200.0000000116415</v>
      </c>
      <c r="G283" s="119">
        <v>4</v>
      </c>
      <c r="H283" s="63">
        <f>'Predikcia 15min.'!Q280/1000</f>
        <v>4.03416</v>
      </c>
      <c r="I283" s="34">
        <f>'Predikcia 15min.'!R280</f>
        <v>107.01</v>
      </c>
      <c r="J283" s="33">
        <f t="shared" si="4"/>
        <v>419.71360298400003</v>
      </c>
      <c r="L283" s="64">
        <f>'Predikcia 15min.'!K280</f>
        <v>1</v>
      </c>
      <c r="M283" s="10">
        <v>4</v>
      </c>
    </row>
    <row r="284" spans="3:13" ht="15.75" thickBot="1">
      <c r="C284" s="65">
        <f>'Predikcia 15min.'!A281</f>
        <v>45872</v>
      </c>
      <c r="D284" s="87">
        <f>'Predikcia 15min.'!B281</f>
        <v>2.8958333333333259</v>
      </c>
      <c r="E284" s="43">
        <f>'Predikcia 15min.'!O281</f>
        <v>700.00000001164153</v>
      </c>
      <c r="F284" s="66">
        <f>'Predikcia 15min.'!P281</f>
        <v>2299.9999999883585</v>
      </c>
      <c r="G284" s="119">
        <v>4</v>
      </c>
      <c r="H284" s="63">
        <f>'Predikcia 15min.'!Q281/1000</f>
        <v>4.0340400000000001</v>
      </c>
      <c r="I284" s="34">
        <f>'Predikcia 15min.'!R281</f>
        <v>107.01</v>
      </c>
      <c r="J284" s="33">
        <f t="shared" si="4"/>
        <v>419.70111819600004</v>
      </c>
      <c r="L284" s="64">
        <f>'Predikcia 15min.'!K281</f>
        <v>1</v>
      </c>
      <c r="M284" s="10">
        <v>4</v>
      </c>
    </row>
    <row r="285" spans="3:13" ht="15.75" thickBot="1">
      <c r="C285" s="65">
        <f>'Predikcia 15min.'!A282</f>
        <v>45872</v>
      </c>
      <c r="D285" s="87">
        <f>'Predikcia 15min.'!B282</f>
        <v>2.9062499999999925</v>
      </c>
      <c r="E285" s="43">
        <f>'Predikcia 15min.'!O282</f>
        <v>700.00000001164153</v>
      </c>
      <c r="F285" s="66">
        <f>'Predikcia 15min.'!P282</f>
        <v>2399.9999999650754</v>
      </c>
      <c r="G285" s="119">
        <v>4</v>
      </c>
      <c r="H285" s="63">
        <f>'Predikcia 15min.'!Q282/1000</f>
        <v>4.04169</v>
      </c>
      <c r="I285" s="34">
        <f>'Predikcia 15min.'!R282</f>
        <v>107.01</v>
      </c>
      <c r="J285" s="33">
        <f t="shared" si="4"/>
        <v>420.497023431</v>
      </c>
      <c r="L285" s="64">
        <f>'Predikcia 15min.'!K282</f>
        <v>1</v>
      </c>
      <c r="M285" s="10">
        <v>4</v>
      </c>
    </row>
    <row r="286" spans="3:13" ht="15.75" thickBot="1">
      <c r="C286" s="65">
        <f>'Predikcia 15min.'!A283</f>
        <v>45872</v>
      </c>
      <c r="D286" s="87">
        <f>'Predikcia 15min.'!B283</f>
        <v>2.916666666666659</v>
      </c>
      <c r="E286" s="43">
        <f>'Predikcia 15min.'!O283</f>
        <v>500</v>
      </c>
      <c r="F286" s="66">
        <f>'Predikcia 15min.'!P283</f>
        <v>2500</v>
      </c>
      <c r="G286" s="119">
        <v>4</v>
      </c>
      <c r="H286" s="63">
        <f>'Predikcia 15min.'!Q283/1000</f>
        <v>4.0307399999999998</v>
      </c>
      <c r="I286" s="34">
        <f>'Predikcia 15min.'!R283</f>
        <v>102.34</v>
      </c>
      <c r="J286" s="33">
        <f t="shared" si="4"/>
        <v>400.72246628400001</v>
      </c>
      <c r="L286" s="64">
        <f>'Predikcia 15min.'!K283</f>
        <v>1</v>
      </c>
      <c r="M286" s="10">
        <v>4</v>
      </c>
    </row>
    <row r="287" spans="3:13" ht="15.75" thickBot="1">
      <c r="C287" s="65">
        <f>'Predikcia 15min.'!A284</f>
        <v>45872</v>
      </c>
      <c r="D287" s="87">
        <f>'Predikcia 15min.'!B284</f>
        <v>2.9270833333333255</v>
      </c>
      <c r="E287" s="43">
        <f>'Predikcia 15min.'!O284</f>
        <v>500</v>
      </c>
      <c r="F287" s="66">
        <f>'Predikcia 15min.'!P284</f>
        <v>2500</v>
      </c>
      <c r="G287" s="119">
        <v>4</v>
      </c>
      <c r="H287" s="63">
        <f>'Predikcia 15min.'!Q284/1000</f>
        <v>4.0409100000000002</v>
      </c>
      <c r="I287" s="34">
        <f>'Predikcia 15min.'!R284</f>
        <v>102.34</v>
      </c>
      <c r="J287" s="33">
        <f t="shared" si="4"/>
        <v>401.73353310600004</v>
      </c>
      <c r="L287" s="64">
        <f>'Predikcia 15min.'!K284</f>
        <v>1</v>
      </c>
      <c r="M287" s="10">
        <v>4</v>
      </c>
    </row>
    <row r="288" spans="3:13" ht="15.75" thickBot="1">
      <c r="C288" s="65">
        <f>'Predikcia 15min.'!A285</f>
        <v>45872</v>
      </c>
      <c r="D288" s="87">
        <f>'Predikcia 15min.'!B285</f>
        <v>2.937499999999992</v>
      </c>
      <c r="E288" s="43">
        <f>'Predikcia 15min.'!O285</f>
        <v>399.99999999417923</v>
      </c>
      <c r="F288" s="66">
        <f>'Predikcia 15min.'!P285</f>
        <v>2700.0000000116415</v>
      </c>
      <c r="G288" s="119">
        <v>4</v>
      </c>
      <c r="H288" s="63">
        <f>'Predikcia 15min.'!Q285/1000</f>
        <v>4.0350900000000003</v>
      </c>
      <c r="I288" s="34">
        <f>'Predikcia 15min.'!R285</f>
        <v>102.34</v>
      </c>
      <c r="J288" s="33">
        <f t="shared" si="4"/>
        <v>401.15492849400005</v>
      </c>
      <c r="L288" s="64">
        <f>'Predikcia 15min.'!K285</f>
        <v>1</v>
      </c>
      <c r="M288" s="10">
        <v>4</v>
      </c>
    </row>
    <row r="289" spans="3:13" ht="15.75" thickBot="1">
      <c r="C289" s="65">
        <f>'Predikcia 15min.'!A286</f>
        <v>45872</v>
      </c>
      <c r="D289" s="87">
        <f>'Predikcia 15min.'!B286</f>
        <v>2.9479166666666585</v>
      </c>
      <c r="E289" s="43">
        <f>'Predikcia 15min.'!O286</f>
        <v>299.99999998835847</v>
      </c>
      <c r="F289" s="66">
        <f>'Predikcia 15min.'!P286</f>
        <v>2600.0000000349246</v>
      </c>
      <c r="G289" s="119">
        <v>4</v>
      </c>
      <c r="H289" s="63">
        <f>'Predikcia 15min.'!Q286/1000</f>
        <v>4.0374600000000003</v>
      </c>
      <c r="I289" s="34">
        <f>'Predikcia 15min.'!R286</f>
        <v>102.34</v>
      </c>
      <c r="J289" s="33">
        <f t="shared" si="4"/>
        <v>401.39054583600006</v>
      </c>
      <c r="L289" s="64">
        <f>'Predikcia 15min.'!K286</f>
        <v>1</v>
      </c>
      <c r="M289" s="10">
        <v>4</v>
      </c>
    </row>
    <row r="290" spans="3:13" ht="15.75" thickBot="1">
      <c r="C290" s="65">
        <f>'Predikcia 15min.'!A287</f>
        <v>45872</v>
      </c>
      <c r="D290" s="87">
        <f>'Predikcia 15min.'!B287</f>
        <v>2.958333333333325</v>
      </c>
      <c r="E290" s="43">
        <f>'Predikcia 15min.'!O287</f>
        <v>300.0000000174623</v>
      </c>
      <c r="F290" s="66">
        <f>'Predikcia 15min.'!P287</f>
        <v>2799.9999999883585</v>
      </c>
      <c r="G290" s="119">
        <v>4</v>
      </c>
      <c r="H290" s="63">
        <f>'Predikcia 15min.'!Q287/1000</f>
        <v>4.0399799999999999</v>
      </c>
      <c r="I290" s="34">
        <f>'Predikcia 15min.'!R287</f>
        <v>85.09</v>
      </c>
      <c r="J290" s="33">
        <f t="shared" si="4"/>
        <v>332.64831721799999</v>
      </c>
      <c r="L290" s="64">
        <f>'Predikcia 15min.'!K287</f>
        <v>1</v>
      </c>
      <c r="M290" s="10">
        <v>4</v>
      </c>
    </row>
    <row r="291" spans="3:13" ht="15.75" thickBot="1">
      <c r="C291" s="65">
        <f>'Predikcia 15min.'!A288</f>
        <v>45872</v>
      </c>
      <c r="D291" s="87">
        <f>'Predikcia 15min.'!B288</f>
        <v>2.9687499999999916</v>
      </c>
      <c r="E291" s="43">
        <f>'Predikcia 15min.'!O288</f>
        <v>199.9999999825377</v>
      </c>
      <c r="F291" s="66">
        <f>'Predikcia 15min.'!P288</f>
        <v>2700.0000000116415</v>
      </c>
      <c r="G291" s="119">
        <v>4</v>
      </c>
      <c r="H291" s="63">
        <f>'Predikcia 15min.'!Q288/1000</f>
        <v>4.0344299999999995</v>
      </c>
      <c r="I291" s="34">
        <f>'Predikcia 15min.'!R288</f>
        <v>85.09</v>
      </c>
      <c r="J291" s="33">
        <f t="shared" si="4"/>
        <v>332.19133521299995</v>
      </c>
      <c r="L291" s="64">
        <f>'Predikcia 15min.'!K288</f>
        <v>1</v>
      </c>
      <c r="M291" s="10">
        <v>4</v>
      </c>
    </row>
    <row r="292" spans="3:13" ht="15.75" thickBot="1">
      <c r="C292" s="65">
        <f>'Predikcia 15min.'!A289</f>
        <v>45872</v>
      </c>
      <c r="D292" s="87">
        <f>'Predikcia 15min.'!B289</f>
        <v>2.9791666666666581</v>
      </c>
      <c r="E292" s="43">
        <f>'Predikcia 15min.'!O289</f>
        <v>200.00000001164153</v>
      </c>
      <c r="F292" s="66">
        <f>'Predikcia 15min.'!P289</f>
        <v>2899.9999999650754</v>
      </c>
      <c r="G292" s="119">
        <v>4</v>
      </c>
      <c r="H292" s="63">
        <f>'Predikcia 15min.'!Q289/1000</f>
        <v>4.0352399999999999</v>
      </c>
      <c r="I292" s="34">
        <f>'Predikcia 15min.'!R289</f>
        <v>85.09</v>
      </c>
      <c r="J292" s="33">
        <f t="shared" si="4"/>
        <v>332.258029884</v>
      </c>
      <c r="L292" s="64">
        <f>'Predikcia 15min.'!K289</f>
        <v>1</v>
      </c>
      <c r="M292" s="10">
        <v>4</v>
      </c>
    </row>
    <row r="293" spans="3:13" ht="15.75" thickBot="1">
      <c r="C293" s="65">
        <f>'Predikcia 15min.'!A290</f>
        <v>45872</v>
      </c>
      <c r="D293" s="87">
        <f>'Predikcia 15min.'!B290</f>
        <v>2.9895833333333246</v>
      </c>
      <c r="E293" s="43">
        <f>'Predikcia 15min.'!O290</f>
        <v>199.9999999825377</v>
      </c>
      <c r="F293" s="66">
        <f>'Predikcia 15min.'!P290</f>
        <v>2799.9999999883585</v>
      </c>
      <c r="G293" s="119">
        <v>4</v>
      </c>
      <c r="H293" s="63">
        <f>'Predikcia 15min.'!Q290/1000</f>
        <v>4.0389299999999997</v>
      </c>
      <c r="I293" s="34">
        <f>'Predikcia 15min.'!R290</f>
        <v>85.09</v>
      </c>
      <c r="J293" s="33">
        <f t="shared" si="4"/>
        <v>332.561861163</v>
      </c>
      <c r="L293" s="64">
        <f>'Predikcia 15min.'!K290</f>
        <v>1</v>
      </c>
      <c r="M293" s="10">
        <v>4</v>
      </c>
    </row>
    <row r="294" spans="3:13" ht="15.75" thickBot="1">
      <c r="C294" s="82">
        <f>'Predikcia 15min.'!A291</f>
        <v>45873</v>
      </c>
      <c r="D294" s="84">
        <f>'Predikcia 15min.'!B291</f>
        <v>2.9999999999999911</v>
      </c>
      <c r="E294" s="42">
        <f>'Predikcia 15min.'!O291</f>
        <v>200.00000001164153</v>
      </c>
      <c r="F294" s="62">
        <f>'Predikcia 15min.'!P291</f>
        <v>2900.0000000232831</v>
      </c>
      <c r="G294" s="121">
        <v>4</v>
      </c>
      <c r="H294" s="63">
        <f>'Predikcia 15min.'!Q291/1000</f>
        <v>4.0392000000000001</v>
      </c>
      <c r="I294" s="34">
        <f>'Predikcia 15min.'!R291</f>
        <v>84.46</v>
      </c>
      <c r="J294" s="33">
        <f t="shared" si="4"/>
        <v>330.06484367999997</v>
      </c>
      <c r="L294" s="64">
        <f>'Predikcia 15min.'!K291</f>
        <v>1</v>
      </c>
      <c r="M294" s="10">
        <v>4</v>
      </c>
    </row>
    <row r="295" spans="3:13" ht="15.75" thickBot="1">
      <c r="C295" s="51">
        <f>'Predikcia 15min.'!A292</f>
        <v>45873</v>
      </c>
      <c r="D295" s="83">
        <f>'Predikcia 15min.'!B292</f>
        <v>3.0104166666666576</v>
      </c>
      <c r="E295" s="43">
        <f>'Predikcia 15min.'!O292</f>
        <v>100.00000000582077</v>
      </c>
      <c r="F295" s="66">
        <f>'Predikcia 15min.'!P292</f>
        <v>2900.0000000232831</v>
      </c>
      <c r="G295" s="122">
        <v>4</v>
      </c>
      <c r="H295" s="63">
        <f>'Predikcia 15min.'!Q292/1000</f>
        <v>4.0345800000000001</v>
      </c>
      <c r="I295" s="34">
        <f>'Predikcia 15min.'!R292</f>
        <v>84.46</v>
      </c>
      <c r="J295" s="33">
        <f t="shared" si="4"/>
        <v>329.68731853199995</v>
      </c>
      <c r="L295" s="64">
        <f>'Predikcia 15min.'!K292</f>
        <v>1</v>
      </c>
      <c r="M295" s="10">
        <v>4</v>
      </c>
    </row>
    <row r="296" spans="3:13" ht="15.75" thickBot="1">
      <c r="C296" s="51">
        <f>'Predikcia 15min.'!A293</f>
        <v>45873</v>
      </c>
      <c r="D296" s="83">
        <f>'Predikcia 15min.'!B293</f>
        <v>3.0208333333333242</v>
      </c>
      <c r="E296" s="43">
        <f>'Predikcia 15min.'!O293</f>
        <v>199.9999999825377</v>
      </c>
      <c r="F296" s="66">
        <f>'Predikcia 15min.'!P293</f>
        <v>2899.9999999650754</v>
      </c>
      <c r="G296" s="122">
        <v>4</v>
      </c>
      <c r="H296" s="63">
        <f>'Predikcia 15min.'!Q293/1000</f>
        <v>4.0361399999999996</v>
      </c>
      <c r="I296" s="34">
        <f>'Predikcia 15min.'!R293</f>
        <v>84.46</v>
      </c>
      <c r="J296" s="33">
        <f t="shared" si="4"/>
        <v>329.81479455599992</v>
      </c>
      <c r="L296" s="64">
        <f>'Predikcia 15min.'!K293</f>
        <v>1</v>
      </c>
      <c r="M296" s="10">
        <v>4</v>
      </c>
    </row>
    <row r="297" spans="3:13" ht="15.75" thickBot="1">
      <c r="C297" s="51">
        <f>'Predikcia 15min.'!A294</f>
        <v>45873</v>
      </c>
      <c r="D297" s="83">
        <f>'Predikcia 15min.'!B294</f>
        <v>3.0312499999999907</v>
      </c>
      <c r="E297" s="43">
        <f>'Predikcia 15min.'!O294</f>
        <v>200.00000001164153</v>
      </c>
      <c r="F297" s="66">
        <f>'Predikcia 15min.'!P294</f>
        <v>2900.0000000232831</v>
      </c>
      <c r="G297" s="122">
        <v>4</v>
      </c>
      <c r="H297" s="63">
        <f>'Predikcia 15min.'!Q294/1000</f>
        <v>4.0378800000000004</v>
      </c>
      <c r="I297" s="34">
        <f>'Predikcia 15min.'!R294</f>
        <v>84.46</v>
      </c>
      <c r="J297" s="33">
        <f t="shared" si="4"/>
        <v>329.95697935199996</v>
      </c>
      <c r="L297" s="64">
        <f>'Predikcia 15min.'!K294</f>
        <v>1</v>
      </c>
      <c r="M297" s="10">
        <v>4</v>
      </c>
    </row>
    <row r="298" spans="3:13" ht="15.75" thickBot="1">
      <c r="C298" s="51">
        <f>'Predikcia 15min.'!A295</f>
        <v>45873</v>
      </c>
      <c r="D298" s="83">
        <f>'Predikcia 15min.'!B295</f>
        <v>3.0416666666666572</v>
      </c>
      <c r="E298" s="43">
        <f>'Predikcia 15min.'!O295</f>
        <v>100.00000000582077</v>
      </c>
      <c r="F298" s="66">
        <f>'Predikcia 15min.'!P295</f>
        <v>2799.9999999883585</v>
      </c>
      <c r="G298" s="122">
        <v>4</v>
      </c>
      <c r="H298" s="63">
        <f>'Predikcia 15min.'!Q295/1000</f>
        <v>4.0366799999999996</v>
      </c>
      <c r="I298" s="34">
        <f>'Predikcia 15min.'!R295</f>
        <v>70.069999999999993</v>
      </c>
      <c r="J298" s="33">
        <f t="shared" si="4"/>
        <v>272.35197392399994</v>
      </c>
      <c r="L298" s="64">
        <f>'Predikcia 15min.'!K295</f>
        <v>1</v>
      </c>
      <c r="M298" s="10">
        <v>1.4</v>
      </c>
    </row>
    <row r="299" spans="3:13" ht="15.75" thickBot="1">
      <c r="C299" s="51">
        <f>'Predikcia 15min.'!A296</f>
        <v>45873</v>
      </c>
      <c r="D299" s="83">
        <f>'Predikcia 15min.'!B296</f>
        <v>3.0520833333333237</v>
      </c>
      <c r="E299" s="43">
        <f>'Predikcia 15min.'!O296</f>
        <v>199.9999999825377</v>
      </c>
      <c r="F299" s="66">
        <f>'Predikcia 15min.'!P296</f>
        <v>3000</v>
      </c>
      <c r="G299" s="122">
        <v>4</v>
      </c>
      <c r="H299" s="63">
        <f>'Predikcia 15min.'!Q296/1000</f>
        <v>4.0376099999999999</v>
      </c>
      <c r="I299" s="34">
        <f>'Predikcia 15min.'!R296</f>
        <v>70.069999999999993</v>
      </c>
      <c r="J299" s="33">
        <f t="shared" si="4"/>
        <v>272.41472037299997</v>
      </c>
      <c r="L299" s="64">
        <f>'Predikcia 15min.'!K296</f>
        <v>1</v>
      </c>
      <c r="M299" s="10">
        <v>1.4</v>
      </c>
    </row>
    <row r="300" spans="3:13" ht="15.75" thickBot="1">
      <c r="C300" s="51">
        <f>'Predikcia 15min.'!A297</f>
        <v>45873</v>
      </c>
      <c r="D300" s="83">
        <f>'Predikcia 15min.'!B297</f>
        <v>3.0624999999999902</v>
      </c>
      <c r="E300" s="43">
        <f>'Predikcia 15min.'!O297</f>
        <v>100.00000000582077</v>
      </c>
      <c r="F300" s="66">
        <f>'Predikcia 15min.'!P297</f>
        <v>2799.9999999883585</v>
      </c>
      <c r="G300" s="122">
        <v>4</v>
      </c>
      <c r="H300" s="63">
        <f>'Predikcia 15min.'!Q297/1000</f>
        <v>4.0339200000000002</v>
      </c>
      <c r="I300" s="34">
        <f>'Predikcia 15min.'!R297</f>
        <v>70.069999999999993</v>
      </c>
      <c r="J300" s="33">
        <f t="shared" si="4"/>
        <v>272.16575865599998</v>
      </c>
      <c r="L300" s="64">
        <f>'Predikcia 15min.'!K297</f>
        <v>1</v>
      </c>
      <c r="M300" s="10">
        <v>1.4</v>
      </c>
    </row>
    <row r="301" spans="3:13" ht="15.75" thickBot="1">
      <c r="C301" s="51">
        <f>'Predikcia 15min.'!A298</f>
        <v>45873</v>
      </c>
      <c r="D301" s="83">
        <f>'Predikcia 15min.'!B298</f>
        <v>3.0729166666666567</v>
      </c>
      <c r="E301" s="43">
        <f>'Predikcia 15min.'!O298</f>
        <v>200.00000001164153</v>
      </c>
      <c r="F301" s="66">
        <f>'Predikcia 15min.'!P298</f>
        <v>3000</v>
      </c>
      <c r="G301" s="122">
        <v>4</v>
      </c>
      <c r="H301" s="63">
        <f>'Predikcia 15min.'!Q298/1000</f>
        <v>4.0436699999999997</v>
      </c>
      <c r="I301" s="34">
        <f>'Predikcia 15min.'!R298</f>
        <v>70.069999999999993</v>
      </c>
      <c r="J301" s="33">
        <f t="shared" si="4"/>
        <v>272.82358433099995</v>
      </c>
      <c r="L301" s="64">
        <f>'Predikcia 15min.'!K298</f>
        <v>1</v>
      </c>
      <c r="M301" s="10">
        <v>1.4</v>
      </c>
    </row>
    <row r="302" spans="3:13" ht="15.75" thickBot="1">
      <c r="C302" s="51">
        <f>'Predikcia 15min.'!A299</f>
        <v>45873</v>
      </c>
      <c r="D302" s="83">
        <f>'Predikcia 15min.'!B299</f>
        <v>3.0833333333333233</v>
      </c>
      <c r="E302" s="43">
        <f>'Predikcia 15min.'!O299</f>
        <v>199.9999999825377</v>
      </c>
      <c r="F302" s="66">
        <f>'Predikcia 15min.'!P299</f>
        <v>2900.0000000232831</v>
      </c>
      <c r="G302" s="122">
        <v>4</v>
      </c>
      <c r="H302" s="63">
        <f>'Predikcia 15min.'!Q299/1000</f>
        <v>4.0291500000000005</v>
      </c>
      <c r="I302" s="34">
        <f>'Predikcia 15min.'!R299</f>
        <v>69.97</v>
      </c>
      <c r="J302" s="33">
        <f t="shared" si="4"/>
        <v>271.44504424499996</v>
      </c>
      <c r="L302" s="64">
        <f>'Predikcia 15min.'!K299</f>
        <v>1</v>
      </c>
      <c r="M302" s="10">
        <v>1.4</v>
      </c>
    </row>
    <row r="303" spans="3:13" ht="15.75" thickBot="1">
      <c r="C303" s="51">
        <f>'Predikcia 15min.'!A300</f>
        <v>45873</v>
      </c>
      <c r="D303" s="83">
        <f>'Predikcia 15min.'!B300</f>
        <v>3.0937499999999898</v>
      </c>
      <c r="E303" s="43">
        <f>'Predikcia 15min.'!O300</f>
        <v>100.00000000582077</v>
      </c>
      <c r="F303" s="66">
        <f>'Predikcia 15min.'!P300</f>
        <v>2899.9999999650754</v>
      </c>
      <c r="G303" s="122">
        <v>4</v>
      </c>
      <c r="H303" s="63">
        <f>'Predikcia 15min.'!Q300/1000</f>
        <v>4.0465799999999996</v>
      </c>
      <c r="I303" s="34">
        <f>'Predikcia 15min.'!R300</f>
        <v>69.97</v>
      </c>
      <c r="J303" s="33">
        <f t="shared" si="4"/>
        <v>272.61930857399994</v>
      </c>
      <c r="L303" s="64">
        <f>'Predikcia 15min.'!K300</f>
        <v>1</v>
      </c>
      <c r="M303" s="10">
        <v>1.4</v>
      </c>
    </row>
    <row r="304" spans="3:13" ht="15.75" thickBot="1">
      <c r="C304" s="51">
        <f>'Predikcia 15min.'!A301</f>
        <v>45873</v>
      </c>
      <c r="D304" s="83">
        <f>'Predikcia 15min.'!B301</f>
        <v>3.1041666666666563</v>
      </c>
      <c r="E304" s="43">
        <f>'Predikcia 15min.'!O301</f>
        <v>200.00000001164153</v>
      </c>
      <c r="F304" s="66">
        <f>'Predikcia 15min.'!P301</f>
        <v>2900.0000000232831</v>
      </c>
      <c r="G304" s="122">
        <v>4</v>
      </c>
      <c r="H304" s="63">
        <f>'Predikcia 15min.'!Q301/1000</f>
        <v>4.0279800000000003</v>
      </c>
      <c r="I304" s="34">
        <f>'Predikcia 15min.'!R301</f>
        <v>69.97</v>
      </c>
      <c r="J304" s="33">
        <f t="shared" si="4"/>
        <v>271.36622099399995</v>
      </c>
      <c r="L304" s="64">
        <f>'Predikcia 15min.'!K301</f>
        <v>1</v>
      </c>
      <c r="M304" s="10">
        <v>1.4</v>
      </c>
    </row>
    <row r="305" spans="3:13" ht="15.75" thickBot="1">
      <c r="C305" s="51">
        <f>'Predikcia 15min.'!A302</f>
        <v>45873</v>
      </c>
      <c r="D305" s="83">
        <f>'Predikcia 15min.'!B302</f>
        <v>3.1145833333333228</v>
      </c>
      <c r="E305" s="43">
        <f>'Predikcia 15min.'!O302</f>
        <v>100.00000000582077</v>
      </c>
      <c r="F305" s="66">
        <f>'Predikcia 15min.'!P302</f>
        <v>2799.9999999883585</v>
      </c>
      <c r="G305" s="122">
        <v>4</v>
      </c>
      <c r="H305" s="63">
        <f>'Predikcia 15min.'!Q302/1000</f>
        <v>4.0431599999999994</v>
      </c>
      <c r="I305" s="34">
        <f>'Predikcia 15min.'!R302</f>
        <v>69.97</v>
      </c>
      <c r="J305" s="33">
        <f t="shared" si="4"/>
        <v>272.38890214799989</v>
      </c>
      <c r="L305" s="64">
        <f>'Predikcia 15min.'!K302</f>
        <v>1</v>
      </c>
      <c r="M305" s="10">
        <v>1.4</v>
      </c>
    </row>
    <row r="306" spans="3:13" ht="15.75" thickBot="1">
      <c r="C306" s="51">
        <f>'Predikcia 15min.'!A303</f>
        <v>45873</v>
      </c>
      <c r="D306" s="83">
        <f>'Predikcia 15min.'!B303</f>
        <v>3.1249999999999893</v>
      </c>
      <c r="E306" s="43">
        <f>'Predikcia 15min.'!O303</f>
        <v>199.9999999825377</v>
      </c>
      <c r="F306" s="66">
        <f>'Predikcia 15min.'!P303</f>
        <v>2900.0000000232831</v>
      </c>
      <c r="G306" s="122">
        <v>4</v>
      </c>
      <c r="H306" s="63">
        <f>'Predikcia 15min.'!Q303/1000</f>
        <v>4.0316700000000001</v>
      </c>
      <c r="I306" s="34">
        <f>'Predikcia 15min.'!R303</f>
        <v>69.680000000000007</v>
      </c>
      <c r="J306" s="33">
        <f t="shared" si="4"/>
        <v>270.45732494400005</v>
      </c>
      <c r="L306" s="64">
        <f>'Predikcia 15min.'!K303</f>
        <v>1</v>
      </c>
      <c r="M306" s="10">
        <v>1.4</v>
      </c>
    </row>
    <row r="307" spans="3:13" ht="15.75" thickBot="1">
      <c r="C307" s="51">
        <f>'Predikcia 15min.'!A304</f>
        <v>45873</v>
      </c>
      <c r="D307" s="83">
        <f>'Predikcia 15min.'!B304</f>
        <v>3.1354166666666559</v>
      </c>
      <c r="E307" s="43">
        <f>'Predikcia 15min.'!O304</f>
        <v>200.00000001164153</v>
      </c>
      <c r="F307" s="66">
        <f>'Predikcia 15min.'!P304</f>
        <v>2799.9999999883585</v>
      </c>
      <c r="G307" s="122">
        <v>4</v>
      </c>
      <c r="H307" s="63">
        <f>'Predikcia 15min.'!Q304/1000</f>
        <v>4.0423499999999999</v>
      </c>
      <c r="I307" s="34">
        <f>'Predikcia 15min.'!R304</f>
        <v>69.680000000000007</v>
      </c>
      <c r="J307" s="33">
        <f t="shared" si="4"/>
        <v>271.17377352</v>
      </c>
      <c r="L307" s="64">
        <f>'Predikcia 15min.'!K304</f>
        <v>1</v>
      </c>
      <c r="M307" s="10">
        <v>1.4</v>
      </c>
    </row>
    <row r="308" spans="3:13" ht="15.75" thickBot="1">
      <c r="C308" s="51">
        <f>'Predikcia 15min.'!A305</f>
        <v>45873</v>
      </c>
      <c r="D308" s="83">
        <f>'Predikcia 15min.'!B305</f>
        <v>3.1458333333333224</v>
      </c>
      <c r="E308" s="43">
        <f>'Predikcia 15min.'!O305</f>
        <v>199.9999999825377</v>
      </c>
      <c r="F308" s="66">
        <f>'Predikcia 15min.'!P305</f>
        <v>2799.9999999883585</v>
      </c>
      <c r="G308" s="122">
        <v>4</v>
      </c>
      <c r="H308" s="63">
        <f>'Predikcia 15min.'!Q305/1000</f>
        <v>4.0349699999999995</v>
      </c>
      <c r="I308" s="34">
        <f>'Predikcia 15min.'!R305</f>
        <v>69.680000000000007</v>
      </c>
      <c r="J308" s="33">
        <f t="shared" si="4"/>
        <v>270.67869950400001</v>
      </c>
      <c r="L308" s="64">
        <f>'Predikcia 15min.'!K305</f>
        <v>1</v>
      </c>
      <c r="M308" s="10">
        <v>1.4</v>
      </c>
    </row>
    <row r="309" spans="3:13" ht="15.75" thickBot="1">
      <c r="C309" s="51">
        <f>'Predikcia 15min.'!A306</f>
        <v>45873</v>
      </c>
      <c r="D309" s="83">
        <f>'Predikcia 15min.'!B306</f>
        <v>3.1562499999999889</v>
      </c>
      <c r="E309" s="43">
        <f>'Predikcia 15min.'!O306</f>
        <v>300.0000000174623</v>
      </c>
      <c r="F309" s="66">
        <f>'Predikcia 15min.'!P306</f>
        <v>2700.0000000116415</v>
      </c>
      <c r="G309" s="122">
        <v>4</v>
      </c>
      <c r="H309" s="63">
        <f>'Predikcia 15min.'!Q306/1000</f>
        <v>4.0361399999999996</v>
      </c>
      <c r="I309" s="34">
        <f>'Predikcia 15min.'!R306</f>
        <v>69.680000000000007</v>
      </c>
      <c r="J309" s="33">
        <f t="shared" si="4"/>
        <v>270.757186848</v>
      </c>
      <c r="L309" s="64">
        <f>'Predikcia 15min.'!K306</f>
        <v>1</v>
      </c>
      <c r="M309" s="10">
        <v>1.4</v>
      </c>
    </row>
    <row r="310" spans="3:13" ht="15.75" thickBot="1">
      <c r="C310" s="51">
        <f>'Predikcia 15min.'!A307</f>
        <v>45873</v>
      </c>
      <c r="D310" s="83">
        <f>'Predikcia 15min.'!B307</f>
        <v>3.1666666666666554</v>
      </c>
      <c r="E310" s="43">
        <f>'Predikcia 15min.'!O307</f>
        <v>500</v>
      </c>
      <c r="F310" s="66">
        <f>'Predikcia 15min.'!P307</f>
        <v>2500</v>
      </c>
      <c r="G310" s="122">
        <v>4</v>
      </c>
      <c r="H310" s="63">
        <f>'Predikcia 15min.'!Q307/1000</f>
        <v>4.0405199999999999</v>
      </c>
      <c r="I310" s="34">
        <f>'Predikcia 15min.'!R307</f>
        <v>72.88</v>
      </c>
      <c r="J310" s="33">
        <f t="shared" si="4"/>
        <v>283.85137862399995</v>
      </c>
      <c r="L310" s="64">
        <f>'Predikcia 15min.'!K307</f>
        <v>1</v>
      </c>
      <c r="M310" s="10">
        <v>4</v>
      </c>
    </row>
    <row r="311" spans="3:13" ht="15.75" thickBot="1">
      <c r="C311" s="51">
        <f>'Predikcia 15min.'!A308</f>
        <v>45873</v>
      </c>
      <c r="D311" s="83">
        <f>'Predikcia 15min.'!B308</f>
        <v>3.1770833333333219</v>
      </c>
      <c r="E311" s="43">
        <f>'Predikcia 15min.'!O308</f>
        <v>699.9999999825377</v>
      </c>
      <c r="F311" s="66">
        <f>'Predikcia 15min.'!P308</f>
        <v>2299.9999999883585</v>
      </c>
      <c r="G311" s="122">
        <v>4</v>
      </c>
      <c r="H311" s="63">
        <f>'Predikcia 15min.'!Q308/1000</f>
        <v>4.0333800000000002</v>
      </c>
      <c r="I311" s="34">
        <f>'Predikcia 15min.'!R308</f>
        <v>72.88</v>
      </c>
      <c r="J311" s="33">
        <f t="shared" si="4"/>
        <v>283.34978505599992</v>
      </c>
      <c r="L311" s="64">
        <f>'Predikcia 15min.'!K308</f>
        <v>1</v>
      </c>
      <c r="M311" s="10">
        <v>4</v>
      </c>
    </row>
    <row r="312" spans="3:13" ht="15.75" thickBot="1">
      <c r="C312" s="51">
        <f>'Predikcia 15min.'!A309</f>
        <v>45873</v>
      </c>
      <c r="D312" s="83">
        <f>'Predikcia 15min.'!B309</f>
        <v>3.1874999999999885</v>
      </c>
      <c r="E312" s="43">
        <f>'Predikcia 15min.'!O309</f>
        <v>900.00000002328306</v>
      </c>
      <c r="F312" s="66">
        <f>'Predikcia 15min.'!P309</f>
        <v>2200.0000000116415</v>
      </c>
      <c r="G312" s="122">
        <v>4</v>
      </c>
      <c r="H312" s="63">
        <f>'Predikcia 15min.'!Q309/1000</f>
        <v>4.0405199999999999</v>
      </c>
      <c r="I312" s="34">
        <f>'Predikcia 15min.'!R309</f>
        <v>72.88</v>
      </c>
      <c r="J312" s="33">
        <f t="shared" si="4"/>
        <v>283.85137862399995</v>
      </c>
      <c r="L312" s="64">
        <f>'Predikcia 15min.'!K309</f>
        <v>2</v>
      </c>
      <c r="M312" s="10">
        <v>4</v>
      </c>
    </row>
    <row r="313" spans="3:13" ht="15.75" thickBot="1">
      <c r="C313" s="51">
        <f>'Predikcia 15min.'!A310</f>
        <v>45873</v>
      </c>
      <c r="D313" s="83">
        <f>'Predikcia 15min.'!B310</f>
        <v>3.197916666666655</v>
      </c>
      <c r="E313" s="43">
        <f>'Predikcia 15min.'!O310</f>
        <v>899.99999999417923</v>
      </c>
      <c r="F313" s="66">
        <f>'Predikcia 15min.'!P310</f>
        <v>2000</v>
      </c>
      <c r="G313" s="122">
        <v>4</v>
      </c>
      <c r="H313" s="63">
        <f>'Predikcia 15min.'!Q310/1000</f>
        <v>4.0343099999999996</v>
      </c>
      <c r="I313" s="34">
        <f>'Predikcia 15min.'!R310</f>
        <v>72.88</v>
      </c>
      <c r="J313" s="33">
        <f t="shared" si="4"/>
        <v>283.41511867199989</v>
      </c>
      <c r="L313" s="64">
        <f>'Predikcia 15min.'!K310</f>
        <v>2</v>
      </c>
      <c r="M313" s="10">
        <v>4</v>
      </c>
    </row>
    <row r="314" spans="3:13" ht="15.75" thickBot="1">
      <c r="C314" s="51">
        <f>'Predikcia 15min.'!A311</f>
        <v>45873</v>
      </c>
      <c r="D314" s="83">
        <f>'Predikcia 15min.'!B311</f>
        <v>3.2083333333333215</v>
      </c>
      <c r="E314" s="43">
        <f>'Predikcia 15min.'!O311</f>
        <v>699.9999999825377</v>
      </c>
      <c r="F314" s="66">
        <f>'Predikcia 15min.'!P311</f>
        <v>2299.9999999883585</v>
      </c>
      <c r="G314" s="122">
        <v>4</v>
      </c>
      <c r="H314" s="63">
        <f>'Predikcia 15min.'!Q311/1000</f>
        <v>4.0365599999999997</v>
      </c>
      <c r="I314" s="34">
        <f>'Predikcia 15min.'!R311</f>
        <v>83.07</v>
      </c>
      <c r="J314" s="33">
        <f t="shared" si="4"/>
        <v>324.29440480799991</v>
      </c>
      <c r="L314" s="64">
        <f>'Predikcia 15min.'!K311</f>
        <v>2</v>
      </c>
      <c r="M314" s="10">
        <v>4</v>
      </c>
    </row>
    <row r="315" spans="3:13" ht="15.75" thickBot="1">
      <c r="C315" s="51">
        <f>'Predikcia 15min.'!A312</f>
        <v>45873</v>
      </c>
      <c r="D315" s="83">
        <f>'Predikcia 15min.'!B312</f>
        <v>3.218749999999988</v>
      </c>
      <c r="E315" s="43">
        <f>'Predikcia 15min.'!O312</f>
        <v>600.00000000582077</v>
      </c>
      <c r="F315" s="66">
        <f>'Predikcia 15min.'!P312</f>
        <v>2400.0000000232831</v>
      </c>
      <c r="G315" s="122">
        <v>4</v>
      </c>
      <c r="H315" s="63">
        <f>'Predikcia 15min.'!Q312/1000</f>
        <v>4.0365599999999997</v>
      </c>
      <c r="I315" s="34">
        <f>'Predikcia 15min.'!R312</f>
        <v>83.07</v>
      </c>
      <c r="J315" s="33">
        <f t="shared" si="4"/>
        <v>324.29440480799991</v>
      </c>
      <c r="L315" s="64">
        <f>'Predikcia 15min.'!K312</f>
        <v>2</v>
      </c>
      <c r="M315" s="10">
        <v>4</v>
      </c>
    </row>
    <row r="316" spans="3:13" ht="15.75" thickBot="1">
      <c r="C316" s="51">
        <f>'Predikcia 15min.'!A313</f>
        <v>45873</v>
      </c>
      <c r="D316" s="83">
        <f>'Predikcia 15min.'!B313</f>
        <v>3.2291666666666545</v>
      </c>
      <c r="E316" s="43">
        <f>'Predikcia 15min.'!O313</f>
        <v>700.00000001164153</v>
      </c>
      <c r="F316" s="66">
        <f>'Predikcia 15min.'!P313</f>
        <v>2399.9999999650754</v>
      </c>
      <c r="G316" s="122">
        <v>4</v>
      </c>
      <c r="H316" s="63">
        <f>'Predikcia 15min.'!Q313/1000</f>
        <v>4.0374600000000003</v>
      </c>
      <c r="I316" s="34">
        <f>'Predikcia 15min.'!R313</f>
        <v>83.07</v>
      </c>
      <c r="J316" s="33">
        <f t="shared" si="4"/>
        <v>324.36671017799995</v>
      </c>
      <c r="L316" s="64">
        <f>'Predikcia 15min.'!K313</f>
        <v>2</v>
      </c>
      <c r="M316" s="10">
        <v>4</v>
      </c>
    </row>
    <row r="317" spans="3:13" ht="15.75" thickBot="1">
      <c r="C317" s="51">
        <f>'Predikcia 15min.'!A314</f>
        <v>45873</v>
      </c>
      <c r="D317" s="83">
        <f>'Predikcia 15min.'!B314</f>
        <v>3.239583333333321</v>
      </c>
      <c r="E317" s="43">
        <f>'Predikcia 15min.'!O314</f>
        <v>699.9999999825377</v>
      </c>
      <c r="F317" s="66">
        <f>'Predikcia 15min.'!P314</f>
        <v>2300.0000000465661</v>
      </c>
      <c r="G317" s="122">
        <v>4</v>
      </c>
      <c r="H317" s="63">
        <f>'Predikcia 15min.'!Q314/1000</f>
        <v>4.0406399999999998</v>
      </c>
      <c r="I317" s="34">
        <f>'Predikcia 15min.'!R314</f>
        <v>83.07</v>
      </c>
      <c r="J317" s="33">
        <f t="shared" si="4"/>
        <v>324.62218915199992</v>
      </c>
      <c r="L317" s="64">
        <f>'Predikcia 15min.'!K314</f>
        <v>2</v>
      </c>
      <c r="M317" s="10">
        <v>4</v>
      </c>
    </row>
    <row r="318" spans="3:13" ht="15.75" thickBot="1">
      <c r="C318" s="51">
        <f>'Predikcia 15min.'!A315</f>
        <v>45873</v>
      </c>
      <c r="D318" s="83">
        <f>'Predikcia 15min.'!B315</f>
        <v>3.2499999999999876</v>
      </c>
      <c r="E318" s="43">
        <f>'Predikcia 15min.'!O315</f>
        <v>900.00000002328306</v>
      </c>
      <c r="F318" s="66">
        <f>'Predikcia 15min.'!P315</f>
        <v>2099.9999999767169</v>
      </c>
      <c r="G318" s="122">
        <v>4</v>
      </c>
      <c r="H318" s="63">
        <f>'Predikcia 15min.'!Q315/1000</f>
        <v>4.03233</v>
      </c>
      <c r="I318" s="34">
        <f>'Predikcia 15min.'!R315</f>
        <v>94.25</v>
      </c>
      <c r="J318" s="33">
        <f t="shared" si="4"/>
        <v>368.58520447500001</v>
      </c>
      <c r="L318" s="64">
        <f>'Predikcia 15min.'!K315</f>
        <v>2</v>
      </c>
      <c r="M318" s="10">
        <v>4</v>
      </c>
    </row>
    <row r="319" spans="3:13" ht="15.75" thickBot="1">
      <c r="C319" s="51">
        <f>'Predikcia 15min.'!A316</f>
        <v>45873</v>
      </c>
      <c r="D319" s="83">
        <f>'Predikcia 15min.'!B316</f>
        <v>3.2604166666666541</v>
      </c>
      <c r="E319" s="43">
        <f>'Predikcia 15min.'!O316</f>
        <v>1000</v>
      </c>
      <c r="F319" s="66">
        <f>'Predikcia 15min.'!P316</f>
        <v>2099.9999999767169</v>
      </c>
      <c r="G319" s="122">
        <v>4</v>
      </c>
      <c r="H319" s="63">
        <f>'Predikcia 15min.'!Q316/1000</f>
        <v>4.04223</v>
      </c>
      <c r="I319" s="34">
        <f>'Predikcia 15min.'!R316</f>
        <v>94.25</v>
      </c>
      <c r="J319" s="33">
        <f t="shared" si="4"/>
        <v>369.49013872500001</v>
      </c>
      <c r="L319" s="64">
        <f>'Predikcia 15min.'!K316</f>
        <v>2</v>
      </c>
      <c r="M319" s="10">
        <v>4</v>
      </c>
    </row>
    <row r="320" spans="3:13" ht="15.75" thickBot="1">
      <c r="C320" s="51">
        <f>'Predikcia 15min.'!A317</f>
        <v>45873</v>
      </c>
      <c r="D320" s="83">
        <f>'Predikcia 15min.'!B317</f>
        <v>3.2708333333333206</v>
      </c>
      <c r="E320" s="43">
        <f>'Predikcia 15min.'!O317</f>
        <v>1000</v>
      </c>
      <c r="F320" s="66">
        <f>'Predikcia 15min.'!P317</f>
        <v>1900.0000000232831</v>
      </c>
      <c r="G320" s="122">
        <v>4</v>
      </c>
      <c r="H320" s="63">
        <f>'Predikcia 15min.'!Q317/1000</f>
        <v>4.03416</v>
      </c>
      <c r="I320" s="34">
        <f>'Predikcia 15min.'!R317</f>
        <v>94.25</v>
      </c>
      <c r="J320" s="33">
        <f t="shared" si="4"/>
        <v>368.75248019999998</v>
      </c>
      <c r="L320" s="64">
        <f>'Predikcia 15min.'!K317</f>
        <v>2</v>
      </c>
      <c r="M320" s="10">
        <v>4</v>
      </c>
    </row>
    <row r="321" spans="3:13" ht="15.75" thickBot="1">
      <c r="C321" s="51">
        <f>'Predikcia 15min.'!A318</f>
        <v>45873</v>
      </c>
      <c r="D321" s="83">
        <f>'Predikcia 15min.'!B318</f>
        <v>3.2812499999999871</v>
      </c>
      <c r="E321" s="43">
        <f>'Predikcia 15min.'!O318</f>
        <v>899.99999999417923</v>
      </c>
      <c r="F321" s="66">
        <f>'Predikcia 15min.'!P318</f>
        <v>2099.9999999767169</v>
      </c>
      <c r="G321" s="122">
        <v>4</v>
      </c>
      <c r="H321" s="63">
        <f>'Predikcia 15min.'!Q318/1000</f>
        <v>4.0361399999999996</v>
      </c>
      <c r="I321" s="34">
        <f>'Predikcia 15min.'!R318</f>
        <v>94.25</v>
      </c>
      <c r="J321" s="33">
        <f t="shared" si="4"/>
        <v>368.93346704999993</v>
      </c>
      <c r="L321" s="64">
        <f>'Predikcia 15min.'!K318</f>
        <v>2</v>
      </c>
      <c r="M321" s="10">
        <v>4</v>
      </c>
    </row>
    <row r="322" spans="3:13" ht="15.75" thickBot="1">
      <c r="C322" s="51">
        <f>'Predikcia 15min.'!A319</f>
        <v>45873</v>
      </c>
      <c r="D322" s="83">
        <f>'Predikcia 15min.'!B319</f>
        <v>3.2916666666666536</v>
      </c>
      <c r="E322" s="43">
        <f>'Predikcia 15min.'!O319</f>
        <v>899.99999999417923</v>
      </c>
      <c r="F322" s="66">
        <f>'Predikcia 15min.'!P319</f>
        <v>2200.0000000116415</v>
      </c>
      <c r="G322" s="122">
        <v>4</v>
      </c>
      <c r="H322" s="63">
        <f>'Predikcia 15min.'!Q319/1000</f>
        <v>4.0366799999999996</v>
      </c>
      <c r="I322" s="34">
        <f>'Predikcia 15min.'!R319</f>
        <v>101.66</v>
      </c>
      <c r="J322" s="33">
        <f t="shared" si="4"/>
        <v>398.59550791199996</v>
      </c>
      <c r="L322" s="64">
        <f>'Predikcia 15min.'!K319</f>
        <v>2</v>
      </c>
      <c r="M322" s="10">
        <v>4</v>
      </c>
    </row>
    <row r="323" spans="3:13" ht="15.75" thickBot="1">
      <c r="C323" s="51">
        <f>'Predikcia 15min.'!A320</f>
        <v>45873</v>
      </c>
      <c r="D323" s="83">
        <f>'Predikcia 15min.'!B320</f>
        <v>3.3020833333333202</v>
      </c>
      <c r="E323" s="43">
        <f>'Predikcia 15min.'!O320</f>
        <v>899.99999999417923</v>
      </c>
      <c r="F323" s="66">
        <f>'Predikcia 15min.'!P320</f>
        <v>2200.0000000116415</v>
      </c>
      <c r="G323" s="122">
        <v>4</v>
      </c>
      <c r="H323" s="63">
        <f>'Predikcia 15min.'!Q320/1000</f>
        <v>4.03878</v>
      </c>
      <c r="I323" s="34">
        <f>'Predikcia 15min.'!R320</f>
        <v>101.66</v>
      </c>
      <c r="J323" s="33">
        <f t="shared" si="4"/>
        <v>398.80286905200001</v>
      </c>
      <c r="L323" s="64">
        <f>'Predikcia 15min.'!K320</f>
        <v>2</v>
      </c>
      <c r="M323" s="10">
        <v>4</v>
      </c>
    </row>
    <row r="324" spans="3:13" ht="15.75" thickBot="1">
      <c r="C324" s="51">
        <f>'Predikcia 15min.'!A321</f>
        <v>45873</v>
      </c>
      <c r="D324" s="83">
        <f>'Predikcia 15min.'!B321</f>
        <v>3.3124999999999867</v>
      </c>
      <c r="E324" s="43">
        <f>'Predikcia 15min.'!O321</f>
        <v>800.0000000174623</v>
      </c>
      <c r="F324" s="66">
        <f>'Predikcia 15min.'!P321</f>
        <v>2200.0000000116415</v>
      </c>
      <c r="G324" s="122">
        <v>4</v>
      </c>
      <c r="H324" s="63">
        <f>'Predikcia 15min.'!Q321/1000</f>
        <v>4.0373400000000004</v>
      </c>
      <c r="I324" s="34">
        <f>'Predikcia 15min.'!R321</f>
        <v>101.66</v>
      </c>
      <c r="J324" s="33">
        <f t="shared" si="4"/>
        <v>398.66067855599999</v>
      </c>
      <c r="L324" s="64">
        <f>'Predikcia 15min.'!K321</f>
        <v>2</v>
      </c>
      <c r="M324" s="10">
        <v>4</v>
      </c>
    </row>
    <row r="325" spans="3:13" ht="15.75" thickBot="1">
      <c r="C325" s="51">
        <f>'Predikcia 15min.'!A322</f>
        <v>45873</v>
      </c>
      <c r="D325" s="83">
        <f>'Predikcia 15min.'!B322</f>
        <v>3.3229166666666532</v>
      </c>
      <c r="E325" s="43">
        <f>'Predikcia 15min.'!O322</f>
        <v>799.99999998835847</v>
      </c>
      <c r="F325" s="66">
        <f>'Predikcia 15min.'!P322</f>
        <v>2299.9999999883585</v>
      </c>
      <c r="G325" s="122">
        <v>4</v>
      </c>
      <c r="H325" s="63">
        <f>'Predikcia 15min.'!Q322/1000</f>
        <v>4.0348199999999999</v>
      </c>
      <c r="I325" s="34">
        <f>'Predikcia 15min.'!R322</f>
        <v>101.66</v>
      </c>
      <c r="J325" s="33">
        <f t="shared" si="4"/>
        <v>398.41184518799997</v>
      </c>
      <c r="L325" s="64">
        <f>'Predikcia 15min.'!K322</f>
        <v>2</v>
      </c>
      <c r="M325" s="10">
        <v>4</v>
      </c>
    </row>
    <row r="326" spans="3:13" ht="15.75" thickBot="1">
      <c r="C326" s="51">
        <f>'Predikcia 15min.'!A323</f>
        <v>45873</v>
      </c>
      <c r="D326" s="83">
        <f>'Predikcia 15min.'!B323</f>
        <v>3.3333333333333197</v>
      </c>
      <c r="E326" s="43">
        <f>'Predikcia 15min.'!O323</f>
        <v>799.99999998835847</v>
      </c>
      <c r="F326" s="66">
        <f>'Predikcia 15min.'!P323</f>
        <v>2200.0000000116415</v>
      </c>
      <c r="G326" s="122">
        <v>4</v>
      </c>
      <c r="H326" s="63">
        <f>'Predikcia 15min.'!Q323/1000</f>
        <v>4.0357500000000002</v>
      </c>
      <c r="I326" s="34">
        <f>'Predikcia 15min.'!R323</f>
        <v>97.69</v>
      </c>
      <c r="J326" s="33">
        <f t="shared" si="4"/>
        <v>382.64196832499999</v>
      </c>
      <c r="L326" s="64">
        <f>'Predikcia 15min.'!K323</f>
        <v>2</v>
      </c>
      <c r="M326" s="10">
        <v>4</v>
      </c>
    </row>
    <row r="327" spans="3:13" ht="15.75" thickBot="1">
      <c r="C327" s="51">
        <f>'Predikcia 15min.'!A324</f>
        <v>45873</v>
      </c>
      <c r="D327" s="83">
        <f>'Predikcia 15min.'!B324</f>
        <v>3.3437499999999862</v>
      </c>
      <c r="E327" s="43">
        <f>'Predikcia 15min.'!O324</f>
        <v>700.00000001164153</v>
      </c>
      <c r="F327" s="66">
        <f>'Predikcia 15min.'!P324</f>
        <v>2299.9999999883585</v>
      </c>
      <c r="G327" s="122">
        <v>4</v>
      </c>
      <c r="H327" s="63">
        <f>'Predikcia 15min.'!Q324/1000</f>
        <v>4.0392000000000001</v>
      </c>
      <c r="I327" s="34">
        <f>'Predikcia 15min.'!R324</f>
        <v>97.69</v>
      </c>
      <c r="J327" s="33">
        <f t="shared" ref="J327:J390" si="5">(I327*0.99-1.9)*H327</f>
        <v>382.96907351999999</v>
      </c>
      <c r="L327" s="64">
        <f>'Predikcia 15min.'!K324</f>
        <v>2</v>
      </c>
      <c r="M327" s="10">
        <v>4</v>
      </c>
    </row>
    <row r="328" spans="3:13" ht="15.75" thickBot="1">
      <c r="C328" s="51">
        <f>'Predikcia 15min.'!A325</f>
        <v>45873</v>
      </c>
      <c r="D328" s="83">
        <f>'Predikcia 15min.'!B325</f>
        <v>3.3541666666666528</v>
      </c>
      <c r="E328" s="43">
        <f>'Predikcia 15min.'!O325</f>
        <v>799.99999998835847</v>
      </c>
      <c r="F328" s="66">
        <f>'Predikcia 15min.'!P325</f>
        <v>2299.9999999883585</v>
      </c>
      <c r="G328" s="122">
        <v>4</v>
      </c>
      <c r="H328" s="63">
        <f>'Predikcia 15min.'!Q325/1000</f>
        <v>4.0389299999999997</v>
      </c>
      <c r="I328" s="34">
        <f>'Predikcia 15min.'!R325</f>
        <v>97.69</v>
      </c>
      <c r="J328" s="33">
        <f t="shared" si="5"/>
        <v>382.94347398299993</v>
      </c>
      <c r="L328" s="64">
        <f>'Predikcia 15min.'!K325</f>
        <v>2</v>
      </c>
      <c r="M328" s="10">
        <v>4</v>
      </c>
    </row>
    <row r="329" spans="3:13" ht="15.75" thickBot="1">
      <c r="C329" s="51">
        <f>'Predikcia 15min.'!A326</f>
        <v>45873</v>
      </c>
      <c r="D329" s="83">
        <f>'Predikcia 15min.'!B326</f>
        <v>3.3645833333333193</v>
      </c>
      <c r="E329" s="43">
        <f>'Predikcia 15min.'!O326</f>
        <v>700.00000001164153</v>
      </c>
      <c r="F329" s="66">
        <f>'Predikcia 15min.'!P326</f>
        <v>2299.9999999883585</v>
      </c>
      <c r="G329" s="122">
        <v>4</v>
      </c>
      <c r="H329" s="63">
        <f>'Predikcia 15min.'!Q326/1000</f>
        <v>4.0347</v>
      </c>
      <c r="I329" s="34">
        <f>'Predikcia 15min.'!R326</f>
        <v>97.69</v>
      </c>
      <c r="J329" s="33">
        <f t="shared" si="5"/>
        <v>382.54241456999995</v>
      </c>
      <c r="L329" s="64">
        <f>'Predikcia 15min.'!K326</f>
        <v>2</v>
      </c>
      <c r="M329" s="10">
        <v>4</v>
      </c>
    </row>
    <row r="330" spans="3:13" ht="15.75" thickBot="1">
      <c r="C330" s="51">
        <f>'Predikcia 15min.'!A327</f>
        <v>45873</v>
      </c>
      <c r="D330" s="83">
        <f>'Predikcia 15min.'!B327</f>
        <v>3.3749999999999858</v>
      </c>
      <c r="E330" s="43">
        <f>'Predikcia 15min.'!O327</f>
        <v>600.00000000582077</v>
      </c>
      <c r="F330" s="66">
        <f>'Predikcia 15min.'!P327</f>
        <v>2400.0000000232831</v>
      </c>
      <c r="G330" s="122">
        <v>4</v>
      </c>
      <c r="H330" s="63">
        <f>'Predikcia 15min.'!Q327/1000</f>
        <v>4.0366799999999996</v>
      </c>
      <c r="I330" s="34">
        <f>'Predikcia 15min.'!R327</f>
        <v>89.61</v>
      </c>
      <c r="J330" s="33">
        <f t="shared" si="5"/>
        <v>350.43993385199991</v>
      </c>
      <c r="L330" s="64">
        <f>'Predikcia 15min.'!K327</f>
        <v>1</v>
      </c>
      <c r="M330" s="10">
        <v>4</v>
      </c>
    </row>
    <row r="331" spans="3:13" ht="15.75" thickBot="1">
      <c r="C331" s="51">
        <f>'Predikcia 15min.'!A328</f>
        <v>45873</v>
      </c>
      <c r="D331" s="83">
        <f>'Predikcia 15min.'!B328</f>
        <v>3.3854166666666523</v>
      </c>
      <c r="E331" s="43">
        <f>'Predikcia 15min.'!O328</f>
        <v>699.9999999825377</v>
      </c>
      <c r="F331" s="66">
        <f>'Predikcia 15min.'!P328</f>
        <v>2400.0000000232831</v>
      </c>
      <c r="G331" s="122">
        <v>4</v>
      </c>
      <c r="H331" s="63">
        <f>'Predikcia 15min.'!Q328/1000</f>
        <v>4.0403700000000002</v>
      </c>
      <c r="I331" s="34">
        <f>'Predikcia 15min.'!R328</f>
        <v>89.61</v>
      </c>
      <c r="J331" s="33">
        <f t="shared" si="5"/>
        <v>350.760277143</v>
      </c>
      <c r="L331" s="64">
        <f>'Predikcia 15min.'!K328</f>
        <v>1</v>
      </c>
      <c r="M331" s="10">
        <v>4</v>
      </c>
    </row>
    <row r="332" spans="3:13" ht="15.75" thickBot="1">
      <c r="C332" s="51">
        <f>'Predikcia 15min.'!A329</f>
        <v>45873</v>
      </c>
      <c r="D332" s="83">
        <f>'Predikcia 15min.'!B329</f>
        <v>3.3958333333333188</v>
      </c>
      <c r="E332" s="43">
        <f>'Predikcia 15min.'!O329</f>
        <v>500</v>
      </c>
      <c r="F332" s="66">
        <f>'Predikcia 15min.'!P329</f>
        <v>2500</v>
      </c>
      <c r="G332" s="122">
        <v>4</v>
      </c>
      <c r="H332" s="63">
        <f>'Predikcia 15min.'!Q329/1000</f>
        <v>4.0353599999999998</v>
      </c>
      <c r="I332" s="34">
        <f>'Predikcia 15min.'!R329</f>
        <v>89.61</v>
      </c>
      <c r="J332" s="33">
        <f t="shared" si="5"/>
        <v>350.32533950399994</v>
      </c>
      <c r="L332" s="64">
        <f>'Predikcia 15min.'!K329</f>
        <v>1</v>
      </c>
      <c r="M332" s="10">
        <v>4</v>
      </c>
    </row>
    <row r="333" spans="3:13" ht="15.75" thickBot="1">
      <c r="C333" s="51">
        <f>'Predikcia 15min.'!A330</f>
        <v>45873</v>
      </c>
      <c r="D333" s="83">
        <f>'Predikcia 15min.'!B330</f>
        <v>3.4062499999999853</v>
      </c>
      <c r="E333" s="43">
        <f>'Predikcia 15min.'!O330</f>
        <v>600.00000000582077</v>
      </c>
      <c r="F333" s="66">
        <f>'Predikcia 15min.'!P330</f>
        <v>2399.9999999650754</v>
      </c>
      <c r="G333" s="122">
        <v>4</v>
      </c>
      <c r="H333" s="63">
        <f>'Predikcia 15min.'!Q330/1000</f>
        <v>4.0340400000000001</v>
      </c>
      <c r="I333" s="34">
        <f>'Predikcia 15min.'!R330</f>
        <v>89.61</v>
      </c>
      <c r="J333" s="33">
        <f t="shared" si="5"/>
        <v>350.21074515599997</v>
      </c>
      <c r="L333" s="64">
        <f>'Predikcia 15min.'!K330</f>
        <v>1</v>
      </c>
      <c r="M333" s="10">
        <v>4</v>
      </c>
    </row>
    <row r="334" spans="3:13" ht="15.75" thickBot="1">
      <c r="C334" s="51">
        <f>'Predikcia 15min.'!A331</f>
        <v>45873</v>
      </c>
      <c r="D334" s="83">
        <f>'Predikcia 15min.'!B331</f>
        <v>3.4166666666666519</v>
      </c>
      <c r="E334" s="43">
        <f>'Predikcia 15min.'!O331</f>
        <v>500</v>
      </c>
      <c r="F334" s="66">
        <f>'Predikcia 15min.'!P331</f>
        <v>2500</v>
      </c>
      <c r="G334" s="122">
        <v>4</v>
      </c>
      <c r="H334" s="63">
        <f>'Predikcia 15min.'!Q331/1000</f>
        <v>4.03986</v>
      </c>
      <c r="I334" s="34">
        <f>'Predikcia 15min.'!R331</f>
        <v>70.239999999999995</v>
      </c>
      <c r="J334" s="33">
        <f t="shared" si="5"/>
        <v>273.24643473599997</v>
      </c>
      <c r="L334" s="64">
        <f>'Predikcia 15min.'!K331</f>
        <v>1</v>
      </c>
      <c r="M334" s="10">
        <v>1.4</v>
      </c>
    </row>
    <row r="335" spans="3:13" ht="15.75" thickBot="1">
      <c r="C335" s="51">
        <f>'Predikcia 15min.'!A332</f>
        <v>45873</v>
      </c>
      <c r="D335" s="83">
        <f>'Predikcia 15min.'!B332</f>
        <v>3.4270833333333184</v>
      </c>
      <c r="E335" s="43">
        <f>'Predikcia 15min.'!O332</f>
        <v>500</v>
      </c>
      <c r="F335" s="66">
        <f>'Predikcia 15min.'!P332</f>
        <v>2500</v>
      </c>
      <c r="G335" s="122">
        <v>4</v>
      </c>
      <c r="H335" s="63">
        <f>'Predikcia 15min.'!Q332/1000</f>
        <v>3.9924599999999999</v>
      </c>
      <c r="I335" s="34">
        <f>'Predikcia 15min.'!R332</f>
        <v>70.239999999999995</v>
      </c>
      <c r="J335" s="33">
        <f t="shared" si="5"/>
        <v>270.04041249599999</v>
      </c>
      <c r="L335" s="64">
        <f>'Predikcia 15min.'!K332</f>
        <v>1</v>
      </c>
      <c r="M335" s="10">
        <v>1.4</v>
      </c>
    </row>
    <row r="336" spans="3:13" ht="15.75" thickBot="1">
      <c r="C336" s="51">
        <f>'Predikcia 15min.'!A333</f>
        <v>45873</v>
      </c>
      <c r="D336" s="83">
        <f>'Predikcia 15min.'!B333</f>
        <v>3.4374999999999849</v>
      </c>
      <c r="E336" s="43">
        <f>'Predikcia 15min.'!O333</f>
        <v>600.00000000582077</v>
      </c>
      <c r="F336" s="66">
        <f>'Predikcia 15min.'!P333</f>
        <v>2200.0000000116415</v>
      </c>
      <c r="G336" s="122">
        <v>3.6999999999999997</v>
      </c>
      <c r="H336" s="63">
        <f>'Predikcia 15min.'!Q333/1000</f>
        <v>3.7402199999999999</v>
      </c>
      <c r="I336" s="34">
        <f>'Predikcia 15min.'!R333</f>
        <v>70.239999999999995</v>
      </c>
      <c r="J336" s="33">
        <f t="shared" si="5"/>
        <v>252.97950427199996</v>
      </c>
      <c r="L336" s="64">
        <f>'Predikcia 15min.'!K333</f>
        <v>1</v>
      </c>
      <c r="M336" s="10">
        <v>1.4</v>
      </c>
    </row>
    <row r="337" spans="3:13" ht="15.75" thickBot="1">
      <c r="C337" s="51">
        <f>'Predikcia 15min.'!A334</f>
        <v>45873</v>
      </c>
      <c r="D337" s="83">
        <f>'Predikcia 15min.'!B334</f>
        <v>3.4479166666666514</v>
      </c>
      <c r="E337" s="43">
        <f>'Predikcia 15min.'!O334</f>
        <v>600.00000000582077</v>
      </c>
      <c r="F337" s="66">
        <f>'Predikcia 15min.'!P334</f>
        <v>1599.9999999767169</v>
      </c>
      <c r="G337" s="122">
        <v>2.7</v>
      </c>
      <c r="H337" s="63">
        <f>'Predikcia 15min.'!Q334/1000</f>
        <v>2.6650800000000001</v>
      </c>
      <c r="I337" s="34">
        <f>'Predikcia 15min.'!R334</f>
        <v>70.239999999999995</v>
      </c>
      <c r="J337" s="33">
        <f t="shared" si="5"/>
        <v>180.259615008</v>
      </c>
      <c r="L337" s="64">
        <f>'Predikcia 15min.'!K334</f>
        <v>1</v>
      </c>
      <c r="M337" s="10">
        <v>1.4</v>
      </c>
    </row>
    <row r="338" spans="3:13" ht="15.75" thickBot="1">
      <c r="C338" s="51">
        <f>'Predikcia 15min.'!A335</f>
        <v>45873</v>
      </c>
      <c r="D338" s="83">
        <f>'Predikcia 15min.'!B335</f>
        <v>3.4583333333333179</v>
      </c>
      <c r="E338" s="43">
        <f>'Predikcia 15min.'!O335</f>
        <v>600.00000000582077</v>
      </c>
      <c r="F338" s="66">
        <f>'Predikcia 15min.'!P335</f>
        <v>800.00000004656613</v>
      </c>
      <c r="G338" s="122">
        <v>1.4</v>
      </c>
      <c r="H338" s="63">
        <f>'Predikcia 15min.'!Q335/1000</f>
        <v>1.44513</v>
      </c>
      <c r="I338" s="34">
        <f>'Predikcia 15min.'!R335</f>
        <v>51.33</v>
      </c>
      <c r="J338" s="33">
        <f t="shared" si="5"/>
        <v>70.690990670999994</v>
      </c>
      <c r="L338" s="64">
        <f>'Predikcia 15min.'!K335</f>
        <v>1</v>
      </c>
      <c r="M338" s="10">
        <v>1.4</v>
      </c>
    </row>
    <row r="339" spans="3:13" ht="15.75" thickBot="1">
      <c r="C339" s="51">
        <f>'Predikcia 15min.'!A336</f>
        <v>45873</v>
      </c>
      <c r="D339" s="83">
        <f>'Predikcia 15min.'!B336</f>
        <v>3.4687499999999845</v>
      </c>
      <c r="E339" s="43">
        <f>'Predikcia 15min.'!O336</f>
        <v>699.9999999825377</v>
      </c>
      <c r="F339" s="66">
        <f>'Predikcia 15min.'!P336</f>
        <v>899.9999999650754</v>
      </c>
      <c r="G339" s="122">
        <v>1.4</v>
      </c>
      <c r="H339" s="63">
        <f>'Predikcia 15min.'!Q336/1000</f>
        <v>1.4411700000000001</v>
      </c>
      <c r="I339" s="34">
        <f>'Predikcia 15min.'!R336</f>
        <v>51.33</v>
      </c>
      <c r="J339" s="33">
        <f t="shared" si="5"/>
        <v>70.497280539000002</v>
      </c>
      <c r="L339" s="64">
        <f>'Predikcia 15min.'!K336</f>
        <v>1</v>
      </c>
      <c r="M339" s="10">
        <v>1.4</v>
      </c>
    </row>
    <row r="340" spans="3:13" ht="15.75" thickBot="1">
      <c r="C340" s="51">
        <f>'Predikcia 15min.'!A337</f>
        <v>45873</v>
      </c>
      <c r="D340" s="83">
        <f>'Predikcia 15min.'!B337</f>
        <v>3.479166666666651</v>
      </c>
      <c r="E340" s="43">
        <f>'Predikcia 15min.'!O337</f>
        <v>600.00000000582077</v>
      </c>
      <c r="F340" s="66">
        <f>'Predikcia 15min.'!P337</f>
        <v>900.00000002328306</v>
      </c>
      <c r="G340" s="122">
        <v>1.4</v>
      </c>
      <c r="H340" s="63">
        <f>'Predikcia 15min.'!Q337/1000</f>
        <v>1.4348399999999999</v>
      </c>
      <c r="I340" s="34">
        <f>'Predikcia 15min.'!R337</f>
        <v>51.33</v>
      </c>
      <c r="J340" s="33">
        <f t="shared" si="5"/>
        <v>70.187637827999993</v>
      </c>
      <c r="L340" s="64">
        <f>'Predikcia 15min.'!K337</f>
        <v>1</v>
      </c>
      <c r="M340" s="10">
        <v>1.4</v>
      </c>
    </row>
    <row r="341" spans="3:13" ht="15.75" thickBot="1">
      <c r="C341" s="51">
        <f>'Predikcia 15min.'!A338</f>
        <v>45873</v>
      </c>
      <c r="D341" s="83">
        <f>'Predikcia 15min.'!B338</f>
        <v>3.4895833333333175</v>
      </c>
      <c r="E341" s="43">
        <f>'Predikcia 15min.'!O338</f>
        <v>600.00000000582077</v>
      </c>
      <c r="F341" s="66">
        <f>'Predikcia 15min.'!P338</f>
        <v>799.99999998835847</v>
      </c>
      <c r="G341" s="122">
        <v>1.4</v>
      </c>
      <c r="H341" s="63">
        <f>'Predikcia 15min.'!Q338/1000</f>
        <v>1.4401199999999998</v>
      </c>
      <c r="I341" s="34">
        <f>'Predikcia 15min.'!R338</f>
        <v>51.33</v>
      </c>
      <c r="J341" s="33">
        <f t="shared" si="5"/>
        <v>70.445918003999992</v>
      </c>
      <c r="L341" s="64">
        <f>'Predikcia 15min.'!K338</f>
        <v>1</v>
      </c>
      <c r="M341" s="10">
        <v>1.4</v>
      </c>
    </row>
    <row r="342" spans="3:13" ht="15.75" thickBot="1">
      <c r="C342" s="51">
        <f>'Predikcia 15min.'!A339</f>
        <v>45873</v>
      </c>
      <c r="D342" s="83">
        <f>'Predikcia 15min.'!B339</f>
        <v>3.499999999999984</v>
      </c>
      <c r="E342" s="43">
        <f>'Predikcia 15min.'!O339</f>
        <v>500</v>
      </c>
      <c r="F342" s="66">
        <f>'Predikcia 15min.'!P339</f>
        <v>1000</v>
      </c>
      <c r="G342" s="122">
        <v>1.4</v>
      </c>
      <c r="H342" s="63">
        <f>'Predikcia 15min.'!Q339/1000</f>
        <v>1.4393099999999999</v>
      </c>
      <c r="I342" s="34">
        <f>'Predikcia 15min.'!R339</f>
        <v>14.79</v>
      </c>
      <c r="J342" s="33">
        <f t="shared" si="5"/>
        <v>18.339831950999997</v>
      </c>
      <c r="L342" s="64">
        <f>'Predikcia 15min.'!K339</f>
        <v>1</v>
      </c>
      <c r="M342" s="10">
        <v>1.4</v>
      </c>
    </row>
    <row r="343" spans="3:13" ht="15.75" thickBot="1">
      <c r="C343" s="51">
        <f>'Predikcia 15min.'!A340</f>
        <v>45873</v>
      </c>
      <c r="D343" s="83">
        <f>'Predikcia 15min.'!B340</f>
        <v>3.5104166666666505</v>
      </c>
      <c r="E343" s="43">
        <f>'Predikcia 15min.'!O340</f>
        <v>500</v>
      </c>
      <c r="F343" s="66">
        <f>'Predikcia 15min.'!P340</f>
        <v>1000</v>
      </c>
      <c r="G343" s="122">
        <v>1.4</v>
      </c>
      <c r="H343" s="63">
        <f>'Predikcia 15min.'!Q340/1000</f>
        <v>1.44645</v>
      </c>
      <c r="I343" s="34">
        <f>'Predikcia 15min.'!R340</f>
        <v>14.79</v>
      </c>
      <c r="J343" s="33">
        <f t="shared" si="5"/>
        <v>18.430810545</v>
      </c>
      <c r="L343" s="64">
        <f>'Predikcia 15min.'!K340</f>
        <v>1</v>
      </c>
      <c r="M343" s="10">
        <v>1.4</v>
      </c>
    </row>
    <row r="344" spans="3:13" ht="15.75" thickBot="1">
      <c r="C344" s="51">
        <f>'Predikcia 15min.'!A341</f>
        <v>45873</v>
      </c>
      <c r="D344" s="83">
        <f>'Predikcia 15min.'!B341</f>
        <v>3.5208333333333171</v>
      </c>
      <c r="E344" s="43">
        <f>'Predikcia 15min.'!O341</f>
        <v>399.99999999417923</v>
      </c>
      <c r="F344" s="66">
        <f>'Predikcia 15min.'!P341</f>
        <v>1099.9999999767169</v>
      </c>
      <c r="G344" s="122">
        <v>1.4</v>
      </c>
      <c r="H344" s="63">
        <f>'Predikcia 15min.'!Q341/1000</f>
        <v>1.4478900000000001</v>
      </c>
      <c r="I344" s="34">
        <f>'Predikcia 15min.'!R341</f>
        <v>14.79</v>
      </c>
      <c r="J344" s="33">
        <f t="shared" si="5"/>
        <v>18.449159169000001</v>
      </c>
      <c r="L344" s="64">
        <f>'Predikcia 15min.'!K341</f>
        <v>1</v>
      </c>
      <c r="M344" s="10">
        <v>1.4</v>
      </c>
    </row>
    <row r="345" spans="3:13" ht="15.75" thickBot="1">
      <c r="C345" s="51">
        <f>'Predikcia 15min.'!A342</f>
        <v>45873</v>
      </c>
      <c r="D345" s="83">
        <f>'Predikcia 15min.'!B342</f>
        <v>3.5312499999999836</v>
      </c>
      <c r="E345" s="43">
        <f>'Predikcia 15min.'!O342</f>
        <v>799.99999998835847</v>
      </c>
      <c r="F345" s="66">
        <f>'Predikcia 15min.'!P342</f>
        <v>600.0000000349246</v>
      </c>
      <c r="G345" s="122">
        <v>1.4</v>
      </c>
      <c r="H345" s="63">
        <f>'Predikcia 15min.'!Q342/1000</f>
        <v>1.4422200000000001</v>
      </c>
      <c r="I345" s="34">
        <f>'Predikcia 15min.'!R342</f>
        <v>14.79</v>
      </c>
      <c r="J345" s="33">
        <f t="shared" si="5"/>
        <v>18.376911461999999</v>
      </c>
      <c r="L345" s="64">
        <f>'Predikcia 15min.'!K342</f>
        <v>1</v>
      </c>
      <c r="M345" s="10">
        <v>1.4</v>
      </c>
    </row>
    <row r="346" spans="3:13" ht="15.75" thickBot="1">
      <c r="C346" s="51">
        <f>'Predikcia 15min.'!A343</f>
        <v>45873</v>
      </c>
      <c r="D346" s="83">
        <f>'Predikcia 15min.'!B343</f>
        <v>3.5416666666666501</v>
      </c>
      <c r="E346" s="43">
        <f>'Predikcia 15min.'!O343</f>
        <v>900.00000002328306</v>
      </c>
      <c r="F346" s="66">
        <f>'Predikcia 15min.'!P343</f>
        <v>500</v>
      </c>
      <c r="G346" s="122">
        <v>1.4</v>
      </c>
      <c r="H346" s="63">
        <f>'Predikcia 15min.'!Q343/1000</f>
        <v>1.4358900000000001</v>
      </c>
      <c r="I346" s="34">
        <f>'Predikcia 15min.'!R343</f>
        <v>4.05</v>
      </c>
      <c r="J346" s="33">
        <f t="shared" si="5"/>
        <v>3.0290099550000003</v>
      </c>
      <c r="L346" s="64">
        <f>'Predikcia 15min.'!K343</f>
        <v>2</v>
      </c>
      <c r="M346" s="10">
        <v>1.4</v>
      </c>
    </row>
    <row r="347" spans="3:13" ht="15.75" thickBot="1">
      <c r="C347" s="51">
        <f>'Predikcia 15min.'!A344</f>
        <v>45873</v>
      </c>
      <c r="D347" s="83">
        <f>'Predikcia 15min.'!B344</f>
        <v>3.5520833333333166</v>
      </c>
      <c r="E347" s="43">
        <f>'Predikcia 15min.'!O344</f>
        <v>799.99999998835847</v>
      </c>
      <c r="F347" s="66">
        <f>'Predikcia 15min.'!P344</f>
        <v>700.00000001164153</v>
      </c>
      <c r="G347" s="122">
        <v>1.4</v>
      </c>
      <c r="H347" s="63">
        <f>'Predikcia 15min.'!Q344/1000</f>
        <v>1.4418299999999999</v>
      </c>
      <c r="I347" s="34">
        <f>'Predikcia 15min.'!R344</f>
        <v>4.05</v>
      </c>
      <c r="J347" s="33">
        <f t="shared" si="5"/>
        <v>3.0415403850000002</v>
      </c>
      <c r="L347" s="64">
        <f>'Predikcia 15min.'!K344</f>
        <v>2</v>
      </c>
      <c r="M347" s="10">
        <v>1.4</v>
      </c>
    </row>
    <row r="348" spans="3:13" ht="15.75" thickBot="1">
      <c r="C348" s="51">
        <f>'Predikcia 15min.'!A345</f>
        <v>45873</v>
      </c>
      <c r="D348" s="83">
        <f>'Predikcia 15min.'!B345</f>
        <v>3.5624999999999831</v>
      </c>
      <c r="E348" s="43">
        <f>'Predikcia 15min.'!O345</f>
        <v>899.99999999417923</v>
      </c>
      <c r="F348" s="66">
        <f>'Predikcia 15min.'!P345</f>
        <v>500</v>
      </c>
      <c r="G348" s="122">
        <v>1.4</v>
      </c>
      <c r="H348" s="63">
        <f>'Predikcia 15min.'!Q345/1000</f>
        <v>1.4510699999999999</v>
      </c>
      <c r="I348" s="34">
        <f>'Predikcia 15min.'!R345</f>
        <v>4.05</v>
      </c>
      <c r="J348" s="33">
        <f t="shared" si="5"/>
        <v>3.0610321649999999</v>
      </c>
      <c r="L348" s="64">
        <f>'Predikcia 15min.'!K345</f>
        <v>2</v>
      </c>
      <c r="M348" s="10">
        <v>1.4</v>
      </c>
    </row>
    <row r="349" spans="3:13" ht="15.75" thickBot="1">
      <c r="C349" s="51">
        <f>'Predikcia 15min.'!A346</f>
        <v>45873</v>
      </c>
      <c r="D349" s="83">
        <f>'Predikcia 15min.'!B346</f>
        <v>3.5729166666666496</v>
      </c>
      <c r="E349" s="43">
        <f>'Predikcia 15min.'!O346</f>
        <v>800.0000000174623</v>
      </c>
      <c r="F349" s="66">
        <f>'Predikcia 15min.'!P346</f>
        <v>799.99999998835847</v>
      </c>
      <c r="G349" s="122">
        <v>1.4</v>
      </c>
      <c r="H349" s="63">
        <f>'Predikcia 15min.'!Q346/1000</f>
        <v>1.44354</v>
      </c>
      <c r="I349" s="34">
        <f>'Predikcia 15min.'!R346</f>
        <v>4.05</v>
      </c>
      <c r="J349" s="33">
        <f t="shared" si="5"/>
        <v>3.0451476300000002</v>
      </c>
      <c r="L349" s="64">
        <f>'Predikcia 15min.'!K346</f>
        <v>1</v>
      </c>
      <c r="M349" s="10">
        <v>1.4</v>
      </c>
    </row>
    <row r="350" spans="3:13" ht="15.75" thickBot="1">
      <c r="C350" s="51">
        <f>'Predikcia 15min.'!A347</f>
        <v>45873</v>
      </c>
      <c r="D350" s="83">
        <f>'Predikcia 15min.'!B347</f>
        <v>3.5833333333333162</v>
      </c>
      <c r="E350" s="43">
        <f>'Predikcia 15min.'!O347</f>
        <v>599.99999997671694</v>
      </c>
      <c r="F350" s="66">
        <f>'Predikcia 15min.'!P347</f>
        <v>799.99999998835847</v>
      </c>
      <c r="G350" s="122">
        <v>1.4</v>
      </c>
      <c r="H350" s="63">
        <f>'Predikcia 15min.'!Q347/1000</f>
        <v>1.4401199999999998</v>
      </c>
      <c r="I350" s="34">
        <f>'Predikcia 15min.'!R347</f>
        <v>0.66</v>
      </c>
      <c r="J350" s="33">
        <f t="shared" si="5"/>
        <v>-1.7952535919999997</v>
      </c>
      <c r="L350" s="64">
        <f>'Predikcia 15min.'!K347</f>
        <v>1</v>
      </c>
      <c r="M350" s="10">
        <v>1.4</v>
      </c>
    </row>
    <row r="351" spans="3:13" ht="15.75" thickBot="1">
      <c r="C351" s="51">
        <f>'Predikcia 15min.'!A348</f>
        <v>45873</v>
      </c>
      <c r="D351" s="83">
        <f>'Predikcia 15min.'!B348</f>
        <v>3.5937499999999827</v>
      </c>
      <c r="E351" s="43">
        <f>'Predikcia 15min.'!O348</f>
        <v>700.00000001164153</v>
      </c>
      <c r="F351" s="66">
        <f>'Predikcia 15min.'!P348</f>
        <v>799.99999998835847</v>
      </c>
      <c r="G351" s="122">
        <v>1.4</v>
      </c>
      <c r="H351" s="63">
        <f>'Predikcia 15min.'!Q348/1000</f>
        <v>1.43997</v>
      </c>
      <c r="I351" s="34">
        <f>'Predikcia 15min.'!R348</f>
        <v>0.66</v>
      </c>
      <c r="J351" s="33">
        <f t="shared" si="5"/>
        <v>-1.7950666019999999</v>
      </c>
      <c r="L351" s="64">
        <f>'Predikcia 15min.'!K348</f>
        <v>1</v>
      </c>
      <c r="M351" s="10">
        <v>1.4</v>
      </c>
    </row>
    <row r="352" spans="3:13" ht="15.75" thickBot="1">
      <c r="C352" s="51">
        <f>'Predikcia 15min.'!A349</f>
        <v>45873</v>
      </c>
      <c r="D352" s="83">
        <f>'Predikcia 15min.'!B349</f>
        <v>3.6041666666666492</v>
      </c>
      <c r="E352" s="43">
        <f>'Predikcia 15min.'!O349</f>
        <v>600.00000000582077</v>
      </c>
      <c r="F352" s="66">
        <f>'Predikcia 15min.'!P349</f>
        <v>700.00000001164153</v>
      </c>
      <c r="G352" s="122">
        <v>1.4</v>
      </c>
      <c r="H352" s="63">
        <f>'Predikcia 15min.'!Q349/1000</f>
        <v>1.44156</v>
      </c>
      <c r="I352" s="34">
        <f>'Predikcia 15min.'!R349</f>
        <v>0.66</v>
      </c>
      <c r="J352" s="33">
        <f t="shared" si="5"/>
        <v>-1.7970486959999998</v>
      </c>
      <c r="L352" s="64">
        <f>'Predikcia 15min.'!K349</f>
        <v>1</v>
      </c>
      <c r="M352" s="10">
        <v>1.4</v>
      </c>
    </row>
    <row r="353" spans="3:13" ht="15.75" thickBot="1">
      <c r="C353" s="51">
        <f>'Predikcia 15min.'!A350</f>
        <v>45873</v>
      </c>
      <c r="D353" s="83">
        <f>'Predikcia 15min.'!B350</f>
        <v>3.6145833333333157</v>
      </c>
      <c r="E353" s="43">
        <f>'Predikcia 15min.'!O350</f>
        <v>500</v>
      </c>
      <c r="F353" s="66">
        <f>'Predikcia 15min.'!P350</f>
        <v>1000</v>
      </c>
      <c r="G353" s="122">
        <v>1.4</v>
      </c>
      <c r="H353" s="63">
        <f>'Predikcia 15min.'!Q350/1000</f>
        <v>1.44156</v>
      </c>
      <c r="I353" s="34">
        <f>'Predikcia 15min.'!R350</f>
        <v>0.66</v>
      </c>
      <c r="J353" s="33">
        <f t="shared" si="5"/>
        <v>-1.7970486959999998</v>
      </c>
      <c r="L353" s="64">
        <f>'Predikcia 15min.'!K350</f>
        <v>1</v>
      </c>
      <c r="M353" s="10">
        <v>1.4</v>
      </c>
    </row>
    <row r="354" spans="3:13" ht="15.75" thickBot="1">
      <c r="C354" s="51">
        <f>'Predikcia 15min.'!A351</f>
        <v>45873</v>
      </c>
      <c r="D354" s="83">
        <f>'Predikcia 15min.'!B351</f>
        <v>3.6249999999999822</v>
      </c>
      <c r="E354" s="43">
        <f>'Predikcia 15min.'!O351</f>
        <v>500</v>
      </c>
      <c r="F354" s="66">
        <f>'Predikcia 15min.'!P351</f>
        <v>1000</v>
      </c>
      <c r="G354" s="122">
        <v>1.4</v>
      </c>
      <c r="H354" s="63">
        <f>'Predikcia 15min.'!Q351/1000</f>
        <v>1.4449799999999999</v>
      </c>
      <c r="I354" s="34">
        <f>'Predikcia 15min.'!R351</f>
        <v>20.45</v>
      </c>
      <c r="J354" s="33">
        <f t="shared" si="5"/>
        <v>26.50888059</v>
      </c>
      <c r="L354" s="64">
        <f>'Predikcia 15min.'!K351</f>
        <v>1</v>
      </c>
      <c r="M354" s="10">
        <v>1.4</v>
      </c>
    </row>
    <row r="355" spans="3:13" ht="15.75" thickBot="1">
      <c r="C355" s="51">
        <f>'Predikcia 15min.'!A352</f>
        <v>45873</v>
      </c>
      <c r="D355" s="83">
        <f>'Predikcia 15min.'!B352</f>
        <v>3.6354166666666488</v>
      </c>
      <c r="E355" s="43">
        <f>'Predikcia 15min.'!O352</f>
        <v>399.99999999417923</v>
      </c>
      <c r="F355" s="66">
        <f>'Predikcia 15min.'!P352</f>
        <v>1000</v>
      </c>
      <c r="G355" s="122">
        <v>1.4</v>
      </c>
      <c r="H355" s="63">
        <f>'Predikcia 15min.'!Q352/1000</f>
        <v>1.4452499999999999</v>
      </c>
      <c r="I355" s="34">
        <f>'Predikcia 15min.'!R352</f>
        <v>20.45</v>
      </c>
      <c r="J355" s="33">
        <f t="shared" si="5"/>
        <v>26.513833875</v>
      </c>
      <c r="L355" s="64">
        <f>'Predikcia 15min.'!K352</f>
        <v>1</v>
      </c>
      <c r="M355" s="10">
        <v>1.4</v>
      </c>
    </row>
    <row r="356" spans="3:13" ht="15.75" thickBot="1">
      <c r="C356" s="51">
        <f>'Predikcia 15min.'!A353</f>
        <v>45873</v>
      </c>
      <c r="D356" s="83">
        <f>'Predikcia 15min.'!B353</f>
        <v>3.6458333333333153</v>
      </c>
      <c r="E356" s="43">
        <f>'Predikcia 15min.'!O353</f>
        <v>500</v>
      </c>
      <c r="F356" s="66">
        <f>'Predikcia 15min.'!P353</f>
        <v>1000</v>
      </c>
      <c r="G356" s="122">
        <v>1.4</v>
      </c>
      <c r="H356" s="63">
        <f>'Predikcia 15min.'!Q353/1000</f>
        <v>1.4342999999999999</v>
      </c>
      <c r="I356" s="34">
        <f>'Predikcia 15min.'!R353</f>
        <v>20.45</v>
      </c>
      <c r="J356" s="33">
        <f t="shared" si="5"/>
        <v>26.312950650000001</v>
      </c>
      <c r="L356" s="64">
        <f>'Predikcia 15min.'!K353</f>
        <v>1</v>
      </c>
      <c r="M356" s="10">
        <v>1.4</v>
      </c>
    </row>
    <row r="357" spans="3:13" ht="15.75" thickBot="1">
      <c r="C357" s="51">
        <f>'Predikcia 15min.'!A354</f>
        <v>45873</v>
      </c>
      <c r="D357" s="83">
        <f>'Predikcia 15min.'!B354</f>
        <v>3.6562499999999818</v>
      </c>
      <c r="E357" s="43">
        <f>'Predikcia 15min.'!O354</f>
        <v>500</v>
      </c>
      <c r="F357" s="66">
        <f>'Predikcia 15min.'!P354</f>
        <v>799.99999998835847</v>
      </c>
      <c r="G357" s="122">
        <v>1.4</v>
      </c>
      <c r="H357" s="63">
        <f>'Predikcia 15min.'!Q354/1000</f>
        <v>1.4428800000000002</v>
      </c>
      <c r="I357" s="34">
        <f>'Predikcia 15min.'!R354</f>
        <v>20.45</v>
      </c>
      <c r="J357" s="33">
        <f t="shared" si="5"/>
        <v>26.470355040000005</v>
      </c>
      <c r="L357" s="64">
        <f>'Predikcia 15min.'!K354</f>
        <v>1</v>
      </c>
      <c r="M357" s="10">
        <v>1.4</v>
      </c>
    </row>
    <row r="358" spans="3:13" ht="15.75" thickBot="1">
      <c r="C358" s="51">
        <f>'Predikcia 15min.'!A355</f>
        <v>45873</v>
      </c>
      <c r="D358" s="83">
        <f>'Predikcia 15min.'!B355</f>
        <v>3.6666666666666483</v>
      </c>
      <c r="E358" s="43">
        <f>'Predikcia 15min.'!O355</f>
        <v>500</v>
      </c>
      <c r="F358" s="66">
        <f>'Predikcia 15min.'!P355</f>
        <v>1100.0000000349246</v>
      </c>
      <c r="G358" s="122">
        <v>1.4</v>
      </c>
      <c r="H358" s="63">
        <f>'Predikcia 15min.'!Q355/1000</f>
        <v>1.4496</v>
      </c>
      <c r="I358" s="34">
        <f>'Predikcia 15min.'!R355</f>
        <v>43.33</v>
      </c>
      <c r="J358" s="33">
        <f t="shared" si="5"/>
        <v>59.428816319999996</v>
      </c>
      <c r="L358" s="64">
        <f>'Predikcia 15min.'!K355</f>
        <v>1</v>
      </c>
      <c r="M358" s="10">
        <v>1.4</v>
      </c>
    </row>
    <row r="359" spans="3:13" ht="15.75" thickBot="1">
      <c r="C359" s="51">
        <f>'Predikcia 15min.'!A356</f>
        <v>45873</v>
      </c>
      <c r="D359" s="83">
        <f>'Predikcia 15min.'!B356</f>
        <v>3.6770833333333148</v>
      </c>
      <c r="E359" s="43">
        <f>'Predikcia 15min.'!O356</f>
        <v>600.00000000582077</v>
      </c>
      <c r="F359" s="66">
        <f>'Predikcia 15min.'!P356</f>
        <v>799.99999998835847</v>
      </c>
      <c r="G359" s="122">
        <v>1.4</v>
      </c>
      <c r="H359" s="63">
        <f>'Predikcia 15min.'!Q356/1000</f>
        <v>1.4968800000000002</v>
      </c>
      <c r="I359" s="34">
        <f>'Predikcia 15min.'!R356</f>
        <v>43.33</v>
      </c>
      <c r="J359" s="33">
        <f t="shared" si="5"/>
        <v>61.367140296000002</v>
      </c>
      <c r="L359" s="64">
        <f>'Predikcia 15min.'!K356</f>
        <v>1</v>
      </c>
      <c r="M359" s="10">
        <v>1.4</v>
      </c>
    </row>
    <row r="360" spans="3:13" ht="15.75" thickBot="1">
      <c r="C360" s="51">
        <f>'Predikcia 15min.'!A357</f>
        <v>45873</v>
      </c>
      <c r="D360" s="83">
        <f>'Predikcia 15min.'!B357</f>
        <v>3.6874999999999813</v>
      </c>
      <c r="E360" s="43">
        <f>'Predikcia 15min.'!O357</f>
        <v>699.9999999825377</v>
      </c>
      <c r="F360" s="66">
        <f>'Predikcia 15min.'!P357</f>
        <v>1700.0000000116415</v>
      </c>
      <c r="G360" s="122">
        <v>2.7</v>
      </c>
      <c r="H360" s="63">
        <f>'Predikcia 15min.'!Q357/1000</f>
        <v>2.7334499999999999</v>
      </c>
      <c r="I360" s="34">
        <f>'Predikcia 15min.'!R357</f>
        <v>43.33</v>
      </c>
      <c r="J360" s="33">
        <f t="shared" si="5"/>
        <v>112.06242961499999</v>
      </c>
      <c r="L360" s="64">
        <f>'Predikcia 15min.'!K357</f>
        <v>1</v>
      </c>
      <c r="M360" s="10">
        <v>1.4</v>
      </c>
    </row>
    <row r="361" spans="3:13" ht="15.75" thickBot="1">
      <c r="C361" s="51">
        <f>'Predikcia 15min.'!A358</f>
        <v>45873</v>
      </c>
      <c r="D361" s="83">
        <f>'Predikcia 15min.'!B358</f>
        <v>3.6979166666666479</v>
      </c>
      <c r="E361" s="43">
        <f>'Predikcia 15min.'!O358</f>
        <v>500</v>
      </c>
      <c r="F361" s="66">
        <f>'Predikcia 15min.'!P358</f>
        <v>2299.9999999883585</v>
      </c>
      <c r="G361" s="122">
        <v>4</v>
      </c>
      <c r="H361" s="63">
        <f>'Predikcia 15min.'!Q358/1000</f>
        <v>3.8902800000000002</v>
      </c>
      <c r="I361" s="34">
        <f>'Predikcia 15min.'!R358</f>
        <v>43.33</v>
      </c>
      <c r="J361" s="33">
        <f t="shared" si="5"/>
        <v>159.48864207599999</v>
      </c>
      <c r="L361" s="64">
        <f>'Predikcia 15min.'!K358</f>
        <v>1</v>
      </c>
      <c r="M361" s="10">
        <v>1.4</v>
      </c>
    </row>
    <row r="362" spans="3:13" ht="15.75" thickBot="1">
      <c r="C362" s="51">
        <f>'Predikcia 15min.'!A359</f>
        <v>45873</v>
      </c>
      <c r="D362" s="83">
        <f>'Predikcia 15min.'!B359</f>
        <v>3.7083333333333144</v>
      </c>
      <c r="E362" s="43">
        <f>'Predikcia 15min.'!O359</f>
        <v>500</v>
      </c>
      <c r="F362" s="66">
        <f>'Predikcia 15min.'!P359</f>
        <v>2700.0000000116415</v>
      </c>
      <c r="G362" s="122">
        <v>4</v>
      </c>
      <c r="H362" s="63">
        <f>'Predikcia 15min.'!Q359/1000</f>
        <v>4.0360199999999997</v>
      </c>
      <c r="I362" s="34">
        <f>'Predikcia 15min.'!R359</f>
        <v>82.51</v>
      </c>
      <c r="J362" s="33">
        <f t="shared" si="5"/>
        <v>322.01345209799996</v>
      </c>
      <c r="L362" s="64">
        <f>'Predikcia 15min.'!K359</f>
        <v>1</v>
      </c>
      <c r="M362" s="10">
        <v>4</v>
      </c>
    </row>
    <row r="363" spans="3:13" ht="15.75" thickBot="1">
      <c r="C363" s="51">
        <f>'Predikcia 15min.'!A360</f>
        <v>45873</v>
      </c>
      <c r="D363" s="83">
        <f>'Predikcia 15min.'!B360</f>
        <v>3.7187499999999809</v>
      </c>
      <c r="E363" s="43">
        <f>'Predikcia 15min.'!O360</f>
        <v>500</v>
      </c>
      <c r="F363" s="66">
        <f>'Predikcia 15min.'!P360</f>
        <v>2500</v>
      </c>
      <c r="G363" s="122">
        <v>4</v>
      </c>
      <c r="H363" s="63">
        <f>'Predikcia 15min.'!Q360/1000</f>
        <v>4.0430100000000007</v>
      </c>
      <c r="I363" s="34">
        <f>'Predikcia 15min.'!R360</f>
        <v>82.51</v>
      </c>
      <c r="J363" s="33">
        <f t="shared" si="5"/>
        <v>322.57114854900004</v>
      </c>
      <c r="L363" s="64">
        <f>'Predikcia 15min.'!K360</f>
        <v>1</v>
      </c>
      <c r="M363" s="10">
        <v>4</v>
      </c>
    </row>
    <row r="364" spans="3:13" ht="15.75" thickBot="1">
      <c r="C364" s="51">
        <f>'Predikcia 15min.'!A361</f>
        <v>45873</v>
      </c>
      <c r="D364" s="83">
        <f>'Predikcia 15min.'!B361</f>
        <v>3.7291666666666474</v>
      </c>
      <c r="E364" s="43">
        <f>'Predikcia 15min.'!O361</f>
        <v>500</v>
      </c>
      <c r="F364" s="66">
        <f>'Predikcia 15min.'!P361</f>
        <v>2599.9999999767169</v>
      </c>
      <c r="G364" s="122">
        <v>4</v>
      </c>
      <c r="H364" s="63">
        <f>'Predikcia 15min.'!Q361/1000</f>
        <v>4.0332600000000003</v>
      </c>
      <c r="I364" s="34">
        <f>'Predikcia 15min.'!R361</f>
        <v>82.51</v>
      </c>
      <c r="J364" s="33">
        <f t="shared" si="5"/>
        <v>321.79324577400001</v>
      </c>
      <c r="L364" s="64">
        <f>'Predikcia 15min.'!K361</f>
        <v>1</v>
      </c>
      <c r="M364" s="10">
        <v>4</v>
      </c>
    </row>
    <row r="365" spans="3:13" ht="15.75" thickBot="1">
      <c r="C365" s="51">
        <f>'Predikcia 15min.'!A362</f>
        <v>45873</v>
      </c>
      <c r="D365" s="83">
        <f>'Predikcia 15min.'!B362</f>
        <v>3.7395833333333139</v>
      </c>
      <c r="E365" s="43">
        <f>'Predikcia 15min.'!O362</f>
        <v>400.00000002328306</v>
      </c>
      <c r="F365" s="66">
        <f>'Predikcia 15min.'!P362</f>
        <v>2599.9999999767169</v>
      </c>
      <c r="G365" s="122">
        <v>4</v>
      </c>
      <c r="H365" s="63">
        <f>'Predikcia 15min.'!Q362/1000</f>
        <v>4.0382699999999998</v>
      </c>
      <c r="I365" s="34">
        <f>'Predikcia 15min.'!R362</f>
        <v>82.51</v>
      </c>
      <c r="J365" s="33">
        <f t="shared" si="5"/>
        <v>322.19296812299996</v>
      </c>
      <c r="L365" s="64">
        <f>'Predikcia 15min.'!K362</f>
        <v>1</v>
      </c>
      <c r="M365" s="10">
        <v>4</v>
      </c>
    </row>
    <row r="366" spans="3:13" ht="15.75" thickBot="1">
      <c r="C366" s="51">
        <f>'Predikcia 15min.'!A363</f>
        <v>45873</v>
      </c>
      <c r="D366" s="83">
        <f>'Predikcia 15min.'!B363</f>
        <v>3.7499999999999805</v>
      </c>
      <c r="E366" s="43">
        <f>'Predikcia 15min.'!O363</f>
        <v>399.99999999417923</v>
      </c>
      <c r="F366" s="66">
        <f>'Predikcia 15min.'!P363</f>
        <v>2700.0000000116415</v>
      </c>
      <c r="G366" s="122">
        <v>4</v>
      </c>
      <c r="H366" s="63">
        <f>'Predikcia 15min.'!Q363/1000</f>
        <v>4.0360199999999997</v>
      </c>
      <c r="I366" s="34">
        <f>'Predikcia 15min.'!R363</f>
        <v>115.11</v>
      </c>
      <c r="J366" s="33">
        <f t="shared" si="5"/>
        <v>452.27196157799995</v>
      </c>
      <c r="L366" s="64">
        <f>'Predikcia 15min.'!K363</f>
        <v>1</v>
      </c>
      <c r="M366" s="10">
        <v>4</v>
      </c>
    </row>
    <row r="367" spans="3:13" ht="15.75" thickBot="1">
      <c r="C367" s="51">
        <f>'Predikcia 15min.'!A364</f>
        <v>45873</v>
      </c>
      <c r="D367" s="83">
        <f>'Predikcia 15min.'!B364</f>
        <v>3.760416666666647</v>
      </c>
      <c r="E367" s="43">
        <f>'Predikcia 15min.'!O364</f>
        <v>500</v>
      </c>
      <c r="F367" s="66">
        <f>'Predikcia 15min.'!P364</f>
        <v>2400.0000000232831</v>
      </c>
      <c r="G367" s="122">
        <v>4</v>
      </c>
      <c r="H367" s="63">
        <f>'Predikcia 15min.'!Q364/1000</f>
        <v>4.0349699999999995</v>
      </c>
      <c r="I367" s="34">
        <f>'Predikcia 15min.'!R364</f>
        <v>115.11</v>
      </c>
      <c r="J367" s="33">
        <f t="shared" si="5"/>
        <v>452.1542997329999</v>
      </c>
      <c r="L367" s="64">
        <f>'Predikcia 15min.'!K364</f>
        <v>1</v>
      </c>
      <c r="M367" s="10">
        <v>4</v>
      </c>
    </row>
    <row r="368" spans="3:13" ht="15.75" thickBot="1">
      <c r="C368" s="51">
        <f>'Predikcia 15min.'!A365</f>
        <v>45873</v>
      </c>
      <c r="D368" s="83">
        <f>'Predikcia 15min.'!B365</f>
        <v>3.7708333333333135</v>
      </c>
      <c r="E368" s="43">
        <f>'Predikcia 15min.'!O365</f>
        <v>500</v>
      </c>
      <c r="F368" s="66">
        <f>'Predikcia 15min.'!P365</f>
        <v>2599.9999999767169</v>
      </c>
      <c r="G368" s="122">
        <v>4</v>
      </c>
      <c r="H368" s="63">
        <f>'Predikcia 15min.'!Q365/1000</f>
        <v>4.0414200000000005</v>
      </c>
      <c r="I368" s="34">
        <f>'Predikcia 15min.'!R365</f>
        <v>115.11</v>
      </c>
      <c r="J368" s="33">
        <f t="shared" si="5"/>
        <v>452.87707963800005</v>
      </c>
      <c r="L368" s="64">
        <f>'Predikcia 15min.'!K365</f>
        <v>1</v>
      </c>
      <c r="M368" s="10">
        <v>4</v>
      </c>
    </row>
    <row r="369" spans="3:13" ht="15.75" thickBot="1">
      <c r="C369" s="51">
        <f>'Predikcia 15min.'!A366</f>
        <v>45873</v>
      </c>
      <c r="D369" s="83">
        <f>'Predikcia 15min.'!B366</f>
        <v>3.78124999999998</v>
      </c>
      <c r="E369" s="43">
        <f>'Predikcia 15min.'!O366</f>
        <v>500</v>
      </c>
      <c r="F369" s="66">
        <f>'Predikcia 15min.'!P366</f>
        <v>2500</v>
      </c>
      <c r="G369" s="122">
        <v>4</v>
      </c>
      <c r="H369" s="63">
        <f>'Predikcia 15min.'!Q366/1000</f>
        <v>4.0328400000000002</v>
      </c>
      <c r="I369" s="34">
        <f>'Predikcia 15min.'!R366</f>
        <v>115.11</v>
      </c>
      <c r="J369" s="33">
        <f t="shared" si="5"/>
        <v>451.91561427599999</v>
      </c>
      <c r="L369" s="64">
        <f>'Predikcia 15min.'!K366</f>
        <v>1</v>
      </c>
      <c r="M369" s="10">
        <v>4</v>
      </c>
    </row>
    <row r="370" spans="3:13" ht="15.75" thickBot="1">
      <c r="C370" s="51">
        <f>'Predikcia 15min.'!A367</f>
        <v>45873</v>
      </c>
      <c r="D370" s="83">
        <f>'Predikcia 15min.'!B367</f>
        <v>3.7916666666666465</v>
      </c>
      <c r="E370" s="43">
        <f>'Predikcia 15min.'!O367</f>
        <v>500</v>
      </c>
      <c r="F370" s="66">
        <f>'Predikcia 15min.'!P367</f>
        <v>2500</v>
      </c>
      <c r="G370" s="122">
        <v>4</v>
      </c>
      <c r="H370" s="63">
        <f>'Predikcia 15min.'!Q367/1000</f>
        <v>4.0377299999999998</v>
      </c>
      <c r="I370" s="34">
        <f>'Predikcia 15min.'!R367</f>
        <v>155.80000000000001</v>
      </c>
      <c r="J370" s="33">
        <f t="shared" si="5"/>
        <v>615.11586366000006</v>
      </c>
      <c r="L370" s="64">
        <f>'Predikcia 15min.'!K367</f>
        <v>1</v>
      </c>
      <c r="M370" s="10">
        <v>4</v>
      </c>
    </row>
    <row r="371" spans="3:13" ht="15.75" thickBot="1">
      <c r="C371" s="51">
        <f>'Predikcia 15min.'!A368</f>
        <v>45873</v>
      </c>
      <c r="D371" s="83">
        <f>'Predikcia 15min.'!B368</f>
        <v>3.8020833333333131</v>
      </c>
      <c r="E371" s="43">
        <f>'Predikcia 15min.'!O368</f>
        <v>500</v>
      </c>
      <c r="F371" s="66">
        <f>'Predikcia 15min.'!P368</f>
        <v>2500</v>
      </c>
      <c r="G371" s="122">
        <v>4</v>
      </c>
      <c r="H371" s="63">
        <f>'Predikcia 15min.'!Q368/1000</f>
        <v>4.0419600000000004</v>
      </c>
      <c r="I371" s="34">
        <f>'Predikcia 15min.'!R368</f>
        <v>155.80000000000001</v>
      </c>
      <c r="J371" s="33">
        <f t="shared" si="5"/>
        <v>615.76027032000013</v>
      </c>
      <c r="L371" s="64">
        <f>'Predikcia 15min.'!K368</f>
        <v>1</v>
      </c>
      <c r="M371" s="10">
        <v>4</v>
      </c>
    </row>
    <row r="372" spans="3:13" ht="15.75" thickBot="1">
      <c r="C372" s="51">
        <f>'Predikcia 15min.'!A369</f>
        <v>45873</v>
      </c>
      <c r="D372" s="83">
        <f>'Predikcia 15min.'!B369</f>
        <v>3.8124999999999796</v>
      </c>
      <c r="E372" s="43">
        <f>'Predikcia 15min.'!O369</f>
        <v>500</v>
      </c>
      <c r="F372" s="66">
        <f>'Predikcia 15min.'!P369</f>
        <v>2500</v>
      </c>
      <c r="G372" s="122">
        <v>4</v>
      </c>
      <c r="H372" s="63">
        <f>'Predikcia 15min.'!Q369/1000</f>
        <v>4.03233</v>
      </c>
      <c r="I372" s="34">
        <f>'Predikcia 15min.'!R369</f>
        <v>155.80000000000001</v>
      </c>
      <c r="J372" s="33">
        <f t="shared" si="5"/>
        <v>614.29321686000003</v>
      </c>
      <c r="L372" s="64">
        <f>'Predikcia 15min.'!K369</f>
        <v>1</v>
      </c>
      <c r="M372" s="10">
        <v>4</v>
      </c>
    </row>
    <row r="373" spans="3:13" ht="15.75" thickBot="1">
      <c r="C373" s="51">
        <f>'Predikcia 15min.'!A370</f>
        <v>45873</v>
      </c>
      <c r="D373" s="83">
        <f>'Predikcia 15min.'!B370</f>
        <v>3.8229166666666461</v>
      </c>
      <c r="E373" s="43">
        <f>'Predikcia 15min.'!O370</f>
        <v>699.9999999825377</v>
      </c>
      <c r="F373" s="66">
        <f>'Predikcia 15min.'!P370</f>
        <v>2400.0000000232831</v>
      </c>
      <c r="G373" s="122">
        <v>4</v>
      </c>
      <c r="H373" s="63">
        <f>'Predikcia 15min.'!Q370/1000</f>
        <v>4.0380000000000003</v>
      </c>
      <c r="I373" s="34">
        <f>'Predikcia 15min.'!R370</f>
        <v>155.80000000000001</v>
      </c>
      <c r="J373" s="33">
        <f t="shared" si="5"/>
        <v>615.15699600000005</v>
      </c>
      <c r="L373" s="64">
        <f>'Predikcia 15min.'!K370</f>
        <v>1</v>
      </c>
      <c r="M373" s="10">
        <v>4</v>
      </c>
    </row>
    <row r="374" spans="3:13" ht="15.75" thickBot="1">
      <c r="C374" s="51">
        <f>'Predikcia 15min.'!A371</f>
        <v>45873</v>
      </c>
      <c r="D374" s="83">
        <f>'Predikcia 15min.'!B371</f>
        <v>3.8333333333333126</v>
      </c>
      <c r="E374" s="43">
        <f>'Predikcia 15min.'!O371</f>
        <v>600.00000000582077</v>
      </c>
      <c r="F374" s="66">
        <f>'Predikcia 15min.'!P371</f>
        <v>2399.9999999650754</v>
      </c>
      <c r="G374" s="122">
        <v>4</v>
      </c>
      <c r="H374" s="63">
        <f>'Predikcia 15min.'!Q371/1000</f>
        <v>4.0390500000000005</v>
      </c>
      <c r="I374" s="34">
        <f>'Predikcia 15min.'!R371</f>
        <v>175.34</v>
      </c>
      <c r="J374" s="33">
        <f t="shared" si="5"/>
        <v>693.45076173000007</v>
      </c>
      <c r="L374" s="64">
        <f>'Predikcia 15min.'!K371</f>
        <v>2</v>
      </c>
      <c r="M374" s="10">
        <v>4</v>
      </c>
    </row>
    <row r="375" spans="3:13" ht="15.75" thickBot="1">
      <c r="C375" s="51">
        <f>'Predikcia 15min.'!A372</f>
        <v>45873</v>
      </c>
      <c r="D375" s="83">
        <f>'Predikcia 15min.'!B372</f>
        <v>3.8437499999999791</v>
      </c>
      <c r="E375" s="43">
        <f>'Predikcia 15min.'!O372</f>
        <v>700.00000001164153</v>
      </c>
      <c r="F375" s="66">
        <f>'Predikcia 15min.'!P372</f>
        <v>2400.0000000232831</v>
      </c>
      <c r="G375" s="122">
        <v>4</v>
      </c>
      <c r="H375" s="63">
        <f>'Predikcia 15min.'!Q372/1000</f>
        <v>4.0348199999999999</v>
      </c>
      <c r="I375" s="34">
        <f>'Predikcia 15min.'!R372</f>
        <v>175.34</v>
      </c>
      <c r="J375" s="33">
        <f t="shared" si="5"/>
        <v>692.72452741199993</v>
      </c>
      <c r="L375" s="64">
        <f>'Predikcia 15min.'!K372</f>
        <v>2</v>
      </c>
      <c r="M375" s="10">
        <v>4</v>
      </c>
    </row>
    <row r="376" spans="3:13" ht="15.75" thickBot="1">
      <c r="C376" s="51">
        <f>'Predikcia 15min.'!A373</f>
        <v>45873</v>
      </c>
      <c r="D376" s="83">
        <f>'Predikcia 15min.'!B373</f>
        <v>3.8541666666666456</v>
      </c>
      <c r="E376" s="43">
        <f>'Predikcia 15min.'!O373</f>
        <v>699.9999999825377</v>
      </c>
      <c r="F376" s="66">
        <f>'Predikcia 15min.'!P373</f>
        <v>2400.0000000232831</v>
      </c>
      <c r="G376" s="122">
        <v>4</v>
      </c>
      <c r="H376" s="63">
        <f>'Predikcia 15min.'!Q373/1000</f>
        <v>4.0356300000000003</v>
      </c>
      <c r="I376" s="34">
        <f>'Predikcia 15min.'!R373</f>
        <v>175.34</v>
      </c>
      <c r="J376" s="33">
        <f t="shared" si="5"/>
        <v>692.86359355800005</v>
      </c>
      <c r="L376" s="64">
        <f>'Predikcia 15min.'!K373</f>
        <v>2</v>
      </c>
      <c r="M376" s="10">
        <v>4</v>
      </c>
    </row>
    <row r="377" spans="3:13" ht="15.75" thickBot="1">
      <c r="C377" s="51">
        <f>'Predikcia 15min.'!A374</f>
        <v>45873</v>
      </c>
      <c r="D377" s="83">
        <f>'Predikcia 15min.'!B374</f>
        <v>3.8645833333333122</v>
      </c>
      <c r="E377" s="43">
        <f>'Predikcia 15min.'!O374</f>
        <v>600.00000000582077</v>
      </c>
      <c r="F377" s="66">
        <f>'Predikcia 15min.'!P374</f>
        <v>2399.9999999650754</v>
      </c>
      <c r="G377" s="122">
        <v>4</v>
      </c>
      <c r="H377" s="63">
        <f>'Predikcia 15min.'!Q374/1000</f>
        <v>4.0427400000000002</v>
      </c>
      <c r="I377" s="34">
        <f>'Predikcia 15min.'!R374</f>
        <v>175.34</v>
      </c>
      <c r="J377" s="33">
        <f t="shared" si="5"/>
        <v>694.08428528400009</v>
      </c>
      <c r="L377" s="64">
        <f>'Predikcia 15min.'!K374</f>
        <v>2</v>
      </c>
      <c r="M377" s="10">
        <v>4</v>
      </c>
    </row>
    <row r="378" spans="3:13" ht="15.75" thickBot="1">
      <c r="C378" s="51">
        <f>'Predikcia 15min.'!A375</f>
        <v>45873</v>
      </c>
      <c r="D378" s="83">
        <f>'Predikcia 15min.'!B375</f>
        <v>3.8749999999999787</v>
      </c>
      <c r="E378" s="43">
        <f>'Predikcia 15min.'!O375</f>
        <v>600.00000000582077</v>
      </c>
      <c r="F378" s="66">
        <f>'Predikcia 15min.'!P375</f>
        <v>2400.0000000232831</v>
      </c>
      <c r="G378" s="122">
        <v>4</v>
      </c>
      <c r="H378" s="63">
        <f>'Predikcia 15min.'!Q375/1000</f>
        <v>4.0344299999999995</v>
      </c>
      <c r="I378" s="34">
        <f>'Predikcia 15min.'!R375</f>
        <v>125.48</v>
      </c>
      <c r="J378" s="33">
        <f t="shared" si="5"/>
        <v>493.51245663599991</v>
      </c>
      <c r="L378" s="64">
        <f>'Predikcia 15min.'!K375</f>
        <v>2</v>
      </c>
      <c r="M378" s="10">
        <v>4</v>
      </c>
    </row>
    <row r="379" spans="3:13" ht="15.75" thickBot="1">
      <c r="C379" s="51">
        <f>'Predikcia 15min.'!A376</f>
        <v>45873</v>
      </c>
      <c r="D379" s="83">
        <f>'Predikcia 15min.'!B376</f>
        <v>3.8854166666666452</v>
      </c>
      <c r="E379" s="43">
        <f>'Predikcia 15min.'!O376</f>
        <v>600.00000000582077</v>
      </c>
      <c r="F379" s="66">
        <f>'Predikcia 15min.'!P376</f>
        <v>2500</v>
      </c>
      <c r="G379" s="122">
        <v>4</v>
      </c>
      <c r="H379" s="63">
        <f>'Predikcia 15min.'!Q376/1000</f>
        <v>4.0381200000000002</v>
      </c>
      <c r="I379" s="34">
        <f>'Predikcia 15min.'!R376</f>
        <v>125.48</v>
      </c>
      <c r="J379" s="33">
        <f t="shared" si="5"/>
        <v>493.96383662400001</v>
      </c>
      <c r="L379" s="64">
        <f>'Predikcia 15min.'!K376</f>
        <v>2</v>
      </c>
      <c r="M379" s="10">
        <v>4</v>
      </c>
    </row>
    <row r="380" spans="3:13" ht="15.75" thickBot="1">
      <c r="C380" s="51">
        <f>'Predikcia 15min.'!A377</f>
        <v>45873</v>
      </c>
      <c r="D380" s="83">
        <f>'Predikcia 15min.'!B377</f>
        <v>3.8958333333333117</v>
      </c>
      <c r="E380" s="43">
        <f>'Predikcia 15min.'!O377</f>
        <v>600.00000000582077</v>
      </c>
      <c r="F380" s="66">
        <f>'Predikcia 15min.'!P377</f>
        <v>2399.9999999650754</v>
      </c>
      <c r="G380" s="122">
        <v>4</v>
      </c>
      <c r="H380" s="63">
        <f>'Predikcia 15min.'!Q377/1000</f>
        <v>4.0366799999999996</v>
      </c>
      <c r="I380" s="34">
        <f>'Predikcia 15min.'!R377</f>
        <v>125.48</v>
      </c>
      <c r="J380" s="33">
        <f t="shared" si="5"/>
        <v>493.78768833599992</v>
      </c>
      <c r="L380" s="64">
        <f>'Predikcia 15min.'!K377</f>
        <v>1</v>
      </c>
      <c r="M380" s="10">
        <v>4</v>
      </c>
    </row>
    <row r="381" spans="3:13" ht="15.75" thickBot="1">
      <c r="C381" s="51">
        <f>'Predikcia 15min.'!A378</f>
        <v>45873</v>
      </c>
      <c r="D381" s="83">
        <f>'Predikcia 15min.'!B378</f>
        <v>3.9062499999999782</v>
      </c>
      <c r="E381" s="43">
        <f>'Predikcia 15min.'!O378</f>
        <v>599.99999997671694</v>
      </c>
      <c r="F381" s="66">
        <f>'Predikcia 15min.'!P378</f>
        <v>2400.0000000232831</v>
      </c>
      <c r="G381" s="122">
        <v>4</v>
      </c>
      <c r="H381" s="63">
        <f>'Predikcia 15min.'!Q378/1000</f>
        <v>4.0357500000000002</v>
      </c>
      <c r="I381" s="34">
        <f>'Predikcia 15min.'!R378</f>
        <v>125.48</v>
      </c>
      <c r="J381" s="33">
        <f t="shared" si="5"/>
        <v>493.67392590000003</v>
      </c>
      <c r="L381" s="64">
        <f>'Predikcia 15min.'!K378</f>
        <v>1</v>
      </c>
      <c r="M381" s="10">
        <v>4</v>
      </c>
    </row>
    <row r="382" spans="3:13" ht="15.75" thickBot="1">
      <c r="C382" s="51">
        <f>'Predikcia 15min.'!A379</f>
        <v>45873</v>
      </c>
      <c r="D382" s="83">
        <f>'Predikcia 15min.'!B379</f>
        <v>3.9166666666666448</v>
      </c>
      <c r="E382" s="43">
        <f>'Predikcia 15min.'!O379</f>
        <v>400.00000002328306</v>
      </c>
      <c r="F382" s="66">
        <f>'Predikcia 15min.'!P379</f>
        <v>2700.0000000116415</v>
      </c>
      <c r="G382" s="122">
        <v>4</v>
      </c>
      <c r="H382" s="63">
        <f>'Predikcia 15min.'!Q379/1000</f>
        <v>4.03932</v>
      </c>
      <c r="I382" s="34">
        <f>'Predikcia 15min.'!R379</f>
        <v>99.86</v>
      </c>
      <c r="J382" s="33">
        <f t="shared" si="5"/>
        <v>391.65812224799998</v>
      </c>
      <c r="L382" s="64">
        <f>'Predikcia 15min.'!K379</f>
        <v>1</v>
      </c>
      <c r="M382" s="10">
        <v>4</v>
      </c>
    </row>
    <row r="383" spans="3:13" ht="15.75" thickBot="1">
      <c r="C383" s="51">
        <f>'Predikcia 15min.'!A380</f>
        <v>45873</v>
      </c>
      <c r="D383" s="83">
        <f>'Predikcia 15min.'!B380</f>
        <v>3.9270833333333113</v>
      </c>
      <c r="E383" s="43">
        <f>'Predikcia 15min.'!O380</f>
        <v>500</v>
      </c>
      <c r="F383" s="66">
        <f>'Predikcia 15min.'!P380</f>
        <v>2599.9999999767169</v>
      </c>
      <c r="G383" s="122">
        <v>4</v>
      </c>
      <c r="H383" s="63">
        <f>'Predikcia 15min.'!Q380/1000</f>
        <v>4.0390500000000005</v>
      </c>
      <c r="I383" s="34">
        <f>'Predikcia 15min.'!R380</f>
        <v>99.86</v>
      </c>
      <c r="J383" s="33">
        <f t="shared" si="5"/>
        <v>391.63194267000006</v>
      </c>
      <c r="L383" s="64">
        <f>'Predikcia 15min.'!K380</f>
        <v>1</v>
      </c>
      <c r="M383" s="10">
        <v>4</v>
      </c>
    </row>
    <row r="384" spans="3:13" ht="15.75" thickBot="1">
      <c r="C384" s="51">
        <f>'Predikcia 15min.'!A381</f>
        <v>45873</v>
      </c>
      <c r="D384" s="83">
        <f>'Predikcia 15min.'!B381</f>
        <v>3.9374999999999778</v>
      </c>
      <c r="E384" s="43">
        <f>'Predikcia 15min.'!O381</f>
        <v>399.99999999417923</v>
      </c>
      <c r="F384" s="66">
        <f>'Predikcia 15min.'!P381</f>
        <v>2600.0000000349246</v>
      </c>
      <c r="G384" s="122">
        <v>4</v>
      </c>
      <c r="H384" s="63">
        <f>'Predikcia 15min.'!Q381/1000</f>
        <v>4.03416</v>
      </c>
      <c r="I384" s="34">
        <f>'Predikcia 15min.'!R381</f>
        <v>99.86</v>
      </c>
      <c r="J384" s="33">
        <f t="shared" si="5"/>
        <v>391.15780142400001</v>
      </c>
      <c r="L384" s="64">
        <f>'Predikcia 15min.'!K381</f>
        <v>1</v>
      </c>
      <c r="M384" s="10">
        <v>4</v>
      </c>
    </row>
    <row r="385" spans="3:13" ht="15.75" thickBot="1">
      <c r="C385" s="51">
        <f>'Predikcia 15min.'!A382</f>
        <v>45873</v>
      </c>
      <c r="D385" s="83">
        <f>'Predikcia 15min.'!B382</f>
        <v>3.9479166666666443</v>
      </c>
      <c r="E385" s="43">
        <f>'Predikcia 15min.'!O382</f>
        <v>299.99999998835847</v>
      </c>
      <c r="F385" s="66">
        <f>'Predikcia 15min.'!P382</f>
        <v>2799.9999999883585</v>
      </c>
      <c r="G385" s="122">
        <v>4</v>
      </c>
      <c r="H385" s="63">
        <f>'Predikcia 15min.'!Q382/1000</f>
        <v>4.0394399999999999</v>
      </c>
      <c r="I385" s="34">
        <f>'Predikcia 15min.'!R382</f>
        <v>99.86</v>
      </c>
      <c r="J385" s="33">
        <f t="shared" si="5"/>
        <v>391.66975761599997</v>
      </c>
      <c r="L385" s="64">
        <f>'Predikcia 15min.'!K382</f>
        <v>1</v>
      </c>
      <c r="M385" s="10">
        <v>4</v>
      </c>
    </row>
    <row r="386" spans="3:13" ht="15.75" thickBot="1">
      <c r="C386" s="51">
        <f>'Predikcia 15min.'!A383</f>
        <v>45873</v>
      </c>
      <c r="D386" s="83">
        <f>'Predikcia 15min.'!B383</f>
        <v>3.9583333333333108</v>
      </c>
      <c r="E386" s="43">
        <f>'Predikcia 15min.'!O383</f>
        <v>399.99999999417923</v>
      </c>
      <c r="F386" s="66">
        <f>'Predikcia 15min.'!P383</f>
        <v>2700.0000000116415</v>
      </c>
      <c r="G386" s="122">
        <v>4</v>
      </c>
      <c r="H386" s="63">
        <f>'Predikcia 15min.'!Q383/1000</f>
        <v>4.0333800000000002</v>
      </c>
      <c r="I386" s="34">
        <f>'Predikcia 15min.'!R383</f>
        <v>85.76</v>
      </c>
      <c r="J386" s="33">
        <f t="shared" si="5"/>
        <v>334.78022011199999</v>
      </c>
      <c r="L386" s="64">
        <f>'Predikcia 15min.'!K383</f>
        <v>1</v>
      </c>
      <c r="M386" s="10">
        <v>4</v>
      </c>
    </row>
    <row r="387" spans="3:13" ht="15.75" thickBot="1">
      <c r="C387" s="51">
        <f>'Predikcia 15min.'!A384</f>
        <v>45873</v>
      </c>
      <c r="D387" s="83">
        <f>'Predikcia 15min.'!B384</f>
        <v>3.9687499999999774</v>
      </c>
      <c r="E387" s="43">
        <f>'Predikcia 15min.'!O384</f>
        <v>300.0000000174623</v>
      </c>
      <c r="F387" s="66">
        <f>'Predikcia 15min.'!P384</f>
        <v>2699.9999999534339</v>
      </c>
      <c r="G387" s="122">
        <v>4</v>
      </c>
      <c r="H387" s="63">
        <f>'Predikcia 15min.'!Q384/1000</f>
        <v>4.0397100000000004</v>
      </c>
      <c r="I387" s="34">
        <f>'Predikcia 15min.'!R384</f>
        <v>85.76</v>
      </c>
      <c r="J387" s="33">
        <f t="shared" si="5"/>
        <v>335.30562530399999</v>
      </c>
      <c r="L387" s="64">
        <f>'Predikcia 15min.'!K384</f>
        <v>1</v>
      </c>
      <c r="M387" s="10">
        <v>4</v>
      </c>
    </row>
    <row r="388" spans="3:13" ht="15.75" thickBot="1">
      <c r="C388" s="51">
        <f>'Predikcia 15min.'!A385</f>
        <v>45873</v>
      </c>
      <c r="D388" s="83">
        <f>'Predikcia 15min.'!B385</f>
        <v>3.9791666666666439</v>
      </c>
      <c r="E388" s="43">
        <f>'Predikcia 15min.'!O385</f>
        <v>199.9999999825377</v>
      </c>
      <c r="F388" s="66">
        <f>'Predikcia 15min.'!P385</f>
        <v>2700.0000000116415</v>
      </c>
      <c r="G388" s="122">
        <v>4</v>
      </c>
      <c r="H388" s="63">
        <f>'Predikcia 15min.'!Q385/1000</f>
        <v>3.9188100000000001</v>
      </c>
      <c r="I388" s="34">
        <f>'Predikcia 15min.'!R385</f>
        <v>85.76</v>
      </c>
      <c r="J388" s="33">
        <f t="shared" si="5"/>
        <v>325.27063514399998</v>
      </c>
      <c r="L388" s="64">
        <f>'Predikcia 15min.'!K385</f>
        <v>1</v>
      </c>
      <c r="M388" s="10">
        <v>4</v>
      </c>
    </row>
    <row r="389" spans="3:13" ht="15.75" thickBot="1">
      <c r="C389" s="51">
        <f>'Predikcia 15min.'!A386</f>
        <v>45873</v>
      </c>
      <c r="D389" s="80">
        <f>'Predikcia 15min.'!B386</f>
        <v>3.9895833333333104</v>
      </c>
      <c r="E389" s="43">
        <f>'Predikcia 15min.'!O386</f>
        <v>300.0000000174623</v>
      </c>
      <c r="F389" s="66">
        <f>'Predikcia 15min.'!P386</f>
        <v>2000</v>
      </c>
      <c r="G389" s="125">
        <v>2.7</v>
      </c>
      <c r="H389" s="63">
        <f>'Predikcia 15min.'!Q386/1000</f>
        <v>2.6190000000000002</v>
      </c>
      <c r="I389" s="34">
        <f>'Predikcia 15min.'!R386</f>
        <v>85.76</v>
      </c>
      <c r="J389" s="33">
        <f t="shared" si="5"/>
        <v>217.38328559999999</v>
      </c>
      <c r="L389" s="64">
        <f>'Predikcia 15min.'!K386</f>
        <v>1</v>
      </c>
      <c r="M389" s="10">
        <v>4</v>
      </c>
    </row>
    <row r="390" spans="3:13" ht="15.75" thickBot="1">
      <c r="C390" s="61">
        <f>'Predikcia 15min.'!A387</f>
        <v>45874</v>
      </c>
      <c r="D390" s="87">
        <f>'Predikcia 15min.'!B387</f>
        <v>3.9999999999999769</v>
      </c>
      <c r="E390" s="42">
        <f>'Predikcia 15min.'!O387</f>
        <v>199.9999999825377</v>
      </c>
      <c r="F390" s="62">
        <f>'Predikcia 15min.'!P387</f>
        <v>1299.9999999883585</v>
      </c>
      <c r="G390" s="122">
        <v>1.4</v>
      </c>
      <c r="H390" s="63">
        <f>'Predikcia 15min.'!Q387/1000</f>
        <v>1.43655</v>
      </c>
      <c r="I390" s="34">
        <f>'Predikcia 15min.'!R387</f>
        <v>38.75</v>
      </c>
      <c r="J390" s="33">
        <f t="shared" si="5"/>
        <v>52.380204374999998</v>
      </c>
      <c r="L390" s="64">
        <f>'Predikcia 15min.'!K387</f>
        <v>1</v>
      </c>
      <c r="M390" s="10">
        <v>1.4</v>
      </c>
    </row>
    <row r="391" spans="3:13" ht="15.75" thickBot="1">
      <c r="C391" s="65">
        <f>'Predikcia 15min.'!A388</f>
        <v>45874</v>
      </c>
      <c r="D391" s="87">
        <f>'Predikcia 15min.'!B388</f>
        <v>4.0104166666666439</v>
      </c>
      <c r="E391" s="43">
        <f>'Predikcia 15min.'!O388</f>
        <v>100.00000000582077</v>
      </c>
      <c r="F391" s="66">
        <f>'Predikcia 15min.'!P388</f>
        <v>1300.0000000465661</v>
      </c>
      <c r="G391" s="122">
        <v>1.4</v>
      </c>
      <c r="H391" s="63">
        <f>'Predikcia 15min.'!Q388/1000</f>
        <v>1.44156</v>
      </c>
      <c r="I391" s="34">
        <f>'Predikcia 15min.'!R388</f>
        <v>38.75</v>
      </c>
      <c r="J391" s="33">
        <f t="shared" ref="J391:J454" si="6">(I391*0.99-1.9)*H391</f>
        <v>52.562881499999996</v>
      </c>
      <c r="L391" s="64">
        <f>'Predikcia 15min.'!K388</f>
        <v>1</v>
      </c>
      <c r="M391" s="10">
        <v>1.4</v>
      </c>
    </row>
    <row r="392" spans="3:13" ht="15.75" thickBot="1">
      <c r="C392" s="65">
        <f>'Predikcia 15min.'!A389</f>
        <v>45874</v>
      </c>
      <c r="D392" s="87">
        <f>'Predikcia 15min.'!B389</f>
        <v>4.0208333333333108</v>
      </c>
      <c r="E392" s="43">
        <f>'Predikcia 15min.'!O389</f>
        <v>200.00000001164153</v>
      </c>
      <c r="F392" s="66">
        <f>'Predikcia 15min.'!P389</f>
        <v>1299.9999999883585</v>
      </c>
      <c r="G392" s="122">
        <v>1.4</v>
      </c>
      <c r="H392" s="63">
        <f>'Predikcia 15min.'!Q389/1000</f>
        <v>1.44882</v>
      </c>
      <c r="I392" s="34">
        <f>'Predikcia 15min.'!R389</f>
        <v>38.75</v>
      </c>
      <c r="J392" s="33">
        <f t="shared" si="6"/>
        <v>52.827599249999999</v>
      </c>
      <c r="L392" s="64">
        <f>'Predikcia 15min.'!K389</f>
        <v>1</v>
      </c>
      <c r="M392" s="10">
        <v>1.4</v>
      </c>
    </row>
    <row r="393" spans="3:13" ht="15.75" thickBot="1">
      <c r="C393" s="65">
        <f>'Predikcia 15min.'!A390</f>
        <v>45874</v>
      </c>
      <c r="D393" s="87">
        <f>'Predikcia 15min.'!B390</f>
        <v>4.0312499999999778</v>
      </c>
      <c r="E393" s="43">
        <f>'Predikcia 15min.'!O390</f>
        <v>100.00000000582077</v>
      </c>
      <c r="F393" s="66">
        <f>'Predikcia 15min.'!P390</f>
        <v>1299.9999999883585</v>
      </c>
      <c r="G393" s="122">
        <v>1.4</v>
      </c>
      <c r="H393" s="63">
        <f>'Predikcia 15min.'!Q390/1000</f>
        <v>1.4448599999999998</v>
      </c>
      <c r="I393" s="34">
        <f>'Predikcia 15min.'!R390</f>
        <v>38.75</v>
      </c>
      <c r="J393" s="33">
        <f t="shared" si="6"/>
        <v>52.683207749999994</v>
      </c>
      <c r="L393" s="64">
        <f>'Predikcia 15min.'!K390</f>
        <v>1</v>
      </c>
      <c r="M393" s="10">
        <v>1.4</v>
      </c>
    </row>
    <row r="394" spans="3:13" ht="15.75" thickBot="1">
      <c r="C394" s="65">
        <f>'Predikcia 15min.'!A391</f>
        <v>45874</v>
      </c>
      <c r="D394" s="87">
        <f>'Predikcia 15min.'!B391</f>
        <v>4.0416666666666448</v>
      </c>
      <c r="E394" s="43">
        <f>'Predikcia 15min.'!O391</f>
        <v>199.9999999825377</v>
      </c>
      <c r="F394" s="66">
        <f>'Predikcia 15min.'!P391</f>
        <v>1299.9999999883585</v>
      </c>
      <c r="G394" s="122">
        <v>1.4</v>
      </c>
      <c r="H394" s="63">
        <f>'Predikcia 15min.'!Q391/1000</f>
        <v>1.4439300000000002</v>
      </c>
      <c r="I394" s="34">
        <f>'Predikcia 15min.'!R391</f>
        <v>15.84</v>
      </c>
      <c r="J394" s="33">
        <f t="shared" si="6"/>
        <v>19.899665688000002</v>
      </c>
      <c r="L394" s="64">
        <f>'Predikcia 15min.'!K391</f>
        <v>1</v>
      </c>
      <c r="M394" s="10">
        <v>1.4</v>
      </c>
    </row>
    <row r="395" spans="3:13" ht="15.75" thickBot="1">
      <c r="C395" s="65">
        <f>'Predikcia 15min.'!A392</f>
        <v>45874</v>
      </c>
      <c r="D395" s="87">
        <f>'Predikcia 15min.'!B392</f>
        <v>4.0520833333333117</v>
      </c>
      <c r="E395" s="43">
        <f>'Predikcia 15min.'!O392</f>
        <v>100.00000000582077</v>
      </c>
      <c r="F395" s="66">
        <f>'Predikcia 15min.'!P392</f>
        <v>1400.0000000232831</v>
      </c>
      <c r="G395" s="122">
        <v>1.4</v>
      </c>
      <c r="H395" s="63">
        <f>'Predikcia 15min.'!Q392/1000</f>
        <v>1.4432700000000001</v>
      </c>
      <c r="I395" s="34">
        <f>'Predikcia 15min.'!R392</f>
        <v>15.84</v>
      </c>
      <c r="J395" s="33">
        <f t="shared" si="6"/>
        <v>19.890569832000001</v>
      </c>
      <c r="L395" s="64">
        <f>'Predikcia 15min.'!K392</f>
        <v>1</v>
      </c>
      <c r="M395" s="10">
        <v>1.4</v>
      </c>
    </row>
    <row r="396" spans="3:13" ht="15.75" thickBot="1">
      <c r="C396" s="65">
        <f>'Predikcia 15min.'!A393</f>
        <v>45874</v>
      </c>
      <c r="D396" s="87">
        <f>'Predikcia 15min.'!B393</f>
        <v>4.0624999999999787</v>
      </c>
      <c r="E396" s="43">
        <f>'Predikcia 15min.'!O393</f>
        <v>100.00000000582077</v>
      </c>
      <c r="F396" s="66">
        <f>'Predikcia 15min.'!P393</f>
        <v>1299.9999999883585</v>
      </c>
      <c r="G396" s="122">
        <v>1.4</v>
      </c>
      <c r="H396" s="63">
        <f>'Predikcia 15min.'!Q393/1000</f>
        <v>1.4403599999999999</v>
      </c>
      <c r="I396" s="34">
        <f>'Predikcia 15min.'!R393</f>
        <v>15.84</v>
      </c>
      <c r="J396" s="33">
        <f t="shared" si="6"/>
        <v>19.850465375999995</v>
      </c>
      <c r="L396" s="64">
        <f>'Predikcia 15min.'!K393</f>
        <v>1</v>
      </c>
      <c r="M396" s="10">
        <v>1.4</v>
      </c>
    </row>
    <row r="397" spans="3:13" ht="15.75" thickBot="1">
      <c r="C397" s="65">
        <f>'Predikcia 15min.'!A394</f>
        <v>45874</v>
      </c>
      <c r="D397" s="87">
        <f>'Predikcia 15min.'!B394</f>
        <v>4.0729166666666456</v>
      </c>
      <c r="E397" s="43">
        <f>'Predikcia 15min.'!O394</f>
        <v>199.9999999825377</v>
      </c>
      <c r="F397" s="66">
        <f>'Predikcia 15min.'!P394</f>
        <v>1299.9999999883585</v>
      </c>
      <c r="G397" s="122">
        <v>1.4</v>
      </c>
      <c r="H397" s="63">
        <f>'Predikcia 15min.'!Q394/1000</f>
        <v>1.43946</v>
      </c>
      <c r="I397" s="34">
        <f>'Predikcia 15min.'!R394</f>
        <v>15.84</v>
      </c>
      <c r="J397" s="33">
        <f t="shared" si="6"/>
        <v>19.838061935999999</v>
      </c>
      <c r="L397" s="64">
        <f>'Predikcia 15min.'!K394</f>
        <v>1</v>
      </c>
      <c r="M397" s="10">
        <v>1.4</v>
      </c>
    </row>
    <row r="398" spans="3:13" ht="15.75" thickBot="1">
      <c r="C398" s="65">
        <f>'Predikcia 15min.'!A395</f>
        <v>45874</v>
      </c>
      <c r="D398" s="87">
        <f>'Predikcia 15min.'!B395</f>
        <v>4.0833333333333126</v>
      </c>
      <c r="E398" s="43">
        <f>'Predikcia 15min.'!O395</f>
        <v>100.00000000582077</v>
      </c>
      <c r="F398" s="66">
        <f>'Predikcia 15min.'!P395</f>
        <v>1400.0000000232831</v>
      </c>
      <c r="G398" s="122">
        <v>1.4</v>
      </c>
      <c r="H398" s="63">
        <f>'Predikcia 15min.'!Q395/1000</f>
        <v>1.4407799999999999</v>
      </c>
      <c r="I398" s="34">
        <f>'Predikcia 15min.'!R395</f>
        <v>22.59</v>
      </c>
      <c r="J398" s="33">
        <f t="shared" si="6"/>
        <v>29.484265998000001</v>
      </c>
      <c r="L398" s="64">
        <f>'Predikcia 15min.'!K395</f>
        <v>1</v>
      </c>
      <c r="M398" s="10">
        <v>1.4</v>
      </c>
    </row>
    <row r="399" spans="3:13" ht="15.75" thickBot="1">
      <c r="C399" s="65">
        <f>'Predikcia 15min.'!A396</f>
        <v>45874</v>
      </c>
      <c r="D399" s="87">
        <f>'Predikcia 15min.'!B396</f>
        <v>4.0937499999999796</v>
      </c>
      <c r="E399" s="43">
        <f>'Predikcia 15min.'!O396</f>
        <v>200.00000001164153</v>
      </c>
      <c r="F399" s="66">
        <f>'Predikcia 15min.'!P396</f>
        <v>1299.9999999883585</v>
      </c>
      <c r="G399" s="122">
        <v>1.4</v>
      </c>
      <c r="H399" s="63">
        <f>'Predikcia 15min.'!Q396/1000</f>
        <v>1.4478900000000001</v>
      </c>
      <c r="I399" s="34">
        <f>'Predikcia 15min.'!R396</f>
        <v>22.59</v>
      </c>
      <c r="J399" s="33">
        <f t="shared" si="6"/>
        <v>29.629765749000004</v>
      </c>
      <c r="L399" s="64">
        <f>'Predikcia 15min.'!K396</f>
        <v>1</v>
      </c>
      <c r="M399" s="10">
        <v>1.4</v>
      </c>
    </row>
    <row r="400" spans="3:13" ht="15.75" thickBot="1">
      <c r="C400" s="65">
        <f>'Predikcia 15min.'!A397</f>
        <v>45874</v>
      </c>
      <c r="D400" s="87">
        <f>'Predikcia 15min.'!B397</f>
        <v>4.1041666666666465</v>
      </c>
      <c r="E400" s="43">
        <f>'Predikcia 15min.'!O397</f>
        <v>100.00000000582077</v>
      </c>
      <c r="F400" s="66">
        <f>'Predikcia 15min.'!P397</f>
        <v>1299.9999999883585</v>
      </c>
      <c r="G400" s="122">
        <v>1.4</v>
      </c>
      <c r="H400" s="63">
        <f>'Predikcia 15min.'!Q397/1000</f>
        <v>1.44102</v>
      </c>
      <c r="I400" s="34">
        <f>'Predikcia 15min.'!R397</f>
        <v>22.59</v>
      </c>
      <c r="J400" s="33">
        <f t="shared" si="6"/>
        <v>29.489177382000001</v>
      </c>
      <c r="L400" s="64">
        <f>'Predikcia 15min.'!K397</f>
        <v>1</v>
      </c>
      <c r="M400" s="10">
        <v>1.4</v>
      </c>
    </row>
    <row r="401" spans="3:13" ht="15.75" thickBot="1">
      <c r="C401" s="65">
        <f>'Predikcia 15min.'!A398</f>
        <v>45874</v>
      </c>
      <c r="D401" s="87">
        <f>'Predikcia 15min.'!B398</f>
        <v>4.1145833333333135</v>
      </c>
      <c r="E401" s="43">
        <f>'Predikcia 15min.'!O398</f>
        <v>199.9999999825377</v>
      </c>
      <c r="F401" s="66">
        <f>'Predikcia 15min.'!P398</f>
        <v>1299.9999999883585</v>
      </c>
      <c r="G401" s="122">
        <v>1.4</v>
      </c>
      <c r="H401" s="63">
        <f>'Predikcia 15min.'!Q398/1000</f>
        <v>1.4379900000000001</v>
      </c>
      <c r="I401" s="34">
        <f>'Predikcia 15min.'!R398</f>
        <v>22.59</v>
      </c>
      <c r="J401" s="33">
        <f t="shared" si="6"/>
        <v>29.427171159000004</v>
      </c>
      <c r="L401" s="64">
        <f>'Predikcia 15min.'!K398</f>
        <v>1</v>
      </c>
      <c r="M401" s="10">
        <v>1.4</v>
      </c>
    </row>
    <row r="402" spans="3:13" ht="15.75" thickBot="1">
      <c r="C402" s="65">
        <f>'Predikcia 15min.'!A399</f>
        <v>45874</v>
      </c>
      <c r="D402" s="87">
        <f>'Predikcia 15min.'!B399</f>
        <v>4.1249999999999805</v>
      </c>
      <c r="E402" s="43">
        <f>'Predikcia 15min.'!O399</f>
        <v>100.00000000582077</v>
      </c>
      <c r="F402" s="66">
        <f>'Predikcia 15min.'!P399</f>
        <v>1400.0000000232831</v>
      </c>
      <c r="G402" s="122">
        <v>1.4</v>
      </c>
      <c r="H402" s="63">
        <f>'Predikcia 15min.'!Q399/1000</f>
        <v>1.44276</v>
      </c>
      <c r="I402" s="34">
        <f>'Predikcia 15min.'!R399</f>
        <v>24.75</v>
      </c>
      <c r="J402" s="33">
        <f t="shared" si="6"/>
        <v>32.609982900000006</v>
      </c>
      <c r="L402" s="64">
        <f>'Predikcia 15min.'!K399</f>
        <v>1</v>
      </c>
      <c r="M402" s="10">
        <v>1.4</v>
      </c>
    </row>
    <row r="403" spans="3:13" ht="15.75" thickBot="1">
      <c r="C403" s="65">
        <f>'Predikcia 15min.'!A400</f>
        <v>45874</v>
      </c>
      <c r="D403" s="87">
        <f>'Predikcia 15min.'!B400</f>
        <v>4.1354166666666474</v>
      </c>
      <c r="E403" s="43">
        <f>'Predikcia 15min.'!O400</f>
        <v>100.00000000582077</v>
      </c>
      <c r="F403" s="66">
        <f>'Predikcia 15min.'!P400</f>
        <v>1299.9999999883585</v>
      </c>
      <c r="G403" s="122">
        <v>1.4</v>
      </c>
      <c r="H403" s="63">
        <f>'Predikcia 15min.'!Q400/1000</f>
        <v>1.4442000000000002</v>
      </c>
      <c r="I403" s="34">
        <f>'Predikcia 15min.'!R400</f>
        <v>24.75</v>
      </c>
      <c r="J403" s="33">
        <f t="shared" si="6"/>
        <v>32.642530500000007</v>
      </c>
      <c r="L403" s="64">
        <f>'Predikcia 15min.'!K400</f>
        <v>1</v>
      </c>
      <c r="M403" s="10">
        <v>1.4</v>
      </c>
    </row>
    <row r="404" spans="3:13" ht="15.75" thickBot="1">
      <c r="C404" s="65">
        <f>'Predikcia 15min.'!A401</f>
        <v>45874</v>
      </c>
      <c r="D404" s="87">
        <f>'Predikcia 15min.'!B401</f>
        <v>4.1458333333333144</v>
      </c>
      <c r="E404" s="43">
        <f>'Predikcia 15min.'!O401</f>
        <v>199.9999999825377</v>
      </c>
      <c r="F404" s="66">
        <f>'Predikcia 15min.'!P401</f>
        <v>1200.0000000116415</v>
      </c>
      <c r="G404" s="122">
        <v>1.4</v>
      </c>
      <c r="H404" s="63">
        <f>'Predikcia 15min.'!Q401/1000</f>
        <v>1.44513</v>
      </c>
      <c r="I404" s="34">
        <f>'Predikcia 15min.'!R401</f>
        <v>24.75</v>
      </c>
      <c r="J404" s="33">
        <f t="shared" si="6"/>
        <v>32.663550825000002</v>
      </c>
      <c r="L404" s="64">
        <f>'Predikcia 15min.'!K401</f>
        <v>1</v>
      </c>
      <c r="M404" s="10">
        <v>1.4</v>
      </c>
    </row>
    <row r="405" spans="3:13" ht="15.75" thickBot="1">
      <c r="C405" s="65">
        <f>'Predikcia 15min.'!A402</f>
        <v>45874</v>
      </c>
      <c r="D405" s="87">
        <f>'Predikcia 15min.'!B402</f>
        <v>4.1562499999999813</v>
      </c>
      <c r="E405" s="43">
        <f>'Predikcia 15min.'!O402</f>
        <v>400.00000002328306</v>
      </c>
      <c r="F405" s="66">
        <f>'Predikcia 15min.'!P402</f>
        <v>1099.9999999767169</v>
      </c>
      <c r="G405" s="122">
        <v>1.4</v>
      </c>
      <c r="H405" s="63">
        <f>'Predikcia 15min.'!Q402/1000</f>
        <v>1.4387999999999999</v>
      </c>
      <c r="I405" s="34">
        <f>'Predikcia 15min.'!R402</f>
        <v>24.75</v>
      </c>
      <c r="J405" s="33">
        <f t="shared" si="6"/>
        <v>32.520477</v>
      </c>
      <c r="L405" s="64">
        <f>'Predikcia 15min.'!K402</f>
        <v>1</v>
      </c>
      <c r="M405" s="10">
        <v>1.4</v>
      </c>
    </row>
    <row r="406" spans="3:13" ht="15.75" thickBot="1">
      <c r="C406" s="65">
        <f>'Predikcia 15min.'!A403</f>
        <v>45874</v>
      </c>
      <c r="D406" s="87">
        <f>'Predikcia 15min.'!B403</f>
        <v>4.1666666666666483</v>
      </c>
      <c r="E406" s="43">
        <f>'Predikcia 15min.'!O403</f>
        <v>399.99999999417923</v>
      </c>
      <c r="F406" s="66">
        <f>'Predikcia 15min.'!P403</f>
        <v>1000</v>
      </c>
      <c r="G406" s="122">
        <v>1.4</v>
      </c>
      <c r="H406" s="63">
        <f>'Predikcia 15min.'!Q403/1000</f>
        <v>1.4395799999999999</v>
      </c>
      <c r="I406" s="34">
        <f>'Predikcia 15min.'!R403</f>
        <v>57.9</v>
      </c>
      <c r="J406" s="33">
        <f t="shared" si="6"/>
        <v>79.782963179999996</v>
      </c>
      <c r="L406" s="64">
        <f>'Predikcia 15min.'!K403</f>
        <v>1</v>
      </c>
      <c r="M406" s="10">
        <v>1.4</v>
      </c>
    </row>
    <row r="407" spans="3:13" ht="15.75" thickBot="1">
      <c r="C407" s="65">
        <f>'Predikcia 15min.'!A404</f>
        <v>45874</v>
      </c>
      <c r="D407" s="87">
        <f>'Predikcia 15min.'!B404</f>
        <v>4.1770833333333153</v>
      </c>
      <c r="E407" s="43">
        <f>'Predikcia 15min.'!O404</f>
        <v>600.00000000582077</v>
      </c>
      <c r="F407" s="66">
        <f>'Predikcia 15min.'!P404</f>
        <v>900.00000002328306</v>
      </c>
      <c r="G407" s="122">
        <v>1.4</v>
      </c>
      <c r="H407" s="63">
        <f>'Predikcia 15min.'!Q404/1000</f>
        <v>1.44354</v>
      </c>
      <c r="I407" s="34">
        <f>'Predikcia 15min.'!R404</f>
        <v>57.9</v>
      </c>
      <c r="J407" s="33">
        <f t="shared" si="6"/>
        <v>80.002430340000004</v>
      </c>
      <c r="L407" s="64">
        <f>'Predikcia 15min.'!K404</f>
        <v>1</v>
      </c>
      <c r="M407" s="10">
        <v>1.4</v>
      </c>
    </row>
    <row r="408" spans="3:13" ht="15.75" thickBot="1">
      <c r="C408" s="65">
        <f>'Predikcia 15min.'!A405</f>
        <v>45874</v>
      </c>
      <c r="D408" s="87">
        <f>'Predikcia 15min.'!B405</f>
        <v>4.1874999999999822</v>
      </c>
      <c r="E408" s="43">
        <f>'Predikcia 15min.'!O405</f>
        <v>799.99999998835847</v>
      </c>
      <c r="F408" s="66">
        <f>'Predikcia 15min.'!P405</f>
        <v>700.00000001164153</v>
      </c>
      <c r="G408" s="122">
        <v>1.4</v>
      </c>
      <c r="H408" s="63">
        <f>'Predikcia 15min.'!Q405/1000</f>
        <v>1.5215399999999999</v>
      </c>
      <c r="I408" s="34">
        <f>'Predikcia 15min.'!R405</f>
        <v>57.9</v>
      </c>
      <c r="J408" s="33">
        <f t="shared" si="6"/>
        <v>84.325268339999994</v>
      </c>
      <c r="L408" s="64">
        <f>'Predikcia 15min.'!K405</f>
        <v>2</v>
      </c>
      <c r="M408" s="10">
        <v>1.4</v>
      </c>
    </row>
    <row r="409" spans="3:13" ht="15.75" thickBot="1">
      <c r="C409" s="65">
        <f>'Predikcia 15min.'!A406</f>
        <v>45874</v>
      </c>
      <c r="D409" s="87">
        <f>'Predikcia 15min.'!B406</f>
        <v>4.1979166666666492</v>
      </c>
      <c r="E409" s="43">
        <f>'Predikcia 15min.'!O406</f>
        <v>899.99999999417923</v>
      </c>
      <c r="F409" s="66">
        <f>'Predikcia 15min.'!P406</f>
        <v>1399.9999999650754</v>
      </c>
      <c r="G409" s="122">
        <v>2.7</v>
      </c>
      <c r="H409" s="63">
        <f>'Predikcia 15min.'!Q406/1000</f>
        <v>2.8014299999999999</v>
      </c>
      <c r="I409" s="34">
        <f>'Predikcia 15min.'!R406</f>
        <v>57.9</v>
      </c>
      <c r="J409" s="33">
        <f t="shared" si="6"/>
        <v>155.25805202999999</v>
      </c>
      <c r="L409" s="64">
        <f>'Predikcia 15min.'!K406</f>
        <v>2</v>
      </c>
      <c r="M409" s="10">
        <v>1.4</v>
      </c>
    </row>
    <row r="410" spans="3:13" ht="15.75" thickBot="1">
      <c r="C410" s="65">
        <f>'Predikcia 15min.'!A407</f>
        <v>45874</v>
      </c>
      <c r="D410" s="87">
        <f>'Predikcia 15min.'!B407</f>
        <v>4.2083333333333162</v>
      </c>
      <c r="E410" s="43">
        <f>'Predikcia 15min.'!O407</f>
        <v>700.00000001164153</v>
      </c>
      <c r="F410" s="66">
        <f>'Predikcia 15min.'!P407</f>
        <v>2300.0000000465661</v>
      </c>
      <c r="G410" s="122">
        <v>4</v>
      </c>
      <c r="H410" s="63">
        <f>'Predikcia 15min.'!Q407/1000</f>
        <v>3.9996</v>
      </c>
      <c r="I410" s="34">
        <f>'Predikcia 15min.'!R407</f>
        <v>79.39</v>
      </c>
      <c r="J410" s="33">
        <f t="shared" si="6"/>
        <v>306.75372156000003</v>
      </c>
      <c r="L410" s="64">
        <f>'Predikcia 15min.'!K407</f>
        <v>2</v>
      </c>
      <c r="M410" s="10">
        <v>4</v>
      </c>
    </row>
    <row r="411" spans="3:13" ht="15.75" thickBot="1">
      <c r="C411" s="65">
        <f>'Predikcia 15min.'!A408</f>
        <v>45874</v>
      </c>
      <c r="D411" s="87">
        <f>'Predikcia 15min.'!B408</f>
        <v>4.2187499999999831</v>
      </c>
      <c r="E411" s="43">
        <f>'Predikcia 15min.'!O408</f>
        <v>699.9999999825377</v>
      </c>
      <c r="F411" s="66">
        <f>'Predikcia 15min.'!P408</f>
        <v>2099.9999999767169</v>
      </c>
      <c r="G411" s="122">
        <v>4</v>
      </c>
      <c r="H411" s="63">
        <f>'Predikcia 15min.'!Q408/1000</f>
        <v>4.03233</v>
      </c>
      <c r="I411" s="34">
        <f>'Predikcia 15min.'!R408</f>
        <v>79.39</v>
      </c>
      <c r="J411" s="33">
        <f t="shared" si="6"/>
        <v>309.263984913</v>
      </c>
      <c r="L411" s="64">
        <f>'Predikcia 15min.'!K408</f>
        <v>2</v>
      </c>
      <c r="M411" s="10">
        <v>4</v>
      </c>
    </row>
    <row r="412" spans="3:13" ht="15.75" thickBot="1">
      <c r="C412" s="65">
        <f>'Predikcia 15min.'!A409</f>
        <v>45874</v>
      </c>
      <c r="D412" s="87">
        <f>'Predikcia 15min.'!B409</f>
        <v>4.2291666666666501</v>
      </c>
      <c r="E412" s="43">
        <f>'Predikcia 15min.'!O409</f>
        <v>800.0000000174623</v>
      </c>
      <c r="F412" s="66">
        <f>'Predikcia 15min.'!P409</f>
        <v>2299.9999999883585</v>
      </c>
      <c r="G412" s="122">
        <v>4</v>
      </c>
      <c r="H412" s="63">
        <f>'Predikcia 15min.'!Q409/1000</f>
        <v>4.0428899999999999</v>
      </c>
      <c r="I412" s="34">
        <f>'Predikcia 15min.'!R409</f>
        <v>79.39</v>
      </c>
      <c r="J412" s="33">
        <f t="shared" si="6"/>
        <v>310.07389572900001</v>
      </c>
      <c r="L412" s="64">
        <f>'Predikcia 15min.'!K409</f>
        <v>2</v>
      </c>
      <c r="M412" s="10">
        <v>4</v>
      </c>
    </row>
    <row r="413" spans="3:13" ht="15.75" thickBot="1">
      <c r="C413" s="65">
        <f>'Predikcia 15min.'!A410</f>
        <v>45874</v>
      </c>
      <c r="D413" s="87">
        <f>'Predikcia 15min.'!B410</f>
        <v>4.2395833333333171</v>
      </c>
      <c r="E413" s="43">
        <f>'Predikcia 15min.'!O410</f>
        <v>899.99999999417923</v>
      </c>
      <c r="F413" s="66">
        <f>'Predikcia 15min.'!P410</f>
        <v>2100.0000000349246</v>
      </c>
      <c r="G413" s="122">
        <v>4</v>
      </c>
      <c r="H413" s="63">
        <f>'Predikcia 15min.'!Q410/1000</f>
        <v>4.0368000000000004</v>
      </c>
      <c r="I413" s="34">
        <f>'Predikcia 15min.'!R410</f>
        <v>79.39</v>
      </c>
      <c r="J413" s="33">
        <f t="shared" si="6"/>
        <v>309.60681648000002</v>
      </c>
      <c r="L413" s="64">
        <f>'Predikcia 15min.'!K410</f>
        <v>2</v>
      </c>
      <c r="M413" s="10">
        <v>4</v>
      </c>
    </row>
    <row r="414" spans="3:13" ht="15.75" thickBot="1">
      <c r="C414" s="65">
        <f>'Predikcia 15min.'!A411</f>
        <v>45874</v>
      </c>
      <c r="D414" s="87">
        <f>'Predikcia 15min.'!B411</f>
        <v>4.249999999999984</v>
      </c>
      <c r="E414" s="43">
        <f>'Predikcia 15min.'!O411</f>
        <v>799.99999998835847</v>
      </c>
      <c r="F414" s="66">
        <f>'Predikcia 15min.'!P411</f>
        <v>2299.9999999883585</v>
      </c>
      <c r="G414" s="122">
        <v>4</v>
      </c>
      <c r="H414" s="63">
        <f>'Predikcia 15min.'!Q411/1000</f>
        <v>4.0350900000000003</v>
      </c>
      <c r="I414" s="34">
        <f>'Predikcia 15min.'!R411</f>
        <v>99.38</v>
      </c>
      <c r="J414" s="33">
        <f t="shared" si="6"/>
        <v>389.33050075799997</v>
      </c>
      <c r="L414" s="64">
        <f>'Predikcia 15min.'!K411</f>
        <v>2</v>
      </c>
      <c r="M414" s="10">
        <v>4</v>
      </c>
    </row>
    <row r="415" spans="3:13" ht="15.75" thickBot="1">
      <c r="C415" s="65">
        <f>'Predikcia 15min.'!A412</f>
        <v>45874</v>
      </c>
      <c r="D415" s="87">
        <f>'Predikcia 15min.'!B412</f>
        <v>4.260416666666651</v>
      </c>
      <c r="E415" s="43">
        <f>'Predikcia 15min.'!O412</f>
        <v>800.0000000174623</v>
      </c>
      <c r="F415" s="66">
        <f>'Predikcia 15min.'!P412</f>
        <v>2099.9999999767169</v>
      </c>
      <c r="G415" s="122">
        <v>4</v>
      </c>
      <c r="H415" s="63">
        <f>'Predikcia 15min.'!Q412/1000</f>
        <v>4.0343099999999996</v>
      </c>
      <c r="I415" s="34">
        <f>'Predikcia 15min.'!R412</f>
        <v>99.38</v>
      </c>
      <c r="J415" s="33">
        <f t="shared" si="6"/>
        <v>389.25524152199989</v>
      </c>
      <c r="L415" s="64">
        <f>'Predikcia 15min.'!K412</f>
        <v>2</v>
      </c>
      <c r="M415" s="10">
        <v>4</v>
      </c>
    </row>
    <row r="416" spans="3:13" ht="15.75" thickBot="1">
      <c r="C416" s="65">
        <f>'Predikcia 15min.'!A413</f>
        <v>45874</v>
      </c>
      <c r="D416" s="87">
        <f>'Predikcia 15min.'!B413</f>
        <v>4.2708333333333179</v>
      </c>
      <c r="E416" s="43">
        <f>'Predikcia 15min.'!O413</f>
        <v>1000</v>
      </c>
      <c r="F416" s="66">
        <f>'Predikcia 15min.'!P413</f>
        <v>2100.0000000349246</v>
      </c>
      <c r="G416" s="122">
        <v>4</v>
      </c>
      <c r="H416" s="63">
        <f>'Predikcia 15min.'!Q413/1000</f>
        <v>4.0377299999999998</v>
      </c>
      <c r="I416" s="34">
        <f>'Predikcia 15min.'!R413</f>
        <v>99.38</v>
      </c>
      <c r="J416" s="33">
        <f t="shared" si="6"/>
        <v>389.58522432599989</v>
      </c>
      <c r="L416" s="64">
        <f>'Predikcia 15min.'!K413</f>
        <v>2</v>
      </c>
      <c r="M416" s="10">
        <v>4</v>
      </c>
    </row>
    <row r="417" spans="3:13" ht="15.75" thickBot="1">
      <c r="C417" s="65">
        <f>'Predikcia 15min.'!A414</f>
        <v>45874</v>
      </c>
      <c r="D417" s="87">
        <f>'Predikcia 15min.'!B414</f>
        <v>4.2812499999999849</v>
      </c>
      <c r="E417" s="43">
        <f>'Predikcia 15min.'!O414</f>
        <v>899.99999999417923</v>
      </c>
      <c r="F417" s="66">
        <f>'Predikcia 15min.'!P414</f>
        <v>2099.9999999767169</v>
      </c>
      <c r="G417" s="122">
        <v>4</v>
      </c>
      <c r="H417" s="63">
        <f>'Predikcia 15min.'!Q414/1000</f>
        <v>4.0383899999999997</v>
      </c>
      <c r="I417" s="34">
        <f>'Predikcia 15min.'!R414</f>
        <v>99.38</v>
      </c>
      <c r="J417" s="33">
        <f t="shared" si="6"/>
        <v>389.64890521799992</v>
      </c>
      <c r="L417" s="64">
        <f>'Predikcia 15min.'!K414</f>
        <v>2</v>
      </c>
      <c r="M417" s="10">
        <v>4</v>
      </c>
    </row>
    <row r="418" spans="3:13" ht="15.75" thickBot="1">
      <c r="C418" s="65">
        <f>'Predikcia 15min.'!A415</f>
        <v>45874</v>
      </c>
      <c r="D418" s="87">
        <f>'Predikcia 15min.'!B415</f>
        <v>4.2916666666666519</v>
      </c>
      <c r="E418" s="43">
        <f>'Predikcia 15min.'!O415</f>
        <v>799.99999998835847</v>
      </c>
      <c r="F418" s="66">
        <f>'Predikcia 15min.'!P415</f>
        <v>2200.0000000116415</v>
      </c>
      <c r="G418" s="122">
        <v>4</v>
      </c>
      <c r="H418" s="63">
        <f>'Predikcia 15min.'!Q415/1000</f>
        <v>4.0321799999999994</v>
      </c>
      <c r="I418" s="34">
        <f>'Predikcia 15min.'!R415</f>
        <v>94.42</v>
      </c>
      <c r="J418" s="33">
        <f t="shared" si="6"/>
        <v>369.25010924399993</v>
      </c>
      <c r="L418" s="64">
        <f>'Predikcia 15min.'!K415</f>
        <v>2</v>
      </c>
      <c r="M418" s="10">
        <v>4</v>
      </c>
    </row>
    <row r="419" spans="3:13" ht="15.75" thickBot="1">
      <c r="C419" s="65">
        <f>'Predikcia 15min.'!A416</f>
        <v>45874</v>
      </c>
      <c r="D419" s="87">
        <f>'Predikcia 15min.'!B416</f>
        <v>4.3020833333333188</v>
      </c>
      <c r="E419" s="43">
        <f>'Predikcia 15min.'!O416</f>
        <v>800.0000000174623</v>
      </c>
      <c r="F419" s="66">
        <f>'Predikcia 15min.'!P416</f>
        <v>2099.9999999767169</v>
      </c>
      <c r="G419" s="122">
        <v>4</v>
      </c>
      <c r="H419" s="63">
        <f>'Predikcia 15min.'!Q416/1000</f>
        <v>4.04223</v>
      </c>
      <c r="I419" s="34">
        <f>'Predikcia 15min.'!R416</f>
        <v>94.42</v>
      </c>
      <c r="J419" s="33">
        <f t="shared" si="6"/>
        <v>370.17044603400001</v>
      </c>
      <c r="L419" s="64">
        <f>'Predikcia 15min.'!K416</f>
        <v>2</v>
      </c>
      <c r="M419" s="10">
        <v>4</v>
      </c>
    </row>
    <row r="420" spans="3:13" ht="15.75" thickBot="1">
      <c r="C420" s="65">
        <f>'Predikcia 15min.'!A417</f>
        <v>45874</v>
      </c>
      <c r="D420" s="87">
        <f>'Predikcia 15min.'!B417</f>
        <v>4.3124999999999858</v>
      </c>
      <c r="E420" s="43">
        <f>'Predikcia 15min.'!O417</f>
        <v>899.99999999417923</v>
      </c>
      <c r="F420" s="66">
        <f>'Predikcia 15min.'!P417</f>
        <v>2200.0000000116415</v>
      </c>
      <c r="G420" s="122">
        <v>4</v>
      </c>
      <c r="H420" s="63">
        <f>'Predikcia 15min.'!Q417/1000</f>
        <v>4.0348199999999999</v>
      </c>
      <c r="I420" s="34">
        <f>'Predikcia 15min.'!R417</f>
        <v>94.42</v>
      </c>
      <c r="J420" s="33">
        <f t="shared" si="6"/>
        <v>369.491869356</v>
      </c>
      <c r="L420" s="64">
        <f>'Predikcia 15min.'!K417</f>
        <v>2</v>
      </c>
      <c r="M420" s="10">
        <v>4</v>
      </c>
    </row>
    <row r="421" spans="3:13" ht="15.75" thickBot="1">
      <c r="C421" s="65">
        <f>'Predikcia 15min.'!A418</f>
        <v>45874</v>
      </c>
      <c r="D421" s="87">
        <f>'Predikcia 15min.'!B418</f>
        <v>4.3229166666666528</v>
      </c>
      <c r="E421" s="43">
        <f>'Predikcia 15min.'!O418</f>
        <v>799.99999998835847</v>
      </c>
      <c r="F421" s="66">
        <f>'Predikcia 15min.'!P418</f>
        <v>2099.9999999767169</v>
      </c>
      <c r="G421" s="122">
        <v>4</v>
      </c>
      <c r="H421" s="63">
        <f>'Predikcia 15min.'!Q418/1000</f>
        <v>4.0343099999999996</v>
      </c>
      <c r="I421" s="34">
        <f>'Predikcia 15min.'!R418</f>
        <v>94.42</v>
      </c>
      <c r="J421" s="33">
        <f t="shared" si="6"/>
        <v>369.44516569799998</v>
      </c>
      <c r="L421" s="64">
        <f>'Predikcia 15min.'!K418</f>
        <v>2</v>
      </c>
      <c r="M421" s="10">
        <v>4</v>
      </c>
    </row>
    <row r="422" spans="3:13" ht="15.75" thickBot="1">
      <c r="C422" s="65">
        <f>'Predikcia 15min.'!A419</f>
        <v>45874</v>
      </c>
      <c r="D422" s="87">
        <f>'Predikcia 15min.'!B419</f>
        <v>4.3333333333333197</v>
      </c>
      <c r="E422" s="43">
        <f>'Predikcia 15min.'!O419</f>
        <v>800.0000000174623</v>
      </c>
      <c r="F422" s="66">
        <f>'Predikcia 15min.'!P419</f>
        <v>2200.0000000116415</v>
      </c>
      <c r="G422" s="122">
        <v>4</v>
      </c>
      <c r="H422" s="63">
        <f>'Predikcia 15min.'!Q419/1000</f>
        <v>4.0405199999999999</v>
      </c>
      <c r="I422" s="34">
        <f>'Predikcia 15min.'!R419</f>
        <v>74.489999999999995</v>
      </c>
      <c r="J422" s="33">
        <f t="shared" si="6"/>
        <v>290.29156345199993</v>
      </c>
      <c r="L422" s="64">
        <f>'Predikcia 15min.'!K419</f>
        <v>1</v>
      </c>
      <c r="M422" s="10">
        <v>4</v>
      </c>
    </row>
    <row r="423" spans="3:13" ht="15.75" thickBot="1">
      <c r="C423" s="65">
        <f>'Predikcia 15min.'!A420</f>
        <v>45874</v>
      </c>
      <c r="D423" s="87">
        <f>'Predikcia 15min.'!B420</f>
        <v>4.3437499999999867</v>
      </c>
      <c r="E423" s="43">
        <f>'Predikcia 15min.'!O420</f>
        <v>699.9999999825377</v>
      </c>
      <c r="F423" s="66">
        <f>'Predikcia 15min.'!P420</f>
        <v>2200.0000000116415</v>
      </c>
      <c r="G423" s="122">
        <v>4</v>
      </c>
      <c r="H423" s="63">
        <f>'Predikcia 15min.'!Q420/1000</f>
        <v>4.0340400000000001</v>
      </c>
      <c r="I423" s="34">
        <f>'Predikcia 15min.'!R420</f>
        <v>74.489999999999995</v>
      </c>
      <c r="J423" s="33">
        <f t="shared" si="6"/>
        <v>289.82600720399995</v>
      </c>
      <c r="L423" s="64">
        <f>'Predikcia 15min.'!K420</f>
        <v>2</v>
      </c>
      <c r="M423" s="10">
        <v>4</v>
      </c>
    </row>
    <row r="424" spans="3:13" ht="15.75" thickBot="1">
      <c r="C424" s="65">
        <f>'Predikcia 15min.'!A421</f>
        <v>45874</v>
      </c>
      <c r="D424" s="87">
        <f>'Predikcia 15min.'!B421</f>
        <v>4.3541666666666536</v>
      </c>
      <c r="E424" s="43">
        <f>'Predikcia 15min.'!O421</f>
        <v>700.00000001164153</v>
      </c>
      <c r="F424" s="66">
        <f>'Predikcia 15min.'!P421</f>
        <v>2299.9999999883585</v>
      </c>
      <c r="G424" s="122">
        <v>4</v>
      </c>
      <c r="H424" s="63">
        <f>'Predikcia 15min.'!Q421/1000</f>
        <v>4.01898</v>
      </c>
      <c r="I424" s="34">
        <f>'Predikcia 15min.'!R421</f>
        <v>74.489999999999995</v>
      </c>
      <c r="J424" s="33">
        <f t="shared" si="6"/>
        <v>288.74401999799994</v>
      </c>
      <c r="L424" s="64">
        <f>'Predikcia 15min.'!K421</f>
        <v>2</v>
      </c>
      <c r="M424" s="10">
        <v>4</v>
      </c>
    </row>
    <row r="425" spans="3:13" ht="15.75" thickBot="1">
      <c r="C425" s="65">
        <f>'Predikcia 15min.'!A422</f>
        <v>45874</v>
      </c>
      <c r="D425" s="87">
        <f>'Predikcia 15min.'!B422</f>
        <v>4.3645833333333206</v>
      </c>
      <c r="E425" s="43">
        <f>'Predikcia 15min.'!O422</f>
        <v>799.99999998835847</v>
      </c>
      <c r="F425" s="66">
        <f>'Predikcia 15min.'!P422</f>
        <v>1500</v>
      </c>
      <c r="G425" s="122">
        <v>2.7</v>
      </c>
      <c r="H425" s="63">
        <f>'Predikcia 15min.'!Q422/1000</f>
        <v>2.71008</v>
      </c>
      <c r="I425" s="34">
        <f>'Predikcia 15min.'!R422</f>
        <v>74.489999999999995</v>
      </c>
      <c r="J425" s="33">
        <f t="shared" si="6"/>
        <v>194.70596860799998</v>
      </c>
      <c r="L425" s="64">
        <f>'Predikcia 15min.'!K422</f>
        <v>2</v>
      </c>
      <c r="M425" s="10">
        <v>4</v>
      </c>
    </row>
    <row r="426" spans="3:13" ht="15.75" thickBot="1">
      <c r="C426" s="65">
        <f>'Predikcia 15min.'!A423</f>
        <v>45874</v>
      </c>
      <c r="D426" s="87">
        <f>'Predikcia 15min.'!B423</f>
        <v>4.3749999999999876</v>
      </c>
      <c r="E426" s="43">
        <f>'Predikcia 15min.'!O423</f>
        <v>700.00000001164153</v>
      </c>
      <c r="F426" s="66">
        <f>'Predikcia 15min.'!P423</f>
        <v>700.00000001164153</v>
      </c>
      <c r="G426" s="122">
        <v>1.4</v>
      </c>
      <c r="H426" s="63">
        <f>'Predikcia 15min.'!Q423/1000</f>
        <v>1.4457899999999999</v>
      </c>
      <c r="I426" s="34">
        <f>'Predikcia 15min.'!R423</f>
        <v>3.86</v>
      </c>
      <c r="J426" s="33">
        <f t="shared" si="6"/>
        <v>2.7779409059999995</v>
      </c>
      <c r="L426" s="64">
        <f>'Predikcia 15min.'!K423</f>
        <v>1</v>
      </c>
      <c r="M426" s="10">
        <v>1.4</v>
      </c>
    </row>
    <row r="427" spans="3:13" ht="15.75" thickBot="1">
      <c r="C427" s="65">
        <f>'Predikcia 15min.'!A424</f>
        <v>45874</v>
      </c>
      <c r="D427" s="87">
        <f>'Predikcia 15min.'!B424</f>
        <v>4.3854166666666545</v>
      </c>
      <c r="E427" s="43">
        <f>'Predikcia 15min.'!O424</f>
        <v>799.99999998835847</v>
      </c>
      <c r="F427" s="66">
        <f>'Predikcia 15min.'!P424</f>
        <v>700.00000001164153</v>
      </c>
      <c r="G427" s="122">
        <v>1.4</v>
      </c>
      <c r="H427" s="63">
        <f>'Predikcia 15min.'!Q424/1000</f>
        <v>1.43892</v>
      </c>
      <c r="I427" s="34">
        <f>'Predikcia 15min.'!R424</f>
        <v>3.86</v>
      </c>
      <c r="J427" s="33">
        <f t="shared" si="6"/>
        <v>2.7647408879999995</v>
      </c>
      <c r="L427" s="64">
        <f>'Predikcia 15min.'!K424</f>
        <v>1</v>
      </c>
      <c r="M427" s="10">
        <v>1.4</v>
      </c>
    </row>
    <row r="428" spans="3:13" ht="15.75" thickBot="1">
      <c r="C428" s="65">
        <f>'Predikcia 15min.'!A425</f>
        <v>45874</v>
      </c>
      <c r="D428" s="87">
        <f>'Predikcia 15min.'!B425</f>
        <v>4.3958333333333215</v>
      </c>
      <c r="E428" s="43">
        <f>'Predikcia 15min.'!O425</f>
        <v>700.00000001164153</v>
      </c>
      <c r="F428" s="66">
        <f>'Predikcia 15min.'!P425</f>
        <v>799.99999998835847</v>
      </c>
      <c r="G428" s="122">
        <v>1.4</v>
      </c>
      <c r="H428" s="63">
        <f>'Predikcia 15min.'!Q425/1000</f>
        <v>1.4534400000000001</v>
      </c>
      <c r="I428" s="34">
        <f>'Predikcia 15min.'!R425</f>
        <v>3.86</v>
      </c>
      <c r="J428" s="33">
        <f t="shared" si="6"/>
        <v>2.7926396159999998</v>
      </c>
      <c r="L428" s="64">
        <f>'Predikcia 15min.'!K425</f>
        <v>1</v>
      </c>
      <c r="M428" s="10">
        <v>1.4</v>
      </c>
    </row>
    <row r="429" spans="3:13" ht="15.75" thickBot="1">
      <c r="C429" s="65">
        <f>'Predikcia 15min.'!A426</f>
        <v>45874</v>
      </c>
      <c r="D429" s="87">
        <f>'Predikcia 15min.'!B426</f>
        <v>4.4062499999999885</v>
      </c>
      <c r="E429" s="43">
        <f>'Predikcia 15min.'!O426</f>
        <v>600.00000000582077</v>
      </c>
      <c r="F429" s="66">
        <f>'Predikcia 15min.'!P426</f>
        <v>799.99999998835847</v>
      </c>
      <c r="G429" s="122">
        <v>1.4</v>
      </c>
      <c r="H429" s="63">
        <f>'Predikcia 15min.'!Q426/1000</f>
        <v>1.4381400000000002</v>
      </c>
      <c r="I429" s="34">
        <f>'Predikcia 15min.'!R426</f>
        <v>3.86</v>
      </c>
      <c r="J429" s="33">
        <f t="shared" si="6"/>
        <v>2.7632421960000002</v>
      </c>
      <c r="L429" s="64">
        <f>'Predikcia 15min.'!K426</f>
        <v>2</v>
      </c>
      <c r="M429" s="10">
        <v>1.4</v>
      </c>
    </row>
    <row r="430" spans="3:13" ht="15.75" thickBot="1">
      <c r="C430" s="65">
        <f>'Predikcia 15min.'!A427</f>
        <v>45874</v>
      </c>
      <c r="D430" s="87">
        <f>'Predikcia 15min.'!B427</f>
        <v>4.4166666666666554</v>
      </c>
      <c r="E430" s="43">
        <f>'Predikcia 15min.'!O427</f>
        <v>600.00000000582077</v>
      </c>
      <c r="F430" s="66">
        <f>'Predikcia 15min.'!P427</f>
        <v>900.00000002328306</v>
      </c>
      <c r="G430" s="122">
        <v>1.4</v>
      </c>
      <c r="H430" s="63">
        <f>'Predikcia 15min.'!Q427/1000</f>
        <v>1.44645</v>
      </c>
      <c r="I430" s="34">
        <f>'Predikcia 15min.'!R427</f>
        <v>0</v>
      </c>
      <c r="J430" s="33">
        <f t="shared" si="6"/>
        <v>-2.7482549999999999</v>
      </c>
      <c r="L430" s="64">
        <f>'Predikcia 15min.'!K427</f>
        <v>2</v>
      </c>
      <c r="M430" s="10">
        <v>1.4</v>
      </c>
    </row>
    <row r="431" spans="3:13" ht="15.75" thickBot="1">
      <c r="C431" s="65">
        <f>'Predikcia 15min.'!A428</f>
        <v>45874</v>
      </c>
      <c r="D431" s="87">
        <f>'Predikcia 15min.'!B428</f>
        <v>4.4270833333333224</v>
      </c>
      <c r="E431" s="43">
        <f>'Predikcia 15min.'!O428</f>
        <v>500</v>
      </c>
      <c r="F431" s="66">
        <f>'Predikcia 15min.'!P428</f>
        <v>899.9999999650754</v>
      </c>
      <c r="G431" s="122">
        <v>1.4</v>
      </c>
      <c r="H431" s="63">
        <f>'Predikcia 15min.'!Q428/1000</f>
        <v>1.4507999999999999</v>
      </c>
      <c r="I431" s="34">
        <f>'Predikcia 15min.'!R428</f>
        <v>0</v>
      </c>
      <c r="J431" s="33">
        <f t="shared" si="6"/>
        <v>-2.7565199999999996</v>
      </c>
      <c r="L431" s="64">
        <f>'Predikcia 15min.'!K428</f>
        <v>2</v>
      </c>
      <c r="M431" s="10">
        <v>1.4</v>
      </c>
    </row>
    <row r="432" spans="3:13" ht="15.75" thickBot="1">
      <c r="C432" s="65">
        <f>'Predikcia 15min.'!A429</f>
        <v>45874</v>
      </c>
      <c r="D432" s="87">
        <f>'Predikcia 15min.'!B429</f>
        <v>4.4374999999999893</v>
      </c>
      <c r="E432" s="43">
        <f>'Predikcia 15min.'!O429</f>
        <v>599.99999997671694</v>
      </c>
      <c r="F432" s="66">
        <f>'Predikcia 15min.'!P429</f>
        <v>900.00000002328306</v>
      </c>
      <c r="G432" s="122">
        <v>1.4</v>
      </c>
      <c r="H432" s="63">
        <f>'Predikcia 15min.'!Q429/1000</f>
        <v>1.44696</v>
      </c>
      <c r="I432" s="34">
        <f>'Predikcia 15min.'!R429</f>
        <v>0</v>
      </c>
      <c r="J432" s="33">
        <f t="shared" si="6"/>
        <v>-2.7492239999999999</v>
      </c>
      <c r="L432" s="64">
        <f>'Predikcia 15min.'!K429</f>
        <v>2</v>
      </c>
      <c r="M432" s="10">
        <v>1.4</v>
      </c>
    </row>
    <row r="433" spans="3:13" ht="15.75" thickBot="1">
      <c r="C433" s="65">
        <f>'Predikcia 15min.'!A430</f>
        <v>45874</v>
      </c>
      <c r="D433" s="87">
        <f>'Predikcia 15min.'!B430</f>
        <v>4.4479166666666563</v>
      </c>
      <c r="E433" s="43">
        <f>'Predikcia 15min.'!O430</f>
        <v>500</v>
      </c>
      <c r="F433" s="66">
        <f>'Predikcia 15min.'!P430</f>
        <v>900.00000002328306</v>
      </c>
      <c r="G433" s="122">
        <v>1.4</v>
      </c>
      <c r="H433" s="63">
        <f>'Predikcia 15min.'!Q430/1000</f>
        <v>1.4431500000000002</v>
      </c>
      <c r="I433" s="34">
        <f>'Predikcia 15min.'!R430</f>
        <v>0</v>
      </c>
      <c r="J433" s="33">
        <f t="shared" si="6"/>
        <v>-2.7419850000000001</v>
      </c>
      <c r="L433" s="64">
        <f>'Predikcia 15min.'!K430</f>
        <v>2</v>
      </c>
      <c r="M433" s="10">
        <v>1.4</v>
      </c>
    </row>
    <row r="434" spans="3:13" ht="15.75" thickBot="1">
      <c r="C434" s="65">
        <f>'Predikcia 15min.'!A431</f>
        <v>45874</v>
      </c>
      <c r="D434" s="87">
        <f>'Predikcia 15min.'!B431</f>
        <v>4.4583333333333233</v>
      </c>
      <c r="E434" s="43">
        <f>'Predikcia 15min.'!O431</f>
        <v>600.00000000582077</v>
      </c>
      <c r="F434" s="66">
        <f>'Predikcia 15min.'!P431</f>
        <v>899.9999999650754</v>
      </c>
      <c r="G434" s="122">
        <v>1.4</v>
      </c>
      <c r="H434" s="63">
        <f>'Predikcia 15min.'!Q431/1000</f>
        <v>1.4395799999999999</v>
      </c>
      <c r="I434" s="34">
        <f>'Predikcia 15min.'!R431</f>
        <v>-1.82</v>
      </c>
      <c r="J434" s="33">
        <f t="shared" si="6"/>
        <v>-5.3290372439999993</v>
      </c>
      <c r="L434" s="64">
        <f>'Predikcia 15min.'!K431</f>
        <v>2</v>
      </c>
      <c r="M434" s="10">
        <v>1.4</v>
      </c>
    </row>
    <row r="435" spans="3:13" ht="15.75" thickBot="1">
      <c r="C435" s="65">
        <f>'Predikcia 15min.'!A432</f>
        <v>45874</v>
      </c>
      <c r="D435" s="87">
        <f>'Predikcia 15min.'!B432</f>
        <v>4.4687499999999902</v>
      </c>
      <c r="E435" s="43">
        <f>'Predikcia 15min.'!O432</f>
        <v>700.00000001164153</v>
      </c>
      <c r="F435" s="66">
        <f>'Predikcia 15min.'!P432</f>
        <v>799.99999998835847</v>
      </c>
      <c r="G435" s="122">
        <v>1.4</v>
      </c>
      <c r="H435" s="63">
        <f>'Predikcia 15min.'!Q432/1000</f>
        <v>1.4443199999999998</v>
      </c>
      <c r="I435" s="34">
        <f>'Predikcia 15min.'!R432</f>
        <v>-1.82</v>
      </c>
      <c r="J435" s="33">
        <f t="shared" si="6"/>
        <v>-5.3465837759999992</v>
      </c>
      <c r="L435" s="64">
        <f>'Predikcia 15min.'!K432</f>
        <v>2</v>
      </c>
      <c r="M435" s="10">
        <v>1.4</v>
      </c>
    </row>
    <row r="436" spans="3:13" ht="15.75" thickBot="1">
      <c r="C436" s="65">
        <f>'Predikcia 15min.'!A433</f>
        <v>45874</v>
      </c>
      <c r="D436" s="87">
        <f>'Predikcia 15min.'!B433</f>
        <v>4.4791666666666572</v>
      </c>
      <c r="E436" s="43">
        <f>'Predikcia 15min.'!O433</f>
        <v>600.00000000582077</v>
      </c>
      <c r="F436" s="66">
        <f>'Predikcia 15min.'!P433</f>
        <v>900.00000002328306</v>
      </c>
      <c r="G436" s="122">
        <v>1.4</v>
      </c>
      <c r="H436" s="63">
        <f>'Predikcia 15min.'!Q433/1000</f>
        <v>1.4449799999999999</v>
      </c>
      <c r="I436" s="34">
        <f>'Predikcia 15min.'!R433</f>
        <v>-1.82</v>
      </c>
      <c r="J436" s="33">
        <f t="shared" si="6"/>
        <v>-5.3490269640000001</v>
      </c>
      <c r="L436" s="64">
        <f>'Predikcia 15min.'!K433</f>
        <v>2</v>
      </c>
      <c r="M436" s="10">
        <v>1.4</v>
      </c>
    </row>
    <row r="437" spans="3:13" ht="15.75" thickBot="1">
      <c r="C437" s="65">
        <f>'Predikcia 15min.'!A434</f>
        <v>45874</v>
      </c>
      <c r="D437" s="87">
        <f>'Predikcia 15min.'!B434</f>
        <v>4.4895833333333242</v>
      </c>
      <c r="E437" s="43">
        <f>'Predikcia 15min.'!O434</f>
        <v>599.99999997671694</v>
      </c>
      <c r="F437" s="66">
        <f>'Predikcia 15min.'!P434</f>
        <v>900.00000002328306</v>
      </c>
      <c r="G437" s="122">
        <v>1.4</v>
      </c>
      <c r="H437" s="63">
        <f>'Predikcia 15min.'!Q434/1000</f>
        <v>1.44882</v>
      </c>
      <c r="I437" s="34">
        <f>'Predikcia 15min.'!R434</f>
        <v>-1.82</v>
      </c>
      <c r="J437" s="33">
        <f t="shared" si="6"/>
        <v>-5.363241876</v>
      </c>
      <c r="L437" s="64">
        <f>'Predikcia 15min.'!K434</f>
        <v>2</v>
      </c>
      <c r="M437" s="10">
        <v>1.4</v>
      </c>
    </row>
    <row r="438" spans="3:13" ht="15.75" thickBot="1">
      <c r="C438" s="65">
        <f>'Predikcia 15min.'!A435</f>
        <v>45874</v>
      </c>
      <c r="D438" s="87">
        <f>'Predikcia 15min.'!B435</f>
        <v>4.4999999999999911</v>
      </c>
      <c r="E438" s="43">
        <f>'Predikcia 15min.'!O435</f>
        <v>600.00000000582077</v>
      </c>
      <c r="F438" s="66">
        <f>'Predikcia 15min.'!P435</f>
        <v>899.9999999650754</v>
      </c>
      <c r="G438" s="122">
        <v>1.4</v>
      </c>
      <c r="H438" s="63">
        <f>'Predikcia 15min.'!Q435/1000</f>
        <v>1.4501400000000002</v>
      </c>
      <c r="I438" s="34">
        <f>'Predikcia 15min.'!R435</f>
        <v>-4.8899999999999997</v>
      </c>
      <c r="J438" s="33">
        <f t="shared" si="6"/>
        <v>-9.7755387540000012</v>
      </c>
      <c r="L438" s="64">
        <f>'Predikcia 15min.'!K435</f>
        <v>2</v>
      </c>
      <c r="M438" s="10">
        <v>1.4</v>
      </c>
    </row>
    <row r="439" spans="3:13" ht="15.75" thickBot="1">
      <c r="C439" s="65">
        <f>'Predikcia 15min.'!A436</f>
        <v>45874</v>
      </c>
      <c r="D439" s="87">
        <f>'Predikcia 15min.'!B436</f>
        <v>4.5104166666666581</v>
      </c>
      <c r="E439" s="43">
        <f>'Predikcia 15min.'!O436</f>
        <v>600.00000000582077</v>
      </c>
      <c r="F439" s="66">
        <f>'Predikcia 15min.'!P436</f>
        <v>799.99999998835847</v>
      </c>
      <c r="G439" s="122">
        <v>1.4</v>
      </c>
      <c r="H439" s="63">
        <f>'Predikcia 15min.'!Q436/1000</f>
        <v>1.44645</v>
      </c>
      <c r="I439" s="34">
        <f>'Predikcia 15min.'!R436</f>
        <v>-4.8899999999999997</v>
      </c>
      <c r="J439" s="33">
        <f t="shared" si="6"/>
        <v>-9.7506640949999994</v>
      </c>
      <c r="L439" s="64">
        <f>'Predikcia 15min.'!K436</f>
        <v>2</v>
      </c>
      <c r="M439" s="10">
        <v>1.4</v>
      </c>
    </row>
    <row r="440" spans="3:13" ht="15.75" thickBot="1">
      <c r="C440" s="65">
        <f>'Predikcia 15min.'!A437</f>
        <v>45874</v>
      </c>
      <c r="D440" s="87">
        <f>'Predikcia 15min.'!B437</f>
        <v>4.520833333333325</v>
      </c>
      <c r="E440" s="43">
        <f>'Predikcia 15min.'!O437</f>
        <v>600.00000000582077</v>
      </c>
      <c r="F440" s="66">
        <f>'Predikcia 15min.'!P437</f>
        <v>900.00000002328306</v>
      </c>
      <c r="G440" s="122">
        <v>1.4</v>
      </c>
      <c r="H440" s="63">
        <f>'Predikcia 15min.'!Q437/1000</f>
        <v>1.4426099999999999</v>
      </c>
      <c r="I440" s="34">
        <f>'Predikcia 15min.'!R437</f>
        <v>-4.8899999999999997</v>
      </c>
      <c r="J440" s="33">
        <f t="shared" si="6"/>
        <v>-9.7247782709999981</v>
      </c>
      <c r="L440" s="64">
        <f>'Predikcia 15min.'!K437</f>
        <v>2</v>
      </c>
      <c r="M440" s="10">
        <v>1.4</v>
      </c>
    </row>
    <row r="441" spans="3:13" ht="15.75" thickBot="1">
      <c r="C441" s="65">
        <f>'Predikcia 15min.'!A438</f>
        <v>45874</v>
      </c>
      <c r="D441" s="87">
        <f>'Predikcia 15min.'!B438</f>
        <v>4.531249999999992</v>
      </c>
      <c r="E441" s="43">
        <f>'Predikcia 15min.'!O438</f>
        <v>600.00000000582077</v>
      </c>
      <c r="F441" s="66">
        <f>'Predikcia 15min.'!P438</f>
        <v>900.00000002328306</v>
      </c>
      <c r="G441" s="122">
        <v>1.4</v>
      </c>
      <c r="H441" s="63">
        <f>'Predikcia 15min.'!Q438/1000</f>
        <v>1.4409000000000001</v>
      </c>
      <c r="I441" s="34">
        <f>'Predikcia 15min.'!R438</f>
        <v>-4.8899999999999997</v>
      </c>
      <c r="J441" s="33">
        <f t="shared" si="6"/>
        <v>-9.7132509899999988</v>
      </c>
      <c r="L441" s="64">
        <f>'Predikcia 15min.'!K438</f>
        <v>2</v>
      </c>
      <c r="M441" s="10">
        <v>1.4</v>
      </c>
    </row>
    <row r="442" spans="3:13" ht="15.75" thickBot="1">
      <c r="C442" s="65">
        <f>'Predikcia 15min.'!A439</f>
        <v>45874</v>
      </c>
      <c r="D442" s="87">
        <f>'Predikcia 15min.'!B439</f>
        <v>4.541666666666659</v>
      </c>
      <c r="E442" s="43">
        <f>'Predikcia 15min.'!O439</f>
        <v>599.99999997671694</v>
      </c>
      <c r="F442" s="66">
        <f>'Predikcia 15min.'!P439</f>
        <v>899.9999999650754</v>
      </c>
      <c r="G442" s="122">
        <v>1.4</v>
      </c>
      <c r="H442" s="63">
        <f>'Predikcia 15min.'!Q439/1000</f>
        <v>1.44777</v>
      </c>
      <c r="I442" s="34">
        <f>'Predikcia 15min.'!R439</f>
        <v>-3.16</v>
      </c>
      <c r="J442" s="33">
        <f t="shared" si="6"/>
        <v>-7.2799666679999993</v>
      </c>
      <c r="L442" s="64">
        <f>'Predikcia 15min.'!K439</f>
        <v>2</v>
      </c>
      <c r="M442" s="10">
        <v>1.4</v>
      </c>
    </row>
    <row r="443" spans="3:13" ht="15.75" thickBot="1">
      <c r="C443" s="65">
        <f>'Predikcia 15min.'!A440</f>
        <v>45874</v>
      </c>
      <c r="D443" s="87">
        <f>'Predikcia 15min.'!B440</f>
        <v>4.5520833333333259</v>
      </c>
      <c r="E443" s="43">
        <f>'Predikcia 15min.'!O440</f>
        <v>500</v>
      </c>
      <c r="F443" s="66">
        <f>'Predikcia 15min.'!P440</f>
        <v>1000</v>
      </c>
      <c r="G443" s="122">
        <v>1.4</v>
      </c>
      <c r="H443" s="63">
        <f>'Predikcia 15min.'!Q440/1000</f>
        <v>1.4513399999999999</v>
      </c>
      <c r="I443" s="34">
        <f>'Predikcia 15min.'!R440</f>
        <v>-3.16</v>
      </c>
      <c r="J443" s="33">
        <f t="shared" si="6"/>
        <v>-7.2979180559999985</v>
      </c>
      <c r="L443" s="64">
        <f>'Predikcia 15min.'!K440</f>
        <v>2</v>
      </c>
      <c r="M443" s="10">
        <v>1.4</v>
      </c>
    </row>
    <row r="444" spans="3:13" ht="15.75" thickBot="1">
      <c r="C444" s="65">
        <f>'Predikcia 15min.'!A441</f>
        <v>45874</v>
      </c>
      <c r="D444" s="87">
        <f>'Predikcia 15min.'!B441</f>
        <v>4.5624999999999929</v>
      </c>
      <c r="E444" s="43">
        <f>'Predikcia 15min.'!O441</f>
        <v>500</v>
      </c>
      <c r="F444" s="66">
        <f>'Predikcia 15min.'!P441</f>
        <v>1000</v>
      </c>
      <c r="G444" s="122">
        <v>1.4</v>
      </c>
      <c r="H444" s="63">
        <f>'Predikcia 15min.'!Q441/1000</f>
        <v>1.4409000000000001</v>
      </c>
      <c r="I444" s="34">
        <f>'Predikcia 15min.'!R441</f>
        <v>-3.16</v>
      </c>
      <c r="J444" s="33">
        <f t="shared" si="6"/>
        <v>-7.2454215599999996</v>
      </c>
      <c r="L444" s="64">
        <f>'Predikcia 15min.'!K441</f>
        <v>2</v>
      </c>
      <c r="M444" s="10">
        <v>1.4</v>
      </c>
    </row>
    <row r="445" spans="3:13" ht="15.75" thickBot="1">
      <c r="C445" s="65">
        <f>'Predikcia 15min.'!A442</f>
        <v>45874</v>
      </c>
      <c r="D445" s="87">
        <f>'Predikcia 15min.'!B442</f>
        <v>4.5729166666666599</v>
      </c>
      <c r="E445" s="43">
        <f>'Predikcia 15min.'!O442</f>
        <v>500</v>
      </c>
      <c r="F445" s="66">
        <f>'Predikcia 15min.'!P442</f>
        <v>1000</v>
      </c>
      <c r="G445" s="122">
        <v>1.4</v>
      </c>
      <c r="H445" s="63">
        <f>'Predikcia 15min.'!Q442/1000</f>
        <v>1.44672</v>
      </c>
      <c r="I445" s="34">
        <f>'Predikcia 15min.'!R442</f>
        <v>-3.16</v>
      </c>
      <c r="J445" s="33">
        <f t="shared" si="6"/>
        <v>-7.2746868479999991</v>
      </c>
      <c r="L445" s="64">
        <f>'Predikcia 15min.'!K442</f>
        <v>2</v>
      </c>
      <c r="M445" s="10">
        <v>1.4</v>
      </c>
    </row>
    <row r="446" spans="3:13" ht="15.75" thickBot="1">
      <c r="C446" s="65">
        <f>'Predikcia 15min.'!A443</f>
        <v>45874</v>
      </c>
      <c r="D446" s="87">
        <f>'Predikcia 15min.'!B443</f>
        <v>4.5833333333333268</v>
      </c>
      <c r="E446" s="43">
        <f>'Predikcia 15min.'!O443</f>
        <v>400.00000002328306</v>
      </c>
      <c r="F446" s="66">
        <f>'Predikcia 15min.'!P443</f>
        <v>1000</v>
      </c>
      <c r="G446" s="122">
        <v>1.4</v>
      </c>
      <c r="H446" s="63">
        <f>'Predikcia 15min.'!Q443/1000</f>
        <v>1.4420999999999999</v>
      </c>
      <c r="I446" s="34">
        <f>'Predikcia 15min.'!R443</f>
        <v>-11.84</v>
      </c>
      <c r="J446" s="33">
        <f t="shared" si="6"/>
        <v>-19.643709359999999</v>
      </c>
      <c r="L446" s="64">
        <f>'Predikcia 15min.'!K443</f>
        <v>1</v>
      </c>
      <c r="M446" s="10">
        <v>1.4</v>
      </c>
    </row>
    <row r="447" spans="3:13" ht="15.75" thickBot="1">
      <c r="C447" s="65">
        <f>'Predikcia 15min.'!A444</f>
        <v>45874</v>
      </c>
      <c r="D447" s="87">
        <f>'Predikcia 15min.'!B444</f>
        <v>4.5937499999999938</v>
      </c>
      <c r="E447" s="43">
        <f>'Predikcia 15min.'!O444</f>
        <v>500</v>
      </c>
      <c r="F447" s="66">
        <f>'Predikcia 15min.'!P444</f>
        <v>1100.0000000349246</v>
      </c>
      <c r="G447" s="122">
        <v>1.4</v>
      </c>
      <c r="H447" s="63">
        <f>'Predikcia 15min.'!Q444/1000</f>
        <v>1.452</v>
      </c>
      <c r="I447" s="34">
        <f>'Predikcia 15min.'!R444</f>
        <v>-11.84</v>
      </c>
      <c r="J447" s="33">
        <f t="shared" si="6"/>
        <v>-19.778563200000001</v>
      </c>
      <c r="L447" s="64">
        <f>'Predikcia 15min.'!K444</f>
        <v>2</v>
      </c>
      <c r="M447" s="10">
        <v>1.4</v>
      </c>
    </row>
    <row r="448" spans="3:13" ht="15.75" thickBot="1">
      <c r="C448" s="65">
        <f>'Predikcia 15min.'!A445</f>
        <v>45874</v>
      </c>
      <c r="D448" s="87">
        <f>'Predikcia 15min.'!B445</f>
        <v>4.6041666666666607</v>
      </c>
      <c r="E448" s="43">
        <f>'Predikcia 15min.'!O445</f>
        <v>500</v>
      </c>
      <c r="F448" s="66">
        <f>'Predikcia 15min.'!P445</f>
        <v>899.9999999650754</v>
      </c>
      <c r="G448" s="122">
        <v>1.4</v>
      </c>
      <c r="H448" s="63">
        <f>'Predikcia 15min.'!Q445/1000</f>
        <v>1.4448599999999998</v>
      </c>
      <c r="I448" s="34">
        <f>'Predikcia 15min.'!R445</f>
        <v>-11.84</v>
      </c>
      <c r="J448" s="33">
        <f t="shared" si="6"/>
        <v>-19.681304976</v>
      </c>
      <c r="L448" s="64">
        <f>'Predikcia 15min.'!K445</f>
        <v>1</v>
      </c>
      <c r="M448" s="10">
        <v>1.4</v>
      </c>
    </row>
    <row r="449" spans="3:13" ht="15.75" thickBot="1">
      <c r="C449" s="65">
        <f>'Predikcia 15min.'!A446</f>
        <v>45874</v>
      </c>
      <c r="D449" s="87">
        <f>'Predikcia 15min.'!B446</f>
        <v>4.6145833333333277</v>
      </c>
      <c r="E449" s="43">
        <f>'Predikcia 15min.'!O446</f>
        <v>500</v>
      </c>
      <c r="F449" s="66">
        <f>'Predikcia 15min.'!P446</f>
        <v>900.00000002328306</v>
      </c>
      <c r="G449" s="122">
        <v>1.4</v>
      </c>
      <c r="H449" s="63">
        <f>'Predikcia 15min.'!Q446/1000</f>
        <v>1.43706</v>
      </c>
      <c r="I449" s="34">
        <f>'Predikcia 15min.'!R446</f>
        <v>-11.84</v>
      </c>
      <c r="J449" s="33">
        <f t="shared" si="6"/>
        <v>-19.575056496000002</v>
      </c>
      <c r="L449" s="64">
        <f>'Predikcia 15min.'!K446</f>
        <v>1</v>
      </c>
      <c r="M449" s="10">
        <v>1.4</v>
      </c>
    </row>
    <row r="450" spans="3:13" ht="15.75" thickBot="1">
      <c r="C450" s="65">
        <f>'Predikcia 15min.'!A447</f>
        <v>45874</v>
      </c>
      <c r="D450" s="87">
        <f>'Predikcia 15min.'!B447</f>
        <v>4.6249999999999947</v>
      </c>
      <c r="E450" s="43">
        <f>'Predikcia 15min.'!O447</f>
        <v>599.99999997671694</v>
      </c>
      <c r="F450" s="66">
        <f>'Predikcia 15min.'!P447</f>
        <v>799.99999998835847</v>
      </c>
      <c r="G450" s="122">
        <v>1.4</v>
      </c>
      <c r="H450" s="63">
        <f>'Predikcia 15min.'!Q447/1000</f>
        <v>1.44645</v>
      </c>
      <c r="I450" s="34">
        <f>'Predikcia 15min.'!R447</f>
        <v>-2.81</v>
      </c>
      <c r="J450" s="33">
        <f t="shared" si="6"/>
        <v>-6.7721342550000001</v>
      </c>
      <c r="L450" s="64">
        <f>'Predikcia 15min.'!K447</f>
        <v>1</v>
      </c>
      <c r="M450" s="10">
        <v>1.4</v>
      </c>
    </row>
    <row r="451" spans="3:13" ht="15.75" thickBot="1">
      <c r="C451" s="65">
        <f>'Predikcia 15min.'!A448</f>
        <v>45874</v>
      </c>
      <c r="D451" s="87">
        <f>'Predikcia 15min.'!B448</f>
        <v>4.6354166666666616</v>
      </c>
      <c r="E451" s="43">
        <f>'Predikcia 15min.'!O448</f>
        <v>700.00000001164153</v>
      </c>
      <c r="F451" s="66">
        <f>'Predikcia 15min.'!P448</f>
        <v>900.00000002328306</v>
      </c>
      <c r="G451" s="122">
        <v>1.4</v>
      </c>
      <c r="H451" s="63">
        <f>'Predikcia 15min.'!Q448/1000</f>
        <v>1.45356</v>
      </c>
      <c r="I451" s="34">
        <f>'Predikcia 15min.'!R448</f>
        <v>-2.81</v>
      </c>
      <c r="J451" s="33">
        <f t="shared" si="6"/>
        <v>-6.8054225639999997</v>
      </c>
      <c r="L451" s="64">
        <f>'Predikcia 15min.'!K448</f>
        <v>1</v>
      </c>
      <c r="M451" s="10">
        <v>1.4</v>
      </c>
    </row>
    <row r="452" spans="3:13" ht="15.75" thickBot="1">
      <c r="C452" s="65">
        <f>'Predikcia 15min.'!A449</f>
        <v>45874</v>
      </c>
      <c r="D452" s="87">
        <f>'Predikcia 15min.'!B449</f>
        <v>4.6458333333333286</v>
      </c>
      <c r="E452" s="43">
        <f>'Predikcia 15min.'!O449</f>
        <v>600.00000000582077</v>
      </c>
      <c r="F452" s="66">
        <f>'Predikcia 15min.'!P449</f>
        <v>899.9999999650754</v>
      </c>
      <c r="G452" s="122">
        <v>1.4</v>
      </c>
      <c r="H452" s="63">
        <f>'Predikcia 15min.'!Q449/1000</f>
        <v>1.44645</v>
      </c>
      <c r="I452" s="34">
        <f>'Predikcia 15min.'!R449</f>
        <v>-2.81</v>
      </c>
      <c r="J452" s="33">
        <f t="shared" si="6"/>
        <v>-6.7721342550000001</v>
      </c>
      <c r="L452" s="64">
        <f>'Predikcia 15min.'!K449</f>
        <v>1</v>
      </c>
      <c r="M452" s="10">
        <v>1.4</v>
      </c>
    </row>
    <row r="453" spans="3:13" ht="15.75" thickBot="1">
      <c r="C453" s="65">
        <f>'Predikcia 15min.'!A450</f>
        <v>45874</v>
      </c>
      <c r="D453" s="87">
        <f>'Predikcia 15min.'!B450</f>
        <v>4.6562499999999956</v>
      </c>
      <c r="E453" s="43">
        <f>'Predikcia 15min.'!O450</f>
        <v>600.00000000582077</v>
      </c>
      <c r="F453" s="66">
        <f>'Predikcia 15min.'!P450</f>
        <v>799.99999998835847</v>
      </c>
      <c r="G453" s="122">
        <v>1.4</v>
      </c>
      <c r="H453" s="63">
        <f>'Predikcia 15min.'!Q450/1000</f>
        <v>1.4431500000000002</v>
      </c>
      <c r="I453" s="34">
        <f>'Predikcia 15min.'!R450</f>
        <v>-2.81</v>
      </c>
      <c r="J453" s="33">
        <f t="shared" si="6"/>
        <v>-6.7566839850000004</v>
      </c>
      <c r="L453" s="64">
        <f>'Predikcia 15min.'!K450</f>
        <v>1</v>
      </c>
      <c r="M453" s="10">
        <v>1.4</v>
      </c>
    </row>
    <row r="454" spans="3:13" ht="15.75" thickBot="1">
      <c r="C454" s="65">
        <f>'Predikcia 15min.'!A451</f>
        <v>45874</v>
      </c>
      <c r="D454" s="87">
        <f>'Predikcia 15min.'!B451</f>
        <v>4.6666666666666625</v>
      </c>
      <c r="E454" s="43">
        <f>'Predikcia 15min.'!O451</f>
        <v>599.99999997671694</v>
      </c>
      <c r="F454" s="66">
        <f>'Predikcia 15min.'!P451</f>
        <v>900.00000002328306</v>
      </c>
      <c r="G454" s="122">
        <v>1.4</v>
      </c>
      <c r="H454" s="63">
        <f>'Predikcia 15min.'!Q451/1000</f>
        <v>1.4397</v>
      </c>
      <c r="I454" s="34">
        <f>'Predikcia 15min.'!R451</f>
        <v>32.78</v>
      </c>
      <c r="J454" s="33">
        <f t="shared" si="6"/>
        <v>43.986002339999999</v>
      </c>
      <c r="L454" s="64">
        <f>'Predikcia 15min.'!K451</f>
        <v>1</v>
      </c>
      <c r="M454" s="10">
        <v>1.4</v>
      </c>
    </row>
    <row r="455" spans="3:13" ht="15.75" thickBot="1">
      <c r="C455" s="65">
        <f>'Predikcia 15min.'!A452</f>
        <v>45874</v>
      </c>
      <c r="D455" s="87">
        <f>'Predikcia 15min.'!B452</f>
        <v>4.6770833333333295</v>
      </c>
      <c r="E455" s="43">
        <f>'Predikcia 15min.'!O452</f>
        <v>700.00000001164153</v>
      </c>
      <c r="F455" s="66">
        <f>'Predikcia 15min.'!P452</f>
        <v>900.00000002328306</v>
      </c>
      <c r="G455" s="122">
        <v>1.4</v>
      </c>
      <c r="H455" s="63">
        <f>'Predikcia 15min.'!Q452/1000</f>
        <v>1.5789600000000001</v>
      </c>
      <c r="I455" s="34">
        <f>'Predikcia 15min.'!R452</f>
        <v>32.78</v>
      </c>
      <c r="J455" s="33">
        <f t="shared" ref="J455:J518" si="7">(I455*0.99-1.9)*H455</f>
        <v>48.240701712000003</v>
      </c>
      <c r="L455" s="64">
        <f>'Predikcia 15min.'!K452</f>
        <v>1</v>
      </c>
      <c r="M455" s="10">
        <v>1.4</v>
      </c>
    </row>
    <row r="456" spans="3:13" ht="15.75" thickBot="1">
      <c r="C456" s="65">
        <f>'Predikcia 15min.'!A453</f>
        <v>45874</v>
      </c>
      <c r="D456" s="87">
        <f>'Predikcia 15min.'!B453</f>
        <v>4.6874999999999964</v>
      </c>
      <c r="E456" s="43">
        <f>'Predikcia 15min.'!O453</f>
        <v>500</v>
      </c>
      <c r="F456" s="66">
        <f>'Predikcia 15min.'!P453</f>
        <v>1799.9999999883585</v>
      </c>
      <c r="G456" s="122">
        <v>2.7</v>
      </c>
      <c r="H456" s="63">
        <f>'Predikcia 15min.'!Q453/1000</f>
        <v>2.8353600000000001</v>
      </c>
      <c r="I456" s="34">
        <f>'Predikcia 15min.'!R453</f>
        <v>32.78</v>
      </c>
      <c r="J456" s="33">
        <f t="shared" si="7"/>
        <v>86.626485791999997</v>
      </c>
      <c r="L456" s="64">
        <f>'Predikcia 15min.'!K453</f>
        <v>1</v>
      </c>
      <c r="M456" s="10">
        <v>1.4</v>
      </c>
    </row>
    <row r="457" spans="3:13" ht="15.75" thickBot="1">
      <c r="C457" s="65">
        <f>'Predikcia 15min.'!A454</f>
        <v>45874</v>
      </c>
      <c r="D457" s="87">
        <f>'Predikcia 15min.'!B454</f>
        <v>4.6979166666666634</v>
      </c>
      <c r="E457" s="43">
        <f>'Predikcia 15min.'!O454</f>
        <v>600.00000000582077</v>
      </c>
      <c r="F457" s="66">
        <f>'Predikcia 15min.'!P454</f>
        <v>2500</v>
      </c>
      <c r="G457" s="122">
        <v>4</v>
      </c>
      <c r="H457" s="63">
        <f>'Predikcia 15min.'!Q454/1000</f>
        <v>3.9974699999999999</v>
      </c>
      <c r="I457" s="34">
        <f>'Predikcia 15min.'!R454</f>
        <v>32.78</v>
      </c>
      <c r="J457" s="33">
        <f t="shared" si="7"/>
        <v>122.131502934</v>
      </c>
      <c r="L457" s="64">
        <f>'Predikcia 15min.'!K454</f>
        <v>1</v>
      </c>
      <c r="M457" s="10">
        <v>1.4</v>
      </c>
    </row>
    <row r="458" spans="3:13" ht="15.75" thickBot="1">
      <c r="C458" s="65">
        <f>'Predikcia 15min.'!A455</f>
        <v>45874</v>
      </c>
      <c r="D458" s="87">
        <f>'Predikcia 15min.'!B455</f>
        <v>4.7083333333333304</v>
      </c>
      <c r="E458" s="43">
        <f>'Predikcia 15min.'!O455</f>
        <v>399.99999999417923</v>
      </c>
      <c r="F458" s="66">
        <f>'Predikcia 15min.'!P455</f>
        <v>2399.9999999650754</v>
      </c>
      <c r="G458" s="122">
        <v>4</v>
      </c>
      <c r="H458" s="63">
        <f>'Predikcia 15min.'!Q455/1000</f>
        <v>4.0397100000000004</v>
      </c>
      <c r="I458" s="34">
        <f>'Predikcia 15min.'!R455</f>
        <v>91.69</v>
      </c>
      <c r="J458" s="33">
        <f t="shared" si="7"/>
        <v>359.02155080099999</v>
      </c>
      <c r="L458" s="64">
        <f>'Predikcia 15min.'!K455</f>
        <v>1</v>
      </c>
      <c r="M458" s="10">
        <v>4</v>
      </c>
    </row>
    <row r="459" spans="3:13" ht="15.75" thickBot="1">
      <c r="C459" s="65">
        <f>'Predikcia 15min.'!A456</f>
        <v>45874</v>
      </c>
      <c r="D459" s="87">
        <f>'Predikcia 15min.'!B456</f>
        <v>4.7187499999999973</v>
      </c>
      <c r="E459" s="43">
        <f>'Predikcia 15min.'!O456</f>
        <v>600.00000000582077</v>
      </c>
      <c r="F459" s="66">
        <f>'Predikcia 15min.'!P456</f>
        <v>2400.0000000232831</v>
      </c>
      <c r="G459" s="122">
        <v>4</v>
      </c>
      <c r="H459" s="63">
        <f>'Predikcia 15min.'!Q456/1000</f>
        <v>4.0446</v>
      </c>
      <c r="I459" s="34">
        <f>'Predikcia 15min.'!R456</f>
        <v>91.69</v>
      </c>
      <c r="J459" s="33">
        <f t="shared" si="7"/>
        <v>359.45614025999998</v>
      </c>
      <c r="L459" s="64">
        <f>'Predikcia 15min.'!K456</f>
        <v>1</v>
      </c>
      <c r="M459" s="10">
        <v>4</v>
      </c>
    </row>
    <row r="460" spans="3:13" ht="15.75" thickBot="1">
      <c r="C460" s="65">
        <f>'Predikcia 15min.'!A457</f>
        <v>45874</v>
      </c>
      <c r="D460" s="87">
        <f>'Predikcia 15min.'!B457</f>
        <v>4.7291666666666643</v>
      </c>
      <c r="E460" s="43">
        <f>'Predikcia 15min.'!O457</f>
        <v>600.00000000582077</v>
      </c>
      <c r="F460" s="66">
        <f>'Predikcia 15min.'!P457</f>
        <v>2299.9999999883585</v>
      </c>
      <c r="G460" s="122">
        <v>4</v>
      </c>
      <c r="H460" s="63">
        <f>'Predikcia 15min.'!Q457/1000</f>
        <v>4.0438200000000002</v>
      </c>
      <c r="I460" s="34">
        <f>'Predikcia 15min.'!R457</f>
        <v>91.69</v>
      </c>
      <c r="J460" s="33">
        <f t="shared" si="7"/>
        <v>359.386819242</v>
      </c>
      <c r="L460" s="64">
        <f>'Predikcia 15min.'!K457</f>
        <v>1</v>
      </c>
      <c r="M460" s="10">
        <v>4</v>
      </c>
    </row>
    <row r="461" spans="3:13" ht="15.75" thickBot="1">
      <c r="C461" s="65">
        <f>'Predikcia 15min.'!A458</f>
        <v>45874</v>
      </c>
      <c r="D461" s="87">
        <f>'Predikcia 15min.'!B458</f>
        <v>4.7395833333333313</v>
      </c>
      <c r="E461" s="43">
        <f>'Predikcia 15min.'!O458</f>
        <v>599.99999997671694</v>
      </c>
      <c r="F461" s="66">
        <f>'Predikcia 15min.'!P458</f>
        <v>2299.9999999883585</v>
      </c>
      <c r="G461" s="122">
        <v>4</v>
      </c>
      <c r="H461" s="63">
        <f>'Predikcia 15min.'!Q458/1000</f>
        <v>4.0394399999999999</v>
      </c>
      <c r="I461" s="34">
        <f>'Predikcia 15min.'!R458</f>
        <v>91.69</v>
      </c>
      <c r="J461" s="33">
        <f t="shared" si="7"/>
        <v>358.99755506399998</v>
      </c>
      <c r="L461" s="64">
        <f>'Predikcia 15min.'!K458</f>
        <v>1</v>
      </c>
      <c r="M461" s="10">
        <v>4</v>
      </c>
    </row>
    <row r="462" spans="3:13" ht="15.75" thickBot="1">
      <c r="C462" s="65">
        <f>'Predikcia 15min.'!A459</f>
        <v>45874</v>
      </c>
      <c r="D462" s="87">
        <f>'Predikcia 15min.'!B459</f>
        <v>4.7499999999999982</v>
      </c>
      <c r="E462" s="43">
        <f>'Predikcia 15min.'!O459</f>
        <v>700.00000001164153</v>
      </c>
      <c r="F462" s="66">
        <f>'Predikcia 15min.'!P459</f>
        <v>2300.0000000465661</v>
      </c>
      <c r="G462" s="122">
        <v>4</v>
      </c>
      <c r="H462" s="63">
        <f>'Predikcia 15min.'!Q459/1000</f>
        <v>4.0426200000000003</v>
      </c>
      <c r="I462" s="34">
        <f>'Predikcia 15min.'!R459</f>
        <v>112.06</v>
      </c>
      <c r="J462" s="33">
        <f t="shared" si="7"/>
        <v>440.80485922800005</v>
      </c>
      <c r="L462" s="64">
        <f>'Predikcia 15min.'!K459</f>
        <v>1</v>
      </c>
      <c r="M462" s="10">
        <v>4</v>
      </c>
    </row>
    <row r="463" spans="3:13" ht="15.75" thickBot="1">
      <c r="C463" s="65">
        <f>'Predikcia 15min.'!A460</f>
        <v>45874</v>
      </c>
      <c r="D463" s="87">
        <f>'Predikcia 15min.'!B460</f>
        <v>4.7604166666666652</v>
      </c>
      <c r="E463" s="43">
        <f>'Predikcia 15min.'!O460</f>
        <v>600.00000000582077</v>
      </c>
      <c r="F463" s="66">
        <f>'Predikcia 15min.'!P460</f>
        <v>2299.9999999883585</v>
      </c>
      <c r="G463" s="122">
        <v>4</v>
      </c>
      <c r="H463" s="63">
        <f>'Predikcia 15min.'!Q460/1000</f>
        <v>4.0362900000000002</v>
      </c>
      <c r="I463" s="34">
        <f>'Predikcia 15min.'!R460</f>
        <v>112.06</v>
      </c>
      <c r="J463" s="33">
        <f t="shared" si="7"/>
        <v>440.11463982600003</v>
      </c>
      <c r="L463" s="64">
        <f>'Predikcia 15min.'!K460</f>
        <v>1</v>
      </c>
      <c r="M463" s="10">
        <v>4</v>
      </c>
    </row>
    <row r="464" spans="3:13" ht="15.75" thickBot="1">
      <c r="C464" s="65">
        <f>'Predikcia 15min.'!A461</f>
        <v>45874</v>
      </c>
      <c r="D464" s="87">
        <f>'Predikcia 15min.'!B461</f>
        <v>4.7708333333333321</v>
      </c>
      <c r="E464" s="43">
        <f>'Predikcia 15min.'!O461</f>
        <v>699.9999999825377</v>
      </c>
      <c r="F464" s="66">
        <f>'Predikcia 15min.'!P461</f>
        <v>2200.0000000116415</v>
      </c>
      <c r="G464" s="122">
        <v>4</v>
      </c>
      <c r="H464" s="63">
        <f>'Predikcia 15min.'!Q461/1000</f>
        <v>4.0428899999999999</v>
      </c>
      <c r="I464" s="34">
        <f>'Predikcia 15min.'!R461</f>
        <v>112.06</v>
      </c>
      <c r="J464" s="33">
        <f t="shared" si="7"/>
        <v>440.83429986599998</v>
      </c>
      <c r="L464" s="64">
        <f>'Predikcia 15min.'!K461</f>
        <v>1</v>
      </c>
      <c r="M464" s="10">
        <v>4</v>
      </c>
    </row>
    <row r="465" spans="3:13" ht="15.75" thickBot="1">
      <c r="C465" s="65">
        <f>'Predikcia 15min.'!A462</f>
        <v>45874</v>
      </c>
      <c r="D465" s="87">
        <f>'Predikcia 15min.'!B462</f>
        <v>4.7812499999999991</v>
      </c>
      <c r="E465" s="43">
        <f>'Predikcia 15min.'!O462</f>
        <v>800.0000000174623</v>
      </c>
      <c r="F465" s="66">
        <f>'Predikcia 15min.'!P462</f>
        <v>2199.9999999534339</v>
      </c>
      <c r="G465" s="122">
        <v>4</v>
      </c>
      <c r="H465" s="63">
        <f>'Predikcia 15min.'!Q462/1000</f>
        <v>4.0403700000000002</v>
      </c>
      <c r="I465" s="34">
        <f>'Predikcia 15min.'!R462</f>
        <v>112.06</v>
      </c>
      <c r="J465" s="33">
        <f t="shared" si="7"/>
        <v>440.55952057800005</v>
      </c>
      <c r="L465" s="64">
        <f>'Predikcia 15min.'!K462</f>
        <v>1</v>
      </c>
      <c r="M465" s="10">
        <v>4</v>
      </c>
    </row>
    <row r="466" spans="3:13" ht="15.75" thickBot="1">
      <c r="C466" s="65">
        <f>'Predikcia 15min.'!A463</f>
        <v>45874</v>
      </c>
      <c r="D466" s="87">
        <f>'Predikcia 15min.'!B463</f>
        <v>4.7916666666666661</v>
      </c>
      <c r="E466" s="43">
        <f>'Predikcia 15min.'!O463</f>
        <v>699.9999999825377</v>
      </c>
      <c r="F466" s="66">
        <f>'Predikcia 15min.'!P463</f>
        <v>2200.0000000116415</v>
      </c>
      <c r="G466" s="122">
        <v>4</v>
      </c>
      <c r="H466" s="63">
        <f>'Predikcia 15min.'!Q463/1000</f>
        <v>4.0386600000000001</v>
      </c>
      <c r="I466" s="34">
        <f>'Predikcia 15min.'!R463</f>
        <v>136.47</v>
      </c>
      <c r="J466" s="33">
        <f t="shared" si="7"/>
        <v>537.97091689800004</v>
      </c>
      <c r="L466" s="64">
        <f>'Predikcia 15min.'!K463</f>
        <v>1</v>
      </c>
      <c r="M466" s="10">
        <v>4</v>
      </c>
    </row>
    <row r="467" spans="3:13" ht="15.75" thickBot="1">
      <c r="C467" s="65">
        <f>'Predikcia 15min.'!A464</f>
        <v>45874</v>
      </c>
      <c r="D467" s="87">
        <f>'Predikcia 15min.'!B464</f>
        <v>4.802083333333333</v>
      </c>
      <c r="E467" s="43">
        <f>'Predikcia 15min.'!O464</f>
        <v>700.00000001164153</v>
      </c>
      <c r="F467" s="66">
        <f>'Predikcia 15min.'!P464</f>
        <v>2200.0000000116415</v>
      </c>
      <c r="G467" s="122">
        <v>4</v>
      </c>
      <c r="H467" s="63">
        <f>'Predikcia 15min.'!Q464/1000</f>
        <v>4.0438200000000002</v>
      </c>
      <c r="I467" s="34">
        <f>'Predikcia 15min.'!R464</f>
        <v>136.47</v>
      </c>
      <c r="J467" s="33">
        <f t="shared" si="7"/>
        <v>538.65825624599995</v>
      </c>
      <c r="L467" s="64">
        <f>'Predikcia 15min.'!K464</f>
        <v>1</v>
      </c>
      <c r="M467" s="10">
        <v>4</v>
      </c>
    </row>
    <row r="468" spans="3:13" ht="15.75" thickBot="1">
      <c r="C468" s="65">
        <f>'Predikcia 15min.'!A465</f>
        <v>45874</v>
      </c>
      <c r="D468" s="87">
        <f>'Predikcia 15min.'!B465</f>
        <v>4.8125</v>
      </c>
      <c r="E468" s="43">
        <f>'Predikcia 15min.'!O465</f>
        <v>700.00000001164153</v>
      </c>
      <c r="F468" s="66">
        <f>'Predikcia 15min.'!P465</f>
        <v>2200.0000000116415</v>
      </c>
      <c r="G468" s="122">
        <v>4</v>
      </c>
      <c r="H468" s="63">
        <f>'Predikcia 15min.'!Q465/1000</f>
        <v>4.0471199999999996</v>
      </c>
      <c r="I468" s="34">
        <f>'Predikcia 15min.'!R465</f>
        <v>136.47</v>
      </c>
      <c r="J468" s="33">
        <f t="shared" si="7"/>
        <v>539.09783373599987</v>
      </c>
      <c r="L468" s="64">
        <f>'Predikcia 15min.'!K465</f>
        <v>1</v>
      </c>
      <c r="M468" s="10">
        <v>4</v>
      </c>
    </row>
    <row r="469" spans="3:13" ht="15.75" thickBot="1">
      <c r="C469" s="65">
        <f>'Predikcia 15min.'!A466</f>
        <v>45874</v>
      </c>
      <c r="D469" s="87">
        <f>'Predikcia 15min.'!B466</f>
        <v>4.822916666666667</v>
      </c>
      <c r="E469" s="43">
        <f>'Predikcia 15min.'!O466</f>
        <v>799.99999998835847</v>
      </c>
      <c r="F469" s="66">
        <f>'Predikcia 15min.'!P466</f>
        <v>2200.0000000116415</v>
      </c>
      <c r="G469" s="122">
        <v>4</v>
      </c>
      <c r="H469" s="63">
        <f>'Predikcia 15min.'!Q466/1000</f>
        <v>4.0291500000000005</v>
      </c>
      <c r="I469" s="34">
        <f>'Predikcia 15min.'!R466</f>
        <v>136.47</v>
      </c>
      <c r="J469" s="33">
        <f t="shared" si="7"/>
        <v>536.70413449500006</v>
      </c>
      <c r="L469" s="64">
        <f>'Predikcia 15min.'!K466</f>
        <v>1</v>
      </c>
      <c r="M469" s="10">
        <v>4</v>
      </c>
    </row>
    <row r="470" spans="3:13" ht="15.75" thickBot="1">
      <c r="C470" s="65">
        <f>'Predikcia 15min.'!A467</f>
        <v>45874</v>
      </c>
      <c r="D470" s="87">
        <f>'Predikcia 15min.'!B467</f>
        <v>4.8333333333333339</v>
      </c>
      <c r="E470" s="43">
        <f>'Predikcia 15min.'!O467</f>
        <v>700.00000001164153</v>
      </c>
      <c r="F470" s="66">
        <f>'Predikcia 15min.'!P467</f>
        <v>2199.9999999534339</v>
      </c>
      <c r="G470" s="122">
        <v>4</v>
      </c>
      <c r="H470" s="63">
        <f>'Predikcia 15min.'!Q467/1000</f>
        <v>4.0411799999999998</v>
      </c>
      <c r="I470" s="34">
        <f>'Predikcia 15min.'!R467</f>
        <v>152.54</v>
      </c>
      <c r="J470" s="33">
        <f t="shared" si="7"/>
        <v>602.59893922799995</v>
      </c>
      <c r="L470" s="64">
        <f>'Predikcia 15min.'!K467</f>
        <v>1</v>
      </c>
      <c r="M470" s="10">
        <v>4</v>
      </c>
    </row>
    <row r="471" spans="3:13" ht="15.75" thickBot="1">
      <c r="C471" s="65">
        <f>'Predikcia 15min.'!A468</f>
        <v>45874</v>
      </c>
      <c r="D471" s="87">
        <f>'Predikcia 15min.'!B468</f>
        <v>4.8437500000000009</v>
      </c>
      <c r="E471" s="43">
        <f>'Predikcia 15min.'!O468</f>
        <v>799.99999998835847</v>
      </c>
      <c r="F471" s="66">
        <f>'Predikcia 15min.'!P468</f>
        <v>2200.0000000116415</v>
      </c>
      <c r="G471" s="122">
        <v>4</v>
      </c>
      <c r="H471" s="63">
        <f>'Predikcia 15min.'!Q468/1000</f>
        <v>4.0400999999999998</v>
      </c>
      <c r="I471" s="34">
        <f>'Predikcia 15min.'!R468</f>
        <v>152.54</v>
      </c>
      <c r="J471" s="33">
        <f t="shared" si="7"/>
        <v>602.43789545999994</v>
      </c>
      <c r="L471" s="64">
        <f>'Predikcia 15min.'!K468</f>
        <v>1</v>
      </c>
      <c r="M471" s="10">
        <v>4</v>
      </c>
    </row>
    <row r="472" spans="3:13" ht="15.75" thickBot="1">
      <c r="C472" s="65">
        <f>'Predikcia 15min.'!A469</f>
        <v>45874</v>
      </c>
      <c r="D472" s="87">
        <f>'Predikcia 15min.'!B469</f>
        <v>4.8541666666666679</v>
      </c>
      <c r="E472" s="43">
        <f>'Predikcia 15min.'!O469</f>
        <v>700.00000001164153</v>
      </c>
      <c r="F472" s="66">
        <f>'Predikcia 15min.'!P469</f>
        <v>2200.0000000116415</v>
      </c>
      <c r="G472" s="122">
        <v>4</v>
      </c>
      <c r="H472" s="63">
        <f>'Predikcia 15min.'!Q469/1000</f>
        <v>4.0438200000000002</v>
      </c>
      <c r="I472" s="34">
        <f>'Predikcia 15min.'!R469</f>
        <v>152.54</v>
      </c>
      <c r="J472" s="33">
        <f t="shared" si="7"/>
        <v>602.99260177200006</v>
      </c>
      <c r="L472" s="64">
        <f>'Predikcia 15min.'!K469</f>
        <v>2</v>
      </c>
      <c r="M472" s="10">
        <v>4</v>
      </c>
    </row>
    <row r="473" spans="3:13" ht="15.75" thickBot="1">
      <c r="C473" s="65">
        <f>'Predikcia 15min.'!A470</f>
        <v>45874</v>
      </c>
      <c r="D473" s="87">
        <f>'Predikcia 15min.'!B470</f>
        <v>4.8645833333333348</v>
      </c>
      <c r="E473" s="43">
        <f>'Predikcia 15min.'!O470</f>
        <v>799.99999998835847</v>
      </c>
      <c r="F473" s="66">
        <f>'Predikcia 15min.'!P470</f>
        <v>2299.9999999883585</v>
      </c>
      <c r="G473" s="122">
        <v>4</v>
      </c>
      <c r="H473" s="63">
        <f>'Predikcia 15min.'!Q470/1000</f>
        <v>4.0349699999999995</v>
      </c>
      <c r="I473" s="34">
        <f>'Predikcia 15min.'!R470</f>
        <v>152.54</v>
      </c>
      <c r="J473" s="33">
        <f t="shared" si="7"/>
        <v>601.6729375619999</v>
      </c>
      <c r="L473" s="64">
        <f>'Predikcia 15min.'!K470</f>
        <v>1</v>
      </c>
      <c r="M473" s="10">
        <v>4</v>
      </c>
    </row>
    <row r="474" spans="3:13" ht="15.75" thickBot="1">
      <c r="C474" s="65">
        <f>'Predikcia 15min.'!A471</f>
        <v>45874</v>
      </c>
      <c r="D474" s="87">
        <f>'Predikcia 15min.'!B471</f>
        <v>4.8750000000000018</v>
      </c>
      <c r="E474" s="43">
        <f>'Predikcia 15min.'!O471</f>
        <v>700.00000001164153</v>
      </c>
      <c r="F474" s="66">
        <f>'Predikcia 15min.'!P471</f>
        <v>2299.9999999883585</v>
      </c>
      <c r="G474" s="122">
        <v>4</v>
      </c>
      <c r="H474" s="63">
        <f>'Predikcia 15min.'!Q471/1000</f>
        <v>4.0444800000000001</v>
      </c>
      <c r="I474" s="34">
        <f>'Predikcia 15min.'!R471</f>
        <v>117.23</v>
      </c>
      <c r="J474" s="33">
        <f t="shared" si="7"/>
        <v>461.70853449599997</v>
      </c>
      <c r="L474" s="64">
        <f>'Predikcia 15min.'!K471</f>
        <v>1</v>
      </c>
      <c r="M474" s="10">
        <v>4</v>
      </c>
    </row>
    <row r="475" spans="3:13" ht="15.75" thickBot="1">
      <c r="C475" s="65">
        <f>'Predikcia 15min.'!A472</f>
        <v>45874</v>
      </c>
      <c r="D475" s="87">
        <f>'Predikcia 15min.'!B472</f>
        <v>4.8854166666666687</v>
      </c>
      <c r="E475" s="43">
        <f>'Predikcia 15min.'!O472</f>
        <v>799.99999998835847</v>
      </c>
      <c r="F475" s="66">
        <f>'Predikcia 15min.'!P472</f>
        <v>2200.0000000116415</v>
      </c>
      <c r="G475" s="122">
        <v>4</v>
      </c>
      <c r="H475" s="63">
        <f>'Predikcia 15min.'!Q472/1000</f>
        <v>4.0376099999999999</v>
      </c>
      <c r="I475" s="34">
        <f>'Predikcia 15min.'!R472</f>
        <v>117.23</v>
      </c>
      <c r="J475" s="33">
        <f t="shared" si="7"/>
        <v>460.92427109699997</v>
      </c>
      <c r="L475" s="64">
        <f>'Predikcia 15min.'!K472</f>
        <v>1</v>
      </c>
      <c r="M475" s="10">
        <v>4</v>
      </c>
    </row>
    <row r="476" spans="3:13" ht="15.75" thickBot="1">
      <c r="C476" s="65">
        <f>'Predikcia 15min.'!A473</f>
        <v>45874</v>
      </c>
      <c r="D476" s="87">
        <f>'Predikcia 15min.'!B473</f>
        <v>4.8958333333333357</v>
      </c>
      <c r="E476" s="43">
        <f>'Predikcia 15min.'!O473</f>
        <v>700.00000001164153</v>
      </c>
      <c r="F476" s="66">
        <f>'Predikcia 15min.'!P473</f>
        <v>2200.0000000116415</v>
      </c>
      <c r="G476" s="122">
        <v>4</v>
      </c>
      <c r="H476" s="63">
        <f>'Predikcia 15min.'!Q473/1000</f>
        <v>4.0370699999999999</v>
      </c>
      <c r="I476" s="34">
        <f>'Predikcia 15min.'!R473</f>
        <v>117.23</v>
      </c>
      <c r="J476" s="33">
        <f t="shared" si="7"/>
        <v>460.86262593899994</v>
      </c>
      <c r="L476" s="64">
        <f>'Predikcia 15min.'!K473</f>
        <v>1</v>
      </c>
      <c r="M476" s="10">
        <v>4</v>
      </c>
    </row>
    <row r="477" spans="3:13" ht="15.75" thickBot="1">
      <c r="C477" s="65">
        <f>'Predikcia 15min.'!A474</f>
        <v>45874</v>
      </c>
      <c r="D477" s="87">
        <f>'Predikcia 15min.'!B474</f>
        <v>4.9062500000000027</v>
      </c>
      <c r="E477" s="43">
        <f>'Predikcia 15min.'!O474</f>
        <v>699.9999999825377</v>
      </c>
      <c r="F477" s="66">
        <f>'Predikcia 15min.'!P474</f>
        <v>2400.0000000232831</v>
      </c>
      <c r="G477" s="122">
        <v>4</v>
      </c>
      <c r="H477" s="63">
        <f>'Predikcia 15min.'!Q474/1000</f>
        <v>4.0403700000000002</v>
      </c>
      <c r="I477" s="34">
        <f>'Predikcia 15min.'!R474</f>
        <v>117.23</v>
      </c>
      <c r="J477" s="33">
        <f t="shared" si="7"/>
        <v>461.23934634900002</v>
      </c>
      <c r="L477" s="64">
        <f>'Predikcia 15min.'!K474</f>
        <v>1</v>
      </c>
      <c r="M477" s="10">
        <v>4</v>
      </c>
    </row>
    <row r="478" spans="3:13" ht="15.75" thickBot="1">
      <c r="C478" s="65">
        <f>'Predikcia 15min.'!A475</f>
        <v>45874</v>
      </c>
      <c r="D478" s="87">
        <f>'Predikcia 15min.'!B475</f>
        <v>4.9166666666666696</v>
      </c>
      <c r="E478" s="43">
        <f>'Predikcia 15min.'!O475</f>
        <v>500</v>
      </c>
      <c r="F478" s="66">
        <f>'Predikcia 15min.'!P475</f>
        <v>2500</v>
      </c>
      <c r="G478" s="122">
        <v>4</v>
      </c>
      <c r="H478" s="63">
        <f>'Predikcia 15min.'!Q475/1000</f>
        <v>4.0410300000000001</v>
      </c>
      <c r="I478" s="34">
        <f>'Predikcia 15min.'!R475</f>
        <v>102.36</v>
      </c>
      <c r="J478" s="33">
        <f t="shared" si="7"/>
        <v>401.82547549199995</v>
      </c>
      <c r="L478" s="64">
        <f>'Predikcia 15min.'!K475</f>
        <v>1</v>
      </c>
      <c r="M478" s="10">
        <v>4</v>
      </c>
    </row>
    <row r="479" spans="3:13" ht="15.75" thickBot="1">
      <c r="C479" s="65">
        <f>'Predikcia 15min.'!A476</f>
        <v>45874</v>
      </c>
      <c r="D479" s="87">
        <f>'Predikcia 15min.'!B476</f>
        <v>4.9270833333333366</v>
      </c>
      <c r="E479" s="43">
        <f>'Predikcia 15min.'!O476</f>
        <v>500</v>
      </c>
      <c r="F479" s="66">
        <f>'Predikcia 15min.'!P476</f>
        <v>2500</v>
      </c>
      <c r="G479" s="122">
        <v>4</v>
      </c>
      <c r="H479" s="63">
        <f>'Predikcia 15min.'!Q476/1000</f>
        <v>4.0430100000000007</v>
      </c>
      <c r="I479" s="34">
        <f>'Predikcia 15min.'!R476</f>
        <v>102.36</v>
      </c>
      <c r="J479" s="33">
        <f t="shared" si="7"/>
        <v>402.02235956400006</v>
      </c>
      <c r="L479" s="64">
        <f>'Predikcia 15min.'!K476</f>
        <v>1</v>
      </c>
      <c r="M479" s="10">
        <v>4</v>
      </c>
    </row>
    <row r="480" spans="3:13" ht="15.75" thickBot="1">
      <c r="C480" s="65">
        <f>'Predikcia 15min.'!A477</f>
        <v>45874</v>
      </c>
      <c r="D480" s="87">
        <f>'Predikcia 15min.'!B477</f>
        <v>4.9375000000000036</v>
      </c>
      <c r="E480" s="43">
        <f>'Predikcia 15min.'!O477</f>
        <v>399.99999999417923</v>
      </c>
      <c r="F480" s="66">
        <f>'Predikcia 15min.'!P477</f>
        <v>2500</v>
      </c>
      <c r="G480" s="122">
        <v>4</v>
      </c>
      <c r="H480" s="63">
        <f>'Predikcia 15min.'!Q477/1000</f>
        <v>4.0349699999999995</v>
      </c>
      <c r="I480" s="34">
        <f>'Predikcia 15min.'!R477</f>
        <v>102.36</v>
      </c>
      <c r="J480" s="33">
        <f t="shared" si="7"/>
        <v>401.2228909079999</v>
      </c>
      <c r="L480" s="64">
        <f>'Predikcia 15min.'!K477</f>
        <v>1</v>
      </c>
      <c r="M480" s="10">
        <v>4</v>
      </c>
    </row>
    <row r="481" spans="3:13" ht="15.75" thickBot="1">
      <c r="C481" s="65">
        <f>'Predikcia 15min.'!A478</f>
        <v>45874</v>
      </c>
      <c r="D481" s="87">
        <f>'Predikcia 15min.'!B478</f>
        <v>4.9479166666666705</v>
      </c>
      <c r="E481" s="43">
        <f>'Predikcia 15min.'!O478</f>
        <v>400.00000002328306</v>
      </c>
      <c r="F481" s="66">
        <f>'Predikcia 15min.'!P478</f>
        <v>2699.9999999534339</v>
      </c>
      <c r="G481" s="122">
        <v>4</v>
      </c>
      <c r="H481" s="63">
        <f>'Predikcia 15min.'!Q478/1000</f>
        <v>4.0456500000000002</v>
      </c>
      <c r="I481" s="34">
        <f>'Predikcia 15min.'!R478</f>
        <v>102.36</v>
      </c>
      <c r="J481" s="33">
        <f t="shared" si="7"/>
        <v>402.28487165999996</v>
      </c>
      <c r="L481" s="64">
        <f>'Predikcia 15min.'!K478</f>
        <v>1</v>
      </c>
      <c r="M481" s="10">
        <v>4</v>
      </c>
    </row>
    <row r="482" spans="3:13" ht="15.75" thickBot="1">
      <c r="C482" s="65">
        <f>'Predikcia 15min.'!A479</f>
        <v>45874</v>
      </c>
      <c r="D482" s="87">
        <f>'Predikcia 15min.'!B479</f>
        <v>4.9583333333333375</v>
      </c>
      <c r="E482" s="43">
        <f>'Predikcia 15min.'!O479</f>
        <v>299.99999998835847</v>
      </c>
      <c r="F482" s="66">
        <f>'Predikcia 15min.'!P479</f>
        <v>2700.0000000116415</v>
      </c>
      <c r="G482" s="122">
        <v>4</v>
      </c>
      <c r="H482" s="63">
        <f>'Predikcia 15min.'!Q479/1000</f>
        <v>4.0354799999999997</v>
      </c>
      <c r="I482" s="34">
        <f>'Predikcia 15min.'!R479</f>
        <v>83.2</v>
      </c>
      <c r="J482" s="33">
        <f t="shared" si="7"/>
        <v>324.72700463999996</v>
      </c>
      <c r="L482" s="64">
        <f>'Predikcia 15min.'!K479</f>
        <v>1</v>
      </c>
      <c r="M482" s="10">
        <v>4</v>
      </c>
    </row>
    <row r="483" spans="3:13" ht="15.75" thickBot="1">
      <c r="C483" s="65">
        <f>'Predikcia 15min.'!A480</f>
        <v>45874</v>
      </c>
      <c r="D483" s="87">
        <f>'Predikcia 15min.'!B480</f>
        <v>4.9687500000000044</v>
      </c>
      <c r="E483" s="43">
        <f>'Predikcia 15min.'!O480</f>
        <v>299.99999998835847</v>
      </c>
      <c r="F483" s="66">
        <f>'Predikcia 15min.'!P480</f>
        <v>2700.0000000116415</v>
      </c>
      <c r="G483" s="122">
        <v>4</v>
      </c>
      <c r="H483" s="63">
        <f>'Predikcia 15min.'!Q480/1000</f>
        <v>4.0423499999999999</v>
      </c>
      <c r="I483" s="34">
        <f>'Predikcia 15min.'!R480</f>
        <v>83.2</v>
      </c>
      <c r="J483" s="33">
        <f t="shared" si="7"/>
        <v>325.27981979999993</v>
      </c>
      <c r="L483" s="64">
        <f>'Predikcia 15min.'!K480</f>
        <v>1</v>
      </c>
      <c r="M483" s="10">
        <v>4</v>
      </c>
    </row>
    <row r="484" spans="3:13" ht="15.75" thickBot="1">
      <c r="C484" s="65">
        <f>'Predikcia 15min.'!A481</f>
        <v>45874</v>
      </c>
      <c r="D484" s="87">
        <f>'Predikcia 15min.'!B481</f>
        <v>4.9791666666666714</v>
      </c>
      <c r="E484" s="43">
        <f>'Predikcia 15min.'!O481</f>
        <v>200.00000001164153</v>
      </c>
      <c r="F484" s="66">
        <f>'Predikcia 15min.'!P481</f>
        <v>2700.0000000116415</v>
      </c>
      <c r="G484" s="122">
        <v>4</v>
      </c>
      <c r="H484" s="63">
        <f>'Predikcia 15min.'!Q481/1000</f>
        <v>4.0372199999999996</v>
      </c>
      <c r="I484" s="34">
        <f>'Predikcia 15min.'!R481</f>
        <v>83.2</v>
      </c>
      <c r="J484" s="33">
        <f t="shared" si="7"/>
        <v>324.86701895999994</v>
      </c>
      <c r="L484" s="64">
        <f>'Predikcia 15min.'!K481</f>
        <v>1</v>
      </c>
      <c r="M484" s="10">
        <v>4</v>
      </c>
    </row>
    <row r="485" spans="3:13" ht="15.75" thickBot="1">
      <c r="C485" s="65">
        <f>'Predikcia 15min.'!A482</f>
        <v>45874</v>
      </c>
      <c r="D485" s="87">
        <f>'Predikcia 15min.'!B482</f>
        <v>4.9895833333333384</v>
      </c>
      <c r="E485" s="43">
        <f>'Predikcia 15min.'!O482</f>
        <v>299.99999998835847</v>
      </c>
      <c r="F485" s="66">
        <f>'Predikcia 15min.'!P482</f>
        <v>2799.9999999883585</v>
      </c>
      <c r="G485" s="125">
        <v>4</v>
      </c>
      <c r="H485" s="63">
        <f>'Predikcia 15min.'!Q482/1000</f>
        <v>4.0426200000000003</v>
      </c>
      <c r="I485" s="34">
        <f>'Predikcia 15min.'!R482</f>
        <v>83.2</v>
      </c>
      <c r="J485" s="33">
        <f t="shared" si="7"/>
        <v>325.30154615999999</v>
      </c>
      <c r="L485" s="64">
        <f>'Predikcia 15min.'!K482</f>
        <v>1</v>
      </c>
      <c r="M485" s="10">
        <v>4</v>
      </c>
    </row>
    <row r="486" spans="3:13" ht="15.75" thickBot="1">
      <c r="C486" s="82">
        <f>'Predikcia 15min.'!A483</f>
        <v>45875</v>
      </c>
      <c r="D486" s="84">
        <f>'Predikcia 15min.'!B483</f>
        <v>5.0000000000000053</v>
      </c>
      <c r="E486" s="42">
        <f>'Predikcia 15min.'!O483</f>
        <v>200.00000001164153</v>
      </c>
      <c r="F486" s="62">
        <f>'Predikcia 15min.'!P483</f>
        <v>2799.9999999883585</v>
      </c>
      <c r="G486" s="96">
        <v>4</v>
      </c>
      <c r="H486" s="63">
        <f>'Predikcia 15min.'!Q483/1000</f>
        <v>4.0373400000000004</v>
      </c>
      <c r="I486" s="34">
        <f>'Predikcia 15min.'!R483</f>
        <v>75.790000000000006</v>
      </c>
      <c r="J486" s="33">
        <f t="shared" si="7"/>
        <v>295.25915261400002</v>
      </c>
      <c r="L486" s="64">
        <f>'Predikcia 15min.'!K483</f>
        <v>1</v>
      </c>
      <c r="M486" s="96">
        <v>4</v>
      </c>
    </row>
    <row r="487" spans="3:13" ht="15.75" thickBot="1">
      <c r="C487" s="51">
        <f>'Predikcia 15min.'!A484</f>
        <v>45875</v>
      </c>
      <c r="D487" s="83">
        <f>'Predikcia 15min.'!B484</f>
        <v>5.0104166666666723</v>
      </c>
      <c r="E487" s="43">
        <f>'Predikcia 15min.'!O484</f>
        <v>200.00000001164153</v>
      </c>
      <c r="F487" s="66">
        <f>'Predikcia 15min.'!P484</f>
        <v>2799.9999999883585</v>
      </c>
      <c r="G487" s="96">
        <v>4</v>
      </c>
      <c r="H487" s="63">
        <f>'Predikcia 15min.'!Q484/1000</f>
        <v>4.0385400000000002</v>
      </c>
      <c r="I487" s="34">
        <f>'Predikcia 15min.'!R484</f>
        <v>75.790000000000006</v>
      </c>
      <c r="J487" s="33">
        <f t="shared" si="7"/>
        <v>295.34691113399998</v>
      </c>
      <c r="L487" s="64">
        <f>'Predikcia 15min.'!K484</f>
        <v>1</v>
      </c>
      <c r="M487" s="96">
        <v>4</v>
      </c>
    </row>
    <row r="488" spans="3:13" ht="15.75" thickBot="1">
      <c r="C488" s="51">
        <f>'Predikcia 15min.'!A485</f>
        <v>45875</v>
      </c>
      <c r="D488" s="83">
        <f>'Predikcia 15min.'!B485</f>
        <v>5.0208333333333393</v>
      </c>
      <c r="E488" s="43">
        <f>'Predikcia 15min.'!O485</f>
        <v>199.9999999825377</v>
      </c>
      <c r="F488" s="66">
        <f>'Predikcia 15min.'!P485</f>
        <v>2800.0000000465661</v>
      </c>
      <c r="G488" s="96">
        <v>4</v>
      </c>
      <c r="H488" s="63">
        <f>'Predikcia 15min.'!Q485/1000</f>
        <v>4.0365599999999997</v>
      </c>
      <c r="I488" s="34">
        <f>'Predikcia 15min.'!R485</f>
        <v>75.790000000000006</v>
      </c>
      <c r="J488" s="33">
        <f t="shared" si="7"/>
        <v>295.20210957599994</v>
      </c>
      <c r="L488" s="64">
        <f>'Predikcia 15min.'!K485</f>
        <v>1</v>
      </c>
      <c r="M488" s="96">
        <v>4</v>
      </c>
    </row>
    <row r="489" spans="3:13" ht="15.75" thickBot="1">
      <c r="C489" s="51">
        <f>'Predikcia 15min.'!A486</f>
        <v>45875</v>
      </c>
      <c r="D489" s="83">
        <f>'Predikcia 15min.'!B486</f>
        <v>5.0312500000000062</v>
      </c>
      <c r="E489" s="43">
        <f>'Predikcia 15min.'!O486</f>
        <v>200.00000001164153</v>
      </c>
      <c r="F489" s="66">
        <f>'Predikcia 15min.'!P486</f>
        <v>2799.9999999883585</v>
      </c>
      <c r="G489" s="96">
        <v>4</v>
      </c>
      <c r="H489" s="63">
        <f>'Predikcia 15min.'!Q486/1000</f>
        <v>4.0020899999999999</v>
      </c>
      <c r="I489" s="34">
        <f>'Predikcia 15min.'!R486</f>
        <v>75.790000000000006</v>
      </c>
      <c r="J489" s="33">
        <f t="shared" si="7"/>
        <v>292.68124608899996</v>
      </c>
      <c r="L489" s="64">
        <f>'Predikcia 15min.'!K486</f>
        <v>1</v>
      </c>
      <c r="M489" s="96">
        <v>4</v>
      </c>
    </row>
    <row r="490" spans="3:13" ht="15.75" thickBot="1">
      <c r="C490" s="51">
        <f>'Predikcia 15min.'!A487</f>
        <v>45875</v>
      </c>
      <c r="D490" s="83">
        <f>'Predikcia 15min.'!B487</f>
        <v>5.0416666666666732</v>
      </c>
      <c r="E490" s="43">
        <f>'Predikcia 15min.'!O487</f>
        <v>299.99999998835847</v>
      </c>
      <c r="F490" s="66">
        <f>'Predikcia 15min.'!P487</f>
        <v>2000</v>
      </c>
      <c r="G490" s="96">
        <v>2.7</v>
      </c>
      <c r="H490" s="63">
        <f>'Predikcia 15min.'!Q487/1000</f>
        <v>2.7504599999999999</v>
      </c>
      <c r="I490" s="34">
        <f>'Predikcia 15min.'!R487</f>
        <v>60.16</v>
      </c>
      <c r="J490" s="33">
        <f t="shared" si="7"/>
        <v>158.58712286400001</v>
      </c>
      <c r="L490" s="64">
        <f>'Predikcia 15min.'!K487</f>
        <v>1</v>
      </c>
      <c r="M490" s="96">
        <v>1.4</v>
      </c>
    </row>
    <row r="491" spans="3:13" ht="15.75" thickBot="1">
      <c r="C491" s="51">
        <f>'Predikcia 15min.'!A488</f>
        <v>45875</v>
      </c>
      <c r="D491" s="83">
        <f>'Predikcia 15min.'!B488</f>
        <v>5.0520833333333401</v>
      </c>
      <c r="E491" s="43">
        <f>'Predikcia 15min.'!O488</f>
        <v>200.00000001164153</v>
      </c>
      <c r="F491" s="66">
        <f>'Predikcia 15min.'!P488</f>
        <v>1299.9999999883585</v>
      </c>
      <c r="G491" s="96">
        <v>1.4</v>
      </c>
      <c r="H491" s="63">
        <f>'Predikcia 15min.'!Q488/1000</f>
        <v>1.4703299999999999</v>
      </c>
      <c r="I491" s="34">
        <f>'Predikcia 15min.'!R488</f>
        <v>60.16</v>
      </c>
      <c r="J491" s="33">
        <f t="shared" si="7"/>
        <v>84.776875271999998</v>
      </c>
      <c r="L491" s="64">
        <f>'Predikcia 15min.'!K488</f>
        <v>1</v>
      </c>
      <c r="M491" s="96">
        <v>1.4</v>
      </c>
    </row>
    <row r="492" spans="3:13" ht="15.75" thickBot="1">
      <c r="C492" s="51">
        <f>'Predikcia 15min.'!A489</f>
        <v>45875</v>
      </c>
      <c r="D492" s="83">
        <f>'Predikcia 15min.'!B489</f>
        <v>5.0625000000000071</v>
      </c>
      <c r="E492" s="43">
        <f>'Predikcia 15min.'!O489</f>
        <v>199.9999999825377</v>
      </c>
      <c r="F492" s="66">
        <f>'Predikcia 15min.'!P489</f>
        <v>1299.9999999883585</v>
      </c>
      <c r="G492" s="96">
        <v>1.4</v>
      </c>
      <c r="H492" s="63">
        <f>'Predikcia 15min.'!Q489/1000</f>
        <v>1.44513</v>
      </c>
      <c r="I492" s="34">
        <f>'Predikcia 15min.'!R489</f>
        <v>60.16</v>
      </c>
      <c r="J492" s="33">
        <f t="shared" si="7"/>
        <v>83.323883592000001</v>
      </c>
      <c r="L492" s="64">
        <f>'Predikcia 15min.'!K489</f>
        <v>1</v>
      </c>
      <c r="M492" s="96">
        <v>1.4</v>
      </c>
    </row>
    <row r="493" spans="3:13" ht="15.75" thickBot="1">
      <c r="C493" s="51">
        <f>'Predikcia 15min.'!A490</f>
        <v>45875</v>
      </c>
      <c r="D493" s="83">
        <f>'Predikcia 15min.'!B490</f>
        <v>5.0729166666666741</v>
      </c>
      <c r="E493" s="43">
        <f>'Predikcia 15min.'!O490</f>
        <v>200.00000001164153</v>
      </c>
      <c r="F493" s="66">
        <f>'Predikcia 15min.'!P490</f>
        <v>1200.0000000116415</v>
      </c>
      <c r="G493" s="96">
        <v>1.4</v>
      </c>
      <c r="H493" s="63">
        <f>'Predikcia 15min.'!Q490/1000</f>
        <v>1.43946</v>
      </c>
      <c r="I493" s="34">
        <f>'Predikcia 15min.'!R490</f>
        <v>60.16</v>
      </c>
      <c r="J493" s="33">
        <f t="shared" si="7"/>
        <v>82.996960463999997</v>
      </c>
      <c r="L493" s="64">
        <f>'Predikcia 15min.'!K490</f>
        <v>1</v>
      </c>
      <c r="M493" s="96">
        <v>1.4</v>
      </c>
    </row>
    <row r="494" spans="3:13" ht="15.75" thickBot="1">
      <c r="C494" s="51">
        <f>'Predikcia 15min.'!A491</f>
        <v>45875</v>
      </c>
      <c r="D494" s="83">
        <f>'Predikcia 15min.'!B491</f>
        <v>5.083333333333341</v>
      </c>
      <c r="E494" s="43">
        <f>'Predikcia 15min.'!O491</f>
        <v>299.99999998835847</v>
      </c>
      <c r="F494" s="66">
        <f>'Predikcia 15min.'!P491</f>
        <v>1299.9999999883585</v>
      </c>
      <c r="G494" s="96">
        <v>1.4</v>
      </c>
      <c r="H494" s="63">
        <f>'Predikcia 15min.'!Q491/1000</f>
        <v>1.4382600000000001</v>
      </c>
      <c r="I494" s="34">
        <f>'Predikcia 15min.'!R491</f>
        <v>64.81</v>
      </c>
      <c r="J494" s="33">
        <f t="shared" si="7"/>
        <v>89.548800294000017</v>
      </c>
      <c r="L494" s="64">
        <f>'Predikcia 15min.'!K491</f>
        <v>1</v>
      </c>
      <c r="M494" s="96">
        <v>1.4</v>
      </c>
    </row>
    <row r="495" spans="3:13" ht="15.75" thickBot="1">
      <c r="C495" s="51">
        <f>'Predikcia 15min.'!A492</f>
        <v>45875</v>
      </c>
      <c r="D495" s="83">
        <f>'Predikcia 15min.'!B492</f>
        <v>5.093750000000008</v>
      </c>
      <c r="E495" s="43">
        <f>'Predikcia 15min.'!O492</f>
        <v>300.0000000174623</v>
      </c>
      <c r="F495" s="66">
        <f>'Predikcia 15min.'!P492</f>
        <v>1200.0000000116415</v>
      </c>
      <c r="G495" s="96">
        <v>1.4</v>
      </c>
      <c r="H495" s="63">
        <f>'Predikcia 15min.'!Q492/1000</f>
        <v>1.44129</v>
      </c>
      <c r="I495" s="34">
        <f>'Predikcia 15min.'!R492</f>
        <v>64.81</v>
      </c>
      <c r="J495" s="33">
        <f t="shared" si="7"/>
        <v>89.737453850999998</v>
      </c>
      <c r="L495" s="64">
        <f>'Predikcia 15min.'!K492</f>
        <v>1</v>
      </c>
      <c r="M495" s="96">
        <v>1.4</v>
      </c>
    </row>
    <row r="496" spans="3:13" ht="15.75" thickBot="1">
      <c r="C496" s="51">
        <f>'Predikcia 15min.'!A493</f>
        <v>45875</v>
      </c>
      <c r="D496" s="83">
        <f>'Predikcia 15min.'!B493</f>
        <v>5.104166666666675</v>
      </c>
      <c r="E496" s="43">
        <f>'Predikcia 15min.'!O493</f>
        <v>199.9999999825377</v>
      </c>
      <c r="F496" s="66">
        <f>'Predikcia 15min.'!P493</f>
        <v>1299.9999999883585</v>
      </c>
      <c r="G496" s="96">
        <v>1.4</v>
      </c>
      <c r="H496" s="63">
        <f>'Predikcia 15min.'!Q493/1000</f>
        <v>1.4401199999999998</v>
      </c>
      <c r="I496" s="34">
        <f>'Predikcia 15min.'!R493</f>
        <v>64.81</v>
      </c>
      <c r="J496" s="33">
        <f t="shared" si="7"/>
        <v>89.664607427999997</v>
      </c>
      <c r="L496" s="64">
        <f>'Predikcia 15min.'!K493</f>
        <v>1</v>
      </c>
      <c r="M496" s="96">
        <v>1.4</v>
      </c>
    </row>
    <row r="497" spans="3:13" ht="15.75" thickBot="1">
      <c r="C497" s="51">
        <f>'Predikcia 15min.'!A494</f>
        <v>45875</v>
      </c>
      <c r="D497" s="83">
        <f>'Predikcia 15min.'!B494</f>
        <v>5.1145833333333419</v>
      </c>
      <c r="E497" s="43">
        <f>'Predikcia 15min.'!O494</f>
        <v>200.00000001164153</v>
      </c>
      <c r="F497" s="66">
        <f>'Predikcia 15min.'!P494</f>
        <v>1400.0000000232831</v>
      </c>
      <c r="G497" s="96">
        <v>1.4</v>
      </c>
      <c r="H497" s="63">
        <f>'Predikcia 15min.'!Q494/1000</f>
        <v>1.4409000000000001</v>
      </c>
      <c r="I497" s="34">
        <f>'Predikcia 15min.'!R494</f>
        <v>64.81</v>
      </c>
      <c r="J497" s="33">
        <f t="shared" si="7"/>
        <v>89.713171710000012</v>
      </c>
      <c r="L497" s="64">
        <f>'Predikcia 15min.'!K494</f>
        <v>1</v>
      </c>
      <c r="M497" s="96">
        <v>1.4</v>
      </c>
    </row>
    <row r="498" spans="3:13" ht="15.75" thickBot="1">
      <c r="C498" s="51">
        <f>'Predikcia 15min.'!A495</f>
        <v>45875</v>
      </c>
      <c r="D498" s="83">
        <f>'Predikcia 15min.'!B495</f>
        <v>5.1250000000000089</v>
      </c>
      <c r="E498" s="43">
        <f>'Predikcia 15min.'!O495</f>
        <v>200.00000001164153</v>
      </c>
      <c r="F498" s="66">
        <f>'Predikcia 15min.'!P495</f>
        <v>1299.9999999883585</v>
      </c>
      <c r="G498" s="96">
        <v>1.4</v>
      </c>
      <c r="H498" s="63">
        <f>'Predikcia 15min.'!Q495/1000</f>
        <v>1.4432700000000001</v>
      </c>
      <c r="I498" s="34">
        <f>'Predikcia 15min.'!R495</f>
        <v>65.98</v>
      </c>
      <c r="J498" s="33">
        <f t="shared" si="7"/>
        <v>91.53247205400001</v>
      </c>
      <c r="L498" s="64">
        <f>'Predikcia 15min.'!K495</f>
        <v>1</v>
      </c>
      <c r="M498" s="96">
        <v>1.4</v>
      </c>
    </row>
    <row r="499" spans="3:13" ht="15.75" thickBot="1">
      <c r="C499" s="51">
        <f>'Predikcia 15min.'!A496</f>
        <v>45875</v>
      </c>
      <c r="D499" s="83">
        <f>'Predikcia 15min.'!B496</f>
        <v>5.1354166666666758</v>
      </c>
      <c r="E499" s="43">
        <f>'Predikcia 15min.'!O496</f>
        <v>299.99999998835847</v>
      </c>
      <c r="F499" s="66">
        <f>'Predikcia 15min.'!P496</f>
        <v>1299.9999999883585</v>
      </c>
      <c r="G499" s="96">
        <v>1.4</v>
      </c>
      <c r="H499" s="63">
        <f>'Predikcia 15min.'!Q496/1000</f>
        <v>1.4489400000000001</v>
      </c>
      <c r="I499" s="34">
        <f>'Predikcia 15min.'!R496</f>
        <v>65.98</v>
      </c>
      <c r="J499" s="33">
        <f t="shared" si="7"/>
        <v>91.892064588000011</v>
      </c>
      <c r="L499" s="64">
        <f>'Predikcia 15min.'!K496</f>
        <v>1</v>
      </c>
      <c r="M499" s="96">
        <v>1.4</v>
      </c>
    </row>
    <row r="500" spans="3:13" ht="15.75" thickBot="1">
      <c r="C500" s="51">
        <f>'Predikcia 15min.'!A497</f>
        <v>45875</v>
      </c>
      <c r="D500" s="83">
        <f>'Predikcia 15min.'!B497</f>
        <v>5.1458333333333428</v>
      </c>
      <c r="E500" s="43">
        <f>'Predikcia 15min.'!O497</f>
        <v>200.00000001164153</v>
      </c>
      <c r="F500" s="66">
        <f>'Predikcia 15min.'!P497</f>
        <v>1200.0000000116415</v>
      </c>
      <c r="G500" s="96">
        <v>1.4</v>
      </c>
      <c r="H500" s="63">
        <f>'Predikcia 15min.'!Q497/1000</f>
        <v>1.4457899999999999</v>
      </c>
      <c r="I500" s="34">
        <f>'Predikcia 15min.'!R497</f>
        <v>65.98</v>
      </c>
      <c r="J500" s="33">
        <f t="shared" si="7"/>
        <v>91.692290958000001</v>
      </c>
      <c r="L500" s="64">
        <f>'Predikcia 15min.'!K497</f>
        <v>1</v>
      </c>
      <c r="M500" s="96">
        <v>1.4</v>
      </c>
    </row>
    <row r="501" spans="3:13" ht="15.75" thickBot="1">
      <c r="C501" s="51">
        <f>'Predikcia 15min.'!A498</f>
        <v>45875</v>
      </c>
      <c r="D501" s="83">
        <f>'Predikcia 15min.'!B498</f>
        <v>5.1562500000000098</v>
      </c>
      <c r="E501" s="43">
        <f>'Predikcia 15min.'!O498</f>
        <v>399.99999999417923</v>
      </c>
      <c r="F501" s="66">
        <f>'Predikcia 15min.'!P498</f>
        <v>1099.9999999767169</v>
      </c>
      <c r="G501" s="96">
        <v>1.4</v>
      </c>
      <c r="H501" s="63">
        <f>'Predikcia 15min.'!Q498/1000</f>
        <v>1.43442</v>
      </c>
      <c r="I501" s="34">
        <f>'Predikcia 15min.'!R498</f>
        <v>65.98</v>
      </c>
      <c r="J501" s="33">
        <f t="shared" si="7"/>
        <v>90.971203283999998</v>
      </c>
      <c r="L501" s="64">
        <f>'Predikcia 15min.'!K498</f>
        <v>1</v>
      </c>
      <c r="M501" s="96">
        <v>1.4</v>
      </c>
    </row>
    <row r="502" spans="3:13" ht="15.75" thickBot="1">
      <c r="C502" s="51">
        <f>'Predikcia 15min.'!A499</f>
        <v>45875</v>
      </c>
      <c r="D502" s="83">
        <f>'Predikcia 15min.'!B499</f>
        <v>5.1666666666666767</v>
      </c>
      <c r="E502" s="43">
        <f>'Predikcia 15min.'!O499</f>
        <v>600.00000000582077</v>
      </c>
      <c r="F502" s="66">
        <f>'Predikcia 15min.'!P499</f>
        <v>900.00000002328306</v>
      </c>
      <c r="G502" s="96">
        <v>1.4</v>
      </c>
      <c r="H502" s="63">
        <f>'Predikcia 15min.'!Q499/1000</f>
        <v>1.4478900000000001</v>
      </c>
      <c r="I502" s="34">
        <f>'Predikcia 15min.'!R499</f>
        <v>64.33</v>
      </c>
      <c r="J502" s="33">
        <f t="shared" si="7"/>
        <v>89.460345063000005</v>
      </c>
      <c r="L502" s="64">
        <f>'Predikcia 15min.'!K499</f>
        <v>1</v>
      </c>
      <c r="M502" s="96">
        <v>1.4</v>
      </c>
    </row>
    <row r="503" spans="3:13" ht="15.75" thickBot="1">
      <c r="C503" s="51">
        <f>'Predikcia 15min.'!A500</f>
        <v>45875</v>
      </c>
      <c r="D503" s="83">
        <f>'Predikcia 15min.'!B500</f>
        <v>5.1770833333333437</v>
      </c>
      <c r="E503" s="43">
        <f>'Predikcia 15min.'!O500</f>
        <v>799.99999998835847</v>
      </c>
      <c r="F503" s="66">
        <f>'Predikcia 15min.'!P500</f>
        <v>799.99999998835847</v>
      </c>
      <c r="G503" s="96">
        <v>1.4</v>
      </c>
      <c r="H503" s="63">
        <f>'Predikcia 15min.'!Q500/1000</f>
        <v>1.46241</v>
      </c>
      <c r="I503" s="34">
        <f>'Predikcia 15min.'!R500</f>
        <v>64.33</v>
      </c>
      <c r="J503" s="33">
        <f t="shared" si="7"/>
        <v>90.357487946999996</v>
      </c>
      <c r="L503" s="64">
        <f>'Predikcia 15min.'!K500</f>
        <v>1</v>
      </c>
      <c r="M503" s="96">
        <v>1.4</v>
      </c>
    </row>
    <row r="504" spans="3:13" ht="15.75" thickBot="1">
      <c r="C504" s="51">
        <f>'Predikcia 15min.'!A501</f>
        <v>45875</v>
      </c>
      <c r="D504" s="83">
        <f>'Predikcia 15min.'!B501</f>
        <v>5.1875000000000107</v>
      </c>
      <c r="E504" s="43">
        <f>'Predikcia 15min.'!O501</f>
        <v>899.99999999417923</v>
      </c>
      <c r="F504" s="66">
        <f>'Predikcia 15min.'!P501</f>
        <v>900.00000002328306</v>
      </c>
      <c r="G504" s="96">
        <v>1.9</v>
      </c>
      <c r="H504" s="63">
        <f>'Predikcia 15min.'!Q501/1000</f>
        <v>1.98567</v>
      </c>
      <c r="I504" s="34">
        <f>'Predikcia 15min.'!R501</f>
        <v>64.33</v>
      </c>
      <c r="J504" s="33">
        <f t="shared" si="7"/>
        <v>122.68799658899999</v>
      </c>
      <c r="L504" s="64">
        <f>'Predikcia 15min.'!K501</f>
        <v>1</v>
      </c>
      <c r="M504" s="96">
        <v>1.4</v>
      </c>
    </row>
    <row r="505" spans="3:13" ht="15.75" thickBot="1">
      <c r="C505" s="51">
        <f>'Predikcia 15min.'!A502</f>
        <v>45875</v>
      </c>
      <c r="D505" s="83">
        <f>'Predikcia 15min.'!B502</f>
        <v>5.1979166666666776</v>
      </c>
      <c r="E505" s="43">
        <f>'Predikcia 15min.'!O502</f>
        <v>899.99999999417923</v>
      </c>
      <c r="F505" s="66">
        <f>'Predikcia 15min.'!P502</f>
        <v>1399.9999999650754</v>
      </c>
      <c r="G505" s="96">
        <v>2.7</v>
      </c>
      <c r="H505" s="63">
        <f>'Predikcia 15min.'!Q502/1000</f>
        <v>2.8888199999999999</v>
      </c>
      <c r="I505" s="34">
        <f>'Predikcia 15min.'!R502</f>
        <v>64.33</v>
      </c>
      <c r="J505" s="33">
        <f t="shared" si="7"/>
        <v>178.49065469399997</v>
      </c>
      <c r="L505" s="64">
        <f>'Predikcia 15min.'!K502</f>
        <v>2</v>
      </c>
      <c r="M505" s="96">
        <v>1.4</v>
      </c>
    </row>
    <row r="506" spans="3:13" ht="15.75" thickBot="1">
      <c r="C506" s="51">
        <f>'Predikcia 15min.'!A503</f>
        <v>45875</v>
      </c>
      <c r="D506" s="83">
        <f>'Predikcia 15min.'!B503</f>
        <v>5.2083333333333446</v>
      </c>
      <c r="E506" s="43">
        <f>'Predikcia 15min.'!O503</f>
        <v>1000</v>
      </c>
      <c r="F506" s="66">
        <f>'Predikcia 15min.'!P503</f>
        <v>2000</v>
      </c>
      <c r="G506" s="96">
        <v>4</v>
      </c>
      <c r="H506" s="63">
        <f>'Predikcia 15min.'!Q503/1000</f>
        <v>4.0237499999999997</v>
      </c>
      <c r="I506" s="34">
        <f>'Predikcia 15min.'!R503</f>
        <v>82.52</v>
      </c>
      <c r="J506" s="33">
        <f t="shared" si="7"/>
        <v>321.07432649999998</v>
      </c>
      <c r="L506" s="64">
        <f>'Predikcia 15min.'!K503</f>
        <v>2</v>
      </c>
      <c r="M506" s="96">
        <v>4</v>
      </c>
    </row>
    <row r="507" spans="3:13" ht="15.75" thickBot="1">
      <c r="C507" s="51">
        <f>'Predikcia 15min.'!A504</f>
        <v>45875</v>
      </c>
      <c r="D507" s="83">
        <f>'Predikcia 15min.'!B504</f>
        <v>5.2187500000000115</v>
      </c>
      <c r="E507" s="43">
        <f>'Predikcia 15min.'!O504</f>
        <v>800.0000000174623</v>
      </c>
      <c r="F507" s="66">
        <f>'Predikcia 15min.'!P504</f>
        <v>2200.0000000116415</v>
      </c>
      <c r="G507" s="96">
        <v>4</v>
      </c>
      <c r="H507" s="63">
        <f>'Predikcia 15min.'!Q504/1000</f>
        <v>4.0357500000000002</v>
      </c>
      <c r="I507" s="34">
        <f>'Predikcia 15min.'!R504</f>
        <v>82.52</v>
      </c>
      <c r="J507" s="33">
        <f t="shared" si="7"/>
        <v>322.03186410000001</v>
      </c>
      <c r="L507" s="64">
        <f>'Predikcia 15min.'!K504</f>
        <v>2</v>
      </c>
      <c r="M507" s="96">
        <v>4</v>
      </c>
    </row>
    <row r="508" spans="3:13" ht="15.75" thickBot="1">
      <c r="C508" s="51">
        <f>'Predikcia 15min.'!A505</f>
        <v>45875</v>
      </c>
      <c r="D508" s="83">
        <f>'Predikcia 15min.'!B505</f>
        <v>5.2291666666666785</v>
      </c>
      <c r="E508" s="43">
        <f>'Predikcia 15min.'!O505</f>
        <v>600.00000000582077</v>
      </c>
      <c r="F508" s="66">
        <f>'Predikcia 15min.'!P505</f>
        <v>2400.0000000232831</v>
      </c>
      <c r="G508" s="96">
        <v>4</v>
      </c>
      <c r="H508" s="63">
        <f>'Predikcia 15min.'!Q505/1000</f>
        <v>4.03695</v>
      </c>
      <c r="I508" s="34">
        <f>'Predikcia 15min.'!R505</f>
        <v>82.52</v>
      </c>
      <c r="J508" s="33">
        <f t="shared" si="7"/>
        <v>322.12761785999999</v>
      </c>
      <c r="L508" s="64">
        <f>'Predikcia 15min.'!K505</f>
        <v>2</v>
      </c>
      <c r="M508" s="96">
        <v>4</v>
      </c>
    </row>
    <row r="509" spans="3:13" ht="15.75" thickBot="1">
      <c r="C509" s="51">
        <f>'Predikcia 15min.'!A506</f>
        <v>45875</v>
      </c>
      <c r="D509" s="83">
        <f>'Predikcia 15min.'!B506</f>
        <v>5.2395833333333455</v>
      </c>
      <c r="E509" s="43">
        <f>'Predikcia 15min.'!O506</f>
        <v>599.99999997671694</v>
      </c>
      <c r="F509" s="66">
        <f>'Predikcia 15min.'!P506</f>
        <v>2399.9999999650754</v>
      </c>
      <c r="G509" s="96">
        <v>4</v>
      </c>
      <c r="H509" s="63">
        <f>'Predikcia 15min.'!Q506/1000</f>
        <v>4.0383899999999997</v>
      </c>
      <c r="I509" s="34">
        <f>'Predikcia 15min.'!R506</f>
        <v>82.52</v>
      </c>
      <c r="J509" s="33">
        <f t="shared" si="7"/>
        <v>322.24252237199994</v>
      </c>
      <c r="L509" s="64">
        <f>'Predikcia 15min.'!K506</f>
        <v>1</v>
      </c>
      <c r="M509" s="96">
        <v>4</v>
      </c>
    </row>
    <row r="510" spans="3:13" ht="15.75" thickBot="1">
      <c r="C510" s="51">
        <f>'Predikcia 15min.'!A507</f>
        <v>45875</v>
      </c>
      <c r="D510" s="83">
        <f>'Predikcia 15min.'!B507</f>
        <v>5.2500000000000124</v>
      </c>
      <c r="E510" s="43">
        <f>'Predikcia 15min.'!O507</f>
        <v>700.00000001164153</v>
      </c>
      <c r="F510" s="66">
        <f>'Predikcia 15min.'!P507</f>
        <v>2400.0000000232831</v>
      </c>
      <c r="G510" s="96">
        <v>4</v>
      </c>
      <c r="H510" s="63">
        <f>'Predikcia 15min.'!Q507/1000</f>
        <v>4.0380000000000003</v>
      </c>
      <c r="I510" s="34">
        <f>'Predikcia 15min.'!R507</f>
        <v>97.82</v>
      </c>
      <c r="J510" s="33">
        <f t="shared" si="7"/>
        <v>383.37498839999995</v>
      </c>
      <c r="L510" s="64">
        <f>'Predikcia 15min.'!K507</f>
        <v>1</v>
      </c>
      <c r="M510" s="96">
        <v>4</v>
      </c>
    </row>
    <row r="511" spans="3:13" ht="15.75" thickBot="1">
      <c r="C511" s="51">
        <f>'Predikcia 15min.'!A508</f>
        <v>45875</v>
      </c>
      <c r="D511" s="83">
        <f>'Predikcia 15min.'!B508</f>
        <v>5.2604166666666794</v>
      </c>
      <c r="E511" s="43">
        <f>'Predikcia 15min.'!O508</f>
        <v>600.00000000582077</v>
      </c>
      <c r="F511" s="66">
        <f>'Predikcia 15min.'!P508</f>
        <v>2299.9999999883585</v>
      </c>
      <c r="G511" s="96">
        <v>4</v>
      </c>
      <c r="H511" s="63">
        <f>'Predikcia 15min.'!Q508/1000</f>
        <v>4.0347</v>
      </c>
      <c r="I511" s="34">
        <f>'Predikcia 15min.'!R508</f>
        <v>97.82</v>
      </c>
      <c r="J511" s="33">
        <f t="shared" si="7"/>
        <v>383.06168045999993</v>
      </c>
      <c r="L511" s="64">
        <f>'Predikcia 15min.'!K508</f>
        <v>1</v>
      </c>
      <c r="M511" s="96">
        <v>4</v>
      </c>
    </row>
    <row r="512" spans="3:13" ht="15.75" thickBot="1">
      <c r="C512" s="51">
        <f>'Predikcia 15min.'!A509</f>
        <v>45875</v>
      </c>
      <c r="D512" s="83">
        <f>'Predikcia 15min.'!B509</f>
        <v>5.2708333333333464</v>
      </c>
      <c r="E512" s="43">
        <f>'Predikcia 15min.'!O509</f>
        <v>699.9999999825377</v>
      </c>
      <c r="F512" s="66">
        <f>'Predikcia 15min.'!P509</f>
        <v>2299.9999999883585</v>
      </c>
      <c r="G512" s="96">
        <v>4</v>
      </c>
      <c r="H512" s="63">
        <f>'Predikcia 15min.'!Q509/1000</f>
        <v>4.0320599999999995</v>
      </c>
      <c r="I512" s="34">
        <f>'Predikcia 15min.'!R509</f>
        <v>97.82</v>
      </c>
      <c r="J512" s="33">
        <f t="shared" si="7"/>
        <v>382.81103410799989</v>
      </c>
      <c r="L512" s="64">
        <f>'Predikcia 15min.'!K509</f>
        <v>2</v>
      </c>
      <c r="M512" s="96">
        <v>4</v>
      </c>
    </row>
    <row r="513" spans="3:13" ht="15.75" thickBot="1">
      <c r="C513" s="51">
        <f>'Predikcia 15min.'!A510</f>
        <v>45875</v>
      </c>
      <c r="D513" s="83">
        <f>'Predikcia 15min.'!B510</f>
        <v>5.2812500000000133</v>
      </c>
      <c r="E513" s="43">
        <f>'Predikcia 15min.'!O510</f>
        <v>700.00000001164153</v>
      </c>
      <c r="F513" s="66">
        <f>'Predikcia 15min.'!P510</f>
        <v>2400.0000000232831</v>
      </c>
      <c r="G513" s="96">
        <v>4</v>
      </c>
      <c r="H513" s="63">
        <f>'Predikcia 15min.'!Q510/1000</f>
        <v>4.0301999999999998</v>
      </c>
      <c r="I513" s="34">
        <f>'Predikcia 15min.'!R510</f>
        <v>97.82</v>
      </c>
      <c r="J513" s="33">
        <f t="shared" si="7"/>
        <v>382.63444235999992</v>
      </c>
      <c r="L513" s="64">
        <f>'Predikcia 15min.'!K510</f>
        <v>2</v>
      </c>
      <c r="M513" s="96">
        <v>4</v>
      </c>
    </row>
    <row r="514" spans="3:13" ht="15.75" thickBot="1">
      <c r="C514" s="51">
        <f>'Predikcia 15min.'!A511</f>
        <v>45875</v>
      </c>
      <c r="D514" s="83">
        <f>'Predikcia 15min.'!B511</f>
        <v>5.2916666666666803</v>
      </c>
      <c r="E514" s="43">
        <f>'Predikcia 15min.'!O511</f>
        <v>700.00000001164153</v>
      </c>
      <c r="F514" s="66">
        <f>'Predikcia 15min.'!P511</f>
        <v>2299.9999999883585</v>
      </c>
      <c r="G514" s="96">
        <v>4</v>
      </c>
      <c r="H514" s="63">
        <f>'Predikcia 15min.'!Q511/1000</f>
        <v>3.99735</v>
      </c>
      <c r="I514" s="34">
        <f>'Predikcia 15min.'!R511</f>
        <v>98.65</v>
      </c>
      <c r="J514" s="33">
        <f t="shared" si="7"/>
        <v>382.80022672499996</v>
      </c>
      <c r="L514" s="64">
        <f>'Predikcia 15min.'!K511</f>
        <v>2</v>
      </c>
      <c r="M514" s="96">
        <v>4</v>
      </c>
    </row>
    <row r="515" spans="3:13" ht="15.75" thickBot="1">
      <c r="C515" s="51">
        <f>'Predikcia 15min.'!A512</f>
        <v>45875</v>
      </c>
      <c r="D515" s="83">
        <f>'Predikcia 15min.'!B512</f>
        <v>5.3020833333333472</v>
      </c>
      <c r="E515" s="43">
        <f>'Predikcia 15min.'!O512</f>
        <v>699.9999999825377</v>
      </c>
      <c r="F515" s="66">
        <f>'Predikcia 15min.'!P512</f>
        <v>2200.0000000116415</v>
      </c>
      <c r="G515" s="96">
        <v>4</v>
      </c>
      <c r="H515" s="63">
        <f>'Predikcia 15min.'!Q512/1000</f>
        <v>4.0414200000000005</v>
      </c>
      <c r="I515" s="34">
        <f>'Predikcia 15min.'!R512</f>
        <v>98.65</v>
      </c>
      <c r="J515" s="33">
        <f t="shared" si="7"/>
        <v>387.02052417000004</v>
      </c>
      <c r="L515" s="64">
        <f>'Predikcia 15min.'!K512</f>
        <v>2</v>
      </c>
      <c r="M515" s="96">
        <v>4</v>
      </c>
    </row>
    <row r="516" spans="3:13" ht="15.75" thickBot="1">
      <c r="C516" s="51">
        <f>'Predikcia 15min.'!A513</f>
        <v>45875</v>
      </c>
      <c r="D516" s="83">
        <f>'Predikcia 15min.'!B513</f>
        <v>5.3125000000000142</v>
      </c>
      <c r="E516" s="43">
        <f>'Predikcia 15min.'!O513</f>
        <v>700.00000001164153</v>
      </c>
      <c r="F516" s="66">
        <f>'Predikcia 15min.'!P513</f>
        <v>2299.9999999883585</v>
      </c>
      <c r="G516" s="96">
        <v>4</v>
      </c>
      <c r="H516" s="63">
        <f>'Predikcia 15min.'!Q513/1000</f>
        <v>4.0397100000000004</v>
      </c>
      <c r="I516" s="34">
        <f>'Predikcia 15min.'!R513</f>
        <v>98.65</v>
      </c>
      <c r="J516" s="33">
        <f t="shared" si="7"/>
        <v>386.856768585</v>
      </c>
      <c r="L516" s="64">
        <f>'Predikcia 15min.'!K513</f>
        <v>2</v>
      </c>
      <c r="M516" s="96">
        <v>4</v>
      </c>
    </row>
    <row r="517" spans="3:13" ht="15.75" thickBot="1">
      <c r="C517" s="51">
        <f>'Predikcia 15min.'!A514</f>
        <v>45875</v>
      </c>
      <c r="D517" s="83">
        <f>'Predikcia 15min.'!B514</f>
        <v>5.3229166666666812</v>
      </c>
      <c r="E517" s="43">
        <f>'Predikcia 15min.'!O514</f>
        <v>699.9999999825377</v>
      </c>
      <c r="F517" s="66">
        <f>'Predikcia 15min.'!P514</f>
        <v>2299.9999999883585</v>
      </c>
      <c r="G517" s="96">
        <v>4</v>
      </c>
      <c r="H517" s="63">
        <f>'Predikcia 15min.'!Q514/1000</f>
        <v>4.0348199999999999</v>
      </c>
      <c r="I517" s="34">
        <f>'Predikcia 15min.'!R514</f>
        <v>98.65</v>
      </c>
      <c r="J517" s="33">
        <f t="shared" si="7"/>
        <v>386.38848506999994</v>
      </c>
      <c r="L517" s="64">
        <f>'Predikcia 15min.'!K514</f>
        <v>2</v>
      </c>
      <c r="M517" s="96">
        <v>4</v>
      </c>
    </row>
    <row r="518" spans="3:13" ht="15.75" thickBot="1">
      <c r="C518" s="51">
        <f>'Predikcia 15min.'!A515</f>
        <v>45875</v>
      </c>
      <c r="D518" s="83">
        <f>'Predikcia 15min.'!B515</f>
        <v>5.3333333333333481</v>
      </c>
      <c r="E518" s="43">
        <f>'Predikcia 15min.'!O515</f>
        <v>700.00000001164153</v>
      </c>
      <c r="F518" s="66">
        <f>'Predikcia 15min.'!P515</f>
        <v>2400.0000000232831</v>
      </c>
      <c r="G518" s="96">
        <v>4</v>
      </c>
      <c r="H518" s="63">
        <f>'Predikcia 15min.'!Q515/1000</f>
        <v>4.0406399999999998</v>
      </c>
      <c r="I518" s="34">
        <f>'Predikcia 15min.'!R515</f>
        <v>83.96</v>
      </c>
      <c r="J518" s="33">
        <f t="shared" si="7"/>
        <v>328.1823970559999</v>
      </c>
      <c r="L518" s="64">
        <f>'Predikcia 15min.'!K515</f>
        <v>2</v>
      </c>
      <c r="M518" s="96">
        <v>4</v>
      </c>
    </row>
    <row r="519" spans="3:13" ht="15.75" thickBot="1">
      <c r="C519" s="51">
        <f>'Predikcia 15min.'!A516</f>
        <v>45875</v>
      </c>
      <c r="D519" s="83">
        <f>'Predikcia 15min.'!B516</f>
        <v>5.3437500000000151</v>
      </c>
      <c r="E519" s="43">
        <f>'Predikcia 15min.'!O516</f>
        <v>600.00000000582077</v>
      </c>
      <c r="F519" s="66">
        <f>'Predikcia 15min.'!P516</f>
        <v>2299.9999999883585</v>
      </c>
      <c r="G519" s="96">
        <v>4</v>
      </c>
      <c r="H519" s="63">
        <f>'Predikcia 15min.'!Q516/1000</f>
        <v>4.0357500000000002</v>
      </c>
      <c r="I519" s="34">
        <f>'Predikcia 15min.'!R516</f>
        <v>83.96</v>
      </c>
      <c r="J519" s="33">
        <f t="shared" ref="J519:J582" si="8">(I519*0.99-1.9)*H519</f>
        <v>327.78522929999997</v>
      </c>
      <c r="L519" s="64">
        <f>'Predikcia 15min.'!K516</f>
        <v>2</v>
      </c>
      <c r="M519" s="96">
        <v>4</v>
      </c>
    </row>
    <row r="520" spans="3:13" ht="15.75" thickBot="1">
      <c r="C520" s="51">
        <f>'Predikcia 15min.'!A517</f>
        <v>45875</v>
      </c>
      <c r="D520" s="83">
        <f>'Predikcia 15min.'!B517</f>
        <v>5.3541666666666821</v>
      </c>
      <c r="E520" s="43">
        <f>'Predikcia 15min.'!O517</f>
        <v>699.9999999825377</v>
      </c>
      <c r="F520" s="66">
        <f>'Predikcia 15min.'!P517</f>
        <v>2400.0000000232831</v>
      </c>
      <c r="G520" s="96">
        <v>4</v>
      </c>
      <c r="H520" s="63">
        <f>'Predikcia 15min.'!Q517/1000</f>
        <v>4.0344299999999995</v>
      </c>
      <c r="I520" s="34">
        <f>'Predikcia 15min.'!R517</f>
        <v>83.96</v>
      </c>
      <c r="J520" s="33">
        <f t="shared" si="8"/>
        <v>327.67801837199988</v>
      </c>
      <c r="L520" s="64">
        <f>'Predikcia 15min.'!K517</f>
        <v>2</v>
      </c>
      <c r="M520" s="96">
        <v>4</v>
      </c>
    </row>
    <row r="521" spans="3:13" ht="15.75" thickBot="1">
      <c r="C521" s="51">
        <f>'Predikcia 15min.'!A518</f>
        <v>45875</v>
      </c>
      <c r="D521" s="83">
        <f>'Predikcia 15min.'!B518</f>
        <v>5.364583333333349</v>
      </c>
      <c r="E521" s="43">
        <f>'Predikcia 15min.'!O518</f>
        <v>600.00000000582077</v>
      </c>
      <c r="F521" s="66">
        <f>'Predikcia 15min.'!P518</f>
        <v>2299.9999999883585</v>
      </c>
      <c r="G521" s="96">
        <v>4</v>
      </c>
      <c r="H521" s="63">
        <f>'Predikcia 15min.'!Q518/1000</f>
        <v>3.9745200000000001</v>
      </c>
      <c r="I521" s="34">
        <f>'Predikcia 15min.'!R518</f>
        <v>83.96</v>
      </c>
      <c r="J521" s="33">
        <f t="shared" si="8"/>
        <v>322.81210420799994</v>
      </c>
      <c r="L521" s="64">
        <f>'Predikcia 15min.'!K518</f>
        <v>2</v>
      </c>
      <c r="M521" s="96">
        <v>4</v>
      </c>
    </row>
    <row r="522" spans="3:13" ht="15.75" thickBot="1">
      <c r="C522" s="51">
        <f>'Predikcia 15min.'!A519</f>
        <v>45875</v>
      </c>
      <c r="D522" s="83">
        <f>'Predikcia 15min.'!B519</f>
        <v>5.375000000000016</v>
      </c>
      <c r="E522" s="43">
        <f>'Predikcia 15min.'!O519</f>
        <v>600.00000000582077</v>
      </c>
      <c r="F522" s="66">
        <f>'Predikcia 15min.'!P519</f>
        <v>1599.9999999767169</v>
      </c>
      <c r="G522" s="96">
        <v>4</v>
      </c>
      <c r="H522" s="63">
        <f>'Predikcia 15min.'!Q519/1000</f>
        <v>2.7214200000000002</v>
      </c>
      <c r="I522" s="34">
        <f>'Predikcia 15min.'!R519</f>
        <v>27.84</v>
      </c>
      <c r="J522" s="33">
        <f t="shared" si="8"/>
        <v>69.835991472000003</v>
      </c>
      <c r="L522" s="64">
        <f>'Predikcia 15min.'!K519</f>
        <v>2</v>
      </c>
      <c r="M522" s="96">
        <v>1.4</v>
      </c>
    </row>
    <row r="523" spans="3:13" ht="15.75" thickBot="1">
      <c r="C523" s="51">
        <f>'Predikcia 15min.'!A520</f>
        <v>45875</v>
      </c>
      <c r="D523" s="83">
        <f>'Predikcia 15min.'!B520</f>
        <v>5.3854166666666829</v>
      </c>
      <c r="E523" s="43">
        <f>'Predikcia 15min.'!O520</f>
        <v>799.99999998835847</v>
      </c>
      <c r="F523" s="66">
        <f>'Predikcia 15min.'!P520</f>
        <v>800.00000004656613</v>
      </c>
      <c r="G523" s="96">
        <v>2.7</v>
      </c>
      <c r="H523" s="63">
        <f>'Predikcia 15min.'!Q520/1000</f>
        <v>1.45713</v>
      </c>
      <c r="I523" s="34">
        <f>'Predikcia 15min.'!R520</f>
        <v>27.84</v>
      </c>
      <c r="J523" s="33">
        <f t="shared" si="8"/>
        <v>37.392287207999999</v>
      </c>
      <c r="L523" s="64">
        <f>'Predikcia 15min.'!K520</f>
        <v>2</v>
      </c>
      <c r="M523" s="96">
        <v>1.4</v>
      </c>
    </row>
    <row r="524" spans="3:13" ht="15.75" thickBot="1">
      <c r="C524" s="51">
        <f>'Predikcia 15min.'!A521</f>
        <v>45875</v>
      </c>
      <c r="D524" s="83">
        <f>'Predikcia 15min.'!B521</f>
        <v>5.3958333333333499</v>
      </c>
      <c r="E524" s="43">
        <f>'Predikcia 15min.'!O521</f>
        <v>700.00000001164153</v>
      </c>
      <c r="F524" s="66">
        <f>'Predikcia 15min.'!P521</f>
        <v>599.99999997671694</v>
      </c>
      <c r="G524" s="96">
        <v>1.4</v>
      </c>
      <c r="H524" s="63">
        <f>'Predikcia 15min.'!Q521/1000</f>
        <v>1.4348399999999999</v>
      </c>
      <c r="I524" s="34">
        <f>'Predikcia 15min.'!R521</f>
        <v>27.84</v>
      </c>
      <c r="J524" s="33">
        <f t="shared" si="8"/>
        <v>36.820290143999998</v>
      </c>
      <c r="L524" s="64">
        <f>'Predikcia 15min.'!K521</f>
        <v>2</v>
      </c>
      <c r="M524" s="96">
        <v>1.4</v>
      </c>
    </row>
    <row r="525" spans="3:13" ht="15.75" thickBot="1">
      <c r="C525" s="51">
        <f>'Predikcia 15min.'!A522</f>
        <v>45875</v>
      </c>
      <c r="D525" s="83">
        <f>'Predikcia 15min.'!B522</f>
        <v>5.4062500000000169</v>
      </c>
      <c r="E525" s="43">
        <f>'Predikcia 15min.'!O522</f>
        <v>799.99999998835847</v>
      </c>
      <c r="F525" s="66">
        <f>'Predikcia 15min.'!P522</f>
        <v>799.99999998835847</v>
      </c>
      <c r="G525" s="96">
        <v>1.4</v>
      </c>
      <c r="H525" s="63">
        <f>'Predikcia 15min.'!Q522/1000</f>
        <v>1.4420999999999999</v>
      </c>
      <c r="I525" s="34">
        <f>'Predikcia 15min.'!R522</f>
        <v>27.84</v>
      </c>
      <c r="J525" s="33">
        <f t="shared" si="8"/>
        <v>37.006593359999997</v>
      </c>
      <c r="L525" s="64">
        <f>'Predikcia 15min.'!K522</f>
        <v>2</v>
      </c>
      <c r="M525" s="96">
        <v>1.4</v>
      </c>
    </row>
    <row r="526" spans="3:13" ht="15.75" thickBot="1">
      <c r="C526" s="51">
        <f>'Predikcia 15min.'!A523</f>
        <v>45875</v>
      </c>
      <c r="D526" s="83">
        <f>'Predikcia 15min.'!B523</f>
        <v>5.4166666666666838</v>
      </c>
      <c r="E526" s="43">
        <f>'Predikcia 15min.'!O523</f>
        <v>700.00000001164153</v>
      </c>
      <c r="F526" s="66">
        <f>'Predikcia 15min.'!P523</f>
        <v>700.00000001164153</v>
      </c>
      <c r="G526" s="96">
        <v>1.4</v>
      </c>
      <c r="H526" s="63">
        <f>'Predikcia 15min.'!Q523/1000</f>
        <v>1.44855</v>
      </c>
      <c r="I526" s="34">
        <f>'Predikcia 15min.'!R523</f>
        <v>0.01</v>
      </c>
      <c r="J526" s="33">
        <f t="shared" si="8"/>
        <v>-2.737904355</v>
      </c>
      <c r="L526" s="64">
        <f>'Predikcia 15min.'!K523</f>
        <v>2</v>
      </c>
      <c r="M526" s="96">
        <v>1.4</v>
      </c>
    </row>
    <row r="527" spans="3:13" ht="15.75" thickBot="1">
      <c r="C527" s="51">
        <f>'Predikcia 15min.'!A524</f>
        <v>45875</v>
      </c>
      <c r="D527" s="83">
        <f>'Predikcia 15min.'!B524</f>
        <v>5.4270833333333508</v>
      </c>
      <c r="E527" s="43">
        <f>'Predikcia 15min.'!O524</f>
        <v>799.99999998835847</v>
      </c>
      <c r="F527" s="66">
        <f>'Predikcia 15min.'!P524</f>
        <v>700.00000001164153</v>
      </c>
      <c r="G527" s="96">
        <v>1.4</v>
      </c>
      <c r="H527" s="63">
        <f>'Predikcia 15min.'!Q524/1000</f>
        <v>1.4462999999999999</v>
      </c>
      <c r="I527" s="34">
        <f>'Predikcia 15min.'!R524</f>
        <v>0.01</v>
      </c>
      <c r="J527" s="33">
        <f t="shared" si="8"/>
        <v>-2.7336516299999998</v>
      </c>
      <c r="L527" s="64">
        <f>'Predikcia 15min.'!K524</f>
        <v>1</v>
      </c>
      <c r="M527" s="96">
        <v>1.4</v>
      </c>
    </row>
    <row r="528" spans="3:13" ht="15.75" thickBot="1">
      <c r="C528" s="51">
        <f>'Predikcia 15min.'!A525</f>
        <v>45875</v>
      </c>
      <c r="D528" s="83">
        <f>'Predikcia 15min.'!B525</f>
        <v>5.4375000000000178</v>
      </c>
      <c r="E528" s="43">
        <f>'Predikcia 15min.'!O525</f>
        <v>800.0000000174623</v>
      </c>
      <c r="F528" s="66">
        <f>'Predikcia 15min.'!P525</f>
        <v>799.99999998835847</v>
      </c>
      <c r="G528" s="96">
        <v>1.4</v>
      </c>
      <c r="H528" s="63">
        <f>'Predikcia 15min.'!Q525/1000</f>
        <v>1.44234</v>
      </c>
      <c r="I528" s="34">
        <f>'Predikcia 15min.'!R525</f>
        <v>0.01</v>
      </c>
      <c r="J528" s="33">
        <f t="shared" si="8"/>
        <v>-2.7261668339999998</v>
      </c>
      <c r="L528" s="64">
        <f>'Predikcia 15min.'!K525</f>
        <v>1</v>
      </c>
      <c r="M528" s="96">
        <v>1.4</v>
      </c>
    </row>
    <row r="529" spans="3:13" ht="15.75" thickBot="1">
      <c r="C529" s="51">
        <f>'Predikcia 15min.'!A526</f>
        <v>45875</v>
      </c>
      <c r="D529" s="83">
        <f>'Predikcia 15min.'!B526</f>
        <v>5.4479166666666847</v>
      </c>
      <c r="E529" s="43">
        <f>'Predikcia 15min.'!O526</f>
        <v>799.99999998835847</v>
      </c>
      <c r="F529" s="66">
        <f>'Predikcia 15min.'!P526</f>
        <v>799.99999998835847</v>
      </c>
      <c r="G529" s="96">
        <v>1.4</v>
      </c>
      <c r="H529" s="63">
        <f>'Predikcia 15min.'!Q526/1000</f>
        <v>1.4345699999999999</v>
      </c>
      <c r="I529" s="34">
        <f>'Predikcia 15min.'!R526</f>
        <v>0.01</v>
      </c>
      <c r="J529" s="33">
        <f t="shared" si="8"/>
        <v>-2.7114807569999995</v>
      </c>
      <c r="L529" s="64">
        <f>'Predikcia 15min.'!K526</f>
        <v>1</v>
      </c>
      <c r="M529" s="96">
        <v>1.4</v>
      </c>
    </row>
    <row r="530" spans="3:13" ht="15.75" thickBot="1">
      <c r="C530" s="51">
        <f>'Predikcia 15min.'!A527</f>
        <v>45875</v>
      </c>
      <c r="D530" s="83">
        <f>'Predikcia 15min.'!B527</f>
        <v>5.4583333333333517</v>
      </c>
      <c r="E530" s="43">
        <f>'Predikcia 15min.'!O527</f>
        <v>800.0000000174623</v>
      </c>
      <c r="F530" s="66">
        <f>'Predikcia 15min.'!P527</f>
        <v>700.00000001164153</v>
      </c>
      <c r="G530" s="96">
        <v>1.4</v>
      </c>
      <c r="H530" s="63">
        <f>'Predikcia 15min.'!Q527/1000</f>
        <v>1.44234</v>
      </c>
      <c r="I530" s="34">
        <f>'Predikcia 15min.'!R527</f>
        <v>-0.06</v>
      </c>
      <c r="J530" s="33">
        <f t="shared" si="8"/>
        <v>-2.8261209959999998</v>
      </c>
      <c r="L530" s="64">
        <f>'Predikcia 15min.'!K527</f>
        <v>1</v>
      </c>
      <c r="M530" s="96">
        <v>1.4</v>
      </c>
    </row>
    <row r="531" spans="3:13" ht="15.75" thickBot="1">
      <c r="C531" s="51">
        <f>'Predikcia 15min.'!A528</f>
        <v>45875</v>
      </c>
      <c r="D531" s="83">
        <f>'Predikcia 15min.'!B528</f>
        <v>5.4687500000000187</v>
      </c>
      <c r="E531" s="43">
        <f>'Predikcia 15min.'!O528</f>
        <v>799.99999998835847</v>
      </c>
      <c r="F531" s="66">
        <f>'Predikcia 15min.'!P528</f>
        <v>799.99999998835847</v>
      </c>
      <c r="G531" s="96">
        <v>1.4</v>
      </c>
      <c r="H531" s="63">
        <f>'Predikcia 15min.'!Q528/1000</f>
        <v>1.4500200000000001</v>
      </c>
      <c r="I531" s="34">
        <f>'Predikcia 15min.'!R528</f>
        <v>-0.06</v>
      </c>
      <c r="J531" s="33">
        <f t="shared" si="8"/>
        <v>-2.8411691879999998</v>
      </c>
      <c r="L531" s="64">
        <f>'Predikcia 15min.'!K528</f>
        <v>1</v>
      </c>
      <c r="M531" s="96">
        <v>1.4</v>
      </c>
    </row>
    <row r="532" spans="3:13" ht="15.75" thickBot="1">
      <c r="C532" s="51">
        <f>'Predikcia 15min.'!A529</f>
        <v>45875</v>
      </c>
      <c r="D532" s="83">
        <f>'Predikcia 15min.'!B529</f>
        <v>5.4791666666666856</v>
      </c>
      <c r="E532" s="43">
        <f>'Predikcia 15min.'!O529</f>
        <v>700.00000001164153</v>
      </c>
      <c r="F532" s="66">
        <f>'Predikcia 15min.'!P529</f>
        <v>700.00000001164153</v>
      </c>
      <c r="G532" s="96">
        <v>1.4</v>
      </c>
      <c r="H532" s="63">
        <f>'Predikcia 15min.'!Q529/1000</f>
        <v>1.43628</v>
      </c>
      <c r="I532" s="34">
        <f>'Predikcia 15min.'!R529</f>
        <v>-0.06</v>
      </c>
      <c r="J532" s="33">
        <f t="shared" si="8"/>
        <v>-2.8142470319999999</v>
      </c>
      <c r="L532" s="64">
        <f>'Predikcia 15min.'!K529</f>
        <v>1</v>
      </c>
      <c r="M532" s="96">
        <v>1.4</v>
      </c>
    </row>
    <row r="533" spans="3:13" ht="15.75" thickBot="1">
      <c r="C533" s="51">
        <f>'Predikcia 15min.'!A530</f>
        <v>45875</v>
      </c>
      <c r="D533" s="83">
        <f>'Predikcia 15min.'!B530</f>
        <v>5.4895833333333526</v>
      </c>
      <c r="E533" s="43">
        <f>'Predikcia 15min.'!O530</f>
        <v>699.9999999825377</v>
      </c>
      <c r="F533" s="66">
        <f>'Predikcia 15min.'!P530</f>
        <v>900.00000002328306</v>
      </c>
      <c r="G533" s="96">
        <v>1.4</v>
      </c>
      <c r="H533" s="63">
        <f>'Predikcia 15min.'!Q530/1000</f>
        <v>1.4383800000000002</v>
      </c>
      <c r="I533" s="34">
        <f>'Predikcia 15min.'!R530</f>
        <v>-0.06</v>
      </c>
      <c r="J533" s="33">
        <f t="shared" si="8"/>
        <v>-2.8183617720000003</v>
      </c>
      <c r="L533" s="64">
        <f>'Predikcia 15min.'!K530</f>
        <v>1</v>
      </c>
      <c r="M533" s="96">
        <v>1.4</v>
      </c>
    </row>
    <row r="534" spans="3:13" ht="15.75" thickBot="1">
      <c r="C534" s="51">
        <f>'Predikcia 15min.'!A531</f>
        <v>45875</v>
      </c>
      <c r="D534" s="83">
        <f>'Predikcia 15min.'!B531</f>
        <v>5.5000000000000195</v>
      </c>
      <c r="E534" s="43">
        <f>'Predikcia 15min.'!O531</f>
        <v>700.00000001164153</v>
      </c>
      <c r="F534" s="66">
        <f>'Predikcia 15min.'!P531</f>
        <v>799.99999998835847</v>
      </c>
      <c r="G534" s="96">
        <v>1.4</v>
      </c>
      <c r="H534" s="63">
        <f>'Predikcia 15min.'!Q531/1000</f>
        <v>1.44381</v>
      </c>
      <c r="I534" s="34">
        <f>'Predikcia 15min.'!R531</f>
        <v>0.2</v>
      </c>
      <c r="J534" s="33">
        <f t="shared" si="8"/>
        <v>-2.4573646199999999</v>
      </c>
      <c r="L534" s="64">
        <f>'Predikcia 15min.'!K531</f>
        <v>2</v>
      </c>
      <c r="M534" s="96">
        <v>1.4</v>
      </c>
    </row>
    <row r="535" spans="3:13" ht="15.75" thickBot="1">
      <c r="C535" s="51">
        <f>'Predikcia 15min.'!A532</f>
        <v>45875</v>
      </c>
      <c r="D535" s="83">
        <f>'Predikcia 15min.'!B532</f>
        <v>5.5104166666666865</v>
      </c>
      <c r="E535" s="43">
        <f>'Predikcia 15min.'!O532</f>
        <v>699.9999999825377</v>
      </c>
      <c r="F535" s="66">
        <f>'Predikcia 15min.'!P532</f>
        <v>899.9999999650754</v>
      </c>
      <c r="G535" s="96">
        <v>1.4</v>
      </c>
      <c r="H535" s="63">
        <f>'Predikcia 15min.'!Q532/1000</f>
        <v>1.4497500000000001</v>
      </c>
      <c r="I535" s="34">
        <f>'Predikcia 15min.'!R532</f>
        <v>0.2</v>
      </c>
      <c r="J535" s="33">
        <f t="shared" si="8"/>
        <v>-2.4674745000000002</v>
      </c>
      <c r="L535" s="64">
        <f>'Predikcia 15min.'!K532</f>
        <v>2</v>
      </c>
      <c r="M535" s="96">
        <v>1.4</v>
      </c>
    </row>
    <row r="536" spans="3:13" ht="15.75" thickBot="1">
      <c r="C536" s="51">
        <f>'Predikcia 15min.'!A533</f>
        <v>45875</v>
      </c>
      <c r="D536" s="83">
        <f>'Predikcia 15min.'!B533</f>
        <v>5.5208333333333535</v>
      </c>
      <c r="E536" s="43">
        <f>'Predikcia 15min.'!O533</f>
        <v>700.00000001164153</v>
      </c>
      <c r="F536" s="66">
        <f>'Predikcia 15min.'!P533</f>
        <v>900.00000002328306</v>
      </c>
      <c r="G536" s="96">
        <v>1.4</v>
      </c>
      <c r="H536" s="63">
        <f>'Predikcia 15min.'!Q533/1000</f>
        <v>1.4432700000000001</v>
      </c>
      <c r="I536" s="34">
        <f>'Predikcia 15min.'!R533</f>
        <v>0.2</v>
      </c>
      <c r="J536" s="33">
        <f t="shared" si="8"/>
        <v>-2.4564455399999998</v>
      </c>
      <c r="L536" s="64">
        <f>'Predikcia 15min.'!K533</f>
        <v>2</v>
      </c>
      <c r="M536" s="96">
        <v>1.4</v>
      </c>
    </row>
    <row r="537" spans="3:13" ht="15.75" thickBot="1">
      <c r="C537" s="51">
        <f>'Predikcia 15min.'!A534</f>
        <v>45875</v>
      </c>
      <c r="D537" s="83">
        <f>'Predikcia 15min.'!B534</f>
        <v>5.5312500000000204</v>
      </c>
      <c r="E537" s="43">
        <f>'Predikcia 15min.'!O534</f>
        <v>700.00000001164153</v>
      </c>
      <c r="F537" s="66">
        <f>'Predikcia 15min.'!P534</f>
        <v>799.99999998835847</v>
      </c>
      <c r="G537" s="96">
        <v>1.4</v>
      </c>
      <c r="H537" s="63">
        <f>'Predikcia 15min.'!Q534/1000</f>
        <v>1.4385299999999999</v>
      </c>
      <c r="I537" s="34">
        <f>'Predikcia 15min.'!R534</f>
        <v>0.2</v>
      </c>
      <c r="J537" s="33">
        <f t="shared" si="8"/>
        <v>-2.4483780599999996</v>
      </c>
      <c r="L537" s="64">
        <f>'Predikcia 15min.'!K534</f>
        <v>2</v>
      </c>
      <c r="M537" s="96">
        <v>1.4</v>
      </c>
    </row>
    <row r="538" spans="3:13" ht="15.75" thickBot="1">
      <c r="C538" s="51">
        <f>'Predikcia 15min.'!A535</f>
        <v>45875</v>
      </c>
      <c r="D538" s="83">
        <f>'Predikcia 15min.'!B535</f>
        <v>5.5416666666666874</v>
      </c>
      <c r="E538" s="43">
        <f>'Predikcia 15min.'!O535</f>
        <v>799.99999998835847</v>
      </c>
      <c r="F538" s="66">
        <f>'Predikcia 15min.'!P535</f>
        <v>700.00000001164153</v>
      </c>
      <c r="G538" s="96">
        <v>1.4</v>
      </c>
      <c r="H538" s="63">
        <f>'Predikcia 15min.'!Q535/1000</f>
        <v>1.43628</v>
      </c>
      <c r="I538" s="34">
        <f>'Predikcia 15min.'!R535</f>
        <v>-1.17</v>
      </c>
      <c r="J538" s="33">
        <f t="shared" si="8"/>
        <v>-4.3925751240000004</v>
      </c>
      <c r="L538" s="64">
        <f>'Predikcia 15min.'!K535</f>
        <v>2</v>
      </c>
      <c r="M538" s="96">
        <v>1.4</v>
      </c>
    </row>
    <row r="539" spans="3:13" ht="15.75" thickBot="1">
      <c r="C539" s="51">
        <f>'Predikcia 15min.'!A536</f>
        <v>45875</v>
      </c>
      <c r="D539" s="83">
        <f>'Predikcia 15min.'!B536</f>
        <v>5.5520833333333544</v>
      </c>
      <c r="E539" s="43">
        <f>'Predikcia 15min.'!O536</f>
        <v>899.99999999417923</v>
      </c>
      <c r="F539" s="66">
        <f>'Predikcia 15min.'!P536</f>
        <v>799.99999998835847</v>
      </c>
      <c r="G539" s="96">
        <v>1.4</v>
      </c>
      <c r="H539" s="63">
        <f>'Predikcia 15min.'!Q536/1000</f>
        <v>1.44276</v>
      </c>
      <c r="I539" s="34">
        <f>'Predikcia 15min.'!R536</f>
        <v>-1.17</v>
      </c>
      <c r="J539" s="33">
        <f t="shared" si="8"/>
        <v>-4.4123929080000002</v>
      </c>
      <c r="L539" s="64">
        <f>'Predikcia 15min.'!K536</f>
        <v>2</v>
      </c>
      <c r="M539" s="96">
        <v>1.4</v>
      </c>
    </row>
    <row r="540" spans="3:13" ht="15.75" thickBot="1">
      <c r="C540" s="51">
        <f>'Predikcia 15min.'!A537</f>
        <v>45875</v>
      </c>
      <c r="D540" s="83">
        <f>'Predikcia 15min.'!B537</f>
        <v>5.5625000000000213</v>
      </c>
      <c r="E540" s="43">
        <f>'Predikcia 15min.'!O537</f>
        <v>700.00000001164153</v>
      </c>
      <c r="F540" s="66">
        <f>'Predikcia 15min.'!P537</f>
        <v>900.00000002328306</v>
      </c>
      <c r="G540" s="96">
        <v>1.4</v>
      </c>
      <c r="H540" s="63">
        <f>'Predikcia 15min.'!Q537/1000</f>
        <v>1.44936</v>
      </c>
      <c r="I540" s="34">
        <f>'Predikcia 15min.'!R537</f>
        <v>-1.17</v>
      </c>
      <c r="J540" s="33">
        <f t="shared" si="8"/>
        <v>-4.4325776880000003</v>
      </c>
      <c r="L540" s="64">
        <f>'Predikcia 15min.'!K537</f>
        <v>2</v>
      </c>
      <c r="M540" s="96">
        <v>1.4</v>
      </c>
    </row>
    <row r="541" spans="3:13" ht="15.75" thickBot="1">
      <c r="C541" s="51">
        <f>'Predikcia 15min.'!A538</f>
        <v>45875</v>
      </c>
      <c r="D541" s="83">
        <f>'Predikcia 15min.'!B538</f>
        <v>5.5729166666666883</v>
      </c>
      <c r="E541" s="43">
        <f>'Predikcia 15min.'!O538</f>
        <v>799.99999998835847</v>
      </c>
      <c r="F541" s="66">
        <f>'Predikcia 15min.'!P538</f>
        <v>700.00000001164153</v>
      </c>
      <c r="G541" s="96">
        <v>1.4</v>
      </c>
      <c r="H541" s="63">
        <f>'Predikcia 15min.'!Q538/1000</f>
        <v>1.4397</v>
      </c>
      <c r="I541" s="34">
        <f>'Predikcia 15min.'!R538</f>
        <v>-1.17</v>
      </c>
      <c r="J541" s="33">
        <f t="shared" si="8"/>
        <v>-4.4030345100000003</v>
      </c>
      <c r="L541" s="64">
        <f>'Predikcia 15min.'!K538</f>
        <v>2</v>
      </c>
      <c r="M541" s="96">
        <v>1.4</v>
      </c>
    </row>
    <row r="542" spans="3:13" ht="15.75" thickBot="1">
      <c r="C542" s="51">
        <f>'Predikcia 15min.'!A539</f>
        <v>45875</v>
      </c>
      <c r="D542" s="83">
        <f>'Predikcia 15min.'!B539</f>
        <v>5.5833333333333552</v>
      </c>
      <c r="E542" s="43">
        <f>'Predikcia 15min.'!O539</f>
        <v>600.00000000582077</v>
      </c>
      <c r="F542" s="66">
        <f>'Predikcia 15min.'!P539</f>
        <v>899.9999999650754</v>
      </c>
      <c r="G542" s="96">
        <v>1.4</v>
      </c>
      <c r="H542" s="63">
        <f>'Predikcia 15min.'!Q539/1000</f>
        <v>1.43496</v>
      </c>
      <c r="I542" s="34">
        <f>'Predikcia 15min.'!R539</f>
        <v>0</v>
      </c>
      <c r="J542" s="33">
        <f t="shared" si="8"/>
        <v>-2.7264239999999997</v>
      </c>
      <c r="L542" s="64">
        <f>'Predikcia 15min.'!K539</f>
        <v>2</v>
      </c>
      <c r="M542" s="96">
        <v>1.4</v>
      </c>
    </row>
    <row r="543" spans="3:13" ht="15.75" thickBot="1">
      <c r="C543" s="51">
        <f>'Predikcia 15min.'!A540</f>
        <v>45875</v>
      </c>
      <c r="D543" s="83">
        <f>'Predikcia 15min.'!B540</f>
        <v>5.5937500000000222</v>
      </c>
      <c r="E543" s="43">
        <f>'Predikcia 15min.'!O540</f>
        <v>399.99999999417923</v>
      </c>
      <c r="F543" s="66">
        <f>'Predikcia 15min.'!P540</f>
        <v>1100.0000000349246</v>
      </c>
      <c r="G543" s="96">
        <v>1.4</v>
      </c>
      <c r="H543" s="63">
        <f>'Predikcia 15min.'!Q540/1000</f>
        <v>1.4411700000000001</v>
      </c>
      <c r="I543" s="34">
        <f>'Predikcia 15min.'!R540</f>
        <v>0</v>
      </c>
      <c r="J543" s="33">
        <f t="shared" si="8"/>
        <v>-2.7382230000000001</v>
      </c>
      <c r="L543" s="64">
        <f>'Predikcia 15min.'!K540</f>
        <v>2</v>
      </c>
      <c r="M543" s="96">
        <v>1.4</v>
      </c>
    </row>
    <row r="544" spans="3:13" ht="15.75" thickBot="1">
      <c r="C544" s="51">
        <f>'Predikcia 15min.'!A541</f>
        <v>45875</v>
      </c>
      <c r="D544" s="83">
        <f>'Predikcia 15min.'!B541</f>
        <v>5.6041666666666892</v>
      </c>
      <c r="E544" s="43">
        <f>'Predikcia 15min.'!O541</f>
        <v>500</v>
      </c>
      <c r="F544" s="66">
        <f>'Predikcia 15min.'!P541</f>
        <v>1099.9999999767169</v>
      </c>
      <c r="G544" s="96">
        <v>1.4</v>
      </c>
      <c r="H544" s="63">
        <f>'Predikcia 15min.'!Q541/1000</f>
        <v>1.4513399999999999</v>
      </c>
      <c r="I544" s="34">
        <f>'Predikcia 15min.'!R541</f>
        <v>0</v>
      </c>
      <c r="J544" s="33">
        <f t="shared" si="8"/>
        <v>-2.7575459999999996</v>
      </c>
      <c r="L544" s="64">
        <f>'Predikcia 15min.'!K541</f>
        <v>2</v>
      </c>
      <c r="M544" s="96">
        <v>1.4</v>
      </c>
    </row>
    <row r="545" spans="3:13" ht="15.75" thickBot="1">
      <c r="C545" s="51">
        <f>'Predikcia 15min.'!A542</f>
        <v>45875</v>
      </c>
      <c r="D545" s="83">
        <f>'Predikcia 15min.'!B542</f>
        <v>5.6145833333333561</v>
      </c>
      <c r="E545" s="43">
        <f>'Predikcia 15min.'!O542</f>
        <v>399.99999999417923</v>
      </c>
      <c r="F545" s="66">
        <f>'Predikcia 15min.'!P542</f>
        <v>1099.9999999767169</v>
      </c>
      <c r="G545" s="96">
        <v>1.4</v>
      </c>
      <c r="H545" s="63">
        <f>'Predikcia 15min.'!Q542/1000</f>
        <v>1.4432700000000001</v>
      </c>
      <c r="I545" s="34">
        <f>'Predikcia 15min.'!R542</f>
        <v>0</v>
      </c>
      <c r="J545" s="33">
        <f t="shared" si="8"/>
        <v>-2.742213</v>
      </c>
      <c r="L545" s="64">
        <f>'Predikcia 15min.'!K542</f>
        <v>2</v>
      </c>
      <c r="M545" s="96">
        <v>1.4</v>
      </c>
    </row>
    <row r="546" spans="3:13" ht="15.75" thickBot="1">
      <c r="C546" s="51">
        <f>'Predikcia 15min.'!A543</f>
        <v>45875</v>
      </c>
      <c r="D546" s="83">
        <f>'Predikcia 15min.'!B543</f>
        <v>5.6250000000000231</v>
      </c>
      <c r="E546" s="43">
        <f>'Predikcia 15min.'!O543</f>
        <v>500</v>
      </c>
      <c r="F546" s="66">
        <f>'Predikcia 15min.'!P543</f>
        <v>1100.0000000349246</v>
      </c>
      <c r="G546" s="96">
        <v>1.4</v>
      </c>
      <c r="H546" s="63">
        <f>'Predikcia 15min.'!Q543/1000</f>
        <v>1.4381400000000002</v>
      </c>
      <c r="I546" s="34">
        <f>'Predikcia 15min.'!R543</f>
        <v>21.89</v>
      </c>
      <c r="J546" s="33">
        <f t="shared" si="8"/>
        <v>28.433609754000006</v>
      </c>
      <c r="L546" s="64">
        <f>'Predikcia 15min.'!K543</f>
        <v>1</v>
      </c>
      <c r="M546" s="96">
        <v>1.4</v>
      </c>
    </row>
    <row r="547" spans="3:13" ht="15.75" thickBot="1">
      <c r="C547" s="51">
        <f>'Predikcia 15min.'!A544</f>
        <v>45875</v>
      </c>
      <c r="D547" s="83">
        <f>'Predikcia 15min.'!B544</f>
        <v>5.6354166666666901</v>
      </c>
      <c r="E547" s="43">
        <f>'Predikcia 15min.'!O544</f>
        <v>400.00000002328306</v>
      </c>
      <c r="F547" s="66">
        <f>'Predikcia 15min.'!P544</f>
        <v>1200.0000000116415</v>
      </c>
      <c r="G547" s="96">
        <v>1.4</v>
      </c>
      <c r="H547" s="63">
        <f>'Predikcia 15min.'!Q544/1000</f>
        <v>1.4390399999999999</v>
      </c>
      <c r="I547" s="34">
        <f>'Predikcia 15min.'!R544</f>
        <v>21.89</v>
      </c>
      <c r="J547" s="33">
        <f t="shared" si="8"/>
        <v>28.451403743999997</v>
      </c>
      <c r="L547" s="64">
        <f>'Predikcia 15min.'!K544</f>
        <v>1</v>
      </c>
      <c r="M547" s="96">
        <v>1.4</v>
      </c>
    </row>
    <row r="548" spans="3:13" ht="15.75" thickBot="1">
      <c r="C548" s="51">
        <f>'Predikcia 15min.'!A545</f>
        <v>45875</v>
      </c>
      <c r="D548" s="83">
        <f>'Predikcia 15min.'!B545</f>
        <v>5.645833333333357</v>
      </c>
      <c r="E548" s="43">
        <f>'Predikcia 15min.'!O545</f>
        <v>399.99999999417923</v>
      </c>
      <c r="F548" s="66">
        <f>'Predikcia 15min.'!P545</f>
        <v>1199.9999999534339</v>
      </c>
      <c r="G548" s="96">
        <v>1.4</v>
      </c>
      <c r="H548" s="63">
        <f>'Predikcia 15min.'!Q545/1000</f>
        <v>1.44564</v>
      </c>
      <c r="I548" s="34">
        <f>'Predikcia 15min.'!R545</f>
        <v>21.89</v>
      </c>
      <c r="J548" s="33">
        <f t="shared" si="8"/>
        <v>28.581893004000001</v>
      </c>
      <c r="L548" s="64">
        <f>'Predikcia 15min.'!K545</f>
        <v>1</v>
      </c>
      <c r="M548" s="96">
        <v>1.4</v>
      </c>
    </row>
    <row r="549" spans="3:13" ht="15.75" thickBot="1">
      <c r="C549" s="51">
        <f>'Predikcia 15min.'!A546</f>
        <v>45875</v>
      </c>
      <c r="D549" s="83">
        <f>'Predikcia 15min.'!B546</f>
        <v>5.656250000000024</v>
      </c>
      <c r="E549" s="43">
        <f>'Predikcia 15min.'!O546</f>
        <v>399.99999999417923</v>
      </c>
      <c r="F549" s="66">
        <f>'Predikcia 15min.'!P546</f>
        <v>1200.0000000116415</v>
      </c>
      <c r="G549" s="96">
        <v>1.4</v>
      </c>
      <c r="H549" s="63">
        <f>'Predikcia 15min.'!Q546/1000</f>
        <v>1.4473800000000001</v>
      </c>
      <c r="I549" s="34">
        <f>'Predikcia 15min.'!R546</f>
        <v>21.89</v>
      </c>
      <c r="J549" s="33">
        <f t="shared" si="8"/>
        <v>28.616294718000002</v>
      </c>
      <c r="L549" s="64">
        <f>'Predikcia 15min.'!K546</f>
        <v>1</v>
      </c>
      <c r="M549" s="96">
        <v>1.4</v>
      </c>
    </row>
    <row r="550" spans="3:13" ht="15.75" thickBot="1">
      <c r="C550" s="51">
        <f>'Predikcia 15min.'!A547</f>
        <v>45875</v>
      </c>
      <c r="D550" s="83">
        <f>'Predikcia 15min.'!B547</f>
        <v>5.6666666666666909</v>
      </c>
      <c r="E550" s="43">
        <f>'Predikcia 15min.'!O547</f>
        <v>399.99999999417923</v>
      </c>
      <c r="F550" s="66">
        <f>'Predikcia 15min.'!P547</f>
        <v>1000</v>
      </c>
      <c r="G550" s="96">
        <v>1.4</v>
      </c>
      <c r="H550" s="63">
        <f>'Predikcia 15min.'!Q547/1000</f>
        <v>1.4432700000000001</v>
      </c>
      <c r="I550" s="34">
        <f>'Predikcia 15min.'!R547</f>
        <v>35.479999999999997</v>
      </c>
      <c r="J550" s="33">
        <f t="shared" si="8"/>
        <v>47.952934404000004</v>
      </c>
      <c r="L550" s="64">
        <f>'Predikcia 15min.'!K547</f>
        <v>1</v>
      </c>
      <c r="M550" s="96">
        <v>1.4</v>
      </c>
    </row>
    <row r="551" spans="3:13" ht="15.75" thickBot="1">
      <c r="C551" s="51">
        <f>'Predikcia 15min.'!A548</f>
        <v>45875</v>
      </c>
      <c r="D551" s="83">
        <f>'Predikcia 15min.'!B548</f>
        <v>5.6770833333333579</v>
      </c>
      <c r="E551" s="43">
        <f>'Predikcia 15min.'!O548</f>
        <v>399.99999999417923</v>
      </c>
      <c r="F551" s="66">
        <f>'Predikcia 15min.'!P548</f>
        <v>1200.0000000116415</v>
      </c>
      <c r="G551" s="96">
        <v>1.4</v>
      </c>
      <c r="H551" s="63">
        <f>'Predikcia 15min.'!Q548/1000</f>
        <v>1.4395799999999999</v>
      </c>
      <c r="I551" s="34">
        <f>'Predikcia 15min.'!R548</f>
        <v>35.479999999999997</v>
      </c>
      <c r="J551" s="33">
        <f t="shared" si="8"/>
        <v>47.830333415999995</v>
      </c>
      <c r="L551" s="64">
        <f>'Predikcia 15min.'!K548</f>
        <v>1</v>
      </c>
      <c r="M551" s="96">
        <v>1.4</v>
      </c>
    </row>
    <row r="552" spans="3:13" ht="15.75" thickBot="1">
      <c r="C552" s="51">
        <f>'Predikcia 15min.'!A549</f>
        <v>45875</v>
      </c>
      <c r="D552" s="83">
        <f>'Predikcia 15min.'!B549</f>
        <v>5.6875000000000249</v>
      </c>
      <c r="E552" s="43">
        <f>'Predikcia 15min.'!O549</f>
        <v>400.00000002328306</v>
      </c>
      <c r="F552" s="66">
        <f>'Predikcia 15min.'!P549</f>
        <v>1099.9999999767169</v>
      </c>
      <c r="G552" s="96">
        <v>1.4</v>
      </c>
      <c r="H552" s="63">
        <f>'Predikcia 15min.'!Q549/1000</f>
        <v>1.4369400000000001</v>
      </c>
      <c r="I552" s="34">
        <f>'Predikcia 15min.'!R549</f>
        <v>35.479999999999997</v>
      </c>
      <c r="J552" s="33">
        <f t="shared" si="8"/>
        <v>47.742618888000003</v>
      </c>
      <c r="L552" s="64">
        <f>'Predikcia 15min.'!K549</f>
        <v>1</v>
      </c>
      <c r="M552" s="96">
        <v>1.4</v>
      </c>
    </row>
    <row r="553" spans="3:13" ht="15.75" thickBot="1">
      <c r="C553" s="51">
        <f>'Predikcia 15min.'!A550</f>
        <v>45875</v>
      </c>
      <c r="D553" s="83">
        <f>'Predikcia 15min.'!B550</f>
        <v>5.6979166666666918</v>
      </c>
      <c r="E553" s="43">
        <f>'Predikcia 15min.'!O550</f>
        <v>500</v>
      </c>
      <c r="F553" s="66">
        <f>'Predikcia 15min.'!P550</f>
        <v>1200.0000000116415</v>
      </c>
      <c r="G553" s="96">
        <v>1.4</v>
      </c>
      <c r="H553" s="63">
        <f>'Predikcia 15min.'!Q550/1000</f>
        <v>1.44645</v>
      </c>
      <c r="I553" s="34">
        <f>'Predikcia 15min.'!R550</f>
        <v>35.479999999999997</v>
      </c>
      <c r="J553" s="33">
        <f t="shared" si="8"/>
        <v>48.058590540000004</v>
      </c>
      <c r="L553" s="64">
        <f>'Predikcia 15min.'!K550</f>
        <v>1</v>
      </c>
      <c r="M553" s="96">
        <v>1.4</v>
      </c>
    </row>
    <row r="554" spans="3:13" ht="15.75" thickBot="1">
      <c r="C554" s="51">
        <f>'Predikcia 15min.'!A551</f>
        <v>45875</v>
      </c>
      <c r="D554" s="83">
        <f>'Predikcia 15min.'!B551</f>
        <v>5.7083333333333588</v>
      </c>
      <c r="E554" s="43">
        <f>'Predikcia 15min.'!O551</f>
        <v>399.99999999417923</v>
      </c>
      <c r="F554" s="66">
        <f>'Predikcia 15min.'!P551</f>
        <v>1100.0000000349246</v>
      </c>
      <c r="G554" s="96">
        <v>1.4</v>
      </c>
      <c r="H554" s="63">
        <f>'Predikcia 15min.'!Q551/1000</f>
        <v>1.44564</v>
      </c>
      <c r="I554" s="34">
        <f>'Predikcia 15min.'!R551</f>
        <v>62.75</v>
      </c>
      <c r="J554" s="33">
        <f t="shared" si="8"/>
        <v>87.060054900000011</v>
      </c>
      <c r="L554" s="64">
        <f>'Predikcia 15min.'!K551</f>
        <v>1</v>
      </c>
      <c r="M554" s="96">
        <v>1.4</v>
      </c>
    </row>
    <row r="555" spans="3:13" ht="15.75" thickBot="1">
      <c r="C555" s="51">
        <f>'Predikcia 15min.'!A552</f>
        <v>45875</v>
      </c>
      <c r="D555" s="83">
        <f>'Predikcia 15min.'!B552</f>
        <v>5.7187500000000258</v>
      </c>
      <c r="E555" s="43">
        <f>'Predikcia 15min.'!O552</f>
        <v>500</v>
      </c>
      <c r="F555" s="66">
        <f>'Predikcia 15min.'!P552</f>
        <v>1099.9999999767169</v>
      </c>
      <c r="G555" s="96">
        <v>1.4</v>
      </c>
      <c r="H555" s="63">
        <f>'Predikcia 15min.'!Q552/1000</f>
        <v>1.5202200000000001</v>
      </c>
      <c r="I555" s="34">
        <f>'Predikcia 15min.'!R552</f>
        <v>62.75</v>
      </c>
      <c r="J555" s="33">
        <f t="shared" si="8"/>
        <v>91.551448950000008</v>
      </c>
      <c r="L555" s="64">
        <f>'Predikcia 15min.'!K552</f>
        <v>1</v>
      </c>
      <c r="M555" s="96">
        <v>1.4</v>
      </c>
    </row>
    <row r="556" spans="3:13" ht="15.75" thickBot="1">
      <c r="C556" s="51">
        <f>'Predikcia 15min.'!A553</f>
        <v>45875</v>
      </c>
      <c r="D556" s="83">
        <f>'Predikcia 15min.'!B553</f>
        <v>5.7291666666666927</v>
      </c>
      <c r="E556" s="43">
        <f>'Predikcia 15min.'!O553</f>
        <v>399.99999999417923</v>
      </c>
      <c r="F556" s="66">
        <f>'Predikcia 15min.'!P553</f>
        <v>1900.0000000232831</v>
      </c>
      <c r="G556" s="96">
        <v>2.7</v>
      </c>
      <c r="H556" s="63">
        <f>'Predikcia 15min.'!Q553/1000</f>
        <v>2.8094699999999997</v>
      </c>
      <c r="I556" s="34">
        <f>'Predikcia 15min.'!R553</f>
        <v>62.75</v>
      </c>
      <c r="J556" s="33">
        <f t="shared" si="8"/>
        <v>169.19330707499998</v>
      </c>
      <c r="L556" s="64">
        <f>'Predikcia 15min.'!K553</f>
        <v>1</v>
      </c>
      <c r="M556" s="96">
        <v>1.4</v>
      </c>
    </row>
    <row r="557" spans="3:13" ht="15.75" thickBot="1">
      <c r="C557" s="51">
        <f>'Predikcia 15min.'!A554</f>
        <v>45875</v>
      </c>
      <c r="D557" s="83">
        <f>'Predikcia 15min.'!B554</f>
        <v>5.7395833333333597</v>
      </c>
      <c r="E557" s="43">
        <f>'Predikcia 15min.'!O554</f>
        <v>399.99999999417923</v>
      </c>
      <c r="F557" s="66">
        <f>'Predikcia 15min.'!P554</f>
        <v>2699.9999999534339</v>
      </c>
      <c r="G557" s="96">
        <v>4</v>
      </c>
      <c r="H557" s="63">
        <f>'Predikcia 15min.'!Q554/1000</f>
        <v>3.9916799999999997</v>
      </c>
      <c r="I557" s="34">
        <f>'Predikcia 15min.'!R554</f>
        <v>62.75</v>
      </c>
      <c r="J557" s="33">
        <f t="shared" si="8"/>
        <v>240.38894880000001</v>
      </c>
      <c r="L557" s="64">
        <f>'Predikcia 15min.'!K554</f>
        <v>1</v>
      </c>
      <c r="M557" s="96">
        <v>1.4</v>
      </c>
    </row>
    <row r="558" spans="3:13" ht="15.75" thickBot="1">
      <c r="C558" s="51">
        <f>'Predikcia 15min.'!A555</f>
        <v>45875</v>
      </c>
      <c r="D558" s="83">
        <f>'Predikcia 15min.'!B555</f>
        <v>5.7500000000000266</v>
      </c>
      <c r="E558" s="43">
        <f>'Predikcia 15min.'!O555</f>
        <v>399.99999999417923</v>
      </c>
      <c r="F558" s="66">
        <f>'Predikcia 15min.'!P555</f>
        <v>2600.0000000349246</v>
      </c>
      <c r="G558" s="96">
        <v>4</v>
      </c>
      <c r="H558" s="63">
        <f>'Predikcia 15min.'!Q555/1000</f>
        <v>4.04406</v>
      </c>
      <c r="I558" s="34">
        <f>'Predikcia 15min.'!R555</f>
        <v>100.1</v>
      </c>
      <c r="J558" s="33">
        <f t="shared" si="8"/>
        <v>393.07858793999992</v>
      </c>
      <c r="L558" s="64">
        <f>'Predikcia 15min.'!K555</f>
        <v>1</v>
      </c>
      <c r="M558" s="96">
        <v>4</v>
      </c>
    </row>
    <row r="559" spans="3:13" ht="15.75" thickBot="1">
      <c r="C559" s="51">
        <f>'Predikcia 15min.'!A556</f>
        <v>45875</v>
      </c>
      <c r="D559" s="83">
        <f>'Predikcia 15min.'!B556</f>
        <v>5.7604166666666936</v>
      </c>
      <c r="E559" s="43">
        <f>'Predikcia 15min.'!O556</f>
        <v>500</v>
      </c>
      <c r="F559" s="66">
        <f>'Predikcia 15min.'!P556</f>
        <v>2599.9999999767169</v>
      </c>
      <c r="G559" s="96">
        <v>4</v>
      </c>
      <c r="H559" s="63">
        <f>'Predikcia 15min.'!Q556/1000</f>
        <v>4.0303500000000003</v>
      </c>
      <c r="I559" s="34">
        <f>'Predikcia 15min.'!R556</f>
        <v>100.1</v>
      </c>
      <c r="J559" s="33">
        <f t="shared" si="8"/>
        <v>391.74598964999996</v>
      </c>
      <c r="L559" s="64">
        <f>'Predikcia 15min.'!K556</f>
        <v>1</v>
      </c>
      <c r="M559" s="96">
        <v>4</v>
      </c>
    </row>
    <row r="560" spans="3:13" ht="15.75" thickBot="1">
      <c r="C560" s="51">
        <f>'Predikcia 15min.'!A557</f>
        <v>45875</v>
      </c>
      <c r="D560" s="83">
        <f>'Predikcia 15min.'!B557</f>
        <v>5.7708333333333606</v>
      </c>
      <c r="E560" s="43">
        <f>'Predikcia 15min.'!O557</f>
        <v>400.00000002328306</v>
      </c>
      <c r="F560" s="66">
        <f>'Predikcia 15min.'!P557</f>
        <v>2700.0000000116415</v>
      </c>
      <c r="G560" s="96">
        <v>4</v>
      </c>
      <c r="H560" s="63">
        <f>'Predikcia 15min.'!Q557/1000</f>
        <v>4.0438200000000002</v>
      </c>
      <c r="I560" s="34">
        <f>'Predikcia 15min.'!R557</f>
        <v>100.1</v>
      </c>
      <c r="J560" s="33">
        <f t="shared" si="8"/>
        <v>393.05526017999995</v>
      </c>
      <c r="L560" s="64">
        <f>'Predikcia 15min.'!K557</f>
        <v>1</v>
      </c>
      <c r="M560" s="96">
        <v>4</v>
      </c>
    </row>
    <row r="561" spans="3:13" ht="15.75" thickBot="1">
      <c r="C561" s="51">
        <f>'Predikcia 15min.'!A558</f>
        <v>45875</v>
      </c>
      <c r="D561" s="83">
        <f>'Predikcia 15min.'!B558</f>
        <v>5.7812500000000275</v>
      </c>
      <c r="E561" s="43">
        <f>'Predikcia 15min.'!O558</f>
        <v>399.99999999417923</v>
      </c>
      <c r="F561" s="66">
        <f>'Predikcia 15min.'!P558</f>
        <v>2599.9999999767169</v>
      </c>
      <c r="G561" s="96">
        <v>4</v>
      </c>
      <c r="H561" s="63">
        <f>'Predikcia 15min.'!Q558/1000</f>
        <v>4.0327199999999994</v>
      </c>
      <c r="I561" s="34">
        <f>'Predikcia 15min.'!R558</f>
        <v>100.1</v>
      </c>
      <c r="J561" s="33">
        <f t="shared" si="8"/>
        <v>391.9763512799999</v>
      </c>
      <c r="L561" s="64">
        <f>'Predikcia 15min.'!K558</f>
        <v>1</v>
      </c>
      <c r="M561" s="96">
        <v>4</v>
      </c>
    </row>
    <row r="562" spans="3:13" ht="15.75" thickBot="1">
      <c r="C562" s="51">
        <f>'Predikcia 15min.'!A559</f>
        <v>45875</v>
      </c>
      <c r="D562" s="83">
        <f>'Predikcia 15min.'!B559</f>
        <v>5.7916666666666945</v>
      </c>
      <c r="E562" s="43">
        <f>'Predikcia 15min.'!O559</f>
        <v>399.99999999417923</v>
      </c>
      <c r="F562" s="66">
        <f>'Predikcia 15min.'!P559</f>
        <v>2600.0000000349246</v>
      </c>
      <c r="G562" s="96">
        <v>4</v>
      </c>
      <c r="H562" s="63">
        <f>'Predikcia 15min.'!Q559/1000</f>
        <v>4.0390500000000005</v>
      </c>
      <c r="I562" s="34">
        <f>'Predikcia 15min.'!R559</f>
        <v>122.81</v>
      </c>
      <c r="J562" s="33">
        <f t="shared" si="8"/>
        <v>483.40117819500006</v>
      </c>
      <c r="L562" s="64">
        <f>'Predikcia 15min.'!K559</f>
        <v>1</v>
      </c>
      <c r="M562" s="96">
        <v>4</v>
      </c>
    </row>
    <row r="563" spans="3:13" ht="15.75" thickBot="1">
      <c r="C563" s="51">
        <f>'Predikcia 15min.'!A560</f>
        <v>45875</v>
      </c>
      <c r="D563" s="83">
        <f>'Predikcia 15min.'!B560</f>
        <v>5.8020833333333615</v>
      </c>
      <c r="E563" s="43">
        <f>'Predikcia 15min.'!O560</f>
        <v>399.99999999417923</v>
      </c>
      <c r="F563" s="66">
        <f>'Predikcia 15min.'!P560</f>
        <v>2500</v>
      </c>
      <c r="G563" s="96">
        <v>4</v>
      </c>
      <c r="H563" s="63">
        <f>'Predikcia 15min.'!Q560/1000</f>
        <v>4.0392000000000001</v>
      </c>
      <c r="I563" s="34">
        <f>'Predikcia 15min.'!R560</f>
        <v>122.81</v>
      </c>
      <c r="J563" s="33">
        <f t="shared" si="8"/>
        <v>483.41913048000004</v>
      </c>
      <c r="L563" s="64">
        <f>'Predikcia 15min.'!K560</f>
        <v>1</v>
      </c>
      <c r="M563" s="96">
        <v>4</v>
      </c>
    </row>
    <row r="564" spans="3:13" ht="15.75" thickBot="1">
      <c r="C564" s="51">
        <f>'Predikcia 15min.'!A561</f>
        <v>45875</v>
      </c>
      <c r="D564" s="83">
        <f>'Predikcia 15min.'!B561</f>
        <v>5.8125000000000284</v>
      </c>
      <c r="E564" s="43">
        <f>'Predikcia 15min.'!O561</f>
        <v>399.99999999417923</v>
      </c>
      <c r="F564" s="66">
        <f>'Predikcia 15min.'!P561</f>
        <v>2599.9999999767169</v>
      </c>
      <c r="G564" s="96">
        <v>4</v>
      </c>
      <c r="H564" s="63">
        <f>'Predikcia 15min.'!Q561/1000</f>
        <v>4.0339200000000002</v>
      </c>
      <c r="I564" s="34">
        <f>'Predikcia 15min.'!R561</f>
        <v>122.81</v>
      </c>
      <c r="J564" s="33">
        <f t="shared" si="8"/>
        <v>482.78721004800002</v>
      </c>
      <c r="L564" s="64">
        <f>'Predikcia 15min.'!K561</f>
        <v>1</v>
      </c>
      <c r="M564" s="96">
        <v>4</v>
      </c>
    </row>
    <row r="565" spans="3:13" ht="15.75" thickBot="1">
      <c r="C565" s="51">
        <f>'Predikcia 15min.'!A562</f>
        <v>45875</v>
      </c>
      <c r="D565" s="83">
        <f>'Predikcia 15min.'!B562</f>
        <v>5.8229166666666954</v>
      </c>
      <c r="E565" s="43">
        <f>'Predikcia 15min.'!O562</f>
        <v>400.00000002328306</v>
      </c>
      <c r="F565" s="66">
        <f>'Predikcia 15min.'!P562</f>
        <v>2600.0000000349246</v>
      </c>
      <c r="G565" s="96">
        <v>4</v>
      </c>
      <c r="H565" s="63">
        <f>'Predikcia 15min.'!Q562/1000</f>
        <v>4.0405199999999999</v>
      </c>
      <c r="I565" s="34">
        <f>'Predikcia 15min.'!R562</f>
        <v>122.81</v>
      </c>
      <c r="J565" s="33">
        <f t="shared" si="8"/>
        <v>483.57711058799998</v>
      </c>
      <c r="L565" s="64">
        <f>'Predikcia 15min.'!K562</f>
        <v>1</v>
      </c>
      <c r="M565" s="96">
        <v>4</v>
      </c>
    </row>
    <row r="566" spans="3:13" ht="15.75" thickBot="1">
      <c r="C566" s="51">
        <f>'Predikcia 15min.'!A563</f>
        <v>45875</v>
      </c>
      <c r="D566" s="83">
        <f>'Predikcia 15min.'!B563</f>
        <v>5.8333333333333623</v>
      </c>
      <c r="E566" s="43">
        <f>'Predikcia 15min.'!O563</f>
        <v>500</v>
      </c>
      <c r="F566" s="66">
        <f>'Predikcia 15min.'!P563</f>
        <v>2500</v>
      </c>
      <c r="G566" s="96">
        <v>4</v>
      </c>
      <c r="H566" s="63">
        <f>'Predikcia 15min.'!Q563/1000</f>
        <v>4.0339200000000002</v>
      </c>
      <c r="I566" s="34">
        <f>'Predikcia 15min.'!R563</f>
        <v>174.78</v>
      </c>
      <c r="J566" s="33">
        <f t="shared" si="8"/>
        <v>690.33360422399994</v>
      </c>
      <c r="L566" s="64">
        <f>'Predikcia 15min.'!K563</f>
        <v>1</v>
      </c>
      <c r="M566" s="96">
        <v>4</v>
      </c>
    </row>
    <row r="567" spans="3:13" ht="15.75" thickBot="1">
      <c r="C567" s="51">
        <f>'Predikcia 15min.'!A564</f>
        <v>45875</v>
      </c>
      <c r="D567" s="83">
        <f>'Predikcia 15min.'!B564</f>
        <v>5.8437500000000293</v>
      </c>
      <c r="E567" s="43">
        <f>'Predikcia 15min.'!O564</f>
        <v>399.99999999417923</v>
      </c>
      <c r="F567" s="66">
        <f>'Predikcia 15min.'!P564</f>
        <v>2599.9999999767169</v>
      </c>
      <c r="G567" s="96">
        <v>4</v>
      </c>
      <c r="H567" s="63">
        <f>'Predikcia 15min.'!Q564/1000</f>
        <v>4.0368000000000004</v>
      </c>
      <c r="I567" s="34">
        <f>'Predikcia 15min.'!R564</f>
        <v>174.78</v>
      </c>
      <c r="J567" s="33">
        <f t="shared" si="8"/>
        <v>690.82646495999995</v>
      </c>
      <c r="L567" s="64">
        <f>'Predikcia 15min.'!K564</f>
        <v>1</v>
      </c>
      <c r="M567" s="96">
        <v>4</v>
      </c>
    </row>
    <row r="568" spans="3:13" ht="15.75" thickBot="1">
      <c r="C568" s="51">
        <f>'Predikcia 15min.'!A565</f>
        <v>45875</v>
      </c>
      <c r="D568" s="83">
        <f>'Predikcia 15min.'!B565</f>
        <v>5.8541666666666963</v>
      </c>
      <c r="E568" s="43">
        <f>'Predikcia 15min.'!O565</f>
        <v>399.99999999417923</v>
      </c>
      <c r="F568" s="66">
        <f>'Predikcia 15min.'!P565</f>
        <v>2599.9999999767169</v>
      </c>
      <c r="G568" s="96">
        <v>4</v>
      </c>
      <c r="H568" s="63">
        <f>'Predikcia 15min.'!Q565/1000</f>
        <v>4.0397100000000004</v>
      </c>
      <c r="I568" s="34">
        <f>'Predikcia 15min.'!R565</f>
        <v>174.78</v>
      </c>
      <c r="J568" s="33">
        <f t="shared" si="8"/>
        <v>691.32445966199998</v>
      </c>
      <c r="L568" s="64">
        <f>'Predikcia 15min.'!K565</f>
        <v>2</v>
      </c>
      <c r="M568" s="96">
        <v>4</v>
      </c>
    </row>
    <row r="569" spans="3:13" ht="15.75" thickBot="1">
      <c r="C569" s="51">
        <f>'Predikcia 15min.'!A566</f>
        <v>45875</v>
      </c>
      <c r="D569" s="83">
        <f>'Predikcia 15min.'!B566</f>
        <v>5.8645833333333632</v>
      </c>
      <c r="E569" s="43">
        <f>'Predikcia 15min.'!O566</f>
        <v>500</v>
      </c>
      <c r="F569" s="66">
        <f>'Predikcia 15min.'!P566</f>
        <v>2600.0000000349246</v>
      </c>
      <c r="G569" s="96">
        <v>4</v>
      </c>
      <c r="H569" s="63">
        <f>'Predikcia 15min.'!Q566/1000</f>
        <v>4.0340400000000001</v>
      </c>
      <c r="I569" s="34">
        <f>'Predikcia 15min.'!R566</f>
        <v>174.78</v>
      </c>
      <c r="J569" s="33">
        <f t="shared" si="8"/>
        <v>690.35414008799989</v>
      </c>
      <c r="L569" s="64">
        <f>'Predikcia 15min.'!K566</f>
        <v>2</v>
      </c>
      <c r="M569" s="96">
        <v>4</v>
      </c>
    </row>
    <row r="570" spans="3:13" ht="15.75" thickBot="1">
      <c r="C570" s="51">
        <f>'Predikcia 15min.'!A567</f>
        <v>45875</v>
      </c>
      <c r="D570" s="83">
        <f>'Predikcia 15min.'!B567</f>
        <v>5.8750000000000302</v>
      </c>
      <c r="E570" s="43">
        <f>'Predikcia 15min.'!O567</f>
        <v>399.99999999417923</v>
      </c>
      <c r="F570" s="66">
        <f>'Predikcia 15min.'!P567</f>
        <v>2599.9999999767169</v>
      </c>
      <c r="G570" s="96">
        <v>4</v>
      </c>
      <c r="H570" s="63">
        <f>'Predikcia 15min.'!Q567/1000</f>
        <v>4.0405199999999999</v>
      </c>
      <c r="I570" s="34">
        <f>'Predikcia 15min.'!R567</f>
        <v>156.72</v>
      </c>
      <c r="J570" s="33">
        <f t="shared" si="8"/>
        <v>619.22100345599995</v>
      </c>
      <c r="L570" s="64">
        <f>'Predikcia 15min.'!K567</f>
        <v>1</v>
      </c>
      <c r="M570" s="96">
        <v>4</v>
      </c>
    </row>
    <row r="571" spans="3:13" ht="15.75" thickBot="1">
      <c r="C571" s="51">
        <f>'Predikcia 15min.'!A568</f>
        <v>45875</v>
      </c>
      <c r="D571" s="83">
        <f>'Predikcia 15min.'!B568</f>
        <v>5.8854166666666972</v>
      </c>
      <c r="E571" s="43">
        <f>'Predikcia 15min.'!O568</f>
        <v>399.99999999417923</v>
      </c>
      <c r="F571" s="66">
        <f>'Predikcia 15min.'!P568</f>
        <v>2600.0000000349246</v>
      </c>
      <c r="G571" s="96">
        <v>4</v>
      </c>
      <c r="H571" s="63">
        <f>'Predikcia 15min.'!Q568/1000</f>
        <v>4.0337699999999996</v>
      </c>
      <c r="I571" s="34">
        <f>'Predikcia 15min.'!R568</f>
        <v>156.72</v>
      </c>
      <c r="J571" s="33">
        <f t="shared" si="8"/>
        <v>618.18654705599988</v>
      </c>
      <c r="L571" s="64">
        <f>'Predikcia 15min.'!K568</f>
        <v>2</v>
      </c>
      <c r="M571" s="96">
        <v>4</v>
      </c>
    </row>
    <row r="572" spans="3:13" ht="15.75" thickBot="1">
      <c r="C572" s="51">
        <f>'Predikcia 15min.'!A569</f>
        <v>45875</v>
      </c>
      <c r="D572" s="83">
        <f>'Predikcia 15min.'!B569</f>
        <v>5.8958333333333641</v>
      </c>
      <c r="E572" s="43">
        <f>'Predikcia 15min.'!O569</f>
        <v>400.00000002328306</v>
      </c>
      <c r="F572" s="66">
        <f>'Predikcia 15min.'!P569</f>
        <v>2599.9999999767169</v>
      </c>
      <c r="G572" s="96">
        <v>4</v>
      </c>
      <c r="H572" s="63">
        <f>'Predikcia 15min.'!Q569/1000</f>
        <v>4.0378800000000004</v>
      </c>
      <c r="I572" s="34">
        <f>'Predikcia 15min.'!R569</f>
        <v>156.72</v>
      </c>
      <c r="J572" s="33">
        <f t="shared" si="8"/>
        <v>618.81641606400001</v>
      </c>
      <c r="L572" s="64">
        <f>'Predikcia 15min.'!K569</f>
        <v>1</v>
      </c>
      <c r="M572" s="96">
        <v>4</v>
      </c>
    </row>
    <row r="573" spans="3:13" ht="15.75" thickBot="1">
      <c r="C573" s="51">
        <f>'Predikcia 15min.'!A570</f>
        <v>45875</v>
      </c>
      <c r="D573" s="83">
        <f>'Predikcia 15min.'!B570</f>
        <v>5.9062500000000311</v>
      </c>
      <c r="E573" s="43">
        <f>'Predikcia 15min.'!O570</f>
        <v>299.99999998835847</v>
      </c>
      <c r="F573" s="66">
        <f>'Predikcia 15min.'!P570</f>
        <v>2599.9999999767169</v>
      </c>
      <c r="G573" s="96">
        <v>4</v>
      </c>
      <c r="H573" s="63">
        <f>'Predikcia 15min.'!Q570/1000</f>
        <v>4.0343099999999996</v>
      </c>
      <c r="I573" s="34">
        <f>'Predikcia 15min.'!R570</f>
        <v>156.72</v>
      </c>
      <c r="J573" s="33">
        <f t="shared" si="8"/>
        <v>618.26930356799983</v>
      </c>
      <c r="L573" s="64">
        <f>'Predikcia 15min.'!K570</f>
        <v>2</v>
      </c>
      <c r="M573" s="96">
        <v>4</v>
      </c>
    </row>
    <row r="574" spans="3:13" ht="15.75" thickBot="1">
      <c r="C574" s="51">
        <f>'Predikcia 15min.'!A571</f>
        <v>45875</v>
      </c>
      <c r="D574" s="83">
        <f>'Predikcia 15min.'!B571</f>
        <v>5.916666666666698</v>
      </c>
      <c r="E574" s="43">
        <f>'Predikcia 15min.'!O571</f>
        <v>299.99999998835847</v>
      </c>
      <c r="F574" s="66">
        <f>'Predikcia 15min.'!P571</f>
        <v>2700.0000000116415</v>
      </c>
      <c r="G574" s="96">
        <v>4</v>
      </c>
      <c r="H574" s="63">
        <f>'Predikcia 15min.'!Q571/1000</f>
        <v>4.0382699999999998</v>
      </c>
      <c r="I574" s="34">
        <f>'Predikcia 15min.'!R571</f>
        <v>110</v>
      </c>
      <c r="J574" s="33">
        <f t="shared" si="8"/>
        <v>432.09488999999996</v>
      </c>
      <c r="L574" s="64">
        <f>'Predikcia 15min.'!K571</f>
        <v>1</v>
      </c>
      <c r="M574" s="96">
        <v>4</v>
      </c>
    </row>
    <row r="575" spans="3:13" ht="15.75" thickBot="1">
      <c r="C575" s="51">
        <f>'Predikcia 15min.'!A572</f>
        <v>45875</v>
      </c>
      <c r="D575" s="83">
        <f>'Predikcia 15min.'!B572</f>
        <v>5.927083333333365</v>
      </c>
      <c r="E575" s="43">
        <f>'Predikcia 15min.'!O572</f>
        <v>300.0000000174623</v>
      </c>
      <c r="F575" s="66">
        <f>'Predikcia 15min.'!P572</f>
        <v>2700.0000000116415</v>
      </c>
      <c r="G575" s="96">
        <v>4</v>
      </c>
      <c r="H575" s="63">
        <f>'Predikcia 15min.'!Q572/1000</f>
        <v>4.0383899999999997</v>
      </c>
      <c r="I575" s="34">
        <f>'Predikcia 15min.'!R572</f>
        <v>110</v>
      </c>
      <c r="J575" s="33">
        <f t="shared" si="8"/>
        <v>432.10772999999995</v>
      </c>
      <c r="L575" s="64">
        <f>'Predikcia 15min.'!K572</f>
        <v>1</v>
      </c>
      <c r="M575" s="96">
        <v>4</v>
      </c>
    </row>
    <row r="576" spans="3:13" ht="15.75" thickBot="1">
      <c r="C576" s="51">
        <f>'Predikcia 15min.'!A573</f>
        <v>45875</v>
      </c>
      <c r="D576" s="83">
        <f>'Predikcia 15min.'!B573</f>
        <v>5.937500000000032</v>
      </c>
      <c r="E576" s="43">
        <f>'Predikcia 15min.'!O573</f>
        <v>299.99999998835847</v>
      </c>
      <c r="F576" s="66">
        <f>'Predikcia 15min.'!P573</f>
        <v>2799.9999999883585</v>
      </c>
      <c r="G576" s="96">
        <v>4</v>
      </c>
      <c r="H576" s="63">
        <f>'Predikcia 15min.'!Q573/1000</f>
        <v>4.0327199999999994</v>
      </c>
      <c r="I576" s="34">
        <f>'Predikcia 15min.'!R573</f>
        <v>110</v>
      </c>
      <c r="J576" s="33">
        <f t="shared" si="8"/>
        <v>431.50103999999993</v>
      </c>
      <c r="L576" s="64">
        <f>'Predikcia 15min.'!K573</f>
        <v>1</v>
      </c>
      <c r="M576" s="96">
        <v>4</v>
      </c>
    </row>
    <row r="577" spans="3:13" ht="15.75" thickBot="1">
      <c r="C577" s="51">
        <f>'Predikcia 15min.'!A574</f>
        <v>45875</v>
      </c>
      <c r="D577" s="83">
        <f>'Predikcia 15min.'!B574</f>
        <v>5.9479166666666989</v>
      </c>
      <c r="E577" s="43">
        <f>'Predikcia 15min.'!O574</f>
        <v>200.00000001164153</v>
      </c>
      <c r="F577" s="66">
        <f>'Predikcia 15min.'!P574</f>
        <v>2799.9999999883585</v>
      </c>
      <c r="G577" s="96">
        <v>4</v>
      </c>
      <c r="H577" s="63">
        <f>'Predikcia 15min.'!Q574/1000</f>
        <v>4.0336499999999997</v>
      </c>
      <c r="I577" s="34">
        <f>'Predikcia 15min.'!R574</f>
        <v>110</v>
      </c>
      <c r="J577" s="33">
        <f t="shared" si="8"/>
        <v>431.60055</v>
      </c>
      <c r="L577" s="64">
        <f>'Predikcia 15min.'!K574</f>
        <v>1</v>
      </c>
      <c r="M577" s="96">
        <v>4</v>
      </c>
    </row>
    <row r="578" spans="3:13" ht="15.75" thickBot="1">
      <c r="C578" s="51">
        <f>'Predikcia 15min.'!A575</f>
        <v>45875</v>
      </c>
      <c r="D578" s="83">
        <f>'Predikcia 15min.'!B575</f>
        <v>5.9583333333333659</v>
      </c>
      <c r="E578" s="43">
        <f>'Predikcia 15min.'!O575</f>
        <v>199.9999999825377</v>
      </c>
      <c r="F578" s="66">
        <f>'Predikcia 15min.'!P575</f>
        <v>2900.0000000232831</v>
      </c>
      <c r="G578" s="96">
        <v>4</v>
      </c>
      <c r="H578" s="63">
        <f>'Predikcia 15min.'!Q575/1000</f>
        <v>4.03695</v>
      </c>
      <c r="I578" s="34">
        <f>'Predikcia 15min.'!R575</f>
        <v>101.39</v>
      </c>
      <c r="J578" s="33">
        <f t="shared" si="8"/>
        <v>397.54309189499998</v>
      </c>
      <c r="L578" s="64">
        <f>'Predikcia 15min.'!K575</f>
        <v>1</v>
      </c>
      <c r="M578" s="96">
        <v>4</v>
      </c>
    </row>
    <row r="579" spans="3:13" ht="15.75" thickBot="1">
      <c r="C579" s="51">
        <f>'Predikcia 15min.'!A576</f>
        <v>45875</v>
      </c>
      <c r="D579" s="83">
        <f>'Predikcia 15min.'!B576</f>
        <v>5.9687500000000329</v>
      </c>
      <c r="E579" s="43">
        <f>'Predikcia 15min.'!O576</f>
        <v>200.00000001164153</v>
      </c>
      <c r="F579" s="66">
        <f>'Predikcia 15min.'!P576</f>
        <v>2799.9999999883585</v>
      </c>
      <c r="G579" s="96">
        <v>4</v>
      </c>
      <c r="H579" s="63">
        <f>'Predikcia 15min.'!Q576/1000</f>
        <v>4.0382699999999998</v>
      </c>
      <c r="I579" s="34">
        <f>'Predikcia 15min.'!R576</f>
        <v>101.39</v>
      </c>
      <c r="J579" s="33">
        <f t="shared" si="8"/>
        <v>397.67308034699994</v>
      </c>
      <c r="L579" s="64">
        <f>'Predikcia 15min.'!K576</f>
        <v>1</v>
      </c>
      <c r="M579" s="96">
        <v>4</v>
      </c>
    </row>
    <row r="580" spans="3:13" ht="15.75" thickBot="1">
      <c r="C580" s="51">
        <f>'Predikcia 15min.'!A577</f>
        <v>45875</v>
      </c>
      <c r="D580" s="83">
        <f>'Predikcia 15min.'!B577</f>
        <v>5.9791666666666998</v>
      </c>
      <c r="E580" s="43">
        <f>'Predikcia 15min.'!O577</f>
        <v>200.00000001164153</v>
      </c>
      <c r="F580" s="66">
        <f>'Predikcia 15min.'!P577</f>
        <v>2900.0000000232831</v>
      </c>
      <c r="G580" s="96">
        <v>4</v>
      </c>
      <c r="H580" s="63">
        <f>'Predikcia 15min.'!Q577/1000</f>
        <v>4.0343099999999996</v>
      </c>
      <c r="I580" s="34">
        <f>'Predikcia 15min.'!R577</f>
        <v>101.39</v>
      </c>
      <c r="J580" s="33">
        <f t="shared" si="8"/>
        <v>397.28311499099993</v>
      </c>
      <c r="L580" s="64">
        <f>'Predikcia 15min.'!K577</f>
        <v>1</v>
      </c>
      <c r="M580" s="96">
        <v>4</v>
      </c>
    </row>
    <row r="581" spans="3:13" ht="15.75" thickBot="1">
      <c r="C581" s="51">
        <f>'Predikcia 15min.'!A578</f>
        <v>45875</v>
      </c>
      <c r="D581" s="80">
        <f>'Predikcia 15min.'!B578</f>
        <v>5.9895833333333668</v>
      </c>
      <c r="E581" s="43">
        <f>'Predikcia 15min.'!O578</f>
        <v>99.999999976716936</v>
      </c>
      <c r="F581" s="66">
        <f>'Predikcia 15min.'!P578</f>
        <v>2799.9999999883585</v>
      </c>
      <c r="G581" s="96">
        <v>4</v>
      </c>
      <c r="H581" s="63">
        <f>'Predikcia 15min.'!Q578/1000</f>
        <v>4.0344299999999995</v>
      </c>
      <c r="I581" s="34">
        <f>'Predikcia 15min.'!R578</f>
        <v>101.39</v>
      </c>
      <c r="J581" s="33">
        <f t="shared" si="8"/>
        <v>397.29493212299991</v>
      </c>
      <c r="L581" s="64">
        <f>'Predikcia 15min.'!K578</f>
        <v>1</v>
      </c>
      <c r="M581" s="96">
        <v>4</v>
      </c>
    </row>
    <row r="582" spans="3:13" ht="15.75" thickBot="1">
      <c r="C582" s="61">
        <f>'Predikcia 15min.'!A579</f>
        <v>45876</v>
      </c>
      <c r="D582" s="87">
        <f>'Predikcia 15min.'!B579</f>
        <v>6.0000000000000338</v>
      </c>
      <c r="E582" s="42">
        <f>'Predikcia 15min.'!O579</f>
        <v>200.00000001164153</v>
      </c>
      <c r="F582" s="62">
        <f>'Predikcia 15min.'!P579</f>
        <v>2799.9999999883585</v>
      </c>
      <c r="G582" s="96">
        <v>4</v>
      </c>
      <c r="H582" s="63">
        <f>'Predikcia 15min.'!Q579/1000</f>
        <v>4.0358999999999998</v>
      </c>
      <c r="I582" s="34">
        <f>'Predikcia 15min.'!R579</f>
        <v>97.54</v>
      </c>
      <c r="J582" s="33">
        <f t="shared" si="8"/>
        <v>382.05685913999997</v>
      </c>
      <c r="L582" s="64">
        <f>'Predikcia 15min.'!K579</f>
        <v>1</v>
      </c>
      <c r="M582" s="96">
        <v>4</v>
      </c>
    </row>
    <row r="583" spans="3:13" ht="15.75" thickBot="1">
      <c r="C583" s="65">
        <f>'Predikcia 15min.'!A580</f>
        <v>45876</v>
      </c>
      <c r="D583" s="87">
        <f>'Predikcia 15min.'!B580</f>
        <v>6.0104166666667007</v>
      </c>
      <c r="E583" s="43">
        <f>'Predikcia 15min.'!O580</f>
        <v>200.00000001164153</v>
      </c>
      <c r="F583" s="66">
        <f>'Predikcia 15min.'!P580</f>
        <v>2799.9999999883585</v>
      </c>
      <c r="G583" s="96">
        <v>4</v>
      </c>
      <c r="H583" s="63">
        <f>'Predikcia 15min.'!Q580/1000</f>
        <v>4.0357500000000002</v>
      </c>
      <c r="I583" s="34">
        <f>'Predikcia 15min.'!R580</f>
        <v>97.54</v>
      </c>
      <c r="J583" s="33">
        <f t="shared" ref="J583:J646" si="9">(I583*0.99-1.9)*H583</f>
        <v>382.04265944999997</v>
      </c>
      <c r="L583" s="64">
        <f>'Predikcia 15min.'!K580</f>
        <v>1</v>
      </c>
      <c r="M583" s="96">
        <v>4</v>
      </c>
    </row>
    <row r="584" spans="3:13" ht="15.75" thickBot="1">
      <c r="C584" s="65">
        <f>'Predikcia 15min.'!A581</f>
        <v>45876</v>
      </c>
      <c r="D584" s="87">
        <f>'Predikcia 15min.'!B581</f>
        <v>6.0208333333333677</v>
      </c>
      <c r="E584" s="43">
        <f>'Predikcia 15min.'!O581</f>
        <v>99.999999976716936</v>
      </c>
      <c r="F584" s="66">
        <f>'Predikcia 15min.'!P581</f>
        <v>2800.0000000465661</v>
      </c>
      <c r="G584" s="96">
        <v>4</v>
      </c>
      <c r="H584" s="63">
        <f>'Predikcia 15min.'!Q581/1000</f>
        <v>4.0320599999999995</v>
      </c>
      <c r="I584" s="34">
        <f>'Predikcia 15min.'!R581</f>
        <v>97.54</v>
      </c>
      <c r="J584" s="33">
        <f t="shared" si="9"/>
        <v>381.69334707599995</v>
      </c>
      <c r="L584" s="64">
        <f>'Predikcia 15min.'!K581</f>
        <v>1</v>
      </c>
      <c r="M584" s="96">
        <v>4</v>
      </c>
    </row>
    <row r="585" spans="3:13" ht="15.75" thickBot="1">
      <c r="C585" s="65">
        <f>'Predikcia 15min.'!A582</f>
        <v>45876</v>
      </c>
      <c r="D585" s="87">
        <f>'Predikcia 15min.'!B582</f>
        <v>6.0312500000000346</v>
      </c>
      <c r="E585" s="43">
        <f>'Predikcia 15min.'!O582</f>
        <v>200.00000001164153</v>
      </c>
      <c r="F585" s="66">
        <f>'Predikcia 15min.'!P582</f>
        <v>2899.9999999650754</v>
      </c>
      <c r="G585" s="96">
        <v>4</v>
      </c>
      <c r="H585" s="63">
        <f>'Predikcia 15min.'!Q582/1000</f>
        <v>4.0377299999999998</v>
      </c>
      <c r="I585" s="34">
        <f>'Predikcia 15min.'!R582</f>
        <v>97.54</v>
      </c>
      <c r="J585" s="33">
        <f t="shared" si="9"/>
        <v>382.23009535799997</v>
      </c>
      <c r="L585" s="64">
        <f>'Predikcia 15min.'!K582</f>
        <v>1</v>
      </c>
      <c r="M585" s="96">
        <v>4</v>
      </c>
    </row>
    <row r="586" spans="3:13" ht="15.75" thickBot="1">
      <c r="C586" s="65">
        <f>'Predikcia 15min.'!A583</f>
        <v>45876</v>
      </c>
      <c r="D586" s="87">
        <f>'Predikcia 15min.'!B583</f>
        <v>6.0416666666667016</v>
      </c>
      <c r="E586" s="43">
        <f>'Predikcia 15min.'!O583</f>
        <v>200.00000001164153</v>
      </c>
      <c r="F586" s="66">
        <f>'Predikcia 15min.'!P583</f>
        <v>2799.9999999883585</v>
      </c>
      <c r="G586" s="96">
        <v>4</v>
      </c>
      <c r="H586" s="63">
        <f>'Predikcia 15min.'!Q583/1000</f>
        <v>4.0324499999999999</v>
      </c>
      <c r="I586" s="34">
        <f>'Predikcia 15min.'!R583</f>
        <v>97.29</v>
      </c>
      <c r="J586" s="33">
        <f t="shared" si="9"/>
        <v>380.73223489500003</v>
      </c>
      <c r="L586" s="64">
        <f>'Predikcia 15min.'!K583</f>
        <v>1</v>
      </c>
      <c r="M586" s="96">
        <v>4</v>
      </c>
    </row>
    <row r="587" spans="3:13" ht="15.75" thickBot="1">
      <c r="C587" s="65">
        <f>'Predikcia 15min.'!A584</f>
        <v>45876</v>
      </c>
      <c r="D587" s="87">
        <f>'Predikcia 15min.'!B584</f>
        <v>6.0520833333333686</v>
      </c>
      <c r="E587" s="43">
        <f>'Predikcia 15min.'!O584</f>
        <v>199.9999999825377</v>
      </c>
      <c r="F587" s="66">
        <f>'Predikcia 15min.'!P584</f>
        <v>2900.0000000232831</v>
      </c>
      <c r="G587" s="96">
        <v>4</v>
      </c>
      <c r="H587" s="63">
        <f>'Predikcia 15min.'!Q584/1000</f>
        <v>4.0380000000000003</v>
      </c>
      <c r="I587" s="34">
        <f>'Predikcia 15min.'!R584</f>
        <v>97.29</v>
      </c>
      <c r="J587" s="33">
        <f t="shared" si="9"/>
        <v>381.25624980000003</v>
      </c>
      <c r="L587" s="64">
        <f>'Predikcia 15min.'!K584</f>
        <v>1</v>
      </c>
      <c r="M587" s="96">
        <v>4</v>
      </c>
    </row>
    <row r="588" spans="3:13" ht="15.75" thickBot="1">
      <c r="C588" s="65">
        <f>'Predikcia 15min.'!A585</f>
        <v>45876</v>
      </c>
      <c r="D588" s="87">
        <f>'Predikcia 15min.'!B585</f>
        <v>6.0625000000000355</v>
      </c>
      <c r="E588" s="43">
        <f>'Predikcia 15min.'!O585</f>
        <v>200.00000001164153</v>
      </c>
      <c r="F588" s="66">
        <f>'Predikcia 15min.'!P585</f>
        <v>2900.0000000232831</v>
      </c>
      <c r="G588" s="96">
        <v>4</v>
      </c>
      <c r="H588" s="63">
        <f>'Predikcia 15min.'!Q585/1000</f>
        <v>4.0332600000000003</v>
      </c>
      <c r="I588" s="34">
        <f>'Predikcia 15min.'!R585</f>
        <v>97.29</v>
      </c>
      <c r="J588" s="33">
        <f t="shared" si="9"/>
        <v>380.80871274600003</v>
      </c>
      <c r="L588" s="64">
        <f>'Predikcia 15min.'!K585</f>
        <v>1</v>
      </c>
      <c r="M588" s="96">
        <v>4</v>
      </c>
    </row>
    <row r="589" spans="3:13" ht="15.75" thickBot="1">
      <c r="C589" s="65">
        <f>'Predikcia 15min.'!A586</f>
        <v>45876</v>
      </c>
      <c r="D589" s="87">
        <f>'Predikcia 15min.'!B586</f>
        <v>6.0729166666667025</v>
      </c>
      <c r="E589" s="43">
        <f>'Predikcia 15min.'!O586</f>
        <v>199.9999999825377</v>
      </c>
      <c r="F589" s="66">
        <f>'Predikcia 15min.'!P586</f>
        <v>2799.9999999883585</v>
      </c>
      <c r="G589" s="96">
        <v>4</v>
      </c>
      <c r="H589" s="63">
        <f>'Predikcia 15min.'!Q586/1000</f>
        <v>4.0385400000000002</v>
      </c>
      <c r="I589" s="34">
        <f>'Predikcia 15min.'!R586</f>
        <v>97.29</v>
      </c>
      <c r="J589" s="33">
        <f t="shared" si="9"/>
        <v>381.30723503400003</v>
      </c>
      <c r="L589" s="64">
        <f>'Predikcia 15min.'!K586</f>
        <v>1</v>
      </c>
      <c r="M589" s="96">
        <v>4</v>
      </c>
    </row>
    <row r="590" spans="3:13" ht="15.75" thickBot="1">
      <c r="C590" s="65">
        <f>'Predikcia 15min.'!A587</f>
        <v>45876</v>
      </c>
      <c r="D590" s="87">
        <f>'Predikcia 15min.'!B587</f>
        <v>6.0833333333333695</v>
      </c>
      <c r="E590" s="43">
        <f>'Predikcia 15min.'!O587</f>
        <v>200.00000001164153</v>
      </c>
      <c r="F590" s="66">
        <f>'Predikcia 15min.'!P587</f>
        <v>2899.9999999650754</v>
      </c>
      <c r="G590" s="96">
        <v>4</v>
      </c>
      <c r="H590" s="63">
        <f>'Predikcia 15min.'!Q587/1000</f>
        <v>4.0312800000000006</v>
      </c>
      <c r="I590" s="34">
        <f>'Predikcia 15min.'!R587</f>
        <v>91.76</v>
      </c>
      <c r="J590" s="33">
        <f t="shared" si="9"/>
        <v>358.55171827200002</v>
      </c>
      <c r="L590" s="64">
        <f>'Predikcia 15min.'!K587</f>
        <v>1</v>
      </c>
      <c r="M590" s="96">
        <v>4</v>
      </c>
    </row>
    <row r="591" spans="3:13" ht="15.75" thickBot="1">
      <c r="C591" s="65">
        <f>'Predikcia 15min.'!A588</f>
        <v>45876</v>
      </c>
      <c r="D591" s="87">
        <f>'Predikcia 15min.'!B588</f>
        <v>6.0937500000000364</v>
      </c>
      <c r="E591" s="43">
        <f>'Predikcia 15min.'!O588</f>
        <v>200.00000001164153</v>
      </c>
      <c r="F591" s="66">
        <f>'Predikcia 15min.'!P588</f>
        <v>2800.0000000465661</v>
      </c>
      <c r="G591" s="96">
        <v>4</v>
      </c>
      <c r="H591" s="63">
        <f>'Predikcia 15min.'!Q588/1000</f>
        <v>4.0402500000000003</v>
      </c>
      <c r="I591" s="34">
        <f>'Predikcia 15min.'!R588</f>
        <v>91.76</v>
      </c>
      <c r="J591" s="33">
        <f t="shared" si="9"/>
        <v>359.34953159999998</v>
      </c>
      <c r="L591" s="64">
        <f>'Predikcia 15min.'!K588</f>
        <v>1</v>
      </c>
      <c r="M591" s="96">
        <v>4</v>
      </c>
    </row>
    <row r="592" spans="3:13" ht="15.75" thickBot="1">
      <c r="C592" s="65">
        <f>'Predikcia 15min.'!A589</f>
        <v>45876</v>
      </c>
      <c r="D592" s="87">
        <f>'Predikcia 15min.'!B589</f>
        <v>6.1041666666667034</v>
      </c>
      <c r="E592" s="43">
        <f>'Predikcia 15min.'!O589</f>
        <v>199.9999999825377</v>
      </c>
      <c r="F592" s="66">
        <f>'Predikcia 15min.'!P589</f>
        <v>2799.9999999883585</v>
      </c>
      <c r="G592" s="96">
        <v>4</v>
      </c>
      <c r="H592" s="63">
        <f>'Predikcia 15min.'!Q589/1000</f>
        <v>4.0311300000000001</v>
      </c>
      <c r="I592" s="34">
        <f>'Predikcia 15min.'!R589</f>
        <v>91.76</v>
      </c>
      <c r="J592" s="33">
        <f t="shared" si="9"/>
        <v>358.53837691199999</v>
      </c>
      <c r="L592" s="64">
        <f>'Predikcia 15min.'!K589</f>
        <v>1</v>
      </c>
      <c r="M592" s="96">
        <v>4</v>
      </c>
    </row>
    <row r="593" spans="3:13" ht="15.75" thickBot="1">
      <c r="C593" s="65">
        <f>'Predikcia 15min.'!A590</f>
        <v>45876</v>
      </c>
      <c r="D593" s="87">
        <f>'Predikcia 15min.'!B590</f>
        <v>6.1145833333333703</v>
      </c>
      <c r="E593" s="43">
        <f>'Predikcia 15min.'!O590</f>
        <v>100.00000000582077</v>
      </c>
      <c r="F593" s="66">
        <f>'Predikcia 15min.'!P590</f>
        <v>2899.9999999650754</v>
      </c>
      <c r="G593" s="96">
        <v>4</v>
      </c>
      <c r="H593" s="63">
        <f>'Predikcia 15min.'!Q590/1000</f>
        <v>4.0374600000000003</v>
      </c>
      <c r="I593" s="34">
        <f>'Predikcia 15min.'!R590</f>
        <v>91.76</v>
      </c>
      <c r="J593" s="33">
        <f t="shared" si="9"/>
        <v>359.10138230399997</v>
      </c>
      <c r="L593" s="64">
        <f>'Predikcia 15min.'!K590</f>
        <v>1</v>
      </c>
      <c r="M593" s="96">
        <v>4</v>
      </c>
    </row>
    <row r="594" spans="3:13" ht="15.75" thickBot="1">
      <c r="C594" s="65">
        <f>'Predikcia 15min.'!A591</f>
        <v>45876</v>
      </c>
      <c r="D594" s="87">
        <f>'Predikcia 15min.'!B591</f>
        <v>6.1250000000000373</v>
      </c>
      <c r="E594" s="43">
        <f>'Predikcia 15min.'!O591</f>
        <v>200.00000001164153</v>
      </c>
      <c r="F594" s="66">
        <f>'Predikcia 15min.'!P591</f>
        <v>2800.0000000465661</v>
      </c>
      <c r="G594" s="96">
        <v>4</v>
      </c>
      <c r="H594" s="63">
        <f>'Predikcia 15min.'!Q591/1000</f>
        <v>4.0350900000000003</v>
      </c>
      <c r="I594" s="34">
        <f>'Predikcia 15min.'!R591</f>
        <v>89.66</v>
      </c>
      <c r="J594" s="33">
        <f t="shared" si="9"/>
        <v>350.50163670599994</v>
      </c>
      <c r="L594" s="64">
        <f>'Predikcia 15min.'!K591</f>
        <v>1</v>
      </c>
      <c r="M594" s="96">
        <v>4</v>
      </c>
    </row>
    <row r="595" spans="3:13" ht="15.75" thickBot="1">
      <c r="C595" s="65">
        <f>'Predikcia 15min.'!A592</f>
        <v>45876</v>
      </c>
      <c r="D595" s="87">
        <f>'Predikcia 15min.'!B592</f>
        <v>6.1354166666667043</v>
      </c>
      <c r="E595" s="43">
        <f>'Predikcia 15min.'!O592</f>
        <v>199.9999999825377</v>
      </c>
      <c r="F595" s="66">
        <f>'Predikcia 15min.'!P592</f>
        <v>2799.9999999883585</v>
      </c>
      <c r="G595" s="96">
        <v>4</v>
      </c>
      <c r="H595" s="63">
        <f>'Predikcia 15min.'!Q592/1000</f>
        <v>4.0328400000000002</v>
      </c>
      <c r="I595" s="34">
        <f>'Predikcia 15min.'!R592</f>
        <v>89.66</v>
      </c>
      <c r="J595" s="33">
        <f t="shared" si="9"/>
        <v>350.30619405599998</v>
      </c>
      <c r="L595" s="64">
        <f>'Predikcia 15min.'!K592</f>
        <v>1</v>
      </c>
      <c r="M595" s="96">
        <v>4</v>
      </c>
    </row>
    <row r="596" spans="3:13" ht="15.75" thickBot="1">
      <c r="C596" s="65">
        <f>'Predikcia 15min.'!A593</f>
        <v>45876</v>
      </c>
      <c r="D596" s="87">
        <f>'Predikcia 15min.'!B593</f>
        <v>6.1458333333333712</v>
      </c>
      <c r="E596" s="43">
        <f>'Predikcia 15min.'!O593</f>
        <v>300.0000000174623</v>
      </c>
      <c r="F596" s="66">
        <f>'Predikcia 15min.'!P593</f>
        <v>2799.9999999883585</v>
      </c>
      <c r="G596" s="96">
        <v>4</v>
      </c>
      <c r="H596" s="63">
        <f>'Predikcia 15min.'!Q593/1000</f>
        <v>4.0365599999999997</v>
      </c>
      <c r="I596" s="34">
        <f>'Predikcia 15min.'!R593</f>
        <v>89.66</v>
      </c>
      <c r="J596" s="33">
        <f t="shared" si="9"/>
        <v>350.62932590399993</v>
      </c>
      <c r="L596" s="64">
        <f>'Predikcia 15min.'!K593</f>
        <v>1</v>
      </c>
      <c r="M596" s="96">
        <v>4</v>
      </c>
    </row>
    <row r="597" spans="3:13" ht="15.75" thickBot="1">
      <c r="C597" s="65">
        <f>'Predikcia 15min.'!A594</f>
        <v>45876</v>
      </c>
      <c r="D597" s="87">
        <f>'Predikcia 15min.'!B594</f>
        <v>6.1562500000000382</v>
      </c>
      <c r="E597" s="43">
        <f>'Predikcia 15min.'!O594</f>
        <v>299.99999998835847</v>
      </c>
      <c r="F597" s="66">
        <f>'Predikcia 15min.'!P594</f>
        <v>2700.0000000116415</v>
      </c>
      <c r="G597" s="96">
        <v>4</v>
      </c>
      <c r="H597" s="63">
        <f>'Predikcia 15min.'!Q594/1000</f>
        <v>4.0373400000000004</v>
      </c>
      <c r="I597" s="34">
        <f>'Predikcia 15min.'!R594</f>
        <v>89.66</v>
      </c>
      <c r="J597" s="33">
        <f t="shared" si="9"/>
        <v>350.69707935599996</v>
      </c>
      <c r="L597" s="64">
        <f>'Predikcia 15min.'!K594</f>
        <v>1</v>
      </c>
      <c r="M597" s="96">
        <v>4</v>
      </c>
    </row>
    <row r="598" spans="3:13" ht="15.75" thickBot="1">
      <c r="C598" s="65">
        <f>'Predikcia 15min.'!A595</f>
        <v>45876</v>
      </c>
      <c r="D598" s="87">
        <f>'Predikcia 15min.'!B595</f>
        <v>6.1666666666667052</v>
      </c>
      <c r="E598" s="43">
        <f>'Predikcia 15min.'!O595</f>
        <v>399.99999999417923</v>
      </c>
      <c r="F598" s="66">
        <f>'Predikcia 15min.'!P595</f>
        <v>2599.9999999767169</v>
      </c>
      <c r="G598" s="96">
        <v>4</v>
      </c>
      <c r="H598" s="63">
        <f>'Predikcia 15min.'!Q595/1000</f>
        <v>4.0332600000000003</v>
      </c>
      <c r="I598" s="34">
        <f>'Predikcia 15min.'!R595</f>
        <v>89.76</v>
      </c>
      <c r="J598" s="33">
        <f t="shared" si="9"/>
        <v>350.74196942400005</v>
      </c>
      <c r="L598" s="64">
        <f>'Predikcia 15min.'!K595</f>
        <v>1</v>
      </c>
      <c r="M598" s="96">
        <v>4</v>
      </c>
    </row>
    <row r="599" spans="3:13" ht="15.75" thickBot="1">
      <c r="C599" s="65">
        <f>'Predikcia 15min.'!A596</f>
        <v>45876</v>
      </c>
      <c r="D599" s="87">
        <f>'Predikcia 15min.'!B596</f>
        <v>6.1770833333333721</v>
      </c>
      <c r="E599" s="43">
        <f>'Predikcia 15min.'!O596</f>
        <v>399.99999999417923</v>
      </c>
      <c r="F599" s="66">
        <f>'Predikcia 15min.'!P596</f>
        <v>2700.0000000116415</v>
      </c>
      <c r="G599" s="96">
        <v>4</v>
      </c>
      <c r="H599" s="63">
        <f>'Predikcia 15min.'!Q596/1000</f>
        <v>4.0352399999999999</v>
      </c>
      <c r="I599" s="34">
        <f>'Predikcia 15min.'!R596</f>
        <v>89.76</v>
      </c>
      <c r="J599" s="33">
        <f t="shared" si="9"/>
        <v>350.91415497600002</v>
      </c>
      <c r="L599" s="64">
        <f>'Predikcia 15min.'!K596</f>
        <v>1</v>
      </c>
      <c r="M599" s="96">
        <v>4</v>
      </c>
    </row>
    <row r="600" spans="3:13" ht="15.75" thickBot="1">
      <c r="C600" s="65">
        <f>'Predikcia 15min.'!A597</f>
        <v>45876</v>
      </c>
      <c r="D600" s="87">
        <f>'Predikcia 15min.'!B597</f>
        <v>6.1875000000000391</v>
      </c>
      <c r="E600" s="43">
        <f>'Predikcia 15min.'!O597</f>
        <v>500</v>
      </c>
      <c r="F600" s="66">
        <f>'Predikcia 15min.'!P597</f>
        <v>2500</v>
      </c>
      <c r="G600" s="96">
        <v>4</v>
      </c>
      <c r="H600" s="63">
        <f>'Predikcia 15min.'!Q597/1000</f>
        <v>4.0358999999999998</v>
      </c>
      <c r="I600" s="34">
        <f>'Predikcia 15min.'!R597</f>
        <v>89.76</v>
      </c>
      <c r="J600" s="33">
        <f t="shared" si="9"/>
        <v>350.97155015999999</v>
      </c>
      <c r="L600" s="64">
        <f>'Predikcia 15min.'!K597</f>
        <v>1</v>
      </c>
      <c r="M600" s="96">
        <v>4</v>
      </c>
    </row>
    <row r="601" spans="3:13" ht="15.75" thickBot="1">
      <c r="C601" s="65">
        <f>'Predikcia 15min.'!A598</f>
        <v>45876</v>
      </c>
      <c r="D601" s="87">
        <f>'Predikcia 15min.'!B598</f>
        <v>6.197916666666706</v>
      </c>
      <c r="E601" s="43">
        <f>'Predikcia 15min.'!O598</f>
        <v>600.00000000582077</v>
      </c>
      <c r="F601" s="66">
        <f>'Predikcia 15min.'!P598</f>
        <v>2400.0000000232831</v>
      </c>
      <c r="G601" s="96">
        <v>4</v>
      </c>
      <c r="H601" s="63">
        <f>'Predikcia 15min.'!Q598/1000</f>
        <v>4.0352399999999999</v>
      </c>
      <c r="I601" s="34">
        <f>'Predikcia 15min.'!R598</f>
        <v>89.76</v>
      </c>
      <c r="J601" s="33">
        <f t="shared" si="9"/>
        <v>350.91415497600002</v>
      </c>
      <c r="L601" s="64">
        <f>'Predikcia 15min.'!K598</f>
        <v>2</v>
      </c>
      <c r="M601" s="96">
        <v>4</v>
      </c>
    </row>
    <row r="602" spans="3:13" ht="15.75" thickBot="1">
      <c r="C602" s="65">
        <f>'Predikcia 15min.'!A599</f>
        <v>45876</v>
      </c>
      <c r="D602" s="87">
        <f>'Predikcia 15min.'!B599</f>
        <v>6.208333333333373</v>
      </c>
      <c r="E602" s="43">
        <f>'Predikcia 15min.'!O599</f>
        <v>700.00000001164153</v>
      </c>
      <c r="F602" s="66">
        <f>'Predikcia 15min.'!P599</f>
        <v>2299.9999999883585</v>
      </c>
      <c r="G602" s="96">
        <v>4</v>
      </c>
      <c r="H602" s="63">
        <f>'Predikcia 15min.'!Q599/1000</f>
        <v>4.0372199999999996</v>
      </c>
      <c r="I602" s="34">
        <f>'Predikcia 15min.'!R599</f>
        <v>94.42</v>
      </c>
      <c r="J602" s="33">
        <f t="shared" si="9"/>
        <v>369.71165127599994</v>
      </c>
      <c r="L602" s="64">
        <f>'Predikcia 15min.'!K599</f>
        <v>2</v>
      </c>
      <c r="M602" s="96">
        <v>4</v>
      </c>
    </row>
    <row r="603" spans="3:13" ht="15.75" thickBot="1">
      <c r="C603" s="65">
        <f>'Predikcia 15min.'!A600</f>
        <v>45876</v>
      </c>
      <c r="D603" s="87">
        <f>'Predikcia 15min.'!B600</f>
        <v>6.21875000000004</v>
      </c>
      <c r="E603" s="43">
        <f>'Predikcia 15min.'!O600</f>
        <v>600.00000000582077</v>
      </c>
      <c r="F603" s="66">
        <f>'Predikcia 15min.'!P600</f>
        <v>2399.9999999650754</v>
      </c>
      <c r="G603" s="96">
        <v>4</v>
      </c>
      <c r="H603" s="63">
        <f>'Predikcia 15min.'!Q600/1000</f>
        <v>4.0325999999999995</v>
      </c>
      <c r="I603" s="34">
        <f>'Predikcia 15min.'!R600</f>
        <v>94.42</v>
      </c>
      <c r="J603" s="33">
        <f t="shared" si="9"/>
        <v>369.28857107999994</v>
      </c>
      <c r="L603" s="64">
        <f>'Predikcia 15min.'!K600</f>
        <v>2</v>
      </c>
      <c r="M603" s="96">
        <v>4</v>
      </c>
    </row>
    <row r="604" spans="3:13" ht="15.75" thickBot="1">
      <c r="C604" s="65">
        <f>'Predikcia 15min.'!A601</f>
        <v>45876</v>
      </c>
      <c r="D604" s="87">
        <f>'Predikcia 15min.'!B601</f>
        <v>6.2291666666667069</v>
      </c>
      <c r="E604" s="43">
        <f>'Predikcia 15min.'!O601</f>
        <v>699.9999999825377</v>
      </c>
      <c r="F604" s="66">
        <f>'Predikcia 15min.'!P601</f>
        <v>2300.0000000465661</v>
      </c>
      <c r="G604" s="96">
        <v>4</v>
      </c>
      <c r="H604" s="63">
        <f>'Predikcia 15min.'!Q601/1000</f>
        <v>4.0360199999999997</v>
      </c>
      <c r="I604" s="34">
        <f>'Predikcia 15min.'!R601</f>
        <v>94.42</v>
      </c>
      <c r="J604" s="33">
        <f t="shared" si="9"/>
        <v>369.60176031599997</v>
      </c>
      <c r="L604" s="64">
        <f>'Predikcia 15min.'!K601</f>
        <v>2</v>
      </c>
      <c r="M604" s="96">
        <v>4</v>
      </c>
    </row>
    <row r="605" spans="3:13" ht="15.75" thickBot="1">
      <c r="C605" s="65">
        <f>'Predikcia 15min.'!A602</f>
        <v>45876</v>
      </c>
      <c r="D605" s="87">
        <f>'Predikcia 15min.'!B602</f>
        <v>6.2395833333333739</v>
      </c>
      <c r="E605" s="43">
        <f>'Predikcia 15min.'!O602</f>
        <v>700.00000001164153</v>
      </c>
      <c r="F605" s="66">
        <f>'Predikcia 15min.'!P602</f>
        <v>2299.9999999883585</v>
      </c>
      <c r="G605" s="96">
        <v>4</v>
      </c>
      <c r="H605" s="63">
        <f>'Predikcia 15min.'!Q602/1000</f>
        <v>4.0382699999999998</v>
      </c>
      <c r="I605" s="34">
        <f>'Predikcia 15min.'!R602</f>
        <v>94.42</v>
      </c>
      <c r="J605" s="33">
        <f t="shared" si="9"/>
        <v>369.80780586599997</v>
      </c>
      <c r="L605" s="64">
        <f>'Predikcia 15min.'!K602</f>
        <v>2</v>
      </c>
      <c r="M605" s="96">
        <v>4</v>
      </c>
    </row>
    <row r="606" spans="3:13" ht="15.75" thickBot="1">
      <c r="C606" s="65">
        <f>'Predikcia 15min.'!A603</f>
        <v>45876</v>
      </c>
      <c r="D606" s="87">
        <f>'Predikcia 15min.'!B603</f>
        <v>6.2500000000000409</v>
      </c>
      <c r="E606" s="43">
        <f>'Predikcia 15min.'!O603</f>
        <v>600.00000000582077</v>
      </c>
      <c r="F606" s="66">
        <f>'Predikcia 15min.'!P603</f>
        <v>2399.9999999650754</v>
      </c>
      <c r="G606" s="96">
        <v>4</v>
      </c>
      <c r="H606" s="63">
        <f>'Predikcia 15min.'!Q603/1000</f>
        <v>4.0324499999999999</v>
      </c>
      <c r="I606" s="34">
        <f>'Predikcia 15min.'!R603</f>
        <v>109.7</v>
      </c>
      <c r="J606" s="33">
        <f t="shared" si="9"/>
        <v>430.27451235000001</v>
      </c>
      <c r="L606" s="64">
        <f>'Predikcia 15min.'!K603</f>
        <v>2</v>
      </c>
      <c r="M606" s="96">
        <v>4</v>
      </c>
    </row>
    <row r="607" spans="3:13" ht="15.75" thickBot="1">
      <c r="C607" s="65">
        <f>'Predikcia 15min.'!A604</f>
        <v>45876</v>
      </c>
      <c r="D607" s="87">
        <f>'Predikcia 15min.'!B604</f>
        <v>6.2604166666667078</v>
      </c>
      <c r="E607" s="43">
        <f>'Predikcia 15min.'!O604</f>
        <v>500</v>
      </c>
      <c r="F607" s="66">
        <f>'Predikcia 15min.'!P604</f>
        <v>2600.0000000349246</v>
      </c>
      <c r="G607" s="96">
        <v>4</v>
      </c>
      <c r="H607" s="63">
        <f>'Predikcia 15min.'!Q604/1000</f>
        <v>4.0348199999999999</v>
      </c>
      <c r="I607" s="34">
        <f>'Predikcia 15min.'!R604</f>
        <v>109.7</v>
      </c>
      <c r="J607" s="33">
        <f t="shared" si="9"/>
        <v>430.52739845999997</v>
      </c>
      <c r="L607" s="64">
        <f>'Predikcia 15min.'!K604</f>
        <v>2</v>
      </c>
      <c r="M607" s="96">
        <v>4</v>
      </c>
    </row>
    <row r="608" spans="3:13" ht="15.75" thickBot="1">
      <c r="C608" s="65">
        <f>'Predikcia 15min.'!A605</f>
        <v>45876</v>
      </c>
      <c r="D608" s="87">
        <f>'Predikcia 15min.'!B605</f>
        <v>6.2708333333333748</v>
      </c>
      <c r="E608" s="43">
        <f>'Predikcia 15min.'!O605</f>
        <v>500</v>
      </c>
      <c r="F608" s="66">
        <f>'Predikcia 15min.'!P605</f>
        <v>2599.9999999767169</v>
      </c>
      <c r="G608" s="96">
        <v>4</v>
      </c>
      <c r="H608" s="63">
        <f>'Predikcia 15min.'!Q605/1000</f>
        <v>4.0345800000000001</v>
      </c>
      <c r="I608" s="34">
        <f>'Predikcia 15min.'!R605</f>
        <v>109.7</v>
      </c>
      <c r="J608" s="33">
        <f t="shared" si="9"/>
        <v>430.50178973999999</v>
      </c>
      <c r="L608" s="64">
        <f>'Predikcia 15min.'!K605</f>
        <v>2</v>
      </c>
      <c r="M608" s="96">
        <v>4</v>
      </c>
    </row>
    <row r="609" spans="3:13" ht="15.75" thickBot="1">
      <c r="C609" s="65">
        <f>'Predikcia 15min.'!A606</f>
        <v>45876</v>
      </c>
      <c r="D609" s="87">
        <f>'Predikcia 15min.'!B606</f>
        <v>6.2812500000000417</v>
      </c>
      <c r="E609" s="43">
        <f>'Predikcia 15min.'!O606</f>
        <v>299.99999998835847</v>
      </c>
      <c r="F609" s="66">
        <f>'Predikcia 15min.'!P606</f>
        <v>2700.0000000116415</v>
      </c>
      <c r="G609" s="96">
        <v>4</v>
      </c>
      <c r="H609" s="63">
        <f>'Predikcia 15min.'!Q606/1000</f>
        <v>4.0377299999999998</v>
      </c>
      <c r="I609" s="34">
        <f>'Predikcia 15min.'!R606</f>
        <v>109.7</v>
      </c>
      <c r="J609" s="33">
        <f t="shared" si="9"/>
        <v>430.83790419000002</v>
      </c>
      <c r="L609" s="64">
        <f>'Predikcia 15min.'!K606</f>
        <v>2</v>
      </c>
      <c r="M609" s="96">
        <v>4</v>
      </c>
    </row>
    <row r="610" spans="3:13" ht="15.75" thickBot="1">
      <c r="C610" s="65">
        <f>'Predikcia 15min.'!A607</f>
        <v>45876</v>
      </c>
      <c r="D610" s="87">
        <f>'Predikcia 15min.'!B607</f>
        <v>6.2916666666667087</v>
      </c>
      <c r="E610" s="43">
        <f>'Predikcia 15min.'!O607</f>
        <v>299.99999998835847</v>
      </c>
      <c r="F610" s="66">
        <f>'Predikcia 15min.'!P607</f>
        <v>2700.0000000116415</v>
      </c>
      <c r="G610" s="96">
        <v>4</v>
      </c>
      <c r="H610" s="63">
        <f>'Predikcia 15min.'!Q607/1000</f>
        <v>4.0337699999999996</v>
      </c>
      <c r="I610" s="34">
        <f>'Predikcia 15min.'!R607</f>
        <v>104.82</v>
      </c>
      <c r="J610" s="33">
        <f t="shared" si="9"/>
        <v>410.92741068599992</v>
      </c>
      <c r="L610" s="64">
        <f>'Predikcia 15min.'!K607</f>
        <v>2</v>
      </c>
      <c r="M610" s="96">
        <v>4</v>
      </c>
    </row>
    <row r="611" spans="3:13" ht="15.75" thickBot="1">
      <c r="C611" s="65">
        <f>'Predikcia 15min.'!A608</f>
        <v>45876</v>
      </c>
      <c r="D611" s="87">
        <f>'Predikcia 15min.'!B608</f>
        <v>6.3020833333333757</v>
      </c>
      <c r="E611" s="43">
        <f>'Predikcia 15min.'!O608</f>
        <v>400.00000002328306</v>
      </c>
      <c r="F611" s="66">
        <f>'Predikcia 15min.'!P608</f>
        <v>2599.9999999767169</v>
      </c>
      <c r="G611" s="96">
        <v>4</v>
      </c>
      <c r="H611" s="63">
        <f>'Predikcia 15min.'!Q608/1000</f>
        <v>4.0395900000000005</v>
      </c>
      <c r="I611" s="34">
        <f>'Predikcia 15min.'!R608</f>
        <v>104.82</v>
      </c>
      <c r="J611" s="33">
        <f t="shared" si="9"/>
        <v>411.52030456200004</v>
      </c>
      <c r="L611" s="64">
        <f>'Predikcia 15min.'!K608</f>
        <v>2</v>
      </c>
      <c r="M611" s="96">
        <v>4</v>
      </c>
    </row>
    <row r="612" spans="3:13" ht="15.75" thickBot="1">
      <c r="C612" s="65">
        <f>'Predikcia 15min.'!A609</f>
        <v>45876</v>
      </c>
      <c r="D612" s="87">
        <f>'Predikcia 15min.'!B609</f>
        <v>6.3125000000000426</v>
      </c>
      <c r="E612" s="43">
        <f>'Predikcia 15min.'!O609</f>
        <v>500</v>
      </c>
      <c r="F612" s="66">
        <f>'Predikcia 15min.'!P609</f>
        <v>2600.0000000349246</v>
      </c>
      <c r="G612" s="96">
        <v>4</v>
      </c>
      <c r="H612" s="63">
        <f>'Predikcia 15min.'!Q609/1000</f>
        <v>4.0316700000000001</v>
      </c>
      <c r="I612" s="34">
        <f>'Predikcia 15min.'!R609</f>
        <v>104.82</v>
      </c>
      <c r="J612" s="33">
        <f t="shared" si="9"/>
        <v>410.71347990599998</v>
      </c>
      <c r="L612" s="64">
        <f>'Predikcia 15min.'!K609</f>
        <v>2</v>
      </c>
      <c r="M612" s="96">
        <v>4</v>
      </c>
    </row>
    <row r="613" spans="3:13" ht="15.75" thickBot="1">
      <c r="C613" s="65">
        <f>'Predikcia 15min.'!A610</f>
        <v>45876</v>
      </c>
      <c r="D613" s="87">
        <f>'Predikcia 15min.'!B610</f>
        <v>6.3229166666667096</v>
      </c>
      <c r="E613" s="43">
        <f>'Predikcia 15min.'!O610</f>
        <v>500</v>
      </c>
      <c r="F613" s="66">
        <f>'Predikcia 15min.'!P610</f>
        <v>2500</v>
      </c>
      <c r="G613" s="96">
        <v>4</v>
      </c>
      <c r="H613" s="63">
        <f>'Predikcia 15min.'!Q610/1000</f>
        <v>4.0106700000000002</v>
      </c>
      <c r="I613" s="34">
        <f>'Predikcia 15min.'!R610</f>
        <v>104.82</v>
      </c>
      <c r="J613" s="33">
        <f t="shared" si="9"/>
        <v>408.57417210599999</v>
      </c>
      <c r="L613" s="64">
        <f>'Predikcia 15min.'!K610</f>
        <v>2</v>
      </c>
      <c r="M613" s="96">
        <v>4</v>
      </c>
    </row>
    <row r="614" spans="3:13" ht="15.75" thickBot="1">
      <c r="C614" s="65">
        <f>'Predikcia 15min.'!A611</f>
        <v>45876</v>
      </c>
      <c r="D614" s="87">
        <f>'Predikcia 15min.'!B611</f>
        <v>6.3333333333333766</v>
      </c>
      <c r="E614" s="43">
        <f>'Predikcia 15min.'!O611</f>
        <v>500</v>
      </c>
      <c r="F614" s="66">
        <f>'Predikcia 15min.'!P611</f>
        <v>1799.9999999883585</v>
      </c>
      <c r="G614" s="96">
        <v>2.7</v>
      </c>
      <c r="H614" s="63">
        <f>'Predikcia 15min.'!Q611/1000</f>
        <v>2.7543000000000002</v>
      </c>
      <c r="I614" s="34">
        <f>'Predikcia 15min.'!R611</f>
        <v>65.14</v>
      </c>
      <c r="J614" s="33">
        <f t="shared" si="9"/>
        <v>172.38778098000003</v>
      </c>
      <c r="L614" s="64">
        <f>'Predikcia 15min.'!K611</f>
        <v>2</v>
      </c>
      <c r="M614" s="96">
        <v>1.4</v>
      </c>
    </row>
    <row r="615" spans="3:13" ht="15.75" thickBot="1">
      <c r="C615" s="65">
        <f>'Predikcia 15min.'!A612</f>
        <v>45876</v>
      </c>
      <c r="D615" s="87">
        <f>'Predikcia 15min.'!B612</f>
        <v>6.3437500000000435</v>
      </c>
      <c r="E615" s="43">
        <f>'Predikcia 15min.'!O612</f>
        <v>599.99999997671694</v>
      </c>
      <c r="F615" s="66">
        <f>'Predikcia 15min.'!P612</f>
        <v>1000</v>
      </c>
      <c r="G615" s="96">
        <v>1.4</v>
      </c>
      <c r="H615" s="63">
        <f>'Predikcia 15min.'!Q612/1000</f>
        <v>1.47495</v>
      </c>
      <c r="I615" s="34">
        <f>'Predikcia 15min.'!R612</f>
        <v>65.14</v>
      </c>
      <c r="J615" s="33">
        <f t="shared" si="9"/>
        <v>92.315055570000013</v>
      </c>
      <c r="L615" s="64">
        <f>'Predikcia 15min.'!K612</f>
        <v>2</v>
      </c>
      <c r="M615" s="96">
        <v>1.4</v>
      </c>
    </row>
    <row r="616" spans="3:13" ht="15.75" thickBot="1">
      <c r="C616" s="65">
        <f>'Predikcia 15min.'!A613</f>
        <v>45876</v>
      </c>
      <c r="D616" s="87">
        <f>'Predikcia 15min.'!B613</f>
        <v>6.3541666666667105</v>
      </c>
      <c r="E616" s="43">
        <f>'Predikcia 15min.'!O613</f>
        <v>700.00000001164153</v>
      </c>
      <c r="F616" s="66">
        <f>'Predikcia 15min.'!P613</f>
        <v>1099.9999999767169</v>
      </c>
      <c r="G616" s="96">
        <v>1.4</v>
      </c>
      <c r="H616" s="63">
        <f>'Predikcia 15min.'!Q613/1000</f>
        <v>1.4419500000000001</v>
      </c>
      <c r="I616" s="34">
        <f>'Predikcia 15min.'!R613</f>
        <v>65.14</v>
      </c>
      <c r="J616" s="33">
        <f t="shared" si="9"/>
        <v>90.249631770000008</v>
      </c>
      <c r="L616" s="64">
        <f>'Predikcia 15min.'!K613</f>
        <v>2</v>
      </c>
      <c r="M616" s="96">
        <v>1.4</v>
      </c>
    </row>
    <row r="617" spans="3:13" ht="15.75" thickBot="1">
      <c r="C617" s="65">
        <f>'Predikcia 15min.'!A614</f>
        <v>45876</v>
      </c>
      <c r="D617" s="87">
        <f>'Predikcia 15min.'!B614</f>
        <v>6.3645833333333774</v>
      </c>
      <c r="E617" s="43">
        <f>'Predikcia 15min.'!O614</f>
        <v>600.00000000582077</v>
      </c>
      <c r="F617" s="66">
        <f>'Predikcia 15min.'!P614</f>
        <v>1100.0000000349246</v>
      </c>
      <c r="G617" s="96">
        <v>1.4</v>
      </c>
      <c r="H617" s="63">
        <f>'Predikcia 15min.'!Q614/1000</f>
        <v>1.4420999999999999</v>
      </c>
      <c r="I617" s="34">
        <f>'Predikcia 15min.'!R614</f>
        <v>65.14</v>
      </c>
      <c r="J617" s="33">
        <f t="shared" si="9"/>
        <v>90.259020060000012</v>
      </c>
      <c r="L617" s="64">
        <f>'Predikcia 15min.'!K614</f>
        <v>2</v>
      </c>
      <c r="M617" s="96">
        <v>1.4</v>
      </c>
    </row>
    <row r="618" spans="3:13" ht="15.75" thickBot="1">
      <c r="C618" s="65">
        <f>'Predikcia 15min.'!A615</f>
        <v>45876</v>
      </c>
      <c r="D618" s="87">
        <f>'Predikcia 15min.'!B615</f>
        <v>6.3750000000000444</v>
      </c>
      <c r="E618" s="43">
        <f>'Predikcia 15min.'!O615</f>
        <v>699.9999999825377</v>
      </c>
      <c r="F618" s="66">
        <f>'Predikcia 15min.'!P615</f>
        <v>1099.9999999767169</v>
      </c>
      <c r="G618" s="96">
        <v>1.4</v>
      </c>
      <c r="H618" s="63">
        <f>'Predikcia 15min.'!Q615/1000</f>
        <v>1.4366700000000001</v>
      </c>
      <c r="I618" s="34">
        <f>'Predikcia 15min.'!R615</f>
        <v>31.15</v>
      </c>
      <c r="J618" s="33">
        <f t="shared" si="9"/>
        <v>41.575074795000006</v>
      </c>
      <c r="L618" s="64">
        <f>'Predikcia 15min.'!K615</f>
        <v>2</v>
      </c>
      <c r="M618" s="96">
        <v>1.4</v>
      </c>
    </row>
    <row r="619" spans="3:13" ht="15.75" thickBot="1">
      <c r="C619" s="65">
        <f>'Predikcia 15min.'!A616</f>
        <v>45876</v>
      </c>
      <c r="D619" s="87">
        <f>'Predikcia 15min.'!B616</f>
        <v>6.3854166666667114</v>
      </c>
      <c r="E619" s="43">
        <f>'Predikcia 15min.'!O616</f>
        <v>500</v>
      </c>
      <c r="F619" s="66">
        <f>'Predikcia 15min.'!P616</f>
        <v>1099.9999999767169</v>
      </c>
      <c r="G619" s="96">
        <v>1.4</v>
      </c>
      <c r="H619" s="63">
        <f>'Predikcia 15min.'!Q616/1000</f>
        <v>1.4395799999999999</v>
      </c>
      <c r="I619" s="34">
        <f>'Predikcia 15min.'!R616</f>
        <v>31.15</v>
      </c>
      <c r="J619" s="33">
        <f t="shared" si="9"/>
        <v>41.659285829999995</v>
      </c>
      <c r="L619" s="64">
        <f>'Predikcia 15min.'!K616</f>
        <v>2</v>
      </c>
      <c r="M619" s="96">
        <v>1.4</v>
      </c>
    </row>
    <row r="620" spans="3:13" ht="15.75" thickBot="1">
      <c r="C620" s="65">
        <f>'Predikcia 15min.'!A617</f>
        <v>45876</v>
      </c>
      <c r="D620" s="87">
        <f>'Predikcia 15min.'!B617</f>
        <v>6.3958333333333783</v>
      </c>
      <c r="E620" s="43">
        <f>'Predikcia 15min.'!O617</f>
        <v>600.00000000582077</v>
      </c>
      <c r="F620" s="66">
        <f>'Predikcia 15min.'!P617</f>
        <v>1100.0000000349246</v>
      </c>
      <c r="G620" s="96">
        <v>1.4</v>
      </c>
      <c r="H620" s="63">
        <f>'Predikcia 15min.'!Q617/1000</f>
        <v>1.4397</v>
      </c>
      <c r="I620" s="34">
        <f>'Predikcia 15min.'!R617</f>
        <v>31.15</v>
      </c>
      <c r="J620" s="33">
        <f t="shared" si="9"/>
        <v>41.662758449999998</v>
      </c>
      <c r="L620" s="64">
        <f>'Predikcia 15min.'!K617</f>
        <v>2</v>
      </c>
      <c r="M620" s="96">
        <v>1.4</v>
      </c>
    </row>
    <row r="621" spans="3:13" ht="15.75" thickBot="1">
      <c r="C621" s="65">
        <f>'Predikcia 15min.'!A618</f>
        <v>45876</v>
      </c>
      <c r="D621" s="87">
        <f>'Predikcia 15min.'!B618</f>
        <v>6.4062500000000453</v>
      </c>
      <c r="E621" s="43">
        <f>'Predikcia 15min.'!O618</f>
        <v>500</v>
      </c>
      <c r="F621" s="66">
        <f>'Predikcia 15min.'!P618</f>
        <v>1099.9999999767169</v>
      </c>
      <c r="G621" s="96">
        <v>1.4</v>
      </c>
      <c r="H621" s="63">
        <f>'Predikcia 15min.'!Q618/1000</f>
        <v>1.4416800000000001</v>
      </c>
      <c r="I621" s="34">
        <f>'Predikcia 15min.'!R618</f>
        <v>31.15</v>
      </c>
      <c r="J621" s="33">
        <f t="shared" si="9"/>
        <v>41.720056680000006</v>
      </c>
      <c r="L621" s="64">
        <f>'Predikcia 15min.'!K618</f>
        <v>1</v>
      </c>
      <c r="M621" s="96">
        <v>1.4</v>
      </c>
    </row>
    <row r="622" spans="3:13" ht="15.75" thickBot="1">
      <c r="C622" s="65">
        <f>'Predikcia 15min.'!A619</f>
        <v>45876</v>
      </c>
      <c r="D622" s="87">
        <f>'Predikcia 15min.'!B619</f>
        <v>6.4166666666667123</v>
      </c>
      <c r="E622" s="43">
        <f>'Predikcia 15min.'!O619</f>
        <v>600.00000000582077</v>
      </c>
      <c r="F622" s="66">
        <f>'Predikcia 15min.'!P619</f>
        <v>1100.0000000349246</v>
      </c>
      <c r="G622" s="96">
        <v>1.4</v>
      </c>
      <c r="H622" s="63">
        <f>'Predikcia 15min.'!Q619/1000</f>
        <v>1.4398499999999999</v>
      </c>
      <c r="I622" s="34">
        <f>'Predikcia 15min.'!R619</f>
        <v>1.98</v>
      </c>
      <c r="J622" s="33">
        <f t="shared" si="9"/>
        <v>8.6678970000000036E-2</v>
      </c>
      <c r="L622" s="64">
        <f>'Predikcia 15min.'!K619</f>
        <v>2</v>
      </c>
      <c r="M622" s="96">
        <v>1.4</v>
      </c>
    </row>
    <row r="623" spans="3:13" ht="15.75" thickBot="1">
      <c r="C623" s="65">
        <f>'Predikcia 15min.'!A620</f>
        <v>45876</v>
      </c>
      <c r="D623" s="87">
        <f>'Predikcia 15min.'!B620</f>
        <v>6.4270833333333792</v>
      </c>
      <c r="E623" s="43">
        <f>'Predikcia 15min.'!O620</f>
        <v>500</v>
      </c>
      <c r="F623" s="66">
        <f>'Predikcia 15min.'!P620</f>
        <v>1099.9999999767169</v>
      </c>
      <c r="G623" s="96">
        <v>1.4</v>
      </c>
      <c r="H623" s="63">
        <f>'Predikcia 15min.'!Q620/1000</f>
        <v>1.4398499999999999</v>
      </c>
      <c r="I623" s="34">
        <f>'Predikcia 15min.'!R620</f>
        <v>1.98</v>
      </c>
      <c r="J623" s="33">
        <f t="shared" si="9"/>
        <v>8.6678970000000036E-2</v>
      </c>
      <c r="L623" s="64">
        <f>'Predikcia 15min.'!K620</f>
        <v>2</v>
      </c>
      <c r="M623" s="96">
        <v>1.4</v>
      </c>
    </row>
    <row r="624" spans="3:13" ht="15.75" thickBot="1">
      <c r="C624" s="65">
        <f>'Predikcia 15min.'!A621</f>
        <v>45876</v>
      </c>
      <c r="D624" s="87">
        <f>'Predikcia 15min.'!B621</f>
        <v>6.4375000000000462</v>
      </c>
      <c r="E624" s="43">
        <f>'Predikcia 15min.'!O621</f>
        <v>600.00000000582077</v>
      </c>
      <c r="F624" s="66">
        <f>'Predikcia 15min.'!P621</f>
        <v>1099.9999999767169</v>
      </c>
      <c r="G624" s="96">
        <v>1.4</v>
      </c>
      <c r="H624" s="63">
        <f>'Predikcia 15min.'!Q621/1000</f>
        <v>1.4409000000000001</v>
      </c>
      <c r="I624" s="34">
        <f>'Predikcia 15min.'!R621</f>
        <v>1.98</v>
      </c>
      <c r="J624" s="33">
        <f t="shared" si="9"/>
        <v>8.6742180000000044E-2</v>
      </c>
      <c r="L624" s="64">
        <f>'Predikcia 15min.'!K621</f>
        <v>1</v>
      </c>
      <c r="M624" s="96">
        <v>1.4</v>
      </c>
    </row>
    <row r="625" spans="3:13" ht="15.75" thickBot="1">
      <c r="C625" s="65">
        <f>'Predikcia 15min.'!A622</f>
        <v>45876</v>
      </c>
      <c r="D625" s="87">
        <f>'Predikcia 15min.'!B622</f>
        <v>6.4479166666667131</v>
      </c>
      <c r="E625" s="43">
        <f>'Predikcia 15min.'!O622</f>
        <v>399.99999999417923</v>
      </c>
      <c r="F625" s="66">
        <f>'Predikcia 15min.'!P622</f>
        <v>1100.0000000349246</v>
      </c>
      <c r="G625" s="96">
        <v>1.4</v>
      </c>
      <c r="H625" s="63">
        <f>'Predikcia 15min.'!Q622/1000</f>
        <v>1.43682</v>
      </c>
      <c r="I625" s="34">
        <f>'Predikcia 15min.'!R622</f>
        <v>1.98</v>
      </c>
      <c r="J625" s="33">
        <f t="shared" si="9"/>
        <v>8.649656400000004E-2</v>
      </c>
      <c r="L625" s="64">
        <f>'Predikcia 15min.'!K622</f>
        <v>2</v>
      </c>
      <c r="M625" s="96">
        <v>1.4</v>
      </c>
    </row>
    <row r="626" spans="3:13" ht="15.75" thickBot="1">
      <c r="C626" s="65">
        <f>'Predikcia 15min.'!A623</f>
        <v>45876</v>
      </c>
      <c r="D626" s="87">
        <f>'Predikcia 15min.'!B623</f>
        <v>6.4583333333333801</v>
      </c>
      <c r="E626" s="43">
        <f>'Predikcia 15min.'!O623</f>
        <v>399.99999999417923</v>
      </c>
      <c r="F626" s="66">
        <f>'Predikcia 15min.'!P623</f>
        <v>1200.0000000116415</v>
      </c>
      <c r="G626" s="96">
        <v>1.4</v>
      </c>
      <c r="H626" s="63">
        <f>'Predikcia 15min.'!Q623/1000</f>
        <v>1.4534400000000001</v>
      </c>
      <c r="I626" s="34">
        <f>'Predikcia 15min.'!R623</f>
        <v>0</v>
      </c>
      <c r="J626" s="33">
        <f t="shared" si="9"/>
        <v>-2.761536</v>
      </c>
      <c r="L626" s="64">
        <f>'Predikcia 15min.'!K623</f>
        <v>2</v>
      </c>
      <c r="M626" s="96">
        <v>1.4</v>
      </c>
    </row>
    <row r="627" spans="3:13" ht="15.75" thickBot="1">
      <c r="C627" s="65">
        <f>'Predikcia 15min.'!A624</f>
        <v>45876</v>
      </c>
      <c r="D627" s="87">
        <f>'Predikcia 15min.'!B624</f>
        <v>6.4687500000000471</v>
      </c>
      <c r="E627" s="43">
        <f>'Predikcia 15min.'!O624</f>
        <v>500</v>
      </c>
      <c r="F627" s="66">
        <f>'Predikcia 15min.'!P624</f>
        <v>1099.9999999767169</v>
      </c>
      <c r="G627" s="96">
        <v>1.4</v>
      </c>
      <c r="H627" s="63">
        <f>'Predikcia 15min.'!Q624/1000</f>
        <v>1.44513</v>
      </c>
      <c r="I627" s="34">
        <f>'Predikcia 15min.'!R624</f>
        <v>0</v>
      </c>
      <c r="J627" s="33">
        <f t="shared" si="9"/>
        <v>-2.7457469999999997</v>
      </c>
      <c r="L627" s="64">
        <f>'Predikcia 15min.'!K624</f>
        <v>1</v>
      </c>
      <c r="M627" s="96">
        <v>1.4</v>
      </c>
    </row>
    <row r="628" spans="3:13" ht="15.75" thickBot="1">
      <c r="C628" s="65">
        <f>'Predikcia 15min.'!A625</f>
        <v>45876</v>
      </c>
      <c r="D628" s="87">
        <f>'Predikcia 15min.'!B625</f>
        <v>6.479166666666714</v>
      </c>
      <c r="E628" s="43">
        <f>'Predikcia 15min.'!O625</f>
        <v>500</v>
      </c>
      <c r="F628" s="66">
        <f>'Predikcia 15min.'!P625</f>
        <v>1099.9999999767169</v>
      </c>
      <c r="G628" s="96">
        <v>1.4</v>
      </c>
      <c r="H628" s="63">
        <f>'Predikcia 15min.'!Q625/1000</f>
        <v>1.4403599999999999</v>
      </c>
      <c r="I628" s="34">
        <f>'Predikcia 15min.'!R625</f>
        <v>0</v>
      </c>
      <c r="J628" s="33">
        <f t="shared" si="9"/>
        <v>-2.7366839999999995</v>
      </c>
      <c r="L628" s="64">
        <f>'Predikcia 15min.'!K625</f>
        <v>1</v>
      </c>
      <c r="M628" s="96">
        <v>1.4</v>
      </c>
    </row>
    <row r="629" spans="3:13" ht="15.75" thickBot="1">
      <c r="C629" s="65">
        <f>'Predikcia 15min.'!A626</f>
        <v>45876</v>
      </c>
      <c r="D629" s="87">
        <f>'Predikcia 15min.'!B626</f>
        <v>6.489583333333381</v>
      </c>
      <c r="E629" s="43">
        <f>'Predikcia 15min.'!O626</f>
        <v>500</v>
      </c>
      <c r="F629" s="66">
        <f>'Predikcia 15min.'!P626</f>
        <v>1200.0000000116415</v>
      </c>
      <c r="G629" s="96">
        <v>1.4</v>
      </c>
      <c r="H629" s="63">
        <f>'Predikcia 15min.'!Q626/1000</f>
        <v>1.4361600000000001</v>
      </c>
      <c r="I629" s="34">
        <f>'Predikcia 15min.'!R626</f>
        <v>0</v>
      </c>
      <c r="J629" s="33">
        <f t="shared" si="9"/>
        <v>-2.728704</v>
      </c>
      <c r="L629" s="64">
        <f>'Predikcia 15min.'!K626</f>
        <v>2</v>
      </c>
      <c r="M629" s="96">
        <v>1.4</v>
      </c>
    </row>
    <row r="630" spans="3:13" ht="15.75" thickBot="1">
      <c r="C630" s="65">
        <f>'Predikcia 15min.'!A627</f>
        <v>45876</v>
      </c>
      <c r="D630" s="87">
        <f>'Predikcia 15min.'!B627</f>
        <v>6.500000000000048</v>
      </c>
      <c r="E630" s="43">
        <f>'Predikcia 15min.'!O627</f>
        <v>399.99999999417923</v>
      </c>
      <c r="F630" s="66">
        <f>'Predikcia 15min.'!P627</f>
        <v>1200.0000000116415</v>
      </c>
      <c r="G630" s="96">
        <v>1.4</v>
      </c>
      <c r="H630" s="63">
        <f>'Predikcia 15min.'!Q627/1000</f>
        <v>1.43919</v>
      </c>
      <c r="I630" s="34">
        <f>'Predikcia 15min.'!R627</f>
        <v>-0.16</v>
      </c>
      <c r="J630" s="33">
        <f t="shared" si="9"/>
        <v>-2.9624286959999995</v>
      </c>
      <c r="L630" s="64">
        <f>'Predikcia 15min.'!K627</f>
        <v>1</v>
      </c>
      <c r="M630" s="96">
        <v>1.4</v>
      </c>
    </row>
    <row r="631" spans="3:13" ht="15.75" thickBot="1">
      <c r="C631" s="65">
        <f>'Predikcia 15min.'!A628</f>
        <v>45876</v>
      </c>
      <c r="D631" s="87">
        <f>'Predikcia 15min.'!B628</f>
        <v>6.5104166666667149</v>
      </c>
      <c r="E631" s="43">
        <f>'Predikcia 15min.'!O628</f>
        <v>500</v>
      </c>
      <c r="F631" s="66">
        <f>'Predikcia 15min.'!P628</f>
        <v>1200.0000000116415</v>
      </c>
      <c r="G631" s="96">
        <v>1.4</v>
      </c>
      <c r="H631" s="63">
        <f>'Predikcia 15min.'!Q628/1000</f>
        <v>1.4381400000000002</v>
      </c>
      <c r="I631" s="34">
        <f>'Predikcia 15min.'!R628</f>
        <v>-0.16</v>
      </c>
      <c r="J631" s="33">
        <f t="shared" si="9"/>
        <v>-2.960267376</v>
      </c>
      <c r="L631" s="64">
        <f>'Predikcia 15min.'!K628</f>
        <v>1</v>
      </c>
      <c r="M631" s="96">
        <v>1.4</v>
      </c>
    </row>
    <row r="632" spans="3:13" ht="15.75" thickBot="1">
      <c r="C632" s="65">
        <f>'Predikcia 15min.'!A629</f>
        <v>45876</v>
      </c>
      <c r="D632" s="87">
        <f>'Predikcia 15min.'!B629</f>
        <v>6.5208333333333819</v>
      </c>
      <c r="E632" s="43">
        <f>'Predikcia 15min.'!O629</f>
        <v>600.00000000582077</v>
      </c>
      <c r="F632" s="66">
        <f>'Predikcia 15min.'!P629</f>
        <v>1099.9999999767169</v>
      </c>
      <c r="G632" s="96">
        <v>1.4</v>
      </c>
      <c r="H632" s="63">
        <f>'Predikcia 15min.'!Q629/1000</f>
        <v>1.4377200000000001</v>
      </c>
      <c r="I632" s="34">
        <f>'Predikcia 15min.'!R629</f>
        <v>-0.16</v>
      </c>
      <c r="J632" s="33">
        <f t="shared" si="9"/>
        <v>-2.9594028479999999</v>
      </c>
      <c r="L632" s="64">
        <f>'Predikcia 15min.'!K629</f>
        <v>1</v>
      </c>
      <c r="M632" s="96">
        <v>1.4</v>
      </c>
    </row>
    <row r="633" spans="3:13" ht="15.75" thickBot="1">
      <c r="C633" s="65">
        <f>'Predikcia 15min.'!A630</f>
        <v>45876</v>
      </c>
      <c r="D633" s="87">
        <f>'Predikcia 15min.'!B630</f>
        <v>6.5312500000000488</v>
      </c>
      <c r="E633" s="43">
        <f>'Predikcia 15min.'!O630</f>
        <v>600.00000000582077</v>
      </c>
      <c r="F633" s="66">
        <f>'Predikcia 15min.'!P630</f>
        <v>1000</v>
      </c>
      <c r="G633" s="96">
        <v>1.4</v>
      </c>
      <c r="H633" s="63">
        <f>'Predikcia 15min.'!Q630/1000</f>
        <v>1.4056500000000001</v>
      </c>
      <c r="I633" s="34">
        <f>'Predikcia 15min.'!R630</f>
        <v>-0.16</v>
      </c>
      <c r="J633" s="33">
        <f t="shared" si="9"/>
        <v>-2.8933899599999999</v>
      </c>
      <c r="L633" s="64">
        <f>'Predikcia 15min.'!K630</f>
        <v>1</v>
      </c>
      <c r="M633" s="96">
        <v>1.4</v>
      </c>
    </row>
    <row r="634" spans="3:13" ht="15.75" thickBot="1">
      <c r="C634" s="65">
        <f>'Predikcia 15min.'!A631</f>
        <v>45876</v>
      </c>
      <c r="D634" s="87">
        <f>'Predikcia 15min.'!B631</f>
        <v>6.5416666666667158</v>
      </c>
      <c r="E634" s="43">
        <f>'Predikcia 15min.'!O631</f>
        <v>600.00000000582077</v>
      </c>
      <c r="F634" s="66">
        <f>'Predikcia 15min.'!P631</f>
        <v>1000</v>
      </c>
      <c r="G634" s="96">
        <v>1.4</v>
      </c>
      <c r="H634" s="63">
        <f>'Predikcia 15min.'!Q631/1000</f>
        <v>1.4303399999999999</v>
      </c>
      <c r="I634" s="34">
        <f>'Predikcia 15min.'!R631</f>
        <v>-2.97</v>
      </c>
      <c r="J634" s="33">
        <f t="shared" si="9"/>
        <v>-6.9232747019999996</v>
      </c>
      <c r="L634" s="64">
        <f>'Predikcia 15min.'!K631</f>
        <v>1</v>
      </c>
      <c r="M634" s="96">
        <v>1.4</v>
      </c>
    </row>
    <row r="635" spans="3:13" ht="15.75" thickBot="1">
      <c r="C635" s="65">
        <f>'Predikcia 15min.'!A632</f>
        <v>45876</v>
      </c>
      <c r="D635" s="87">
        <f>'Predikcia 15min.'!B632</f>
        <v>6.5520833333333828</v>
      </c>
      <c r="E635" s="43">
        <f>'Predikcia 15min.'!O632</f>
        <v>500</v>
      </c>
      <c r="F635" s="66">
        <f>'Predikcia 15min.'!P632</f>
        <v>1000</v>
      </c>
      <c r="G635" s="96">
        <v>1.4</v>
      </c>
      <c r="H635" s="63">
        <f>'Predikcia 15min.'!Q632/1000</f>
        <v>1.4471099999999999</v>
      </c>
      <c r="I635" s="34">
        <f>'Predikcia 15min.'!R632</f>
        <v>-2.97</v>
      </c>
      <c r="J635" s="33">
        <f t="shared" si="9"/>
        <v>-7.0044465329999994</v>
      </c>
      <c r="L635" s="64">
        <f>'Predikcia 15min.'!K632</f>
        <v>1</v>
      </c>
      <c r="M635" s="96">
        <v>1.4</v>
      </c>
    </row>
    <row r="636" spans="3:13" ht="15.75" thickBot="1">
      <c r="C636" s="65">
        <f>'Predikcia 15min.'!A633</f>
        <v>45876</v>
      </c>
      <c r="D636" s="87">
        <f>'Predikcia 15min.'!B633</f>
        <v>6.5625000000000497</v>
      </c>
      <c r="E636" s="43">
        <f>'Predikcia 15min.'!O633</f>
        <v>600.00000000582077</v>
      </c>
      <c r="F636" s="66">
        <f>'Predikcia 15min.'!P633</f>
        <v>1100.0000000349246</v>
      </c>
      <c r="G636" s="96">
        <v>1.4</v>
      </c>
      <c r="H636" s="63">
        <f>'Predikcia 15min.'!Q633/1000</f>
        <v>1.43628</v>
      </c>
      <c r="I636" s="34">
        <f>'Predikcia 15min.'!R633</f>
        <v>-2.97</v>
      </c>
      <c r="J636" s="33">
        <f t="shared" si="9"/>
        <v>-6.9520260839999999</v>
      </c>
      <c r="L636" s="64">
        <f>'Predikcia 15min.'!K633</f>
        <v>1</v>
      </c>
      <c r="M636" s="96">
        <v>1.4</v>
      </c>
    </row>
    <row r="637" spans="3:13" ht="15.75" thickBot="1">
      <c r="C637" s="65">
        <f>'Predikcia 15min.'!A634</f>
        <v>45876</v>
      </c>
      <c r="D637" s="87">
        <f>'Predikcia 15min.'!B634</f>
        <v>6.5729166666667167</v>
      </c>
      <c r="E637" s="43">
        <f>'Predikcia 15min.'!O634</f>
        <v>599.99999997671694</v>
      </c>
      <c r="F637" s="66">
        <f>'Predikcia 15min.'!P634</f>
        <v>1000</v>
      </c>
      <c r="G637" s="96">
        <v>1.4</v>
      </c>
      <c r="H637" s="63">
        <f>'Predikcia 15min.'!Q634/1000</f>
        <v>1.4204400000000001</v>
      </c>
      <c r="I637" s="34">
        <f>'Predikcia 15min.'!R634</f>
        <v>-2.97</v>
      </c>
      <c r="J637" s="33">
        <f t="shared" si="9"/>
        <v>-6.8753557320000009</v>
      </c>
      <c r="L637" s="64">
        <f>'Predikcia 15min.'!K634</f>
        <v>1</v>
      </c>
      <c r="M637" s="96">
        <v>1.4</v>
      </c>
    </row>
    <row r="638" spans="3:13" ht="15.75" thickBot="1">
      <c r="C638" s="65">
        <f>'Predikcia 15min.'!A635</f>
        <v>45876</v>
      </c>
      <c r="D638" s="87">
        <f>'Predikcia 15min.'!B635</f>
        <v>6.5833333333333837</v>
      </c>
      <c r="E638" s="43">
        <f>'Predikcia 15min.'!O635</f>
        <v>400.00000002328306</v>
      </c>
      <c r="F638" s="66">
        <f>'Predikcia 15min.'!P635</f>
        <v>1000</v>
      </c>
      <c r="G638" s="96">
        <v>1.4</v>
      </c>
      <c r="H638" s="63">
        <f>'Predikcia 15min.'!Q635/1000</f>
        <v>1.38639</v>
      </c>
      <c r="I638" s="34">
        <f>'Predikcia 15min.'!R635</f>
        <v>-0.18</v>
      </c>
      <c r="J638" s="33">
        <f t="shared" si="9"/>
        <v>-2.881195698</v>
      </c>
      <c r="L638" s="64">
        <f>'Predikcia 15min.'!K635</f>
        <v>1</v>
      </c>
      <c r="M638" s="96">
        <v>1.4</v>
      </c>
    </row>
    <row r="639" spans="3:13" ht="15.75" thickBot="1">
      <c r="C639" s="65">
        <f>'Predikcia 15min.'!A636</f>
        <v>45876</v>
      </c>
      <c r="D639" s="87">
        <f>'Predikcia 15min.'!B636</f>
        <v>6.5937500000000506</v>
      </c>
      <c r="E639" s="43">
        <f>'Predikcia 15min.'!O636</f>
        <v>399.99999999417923</v>
      </c>
      <c r="F639" s="66">
        <f>'Predikcia 15min.'!P636</f>
        <v>599.99999997671694</v>
      </c>
      <c r="G639" s="96">
        <v>1.4</v>
      </c>
      <c r="H639" s="63">
        <f>'Predikcia 15min.'!Q636/1000</f>
        <v>1.4006400000000001</v>
      </c>
      <c r="I639" s="34">
        <f>'Predikcia 15min.'!R636</f>
        <v>-0.18</v>
      </c>
      <c r="J639" s="33">
        <f t="shared" si="9"/>
        <v>-2.9108100480000001</v>
      </c>
      <c r="L639" s="64">
        <f>'Predikcia 15min.'!K636</f>
        <v>1</v>
      </c>
      <c r="M639" s="96">
        <v>1.4</v>
      </c>
    </row>
    <row r="640" spans="3:13" ht="15.75" thickBot="1">
      <c r="C640" s="65">
        <f>'Predikcia 15min.'!A637</f>
        <v>45876</v>
      </c>
      <c r="D640" s="87">
        <f>'Predikcia 15min.'!B637</f>
        <v>6.6041666666667176</v>
      </c>
      <c r="E640" s="43">
        <f>'Predikcia 15min.'!O637</f>
        <v>299.99999998835847</v>
      </c>
      <c r="F640" s="66">
        <f>'Predikcia 15min.'!P637</f>
        <v>799.99999998835847</v>
      </c>
      <c r="G640" s="96">
        <v>1.4</v>
      </c>
      <c r="H640" s="63">
        <f>'Predikcia 15min.'!Q637/1000</f>
        <v>1.3948199999999999</v>
      </c>
      <c r="I640" s="34">
        <f>'Predikcia 15min.'!R637</f>
        <v>-0.18</v>
      </c>
      <c r="J640" s="33">
        <f t="shared" si="9"/>
        <v>-2.8987149239999996</v>
      </c>
      <c r="L640" s="64">
        <f>'Predikcia 15min.'!K637</f>
        <v>1</v>
      </c>
      <c r="M640" s="96">
        <v>1.4</v>
      </c>
    </row>
    <row r="641" spans="3:13" ht="15.75" thickBot="1">
      <c r="C641" s="65">
        <f>'Predikcia 15min.'!A638</f>
        <v>45876</v>
      </c>
      <c r="D641" s="87">
        <f>'Predikcia 15min.'!B638</f>
        <v>6.6145833333333846</v>
      </c>
      <c r="E641" s="43">
        <f>'Predikcia 15min.'!O638</f>
        <v>399.99999999417923</v>
      </c>
      <c r="F641" s="66">
        <f>'Predikcia 15min.'!P638</f>
        <v>799.99999998835847</v>
      </c>
      <c r="G641" s="96">
        <v>1.4</v>
      </c>
      <c r="H641" s="63">
        <f>'Predikcia 15min.'!Q638/1000</f>
        <v>1.3907400000000001</v>
      </c>
      <c r="I641" s="34">
        <f>'Predikcia 15min.'!R638</f>
        <v>-0.18</v>
      </c>
      <c r="J641" s="33">
        <f t="shared" si="9"/>
        <v>-2.890235868</v>
      </c>
      <c r="L641" s="64">
        <f>'Predikcia 15min.'!K638</f>
        <v>1</v>
      </c>
      <c r="M641" s="96">
        <v>1.4</v>
      </c>
    </row>
    <row r="642" spans="3:13" ht="15.75" thickBot="1">
      <c r="C642" s="65">
        <f>'Predikcia 15min.'!A639</f>
        <v>45876</v>
      </c>
      <c r="D642" s="87">
        <f>'Predikcia 15min.'!B639</f>
        <v>6.6250000000000515</v>
      </c>
      <c r="E642" s="43">
        <f>'Predikcia 15min.'!O639</f>
        <v>300.0000000174623</v>
      </c>
      <c r="F642" s="66">
        <f>'Predikcia 15min.'!P639</f>
        <v>800.00000004656613</v>
      </c>
      <c r="G642" s="96">
        <v>1.4</v>
      </c>
      <c r="H642" s="63">
        <f>'Predikcia 15min.'!Q639/1000</f>
        <v>1.3907400000000001</v>
      </c>
      <c r="I642" s="34">
        <f>'Predikcia 15min.'!R639</f>
        <v>0</v>
      </c>
      <c r="J642" s="33">
        <f t="shared" si="9"/>
        <v>-2.6424060000000003</v>
      </c>
      <c r="L642" s="64">
        <f>'Predikcia 15min.'!K639</f>
        <v>1</v>
      </c>
      <c r="M642" s="96">
        <v>1.4</v>
      </c>
    </row>
    <row r="643" spans="3:13" ht="15.75" thickBot="1">
      <c r="C643" s="65">
        <f>'Predikcia 15min.'!A640</f>
        <v>45876</v>
      </c>
      <c r="D643" s="87">
        <f>'Predikcia 15min.'!B640</f>
        <v>6.6354166666667185</v>
      </c>
      <c r="E643" s="43">
        <f>'Predikcia 15min.'!O640</f>
        <v>299.99999998835847</v>
      </c>
      <c r="F643" s="66">
        <f>'Predikcia 15min.'!P640</f>
        <v>799.99999998835847</v>
      </c>
      <c r="G643" s="96">
        <v>1.4</v>
      </c>
      <c r="H643" s="63">
        <f>'Predikcia 15min.'!Q640/1000</f>
        <v>1.41198</v>
      </c>
      <c r="I643" s="34">
        <f>'Predikcia 15min.'!R640</f>
        <v>0</v>
      </c>
      <c r="J643" s="33">
        <f t="shared" si="9"/>
        <v>-2.6827619999999999</v>
      </c>
      <c r="L643" s="64">
        <f>'Predikcia 15min.'!K640</f>
        <v>1</v>
      </c>
      <c r="M643" s="96">
        <v>1.4</v>
      </c>
    </row>
    <row r="644" spans="3:13" ht="15.75" thickBot="1">
      <c r="C644" s="65">
        <f>'Predikcia 15min.'!A641</f>
        <v>45876</v>
      </c>
      <c r="D644" s="87">
        <f>'Predikcia 15min.'!B641</f>
        <v>6.6458333333333854</v>
      </c>
      <c r="E644" s="43">
        <f>'Predikcia 15min.'!O641</f>
        <v>399.99999999417923</v>
      </c>
      <c r="F644" s="66">
        <f>'Predikcia 15min.'!P641</f>
        <v>899.9999999650754</v>
      </c>
      <c r="G644" s="96">
        <v>1.4</v>
      </c>
      <c r="H644" s="63">
        <f>'Predikcia 15min.'!Q641/1000</f>
        <v>1.4521199999999999</v>
      </c>
      <c r="I644" s="34">
        <f>'Predikcia 15min.'!R641</f>
        <v>0</v>
      </c>
      <c r="J644" s="33">
        <f t="shared" si="9"/>
        <v>-2.7590279999999998</v>
      </c>
      <c r="L644" s="64">
        <f>'Predikcia 15min.'!K641</f>
        <v>1</v>
      </c>
      <c r="M644" s="96">
        <v>1.4</v>
      </c>
    </row>
    <row r="645" spans="3:13" ht="15.75" thickBot="1">
      <c r="C645" s="65">
        <f>'Predikcia 15min.'!A642</f>
        <v>45876</v>
      </c>
      <c r="D645" s="87">
        <f>'Predikcia 15min.'!B642</f>
        <v>6.6562500000000524</v>
      </c>
      <c r="E645" s="43">
        <f>'Predikcia 15min.'!O642</f>
        <v>300.0000000174623</v>
      </c>
      <c r="F645" s="66">
        <f>'Predikcia 15min.'!P642</f>
        <v>1200.0000000116415</v>
      </c>
      <c r="G645" s="96">
        <v>1.4</v>
      </c>
      <c r="H645" s="63">
        <f>'Predikcia 15min.'!Q642/1000</f>
        <v>1.44696</v>
      </c>
      <c r="I645" s="34">
        <f>'Predikcia 15min.'!R642</f>
        <v>0</v>
      </c>
      <c r="J645" s="33">
        <f t="shared" si="9"/>
        <v>-2.7492239999999999</v>
      </c>
      <c r="L645" s="64">
        <f>'Predikcia 15min.'!K642</f>
        <v>1</v>
      </c>
      <c r="M645" s="96">
        <v>1.4</v>
      </c>
    </row>
    <row r="646" spans="3:13" ht="15.75" thickBot="1">
      <c r="C646" s="65">
        <f>'Predikcia 15min.'!A643</f>
        <v>45876</v>
      </c>
      <c r="D646" s="87">
        <f>'Predikcia 15min.'!B643</f>
        <v>6.6666666666667194</v>
      </c>
      <c r="E646" s="43">
        <f>'Predikcia 15min.'!O643</f>
        <v>500</v>
      </c>
      <c r="F646" s="66">
        <f>'Predikcia 15min.'!P643</f>
        <v>1100.0000000349246</v>
      </c>
      <c r="G646" s="96">
        <v>1.4</v>
      </c>
      <c r="H646" s="63">
        <f>'Predikcia 15min.'!Q643/1000</f>
        <v>1.44513</v>
      </c>
      <c r="I646" s="34">
        <f>'Predikcia 15min.'!R643</f>
        <v>28.38</v>
      </c>
      <c r="J646" s="33">
        <f t="shared" si="9"/>
        <v>37.856914506000003</v>
      </c>
      <c r="L646" s="64">
        <f>'Predikcia 15min.'!K643</f>
        <v>1</v>
      </c>
      <c r="M646" s="96">
        <v>1.4</v>
      </c>
    </row>
    <row r="647" spans="3:13" ht="15.75" thickBot="1">
      <c r="C647" s="65">
        <f>'Predikcia 15min.'!A644</f>
        <v>45876</v>
      </c>
      <c r="D647" s="87">
        <f>'Predikcia 15min.'!B644</f>
        <v>6.6770833333333863</v>
      </c>
      <c r="E647" s="43">
        <f>'Predikcia 15min.'!O644</f>
        <v>500</v>
      </c>
      <c r="F647" s="66">
        <f>'Predikcia 15min.'!P644</f>
        <v>1199.9999999534339</v>
      </c>
      <c r="G647" s="96">
        <v>1.4</v>
      </c>
      <c r="H647" s="63">
        <f>'Predikcia 15min.'!Q644/1000</f>
        <v>1.43628</v>
      </c>
      <c r="I647" s="34">
        <f>'Predikcia 15min.'!R644</f>
        <v>28.38</v>
      </c>
      <c r="J647" s="33">
        <f t="shared" ref="J647:J710" si="10">(I647*0.99-1.9)*H647</f>
        <v>37.625078135999999</v>
      </c>
      <c r="L647" s="64">
        <f>'Predikcia 15min.'!K644</f>
        <v>1</v>
      </c>
      <c r="M647" s="96">
        <v>1.4</v>
      </c>
    </row>
    <row r="648" spans="3:13" ht="15.75" thickBot="1">
      <c r="C648" s="65">
        <f>'Predikcia 15min.'!A645</f>
        <v>45876</v>
      </c>
      <c r="D648" s="87">
        <f>'Predikcia 15min.'!B645</f>
        <v>6.6875000000000533</v>
      </c>
      <c r="E648" s="43">
        <f>'Predikcia 15min.'!O645</f>
        <v>500</v>
      </c>
      <c r="F648" s="66">
        <f>'Predikcia 15min.'!P645</f>
        <v>1000</v>
      </c>
      <c r="G648" s="96">
        <v>1.4</v>
      </c>
      <c r="H648" s="63">
        <f>'Predikcia 15min.'!Q645/1000</f>
        <v>1.44696</v>
      </c>
      <c r="I648" s="34">
        <f>'Predikcia 15min.'!R645</f>
        <v>28.38</v>
      </c>
      <c r="J648" s="33">
        <f t="shared" si="10"/>
        <v>37.904853551999999</v>
      </c>
      <c r="L648" s="64">
        <f>'Predikcia 15min.'!K645</f>
        <v>1</v>
      </c>
      <c r="M648" s="96">
        <v>1.4</v>
      </c>
    </row>
    <row r="649" spans="3:13" ht="15.75" thickBot="1">
      <c r="C649" s="65">
        <f>'Predikcia 15min.'!A646</f>
        <v>45876</v>
      </c>
      <c r="D649" s="87">
        <f>'Predikcia 15min.'!B646</f>
        <v>6.6979166666667203</v>
      </c>
      <c r="E649" s="43">
        <f>'Predikcia 15min.'!O646</f>
        <v>500</v>
      </c>
      <c r="F649" s="66">
        <f>'Predikcia 15min.'!P646</f>
        <v>1100.0000000349246</v>
      </c>
      <c r="G649" s="96">
        <v>1.4</v>
      </c>
      <c r="H649" s="63">
        <f>'Predikcia 15min.'!Q646/1000</f>
        <v>1.4666400000000002</v>
      </c>
      <c r="I649" s="34">
        <f>'Predikcia 15min.'!R646</f>
        <v>28.38</v>
      </c>
      <c r="J649" s="33">
        <f t="shared" si="10"/>
        <v>38.420394768000008</v>
      </c>
      <c r="L649" s="64">
        <f>'Predikcia 15min.'!K646</f>
        <v>1</v>
      </c>
      <c r="M649" s="96">
        <v>1.4</v>
      </c>
    </row>
    <row r="650" spans="3:13" ht="15.75" thickBot="1">
      <c r="C650" s="65">
        <f>'Predikcia 15min.'!A647</f>
        <v>45876</v>
      </c>
      <c r="D650" s="87">
        <f>'Predikcia 15min.'!B647</f>
        <v>6.7083333333333872</v>
      </c>
      <c r="E650" s="43">
        <f>'Predikcia 15min.'!O647</f>
        <v>399.99999999417923</v>
      </c>
      <c r="F650" s="66">
        <f>'Predikcia 15min.'!P647</f>
        <v>1799.9999999883585</v>
      </c>
      <c r="G650" s="96">
        <v>2.7</v>
      </c>
      <c r="H650" s="63">
        <f>'Predikcia 15min.'!Q647/1000</f>
        <v>2.7837299999999998</v>
      </c>
      <c r="I650" s="34">
        <f>'Predikcia 15min.'!R647</f>
        <v>70.98</v>
      </c>
      <c r="J650" s="33">
        <f t="shared" si="10"/>
        <v>190.32417684599997</v>
      </c>
      <c r="L650" s="64">
        <f>'Predikcia 15min.'!K647</f>
        <v>1</v>
      </c>
      <c r="M650" s="96">
        <v>1.4</v>
      </c>
    </row>
    <row r="651" spans="3:13" ht="15.75" thickBot="1">
      <c r="C651" s="65">
        <f>'Predikcia 15min.'!A648</f>
        <v>45876</v>
      </c>
      <c r="D651" s="87">
        <f>'Predikcia 15min.'!B648</f>
        <v>6.7187500000000542</v>
      </c>
      <c r="E651" s="43">
        <f>'Predikcia 15min.'!O648</f>
        <v>399.99999999417923</v>
      </c>
      <c r="F651" s="66">
        <f>'Predikcia 15min.'!P648</f>
        <v>2700.0000000116415</v>
      </c>
      <c r="G651" s="96">
        <v>4</v>
      </c>
      <c r="H651" s="63">
        <f>'Predikcia 15min.'!Q648/1000</f>
        <v>3.9987900000000001</v>
      </c>
      <c r="I651" s="34">
        <f>'Predikcia 15min.'!R648</f>
        <v>70.98</v>
      </c>
      <c r="J651" s="33">
        <f t="shared" si="10"/>
        <v>273.39807205799997</v>
      </c>
      <c r="L651" s="64">
        <f>'Predikcia 15min.'!K648</f>
        <v>1</v>
      </c>
      <c r="M651" s="96">
        <v>1.4</v>
      </c>
    </row>
    <row r="652" spans="3:13" ht="15.75" thickBot="1">
      <c r="C652" s="65">
        <f>'Predikcia 15min.'!A649</f>
        <v>45876</v>
      </c>
      <c r="D652" s="87">
        <f>'Predikcia 15min.'!B649</f>
        <v>6.7291666666667211</v>
      </c>
      <c r="E652" s="43">
        <f>'Predikcia 15min.'!O649</f>
        <v>399.99999999417923</v>
      </c>
      <c r="F652" s="66">
        <f>'Predikcia 15min.'!P649</f>
        <v>2700.0000000116415</v>
      </c>
      <c r="G652" s="96">
        <v>4</v>
      </c>
      <c r="H652" s="63">
        <f>'Predikcia 15min.'!Q649/1000</f>
        <v>3.9787199999999996</v>
      </c>
      <c r="I652" s="34">
        <f>'Predikcia 15min.'!R649</f>
        <v>70.98</v>
      </c>
      <c r="J652" s="33">
        <f t="shared" si="10"/>
        <v>272.02588214399998</v>
      </c>
      <c r="L652" s="64">
        <f>'Predikcia 15min.'!K649</f>
        <v>1</v>
      </c>
      <c r="M652" s="96">
        <v>1.4</v>
      </c>
    </row>
    <row r="653" spans="3:13" ht="15.75" thickBot="1">
      <c r="C653" s="65">
        <f>'Predikcia 15min.'!A650</f>
        <v>45876</v>
      </c>
      <c r="D653" s="87">
        <f>'Predikcia 15min.'!B650</f>
        <v>6.7395833333333881</v>
      </c>
      <c r="E653" s="43">
        <f>'Predikcia 15min.'!O650</f>
        <v>300.0000000174623</v>
      </c>
      <c r="F653" s="66">
        <f>'Predikcia 15min.'!P650</f>
        <v>2599.9999999767169</v>
      </c>
      <c r="G653" s="96">
        <v>4</v>
      </c>
      <c r="H653" s="63">
        <f>'Predikcia 15min.'!Q650/1000</f>
        <v>3.9378000000000002</v>
      </c>
      <c r="I653" s="34">
        <f>'Predikcia 15min.'!R650</f>
        <v>70.98</v>
      </c>
      <c r="J653" s="33">
        <f t="shared" si="10"/>
        <v>269.22817356000002</v>
      </c>
      <c r="L653" s="64">
        <f>'Predikcia 15min.'!K650</f>
        <v>1</v>
      </c>
      <c r="M653" s="96">
        <v>1.4</v>
      </c>
    </row>
    <row r="654" spans="3:13" ht="15.75" thickBot="1">
      <c r="C654" s="65">
        <f>'Predikcia 15min.'!A651</f>
        <v>45876</v>
      </c>
      <c r="D654" s="87">
        <f>'Predikcia 15min.'!B651</f>
        <v>6.7500000000000551</v>
      </c>
      <c r="E654" s="43">
        <f>'Predikcia 15min.'!O651</f>
        <v>399.99999999417923</v>
      </c>
      <c r="F654" s="66">
        <f>'Predikcia 15min.'!P651</f>
        <v>2599.9999999767169</v>
      </c>
      <c r="G654" s="96">
        <v>4</v>
      </c>
      <c r="H654" s="63">
        <f>'Predikcia 15min.'!Q651/1000</f>
        <v>4.04406</v>
      </c>
      <c r="I654" s="34">
        <f>'Predikcia 15min.'!R651</f>
        <v>109.67</v>
      </c>
      <c r="J654" s="33">
        <f t="shared" si="10"/>
        <v>431.39322559800001</v>
      </c>
      <c r="L654" s="64">
        <f>'Predikcia 15min.'!K651</f>
        <v>1</v>
      </c>
      <c r="M654" s="96">
        <v>4</v>
      </c>
    </row>
    <row r="655" spans="3:13" ht="15.75" thickBot="1">
      <c r="C655" s="65">
        <f>'Predikcia 15min.'!A652</f>
        <v>45876</v>
      </c>
      <c r="D655" s="87">
        <f>'Predikcia 15min.'!B652</f>
        <v>6.760416666666722</v>
      </c>
      <c r="E655" s="43">
        <f>'Predikcia 15min.'!O652</f>
        <v>500</v>
      </c>
      <c r="F655" s="66">
        <f>'Predikcia 15min.'!P652</f>
        <v>2500</v>
      </c>
      <c r="G655" s="96">
        <v>4</v>
      </c>
      <c r="H655" s="63">
        <f>'Predikcia 15min.'!Q652/1000</f>
        <v>4.0498799999999999</v>
      </c>
      <c r="I655" s="34">
        <f>'Predikcia 15min.'!R652</f>
        <v>109.67</v>
      </c>
      <c r="J655" s="33">
        <f t="shared" si="10"/>
        <v>432.01406420399996</v>
      </c>
      <c r="L655" s="64">
        <f>'Predikcia 15min.'!K652</f>
        <v>1</v>
      </c>
      <c r="M655" s="96">
        <v>4</v>
      </c>
    </row>
    <row r="656" spans="3:13" ht="15.75" thickBot="1">
      <c r="C656" s="65">
        <f>'Predikcia 15min.'!A653</f>
        <v>45876</v>
      </c>
      <c r="D656" s="87">
        <f>'Predikcia 15min.'!B653</f>
        <v>6.770833333333389</v>
      </c>
      <c r="E656" s="43">
        <f>'Predikcia 15min.'!O653</f>
        <v>500</v>
      </c>
      <c r="F656" s="66">
        <f>'Predikcia 15min.'!P653</f>
        <v>2600.0000000349246</v>
      </c>
      <c r="G656" s="96">
        <v>4</v>
      </c>
      <c r="H656" s="63">
        <f>'Predikcia 15min.'!Q653/1000</f>
        <v>4.0493399999999999</v>
      </c>
      <c r="I656" s="34">
        <f>'Predikcia 15min.'!R653</f>
        <v>109.67</v>
      </c>
      <c r="J656" s="33">
        <f t="shared" si="10"/>
        <v>431.95646062200001</v>
      </c>
      <c r="L656" s="64">
        <f>'Predikcia 15min.'!K653</f>
        <v>1</v>
      </c>
      <c r="M656" s="96">
        <v>4</v>
      </c>
    </row>
    <row r="657" spans="3:13" ht="15.75" thickBot="1">
      <c r="C657" s="65">
        <f>'Predikcia 15min.'!A654</f>
        <v>45876</v>
      </c>
      <c r="D657" s="87">
        <f>'Predikcia 15min.'!B654</f>
        <v>6.781250000000056</v>
      </c>
      <c r="E657" s="43">
        <f>'Predikcia 15min.'!O654</f>
        <v>500</v>
      </c>
      <c r="F657" s="66">
        <f>'Predikcia 15min.'!P654</f>
        <v>2399.9999999650754</v>
      </c>
      <c r="G657" s="96">
        <v>4</v>
      </c>
      <c r="H657" s="63">
        <f>'Predikcia 15min.'!Q654/1000</f>
        <v>4.0498799999999999</v>
      </c>
      <c r="I657" s="34">
        <f>'Predikcia 15min.'!R654</f>
        <v>109.67</v>
      </c>
      <c r="J657" s="33">
        <f t="shared" si="10"/>
        <v>432.01406420399996</v>
      </c>
      <c r="L657" s="64">
        <f>'Predikcia 15min.'!K654</f>
        <v>1</v>
      </c>
      <c r="M657" s="96">
        <v>4</v>
      </c>
    </row>
    <row r="658" spans="3:13" ht="15.75" thickBot="1">
      <c r="C658" s="65">
        <f>'Predikcia 15min.'!A655</f>
        <v>45876</v>
      </c>
      <c r="D658" s="87">
        <f>'Predikcia 15min.'!B655</f>
        <v>6.7916666666667229</v>
      </c>
      <c r="E658" s="43">
        <f>'Predikcia 15min.'!O655</f>
        <v>500</v>
      </c>
      <c r="F658" s="66">
        <f>'Predikcia 15min.'!P655</f>
        <v>2500</v>
      </c>
      <c r="G658" s="96">
        <v>4</v>
      </c>
      <c r="H658" s="63">
        <f>'Predikcia 15min.'!Q655/1000</f>
        <v>4.0415700000000001</v>
      </c>
      <c r="I658" s="34">
        <f>'Predikcia 15min.'!R655</f>
        <v>134.11000000000001</v>
      </c>
      <c r="J658" s="33">
        <f t="shared" si="10"/>
        <v>528.91582017300004</v>
      </c>
      <c r="L658" s="64">
        <f>'Predikcia 15min.'!K655</f>
        <v>1</v>
      </c>
      <c r="M658" s="96">
        <v>4</v>
      </c>
    </row>
    <row r="659" spans="3:13" ht="15.75" thickBot="1">
      <c r="C659" s="65">
        <f>'Predikcia 15min.'!A656</f>
        <v>45876</v>
      </c>
      <c r="D659" s="87">
        <f>'Predikcia 15min.'!B656</f>
        <v>6.8020833333333899</v>
      </c>
      <c r="E659" s="43">
        <f>'Predikcia 15min.'!O656</f>
        <v>600.00000000582077</v>
      </c>
      <c r="F659" s="66">
        <f>'Predikcia 15min.'!P656</f>
        <v>2500</v>
      </c>
      <c r="G659" s="96">
        <v>4</v>
      </c>
      <c r="H659" s="63">
        <f>'Predikcia 15min.'!Q656/1000</f>
        <v>4.04976</v>
      </c>
      <c r="I659" s="34">
        <f>'Predikcia 15min.'!R656</f>
        <v>134.11000000000001</v>
      </c>
      <c r="J659" s="33">
        <f t="shared" si="10"/>
        <v>529.98763646399993</v>
      </c>
      <c r="L659" s="64">
        <f>'Predikcia 15min.'!K656</f>
        <v>2</v>
      </c>
      <c r="M659" s="96">
        <v>4</v>
      </c>
    </row>
    <row r="660" spans="3:13" ht="15.75" thickBot="1">
      <c r="C660" s="65">
        <f>'Predikcia 15min.'!A657</f>
        <v>45876</v>
      </c>
      <c r="D660" s="87">
        <f>'Predikcia 15min.'!B657</f>
        <v>6.8125000000000568</v>
      </c>
      <c r="E660" s="43">
        <f>'Predikcia 15min.'!O657</f>
        <v>500</v>
      </c>
      <c r="F660" s="66">
        <f>'Predikcia 15min.'!P657</f>
        <v>2500</v>
      </c>
      <c r="G660" s="96">
        <v>4</v>
      </c>
      <c r="H660" s="63">
        <f>'Predikcia 15min.'!Q657/1000</f>
        <v>4.0505399999999998</v>
      </c>
      <c r="I660" s="34">
        <f>'Predikcia 15min.'!R657</f>
        <v>134.11000000000001</v>
      </c>
      <c r="J660" s="33">
        <f t="shared" si="10"/>
        <v>530.08971420599994</v>
      </c>
      <c r="L660" s="64">
        <f>'Predikcia 15min.'!K657</f>
        <v>1</v>
      </c>
      <c r="M660" s="96">
        <v>4</v>
      </c>
    </row>
    <row r="661" spans="3:13" ht="15.75" thickBot="1">
      <c r="C661" s="65">
        <f>'Predikcia 15min.'!A658</f>
        <v>45876</v>
      </c>
      <c r="D661" s="87">
        <f>'Predikcia 15min.'!B658</f>
        <v>6.8229166666667238</v>
      </c>
      <c r="E661" s="43">
        <f>'Predikcia 15min.'!O658</f>
        <v>600.00000000582077</v>
      </c>
      <c r="F661" s="66">
        <f>'Predikcia 15min.'!P658</f>
        <v>2500</v>
      </c>
      <c r="G661" s="96">
        <v>4</v>
      </c>
      <c r="H661" s="63">
        <f>'Predikcia 15min.'!Q658/1000</f>
        <v>4.0461900000000002</v>
      </c>
      <c r="I661" s="34">
        <f>'Predikcia 15min.'!R658</f>
        <v>134.11000000000001</v>
      </c>
      <c r="J661" s="33">
        <f t="shared" si="10"/>
        <v>529.52043449100006</v>
      </c>
      <c r="L661" s="64">
        <f>'Predikcia 15min.'!K658</f>
        <v>1</v>
      </c>
      <c r="M661" s="96">
        <v>4</v>
      </c>
    </row>
    <row r="662" spans="3:13" ht="15.75" thickBot="1">
      <c r="C662" s="65">
        <f>'Predikcia 15min.'!A659</f>
        <v>45876</v>
      </c>
      <c r="D662" s="87">
        <f>'Predikcia 15min.'!B659</f>
        <v>6.8333333333333908</v>
      </c>
      <c r="E662" s="43">
        <f>'Predikcia 15min.'!O659</f>
        <v>500</v>
      </c>
      <c r="F662" s="66">
        <f>'Predikcia 15min.'!P659</f>
        <v>2500</v>
      </c>
      <c r="G662" s="96">
        <v>4</v>
      </c>
      <c r="H662" s="63">
        <f>'Predikcia 15min.'!Q659/1000</f>
        <v>4.0436699999999997</v>
      </c>
      <c r="I662" s="34">
        <f>'Predikcia 15min.'!R659</f>
        <v>158.55000000000001</v>
      </c>
      <c r="J662" s="33">
        <f t="shared" si="10"/>
        <v>627.02966671499996</v>
      </c>
      <c r="L662" s="64">
        <f>'Predikcia 15min.'!K659</f>
        <v>1</v>
      </c>
      <c r="M662" s="96">
        <v>4</v>
      </c>
    </row>
    <row r="663" spans="3:13" ht="15.75" thickBot="1">
      <c r="C663" s="65">
        <f>'Predikcia 15min.'!A660</f>
        <v>45876</v>
      </c>
      <c r="D663" s="87">
        <f>'Predikcia 15min.'!B660</f>
        <v>6.8437500000000577</v>
      </c>
      <c r="E663" s="43">
        <f>'Predikcia 15min.'!O660</f>
        <v>500</v>
      </c>
      <c r="F663" s="66">
        <f>'Predikcia 15min.'!P660</f>
        <v>2500</v>
      </c>
      <c r="G663" s="96">
        <v>4</v>
      </c>
      <c r="H663" s="63">
        <f>'Predikcia 15min.'!Q660/1000</f>
        <v>4.0481699999999998</v>
      </c>
      <c r="I663" s="34">
        <f>'Predikcia 15min.'!R660</f>
        <v>158.55000000000001</v>
      </c>
      <c r="J663" s="33">
        <f t="shared" si="10"/>
        <v>627.72745696499999</v>
      </c>
      <c r="L663" s="64">
        <f>'Predikcia 15min.'!K660</f>
        <v>2</v>
      </c>
      <c r="M663" s="96">
        <v>4</v>
      </c>
    </row>
    <row r="664" spans="3:13" ht="15.75" thickBot="1">
      <c r="C664" s="65">
        <f>'Predikcia 15min.'!A661</f>
        <v>45876</v>
      </c>
      <c r="D664" s="87">
        <f>'Predikcia 15min.'!B661</f>
        <v>6.8541666666667247</v>
      </c>
      <c r="E664" s="43">
        <f>'Predikcia 15min.'!O661</f>
        <v>599.99999997671694</v>
      </c>
      <c r="F664" s="66">
        <f>'Predikcia 15min.'!P661</f>
        <v>2400.0000000232831</v>
      </c>
      <c r="G664" s="96">
        <v>4</v>
      </c>
      <c r="H664" s="63">
        <f>'Predikcia 15min.'!Q661/1000</f>
        <v>4.0491000000000001</v>
      </c>
      <c r="I664" s="34">
        <f>'Predikcia 15min.'!R661</f>
        <v>158.55000000000001</v>
      </c>
      <c r="J664" s="33">
        <f t="shared" si="10"/>
        <v>627.87166695000008</v>
      </c>
      <c r="L664" s="64">
        <f>'Predikcia 15min.'!K661</f>
        <v>2</v>
      </c>
      <c r="M664" s="96">
        <v>4</v>
      </c>
    </row>
    <row r="665" spans="3:13" ht="15.75" thickBot="1">
      <c r="C665" s="65">
        <f>'Predikcia 15min.'!A662</f>
        <v>45876</v>
      </c>
      <c r="D665" s="87">
        <f>'Predikcia 15min.'!B662</f>
        <v>6.8645833333333917</v>
      </c>
      <c r="E665" s="43">
        <f>'Predikcia 15min.'!O662</f>
        <v>500</v>
      </c>
      <c r="F665" s="66">
        <f>'Predikcia 15min.'!P662</f>
        <v>2500</v>
      </c>
      <c r="G665" s="96">
        <v>4</v>
      </c>
      <c r="H665" s="63">
        <f>'Predikcia 15min.'!Q662/1000</f>
        <v>4.0484400000000003</v>
      </c>
      <c r="I665" s="34">
        <f>'Predikcia 15min.'!R662</f>
        <v>158.55000000000001</v>
      </c>
      <c r="J665" s="33">
        <f t="shared" si="10"/>
        <v>627.76932438000006</v>
      </c>
      <c r="L665" s="64">
        <f>'Predikcia 15min.'!K662</f>
        <v>2</v>
      </c>
      <c r="M665" s="96">
        <v>4</v>
      </c>
    </row>
    <row r="666" spans="3:13" ht="15.75" thickBot="1">
      <c r="C666" s="65">
        <f>'Predikcia 15min.'!A663</f>
        <v>45876</v>
      </c>
      <c r="D666" s="87">
        <f>'Predikcia 15min.'!B663</f>
        <v>6.8750000000000586</v>
      </c>
      <c r="E666" s="43">
        <f>'Predikcia 15min.'!O663</f>
        <v>600.00000000582077</v>
      </c>
      <c r="F666" s="66">
        <f>'Predikcia 15min.'!P663</f>
        <v>2500</v>
      </c>
      <c r="G666" s="96">
        <v>4</v>
      </c>
      <c r="H666" s="63">
        <f>'Predikcia 15min.'!Q663/1000</f>
        <v>4.0456500000000002</v>
      </c>
      <c r="I666" s="34">
        <f>'Predikcia 15min.'!R663</f>
        <v>128.9</v>
      </c>
      <c r="J666" s="33">
        <f t="shared" si="10"/>
        <v>508.58270715000003</v>
      </c>
      <c r="L666" s="64">
        <f>'Predikcia 15min.'!K663</f>
        <v>2</v>
      </c>
      <c r="M666" s="96">
        <v>4</v>
      </c>
    </row>
    <row r="667" spans="3:13" ht="15.75" thickBot="1">
      <c r="C667" s="65">
        <f>'Predikcia 15min.'!A664</f>
        <v>45876</v>
      </c>
      <c r="D667" s="87">
        <f>'Predikcia 15min.'!B664</f>
        <v>6.8854166666667256</v>
      </c>
      <c r="E667" s="43">
        <f>'Predikcia 15min.'!O664</f>
        <v>500</v>
      </c>
      <c r="F667" s="66">
        <f>'Predikcia 15min.'!P664</f>
        <v>2400.0000000232831</v>
      </c>
      <c r="G667" s="96">
        <v>4</v>
      </c>
      <c r="H667" s="63">
        <f>'Predikcia 15min.'!Q664/1000</f>
        <v>4.0420800000000003</v>
      </c>
      <c r="I667" s="34">
        <f>'Predikcia 15min.'!R664</f>
        <v>128.9</v>
      </c>
      <c r="J667" s="33">
        <f t="shared" si="10"/>
        <v>508.13391888000001</v>
      </c>
      <c r="L667" s="64">
        <f>'Predikcia 15min.'!K664</f>
        <v>1</v>
      </c>
      <c r="M667" s="96">
        <v>4</v>
      </c>
    </row>
    <row r="668" spans="3:13" ht="15.75" thickBot="1">
      <c r="C668" s="65">
        <f>'Predikcia 15min.'!A665</f>
        <v>45876</v>
      </c>
      <c r="D668" s="87">
        <f>'Predikcia 15min.'!B665</f>
        <v>6.8958333333333925</v>
      </c>
      <c r="E668" s="43">
        <f>'Predikcia 15min.'!O665</f>
        <v>500</v>
      </c>
      <c r="F668" s="66">
        <f>'Predikcia 15min.'!P665</f>
        <v>2599.9999999767169</v>
      </c>
      <c r="G668" s="96">
        <v>4</v>
      </c>
      <c r="H668" s="63">
        <f>'Predikcia 15min.'!Q665/1000</f>
        <v>4.0447199999999999</v>
      </c>
      <c r="I668" s="34">
        <f>'Predikcia 15min.'!R665</f>
        <v>128.9</v>
      </c>
      <c r="J668" s="33">
        <f t="shared" si="10"/>
        <v>508.46579592000001</v>
      </c>
      <c r="L668" s="64">
        <f>'Predikcia 15min.'!K665</f>
        <v>1</v>
      </c>
      <c r="M668" s="96">
        <v>4</v>
      </c>
    </row>
    <row r="669" spans="3:13" ht="15.75" thickBot="1">
      <c r="C669" s="65">
        <f>'Predikcia 15min.'!A666</f>
        <v>45876</v>
      </c>
      <c r="D669" s="87">
        <f>'Predikcia 15min.'!B666</f>
        <v>6.9062500000000595</v>
      </c>
      <c r="E669" s="43">
        <f>'Predikcia 15min.'!O666</f>
        <v>399.99999999417923</v>
      </c>
      <c r="F669" s="66">
        <f>'Predikcia 15min.'!P666</f>
        <v>2599.9999999767169</v>
      </c>
      <c r="G669" s="96">
        <v>4</v>
      </c>
      <c r="H669" s="63">
        <f>'Predikcia 15min.'!Q666/1000</f>
        <v>4.0460399999999996</v>
      </c>
      <c r="I669" s="34">
        <f>'Predikcia 15min.'!R666</f>
        <v>128.9</v>
      </c>
      <c r="J669" s="33">
        <f t="shared" si="10"/>
        <v>508.63173443999995</v>
      </c>
      <c r="L669" s="64">
        <f>'Predikcia 15min.'!K666</f>
        <v>1</v>
      </c>
      <c r="M669" s="96">
        <v>4</v>
      </c>
    </row>
    <row r="670" spans="3:13" ht="15.75" thickBot="1">
      <c r="C670" s="65">
        <f>'Predikcia 15min.'!A667</f>
        <v>45876</v>
      </c>
      <c r="D670" s="87">
        <f>'Predikcia 15min.'!B667</f>
        <v>6.9166666666667265</v>
      </c>
      <c r="E670" s="43">
        <f>'Predikcia 15min.'!O667</f>
        <v>400.00000002328306</v>
      </c>
      <c r="F670" s="66">
        <f>'Predikcia 15min.'!P667</f>
        <v>2700.0000000116415</v>
      </c>
      <c r="G670" s="96">
        <v>4</v>
      </c>
      <c r="H670" s="63">
        <f>'Predikcia 15min.'!Q667/1000</f>
        <v>4.0471199999999996</v>
      </c>
      <c r="I670" s="34">
        <f>'Predikcia 15min.'!R667</f>
        <v>110</v>
      </c>
      <c r="J670" s="33">
        <f t="shared" si="10"/>
        <v>433.04183999999998</v>
      </c>
      <c r="L670" s="64">
        <f>'Predikcia 15min.'!K667</f>
        <v>1</v>
      </c>
      <c r="M670" s="96">
        <v>4</v>
      </c>
    </row>
    <row r="671" spans="3:13" ht="15.75" thickBot="1">
      <c r="C671" s="65">
        <f>'Predikcia 15min.'!A668</f>
        <v>45876</v>
      </c>
      <c r="D671" s="87">
        <f>'Predikcia 15min.'!B668</f>
        <v>6.9270833333333934</v>
      </c>
      <c r="E671" s="43">
        <f>'Predikcia 15min.'!O668</f>
        <v>299.99999998835847</v>
      </c>
      <c r="F671" s="66">
        <f>'Predikcia 15min.'!P668</f>
        <v>2700.0000000116415</v>
      </c>
      <c r="G671" s="96">
        <v>4</v>
      </c>
      <c r="H671" s="63">
        <f>'Predikcia 15min.'!Q668/1000</f>
        <v>4.0476299999999998</v>
      </c>
      <c r="I671" s="34">
        <f>'Predikcia 15min.'!R668</f>
        <v>110</v>
      </c>
      <c r="J671" s="33">
        <f t="shared" si="10"/>
        <v>433.09640999999999</v>
      </c>
      <c r="L671" s="64">
        <f>'Predikcia 15min.'!K668</f>
        <v>1</v>
      </c>
      <c r="M671" s="96">
        <v>4</v>
      </c>
    </row>
    <row r="672" spans="3:13" ht="15.75" thickBot="1">
      <c r="C672" s="65">
        <f>'Predikcia 15min.'!A669</f>
        <v>45876</v>
      </c>
      <c r="D672" s="87">
        <f>'Predikcia 15min.'!B669</f>
        <v>6.9375000000000604</v>
      </c>
      <c r="E672" s="43">
        <f>'Predikcia 15min.'!O669</f>
        <v>299.99999998835847</v>
      </c>
      <c r="F672" s="66">
        <f>'Predikcia 15min.'!P669</f>
        <v>2799.9999999883585</v>
      </c>
      <c r="G672" s="96">
        <v>4</v>
      </c>
      <c r="H672" s="63">
        <f>'Predikcia 15min.'!Q669/1000</f>
        <v>4.0476299999999998</v>
      </c>
      <c r="I672" s="34">
        <f>'Predikcia 15min.'!R669</f>
        <v>110</v>
      </c>
      <c r="J672" s="33">
        <f t="shared" si="10"/>
        <v>433.09640999999999</v>
      </c>
      <c r="L672" s="64">
        <f>'Predikcia 15min.'!K669</f>
        <v>1</v>
      </c>
      <c r="M672" s="96">
        <v>4</v>
      </c>
    </row>
    <row r="673" spans="3:13" ht="15.75" thickBot="1">
      <c r="C673" s="65">
        <f>'Predikcia 15min.'!A670</f>
        <v>45876</v>
      </c>
      <c r="D673" s="87">
        <f>'Predikcia 15min.'!B670</f>
        <v>6.9479166666667274</v>
      </c>
      <c r="E673" s="43">
        <f>'Predikcia 15min.'!O670</f>
        <v>200.00000001164153</v>
      </c>
      <c r="F673" s="66">
        <f>'Predikcia 15min.'!P670</f>
        <v>2799.9999999883585</v>
      </c>
      <c r="G673" s="96">
        <v>4</v>
      </c>
      <c r="H673" s="63">
        <f>'Predikcia 15min.'!Q670/1000</f>
        <v>4.0452599999999999</v>
      </c>
      <c r="I673" s="34">
        <f>'Predikcia 15min.'!R670</f>
        <v>110</v>
      </c>
      <c r="J673" s="33">
        <f t="shared" si="10"/>
        <v>432.84281999999996</v>
      </c>
      <c r="L673" s="64">
        <f>'Predikcia 15min.'!K670</f>
        <v>1</v>
      </c>
      <c r="M673" s="96">
        <v>4</v>
      </c>
    </row>
    <row r="674" spans="3:13" ht="15.75" thickBot="1">
      <c r="C674" s="65">
        <f>'Predikcia 15min.'!A671</f>
        <v>45876</v>
      </c>
      <c r="D674" s="87">
        <f>'Predikcia 15min.'!B671</f>
        <v>6.9583333333333943</v>
      </c>
      <c r="E674" s="43">
        <f>'Predikcia 15min.'!O671</f>
        <v>200.00000001164153</v>
      </c>
      <c r="F674" s="66">
        <f>'Predikcia 15min.'!P671</f>
        <v>2800.0000000465661</v>
      </c>
      <c r="G674" s="96">
        <v>4</v>
      </c>
      <c r="H674" s="63">
        <f>'Predikcia 15min.'!Q671/1000</f>
        <v>4.0468500000000001</v>
      </c>
      <c r="I674" s="34">
        <f>'Predikcia 15min.'!R671</f>
        <v>101.28</v>
      </c>
      <c r="J674" s="33">
        <f t="shared" si="10"/>
        <v>398.07730332</v>
      </c>
      <c r="L674" s="64">
        <f>'Predikcia 15min.'!K671</f>
        <v>1</v>
      </c>
      <c r="M674" s="96">
        <v>4</v>
      </c>
    </row>
    <row r="675" spans="3:13" ht="15.75" thickBot="1">
      <c r="C675" s="65">
        <f>'Predikcia 15min.'!A672</f>
        <v>45876</v>
      </c>
      <c r="D675" s="87">
        <f>'Predikcia 15min.'!B672</f>
        <v>6.9687500000000613</v>
      </c>
      <c r="E675" s="43">
        <f>'Predikcia 15min.'!O672</f>
        <v>99.999999976716936</v>
      </c>
      <c r="F675" s="66">
        <f>'Predikcia 15min.'!P672</f>
        <v>2899.9999999650754</v>
      </c>
      <c r="G675" s="96">
        <v>4</v>
      </c>
      <c r="H675" s="63">
        <f>'Predikcia 15min.'!Q672/1000</f>
        <v>4.0436699999999997</v>
      </c>
      <c r="I675" s="34">
        <f>'Predikcia 15min.'!R672</f>
        <v>101.28</v>
      </c>
      <c r="J675" s="33">
        <f t="shared" si="10"/>
        <v>397.76449562399995</v>
      </c>
      <c r="L675" s="64">
        <f>'Predikcia 15min.'!K672</f>
        <v>1</v>
      </c>
      <c r="M675" s="96">
        <v>4</v>
      </c>
    </row>
    <row r="676" spans="3:13" ht="15.75" thickBot="1">
      <c r="C676" s="65">
        <f>'Predikcia 15min.'!A673</f>
        <v>45876</v>
      </c>
      <c r="D676" s="87">
        <f>'Predikcia 15min.'!B673</f>
        <v>6.9791666666667282</v>
      </c>
      <c r="E676" s="43">
        <f>'Predikcia 15min.'!O673</f>
        <v>200.00000001164153</v>
      </c>
      <c r="F676" s="66">
        <f>'Predikcia 15min.'!P673</f>
        <v>2799.9999999883585</v>
      </c>
      <c r="G676" s="96">
        <v>4</v>
      </c>
      <c r="H676" s="63">
        <f>'Predikcia 15min.'!Q673/1000</f>
        <v>4.0456500000000002</v>
      </c>
      <c r="I676" s="34">
        <f>'Predikcia 15min.'!R673</f>
        <v>101.28</v>
      </c>
      <c r="J676" s="33">
        <f t="shared" si="10"/>
        <v>397.95926267999999</v>
      </c>
      <c r="L676" s="64">
        <f>'Predikcia 15min.'!K673</f>
        <v>1</v>
      </c>
      <c r="M676" s="96">
        <v>4</v>
      </c>
    </row>
    <row r="677" spans="3:13" ht="15.75" thickBot="1">
      <c r="C677" s="65">
        <f>'Predikcia 15min.'!A674</f>
        <v>45876</v>
      </c>
      <c r="D677" s="87">
        <f>'Predikcia 15min.'!B674</f>
        <v>6.9895833333333952</v>
      </c>
      <c r="E677" s="43">
        <f>'Predikcia 15min.'!O674</f>
        <v>100.00000000582077</v>
      </c>
      <c r="F677" s="66">
        <f>'Predikcia 15min.'!P674</f>
        <v>2900.0000000232831</v>
      </c>
      <c r="G677" s="96">
        <v>4</v>
      </c>
      <c r="H677" s="63">
        <f>'Predikcia 15min.'!Q674/1000</f>
        <v>4.0463100000000001</v>
      </c>
      <c r="I677" s="34">
        <f>'Predikcia 15min.'!R674</f>
        <v>101.28</v>
      </c>
      <c r="J677" s="33">
        <f t="shared" si="10"/>
        <v>398.02418503199999</v>
      </c>
      <c r="L677" s="64">
        <f>'Predikcia 15min.'!K674</f>
        <v>1</v>
      </c>
      <c r="M677" s="96">
        <v>4</v>
      </c>
    </row>
    <row r="678" spans="3:13" ht="15.75" thickBot="1">
      <c r="C678" s="82">
        <f>'Predikcia 15min.'!A675</f>
        <v>45877</v>
      </c>
      <c r="D678" s="84">
        <f>'Predikcia 15min.'!B675</f>
        <v>7.0000000000000622</v>
      </c>
      <c r="E678" s="42">
        <f>'Predikcia 15min.'!O675</f>
        <v>199.9999999825377</v>
      </c>
      <c r="F678" s="62">
        <f>'Predikcia 15min.'!P675</f>
        <v>2900.0000000232831</v>
      </c>
      <c r="G678" s="96">
        <v>4</v>
      </c>
      <c r="H678" s="63">
        <f>'Predikcia 15min.'!Q675/1000</f>
        <v>4.0460399999999996</v>
      </c>
      <c r="I678" s="34">
        <f>'Predikcia 15min.'!R675</f>
        <v>94.32</v>
      </c>
      <c r="J678" s="33">
        <f t="shared" si="10"/>
        <v>370.11879187199992</v>
      </c>
      <c r="L678" s="64">
        <f>'Predikcia 15min.'!K675</f>
        <v>1</v>
      </c>
      <c r="M678" s="96">
        <v>4</v>
      </c>
    </row>
    <row r="679" spans="3:13" ht="15.75" thickBot="1">
      <c r="C679" s="51">
        <f>'Predikcia 15min.'!A676</f>
        <v>45877</v>
      </c>
      <c r="D679" s="83">
        <f>'Predikcia 15min.'!B676</f>
        <v>7.0104166666667291</v>
      </c>
      <c r="E679" s="43">
        <f>'Predikcia 15min.'!O676</f>
        <v>100.00000000582077</v>
      </c>
      <c r="F679" s="66">
        <f>'Predikcia 15min.'!P676</f>
        <v>2899.9999999650754</v>
      </c>
      <c r="G679" s="96">
        <v>4</v>
      </c>
      <c r="H679" s="63">
        <f>'Predikcia 15min.'!Q676/1000</f>
        <v>4.0428899999999999</v>
      </c>
      <c r="I679" s="34">
        <f>'Predikcia 15min.'!R676</f>
        <v>94.32</v>
      </c>
      <c r="J679" s="33">
        <f t="shared" si="10"/>
        <v>369.8306399519999</v>
      </c>
      <c r="L679" s="64">
        <f>'Predikcia 15min.'!K676</f>
        <v>1</v>
      </c>
      <c r="M679" s="96">
        <v>4</v>
      </c>
    </row>
    <row r="680" spans="3:13" ht="15.75" thickBot="1">
      <c r="C680" s="51">
        <f>'Predikcia 15min.'!A677</f>
        <v>45877</v>
      </c>
      <c r="D680" s="83">
        <f>'Predikcia 15min.'!B677</f>
        <v>7.0208333333333961</v>
      </c>
      <c r="E680" s="43">
        <f>'Predikcia 15min.'!O677</f>
        <v>200.00000001164153</v>
      </c>
      <c r="F680" s="66">
        <f>'Predikcia 15min.'!P677</f>
        <v>2799.9999999883585</v>
      </c>
      <c r="G680" s="96">
        <v>4</v>
      </c>
      <c r="H680" s="63">
        <f>'Predikcia 15min.'!Q677/1000</f>
        <v>4.0457999999999998</v>
      </c>
      <c r="I680" s="34">
        <f>'Predikcia 15min.'!R677</f>
        <v>94.32</v>
      </c>
      <c r="J680" s="33">
        <f t="shared" si="10"/>
        <v>370.09683743999994</v>
      </c>
      <c r="L680" s="64">
        <f>'Predikcia 15min.'!K677</f>
        <v>1</v>
      </c>
      <c r="M680" s="96">
        <v>4</v>
      </c>
    </row>
    <row r="681" spans="3:13" ht="15.75" thickBot="1">
      <c r="C681" s="51">
        <f>'Predikcia 15min.'!A678</f>
        <v>45877</v>
      </c>
      <c r="D681" s="83">
        <f>'Predikcia 15min.'!B678</f>
        <v>7.0312500000000631</v>
      </c>
      <c r="E681" s="43">
        <f>'Predikcia 15min.'!O678</f>
        <v>199.9999999825377</v>
      </c>
      <c r="F681" s="66">
        <f>'Predikcia 15min.'!P678</f>
        <v>2900.0000000232831</v>
      </c>
      <c r="G681" s="96">
        <v>4</v>
      </c>
      <c r="H681" s="63">
        <f>'Predikcia 15min.'!Q678/1000</f>
        <v>4.0447199999999999</v>
      </c>
      <c r="I681" s="34">
        <f>'Predikcia 15min.'!R678</f>
        <v>94.32</v>
      </c>
      <c r="J681" s="33">
        <f t="shared" si="10"/>
        <v>369.99804249599993</v>
      </c>
      <c r="L681" s="64">
        <f>'Predikcia 15min.'!K678</f>
        <v>1</v>
      </c>
      <c r="M681" s="96">
        <v>4</v>
      </c>
    </row>
    <row r="682" spans="3:13" ht="15.75" thickBot="1">
      <c r="C682" s="51">
        <f>'Predikcia 15min.'!A679</f>
        <v>45877</v>
      </c>
      <c r="D682" s="83">
        <f>'Predikcia 15min.'!B679</f>
        <v>7.04166666666673</v>
      </c>
      <c r="E682" s="43">
        <f>'Predikcia 15min.'!O679</f>
        <v>200.00000001164153</v>
      </c>
      <c r="F682" s="66">
        <f>'Predikcia 15min.'!P679</f>
        <v>2900.0000000232831</v>
      </c>
      <c r="G682" s="96">
        <v>4</v>
      </c>
      <c r="H682" s="63">
        <f>'Predikcia 15min.'!Q679/1000</f>
        <v>4.0472399999999995</v>
      </c>
      <c r="I682" s="34">
        <f>'Predikcia 15min.'!R679</f>
        <v>90.16</v>
      </c>
      <c r="J682" s="33">
        <f t="shared" si="10"/>
        <v>353.56041081599989</v>
      </c>
      <c r="L682" s="64">
        <f>'Predikcia 15min.'!K679</f>
        <v>1</v>
      </c>
      <c r="M682" s="96">
        <v>4</v>
      </c>
    </row>
    <row r="683" spans="3:13" ht="15.75" thickBot="1">
      <c r="C683" s="51">
        <f>'Predikcia 15min.'!A680</f>
        <v>45877</v>
      </c>
      <c r="D683" s="83">
        <f>'Predikcia 15min.'!B680</f>
        <v>7.052083333333397</v>
      </c>
      <c r="E683" s="43">
        <f>'Predikcia 15min.'!O680</f>
        <v>100.00000000582077</v>
      </c>
      <c r="F683" s="66">
        <f>'Predikcia 15min.'!P680</f>
        <v>2899.9999999650754</v>
      </c>
      <c r="G683" s="96">
        <v>4</v>
      </c>
      <c r="H683" s="63">
        <f>'Predikcia 15min.'!Q680/1000</f>
        <v>4.0448699999999995</v>
      </c>
      <c r="I683" s="34">
        <f>'Predikcia 15min.'!R680</f>
        <v>90.16</v>
      </c>
      <c r="J683" s="33">
        <f t="shared" si="10"/>
        <v>353.35337140799993</v>
      </c>
      <c r="L683" s="64">
        <f>'Predikcia 15min.'!K680</f>
        <v>1</v>
      </c>
      <c r="M683" s="96">
        <v>4</v>
      </c>
    </row>
    <row r="684" spans="3:13" ht="15.75" thickBot="1">
      <c r="C684" s="51">
        <f>'Predikcia 15min.'!A681</f>
        <v>45877</v>
      </c>
      <c r="D684" s="83">
        <f>'Predikcia 15min.'!B681</f>
        <v>7.0625000000000639</v>
      </c>
      <c r="E684" s="43">
        <f>'Predikcia 15min.'!O681</f>
        <v>199.9999999825377</v>
      </c>
      <c r="F684" s="66">
        <f>'Predikcia 15min.'!P681</f>
        <v>2799.9999999883585</v>
      </c>
      <c r="G684" s="96">
        <v>4</v>
      </c>
      <c r="H684" s="63">
        <f>'Predikcia 15min.'!Q681/1000</f>
        <v>4.0430100000000007</v>
      </c>
      <c r="I684" s="34">
        <f>'Predikcia 15min.'!R681</f>
        <v>90.16</v>
      </c>
      <c r="J684" s="33">
        <f t="shared" si="10"/>
        <v>353.19088478399999</v>
      </c>
      <c r="L684" s="64">
        <f>'Predikcia 15min.'!K681</f>
        <v>1</v>
      </c>
      <c r="M684" s="96">
        <v>4</v>
      </c>
    </row>
    <row r="685" spans="3:13" ht="15.75" thickBot="1">
      <c r="C685" s="51">
        <f>'Predikcia 15min.'!A682</f>
        <v>45877</v>
      </c>
      <c r="D685" s="83">
        <f>'Predikcia 15min.'!B682</f>
        <v>7.0729166666667309</v>
      </c>
      <c r="E685" s="43">
        <f>'Predikcia 15min.'!O682</f>
        <v>200.00000001164153</v>
      </c>
      <c r="F685" s="66">
        <f>'Predikcia 15min.'!P682</f>
        <v>2900.0000000232831</v>
      </c>
      <c r="G685" s="96">
        <v>4</v>
      </c>
      <c r="H685" s="63">
        <f>'Predikcia 15min.'!Q682/1000</f>
        <v>4.0463100000000001</v>
      </c>
      <c r="I685" s="34">
        <f>'Predikcia 15min.'!R682</f>
        <v>90.16</v>
      </c>
      <c r="J685" s="33">
        <f t="shared" si="10"/>
        <v>353.47916750399997</v>
      </c>
      <c r="L685" s="64">
        <f>'Predikcia 15min.'!K682</f>
        <v>1</v>
      </c>
      <c r="M685" s="96">
        <v>4</v>
      </c>
    </row>
    <row r="686" spans="3:13" ht="15.75" thickBot="1">
      <c r="C686" s="51">
        <f>'Predikcia 15min.'!A683</f>
        <v>45877</v>
      </c>
      <c r="D686" s="83">
        <f>'Predikcia 15min.'!B683</f>
        <v>7.0833333333333979</v>
      </c>
      <c r="E686" s="43">
        <f>'Predikcia 15min.'!O683</f>
        <v>100.00000000582077</v>
      </c>
      <c r="F686" s="66">
        <f>'Predikcia 15min.'!P683</f>
        <v>2900.0000000232831</v>
      </c>
      <c r="G686" s="96">
        <v>4</v>
      </c>
      <c r="H686" s="63">
        <f>'Predikcia 15min.'!Q683/1000</f>
        <v>4.0463100000000001</v>
      </c>
      <c r="I686" s="34">
        <f>'Predikcia 15min.'!R683</f>
        <v>86.26</v>
      </c>
      <c r="J686" s="33">
        <f t="shared" si="10"/>
        <v>337.85636459400001</v>
      </c>
      <c r="L686" s="64">
        <f>'Predikcia 15min.'!K683</f>
        <v>1</v>
      </c>
      <c r="M686" s="96">
        <v>4</v>
      </c>
    </row>
    <row r="687" spans="3:13" ht="15.75" thickBot="1">
      <c r="C687" s="51">
        <f>'Predikcia 15min.'!A684</f>
        <v>45877</v>
      </c>
      <c r="D687" s="83">
        <f>'Predikcia 15min.'!B684</f>
        <v>7.0937500000000648</v>
      </c>
      <c r="E687" s="43">
        <f>'Predikcia 15min.'!O684</f>
        <v>199.9999999825377</v>
      </c>
      <c r="F687" s="66">
        <f>'Predikcia 15min.'!P684</f>
        <v>2899.9999999650754</v>
      </c>
      <c r="G687" s="96">
        <v>4</v>
      </c>
      <c r="H687" s="63">
        <f>'Predikcia 15min.'!Q684/1000</f>
        <v>4.04406</v>
      </c>
      <c r="I687" s="34">
        <f>'Predikcia 15min.'!R684</f>
        <v>86.26</v>
      </c>
      <c r="J687" s="33">
        <f t="shared" si="10"/>
        <v>337.66849544399997</v>
      </c>
      <c r="L687" s="64">
        <f>'Predikcia 15min.'!K684</f>
        <v>1</v>
      </c>
      <c r="M687" s="96">
        <v>4</v>
      </c>
    </row>
    <row r="688" spans="3:13" ht="15.75" thickBot="1">
      <c r="C688" s="51">
        <f>'Predikcia 15min.'!A685</f>
        <v>45877</v>
      </c>
      <c r="D688" s="83">
        <f>'Predikcia 15min.'!B685</f>
        <v>7.1041666666667318</v>
      </c>
      <c r="E688" s="43">
        <f>'Predikcia 15min.'!O685</f>
        <v>200.00000001164153</v>
      </c>
      <c r="F688" s="66">
        <f>'Predikcia 15min.'!P685</f>
        <v>2900.0000000232831</v>
      </c>
      <c r="G688" s="96">
        <v>4</v>
      </c>
      <c r="H688" s="63">
        <f>'Predikcia 15min.'!Q685/1000</f>
        <v>4.0452599999999999</v>
      </c>
      <c r="I688" s="34">
        <f>'Predikcia 15min.'!R685</f>
        <v>86.26</v>
      </c>
      <c r="J688" s="33">
        <f t="shared" si="10"/>
        <v>337.76869232399997</v>
      </c>
      <c r="L688" s="64">
        <f>'Predikcia 15min.'!K685</f>
        <v>1</v>
      </c>
      <c r="M688" s="96">
        <v>4</v>
      </c>
    </row>
    <row r="689" spans="3:13" ht="15.75" thickBot="1">
      <c r="C689" s="51">
        <f>'Predikcia 15min.'!A686</f>
        <v>45877</v>
      </c>
      <c r="D689" s="83">
        <f>'Predikcia 15min.'!B686</f>
        <v>7.1145833333333988</v>
      </c>
      <c r="E689" s="43">
        <f>'Predikcia 15min.'!O686</f>
        <v>200.00000001164153</v>
      </c>
      <c r="F689" s="66">
        <f>'Predikcia 15min.'!P686</f>
        <v>2799.9999999883585</v>
      </c>
      <c r="G689" s="96">
        <v>4</v>
      </c>
      <c r="H689" s="63">
        <f>'Predikcia 15min.'!Q686/1000</f>
        <v>4.0479000000000003</v>
      </c>
      <c r="I689" s="34">
        <f>'Predikcia 15min.'!R686</f>
        <v>86.26</v>
      </c>
      <c r="J689" s="33">
        <f t="shared" si="10"/>
        <v>337.98912546000003</v>
      </c>
      <c r="L689" s="64">
        <f>'Predikcia 15min.'!K686</f>
        <v>1</v>
      </c>
      <c r="M689" s="96">
        <v>4</v>
      </c>
    </row>
    <row r="690" spans="3:13" ht="15.75" thickBot="1">
      <c r="C690" s="51">
        <f>'Predikcia 15min.'!A687</f>
        <v>45877</v>
      </c>
      <c r="D690" s="83">
        <f>'Predikcia 15min.'!B687</f>
        <v>7.1250000000000657</v>
      </c>
      <c r="E690" s="43">
        <f>'Predikcia 15min.'!O687</f>
        <v>99.999999976716936</v>
      </c>
      <c r="F690" s="66">
        <f>'Predikcia 15min.'!P687</f>
        <v>2900.0000000232831</v>
      </c>
      <c r="G690" s="96">
        <v>4</v>
      </c>
      <c r="H690" s="63">
        <f>'Predikcia 15min.'!Q687/1000</f>
        <v>4.04514</v>
      </c>
      <c r="I690" s="34">
        <f>'Predikcia 15min.'!R687</f>
        <v>83.27</v>
      </c>
      <c r="J690" s="33">
        <f t="shared" si="10"/>
        <v>325.78465372199997</v>
      </c>
      <c r="L690" s="64">
        <f>'Predikcia 15min.'!K687</f>
        <v>1</v>
      </c>
      <c r="M690" s="96">
        <v>4</v>
      </c>
    </row>
    <row r="691" spans="3:13" ht="15.75" thickBot="1">
      <c r="C691" s="51">
        <f>'Predikcia 15min.'!A688</f>
        <v>45877</v>
      </c>
      <c r="D691" s="83">
        <f>'Predikcia 15min.'!B688</f>
        <v>7.1354166666667327</v>
      </c>
      <c r="E691" s="43">
        <f>'Predikcia 15min.'!O688</f>
        <v>200.00000001164153</v>
      </c>
      <c r="F691" s="66">
        <f>'Predikcia 15min.'!P688</f>
        <v>2899.9999999650754</v>
      </c>
      <c r="G691" s="96">
        <v>4</v>
      </c>
      <c r="H691" s="63">
        <f>'Predikcia 15min.'!Q688/1000</f>
        <v>4.0463100000000001</v>
      </c>
      <c r="I691" s="34">
        <f>'Predikcia 15min.'!R688</f>
        <v>83.27</v>
      </c>
      <c r="J691" s="33">
        <f t="shared" si="10"/>
        <v>325.87888236299995</v>
      </c>
      <c r="L691" s="64">
        <f>'Predikcia 15min.'!K688</f>
        <v>1</v>
      </c>
      <c r="M691" s="96">
        <v>4</v>
      </c>
    </row>
    <row r="692" spans="3:13" ht="15.75" thickBot="1">
      <c r="C692" s="51">
        <f>'Predikcia 15min.'!A689</f>
        <v>45877</v>
      </c>
      <c r="D692" s="83">
        <f>'Predikcia 15min.'!B689</f>
        <v>7.1458333333333997</v>
      </c>
      <c r="E692" s="43">
        <f>'Predikcia 15min.'!O689</f>
        <v>200.00000001164153</v>
      </c>
      <c r="F692" s="66">
        <f>'Predikcia 15min.'!P689</f>
        <v>2799.9999999883585</v>
      </c>
      <c r="G692" s="96">
        <v>4</v>
      </c>
      <c r="H692" s="63">
        <f>'Predikcia 15min.'!Q689/1000</f>
        <v>4.0425000000000004</v>
      </c>
      <c r="I692" s="34">
        <f>'Predikcia 15min.'!R689</f>
        <v>83.27</v>
      </c>
      <c r="J692" s="33">
        <f t="shared" si="10"/>
        <v>325.57203525</v>
      </c>
      <c r="L692" s="64">
        <f>'Predikcia 15min.'!K689</f>
        <v>1</v>
      </c>
      <c r="M692" s="96">
        <v>4</v>
      </c>
    </row>
    <row r="693" spans="3:13" ht="15.75" thickBot="1">
      <c r="C693" s="51">
        <f>'Predikcia 15min.'!A690</f>
        <v>45877</v>
      </c>
      <c r="D693" s="83">
        <f>'Predikcia 15min.'!B690</f>
        <v>7.1562500000000666</v>
      </c>
      <c r="E693" s="43">
        <f>'Predikcia 15min.'!O690</f>
        <v>399.99999999417923</v>
      </c>
      <c r="F693" s="66">
        <f>'Predikcia 15min.'!P690</f>
        <v>2700.0000000116415</v>
      </c>
      <c r="G693" s="96">
        <v>4</v>
      </c>
      <c r="H693" s="63">
        <f>'Predikcia 15min.'!Q690/1000</f>
        <v>4.0477800000000004</v>
      </c>
      <c r="I693" s="34">
        <f>'Predikcia 15min.'!R690</f>
        <v>83.27</v>
      </c>
      <c r="J693" s="33">
        <f t="shared" si="10"/>
        <v>325.997272194</v>
      </c>
      <c r="L693" s="64">
        <f>'Predikcia 15min.'!K690</f>
        <v>1</v>
      </c>
      <c r="M693" s="96">
        <v>4</v>
      </c>
    </row>
    <row r="694" spans="3:13" ht="15.75" thickBot="1">
      <c r="C694" s="51">
        <f>'Predikcia 15min.'!A691</f>
        <v>45877</v>
      </c>
      <c r="D694" s="83">
        <f>'Predikcia 15min.'!B691</f>
        <v>7.1666666666667336</v>
      </c>
      <c r="E694" s="43">
        <f>'Predikcia 15min.'!O691</f>
        <v>399.99999999417923</v>
      </c>
      <c r="F694" s="66">
        <f>'Predikcia 15min.'!P691</f>
        <v>2600.0000000349246</v>
      </c>
      <c r="G694" s="96">
        <v>4</v>
      </c>
      <c r="H694" s="63">
        <f>'Predikcia 15min.'!Q691/1000</f>
        <v>4.0430100000000007</v>
      </c>
      <c r="I694" s="34">
        <f>'Predikcia 15min.'!R691</f>
        <v>81.58</v>
      </c>
      <c r="J694" s="33">
        <f t="shared" si="10"/>
        <v>318.84874924200005</v>
      </c>
      <c r="L694" s="64">
        <f>'Predikcia 15min.'!K691</f>
        <v>1</v>
      </c>
      <c r="M694" s="96">
        <v>4</v>
      </c>
    </row>
    <row r="695" spans="3:13" ht="15.75" thickBot="1">
      <c r="C695" s="51">
        <f>'Predikcia 15min.'!A692</f>
        <v>45877</v>
      </c>
      <c r="D695" s="83">
        <f>'Predikcia 15min.'!B692</f>
        <v>7.1770833333334005</v>
      </c>
      <c r="E695" s="43">
        <f>'Predikcia 15min.'!O692</f>
        <v>399.99999999417923</v>
      </c>
      <c r="F695" s="66">
        <f>'Predikcia 15min.'!P692</f>
        <v>2599.9999999767169</v>
      </c>
      <c r="G695" s="96">
        <v>4</v>
      </c>
      <c r="H695" s="63">
        <f>'Predikcia 15min.'!Q692/1000</f>
        <v>4.0457999999999998</v>
      </c>
      <c r="I695" s="34">
        <f>'Predikcia 15min.'!R692</f>
        <v>81.58</v>
      </c>
      <c r="J695" s="33">
        <f t="shared" si="10"/>
        <v>319.06878035999995</v>
      </c>
      <c r="L695" s="64">
        <f>'Predikcia 15min.'!K692</f>
        <v>1</v>
      </c>
      <c r="M695" s="96">
        <v>4</v>
      </c>
    </row>
    <row r="696" spans="3:13" ht="15.75" thickBot="1">
      <c r="C696" s="51">
        <f>'Predikcia 15min.'!A693</f>
        <v>45877</v>
      </c>
      <c r="D696" s="83">
        <f>'Predikcia 15min.'!B693</f>
        <v>7.1875000000000675</v>
      </c>
      <c r="E696" s="43">
        <f>'Predikcia 15min.'!O693</f>
        <v>500</v>
      </c>
      <c r="F696" s="66">
        <f>'Predikcia 15min.'!P693</f>
        <v>2599.9999999767169</v>
      </c>
      <c r="G696" s="96">
        <v>4</v>
      </c>
      <c r="H696" s="63">
        <f>'Predikcia 15min.'!Q693/1000</f>
        <v>4.04697</v>
      </c>
      <c r="I696" s="34">
        <f>'Predikcia 15min.'!R693</f>
        <v>81.58</v>
      </c>
      <c r="J696" s="33">
        <f t="shared" si="10"/>
        <v>319.16105147399998</v>
      </c>
      <c r="L696" s="64">
        <f>'Predikcia 15min.'!K693</f>
        <v>2</v>
      </c>
      <c r="M696" s="96">
        <v>4</v>
      </c>
    </row>
    <row r="697" spans="3:13" ht="15.75" thickBot="1">
      <c r="C697" s="51">
        <f>'Predikcia 15min.'!A694</f>
        <v>45877</v>
      </c>
      <c r="D697" s="83">
        <f>'Predikcia 15min.'!B694</f>
        <v>7.1979166666667345</v>
      </c>
      <c r="E697" s="43">
        <f>'Predikcia 15min.'!O694</f>
        <v>700.00000001164153</v>
      </c>
      <c r="F697" s="66">
        <f>'Predikcia 15min.'!P694</f>
        <v>2300.0000000465661</v>
      </c>
      <c r="G697" s="96">
        <v>4</v>
      </c>
      <c r="H697" s="63">
        <f>'Predikcia 15min.'!Q694/1000</f>
        <v>4.0468500000000001</v>
      </c>
      <c r="I697" s="34">
        <f>'Predikcia 15min.'!R694</f>
        <v>81.58</v>
      </c>
      <c r="J697" s="33">
        <f t="shared" si="10"/>
        <v>319.15158776999999</v>
      </c>
      <c r="L697" s="64">
        <f>'Predikcia 15min.'!K694</f>
        <v>2</v>
      </c>
      <c r="M697" s="96">
        <v>4</v>
      </c>
    </row>
    <row r="698" spans="3:13" ht="15.75" thickBot="1">
      <c r="C698" s="51">
        <f>'Predikcia 15min.'!A695</f>
        <v>45877</v>
      </c>
      <c r="D698" s="83">
        <f>'Predikcia 15min.'!B695</f>
        <v>7.2083333333334014</v>
      </c>
      <c r="E698" s="43">
        <f>'Predikcia 15min.'!O695</f>
        <v>699.9999999825377</v>
      </c>
      <c r="F698" s="66">
        <f>'Predikcia 15min.'!P695</f>
        <v>2399.9999999650754</v>
      </c>
      <c r="G698" s="96">
        <v>4</v>
      </c>
      <c r="H698" s="63">
        <f>'Predikcia 15min.'!Q695/1000</f>
        <v>4.04169</v>
      </c>
      <c r="I698" s="34">
        <f>'Predikcia 15min.'!R695</f>
        <v>91.16</v>
      </c>
      <c r="J698" s="33">
        <f t="shared" si="10"/>
        <v>357.07684479599993</v>
      </c>
      <c r="L698" s="64">
        <f>'Predikcia 15min.'!K695</f>
        <v>2</v>
      </c>
      <c r="M698" s="96">
        <v>4</v>
      </c>
    </row>
    <row r="699" spans="3:13" ht="15.75" thickBot="1">
      <c r="C699" s="51">
        <f>'Predikcia 15min.'!A696</f>
        <v>45877</v>
      </c>
      <c r="D699" s="83">
        <f>'Predikcia 15min.'!B696</f>
        <v>7.2187500000000684</v>
      </c>
      <c r="E699" s="43">
        <f>'Predikcia 15min.'!O696</f>
        <v>700.00000001164153</v>
      </c>
      <c r="F699" s="66">
        <f>'Predikcia 15min.'!P696</f>
        <v>2299.9999999883585</v>
      </c>
      <c r="G699" s="96">
        <v>4</v>
      </c>
      <c r="H699" s="63">
        <f>'Predikcia 15min.'!Q696/1000</f>
        <v>4.0484400000000003</v>
      </c>
      <c r="I699" s="34">
        <f>'Predikcia 15min.'!R696</f>
        <v>91.16</v>
      </c>
      <c r="J699" s="33">
        <f t="shared" si="10"/>
        <v>357.67319649599995</v>
      </c>
      <c r="L699" s="64">
        <f>'Predikcia 15min.'!K696</f>
        <v>2</v>
      </c>
      <c r="M699" s="96">
        <v>4</v>
      </c>
    </row>
    <row r="700" spans="3:13" ht="15.75" thickBot="1">
      <c r="C700" s="51">
        <f>'Predikcia 15min.'!A697</f>
        <v>45877</v>
      </c>
      <c r="D700" s="83">
        <f>'Predikcia 15min.'!B697</f>
        <v>7.2291666666667354</v>
      </c>
      <c r="E700" s="43">
        <f>'Predikcia 15min.'!O697</f>
        <v>700.00000001164153</v>
      </c>
      <c r="F700" s="66">
        <f>'Predikcia 15min.'!P697</f>
        <v>2300.0000000465661</v>
      </c>
      <c r="G700" s="96">
        <v>4</v>
      </c>
      <c r="H700" s="63">
        <f>'Predikcia 15min.'!Q697/1000</f>
        <v>4.0420800000000003</v>
      </c>
      <c r="I700" s="34">
        <f>'Predikcia 15min.'!R697</f>
        <v>91.16</v>
      </c>
      <c r="J700" s="33">
        <f t="shared" si="10"/>
        <v>357.11130067199997</v>
      </c>
      <c r="L700" s="64">
        <f>'Predikcia 15min.'!K697</f>
        <v>2</v>
      </c>
      <c r="M700" s="96">
        <v>4</v>
      </c>
    </row>
    <row r="701" spans="3:13" ht="15.75" thickBot="1">
      <c r="C701" s="51">
        <f>'Predikcia 15min.'!A698</f>
        <v>45877</v>
      </c>
      <c r="D701" s="83">
        <f>'Predikcia 15min.'!B698</f>
        <v>7.2395833333334023</v>
      </c>
      <c r="E701" s="43">
        <f>'Predikcia 15min.'!O698</f>
        <v>599.99999997671694</v>
      </c>
      <c r="F701" s="66">
        <f>'Predikcia 15min.'!P698</f>
        <v>2399.9999999650754</v>
      </c>
      <c r="G701" s="96">
        <v>4</v>
      </c>
      <c r="H701" s="63">
        <f>'Predikcia 15min.'!Q698/1000</f>
        <v>4.04514</v>
      </c>
      <c r="I701" s="34">
        <f>'Predikcia 15min.'!R698</f>
        <v>91.16</v>
      </c>
      <c r="J701" s="33">
        <f t="shared" si="10"/>
        <v>357.38164677599991</v>
      </c>
      <c r="L701" s="64">
        <f>'Predikcia 15min.'!K698</f>
        <v>2</v>
      </c>
      <c r="M701" s="96">
        <v>4</v>
      </c>
    </row>
    <row r="702" spans="3:13" ht="15.75" thickBot="1">
      <c r="C702" s="51">
        <f>'Predikcia 15min.'!A699</f>
        <v>45877</v>
      </c>
      <c r="D702" s="83">
        <f>'Predikcia 15min.'!B699</f>
        <v>7.2500000000000693</v>
      </c>
      <c r="E702" s="43">
        <f>'Predikcia 15min.'!O699</f>
        <v>500</v>
      </c>
      <c r="F702" s="66">
        <f>'Predikcia 15min.'!P699</f>
        <v>2500</v>
      </c>
      <c r="G702" s="96">
        <v>4</v>
      </c>
      <c r="H702" s="63">
        <f>'Predikcia 15min.'!Q699/1000</f>
        <v>4.0459199999999997</v>
      </c>
      <c r="I702" s="34">
        <f>'Predikcia 15min.'!R699</f>
        <v>100.97</v>
      </c>
      <c r="J702" s="33">
        <f t="shared" si="10"/>
        <v>396.74412897599996</v>
      </c>
      <c r="L702" s="64">
        <f>'Predikcia 15min.'!K699</f>
        <v>2</v>
      </c>
      <c r="M702" s="96">
        <v>4</v>
      </c>
    </row>
    <row r="703" spans="3:13" ht="15.75" thickBot="1">
      <c r="C703" s="51">
        <f>'Predikcia 15min.'!A700</f>
        <v>45877</v>
      </c>
      <c r="D703" s="83">
        <f>'Predikcia 15min.'!B700</f>
        <v>7.2604166666667362</v>
      </c>
      <c r="E703" s="43">
        <f>'Predikcia 15min.'!O700</f>
        <v>500</v>
      </c>
      <c r="F703" s="66">
        <f>'Predikcia 15min.'!P700</f>
        <v>2600.0000000349246</v>
      </c>
      <c r="G703" s="96">
        <v>4</v>
      </c>
      <c r="H703" s="63">
        <f>'Predikcia 15min.'!Q700/1000</f>
        <v>4.0468500000000001</v>
      </c>
      <c r="I703" s="34">
        <f>'Predikcia 15min.'!R700</f>
        <v>100.97</v>
      </c>
      <c r="J703" s="33">
        <f t="shared" si="10"/>
        <v>396.835325055</v>
      </c>
      <c r="L703" s="64">
        <f>'Predikcia 15min.'!K700</f>
        <v>2</v>
      </c>
      <c r="M703" s="96">
        <v>4</v>
      </c>
    </row>
    <row r="704" spans="3:13" ht="15.75" thickBot="1">
      <c r="C704" s="51">
        <f>'Predikcia 15min.'!A701</f>
        <v>45877</v>
      </c>
      <c r="D704" s="83">
        <f>'Predikcia 15min.'!B701</f>
        <v>7.2708333333334032</v>
      </c>
      <c r="E704" s="43">
        <f>'Predikcia 15min.'!O701</f>
        <v>300.0000000174623</v>
      </c>
      <c r="F704" s="66">
        <f>'Predikcia 15min.'!P701</f>
        <v>2599.9999999767169</v>
      </c>
      <c r="G704" s="96">
        <v>4</v>
      </c>
      <c r="H704" s="63">
        <f>'Predikcia 15min.'!Q701/1000</f>
        <v>4.0443299999999995</v>
      </c>
      <c r="I704" s="34">
        <f>'Predikcia 15min.'!R701</f>
        <v>100.97</v>
      </c>
      <c r="J704" s="33">
        <f t="shared" si="10"/>
        <v>396.58821309899997</v>
      </c>
      <c r="L704" s="64">
        <f>'Predikcia 15min.'!K701</f>
        <v>2</v>
      </c>
      <c r="M704" s="96">
        <v>4</v>
      </c>
    </row>
    <row r="705" spans="3:13" ht="15.75" thickBot="1">
      <c r="C705" s="51">
        <f>'Predikcia 15min.'!A702</f>
        <v>45877</v>
      </c>
      <c r="D705" s="83">
        <f>'Predikcia 15min.'!B702</f>
        <v>7.2812500000000702</v>
      </c>
      <c r="E705" s="43">
        <f>'Predikcia 15min.'!O702</f>
        <v>500</v>
      </c>
      <c r="F705" s="66">
        <f>'Predikcia 15min.'!P702</f>
        <v>2599.9999999767169</v>
      </c>
      <c r="G705" s="96">
        <v>4</v>
      </c>
      <c r="H705" s="63">
        <f>'Predikcia 15min.'!Q702/1000</f>
        <v>4.0477800000000004</v>
      </c>
      <c r="I705" s="34">
        <f>'Predikcia 15min.'!R702</f>
        <v>100.97</v>
      </c>
      <c r="J705" s="33">
        <f t="shared" si="10"/>
        <v>396.92652113400004</v>
      </c>
      <c r="L705" s="64">
        <f>'Predikcia 15min.'!K702</f>
        <v>2</v>
      </c>
      <c r="M705" s="96">
        <v>4</v>
      </c>
    </row>
    <row r="706" spans="3:13" ht="15.75" thickBot="1">
      <c r="C706" s="51">
        <f>'Predikcia 15min.'!A703</f>
        <v>45877</v>
      </c>
      <c r="D706" s="83">
        <f>'Predikcia 15min.'!B703</f>
        <v>7.2916666666667371</v>
      </c>
      <c r="E706" s="43">
        <f>'Predikcia 15min.'!O703</f>
        <v>699.9999999825377</v>
      </c>
      <c r="F706" s="66">
        <f>'Predikcia 15min.'!P703</f>
        <v>2300.0000000465661</v>
      </c>
      <c r="G706" s="96">
        <v>4</v>
      </c>
      <c r="H706" s="63">
        <f>'Predikcia 15min.'!Q703/1000</f>
        <v>4.0403700000000002</v>
      </c>
      <c r="I706" s="34">
        <f>'Predikcia 15min.'!R703</f>
        <v>102.91</v>
      </c>
      <c r="J706" s="33">
        <f t="shared" si="10"/>
        <v>403.95982893299998</v>
      </c>
      <c r="L706" s="64">
        <f>'Predikcia 15min.'!K703</f>
        <v>2</v>
      </c>
      <c r="M706" s="96">
        <v>4</v>
      </c>
    </row>
    <row r="707" spans="3:13" ht="15.75" thickBot="1">
      <c r="C707" s="51">
        <f>'Predikcia 15min.'!A704</f>
        <v>45877</v>
      </c>
      <c r="D707" s="83">
        <f>'Predikcia 15min.'!B704</f>
        <v>7.3020833333334041</v>
      </c>
      <c r="E707" s="43">
        <f>'Predikcia 15min.'!O704</f>
        <v>600.00000000582077</v>
      </c>
      <c r="F707" s="66">
        <f>'Predikcia 15min.'!P704</f>
        <v>2500</v>
      </c>
      <c r="G707" s="96">
        <v>4</v>
      </c>
      <c r="H707" s="63">
        <f>'Predikcia 15min.'!Q704/1000</f>
        <v>4.0485600000000002</v>
      </c>
      <c r="I707" s="34">
        <f>'Predikcia 15min.'!R704</f>
        <v>102.91</v>
      </c>
      <c r="J707" s="33">
        <f t="shared" si="10"/>
        <v>404.77867250399999</v>
      </c>
      <c r="L707" s="64">
        <f>'Predikcia 15min.'!K704</f>
        <v>2</v>
      </c>
      <c r="M707" s="96">
        <v>4</v>
      </c>
    </row>
    <row r="708" spans="3:13" ht="15.75" thickBot="1">
      <c r="C708" s="51">
        <f>'Predikcia 15min.'!A705</f>
        <v>45877</v>
      </c>
      <c r="D708" s="83">
        <f>'Predikcia 15min.'!B705</f>
        <v>7.3125000000000711</v>
      </c>
      <c r="E708" s="43">
        <f>'Predikcia 15min.'!O705</f>
        <v>500</v>
      </c>
      <c r="F708" s="66">
        <f>'Predikcia 15min.'!P705</f>
        <v>2500</v>
      </c>
      <c r="G708" s="96">
        <v>4</v>
      </c>
      <c r="H708" s="63">
        <f>'Predikcia 15min.'!Q705/1000</f>
        <v>4.0466999999999995</v>
      </c>
      <c r="I708" s="34">
        <f>'Predikcia 15min.'!R705</f>
        <v>102.91</v>
      </c>
      <c r="J708" s="33">
        <f t="shared" si="10"/>
        <v>404.59270802999993</v>
      </c>
      <c r="L708" s="64">
        <f>'Predikcia 15min.'!K705</f>
        <v>2</v>
      </c>
      <c r="M708" s="96">
        <v>4</v>
      </c>
    </row>
    <row r="709" spans="3:13" ht="15.75" thickBot="1">
      <c r="C709" s="51">
        <f>'Predikcia 15min.'!A706</f>
        <v>45877</v>
      </c>
      <c r="D709" s="83">
        <f>'Predikcia 15min.'!B706</f>
        <v>7.322916666666738</v>
      </c>
      <c r="E709" s="43">
        <f>'Predikcia 15min.'!O706</f>
        <v>600.00000000582077</v>
      </c>
      <c r="F709" s="66">
        <f>'Predikcia 15min.'!P706</f>
        <v>2500</v>
      </c>
      <c r="G709" s="96">
        <v>4</v>
      </c>
      <c r="H709" s="63">
        <f>'Predikcia 15min.'!Q706/1000</f>
        <v>4.0443299999999995</v>
      </c>
      <c r="I709" s="34">
        <f>'Predikcia 15min.'!R706</f>
        <v>102.91</v>
      </c>
      <c r="J709" s="33">
        <f t="shared" si="10"/>
        <v>404.35575329699992</v>
      </c>
      <c r="L709" s="64">
        <f>'Predikcia 15min.'!K706</f>
        <v>2</v>
      </c>
      <c r="M709" s="96">
        <v>4</v>
      </c>
    </row>
    <row r="710" spans="3:13" ht="15.75" thickBot="1">
      <c r="C710" s="51">
        <f>'Predikcia 15min.'!A707</f>
        <v>45877</v>
      </c>
      <c r="D710" s="83">
        <f>'Predikcia 15min.'!B707</f>
        <v>7.333333333333405</v>
      </c>
      <c r="E710" s="43">
        <f>'Predikcia 15min.'!O707</f>
        <v>500</v>
      </c>
      <c r="F710" s="66">
        <f>'Predikcia 15min.'!P707</f>
        <v>2399.9999999650754</v>
      </c>
      <c r="G710" s="96">
        <v>4</v>
      </c>
      <c r="H710" s="63">
        <f>'Predikcia 15min.'!Q707/1000</f>
        <v>4.0472399999999995</v>
      </c>
      <c r="I710" s="34">
        <f>'Predikcia 15min.'!R707</f>
        <v>88.27</v>
      </c>
      <c r="J710" s="33">
        <f t="shared" si="10"/>
        <v>345.9876200519999</v>
      </c>
      <c r="L710" s="64">
        <f>'Predikcia 15min.'!K707</f>
        <v>2</v>
      </c>
      <c r="M710" s="96">
        <v>4</v>
      </c>
    </row>
    <row r="711" spans="3:13" ht="15.75" thickBot="1">
      <c r="C711" s="51">
        <f>'Predikcia 15min.'!A708</f>
        <v>45877</v>
      </c>
      <c r="D711" s="83">
        <f>'Predikcia 15min.'!B708</f>
        <v>7.3437500000000719</v>
      </c>
      <c r="E711" s="43">
        <f>'Predikcia 15min.'!O708</f>
        <v>700.00000001164153</v>
      </c>
      <c r="F711" s="66">
        <f>'Predikcia 15min.'!P708</f>
        <v>2100.0000000349246</v>
      </c>
      <c r="G711" s="96">
        <v>4</v>
      </c>
      <c r="H711" s="63">
        <f>'Predikcia 15min.'!Q708/1000</f>
        <v>4.0418400000000005</v>
      </c>
      <c r="I711" s="34">
        <f>'Predikcia 15min.'!R708</f>
        <v>88.27</v>
      </c>
      <c r="J711" s="33">
        <f t="shared" ref="J711:J774" si="11">(I711*0.99-1.9)*H711</f>
        <v>345.52598863200001</v>
      </c>
      <c r="L711" s="64">
        <f>'Predikcia 15min.'!K708</f>
        <v>2</v>
      </c>
      <c r="M711" s="96">
        <v>4</v>
      </c>
    </row>
    <row r="712" spans="3:13" ht="15.75" thickBot="1">
      <c r="C712" s="51">
        <f>'Predikcia 15min.'!A709</f>
        <v>45877</v>
      </c>
      <c r="D712" s="83">
        <f>'Predikcia 15min.'!B709</f>
        <v>7.3541666666667389</v>
      </c>
      <c r="E712" s="43">
        <f>'Predikcia 15min.'!O709</f>
        <v>599.99999997671694</v>
      </c>
      <c r="F712" s="66">
        <f>'Predikcia 15min.'!P709</f>
        <v>2399.9999999650754</v>
      </c>
      <c r="G712" s="96">
        <v>4</v>
      </c>
      <c r="H712" s="63">
        <f>'Predikcia 15min.'!Q709/1000</f>
        <v>4.0457999999999998</v>
      </c>
      <c r="I712" s="34">
        <f>'Predikcia 15min.'!R709</f>
        <v>88.27</v>
      </c>
      <c r="J712" s="33">
        <f t="shared" si="11"/>
        <v>345.86451833999996</v>
      </c>
      <c r="L712" s="64">
        <f>'Predikcia 15min.'!K709</f>
        <v>2</v>
      </c>
      <c r="M712" s="96">
        <v>4</v>
      </c>
    </row>
    <row r="713" spans="3:13" ht="15.75" thickBot="1">
      <c r="C713" s="51">
        <f>'Predikcia 15min.'!A710</f>
        <v>45877</v>
      </c>
      <c r="D713" s="83">
        <f>'Predikcia 15min.'!B710</f>
        <v>7.3645833333334059</v>
      </c>
      <c r="E713" s="43">
        <f>'Predikcia 15min.'!O710</f>
        <v>700.00000001164153</v>
      </c>
      <c r="F713" s="66">
        <f>'Predikcia 15min.'!P710</f>
        <v>2400.0000000232831</v>
      </c>
      <c r="G713" s="96">
        <v>4</v>
      </c>
      <c r="H713" s="63">
        <f>'Predikcia 15min.'!Q710/1000</f>
        <v>4.0476299999999998</v>
      </c>
      <c r="I713" s="34">
        <f>'Predikcia 15min.'!R710</f>
        <v>88.27</v>
      </c>
      <c r="J713" s="33">
        <f t="shared" si="11"/>
        <v>346.02096009899992</v>
      </c>
      <c r="L713" s="64">
        <f>'Predikcia 15min.'!K710</f>
        <v>2</v>
      </c>
      <c r="M713" s="96">
        <v>4</v>
      </c>
    </row>
    <row r="714" spans="3:13" ht="15.75" thickBot="1">
      <c r="C714" s="51">
        <f>'Predikcia 15min.'!A711</f>
        <v>45877</v>
      </c>
      <c r="D714" s="83">
        <f>'Predikcia 15min.'!B711</f>
        <v>7.3750000000000728</v>
      </c>
      <c r="E714" s="43">
        <f>'Predikcia 15min.'!O711</f>
        <v>700.00000001164153</v>
      </c>
      <c r="F714" s="66">
        <f>'Predikcia 15min.'!P711</f>
        <v>2299.9999999883585</v>
      </c>
      <c r="G714" s="96">
        <v>4</v>
      </c>
      <c r="H714" s="63">
        <f>'Predikcia 15min.'!Q711/1000</f>
        <v>4.02189</v>
      </c>
      <c r="I714" s="34">
        <f>'Predikcia 15min.'!R711</f>
        <v>57.59</v>
      </c>
      <c r="J714" s="33">
        <f t="shared" si="11"/>
        <v>221.66284764900004</v>
      </c>
      <c r="L714" s="64">
        <f>'Predikcia 15min.'!K711</f>
        <v>2</v>
      </c>
      <c r="M714" s="96">
        <v>2.7</v>
      </c>
    </row>
    <row r="715" spans="3:13" ht="15.75" thickBot="1">
      <c r="C715" s="51">
        <f>'Predikcia 15min.'!A712</f>
        <v>45877</v>
      </c>
      <c r="D715" s="83">
        <f>'Predikcia 15min.'!B712</f>
        <v>7.3854166666667398</v>
      </c>
      <c r="E715" s="43">
        <f>'Predikcia 15min.'!O712</f>
        <v>799.99999998835847</v>
      </c>
      <c r="F715" s="66">
        <f>'Predikcia 15min.'!P712</f>
        <v>1400.0000000232831</v>
      </c>
      <c r="G715" s="96">
        <v>2.7</v>
      </c>
      <c r="H715" s="63">
        <f>'Predikcia 15min.'!Q712/1000</f>
        <v>2.7410999999999999</v>
      </c>
      <c r="I715" s="34">
        <f>'Predikcia 15min.'!R712</f>
        <v>57.59</v>
      </c>
      <c r="J715" s="33">
        <f t="shared" si="11"/>
        <v>151.07325951000001</v>
      </c>
      <c r="L715" s="64">
        <f>'Predikcia 15min.'!K712</f>
        <v>2</v>
      </c>
      <c r="M715" s="96">
        <v>1.4</v>
      </c>
    </row>
    <row r="716" spans="3:13" ht="15.75" thickBot="1">
      <c r="C716" s="51">
        <f>'Predikcia 15min.'!A713</f>
        <v>45877</v>
      </c>
      <c r="D716" s="83">
        <f>'Predikcia 15min.'!B713</f>
        <v>7.3958333333334068</v>
      </c>
      <c r="E716" s="43">
        <f>'Predikcia 15min.'!O713</f>
        <v>899.99999999417923</v>
      </c>
      <c r="F716" s="66">
        <f>'Predikcia 15min.'!P713</f>
        <v>599.99999997671694</v>
      </c>
      <c r="G716" s="96">
        <v>1.4</v>
      </c>
      <c r="H716" s="63">
        <f>'Predikcia 15min.'!Q713/1000</f>
        <v>1.45899</v>
      </c>
      <c r="I716" s="34">
        <f>'Predikcia 15min.'!R713</f>
        <v>57.59</v>
      </c>
      <c r="J716" s="33">
        <f t="shared" si="11"/>
        <v>80.410920759000007</v>
      </c>
      <c r="L716" s="64">
        <f>'Predikcia 15min.'!K713</f>
        <v>2</v>
      </c>
      <c r="M716" s="96">
        <v>1.4</v>
      </c>
    </row>
    <row r="717" spans="3:13" ht="15.75" thickBot="1">
      <c r="C717" s="51">
        <f>'Predikcia 15min.'!A714</f>
        <v>45877</v>
      </c>
      <c r="D717" s="83">
        <f>'Predikcia 15min.'!B714</f>
        <v>7.4062500000000737</v>
      </c>
      <c r="E717" s="43">
        <f>'Predikcia 15min.'!O714</f>
        <v>1000</v>
      </c>
      <c r="F717" s="66">
        <f>'Predikcia 15min.'!P714</f>
        <v>599.99999997671694</v>
      </c>
      <c r="G717" s="96">
        <v>1.4</v>
      </c>
      <c r="H717" s="63">
        <f>'Predikcia 15min.'!Q714/1000</f>
        <v>1.44156</v>
      </c>
      <c r="I717" s="34">
        <f>'Predikcia 15min.'!R714</f>
        <v>57.59</v>
      </c>
      <c r="J717" s="33">
        <f t="shared" si="11"/>
        <v>79.450281996000015</v>
      </c>
      <c r="L717" s="64">
        <f>'Predikcia 15min.'!K714</f>
        <v>1</v>
      </c>
      <c r="M717" s="96">
        <v>1.4</v>
      </c>
    </row>
    <row r="718" spans="3:13" ht="15.75" thickBot="1">
      <c r="C718" s="51">
        <f>'Predikcia 15min.'!A715</f>
        <v>45877</v>
      </c>
      <c r="D718" s="83">
        <f>'Predikcia 15min.'!B715</f>
        <v>7.4166666666667407</v>
      </c>
      <c r="E718" s="43">
        <f>'Predikcia 15min.'!O715</f>
        <v>899.99999999417923</v>
      </c>
      <c r="F718" s="66">
        <f>'Predikcia 15min.'!P715</f>
        <v>700.00000001164153</v>
      </c>
      <c r="G718" s="96">
        <v>1.4</v>
      </c>
      <c r="H718" s="63">
        <f>'Predikcia 15min.'!Q715/1000</f>
        <v>1.4588399999999999</v>
      </c>
      <c r="I718" s="34">
        <f>'Predikcia 15min.'!R715</f>
        <v>19.54</v>
      </c>
      <c r="J718" s="33">
        <f t="shared" si="11"/>
        <v>25.448880264</v>
      </c>
      <c r="L718" s="64">
        <f>'Predikcia 15min.'!K715</f>
        <v>1</v>
      </c>
      <c r="M718" s="96">
        <v>1.4</v>
      </c>
    </row>
    <row r="719" spans="3:13" ht="15.75" thickBot="1">
      <c r="C719" s="51">
        <f>'Predikcia 15min.'!A716</f>
        <v>45877</v>
      </c>
      <c r="D719" s="83">
        <f>'Predikcia 15min.'!B716</f>
        <v>7.4270833333334076</v>
      </c>
      <c r="E719" s="43">
        <f>'Predikcia 15min.'!O716</f>
        <v>900.00000002328306</v>
      </c>
      <c r="F719" s="66">
        <f>'Predikcia 15min.'!P716</f>
        <v>600.0000000349246</v>
      </c>
      <c r="G719" s="96">
        <v>1.4</v>
      </c>
      <c r="H719" s="63">
        <f>'Predikcia 15min.'!Q716/1000</f>
        <v>1.4537100000000001</v>
      </c>
      <c r="I719" s="34">
        <f>'Predikcia 15min.'!R716</f>
        <v>19.54</v>
      </c>
      <c r="J719" s="33">
        <f t="shared" si="11"/>
        <v>25.359389466000003</v>
      </c>
      <c r="L719" s="64">
        <f>'Predikcia 15min.'!K716</f>
        <v>1</v>
      </c>
      <c r="M719" s="96">
        <v>1.4</v>
      </c>
    </row>
    <row r="720" spans="3:13" ht="15.75" thickBot="1">
      <c r="C720" s="51">
        <f>'Predikcia 15min.'!A717</f>
        <v>45877</v>
      </c>
      <c r="D720" s="83">
        <f>'Predikcia 15min.'!B717</f>
        <v>7.4375000000000746</v>
      </c>
      <c r="E720" s="43">
        <f>'Predikcia 15min.'!O717</f>
        <v>899.99999999417923</v>
      </c>
      <c r="F720" s="66">
        <f>'Predikcia 15min.'!P717</f>
        <v>599.99999997671694</v>
      </c>
      <c r="G720" s="96">
        <v>1.4</v>
      </c>
      <c r="H720" s="63">
        <f>'Predikcia 15min.'!Q717/1000</f>
        <v>1.44672</v>
      </c>
      <c r="I720" s="34">
        <f>'Predikcia 15min.'!R717</f>
        <v>19.54</v>
      </c>
      <c r="J720" s="33">
        <f t="shared" si="11"/>
        <v>25.237451712000002</v>
      </c>
      <c r="L720" s="64">
        <f>'Predikcia 15min.'!K717</f>
        <v>1</v>
      </c>
      <c r="M720" s="96">
        <v>1.4</v>
      </c>
    </row>
    <row r="721" spans="3:13" ht="15.75" thickBot="1">
      <c r="C721" s="51">
        <f>'Predikcia 15min.'!A718</f>
        <v>45877</v>
      </c>
      <c r="D721" s="83">
        <f>'Predikcia 15min.'!B718</f>
        <v>7.4479166666667416</v>
      </c>
      <c r="E721" s="43">
        <f>'Predikcia 15min.'!O718</f>
        <v>899.99999999417923</v>
      </c>
      <c r="F721" s="66">
        <f>'Predikcia 15min.'!P718</f>
        <v>700.00000001164153</v>
      </c>
      <c r="G721" s="96">
        <v>1.4</v>
      </c>
      <c r="H721" s="63">
        <f>'Predikcia 15min.'!Q718/1000</f>
        <v>1.4539800000000001</v>
      </c>
      <c r="I721" s="34">
        <f>'Predikcia 15min.'!R718</f>
        <v>19.54</v>
      </c>
      <c r="J721" s="33">
        <f t="shared" si="11"/>
        <v>25.364099508000002</v>
      </c>
      <c r="L721" s="64">
        <f>'Predikcia 15min.'!K718</f>
        <v>1</v>
      </c>
      <c r="M721" s="96">
        <v>1.4</v>
      </c>
    </row>
    <row r="722" spans="3:13" ht="15.75" thickBot="1">
      <c r="C722" s="51">
        <f>'Predikcia 15min.'!A719</f>
        <v>45877</v>
      </c>
      <c r="D722" s="83">
        <f>'Predikcia 15min.'!B719</f>
        <v>7.4583333333334085</v>
      </c>
      <c r="E722" s="43">
        <f>'Predikcia 15min.'!O719</f>
        <v>899.99999999417923</v>
      </c>
      <c r="F722" s="66">
        <f>'Predikcia 15min.'!P719</f>
        <v>599.99999997671694</v>
      </c>
      <c r="G722" s="96">
        <v>1.4</v>
      </c>
      <c r="H722" s="63">
        <f>'Predikcia 15min.'!Q719/1000</f>
        <v>1.4521199999999999</v>
      </c>
      <c r="I722" s="34">
        <f>'Predikcia 15min.'!R719</f>
        <v>7.25</v>
      </c>
      <c r="J722" s="33">
        <f t="shared" si="11"/>
        <v>7.663563299999999</v>
      </c>
      <c r="L722" s="64">
        <f>'Predikcia 15min.'!K719</f>
        <v>2</v>
      </c>
      <c r="M722" s="96">
        <v>1.4</v>
      </c>
    </row>
    <row r="723" spans="3:13" ht="15.75" thickBot="1">
      <c r="C723" s="51">
        <f>'Predikcia 15min.'!A720</f>
        <v>45877</v>
      </c>
      <c r="D723" s="83">
        <f>'Predikcia 15min.'!B720</f>
        <v>7.4687500000000755</v>
      </c>
      <c r="E723" s="43">
        <f>'Predikcia 15min.'!O720</f>
        <v>1000</v>
      </c>
      <c r="F723" s="66">
        <f>'Predikcia 15min.'!P720</f>
        <v>700.00000001164153</v>
      </c>
      <c r="G723" s="96">
        <v>1.4</v>
      </c>
      <c r="H723" s="63">
        <f>'Predikcia 15min.'!Q720/1000</f>
        <v>1.44408</v>
      </c>
      <c r="I723" s="34">
        <f>'Predikcia 15min.'!R720</f>
        <v>7.25</v>
      </c>
      <c r="J723" s="33">
        <f t="shared" si="11"/>
        <v>7.6211321999999999</v>
      </c>
      <c r="L723" s="64">
        <f>'Predikcia 15min.'!K720</f>
        <v>2</v>
      </c>
      <c r="M723" s="96">
        <v>1.4</v>
      </c>
    </row>
    <row r="724" spans="3:13" ht="15.75" thickBot="1">
      <c r="C724" s="51">
        <f>'Predikcia 15min.'!A721</f>
        <v>45877</v>
      </c>
      <c r="D724" s="83">
        <f>'Predikcia 15min.'!B721</f>
        <v>7.4791666666667425</v>
      </c>
      <c r="E724" s="43">
        <f>'Predikcia 15min.'!O721</f>
        <v>899.99999999417923</v>
      </c>
      <c r="F724" s="66">
        <f>'Predikcia 15min.'!P721</f>
        <v>599.99999997671694</v>
      </c>
      <c r="G724" s="96">
        <v>1.4</v>
      </c>
      <c r="H724" s="63">
        <f>'Predikcia 15min.'!Q721/1000</f>
        <v>1.4577899999999999</v>
      </c>
      <c r="I724" s="34">
        <f>'Predikcia 15min.'!R721</f>
        <v>7.25</v>
      </c>
      <c r="J724" s="33">
        <f t="shared" si="11"/>
        <v>7.6934867249999996</v>
      </c>
      <c r="L724" s="64">
        <f>'Predikcia 15min.'!K721</f>
        <v>1</v>
      </c>
      <c r="M724" s="96">
        <v>1.4</v>
      </c>
    </row>
    <row r="725" spans="3:13" ht="15.75" thickBot="1">
      <c r="C725" s="51">
        <f>'Predikcia 15min.'!A722</f>
        <v>45877</v>
      </c>
      <c r="D725" s="83">
        <f>'Predikcia 15min.'!B722</f>
        <v>7.4895833333334094</v>
      </c>
      <c r="E725" s="43">
        <f>'Predikcia 15min.'!O722</f>
        <v>900.00000002328306</v>
      </c>
      <c r="F725" s="66">
        <f>'Predikcia 15min.'!P722</f>
        <v>600.0000000349246</v>
      </c>
      <c r="G725" s="96">
        <v>1.4</v>
      </c>
      <c r="H725" s="63">
        <f>'Predikcia 15min.'!Q722/1000</f>
        <v>1.45503</v>
      </c>
      <c r="I725" s="34">
        <f>'Predikcia 15min.'!R722</f>
        <v>7.25</v>
      </c>
      <c r="J725" s="33">
        <f t="shared" si="11"/>
        <v>7.6789208249999996</v>
      </c>
      <c r="L725" s="64">
        <f>'Predikcia 15min.'!K722</f>
        <v>1</v>
      </c>
      <c r="M725" s="96">
        <v>1.4</v>
      </c>
    </row>
    <row r="726" spans="3:13" ht="15.75" thickBot="1">
      <c r="C726" s="51">
        <f>'Predikcia 15min.'!A723</f>
        <v>45877</v>
      </c>
      <c r="D726" s="83">
        <f>'Predikcia 15min.'!B723</f>
        <v>7.5000000000000764</v>
      </c>
      <c r="E726" s="43">
        <f>'Predikcia 15min.'!O723</f>
        <v>1000</v>
      </c>
      <c r="F726" s="66">
        <f>'Predikcia 15min.'!P723</f>
        <v>599.99999997671694</v>
      </c>
      <c r="G726" s="96">
        <v>1.4</v>
      </c>
      <c r="H726" s="63">
        <f>'Predikcia 15min.'!Q723/1000</f>
        <v>1.4445899999999998</v>
      </c>
      <c r="I726" s="34">
        <f>'Predikcia 15min.'!R723</f>
        <v>0</v>
      </c>
      <c r="J726" s="33">
        <f t="shared" si="11"/>
        <v>-2.7447209999999997</v>
      </c>
      <c r="L726" s="64">
        <f>'Predikcia 15min.'!K723</f>
        <v>1</v>
      </c>
      <c r="M726" s="96">
        <v>1.4</v>
      </c>
    </row>
    <row r="727" spans="3:13" ht="15.75" thickBot="1">
      <c r="C727" s="51">
        <f>'Predikcia 15min.'!A724</f>
        <v>45877</v>
      </c>
      <c r="D727" s="83">
        <f>'Predikcia 15min.'!B724</f>
        <v>7.5104166666667433</v>
      </c>
      <c r="E727" s="43">
        <f>'Predikcia 15min.'!O724</f>
        <v>899.99999999417923</v>
      </c>
      <c r="F727" s="66">
        <f>'Predikcia 15min.'!P724</f>
        <v>700.00000001164153</v>
      </c>
      <c r="G727" s="96">
        <v>1.4</v>
      </c>
      <c r="H727" s="63">
        <f>'Predikcia 15min.'!Q724/1000</f>
        <v>1.4515799999999999</v>
      </c>
      <c r="I727" s="34">
        <f>'Predikcia 15min.'!R724</f>
        <v>0</v>
      </c>
      <c r="J727" s="33">
        <f t="shared" si="11"/>
        <v>-2.7580019999999998</v>
      </c>
      <c r="L727" s="64">
        <f>'Predikcia 15min.'!K724</f>
        <v>1</v>
      </c>
      <c r="M727" s="96">
        <v>1.4</v>
      </c>
    </row>
    <row r="728" spans="3:13" ht="15.75" thickBot="1">
      <c r="C728" s="51">
        <f>'Predikcia 15min.'!A725</f>
        <v>45877</v>
      </c>
      <c r="D728" s="83">
        <f>'Predikcia 15min.'!B725</f>
        <v>7.5208333333334103</v>
      </c>
      <c r="E728" s="43">
        <f>'Predikcia 15min.'!O725</f>
        <v>899.99999999417923</v>
      </c>
      <c r="F728" s="66">
        <f>'Predikcia 15min.'!P725</f>
        <v>599.99999997671694</v>
      </c>
      <c r="G728" s="96">
        <v>1.4</v>
      </c>
      <c r="H728" s="63">
        <f>'Predikcia 15min.'!Q725/1000</f>
        <v>1.4505299999999999</v>
      </c>
      <c r="I728" s="34">
        <f>'Predikcia 15min.'!R725</f>
        <v>0</v>
      </c>
      <c r="J728" s="33">
        <f t="shared" si="11"/>
        <v>-2.7560069999999994</v>
      </c>
      <c r="L728" s="64">
        <f>'Predikcia 15min.'!K725</f>
        <v>1</v>
      </c>
      <c r="M728" s="96">
        <v>1.4</v>
      </c>
    </row>
    <row r="729" spans="3:13" ht="15.75" thickBot="1">
      <c r="C729" s="51">
        <f>'Predikcia 15min.'!A726</f>
        <v>45877</v>
      </c>
      <c r="D729" s="83">
        <f>'Predikcia 15min.'!B726</f>
        <v>7.5312500000000773</v>
      </c>
      <c r="E729" s="43">
        <f>'Predikcia 15min.'!O726</f>
        <v>1000</v>
      </c>
      <c r="F729" s="66">
        <f>'Predikcia 15min.'!P726</f>
        <v>700.00000001164153</v>
      </c>
      <c r="G729" s="96">
        <v>1.4</v>
      </c>
      <c r="H729" s="63">
        <f>'Predikcia 15min.'!Q726/1000</f>
        <v>1.45845</v>
      </c>
      <c r="I729" s="34">
        <f>'Predikcia 15min.'!R726</f>
        <v>0</v>
      </c>
      <c r="J729" s="33">
        <f t="shared" si="11"/>
        <v>-2.771055</v>
      </c>
      <c r="L729" s="64">
        <f>'Predikcia 15min.'!K726</f>
        <v>1</v>
      </c>
      <c r="M729" s="96">
        <v>1.4</v>
      </c>
    </row>
    <row r="730" spans="3:13" ht="15.75" thickBot="1">
      <c r="C730" s="51">
        <f>'Predikcia 15min.'!A727</f>
        <v>45877</v>
      </c>
      <c r="D730" s="83">
        <f>'Predikcia 15min.'!B727</f>
        <v>7.5416666666667442</v>
      </c>
      <c r="E730" s="43">
        <f>'Predikcia 15min.'!O727</f>
        <v>1100.0000000058208</v>
      </c>
      <c r="F730" s="66">
        <f>'Predikcia 15min.'!P727</f>
        <v>500</v>
      </c>
      <c r="G730" s="96">
        <v>1.4</v>
      </c>
      <c r="H730" s="63">
        <f>'Predikcia 15min.'!Q727/1000</f>
        <v>1.4475</v>
      </c>
      <c r="I730" s="34">
        <f>'Predikcia 15min.'!R727</f>
        <v>-0.01</v>
      </c>
      <c r="J730" s="33">
        <f t="shared" si="11"/>
        <v>-2.7645802499999999</v>
      </c>
      <c r="L730" s="64">
        <f>'Predikcia 15min.'!K727</f>
        <v>2</v>
      </c>
      <c r="M730" s="96">
        <v>1.4</v>
      </c>
    </row>
    <row r="731" spans="3:13" ht="15.75" thickBot="1">
      <c r="C731" s="51">
        <f>'Predikcia 15min.'!A728</f>
        <v>45877</v>
      </c>
      <c r="D731" s="83">
        <f>'Predikcia 15min.'!B728</f>
        <v>7.5520833333334112</v>
      </c>
      <c r="E731" s="43">
        <f>'Predikcia 15min.'!O728</f>
        <v>1100.0000000058208</v>
      </c>
      <c r="F731" s="66">
        <f>'Predikcia 15min.'!P728</f>
        <v>500</v>
      </c>
      <c r="G731" s="96">
        <v>1.4</v>
      </c>
      <c r="H731" s="63">
        <f>'Predikcia 15min.'!Q728/1000</f>
        <v>1.4505299999999999</v>
      </c>
      <c r="I731" s="34">
        <f>'Predikcia 15min.'!R728</f>
        <v>-0.01</v>
      </c>
      <c r="J731" s="33">
        <f t="shared" si="11"/>
        <v>-2.7703672469999998</v>
      </c>
      <c r="L731" s="64">
        <f>'Predikcia 15min.'!K728</f>
        <v>1</v>
      </c>
      <c r="M731" s="96">
        <v>1.4</v>
      </c>
    </row>
    <row r="732" spans="3:13" ht="15.75" thickBot="1">
      <c r="C732" s="51">
        <f>'Predikcia 15min.'!A729</f>
        <v>45877</v>
      </c>
      <c r="D732" s="83">
        <f>'Predikcia 15min.'!B729</f>
        <v>7.5625000000000782</v>
      </c>
      <c r="E732" s="43">
        <f>'Predikcia 15min.'!O729</f>
        <v>1000</v>
      </c>
      <c r="F732" s="66">
        <f>'Predikcia 15min.'!P729</f>
        <v>500</v>
      </c>
      <c r="G732" s="96">
        <v>1.4</v>
      </c>
      <c r="H732" s="63">
        <f>'Predikcia 15min.'!Q729/1000</f>
        <v>1.45278</v>
      </c>
      <c r="I732" s="34">
        <f>'Predikcia 15min.'!R729</f>
        <v>-0.01</v>
      </c>
      <c r="J732" s="33">
        <f t="shared" si="11"/>
        <v>-2.7746645219999997</v>
      </c>
      <c r="L732" s="64">
        <f>'Predikcia 15min.'!K729</f>
        <v>1</v>
      </c>
      <c r="M732" s="96">
        <v>1.4</v>
      </c>
    </row>
    <row r="733" spans="3:13" ht="15.75" thickBot="1">
      <c r="C733" s="51">
        <f>'Predikcia 15min.'!A730</f>
        <v>45877</v>
      </c>
      <c r="D733" s="83">
        <f>'Predikcia 15min.'!B730</f>
        <v>7.5729166666667451</v>
      </c>
      <c r="E733" s="43">
        <f>'Predikcia 15min.'!O730</f>
        <v>1000</v>
      </c>
      <c r="F733" s="66">
        <f>'Predikcia 15min.'!P730</f>
        <v>600.0000000349246</v>
      </c>
      <c r="G733" s="96">
        <v>1.4</v>
      </c>
      <c r="H733" s="63">
        <f>'Predikcia 15min.'!Q730/1000</f>
        <v>1.45173</v>
      </c>
      <c r="I733" s="34">
        <f>'Predikcia 15min.'!R730</f>
        <v>-0.01</v>
      </c>
      <c r="J733" s="33">
        <f t="shared" si="11"/>
        <v>-2.7726591269999998</v>
      </c>
      <c r="L733" s="64">
        <f>'Predikcia 15min.'!K730</f>
        <v>1</v>
      </c>
      <c r="M733" s="96">
        <v>1.4</v>
      </c>
    </row>
    <row r="734" spans="3:13" ht="15.75" thickBot="1">
      <c r="C734" s="51">
        <f>'Predikcia 15min.'!A731</f>
        <v>45877</v>
      </c>
      <c r="D734" s="83">
        <f>'Predikcia 15min.'!B731</f>
        <v>7.5833333333334121</v>
      </c>
      <c r="E734" s="43">
        <f>'Predikcia 15min.'!O731</f>
        <v>899.99999999417923</v>
      </c>
      <c r="F734" s="66">
        <f>'Predikcia 15min.'!P731</f>
        <v>599.99999997671694</v>
      </c>
      <c r="G734" s="96">
        <v>1.4</v>
      </c>
      <c r="H734" s="63">
        <f>'Predikcia 15min.'!Q731/1000</f>
        <v>1.4507999999999999</v>
      </c>
      <c r="I734" s="34">
        <f>'Predikcia 15min.'!R731</f>
        <v>-0.01</v>
      </c>
      <c r="J734" s="33">
        <f t="shared" si="11"/>
        <v>-2.7708829199999996</v>
      </c>
      <c r="L734" s="64">
        <f>'Predikcia 15min.'!K731</f>
        <v>2</v>
      </c>
      <c r="M734" s="96">
        <v>1.4</v>
      </c>
    </row>
    <row r="735" spans="3:13" ht="15.75" thickBot="1">
      <c r="C735" s="51">
        <f>'Predikcia 15min.'!A732</f>
        <v>45877</v>
      </c>
      <c r="D735" s="83">
        <f>'Predikcia 15min.'!B732</f>
        <v>7.593750000000079</v>
      </c>
      <c r="E735" s="43">
        <f>'Predikcia 15min.'!O732</f>
        <v>899.99999999417923</v>
      </c>
      <c r="F735" s="66">
        <f>'Predikcia 15min.'!P732</f>
        <v>799.99999998835847</v>
      </c>
      <c r="G735" s="96">
        <v>1.4</v>
      </c>
      <c r="H735" s="63">
        <f>'Predikcia 15min.'!Q732/1000</f>
        <v>1.45119</v>
      </c>
      <c r="I735" s="34">
        <f>'Predikcia 15min.'!R732</f>
        <v>-0.01</v>
      </c>
      <c r="J735" s="33">
        <f t="shared" si="11"/>
        <v>-2.7716277809999998</v>
      </c>
      <c r="L735" s="64">
        <f>'Predikcia 15min.'!K732</f>
        <v>1</v>
      </c>
      <c r="M735" s="96">
        <v>1.4</v>
      </c>
    </row>
    <row r="736" spans="3:13" ht="15.75" thickBot="1">
      <c r="C736" s="51">
        <f>'Predikcia 15min.'!A733</f>
        <v>45877</v>
      </c>
      <c r="D736" s="83">
        <f>'Predikcia 15min.'!B733</f>
        <v>7.604166666666746</v>
      </c>
      <c r="E736" s="43">
        <f>'Predikcia 15min.'!O733</f>
        <v>799.99999998835847</v>
      </c>
      <c r="F736" s="66">
        <f>'Predikcia 15min.'!P733</f>
        <v>700.00000001164153</v>
      </c>
      <c r="G736" s="96">
        <v>1.4</v>
      </c>
      <c r="H736" s="63">
        <f>'Predikcia 15min.'!Q733/1000</f>
        <v>1.45305</v>
      </c>
      <c r="I736" s="34">
        <f>'Predikcia 15min.'!R733</f>
        <v>-0.01</v>
      </c>
      <c r="J736" s="33">
        <f t="shared" si="11"/>
        <v>-2.7751801949999999</v>
      </c>
      <c r="L736" s="64">
        <f>'Predikcia 15min.'!K733</f>
        <v>1</v>
      </c>
      <c r="M736" s="96">
        <v>1.4</v>
      </c>
    </row>
    <row r="737" spans="3:13" ht="15.75" thickBot="1">
      <c r="C737" s="51">
        <f>'Predikcia 15min.'!A734</f>
        <v>45877</v>
      </c>
      <c r="D737" s="83">
        <f>'Predikcia 15min.'!B734</f>
        <v>7.614583333333413</v>
      </c>
      <c r="E737" s="43">
        <f>'Predikcia 15min.'!O734</f>
        <v>800.0000000174623</v>
      </c>
      <c r="F737" s="66">
        <f>'Predikcia 15min.'!P734</f>
        <v>799.99999998835847</v>
      </c>
      <c r="G737" s="96">
        <v>1.4</v>
      </c>
      <c r="H737" s="63">
        <f>'Predikcia 15min.'!Q734/1000</f>
        <v>1.46058</v>
      </c>
      <c r="I737" s="34">
        <f>'Predikcia 15min.'!R734</f>
        <v>-0.01</v>
      </c>
      <c r="J737" s="33">
        <f t="shared" si="11"/>
        <v>-2.7895617420000001</v>
      </c>
      <c r="L737" s="64">
        <f>'Predikcia 15min.'!K734</f>
        <v>1</v>
      </c>
      <c r="M737" s="96">
        <v>1.4</v>
      </c>
    </row>
    <row r="738" spans="3:13" ht="15.75" thickBot="1">
      <c r="C738" s="51">
        <f>'Predikcia 15min.'!A735</f>
        <v>45877</v>
      </c>
      <c r="D738" s="83">
        <f>'Predikcia 15min.'!B735</f>
        <v>7.6250000000000799</v>
      </c>
      <c r="E738" s="43">
        <f>'Predikcia 15min.'!O735</f>
        <v>699.9999999825377</v>
      </c>
      <c r="F738" s="66">
        <f>'Predikcia 15min.'!P735</f>
        <v>799.99999998835847</v>
      </c>
      <c r="G738" s="96">
        <v>1.4</v>
      </c>
      <c r="H738" s="63">
        <f>'Predikcia 15min.'!Q735/1000</f>
        <v>1.4556900000000002</v>
      </c>
      <c r="I738" s="34">
        <f>'Predikcia 15min.'!R735</f>
        <v>0</v>
      </c>
      <c r="J738" s="33">
        <f t="shared" si="11"/>
        <v>-2.7658110000000002</v>
      </c>
      <c r="L738" s="64">
        <f>'Predikcia 15min.'!K735</f>
        <v>1</v>
      </c>
      <c r="M738" s="96">
        <v>1.4</v>
      </c>
    </row>
    <row r="739" spans="3:13" ht="15.75" thickBot="1">
      <c r="C739" s="51">
        <f>'Predikcia 15min.'!A736</f>
        <v>45877</v>
      </c>
      <c r="D739" s="83">
        <f>'Predikcia 15min.'!B736</f>
        <v>7.6354166666667469</v>
      </c>
      <c r="E739" s="43">
        <f>'Predikcia 15min.'!O736</f>
        <v>800.0000000174623</v>
      </c>
      <c r="F739" s="66">
        <f>'Predikcia 15min.'!P736</f>
        <v>900.00000002328306</v>
      </c>
      <c r="G739" s="96">
        <v>1.4</v>
      </c>
      <c r="H739" s="63">
        <f>'Predikcia 15min.'!Q736/1000</f>
        <v>1.4548800000000002</v>
      </c>
      <c r="I739" s="34">
        <f>'Predikcia 15min.'!R736</f>
        <v>0</v>
      </c>
      <c r="J739" s="33">
        <f t="shared" si="11"/>
        <v>-2.7642720000000001</v>
      </c>
      <c r="L739" s="64">
        <f>'Predikcia 15min.'!K736</f>
        <v>1</v>
      </c>
      <c r="M739" s="96">
        <v>1.4</v>
      </c>
    </row>
    <row r="740" spans="3:13" ht="15.75" thickBot="1">
      <c r="C740" s="51">
        <f>'Predikcia 15min.'!A737</f>
        <v>45877</v>
      </c>
      <c r="D740" s="83">
        <f>'Predikcia 15min.'!B737</f>
        <v>7.6458333333334139</v>
      </c>
      <c r="E740" s="43">
        <f>'Predikcia 15min.'!O737</f>
        <v>699.9999999825377</v>
      </c>
      <c r="F740" s="66">
        <f>'Predikcia 15min.'!P737</f>
        <v>799.99999998835847</v>
      </c>
      <c r="G740" s="96">
        <v>1.4</v>
      </c>
      <c r="H740" s="63">
        <f>'Predikcia 15min.'!Q737/1000</f>
        <v>1.4434200000000001</v>
      </c>
      <c r="I740" s="34">
        <f>'Predikcia 15min.'!R737</f>
        <v>0</v>
      </c>
      <c r="J740" s="33">
        <f t="shared" si="11"/>
        <v>-2.7424980000000003</v>
      </c>
      <c r="L740" s="64">
        <f>'Predikcia 15min.'!K737</f>
        <v>1</v>
      </c>
      <c r="M740" s="96">
        <v>1.4</v>
      </c>
    </row>
    <row r="741" spans="3:13" ht="15.75" thickBot="1">
      <c r="C741" s="51">
        <f>'Predikcia 15min.'!A738</f>
        <v>45877</v>
      </c>
      <c r="D741" s="83">
        <f>'Predikcia 15min.'!B738</f>
        <v>7.6562500000000808</v>
      </c>
      <c r="E741" s="43">
        <f>'Predikcia 15min.'!O738</f>
        <v>700.00000001164153</v>
      </c>
      <c r="F741" s="66">
        <f>'Predikcia 15min.'!P738</f>
        <v>900.00000002328306</v>
      </c>
      <c r="G741" s="96">
        <v>1.4</v>
      </c>
      <c r="H741" s="63">
        <f>'Predikcia 15min.'!Q738/1000</f>
        <v>1.4551500000000002</v>
      </c>
      <c r="I741" s="34">
        <f>'Predikcia 15min.'!R738</f>
        <v>0</v>
      </c>
      <c r="J741" s="33">
        <f t="shared" si="11"/>
        <v>-2.7647850000000003</v>
      </c>
      <c r="L741" s="64">
        <f>'Predikcia 15min.'!K738</f>
        <v>2</v>
      </c>
      <c r="M741" s="96">
        <v>1.4</v>
      </c>
    </row>
    <row r="742" spans="3:13" ht="15.75" thickBot="1">
      <c r="C742" s="51">
        <f>'Predikcia 15min.'!A739</f>
        <v>45877</v>
      </c>
      <c r="D742" s="83">
        <f>'Predikcia 15min.'!B739</f>
        <v>7.6666666666667478</v>
      </c>
      <c r="E742" s="43">
        <f>'Predikcia 15min.'!O739</f>
        <v>700.00000001164153</v>
      </c>
      <c r="F742" s="66">
        <f>'Predikcia 15min.'!P739</f>
        <v>899.9999999650754</v>
      </c>
      <c r="G742" s="96">
        <v>1.4</v>
      </c>
      <c r="H742" s="63">
        <f>'Predikcia 15min.'!Q739/1000</f>
        <v>1.4593800000000001</v>
      </c>
      <c r="I742" s="34">
        <f>'Predikcia 15min.'!R739</f>
        <v>10.49</v>
      </c>
      <c r="J742" s="33">
        <f t="shared" si="11"/>
        <v>12.382985238</v>
      </c>
      <c r="L742" s="64">
        <f>'Predikcia 15min.'!K739</f>
        <v>1</v>
      </c>
      <c r="M742" s="96">
        <v>1.4</v>
      </c>
    </row>
    <row r="743" spans="3:13" ht="15.75" thickBot="1">
      <c r="C743" s="51">
        <f>'Predikcia 15min.'!A740</f>
        <v>45877</v>
      </c>
      <c r="D743" s="83">
        <f>'Predikcia 15min.'!B740</f>
        <v>7.6770833333334147</v>
      </c>
      <c r="E743" s="43">
        <f>'Predikcia 15min.'!O740</f>
        <v>599.99999997671694</v>
      </c>
      <c r="F743" s="66">
        <f>'Predikcia 15min.'!P740</f>
        <v>900.00000002328306</v>
      </c>
      <c r="G743" s="96">
        <v>1.4</v>
      </c>
      <c r="H743" s="63">
        <f>'Predikcia 15min.'!Q740/1000</f>
        <v>1.44354</v>
      </c>
      <c r="I743" s="34">
        <f>'Predikcia 15min.'!R740</f>
        <v>10.49</v>
      </c>
      <c r="J743" s="33">
        <f t="shared" si="11"/>
        <v>12.248581253999999</v>
      </c>
      <c r="L743" s="64">
        <f>'Predikcia 15min.'!K740</f>
        <v>2</v>
      </c>
      <c r="M743" s="96">
        <v>1.4</v>
      </c>
    </row>
    <row r="744" spans="3:13" ht="15.75" thickBot="1">
      <c r="C744" s="51">
        <f>'Predikcia 15min.'!A741</f>
        <v>45877</v>
      </c>
      <c r="D744" s="83">
        <f>'Predikcia 15min.'!B741</f>
        <v>7.6875000000000817</v>
      </c>
      <c r="E744" s="43">
        <f>'Predikcia 15min.'!O741</f>
        <v>700.00000001164153</v>
      </c>
      <c r="F744" s="66">
        <f>'Predikcia 15min.'!P741</f>
        <v>900.00000002328306</v>
      </c>
      <c r="G744" s="96">
        <v>1.4</v>
      </c>
      <c r="H744" s="63">
        <f>'Predikcia 15min.'!Q741/1000</f>
        <v>1.52973</v>
      </c>
      <c r="I744" s="34">
        <f>'Predikcia 15min.'!R741</f>
        <v>10.49</v>
      </c>
      <c r="J744" s="33">
        <f t="shared" si="11"/>
        <v>12.979912022999999</v>
      </c>
      <c r="L744" s="64">
        <f>'Predikcia 15min.'!K741</f>
        <v>1</v>
      </c>
      <c r="M744" s="96">
        <v>1.4</v>
      </c>
    </row>
    <row r="745" spans="3:13" ht="15.75" thickBot="1">
      <c r="C745" s="51">
        <f>'Predikcia 15min.'!A742</f>
        <v>45877</v>
      </c>
      <c r="D745" s="83">
        <f>'Predikcia 15min.'!B742</f>
        <v>7.6979166666667487</v>
      </c>
      <c r="E745" s="43">
        <f>'Predikcia 15min.'!O742</f>
        <v>600.00000000582077</v>
      </c>
      <c r="F745" s="66">
        <f>'Predikcia 15min.'!P742</f>
        <v>1799.9999999883585</v>
      </c>
      <c r="G745" s="96">
        <v>2.7</v>
      </c>
      <c r="H745" s="63">
        <f>'Predikcia 15min.'!Q742/1000</f>
        <v>2.8150200000000001</v>
      </c>
      <c r="I745" s="34">
        <f>'Predikcia 15min.'!R742</f>
        <v>10.49</v>
      </c>
      <c r="J745" s="33">
        <f t="shared" si="11"/>
        <v>23.885726201999997</v>
      </c>
      <c r="L745" s="64">
        <f>'Predikcia 15min.'!K742</f>
        <v>1</v>
      </c>
      <c r="M745" s="96">
        <v>2.7</v>
      </c>
    </row>
    <row r="746" spans="3:13" ht="15.75" thickBot="1">
      <c r="C746" s="51">
        <f>'Predikcia 15min.'!A743</f>
        <v>45877</v>
      </c>
      <c r="D746" s="83">
        <f>'Predikcia 15min.'!B743</f>
        <v>7.7083333333334156</v>
      </c>
      <c r="E746" s="43">
        <f>'Predikcia 15min.'!O743</f>
        <v>699.9999999825377</v>
      </c>
      <c r="F746" s="66">
        <f>'Predikcia 15min.'!P743</f>
        <v>2399.9999999650754</v>
      </c>
      <c r="G746" s="96">
        <v>4</v>
      </c>
      <c r="H746" s="63">
        <f>'Predikcia 15min.'!Q743/1000</f>
        <v>4.0137</v>
      </c>
      <c r="I746" s="34">
        <f>'Predikcia 15min.'!R743</f>
        <v>78.88</v>
      </c>
      <c r="J746" s="33">
        <f t="shared" si="11"/>
        <v>305.80861943999997</v>
      </c>
      <c r="L746" s="64">
        <f>'Predikcia 15min.'!K743</f>
        <v>1</v>
      </c>
      <c r="M746" s="96">
        <v>4</v>
      </c>
    </row>
    <row r="747" spans="3:13" ht="15.75" thickBot="1">
      <c r="C747" s="51">
        <f>'Predikcia 15min.'!A744</f>
        <v>45877</v>
      </c>
      <c r="D747" s="83">
        <f>'Predikcia 15min.'!B744</f>
        <v>7.7187500000000826</v>
      </c>
      <c r="E747" s="43">
        <f>'Predikcia 15min.'!O744</f>
        <v>600.00000000582077</v>
      </c>
      <c r="F747" s="66">
        <f>'Predikcia 15min.'!P744</f>
        <v>2400.0000000232831</v>
      </c>
      <c r="G747" s="96">
        <v>4</v>
      </c>
      <c r="H747" s="63">
        <f>'Predikcia 15min.'!Q744/1000</f>
        <v>4.0505399999999998</v>
      </c>
      <c r="I747" s="34">
        <f>'Predikcia 15min.'!R744</f>
        <v>78.88</v>
      </c>
      <c r="J747" s="33">
        <f t="shared" si="11"/>
        <v>308.61550324799998</v>
      </c>
      <c r="L747" s="64">
        <f>'Predikcia 15min.'!K744</f>
        <v>2</v>
      </c>
      <c r="M747" s="96">
        <v>4</v>
      </c>
    </row>
    <row r="748" spans="3:13" ht="15.75" thickBot="1">
      <c r="C748" s="51">
        <f>'Predikcia 15min.'!A745</f>
        <v>45877</v>
      </c>
      <c r="D748" s="83">
        <f>'Predikcia 15min.'!B745</f>
        <v>7.7291666666667496</v>
      </c>
      <c r="E748" s="43">
        <f>'Predikcia 15min.'!O745</f>
        <v>700.00000001164153</v>
      </c>
      <c r="F748" s="66">
        <f>'Predikcia 15min.'!P745</f>
        <v>2299.9999999883585</v>
      </c>
      <c r="G748" s="96">
        <v>4</v>
      </c>
      <c r="H748" s="63">
        <f>'Predikcia 15min.'!Q745/1000</f>
        <v>4.04514</v>
      </c>
      <c r="I748" s="34">
        <f>'Predikcia 15min.'!R745</f>
        <v>78.88</v>
      </c>
      <c r="J748" s="33">
        <f t="shared" si="11"/>
        <v>308.20407076799995</v>
      </c>
      <c r="L748" s="64">
        <f>'Predikcia 15min.'!K745</f>
        <v>1</v>
      </c>
      <c r="M748" s="96">
        <v>4</v>
      </c>
    </row>
    <row r="749" spans="3:13" ht="15.75" thickBot="1">
      <c r="C749" s="51">
        <f>'Predikcia 15min.'!A746</f>
        <v>45877</v>
      </c>
      <c r="D749" s="83">
        <f>'Predikcia 15min.'!B746</f>
        <v>7.7395833333334165</v>
      </c>
      <c r="E749" s="43">
        <f>'Predikcia 15min.'!O746</f>
        <v>699.9999999825377</v>
      </c>
      <c r="F749" s="66">
        <f>'Predikcia 15min.'!P746</f>
        <v>2299.9999999883585</v>
      </c>
      <c r="G749" s="96">
        <v>4</v>
      </c>
      <c r="H749" s="63">
        <f>'Predikcia 15min.'!Q746/1000</f>
        <v>4.0439400000000001</v>
      </c>
      <c r="I749" s="34">
        <f>'Predikcia 15min.'!R746</f>
        <v>78.88</v>
      </c>
      <c r="J749" s="33">
        <f t="shared" si="11"/>
        <v>308.112641328</v>
      </c>
      <c r="L749" s="64">
        <f>'Predikcia 15min.'!K746</f>
        <v>1</v>
      </c>
      <c r="M749" s="96">
        <v>4</v>
      </c>
    </row>
    <row r="750" spans="3:13" ht="15.75" thickBot="1">
      <c r="C750" s="51">
        <f>'Predikcia 15min.'!A747</f>
        <v>45877</v>
      </c>
      <c r="D750" s="83">
        <f>'Predikcia 15min.'!B747</f>
        <v>7.7500000000000835</v>
      </c>
      <c r="E750" s="43">
        <f>'Predikcia 15min.'!O747</f>
        <v>700.00000001164153</v>
      </c>
      <c r="F750" s="66">
        <f>'Predikcia 15min.'!P747</f>
        <v>2300.0000000465661</v>
      </c>
      <c r="G750" s="96">
        <v>4</v>
      </c>
      <c r="H750" s="63">
        <f>'Predikcia 15min.'!Q747/1000</f>
        <v>4.0373400000000004</v>
      </c>
      <c r="I750" s="34">
        <f>'Predikcia 15min.'!R747</f>
        <v>113.77</v>
      </c>
      <c r="J750" s="33">
        <f t="shared" si="11"/>
        <v>447.06394408200003</v>
      </c>
      <c r="L750" s="64">
        <f>'Predikcia 15min.'!K747</f>
        <v>2</v>
      </c>
      <c r="M750" s="96">
        <v>4</v>
      </c>
    </row>
    <row r="751" spans="3:13" ht="15.75" thickBot="1">
      <c r="C751" s="51">
        <f>'Predikcia 15min.'!A748</f>
        <v>45877</v>
      </c>
      <c r="D751" s="83">
        <f>'Predikcia 15min.'!B748</f>
        <v>7.7604166666667505</v>
      </c>
      <c r="E751" s="43">
        <f>'Predikcia 15min.'!O748</f>
        <v>799.99999998835847</v>
      </c>
      <c r="F751" s="66">
        <f>'Predikcia 15min.'!P748</f>
        <v>2199.9999999534339</v>
      </c>
      <c r="G751" s="96">
        <v>4</v>
      </c>
      <c r="H751" s="63">
        <f>'Predikcia 15min.'!Q748/1000</f>
        <v>3.86469</v>
      </c>
      <c r="I751" s="34">
        <f>'Predikcia 15min.'!R748</f>
        <v>113.77</v>
      </c>
      <c r="J751" s="33">
        <f t="shared" si="11"/>
        <v>427.94601248699996</v>
      </c>
      <c r="L751" s="64">
        <f>'Predikcia 15min.'!K748</f>
        <v>1</v>
      </c>
      <c r="M751" s="96">
        <v>4</v>
      </c>
    </row>
    <row r="752" spans="3:13" ht="15.75" thickBot="1">
      <c r="C752" s="51">
        <f>'Predikcia 15min.'!A749</f>
        <v>45877</v>
      </c>
      <c r="D752" s="83">
        <f>'Predikcia 15min.'!B749</f>
        <v>7.7708333333334174</v>
      </c>
      <c r="E752" s="43">
        <f>'Predikcia 15min.'!O749</f>
        <v>800.0000000174623</v>
      </c>
      <c r="F752" s="66">
        <f>'Predikcia 15min.'!P749</f>
        <v>2300.0000000465661</v>
      </c>
      <c r="G752" s="96">
        <v>4</v>
      </c>
      <c r="H752" s="63">
        <f>'Predikcia 15min.'!Q749/1000</f>
        <v>4.0327199999999994</v>
      </c>
      <c r="I752" s="34">
        <f>'Predikcia 15min.'!R749</f>
        <v>113.77</v>
      </c>
      <c r="J752" s="33">
        <f t="shared" si="11"/>
        <v>446.55236085599989</v>
      </c>
      <c r="L752" s="64">
        <f>'Predikcia 15min.'!K749</f>
        <v>2</v>
      </c>
      <c r="M752" s="96">
        <v>4</v>
      </c>
    </row>
    <row r="753" spans="3:13" ht="15.75" thickBot="1">
      <c r="C753" s="51">
        <f>'Predikcia 15min.'!A750</f>
        <v>45877</v>
      </c>
      <c r="D753" s="83">
        <f>'Predikcia 15min.'!B750</f>
        <v>7.7812500000000844</v>
      </c>
      <c r="E753" s="43">
        <f>'Predikcia 15min.'!O750</f>
        <v>699.9999999825377</v>
      </c>
      <c r="F753" s="66">
        <f>'Predikcia 15min.'!P750</f>
        <v>2299.9999999883585</v>
      </c>
      <c r="G753" s="96">
        <v>4</v>
      </c>
      <c r="H753" s="63">
        <f>'Predikcia 15min.'!Q750/1000</f>
        <v>4.04976</v>
      </c>
      <c r="I753" s="34">
        <f>'Predikcia 15min.'!R750</f>
        <v>113.77</v>
      </c>
      <c r="J753" s="33">
        <f t="shared" si="11"/>
        <v>448.43923924799998</v>
      </c>
      <c r="L753" s="64">
        <f>'Predikcia 15min.'!K750</f>
        <v>1</v>
      </c>
      <c r="M753" s="96">
        <v>4</v>
      </c>
    </row>
    <row r="754" spans="3:13" ht="15.75" thickBot="1">
      <c r="C754" s="51">
        <f>'Predikcia 15min.'!A751</f>
        <v>45877</v>
      </c>
      <c r="D754" s="83">
        <f>'Predikcia 15min.'!B751</f>
        <v>7.7916666666667513</v>
      </c>
      <c r="E754" s="43">
        <f>'Predikcia 15min.'!O751</f>
        <v>700.00000001164153</v>
      </c>
      <c r="F754" s="66">
        <f>'Predikcia 15min.'!P751</f>
        <v>2299.9999999883585</v>
      </c>
      <c r="G754" s="96">
        <v>4</v>
      </c>
      <c r="H754" s="63">
        <f>'Predikcia 15min.'!Q751/1000</f>
        <v>4.04697</v>
      </c>
      <c r="I754" s="34">
        <f>'Predikcia 15min.'!R751</f>
        <v>151.05000000000001</v>
      </c>
      <c r="J754" s="33">
        <f t="shared" si="11"/>
        <v>597.49262731499994</v>
      </c>
      <c r="L754" s="64">
        <f>'Predikcia 15min.'!K751</f>
        <v>1</v>
      </c>
      <c r="M754" s="96">
        <v>4</v>
      </c>
    </row>
    <row r="755" spans="3:13" ht="15.75" thickBot="1">
      <c r="C755" s="51">
        <f>'Predikcia 15min.'!A752</f>
        <v>45877</v>
      </c>
      <c r="D755" s="83">
        <f>'Predikcia 15min.'!B752</f>
        <v>7.8020833333334183</v>
      </c>
      <c r="E755" s="43">
        <f>'Predikcia 15min.'!O752</f>
        <v>700.00000001164153</v>
      </c>
      <c r="F755" s="66">
        <f>'Predikcia 15min.'!P752</f>
        <v>2400.0000000232831</v>
      </c>
      <c r="G755" s="96">
        <v>4</v>
      </c>
      <c r="H755" s="63">
        <f>'Predikcia 15min.'!Q752/1000</f>
        <v>4.0505399999999998</v>
      </c>
      <c r="I755" s="34">
        <f>'Predikcia 15min.'!R752</f>
        <v>151.05000000000001</v>
      </c>
      <c r="J755" s="33">
        <f t="shared" si="11"/>
        <v>598.01970032999998</v>
      </c>
      <c r="L755" s="64">
        <f>'Predikcia 15min.'!K752</f>
        <v>2</v>
      </c>
      <c r="M755" s="96">
        <v>4</v>
      </c>
    </row>
    <row r="756" spans="3:13" ht="15.75" thickBot="1">
      <c r="C756" s="51">
        <f>'Predikcia 15min.'!A753</f>
        <v>45877</v>
      </c>
      <c r="D756" s="83">
        <f>'Predikcia 15min.'!B753</f>
        <v>7.8125000000000853</v>
      </c>
      <c r="E756" s="43">
        <f>'Predikcia 15min.'!O753</f>
        <v>699.9999999825377</v>
      </c>
      <c r="F756" s="66">
        <f>'Predikcia 15min.'!P753</f>
        <v>2299.9999999883585</v>
      </c>
      <c r="G756" s="96">
        <v>4</v>
      </c>
      <c r="H756" s="63">
        <f>'Predikcia 15min.'!Q753/1000</f>
        <v>4.05</v>
      </c>
      <c r="I756" s="34">
        <f>'Predikcia 15min.'!R753</f>
        <v>151.05000000000001</v>
      </c>
      <c r="J756" s="33">
        <f t="shared" si="11"/>
        <v>597.939975</v>
      </c>
      <c r="L756" s="64">
        <f>'Predikcia 15min.'!K753</f>
        <v>2</v>
      </c>
      <c r="M756" s="96">
        <v>4</v>
      </c>
    </row>
    <row r="757" spans="3:13" ht="15.75" thickBot="1">
      <c r="C757" s="51">
        <f>'Predikcia 15min.'!A754</f>
        <v>45877</v>
      </c>
      <c r="D757" s="83">
        <f>'Predikcia 15min.'!B754</f>
        <v>7.8229166666667522</v>
      </c>
      <c r="E757" s="43">
        <f>'Predikcia 15min.'!O754</f>
        <v>700.00000001164153</v>
      </c>
      <c r="F757" s="66">
        <f>'Predikcia 15min.'!P754</f>
        <v>2299.9999999883585</v>
      </c>
      <c r="G757" s="96">
        <v>4</v>
      </c>
      <c r="H757" s="63">
        <f>'Predikcia 15min.'!Q754/1000</f>
        <v>4.0435499999999998</v>
      </c>
      <c r="I757" s="34">
        <f>'Predikcia 15min.'!R754</f>
        <v>151.05000000000001</v>
      </c>
      <c r="J757" s="33">
        <f t="shared" si="11"/>
        <v>596.98770022499991</v>
      </c>
      <c r="L757" s="64">
        <f>'Predikcia 15min.'!K754</f>
        <v>2</v>
      </c>
      <c r="M757" s="96">
        <v>4</v>
      </c>
    </row>
    <row r="758" spans="3:13" ht="15.75" thickBot="1">
      <c r="C758" s="51">
        <f>'Predikcia 15min.'!A755</f>
        <v>45877</v>
      </c>
      <c r="D758" s="83">
        <f>'Predikcia 15min.'!B755</f>
        <v>7.8333333333334192</v>
      </c>
      <c r="E758" s="43">
        <f>'Predikcia 15min.'!O755</f>
        <v>699.9999999825377</v>
      </c>
      <c r="F758" s="66">
        <f>'Predikcia 15min.'!P755</f>
        <v>2500</v>
      </c>
      <c r="G758" s="96">
        <v>4</v>
      </c>
      <c r="H758" s="63">
        <f>'Predikcia 15min.'!Q755/1000</f>
        <v>4.0449899999999994</v>
      </c>
      <c r="I758" s="34">
        <f>'Predikcia 15min.'!R755</f>
        <v>192.13</v>
      </c>
      <c r="J758" s="33">
        <f t="shared" si="11"/>
        <v>761.70680841299986</v>
      </c>
      <c r="L758" s="64">
        <f>'Predikcia 15min.'!K755</f>
        <v>2</v>
      </c>
      <c r="M758" s="96">
        <v>4</v>
      </c>
    </row>
    <row r="759" spans="3:13" ht="15.75" thickBot="1">
      <c r="C759" s="51">
        <f>'Predikcia 15min.'!A756</f>
        <v>45877</v>
      </c>
      <c r="D759" s="83">
        <f>'Predikcia 15min.'!B756</f>
        <v>7.8437500000000862</v>
      </c>
      <c r="E759" s="43">
        <f>'Predikcia 15min.'!O756</f>
        <v>600.00000000582077</v>
      </c>
      <c r="F759" s="66">
        <f>'Predikcia 15min.'!P756</f>
        <v>2400.0000000232831</v>
      </c>
      <c r="G759" s="96">
        <v>4</v>
      </c>
      <c r="H759" s="63">
        <f>'Predikcia 15min.'!Q756/1000</f>
        <v>4.0489499999999996</v>
      </c>
      <c r="I759" s="34">
        <f>'Predikcia 15min.'!R756</f>
        <v>192.13</v>
      </c>
      <c r="J759" s="33">
        <f t="shared" si="11"/>
        <v>762.45251086499991</v>
      </c>
      <c r="L759" s="64">
        <f>'Predikcia 15min.'!K756</f>
        <v>2</v>
      </c>
      <c r="M759" s="96">
        <v>4</v>
      </c>
    </row>
    <row r="760" spans="3:13" ht="15.75" thickBot="1">
      <c r="C760" s="51">
        <f>'Predikcia 15min.'!A757</f>
        <v>45877</v>
      </c>
      <c r="D760" s="83">
        <f>'Predikcia 15min.'!B757</f>
        <v>7.8541666666667531</v>
      </c>
      <c r="E760" s="43">
        <f>'Predikcia 15min.'!O757</f>
        <v>700.00000001164153</v>
      </c>
      <c r="F760" s="66">
        <f>'Predikcia 15min.'!P757</f>
        <v>2399.9999999650754</v>
      </c>
      <c r="G760" s="96">
        <v>4</v>
      </c>
      <c r="H760" s="63">
        <f>'Predikcia 15min.'!Q757/1000</f>
        <v>4.04976</v>
      </c>
      <c r="I760" s="34">
        <f>'Predikcia 15min.'!R757</f>
        <v>192.13</v>
      </c>
      <c r="J760" s="33">
        <f t="shared" si="11"/>
        <v>762.60504091199994</v>
      </c>
      <c r="L760" s="64">
        <f>'Predikcia 15min.'!K757</f>
        <v>2</v>
      </c>
      <c r="M760" s="96">
        <v>4</v>
      </c>
    </row>
    <row r="761" spans="3:13" ht="15.75" thickBot="1">
      <c r="C761" s="51">
        <f>'Predikcia 15min.'!A758</f>
        <v>45877</v>
      </c>
      <c r="D761" s="83">
        <f>'Predikcia 15min.'!B758</f>
        <v>7.8645833333334201</v>
      </c>
      <c r="E761" s="43">
        <f>'Predikcia 15min.'!O758</f>
        <v>699.9999999825377</v>
      </c>
      <c r="F761" s="66">
        <f>'Predikcia 15min.'!P758</f>
        <v>2299.9999999883585</v>
      </c>
      <c r="G761" s="96">
        <v>4</v>
      </c>
      <c r="H761" s="63">
        <f>'Predikcia 15min.'!Q758/1000</f>
        <v>4.0443299999999995</v>
      </c>
      <c r="I761" s="34">
        <f>'Predikcia 15min.'!R758</f>
        <v>192.13</v>
      </c>
      <c r="J761" s="33">
        <f t="shared" si="11"/>
        <v>761.58252467099987</v>
      </c>
      <c r="L761" s="64">
        <f>'Predikcia 15min.'!K758</f>
        <v>2</v>
      </c>
      <c r="M761" s="96">
        <v>4</v>
      </c>
    </row>
    <row r="762" spans="3:13" ht="15.75" thickBot="1">
      <c r="C762" s="51">
        <f>'Predikcia 15min.'!A759</f>
        <v>45877</v>
      </c>
      <c r="D762" s="83">
        <f>'Predikcia 15min.'!B759</f>
        <v>7.875000000000087</v>
      </c>
      <c r="E762" s="43">
        <f>'Predikcia 15min.'!O759</f>
        <v>800.0000000174623</v>
      </c>
      <c r="F762" s="66">
        <f>'Predikcia 15min.'!P759</f>
        <v>2200.0000000116415</v>
      </c>
      <c r="G762" s="96">
        <v>4</v>
      </c>
      <c r="H762" s="63">
        <f>'Predikcia 15min.'!Q759/1000</f>
        <v>4.0465799999999996</v>
      </c>
      <c r="I762" s="34">
        <f>'Predikcia 15min.'!R759</f>
        <v>155.72999999999999</v>
      </c>
      <c r="J762" s="33">
        <f t="shared" si="11"/>
        <v>616.18366236599991</v>
      </c>
      <c r="L762" s="64">
        <f>'Predikcia 15min.'!K759</f>
        <v>2</v>
      </c>
      <c r="M762" s="96">
        <v>4</v>
      </c>
    </row>
    <row r="763" spans="3:13" ht="15.75" thickBot="1">
      <c r="C763" s="51">
        <f>'Predikcia 15min.'!A760</f>
        <v>45877</v>
      </c>
      <c r="D763" s="83">
        <f>'Predikcia 15min.'!B760</f>
        <v>7.885416666666754</v>
      </c>
      <c r="E763" s="43">
        <f>'Predikcia 15min.'!O760</f>
        <v>899.99999999417923</v>
      </c>
      <c r="F763" s="66">
        <f>'Predikcia 15min.'!P760</f>
        <v>2200.0000000116415</v>
      </c>
      <c r="G763" s="96">
        <v>4</v>
      </c>
      <c r="H763" s="63">
        <f>'Predikcia 15min.'!Q760/1000</f>
        <v>4.04976</v>
      </c>
      <c r="I763" s="34">
        <f>'Predikcia 15min.'!R760</f>
        <v>155.72999999999999</v>
      </c>
      <c r="J763" s="33">
        <f t="shared" si="11"/>
        <v>616.66788955199991</v>
      </c>
      <c r="L763" s="64">
        <f>'Predikcia 15min.'!K760</f>
        <v>2</v>
      </c>
      <c r="M763" s="96">
        <v>4</v>
      </c>
    </row>
    <row r="764" spans="3:13" ht="15.75" thickBot="1">
      <c r="C764" s="51">
        <f>'Predikcia 15min.'!A761</f>
        <v>45877</v>
      </c>
      <c r="D764" s="83">
        <f>'Predikcia 15min.'!B761</f>
        <v>7.895833333333421</v>
      </c>
      <c r="E764" s="43">
        <f>'Predikcia 15min.'!O761</f>
        <v>700.00000001164153</v>
      </c>
      <c r="F764" s="66">
        <f>'Predikcia 15min.'!P761</f>
        <v>2299.9999999883585</v>
      </c>
      <c r="G764" s="96">
        <v>4</v>
      </c>
      <c r="H764" s="63">
        <f>'Predikcia 15min.'!Q761/1000</f>
        <v>4.0484400000000003</v>
      </c>
      <c r="I764" s="34">
        <f>'Predikcia 15min.'!R761</f>
        <v>155.72999999999999</v>
      </c>
      <c r="J764" s="33">
        <f t="shared" si="11"/>
        <v>616.46688958799996</v>
      </c>
      <c r="L764" s="64">
        <f>'Predikcia 15min.'!K761</f>
        <v>2</v>
      </c>
      <c r="M764" s="96">
        <v>4</v>
      </c>
    </row>
    <row r="765" spans="3:13" ht="15.75" thickBot="1">
      <c r="C765" s="51">
        <f>'Predikcia 15min.'!A762</f>
        <v>45877</v>
      </c>
      <c r="D765" s="83">
        <f>'Predikcia 15min.'!B762</f>
        <v>7.9062500000000879</v>
      </c>
      <c r="E765" s="43">
        <f>'Predikcia 15min.'!O762</f>
        <v>699.9999999825377</v>
      </c>
      <c r="F765" s="66">
        <f>'Predikcia 15min.'!P762</f>
        <v>2400.0000000232831</v>
      </c>
      <c r="G765" s="96">
        <v>4</v>
      </c>
      <c r="H765" s="63">
        <f>'Predikcia 15min.'!Q762/1000</f>
        <v>4.0447199999999999</v>
      </c>
      <c r="I765" s="34">
        <f>'Predikcia 15min.'!R762</f>
        <v>155.72999999999999</v>
      </c>
      <c r="J765" s="33">
        <f t="shared" si="11"/>
        <v>615.90043514399997</v>
      </c>
      <c r="L765" s="64">
        <f>'Predikcia 15min.'!K762</f>
        <v>1</v>
      </c>
      <c r="M765" s="96">
        <v>4</v>
      </c>
    </row>
    <row r="766" spans="3:13" ht="15.75" thickBot="1">
      <c r="C766" s="51">
        <f>'Predikcia 15min.'!A763</f>
        <v>45877</v>
      </c>
      <c r="D766" s="83">
        <f>'Predikcia 15min.'!B763</f>
        <v>7.9166666666667549</v>
      </c>
      <c r="E766" s="43">
        <f>'Predikcia 15min.'!O763</f>
        <v>500</v>
      </c>
      <c r="F766" s="66">
        <f>'Predikcia 15min.'!P763</f>
        <v>2500</v>
      </c>
      <c r="G766" s="96">
        <v>4</v>
      </c>
      <c r="H766" s="63">
        <f>'Predikcia 15min.'!Q763/1000</f>
        <v>4.0464599999999997</v>
      </c>
      <c r="I766" s="34">
        <f>'Predikcia 15min.'!R763</f>
        <v>123.33</v>
      </c>
      <c r="J766" s="33">
        <f t="shared" si="11"/>
        <v>486.37113868199992</v>
      </c>
      <c r="L766" s="64">
        <f>'Predikcia 15min.'!K763</f>
        <v>1</v>
      </c>
      <c r="M766" s="96">
        <v>4</v>
      </c>
    </row>
    <row r="767" spans="3:13" ht="15.75" thickBot="1">
      <c r="C767" s="51">
        <f>'Predikcia 15min.'!A764</f>
        <v>45877</v>
      </c>
      <c r="D767" s="83">
        <f>'Predikcia 15min.'!B764</f>
        <v>7.9270833333334219</v>
      </c>
      <c r="E767" s="43">
        <f>'Predikcia 15min.'!O764</f>
        <v>600.00000000582077</v>
      </c>
      <c r="F767" s="66">
        <f>'Predikcia 15min.'!P764</f>
        <v>2599.9999999767169</v>
      </c>
      <c r="G767" s="96">
        <v>4</v>
      </c>
      <c r="H767" s="63">
        <f>'Predikcia 15min.'!Q764/1000</f>
        <v>4.0430100000000007</v>
      </c>
      <c r="I767" s="34">
        <f>'Predikcia 15min.'!R764</f>
        <v>123.33</v>
      </c>
      <c r="J767" s="33">
        <f t="shared" si="11"/>
        <v>485.95646006700002</v>
      </c>
      <c r="L767" s="64">
        <f>'Predikcia 15min.'!K764</f>
        <v>1</v>
      </c>
      <c r="M767" s="96">
        <v>4</v>
      </c>
    </row>
    <row r="768" spans="3:13" ht="15.75" thickBot="1">
      <c r="C768" s="51">
        <f>'Predikcia 15min.'!A765</f>
        <v>45877</v>
      </c>
      <c r="D768" s="83">
        <f>'Predikcia 15min.'!B765</f>
        <v>7.9375000000000888</v>
      </c>
      <c r="E768" s="43">
        <f>'Predikcia 15min.'!O765</f>
        <v>399.99999999417923</v>
      </c>
      <c r="F768" s="66">
        <f>'Predikcia 15min.'!P765</f>
        <v>2600.0000000349246</v>
      </c>
      <c r="G768" s="96">
        <v>4</v>
      </c>
      <c r="H768" s="63">
        <f>'Predikcia 15min.'!Q765/1000</f>
        <v>4.0327199999999994</v>
      </c>
      <c r="I768" s="34">
        <f>'Predikcia 15min.'!R765</f>
        <v>123.33</v>
      </c>
      <c r="J768" s="33">
        <f t="shared" si="11"/>
        <v>484.7196360239999</v>
      </c>
      <c r="L768" s="64">
        <f>'Predikcia 15min.'!K765</f>
        <v>1</v>
      </c>
      <c r="M768" s="96">
        <v>4</v>
      </c>
    </row>
    <row r="769" spans="3:13" ht="15.75" thickBot="1">
      <c r="C769" s="51">
        <f>'Predikcia 15min.'!A766</f>
        <v>45877</v>
      </c>
      <c r="D769" s="83">
        <f>'Predikcia 15min.'!B766</f>
        <v>7.9479166666667558</v>
      </c>
      <c r="E769" s="43">
        <f>'Predikcia 15min.'!O766</f>
        <v>399.99999999417923</v>
      </c>
      <c r="F769" s="66">
        <f>'Predikcia 15min.'!P766</f>
        <v>2699.9999999534339</v>
      </c>
      <c r="G769" s="96">
        <v>4</v>
      </c>
      <c r="H769" s="63">
        <f>'Predikcia 15min.'!Q766/1000</f>
        <v>4.0529099999999998</v>
      </c>
      <c r="I769" s="34">
        <f>'Predikcia 15min.'!R766</f>
        <v>123.33</v>
      </c>
      <c r="J769" s="33">
        <f t="shared" si="11"/>
        <v>487.14640739699996</v>
      </c>
      <c r="L769" s="64">
        <f>'Predikcia 15min.'!K766</f>
        <v>1</v>
      </c>
      <c r="M769" s="96">
        <v>4</v>
      </c>
    </row>
    <row r="770" spans="3:13" ht="15.75" thickBot="1">
      <c r="C770" s="51">
        <f>'Predikcia 15min.'!A767</f>
        <v>45877</v>
      </c>
      <c r="D770" s="83">
        <f>'Predikcia 15min.'!B767</f>
        <v>7.9583333333334227</v>
      </c>
      <c r="E770" s="43">
        <f>'Predikcia 15min.'!O767</f>
        <v>300.0000000174623</v>
      </c>
      <c r="F770" s="66">
        <f>'Predikcia 15min.'!P767</f>
        <v>2800.0000000465661</v>
      </c>
      <c r="G770" s="96">
        <v>4</v>
      </c>
      <c r="H770" s="63">
        <f>'Predikcia 15min.'!Q767/1000</f>
        <v>4.0502700000000003</v>
      </c>
      <c r="I770" s="34">
        <f>'Predikcia 15min.'!R767</f>
        <v>108.68</v>
      </c>
      <c r="J770" s="33">
        <f t="shared" si="11"/>
        <v>428.08599716400005</v>
      </c>
      <c r="L770" s="64">
        <f>'Predikcia 15min.'!K767</f>
        <v>1</v>
      </c>
      <c r="M770" s="96">
        <v>4</v>
      </c>
    </row>
    <row r="771" spans="3:13" ht="15.75" thickBot="1">
      <c r="C771" s="51">
        <f>'Predikcia 15min.'!A768</f>
        <v>45877</v>
      </c>
      <c r="D771" s="83">
        <f>'Predikcia 15min.'!B768</f>
        <v>7.9687500000000897</v>
      </c>
      <c r="E771" s="43">
        <f>'Predikcia 15min.'!O768</f>
        <v>199.9999999825377</v>
      </c>
      <c r="F771" s="66">
        <f>'Predikcia 15min.'!P768</f>
        <v>2699.9999999534339</v>
      </c>
      <c r="G771" s="96">
        <v>4</v>
      </c>
      <c r="H771" s="63">
        <f>'Predikcia 15min.'!Q768/1000</f>
        <v>4.0471199999999996</v>
      </c>
      <c r="I771" s="34">
        <f>'Predikcia 15min.'!R768</f>
        <v>108.68</v>
      </c>
      <c r="J771" s="33">
        <f t="shared" si="11"/>
        <v>427.75306358399996</v>
      </c>
      <c r="L771" s="64">
        <f>'Predikcia 15min.'!K768</f>
        <v>1</v>
      </c>
      <c r="M771" s="96">
        <v>4</v>
      </c>
    </row>
    <row r="772" spans="3:13" ht="15.75" thickBot="1">
      <c r="C772" s="51">
        <f>'Predikcia 15min.'!A769</f>
        <v>45877</v>
      </c>
      <c r="D772" s="83">
        <f>'Predikcia 15min.'!B769</f>
        <v>7.9791666666667567</v>
      </c>
      <c r="E772" s="43">
        <f>'Predikcia 15min.'!O769</f>
        <v>300.0000000174623</v>
      </c>
      <c r="F772" s="66">
        <f>'Predikcia 15min.'!P769</f>
        <v>2800.0000000465661</v>
      </c>
      <c r="G772" s="96">
        <v>4</v>
      </c>
      <c r="H772" s="63">
        <f>'Predikcia 15min.'!Q769/1000</f>
        <v>4.0443299999999995</v>
      </c>
      <c r="I772" s="34">
        <f>'Predikcia 15min.'!R769</f>
        <v>108.68</v>
      </c>
      <c r="J772" s="33">
        <f t="shared" si="11"/>
        <v>427.45817955599995</v>
      </c>
      <c r="L772" s="64">
        <f>'Predikcia 15min.'!K769</f>
        <v>1</v>
      </c>
      <c r="M772" s="96">
        <v>4</v>
      </c>
    </row>
    <row r="773" spans="3:13" ht="15.75" thickBot="1">
      <c r="C773" s="51">
        <f>'Predikcia 15min.'!A770</f>
        <v>45877</v>
      </c>
      <c r="D773" s="80">
        <f>'Predikcia 15min.'!B770</f>
        <v>7.9895833333334236</v>
      </c>
      <c r="E773" s="43">
        <f>'Predikcia 15min.'!O770</f>
        <v>299.99999998835847</v>
      </c>
      <c r="F773" s="66">
        <f>'Predikcia 15min.'!P770</f>
        <v>2699.9999999534339</v>
      </c>
      <c r="G773" s="96">
        <v>4</v>
      </c>
      <c r="H773" s="63">
        <f>'Predikcia 15min.'!Q770/1000</f>
        <v>4.0455300000000003</v>
      </c>
      <c r="I773" s="34">
        <f>'Predikcia 15min.'!R770</f>
        <v>108.68</v>
      </c>
      <c r="J773" s="33">
        <f t="shared" si="11"/>
        <v>427.58501139600003</v>
      </c>
      <c r="L773" s="64">
        <f>'Predikcia 15min.'!K770</f>
        <v>1</v>
      </c>
      <c r="M773" s="96">
        <v>4</v>
      </c>
    </row>
    <row r="774" spans="3:13" ht="15.75" thickBot="1">
      <c r="C774" s="61">
        <f>'Predikcia 15min.'!A771</f>
        <v>45878</v>
      </c>
      <c r="D774" s="87">
        <f>'Predikcia 15min.'!B771</f>
        <v>8.0000000000000906</v>
      </c>
      <c r="E774" s="42">
        <f>'Predikcia 15min.'!O771</f>
        <v>200.00000001164153</v>
      </c>
      <c r="F774" s="62">
        <f>'Predikcia 15min.'!P771</f>
        <v>2800.0000000465661</v>
      </c>
      <c r="G774" s="96">
        <v>4</v>
      </c>
      <c r="H774" s="63">
        <f>'Predikcia 15min.'!Q771/1000</f>
        <v>4.05159</v>
      </c>
      <c r="I774" s="34">
        <f>'Predikcia 15min.'!R771</f>
        <v>102.89</v>
      </c>
      <c r="J774" s="33">
        <f t="shared" si="11"/>
        <v>405.00139314899997</v>
      </c>
      <c r="L774" s="64">
        <f>'Predikcia 15min.'!K771</f>
        <v>1</v>
      </c>
      <c r="M774" s="96">
        <v>4</v>
      </c>
    </row>
    <row r="775" spans="3:13" ht="15.75" thickBot="1">
      <c r="C775" s="65">
        <f>'Predikcia 15min.'!A772</f>
        <v>45878</v>
      </c>
      <c r="D775" s="87">
        <f>'Predikcia 15min.'!B772</f>
        <v>8.0104166666667567</v>
      </c>
      <c r="E775" s="43">
        <f>'Predikcia 15min.'!O772</f>
        <v>299.99999998835847</v>
      </c>
      <c r="F775" s="66">
        <f>'Predikcia 15min.'!P772</f>
        <v>2699.9999999534339</v>
      </c>
      <c r="G775" s="96">
        <v>4</v>
      </c>
      <c r="H775" s="63">
        <f>'Predikcia 15min.'!Q772/1000</f>
        <v>4.0453799999999998</v>
      </c>
      <c r="I775" s="34">
        <f>'Predikcia 15min.'!R772</f>
        <v>102.89</v>
      </c>
      <c r="J775" s="33">
        <f t="shared" ref="J775:J838" si="12">(I775*0.99-1.9)*H775</f>
        <v>404.38063471799995</v>
      </c>
      <c r="L775" s="64">
        <f>'Predikcia 15min.'!K772</f>
        <v>1</v>
      </c>
      <c r="M775" s="96">
        <v>4</v>
      </c>
    </row>
    <row r="776" spans="3:13" ht="15.75" thickBot="1">
      <c r="C776" s="65">
        <f>'Predikcia 15min.'!A773</f>
        <v>45878</v>
      </c>
      <c r="D776" s="87">
        <f>'Predikcia 15min.'!B773</f>
        <v>8.0208333333334227</v>
      </c>
      <c r="E776" s="43">
        <f>'Predikcia 15min.'!O773</f>
        <v>300.0000000174623</v>
      </c>
      <c r="F776" s="66">
        <f>'Predikcia 15min.'!P773</f>
        <v>2800.0000000465661</v>
      </c>
      <c r="G776" s="96">
        <v>4</v>
      </c>
      <c r="H776" s="63">
        <f>'Predikcia 15min.'!Q773/1000</f>
        <v>4.0460399999999996</v>
      </c>
      <c r="I776" s="34">
        <f>'Predikcia 15min.'!R773</f>
        <v>102.89</v>
      </c>
      <c r="J776" s="33">
        <f t="shared" si="12"/>
        <v>404.4466090439999</v>
      </c>
      <c r="L776" s="64">
        <f>'Predikcia 15min.'!K773</f>
        <v>1</v>
      </c>
      <c r="M776" s="96">
        <v>4</v>
      </c>
    </row>
    <row r="777" spans="3:13" ht="15.75" thickBot="1">
      <c r="C777" s="65">
        <f>'Predikcia 15min.'!A774</f>
        <v>45878</v>
      </c>
      <c r="D777" s="87">
        <f>'Predikcia 15min.'!B774</f>
        <v>8.0312500000000888</v>
      </c>
      <c r="E777" s="43">
        <f>'Predikcia 15min.'!O774</f>
        <v>299.99999998835847</v>
      </c>
      <c r="F777" s="66">
        <f>'Predikcia 15min.'!P774</f>
        <v>2699.9999999534339</v>
      </c>
      <c r="G777" s="96">
        <v>4</v>
      </c>
      <c r="H777" s="63">
        <f>'Predikcia 15min.'!Q774/1000</f>
        <v>4.0425000000000004</v>
      </c>
      <c r="I777" s="34">
        <f>'Predikcia 15min.'!R774</f>
        <v>102.89</v>
      </c>
      <c r="J777" s="33">
        <f t="shared" si="12"/>
        <v>404.09274675</v>
      </c>
      <c r="L777" s="64">
        <f>'Predikcia 15min.'!K774</f>
        <v>1</v>
      </c>
      <c r="M777" s="96">
        <v>4</v>
      </c>
    </row>
    <row r="778" spans="3:13" ht="15.75" thickBot="1">
      <c r="C778" s="65">
        <f>'Predikcia 15min.'!A775</f>
        <v>45878</v>
      </c>
      <c r="D778" s="87">
        <f>'Predikcia 15min.'!B775</f>
        <v>8.0416666666667549</v>
      </c>
      <c r="E778" s="43">
        <f>'Predikcia 15min.'!O775</f>
        <v>200.00000001164153</v>
      </c>
      <c r="F778" s="66">
        <f>'Predikcia 15min.'!P775</f>
        <v>2700.0000000116415</v>
      </c>
      <c r="G778" s="96">
        <v>4</v>
      </c>
      <c r="H778" s="63">
        <f>'Predikcia 15min.'!Q775/1000</f>
        <v>4.0493399999999999</v>
      </c>
      <c r="I778" s="34">
        <f>'Predikcia 15min.'!R775</f>
        <v>102.38</v>
      </c>
      <c r="J778" s="33">
        <f t="shared" si="12"/>
        <v>402.731968908</v>
      </c>
      <c r="L778" s="64">
        <f>'Predikcia 15min.'!K775</f>
        <v>1</v>
      </c>
      <c r="M778" s="96">
        <v>4</v>
      </c>
    </row>
    <row r="779" spans="3:13" ht="15.75" thickBot="1">
      <c r="C779" s="65">
        <f>'Predikcia 15min.'!A776</f>
        <v>45878</v>
      </c>
      <c r="D779" s="87">
        <f>'Predikcia 15min.'!B776</f>
        <v>8.052083333333421</v>
      </c>
      <c r="E779" s="43">
        <f>'Predikcia 15min.'!O776</f>
        <v>299.99999998835847</v>
      </c>
      <c r="F779" s="66">
        <f>'Predikcia 15min.'!P776</f>
        <v>2700.0000000116415</v>
      </c>
      <c r="G779" s="96">
        <v>4</v>
      </c>
      <c r="H779" s="63">
        <f>'Predikcia 15min.'!Q776/1000</f>
        <v>4.0452599999999999</v>
      </c>
      <c r="I779" s="34">
        <f>'Predikcia 15min.'!R776</f>
        <v>102.38</v>
      </c>
      <c r="J779" s="33">
        <f t="shared" si="12"/>
        <v>402.32618761199996</v>
      </c>
      <c r="L779" s="64">
        <f>'Predikcia 15min.'!K776</f>
        <v>1</v>
      </c>
      <c r="M779" s="96">
        <v>4</v>
      </c>
    </row>
    <row r="780" spans="3:13" ht="15.75" thickBot="1">
      <c r="C780" s="65">
        <f>'Predikcia 15min.'!A777</f>
        <v>45878</v>
      </c>
      <c r="D780" s="87">
        <f>'Predikcia 15min.'!B777</f>
        <v>8.062500000000087</v>
      </c>
      <c r="E780" s="43">
        <f>'Predikcia 15min.'!O777</f>
        <v>299.99999998835847</v>
      </c>
      <c r="F780" s="66">
        <f>'Predikcia 15min.'!P777</f>
        <v>2700.0000000116415</v>
      </c>
      <c r="G780" s="96">
        <v>4</v>
      </c>
      <c r="H780" s="63">
        <f>'Predikcia 15min.'!Q777/1000</f>
        <v>4.0480200000000002</v>
      </c>
      <c r="I780" s="34">
        <f>'Predikcia 15min.'!R777</f>
        <v>102.38</v>
      </c>
      <c r="J780" s="33">
        <f t="shared" si="12"/>
        <v>402.60068672400001</v>
      </c>
      <c r="L780" s="64">
        <f>'Predikcia 15min.'!K777</f>
        <v>1</v>
      </c>
      <c r="M780" s="96">
        <v>4</v>
      </c>
    </row>
    <row r="781" spans="3:13" ht="15.75" thickBot="1">
      <c r="C781" s="65">
        <f>'Predikcia 15min.'!A778</f>
        <v>45878</v>
      </c>
      <c r="D781" s="87">
        <f>'Predikcia 15min.'!B778</f>
        <v>8.0729166666667531</v>
      </c>
      <c r="E781" s="43">
        <f>'Predikcia 15min.'!O778</f>
        <v>200.00000001164153</v>
      </c>
      <c r="F781" s="66">
        <f>'Predikcia 15min.'!P778</f>
        <v>2799.9999999883585</v>
      </c>
      <c r="G781" s="96">
        <v>4</v>
      </c>
      <c r="H781" s="63">
        <f>'Predikcia 15min.'!Q778/1000</f>
        <v>4.0456500000000002</v>
      </c>
      <c r="I781" s="34">
        <f>'Predikcia 15min.'!R778</f>
        <v>102.38</v>
      </c>
      <c r="J781" s="33">
        <f t="shared" si="12"/>
        <v>402.36497552999998</v>
      </c>
      <c r="L781" s="64">
        <f>'Predikcia 15min.'!K778</f>
        <v>1</v>
      </c>
      <c r="M781" s="96">
        <v>4</v>
      </c>
    </row>
    <row r="782" spans="3:13" ht="15.75" thickBot="1">
      <c r="C782" s="65">
        <f>'Predikcia 15min.'!A779</f>
        <v>45878</v>
      </c>
      <c r="D782" s="87">
        <f>'Predikcia 15min.'!B779</f>
        <v>8.0833333333334192</v>
      </c>
      <c r="E782" s="43">
        <f>'Predikcia 15min.'!O779</f>
        <v>299.99999998835847</v>
      </c>
      <c r="F782" s="66">
        <f>'Predikcia 15min.'!P779</f>
        <v>2799.9999999883585</v>
      </c>
      <c r="G782" s="96">
        <v>4</v>
      </c>
      <c r="H782" s="63">
        <f>'Predikcia 15min.'!Q779/1000</f>
        <v>4.0435499999999998</v>
      </c>
      <c r="I782" s="34">
        <f>'Predikcia 15min.'!R779</f>
        <v>101.65</v>
      </c>
      <c r="J782" s="33">
        <f t="shared" si="12"/>
        <v>399.23384392499992</v>
      </c>
      <c r="L782" s="64">
        <f>'Predikcia 15min.'!K779</f>
        <v>1</v>
      </c>
      <c r="M782" s="96">
        <v>4</v>
      </c>
    </row>
    <row r="783" spans="3:13" ht="15.75" thickBot="1">
      <c r="C783" s="65">
        <f>'Predikcia 15min.'!A780</f>
        <v>45878</v>
      </c>
      <c r="D783" s="87">
        <f>'Predikcia 15min.'!B780</f>
        <v>8.0937500000000853</v>
      </c>
      <c r="E783" s="43">
        <f>'Predikcia 15min.'!O780</f>
        <v>300.0000000174623</v>
      </c>
      <c r="F783" s="66">
        <f>'Predikcia 15min.'!P780</f>
        <v>2700.0000000116415</v>
      </c>
      <c r="G783" s="96">
        <v>4</v>
      </c>
      <c r="H783" s="63">
        <f>'Predikcia 15min.'!Q780/1000</f>
        <v>4.0519800000000004</v>
      </c>
      <c r="I783" s="34">
        <f>'Predikcia 15min.'!R780</f>
        <v>101.65</v>
      </c>
      <c r="J783" s="33">
        <f t="shared" si="12"/>
        <v>400.06616732999998</v>
      </c>
      <c r="L783" s="64">
        <f>'Predikcia 15min.'!K780</f>
        <v>1</v>
      </c>
      <c r="M783" s="96">
        <v>4</v>
      </c>
    </row>
    <row r="784" spans="3:13" ht="15.75" thickBot="1">
      <c r="C784" s="65">
        <f>'Predikcia 15min.'!A781</f>
        <v>45878</v>
      </c>
      <c r="D784" s="87">
        <f>'Predikcia 15min.'!B781</f>
        <v>8.1041666666667513</v>
      </c>
      <c r="E784" s="43">
        <f>'Predikcia 15min.'!O781</f>
        <v>199.9999999825377</v>
      </c>
      <c r="F784" s="66">
        <f>'Predikcia 15min.'!P781</f>
        <v>2799.9999999883585</v>
      </c>
      <c r="G784" s="96">
        <v>4</v>
      </c>
      <c r="H784" s="63">
        <f>'Predikcia 15min.'!Q781/1000</f>
        <v>4.0418400000000005</v>
      </c>
      <c r="I784" s="34">
        <f>'Predikcia 15min.'!R781</f>
        <v>101.65</v>
      </c>
      <c r="J784" s="33">
        <f t="shared" si="12"/>
        <v>399.06500964000003</v>
      </c>
      <c r="L784" s="64">
        <f>'Predikcia 15min.'!K781</f>
        <v>1</v>
      </c>
      <c r="M784" s="96">
        <v>4</v>
      </c>
    </row>
    <row r="785" spans="3:13" ht="15.75" thickBot="1">
      <c r="C785" s="65">
        <f>'Predikcia 15min.'!A782</f>
        <v>45878</v>
      </c>
      <c r="D785" s="87">
        <f>'Predikcia 15min.'!B782</f>
        <v>8.1145833333334174</v>
      </c>
      <c r="E785" s="43">
        <f>'Predikcia 15min.'!O782</f>
        <v>200.00000001164153</v>
      </c>
      <c r="F785" s="66">
        <f>'Predikcia 15min.'!P782</f>
        <v>2799.9999999883585</v>
      </c>
      <c r="G785" s="96">
        <v>4</v>
      </c>
      <c r="H785" s="63">
        <f>'Predikcia 15min.'!Q782/1000</f>
        <v>4.0493399999999999</v>
      </c>
      <c r="I785" s="34">
        <f>'Predikcia 15min.'!R782</f>
        <v>101.65</v>
      </c>
      <c r="J785" s="33">
        <f t="shared" si="12"/>
        <v>399.80551088999994</v>
      </c>
      <c r="L785" s="64">
        <f>'Predikcia 15min.'!K782</f>
        <v>1</v>
      </c>
      <c r="M785" s="96">
        <v>4</v>
      </c>
    </row>
    <row r="786" spans="3:13" ht="15.75" thickBot="1">
      <c r="C786" s="65">
        <f>'Predikcia 15min.'!A783</f>
        <v>45878</v>
      </c>
      <c r="D786" s="87">
        <f>'Predikcia 15min.'!B783</f>
        <v>8.1250000000000835</v>
      </c>
      <c r="E786" s="43">
        <f>'Predikcia 15min.'!O783</f>
        <v>299.99999998835847</v>
      </c>
      <c r="F786" s="66">
        <f>'Predikcia 15min.'!P783</f>
        <v>2800.0000000465661</v>
      </c>
      <c r="G786" s="96">
        <v>4</v>
      </c>
      <c r="H786" s="63">
        <f>'Predikcia 15min.'!Q783/1000</f>
        <v>4.0444800000000001</v>
      </c>
      <c r="I786" s="34">
        <f>'Predikcia 15min.'!R783</f>
        <v>99.09</v>
      </c>
      <c r="J786" s="33">
        <f t="shared" si="12"/>
        <v>389.07533596799999</v>
      </c>
      <c r="L786" s="64">
        <f>'Predikcia 15min.'!K783</f>
        <v>1</v>
      </c>
      <c r="M786" s="96">
        <v>4</v>
      </c>
    </row>
    <row r="787" spans="3:13" ht="15.75" thickBot="1">
      <c r="C787" s="65">
        <f>'Predikcia 15min.'!A784</f>
        <v>45878</v>
      </c>
      <c r="D787" s="87">
        <f>'Predikcia 15min.'!B784</f>
        <v>8.1354166666667496</v>
      </c>
      <c r="E787" s="43">
        <f>'Predikcia 15min.'!O784</f>
        <v>200.00000001164153</v>
      </c>
      <c r="F787" s="66">
        <f>'Predikcia 15min.'!P784</f>
        <v>2699.9999999534339</v>
      </c>
      <c r="G787" s="96">
        <v>4</v>
      </c>
      <c r="H787" s="63">
        <f>'Predikcia 15min.'!Q784/1000</f>
        <v>4.0463100000000001</v>
      </c>
      <c r="I787" s="34">
        <f>'Predikcia 15min.'!R784</f>
        <v>99.09</v>
      </c>
      <c r="J787" s="33">
        <f t="shared" si="12"/>
        <v>389.251380321</v>
      </c>
      <c r="L787" s="64">
        <f>'Predikcia 15min.'!K784</f>
        <v>1</v>
      </c>
      <c r="M787" s="96">
        <v>4</v>
      </c>
    </row>
    <row r="788" spans="3:13" ht="15.75" thickBot="1">
      <c r="C788" s="65">
        <f>'Predikcia 15min.'!A785</f>
        <v>45878</v>
      </c>
      <c r="D788" s="87">
        <f>'Predikcia 15min.'!B785</f>
        <v>8.1458333333334156</v>
      </c>
      <c r="E788" s="43">
        <f>'Predikcia 15min.'!O785</f>
        <v>299.99999998835847</v>
      </c>
      <c r="F788" s="66">
        <f>'Predikcia 15min.'!P785</f>
        <v>2800.0000000465661</v>
      </c>
      <c r="G788" s="96">
        <v>4</v>
      </c>
      <c r="H788" s="63">
        <f>'Predikcia 15min.'!Q785/1000</f>
        <v>4.0419600000000004</v>
      </c>
      <c r="I788" s="34">
        <f>'Predikcia 15min.'!R785</f>
        <v>99.09</v>
      </c>
      <c r="J788" s="33">
        <f t="shared" si="12"/>
        <v>388.83291423600002</v>
      </c>
      <c r="L788" s="64">
        <f>'Predikcia 15min.'!K785</f>
        <v>1</v>
      </c>
      <c r="M788" s="96">
        <v>4</v>
      </c>
    </row>
    <row r="789" spans="3:13" ht="15.75" thickBot="1">
      <c r="C789" s="65">
        <f>'Predikcia 15min.'!A786</f>
        <v>45878</v>
      </c>
      <c r="D789" s="87">
        <f>'Predikcia 15min.'!B786</f>
        <v>8.1562500000000817</v>
      </c>
      <c r="E789" s="43">
        <f>'Predikcia 15min.'!O786</f>
        <v>400.00000002328306</v>
      </c>
      <c r="F789" s="66">
        <f>'Predikcia 15min.'!P786</f>
        <v>2599.9999999767169</v>
      </c>
      <c r="G789" s="96">
        <v>4</v>
      </c>
      <c r="H789" s="63">
        <f>'Predikcia 15min.'!Q786/1000</f>
        <v>4.0428899999999999</v>
      </c>
      <c r="I789" s="34">
        <f>'Predikcia 15min.'!R786</f>
        <v>99.09</v>
      </c>
      <c r="J789" s="33">
        <f t="shared" si="12"/>
        <v>388.92237939900002</v>
      </c>
      <c r="L789" s="64">
        <f>'Predikcia 15min.'!K786</f>
        <v>1</v>
      </c>
      <c r="M789" s="96">
        <v>4</v>
      </c>
    </row>
    <row r="790" spans="3:13" ht="15.75" thickBot="1">
      <c r="C790" s="65">
        <f>'Predikcia 15min.'!A787</f>
        <v>45878</v>
      </c>
      <c r="D790" s="87">
        <f>'Predikcia 15min.'!B787</f>
        <v>8.1666666666667478</v>
      </c>
      <c r="E790" s="43">
        <f>'Predikcia 15min.'!O787</f>
        <v>599.99999997671694</v>
      </c>
      <c r="F790" s="66">
        <f>'Predikcia 15min.'!P787</f>
        <v>2500</v>
      </c>
      <c r="G790" s="96">
        <v>4</v>
      </c>
      <c r="H790" s="63">
        <f>'Predikcia 15min.'!Q787/1000</f>
        <v>4.04406</v>
      </c>
      <c r="I790" s="34">
        <f>'Predikcia 15min.'!R787</f>
        <v>99.1</v>
      </c>
      <c r="J790" s="33">
        <f t="shared" si="12"/>
        <v>389.07496853999993</v>
      </c>
      <c r="L790" s="64">
        <f>'Predikcia 15min.'!K787</f>
        <v>1</v>
      </c>
      <c r="M790" s="96">
        <v>4</v>
      </c>
    </row>
    <row r="791" spans="3:13" ht="15.75" thickBot="1">
      <c r="C791" s="65">
        <f>'Predikcia 15min.'!A788</f>
        <v>45878</v>
      </c>
      <c r="D791" s="87">
        <f>'Predikcia 15min.'!B788</f>
        <v>8.1770833333334139</v>
      </c>
      <c r="E791" s="43">
        <f>'Predikcia 15min.'!O788</f>
        <v>700.00000001164153</v>
      </c>
      <c r="F791" s="66">
        <f>'Predikcia 15min.'!P788</f>
        <v>2299.9999999883585</v>
      </c>
      <c r="G791" s="96">
        <v>4</v>
      </c>
      <c r="H791" s="63">
        <f>'Predikcia 15min.'!Q788/1000</f>
        <v>4.0541100000000005</v>
      </c>
      <c r="I791" s="34">
        <f>'Predikcia 15min.'!R788</f>
        <v>99.1</v>
      </c>
      <c r="J791" s="33">
        <f t="shared" si="12"/>
        <v>390.04186899000001</v>
      </c>
      <c r="L791" s="64">
        <f>'Predikcia 15min.'!K788</f>
        <v>1</v>
      </c>
      <c r="M791" s="96">
        <v>4</v>
      </c>
    </row>
    <row r="792" spans="3:13" ht="15.75" thickBot="1">
      <c r="C792" s="65">
        <f>'Predikcia 15min.'!A789</f>
        <v>45878</v>
      </c>
      <c r="D792" s="87">
        <f>'Predikcia 15min.'!B789</f>
        <v>8.1875000000000799</v>
      </c>
      <c r="E792" s="43">
        <f>'Predikcia 15min.'!O789</f>
        <v>1000</v>
      </c>
      <c r="F792" s="66">
        <f>'Predikcia 15min.'!P789</f>
        <v>2100.0000000349246</v>
      </c>
      <c r="G792" s="96">
        <v>4</v>
      </c>
      <c r="H792" s="63">
        <f>'Predikcia 15min.'!Q789/1000</f>
        <v>4.0504199999999999</v>
      </c>
      <c r="I792" s="34">
        <f>'Predikcia 15min.'!R789</f>
        <v>99.1</v>
      </c>
      <c r="J792" s="33">
        <f t="shared" si="12"/>
        <v>389.68685777999997</v>
      </c>
      <c r="L792" s="64">
        <f>'Predikcia 15min.'!K789</f>
        <v>2</v>
      </c>
      <c r="M792" s="96">
        <v>4</v>
      </c>
    </row>
    <row r="793" spans="3:13" ht="15.75" thickBot="1">
      <c r="C793" s="65">
        <f>'Predikcia 15min.'!A790</f>
        <v>45878</v>
      </c>
      <c r="D793" s="87">
        <f>'Predikcia 15min.'!B790</f>
        <v>8.197916666666746</v>
      </c>
      <c r="E793" s="43">
        <f>'Predikcia 15min.'!O790</f>
        <v>1100.0000000058208</v>
      </c>
      <c r="F793" s="66">
        <f>'Predikcia 15min.'!P790</f>
        <v>1899.9999999650754</v>
      </c>
      <c r="G793" s="96">
        <v>4</v>
      </c>
      <c r="H793" s="63">
        <f>'Predikcia 15min.'!Q790/1000</f>
        <v>4.0434000000000001</v>
      </c>
      <c r="I793" s="34">
        <f>'Predikcia 15min.'!R790</f>
        <v>99.1</v>
      </c>
      <c r="J793" s="33">
        <f t="shared" si="12"/>
        <v>389.01147059999994</v>
      </c>
      <c r="L793" s="64">
        <f>'Predikcia 15min.'!K790</f>
        <v>2</v>
      </c>
      <c r="M793" s="96">
        <v>4</v>
      </c>
    </row>
    <row r="794" spans="3:13" ht="15.75" thickBot="1">
      <c r="C794" s="65">
        <f>'Predikcia 15min.'!A791</f>
        <v>45878</v>
      </c>
      <c r="D794" s="87">
        <f>'Predikcia 15min.'!B791</f>
        <v>8.2083333333334121</v>
      </c>
      <c r="E794" s="43">
        <f>'Predikcia 15min.'!O791</f>
        <v>899.99999999417923</v>
      </c>
      <c r="F794" s="66">
        <f>'Predikcia 15min.'!P791</f>
        <v>2100.0000000349246</v>
      </c>
      <c r="G794" s="96">
        <v>4</v>
      </c>
      <c r="H794" s="63">
        <f>'Predikcia 15min.'!Q791/1000</f>
        <v>4.0456500000000002</v>
      </c>
      <c r="I794" s="34">
        <f>'Predikcia 15min.'!R791</f>
        <v>99.15</v>
      </c>
      <c r="J794" s="33">
        <f t="shared" si="12"/>
        <v>389.42820052500002</v>
      </c>
      <c r="L794" s="64">
        <f>'Predikcia 15min.'!K791</f>
        <v>2</v>
      </c>
      <c r="M794" s="96">
        <v>4</v>
      </c>
    </row>
    <row r="795" spans="3:13" ht="15.75" thickBot="1">
      <c r="C795" s="65">
        <f>'Predikcia 15min.'!A792</f>
        <v>45878</v>
      </c>
      <c r="D795" s="87">
        <f>'Predikcia 15min.'!B792</f>
        <v>8.2187500000000782</v>
      </c>
      <c r="E795" s="43">
        <f>'Predikcia 15min.'!O792</f>
        <v>700.00000001164153</v>
      </c>
      <c r="F795" s="66">
        <f>'Predikcia 15min.'!P792</f>
        <v>2199.9999999534339</v>
      </c>
      <c r="G795" s="96">
        <v>4</v>
      </c>
      <c r="H795" s="63">
        <f>'Predikcia 15min.'!Q792/1000</f>
        <v>4.0466999999999995</v>
      </c>
      <c r="I795" s="34">
        <f>'Predikcia 15min.'!R792</f>
        <v>99.15</v>
      </c>
      <c r="J795" s="33">
        <f t="shared" si="12"/>
        <v>389.52927194999995</v>
      </c>
      <c r="L795" s="64">
        <f>'Predikcia 15min.'!K792</f>
        <v>2</v>
      </c>
      <c r="M795" s="96">
        <v>4</v>
      </c>
    </row>
    <row r="796" spans="3:13" ht="15.75" thickBot="1">
      <c r="C796" s="65">
        <f>'Predikcia 15min.'!A793</f>
        <v>45878</v>
      </c>
      <c r="D796" s="87">
        <f>'Predikcia 15min.'!B793</f>
        <v>8.2291666666667442</v>
      </c>
      <c r="E796" s="43">
        <f>'Predikcia 15min.'!O793</f>
        <v>799.99999998835847</v>
      </c>
      <c r="F796" s="66">
        <f>'Predikcia 15min.'!P793</f>
        <v>2300.0000000465661</v>
      </c>
      <c r="G796" s="96">
        <v>4</v>
      </c>
      <c r="H796" s="63">
        <f>'Predikcia 15min.'!Q793/1000</f>
        <v>4.0496100000000004</v>
      </c>
      <c r="I796" s="34">
        <f>'Predikcia 15min.'!R793</f>
        <v>99.15</v>
      </c>
      <c r="J796" s="33">
        <f t="shared" si="12"/>
        <v>389.80938418500006</v>
      </c>
      <c r="L796" s="64">
        <f>'Predikcia 15min.'!K793</f>
        <v>2</v>
      </c>
      <c r="M796" s="96">
        <v>4</v>
      </c>
    </row>
    <row r="797" spans="3:13" ht="15.75" thickBot="1">
      <c r="C797" s="65">
        <f>'Predikcia 15min.'!A794</f>
        <v>45878</v>
      </c>
      <c r="D797" s="87">
        <f>'Predikcia 15min.'!B794</f>
        <v>8.2395833333334103</v>
      </c>
      <c r="E797" s="43">
        <f>'Predikcia 15min.'!O794</f>
        <v>600.00000000582077</v>
      </c>
      <c r="F797" s="66">
        <f>'Predikcia 15min.'!P794</f>
        <v>2399.9999999650754</v>
      </c>
      <c r="G797" s="96">
        <v>4</v>
      </c>
      <c r="H797" s="63">
        <f>'Predikcia 15min.'!Q794/1000</f>
        <v>4.0418400000000005</v>
      </c>
      <c r="I797" s="34">
        <f>'Predikcia 15min.'!R794</f>
        <v>99.15</v>
      </c>
      <c r="J797" s="33">
        <f t="shared" si="12"/>
        <v>389.06145564000002</v>
      </c>
      <c r="L797" s="64">
        <f>'Predikcia 15min.'!K794</f>
        <v>2</v>
      </c>
      <c r="M797" s="96">
        <v>4</v>
      </c>
    </row>
    <row r="798" spans="3:13" ht="15.75" thickBot="1">
      <c r="C798" s="65">
        <f>'Predikcia 15min.'!A795</f>
        <v>45878</v>
      </c>
      <c r="D798" s="87">
        <f>'Predikcia 15min.'!B795</f>
        <v>8.2500000000000764</v>
      </c>
      <c r="E798" s="43">
        <f>'Predikcia 15min.'!O795</f>
        <v>699.9999999825377</v>
      </c>
      <c r="F798" s="66">
        <f>'Predikcia 15min.'!P795</f>
        <v>2299.9999999883585</v>
      </c>
      <c r="G798" s="96">
        <v>4</v>
      </c>
      <c r="H798" s="63">
        <f>'Predikcia 15min.'!Q795/1000</f>
        <v>4.0481699999999998</v>
      </c>
      <c r="I798" s="34">
        <f>'Predikcia 15min.'!R795</f>
        <v>98.52</v>
      </c>
      <c r="J798" s="33">
        <f t="shared" si="12"/>
        <v>387.14592831599992</v>
      </c>
      <c r="L798" s="64">
        <f>'Predikcia 15min.'!K795</f>
        <v>2</v>
      </c>
      <c r="M798" s="96">
        <v>4</v>
      </c>
    </row>
    <row r="799" spans="3:13" ht="15.75" thickBot="1">
      <c r="C799" s="65">
        <f>'Predikcia 15min.'!A796</f>
        <v>45878</v>
      </c>
      <c r="D799" s="87">
        <f>'Predikcia 15min.'!B796</f>
        <v>8.2604166666667425</v>
      </c>
      <c r="E799" s="43">
        <f>'Predikcia 15min.'!O796</f>
        <v>700.00000001164153</v>
      </c>
      <c r="F799" s="66">
        <f>'Predikcia 15min.'!P796</f>
        <v>2400.0000000232831</v>
      </c>
      <c r="G799" s="96">
        <v>4</v>
      </c>
      <c r="H799" s="63">
        <f>'Predikcia 15min.'!Q796/1000</f>
        <v>4.0461900000000002</v>
      </c>
      <c r="I799" s="34">
        <f>'Predikcia 15min.'!R796</f>
        <v>98.52</v>
      </c>
      <c r="J799" s="33">
        <f t="shared" si="12"/>
        <v>386.95657141199996</v>
      </c>
      <c r="L799" s="64">
        <f>'Predikcia 15min.'!K796</f>
        <v>2</v>
      </c>
      <c r="M799" s="96">
        <v>4</v>
      </c>
    </row>
    <row r="800" spans="3:13" ht="15.75" thickBot="1">
      <c r="C800" s="65">
        <f>'Predikcia 15min.'!A797</f>
        <v>45878</v>
      </c>
      <c r="D800" s="87">
        <f>'Predikcia 15min.'!B797</f>
        <v>8.2708333333334085</v>
      </c>
      <c r="E800" s="43">
        <f>'Predikcia 15min.'!O797</f>
        <v>700.00000001164153</v>
      </c>
      <c r="F800" s="66">
        <f>'Predikcia 15min.'!P797</f>
        <v>2200.0000000116415</v>
      </c>
      <c r="G800" s="96">
        <v>4</v>
      </c>
      <c r="H800" s="63">
        <f>'Predikcia 15min.'!Q797/1000</f>
        <v>4.0468500000000001</v>
      </c>
      <c r="I800" s="34">
        <f>'Predikcia 15min.'!R797</f>
        <v>98.52</v>
      </c>
      <c r="J800" s="33">
        <f t="shared" si="12"/>
        <v>387.01969037999993</v>
      </c>
      <c r="L800" s="64">
        <f>'Predikcia 15min.'!K797</f>
        <v>2</v>
      </c>
      <c r="M800" s="96">
        <v>4</v>
      </c>
    </row>
    <row r="801" spans="3:13" ht="15.75" thickBot="1">
      <c r="C801" s="65">
        <f>'Predikcia 15min.'!A798</f>
        <v>45878</v>
      </c>
      <c r="D801" s="87">
        <f>'Predikcia 15min.'!B798</f>
        <v>8.2812500000000746</v>
      </c>
      <c r="E801" s="43">
        <f>'Predikcia 15min.'!O798</f>
        <v>699.9999999825377</v>
      </c>
      <c r="F801" s="66">
        <f>'Predikcia 15min.'!P798</f>
        <v>2299.9999999883585</v>
      </c>
      <c r="G801" s="96">
        <v>4</v>
      </c>
      <c r="H801" s="63">
        <f>'Predikcia 15min.'!Q798/1000</f>
        <v>4.0476299999999998</v>
      </c>
      <c r="I801" s="34">
        <f>'Predikcia 15min.'!R798</f>
        <v>98.52</v>
      </c>
      <c r="J801" s="33">
        <f t="shared" si="12"/>
        <v>387.09428552399993</v>
      </c>
      <c r="L801" s="64">
        <f>'Predikcia 15min.'!K798</f>
        <v>2</v>
      </c>
      <c r="M801" s="96">
        <v>4</v>
      </c>
    </row>
    <row r="802" spans="3:13" ht="15.75" thickBot="1">
      <c r="C802" s="65">
        <f>'Predikcia 15min.'!A799</f>
        <v>45878</v>
      </c>
      <c r="D802" s="87">
        <f>'Predikcia 15min.'!B799</f>
        <v>8.2916666666667407</v>
      </c>
      <c r="E802" s="43">
        <f>'Predikcia 15min.'!O799</f>
        <v>700.00000001164153</v>
      </c>
      <c r="F802" s="66">
        <f>'Predikcia 15min.'!P799</f>
        <v>2299.9999999883585</v>
      </c>
      <c r="G802" s="96">
        <v>4</v>
      </c>
      <c r="H802" s="63">
        <f>'Predikcia 15min.'!Q799/1000</f>
        <v>4.0444800000000001</v>
      </c>
      <c r="I802" s="34">
        <f>'Predikcia 15min.'!R799</f>
        <v>93.45</v>
      </c>
      <c r="J802" s="33">
        <f t="shared" si="12"/>
        <v>366.49257743999999</v>
      </c>
      <c r="L802" s="64">
        <f>'Predikcia 15min.'!K799</f>
        <v>2</v>
      </c>
      <c r="M802" s="96">
        <v>4</v>
      </c>
    </row>
    <row r="803" spans="3:13" ht="15.75" thickBot="1">
      <c r="C803" s="65">
        <f>'Predikcia 15min.'!A800</f>
        <v>45878</v>
      </c>
      <c r="D803" s="87">
        <f>'Predikcia 15min.'!B800</f>
        <v>8.3020833333334068</v>
      </c>
      <c r="E803" s="43">
        <f>'Predikcia 15min.'!O800</f>
        <v>699.9999999825377</v>
      </c>
      <c r="F803" s="66">
        <f>'Predikcia 15min.'!P800</f>
        <v>2400.0000000232831</v>
      </c>
      <c r="G803" s="96">
        <v>4</v>
      </c>
      <c r="H803" s="63">
        <f>'Predikcia 15min.'!Q800/1000</f>
        <v>4.0447199999999999</v>
      </c>
      <c r="I803" s="34">
        <f>'Predikcia 15min.'!R800</f>
        <v>93.45</v>
      </c>
      <c r="J803" s="33">
        <f t="shared" si="12"/>
        <v>366.51432516</v>
      </c>
      <c r="L803" s="64">
        <f>'Predikcia 15min.'!K800</f>
        <v>2</v>
      </c>
      <c r="M803" s="96">
        <v>4</v>
      </c>
    </row>
    <row r="804" spans="3:13" ht="15.75" thickBot="1">
      <c r="C804" s="65">
        <f>'Predikcia 15min.'!A801</f>
        <v>45878</v>
      </c>
      <c r="D804" s="87">
        <f>'Predikcia 15min.'!B801</f>
        <v>8.3125000000000728</v>
      </c>
      <c r="E804" s="43">
        <f>'Predikcia 15min.'!O801</f>
        <v>700.00000001164153</v>
      </c>
      <c r="F804" s="66">
        <f>'Predikcia 15min.'!P801</f>
        <v>2200.0000000116415</v>
      </c>
      <c r="G804" s="96">
        <v>4</v>
      </c>
      <c r="H804" s="63">
        <f>'Predikcia 15min.'!Q801/1000</f>
        <v>4.04514</v>
      </c>
      <c r="I804" s="34">
        <f>'Predikcia 15min.'!R801</f>
        <v>93.45</v>
      </c>
      <c r="J804" s="33">
        <f t="shared" si="12"/>
        <v>366.55238366999998</v>
      </c>
      <c r="L804" s="64">
        <f>'Predikcia 15min.'!K801</f>
        <v>2</v>
      </c>
      <c r="M804" s="96">
        <v>4</v>
      </c>
    </row>
    <row r="805" spans="3:13" ht="15.75" thickBot="1">
      <c r="C805" s="65">
        <f>'Predikcia 15min.'!A802</f>
        <v>45878</v>
      </c>
      <c r="D805" s="87">
        <f>'Predikcia 15min.'!B802</f>
        <v>8.3229166666667389</v>
      </c>
      <c r="E805" s="43">
        <f>'Predikcia 15min.'!O802</f>
        <v>799.99999998835847</v>
      </c>
      <c r="F805" s="66">
        <f>'Predikcia 15min.'!P802</f>
        <v>2199.9999999534339</v>
      </c>
      <c r="G805" s="96">
        <v>4</v>
      </c>
      <c r="H805" s="63">
        <f>'Predikcia 15min.'!Q802/1000</f>
        <v>4.04922</v>
      </c>
      <c r="I805" s="34">
        <f>'Predikcia 15min.'!R802</f>
        <v>93.45</v>
      </c>
      <c r="J805" s="33">
        <f t="shared" si="12"/>
        <v>366.92209491</v>
      </c>
      <c r="L805" s="64">
        <f>'Predikcia 15min.'!K802</f>
        <v>2</v>
      </c>
      <c r="M805" s="96">
        <v>4</v>
      </c>
    </row>
    <row r="806" spans="3:13" ht="15.75" thickBot="1">
      <c r="C806" s="65">
        <f>'Predikcia 15min.'!A803</f>
        <v>45878</v>
      </c>
      <c r="D806" s="87">
        <f>'Predikcia 15min.'!B803</f>
        <v>8.333333333333405</v>
      </c>
      <c r="E806" s="43">
        <f>'Predikcia 15min.'!O803</f>
        <v>700.00000001164153</v>
      </c>
      <c r="F806" s="66">
        <f>'Predikcia 15min.'!P803</f>
        <v>2200.0000000116415</v>
      </c>
      <c r="G806" s="96">
        <v>4</v>
      </c>
      <c r="H806" s="63">
        <f>'Predikcia 15min.'!Q803/1000</f>
        <v>4.03179</v>
      </c>
      <c r="I806" s="34">
        <f>'Predikcia 15min.'!R803</f>
        <v>68.84</v>
      </c>
      <c r="J806" s="33">
        <f t="shared" si="12"/>
        <v>267.11253836399999</v>
      </c>
      <c r="L806" s="64">
        <f>'Predikcia 15min.'!K803</f>
        <v>2</v>
      </c>
      <c r="M806" s="96">
        <v>1.4</v>
      </c>
    </row>
    <row r="807" spans="3:13" ht="15.75" thickBot="1">
      <c r="C807" s="65">
        <f>'Predikcia 15min.'!A804</f>
        <v>45878</v>
      </c>
      <c r="D807" s="87">
        <f>'Predikcia 15min.'!B804</f>
        <v>8.3437500000000711</v>
      </c>
      <c r="E807" s="43">
        <f>'Predikcia 15min.'!O804</f>
        <v>899.99999999417923</v>
      </c>
      <c r="F807" s="66">
        <f>'Predikcia 15min.'!P804</f>
        <v>1400.0000000232831</v>
      </c>
      <c r="G807" s="96">
        <v>2.7</v>
      </c>
      <c r="H807" s="63">
        <f>'Predikcia 15min.'!Q804/1000</f>
        <v>2.6987399999999999</v>
      </c>
      <c r="I807" s="34">
        <f>'Predikcia 15min.'!R804</f>
        <v>68.84</v>
      </c>
      <c r="J807" s="33">
        <f t="shared" si="12"/>
        <v>178.79584298399999</v>
      </c>
      <c r="L807" s="64">
        <f>'Predikcia 15min.'!K804</f>
        <v>2</v>
      </c>
      <c r="M807" s="96">
        <v>1.4</v>
      </c>
    </row>
    <row r="808" spans="3:13" ht="15.75" thickBot="1">
      <c r="C808" s="65">
        <f>'Predikcia 15min.'!A805</f>
        <v>45878</v>
      </c>
      <c r="D808" s="87">
        <f>'Predikcia 15min.'!B805</f>
        <v>8.3541666666667371</v>
      </c>
      <c r="E808" s="43">
        <f>'Predikcia 15min.'!O805</f>
        <v>899.99999999417923</v>
      </c>
      <c r="F808" s="66">
        <f>'Predikcia 15min.'!P805</f>
        <v>599.99999997671694</v>
      </c>
      <c r="G808" s="96">
        <v>1.4</v>
      </c>
      <c r="H808" s="63">
        <f>'Predikcia 15min.'!Q805/1000</f>
        <v>1.45383</v>
      </c>
      <c r="I808" s="34">
        <f>'Predikcia 15min.'!R805</f>
        <v>68.84</v>
      </c>
      <c r="J808" s="33">
        <f t="shared" si="12"/>
        <v>96.318563627999993</v>
      </c>
      <c r="L808" s="64">
        <f>'Predikcia 15min.'!K805</f>
        <v>2</v>
      </c>
      <c r="M808" s="96">
        <v>1.4</v>
      </c>
    </row>
    <row r="809" spans="3:13" ht="15.75" thickBot="1">
      <c r="C809" s="65">
        <f>'Predikcia 15min.'!A806</f>
        <v>45878</v>
      </c>
      <c r="D809" s="87">
        <f>'Predikcia 15min.'!B806</f>
        <v>8.3645833333334032</v>
      </c>
      <c r="E809" s="43">
        <f>'Predikcia 15min.'!O806</f>
        <v>1000</v>
      </c>
      <c r="F809" s="66">
        <f>'Predikcia 15min.'!P806</f>
        <v>400.00000002328306</v>
      </c>
      <c r="G809" s="96">
        <v>1.4</v>
      </c>
      <c r="H809" s="63">
        <f>'Predikcia 15min.'!Q806/1000</f>
        <v>1.4443199999999998</v>
      </c>
      <c r="I809" s="34">
        <f>'Predikcia 15min.'!R806</f>
        <v>68.84</v>
      </c>
      <c r="J809" s="33">
        <f t="shared" si="12"/>
        <v>95.688510911999984</v>
      </c>
      <c r="L809" s="64">
        <f>'Predikcia 15min.'!K806</f>
        <v>2</v>
      </c>
      <c r="M809" s="96">
        <v>1.4</v>
      </c>
    </row>
    <row r="810" spans="3:13" ht="15.75" thickBot="1">
      <c r="C810" s="65">
        <f>'Predikcia 15min.'!A807</f>
        <v>45878</v>
      </c>
      <c r="D810" s="87">
        <f>'Predikcia 15min.'!B807</f>
        <v>8.3750000000000693</v>
      </c>
      <c r="E810" s="43">
        <f>'Predikcia 15min.'!O807</f>
        <v>900.00000002328306</v>
      </c>
      <c r="F810" s="66">
        <f>'Predikcia 15min.'!P807</f>
        <v>599.99999997671694</v>
      </c>
      <c r="G810" s="96">
        <v>1.4</v>
      </c>
      <c r="H810" s="63">
        <f>'Predikcia 15min.'!Q807/1000</f>
        <v>1.45356</v>
      </c>
      <c r="I810" s="34">
        <f>'Predikcia 15min.'!R807</f>
        <v>15.34</v>
      </c>
      <c r="J810" s="33">
        <f t="shared" si="12"/>
        <v>19.312870296</v>
      </c>
      <c r="L810" s="64">
        <f>'Predikcia 15min.'!K807</f>
        <v>1</v>
      </c>
      <c r="M810" s="96">
        <v>1.4</v>
      </c>
    </row>
    <row r="811" spans="3:13" ht="15.75" thickBot="1">
      <c r="C811" s="65">
        <f>'Predikcia 15min.'!A808</f>
        <v>45878</v>
      </c>
      <c r="D811" s="87">
        <f>'Predikcia 15min.'!B808</f>
        <v>8.3854166666667354</v>
      </c>
      <c r="E811" s="43">
        <f>'Predikcia 15min.'!O808</f>
        <v>899.99999999417923</v>
      </c>
      <c r="F811" s="66">
        <f>'Predikcia 15min.'!P808</f>
        <v>700.00000001164153</v>
      </c>
      <c r="G811" s="96">
        <v>1.4</v>
      </c>
      <c r="H811" s="63">
        <f>'Predikcia 15min.'!Q808/1000</f>
        <v>1.45068</v>
      </c>
      <c r="I811" s="34">
        <f>'Predikcia 15min.'!R808</f>
        <v>15.34</v>
      </c>
      <c r="J811" s="33">
        <f t="shared" si="12"/>
        <v>19.274604887999999</v>
      </c>
      <c r="L811" s="64">
        <f>'Predikcia 15min.'!K808</f>
        <v>2</v>
      </c>
      <c r="M811" s="96">
        <v>1.4</v>
      </c>
    </row>
    <row r="812" spans="3:13" ht="15.75" thickBot="1">
      <c r="C812" s="65">
        <f>'Predikcia 15min.'!A809</f>
        <v>45878</v>
      </c>
      <c r="D812" s="87">
        <f>'Predikcia 15min.'!B809</f>
        <v>8.3958333333334014</v>
      </c>
      <c r="E812" s="43">
        <f>'Predikcia 15min.'!O809</f>
        <v>899.99999999417923</v>
      </c>
      <c r="F812" s="66">
        <f>'Predikcia 15min.'!P809</f>
        <v>599.99999997671694</v>
      </c>
      <c r="G812" s="96">
        <v>1.4</v>
      </c>
      <c r="H812" s="63">
        <f>'Predikcia 15min.'!Q809/1000</f>
        <v>1.44882</v>
      </c>
      <c r="I812" s="34">
        <f>'Predikcia 15min.'!R809</f>
        <v>15.34</v>
      </c>
      <c r="J812" s="33">
        <f t="shared" si="12"/>
        <v>19.249891812000001</v>
      </c>
      <c r="L812" s="64">
        <f>'Predikcia 15min.'!K809</f>
        <v>2</v>
      </c>
      <c r="M812" s="96">
        <v>1.4</v>
      </c>
    </row>
    <row r="813" spans="3:13" ht="15.75" thickBot="1">
      <c r="C813" s="65">
        <f>'Predikcia 15min.'!A810</f>
        <v>45878</v>
      </c>
      <c r="D813" s="87">
        <f>'Predikcia 15min.'!B810</f>
        <v>8.4062500000000675</v>
      </c>
      <c r="E813" s="43">
        <f>'Predikcia 15min.'!O810</f>
        <v>700.00000001164153</v>
      </c>
      <c r="F813" s="66">
        <f>'Predikcia 15min.'!P810</f>
        <v>800.00000004656613</v>
      </c>
      <c r="G813" s="96">
        <v>1.4</v>
      </c>
      <c r="H813" s="63">
        <f>'Predikcia 15min.'!Q810/1000</f>
        <v>1.4546400000000002</v>
      </c>
      <c r="I813" s="34">
        <f>'Predikcia 15min.'!R810</f>
        <v>15.34</v>
      </c>
      <c r="J813" s="33">
        <f t="shared" si="12"/>
        <v>19.327219824000004</v>
      </c>
      <c r="L813" s="64">
        <f>'Predikcia 15min.'!K810</f>
        <v>1</v>
      </c>
      <c r="M813" s="96">
        <v>1.4</v>
      </c>
    </row>
    <row r="814" spans="3:13" ht="15.75" thickBot="1">
      <c r="C814" s="65">
        <f>'Predikcia 15min.'!A811</f>
        <v>45878</v>
      </c>
      <c r="D814" s="87">
        <f>'Predikcia 15min.'!B811</f>
        <v>8.4166666666667336</v>
      </c>
      <c r="E814" s="43">
        <f>'Predikcia 15min.'!O811</f>
        <v>699.9999999825377</v>
      </c>
      <c r="F814" s="66">
        <f>'Predikcia 15min.'!P811</f>
        <v>699.99999995343387</v>
      </c>
      <c r="G814" s="96">
        <v>1.4</v>
      </c>
      <c r="H814" s="63">
        <f>'Predikcia 15min.'!Q811/1000</f>
        <v>1.44513</v>
      </c>
      <c r="I814" s="34">
        <f>'Predikcia 15min.'!R811</f>
        <v>-0.02</v>
      </c>
      <c r="J814" s="33">
        <f t="shared" si="12"/>
        <v>-2.7743605740000001</v>
      </c>
      <c r="L814" s="64">
        <f>'Predikcia 15min.'!K811</f>
        <v>1</v>
      </c>
      <c r="M814" s="96">
        <v>1.4</v>
      </c>
    </row>
    <row r="815" spans="3:13" ht="15.75" thickBot="1">
      <c r="C815" s="65">
        <f>'Predikcia 15min.'!A812</f>
        <v>45878</v>
      </c>
      <c r="D815" s="87">
        <f>'Predikcia 15min.'!B812</f>
        <v>8.4270833333333997</v>
      </c>
      <c r="E815" s="43">
        <f>'Predikcia 15min.'!O812</f>
        <v>700.00000001164153</v>
      </c>
      <c r="F815" s="66">
        <f>'Predikcia 15min.'!P812</f>
        <v>900.00000002328306</v>
      </c>
      <c r="G815" s="96">
        <v>1.4</v>
      </c>
      <c r="H815" s="63">
        <f>'Predikcia 15min.'!Q812/1000</f>
        <v>1.4465699999999999</v>
      </c>
      <c r="I815" s="34">
        <f>'Predikcia 15min.'!R812</f>
        <v>-0.02</v>
      </c>
      <c r="J815" s="33">
        <f t="shared" si="12"/>
        <v>-2.7771250859999999</v>
      </c>
      <c r="L815" s="64">
        <f>'Predikcia 15min.'!K812</f>
        <v>1</v>
      </c>
      <c r="M815" s="96">
        <v>1.4</v>
      </c>
    </row>
    <row r="816" spans="3:13" ht="15.75" thickBot="1">
      <c r="C816" s="65">
        <f>'Predikcia 15min.'!A813</f>
        <v>45878</v>
      </c>
      <c r="D816" s="87">
        <f>'Predikcia 15min.'!B813</f>
        <v>8.4375000000000657</v>
      </c>
      <c r="E816" s="43">
        <f>'Predikcia 15min.'!O813</f>
        <v>699.9999999825377</v>
      </c>
      <c r="F816" s="66">
        <f>'Predikcia 15min.'!P813</f>
        <v>799.99999998835847</v>
      </c>
      <c r="G816" s="96">
        <v>1.4</v>
      </c>
      <c r="H816" s="63">
        <f>'Predikcia 15min.'!Q813/1000</f>
        <v>1.4572799999999999</v>
      </c>
      <c r="I816" s="34">
        <f>'Predikcia 15min.'!R813</f>
        <v>-0.02</v>
      </c>
      <c r="J816" s="33">
        <f t="shared" si="12"/>
        <v>-2.7976861439999996</v>
      </c>
      <c r="L816" s="64">
        <f>'Predikcia 15min.'!K813</f>
        <v>1</v>
      </c>
      <c r="M816" s="96">
        <v>1.4</v>
      </c>
    </row>
    <row r="817" spans="3:13" ht="15.75" thickBot="1">
      <c r="C817" s="65">
        <f>'Predikcia 15min.'!A814</f>
        <v>45878</v>
      </c>
      <c r="D817" s="87">
        <f>'Predikcia 15min.'!B814</f>
        <v>8.4479166666667318</v>
      </c>
      <c r="E817" s="43">
        <f>'Predikcia 15min.'!O814</f>
        <v>800.0000000174623</v>
      </c>
      <c r="F817" s="66">
        <f>'Predikcia 15min.'!P814</f>
        <v>700.00000001164153</v>
      </c>
      <c r="G817" s="96">
        <v>1.4</v>
      </c>
      <c r="H817" s="63">
        <f>'Predikcia 15min.'!Q814/1000</f>
        <v>1.4617500000000001</v>
      </c>
      <c r="I817" s="34">
        <f>'Predikcia 15min.'!R814</f>
        <v>-0.02</v>
      </c>
      <c r="J817" s="33">
        <f t="shared" si="12"/>
        <v>-2.8062676500000001</v>
      </c>
      <c r="L817" s="64">
        <f>'Predikcia 15min.'!K814</f>
        <v>1</v>
      </c>
      <c r="M817" s="96">
        <v>1.4</v>
      </c>
    </row>
    <row r="818" spans="3:13" ht="15.75" thickBot="1">
      <c r="C818" s="65">
        <f>'Predikcia 15min.'!A815</f>
        <v>45878</v>
      </c>
      <c r="D818" s="87">
        <f>'Predikcia 15min.'!B815</f>
        <v>8.4583333333333979</v>
      </c>
      <c r="E818" s="43">
        <f>'Predikcia 15min.'!O815</f>
        <v>799.99999998835847</v>
      </c>
      <c r="F818" s="66">
        <f>'Predikcia 15min.'!P815</f>
        <v>799.99999998835847</v>
      </c>
      <c r="G818" s="96">
        <v>1.4</v>
      </c>
      <c r="H818" s="63">
        <f>'Predikcia 15min.'!Q815/1000</f>
        <v>1.4551500000000002</v>
      </c>
      <c r="I818" s="34">
        <f>'Predikcia 15min.'!R815</f>
        <v>-1</v>
      </c>
      <c r="J818" s="33">
        <f t="shared" si="12"/>
        <v>-4.2053834999999999</v>
      </c>
      <c r="L818" s="64">
        <f>'Predikcia 15min.'!K815</f>
        <v>1</v>
      </c>
      <c r="M818" s="96">
        <v>1.4</v>
      </c>
    </row>
    <row r="819" spans="3:13" ht="15.75" thickBot="1">
      <c r="C819" s="65">
        <f>'Predikcia 15min.'!A816</f>
        <v>45878</v>
      </c>
      <c r="D819" s="87">
        <f>'Predikcia 15min.'!B816</f>
        <v>8.4687500000000639</v>
      </c>
      <c r="E819" s="43">
        <f>'Predikcia 15min.'!O816</f>
        <v>800.0000000174623</v>
      </c>
      <c r="F819" s="66">
        <f>'Predikcia 15min.'!P816</f>
        <v>700.00000001164153</v>
      </c>
      <c r="G819" s="96">
        <v>1.4</v>
      </c>
      <c r="H819" s="63">
        <f>'Predikcia 15min.'!Q816/1000</f>
        <v>1.44936</v>
      </c>
      <c r="I819" s="34">
        <f>'Predikcia 15min.'!R816</f>
        <v>-1</v>
      </c>
      <c r="J819" s="33">
        <f t="shared" si="12"/>
        <v>-4.1886503999999993</v>
      </c>
      <c r="L819" s="64">
        <f>'Predikcia 15min.'!K816</f>
        <v>1</v>
      </c>
      <c r="M819" s="96">
        <v>1.4</v>
      </c>
    </row>
    <row r="820" spans="3:13" ht="15.75" thickBot="1">
      <c r="C820" s="65">
        <f>'Predikcia 15min.'!A817</f>
        <v>45878</v>
      </c>
      <c r="D820" s="87">
        <f>'Predikcia 15min.'!B817</f>
        <v>8.47916666666673</v>
      </c>
      <c r="E820" s="43">
        <f>'Predikcia 15min.'!O817</f>
        <v>799.99999998835847</v>
      </c>
      <c r="F820" s="66">
        <f>'Predikcia 15min.'!P817</f>
        <v>700.00000001164153</v>
      </c>
      <c r="G820" s="96">
        <v>1.4</v>
      </c>
      <c r="H820" s="63">
        <f>'Predikcia 15min.'!Q817/1000</f>
        <v>1.4471099999999999</v>
      </c>
      <c r="I820" s="34">
        <f>'Predikcia 15min.'!R817</f>
        <v>-1</v>
      </c>
      <c r="J820" s="33">
        <f t="shared" si="12"/>
        <v>-4.1821478999999995</v>
      </c>
      <c r="L820" s="64">
        <f>'Predikcia 15min.'!K817</f>
        <v>1</v>
      </c>
      <c r="M820" s="96">
        <v>1.4</v>
      </c>
    </row>
    <row r="821" spans="3:13" ht="15.75" thickBot="1">
      <c r="C821" s="65">
        <f>'Predikcia 15min.'!A818</f>
        <v>45878</v>
      </c>
      <c r="D821" s="87">
        <f>'Predikcia 15min.'!B818</f>
        <v>8.4895833333333961</v>
      </c>
      <c r="E821" s="43">
        <f>'Predikcia 15min.'!O818</f>
        <v>799.99999998835847</v>
      </c>
      <c r="F821" s="66">
        <f>'Predikcia 15min.'!P818</f>
        <v>700.00000001164153</v>
      </c>
      <c r="G821" s="96">
        <v>1.4</v>
      </c>
      <c r="H821" s="63">
        <f>'Predikcia 15min.'!Q818/1000</f>
        <v>1.4544900000000001</v>
      </c>
      <c r="I821" s="34">
        <f>'Predikcia 15min.'!R818</f>
        <v>-1</v>
      </c>
      <c r="J821" s="33">
        <f t="shared" si="12"/>
        <v>-4.2034760999999996</v>
      </c>
      <c r="L821" s="64">
        <f>'Predikcia 15min.'!K818</f>
        <v>1</v>
      </c>
      <c r="M821" s="96">
        <v>1.4</v>
      </c>
    </row>
    <row r="822" spans="3:13" ht="15.75" thickBot="1">
      <c r="C822" s="65">
        <f>'Predikcia 15min.'!A819</f>
        <v>45878</v>
      </c>
      <c r="D822" s="87">
        <f>'Predikcia 15min.'!B819</f>
        <v>8.5000000000000622</v>
      </c>
      <c r="E822" s="43">
        <f>'Predikcia 15min.'!O819</f>
        <v>900.00000002328306</v>
      </c>
      <c r="F822" s="66">
        <f>'Predikcia 15min.'!P819</f>
        <v>599.99999997671694</v>
      </c>
      <c r="G822" s="96">
        <v>1.4</v>
      </c>
      <c r="H822" s="63">
        <f>'Predikcia 15min.'!Q819/1000</f>
        <v>1.4575199999999999</v>
      </c>
      <c r="I822" s="34">
        <f>'Predikcia 15min.'!R819</f>
        <v>-9.5299999999999994</v>
      </c>
      <c r="J822" s="33">
        <f t="shared" si="12"/>
        <v>-16.520551943999997</v>
      </c>
      <c r="L822" s="64">
        <f>'Predikcia 15min.'!K819</f>
        <v>1</v>
      </c>
      <c r="M822" s="96">
        <v>1.4</v>
      </c>
    </row>
    <row r="823" spans="3:13" ht="15.75" thickBot="1">
      <c r="C823" s="65">
        <f>'Predikcia 15min.'!A820</f>
        <v>45878</v>
      </c>
      <c r="D823" s="87">
        <f>'Predikcia 15min.'!B820</f>
        <v>8.5104166666667282</v>
      </c>
      <c r="E823" s="43">
        <f>'Predikcia 15min.'!O820</f>
        <v>799.99999998835847</v>
      </c>
      <c r="F823" s="66">
        <f>'Predikcia 15min.'!P820</f>
        <v>799.99999998835847</v>
      </c>
      <c r="G823" s="96">
        <v>1.4</v>
      </c>
      <c r="H823" s="63">
        <f>'Predikcia 15min.'!Q820/1000</f>
        <v>1.45224</v>
      </c>
      <c r="I823" s="34">
        <f>'Predikcia 15min.'!R820</f>
        <v>-9.5299999999999994</v>
      </c>
      <c r="J823" s="33">
        <f t="shared" si="12"/>
        <v>-16.460704728</v>
      </c>
      <c r="L823" s="64">
        <f>'Predikcia 15min.'!K820</f>
        <v>1</v>
      </c>
      <c r="M823" s="96">
        <v>1.4</v>
      </c>
    </row>
    <row r="824" spans="3:13" ht="15.75" thickBot="1">
      <c r="C824" s="65">
        <f>'Predikcia 15min.'!A821</f>
        <v>45878</v>
      </c>
      <c r="D824" s="87">
        <f>'Predikcia 15min.'!B821</f>
        <v>8.5208333333333943</v>
      </c>
      <c r="E824" s="43">
        <f>'Predikcia 15min.'!O821</f>
        <v>899.99999999417923</v>
      </c>
      <c r="F824" s="66">
        <f>'Predikcia 15min.'!P821</f>
        <v>700.00000001164153</v>
      </c>
      <c r="G824" s="96">
        <v>1.4</v>
      </c>
      <c r="H824" s="63">
        <f>'Predikcia 15min.'!Q821/1000</f>
        <v>1.4540999999999999</v>
      </c>
      <c r="I824" s="34">
        <f>'Predikcia 15min.'!R821</f>
        <v>-9.5299999999999994</v>
      </c>
      <c r="J824" s="33">
        <f t="shared" si="12"/>
        <v>-16.481787269999998</v>
      </c>
      <c r="L824" s="64">
        <f>'Predikcia 15min.'!K821</f>
        <v>2</v>
      </c>
      <c r="M824" s="96">
        <v>1.4</v>
      </c>
    </row>
    <row r="825" spans="3:13" ht="15.75" thickBot="1">
      <c r="C825" s="65">
        <f>'Predikcia 15min.'!A822</f>
        <v>45878</v>
      </c>
      <c r="D825" s="87">
        <f>'Predikcia 15min.'!B822</f>
        <v>8.5312500000000604</v>
      </c>
      <c r="E825" s="43">
        <f>'Predikcia 15min.'!O822</f>
        <v>800.0000000174623</v>
      </c>
      <c r="F825" s="66">
        <f>'Predikcia 15min.'!P822</f>
        <v>700.00000001164153</v>
      </c>
      <c r="G825" s="96">
        <v>1.4</v>
      </c>
      <c r="H825" s="63">
        <f>'Predikcia 15min.'!Q822/1000</f>
        <v>1.4449799999999999</v>
      </c>
      <c r="I825" s="34">
        <f>'Predikcia 15min.'!R822</f>
        <v>-9.5299999999999994</v>
      </c>
      <c r="J825" s="33">
        <f t="shared" si="12"/>
        <v>-16.378414805999999</v>
      </c>
      <c r="L825" s="64">
        <f>'Predikcia 15min.'!K822</f>
        <v>1</v>
      </c>
      <c r="M825" s="96">
        <v>1.4</v>
      </c>
    </row>
    <row r="826" spans="3:13" ht="15.75" thickBot="1">
      <c r="C826" s="65">
        <f>'Predikcia 15min.'!A823</f>
        <v>45878</v>
      </c>
      <c r="D826" s="87">
        <f>'Predikcia 15min.'!B823</f>
        <v>8.5416666666667265</v>
      </c>
      <c r="E826" s="43">
        <f>'Predikcia 15min.'!O823</f>
        <v>799.99999998835847</v>
      </c>
      <c r="F826" s="66">
        <f>'Predikcia 15min.'!P823</f>
        <v>799.99999998835847</v>
      </c>
      <c r="G826" s="96">
        <v>1.4</v>
      </c>
      <c r="H826" s="63">
        <f>'Predikcia 15min.'!Q823/1000</f>
        <v>1.44987</v>
      </c>
      <c r="I826" s="34">
        <f>'Predikcia 15min.'!R823</f>
        <v>-16.260000000000002</v>
      </c>
      <c r="J826" s="33">
        <f t="shared" si="12"/>
        <v>-26.093890337999998</v>
      </c>
      <c r="L826" s="64">
        <f>'Predikcia 15min.'!K823</f>
        <v>1</v>
      </c>
      <c r="M826" s="96">
        <v>1.4</v>
      </c>
    </row>
    <row r="827" spans="3:13" ht="15.75" thickBot="1">
      <c r="C827" s="65">
        <f>'Predikcia 15min.'!A824</f>
        <v>45878</v>
      </c>
      <c r="D827" s="87">
        <f>'Predikcia 15min.'!B824</f>
        <v>8.5520833333333925</v>
      </c>
      <c r="E827" s="43">
        <f>'Predikcia 15min.'!O824</f>
        <v>700.00000001164153</v>
      </c>
      <c r="F827" s="66">
        <f>'Predikcia 15min.'!P824</f>
        <v>799.99999998835847</v>
      </c>
      <c r="G827" s="96">
        <v>1.4</v>
      </c>
      <c r="H827" s="63">
        <f>'Predikcia 15min.'!Q824/1000</f>
        <v>1.4542200000000001</v>
      </c>
      <c r="I827" s="34">
        <f>'Predikcia 15min.'!R824</f>
        <v>-16.260000000000002</v>
      </c>
      <c r="J827" s="33">
        <f t="shared" si="12"/>
        <v>-26.172179027999999</v>
      </c>
      <c r="L827" s="64">
        <f>'Predikcia 15min.'!K824</f>
        <v>1</v>
      </c>
      <c r="M827" s="96">
        <v>1.4</v>
      </c>
    </row>
    <row r="828" spans="3:13" ht="15.75" thickBot="1">
      <c r="C828" s="65">
        <f>'Predikcia 15min.'!A825</f>
        <v>45878</v>
      </c>
      <c r="D828" s="87">
        <f>'Predikcia 15min.'!B825</f>
        <v>8.5625000000000586</v>
      </c>
      <c r="E828" s="43">
        <f>'Predikcia 15min.'!O825</f>
        <v>799.99999998835847</v>
      </c>
      <c r="F828" s="66">
        <f>'Predikcia 15min.'!P825</f>
        <v>900.00000002328306</v>
      </c>
      <c r="G828" s="96">
        <v>1.4</v>
      </c>
      <c r="H828" s="63">
        <f>'Predikcia 15min.'!Q825/1000</f>
        <v>1.4583299999999999</v>
      </c>
      <c r="I828" s="34">
        <f>'Predikcia 15min.'!R825</f>
        <v>-16.260000000000002</v>
      </c>
      <c r="J828" s="33">
        <f t="shared" si="12"/>
        <v>-26.246148341999998</v>
      </c>
      <c r="L828" s="64">
        <f>'Predikcia 15min.'!K825</f>
        <v>1</v>
      </c>
      <c r="M828" s="96">
        <v>1.4</v>
      </c>
    </row>
    <row r="829" spans="3:13" ht="15.75" thickBot="1">
      <c r="C829" s="65">
        <f>'Predikcia 15min.'!A826</f>
        <v>45878</v>
      </c>
      <c r="D829" s="87">
        <f>'Predikcia 15min.'!B826</f>
        <v>8.5729166666667247</v>
      </c>
      <c r="E829" s="43">
        <f>'Predikcia 15min.'!O826</f>
        <v>600.00000000582077</v>
      </c>
      <c r="F829" s="66">
        <f>'Predikcia 15min.'!P826</f>
        <v>899.9999999650754</v>
      </c>
      <c r="G829" s="96">
        <v>1.4</v>
      </c>
      <c r="H829" s="63">
        <f>'Predikcia 15min.'!Q826/1000</f>
        <v>1.4428800000000002</v>
      </c>
      <c r="I829" s="34">
        <f>'Predikcia 15min.'!R826</f>
        <v>-16.260000000000002</v>
      </c>
      <c r="J829" s="33">
        <f t="shared" si="12"/>
        <v>-25.968088512000001</v>
      </c>
      <c r="L829" s="64">
        <f>'Predikcia 15min.'!K826</f>
        <v>1</v>
      </c>
      <c r="M829" s="96">
        <v>1.4</v>
      </c>
    </row>
    <row r="830" spans="3:13" ht="15.75" thickBot="1">
      <c r="C830" s="65">
        <f>'Predikcia 15min.'!A827</f>
        <v>45878</v>
      </c>
      <c r="D830" s="87">
        <f>'Predikcia 15min.'!B827</f>
        <v>8.5833333333333908</v>
      </c>
      <c r="E830" s="43">
        <f>'Predikcia 15min.'!O827</f>
        <v>699.9999999825377</v>
      </c>
      <c r="F830" s="66">
        <f>'Predikcia 15min.'!P827</f>
        <v>900.00000002328306</v>
      </c>
      <c r="G830" s="96">
        <v>1.4</v>
      </c>
      <c r="H830" s="63">
        <f>'Predikcia 15min.'!Q827/1000</f>
        <v>1.4478900000000001</v>
      </c>
      <c r="I830" s="34">
        <f>'Predikcia 15min.'!R827</f>
        <v>-15.09</v>
      </c>
      <c r="J830" s="33">
        <f t="shared" si="12"/>
        <v>-24.381164499</v>
      </c>
      <c r="L830" s="64">
        <f>'Predikcia 15min.'!K827</f>
        <v>1</v>
      </c>
      <c r="M830" s="96">
        <v>1.4</v>
      </c>
    </row>
    <row r="831" spans="3:13" ht="15.75" thickBot="1">
      <c r="C831" s="65">
        <f>'Predikcia 15min.'!A828</f>
        <v>45878</v>
      </c>
      <c r="D831" s="87">
        <f>'Predikcia 15min.'!B828</f>
        <v>8.5937500000000568</v>
      </c>
      <c r="E831" s="43">
        <f>'Predikcia 15min.'!O828</f>
        <v>700.00000001164153</v>
      </c>
      <c r="F831" s="66">
        <f>'Predikcia 15min.'!P828</f>
        <v>1000</v>
      </c>
      <c r="G831" s="96">
        <v>1.4</v>
      </c>
      <c r="H831" s="63">
        <f>'Predikcia 15min.'!Q828/1000</f>
        <v>1.44987</v>
      </c>
      <c r="I831" s="34">
        <f>'Predikcia 15min.'!R828</f>
        <v>-15.09</v>
      </c>
      <c r="J831" s="33">
        <f t="shared" si="12"/>
        <v>-24.414505916999996</v>
      </c>
      <c r="L831" s="64">
        <f>'Predikcia 15min.'!K828</f>
        <v>1</v>
      </c>
      <c r="M831" s="96">
        <v>1.4</v>
      </c>
    </row>
    <row r="832" spans="3:13" ht="15.75" thickBot="1">
      <c r="C832" s="65">
        <f>'Predikcia 15min.'!A829</f>
        <v>45878</v>
      </c>
      <c r="D832" s="87">
        <f>'Predikcia 15min.'!B829</f>
        <v>8.6041666666667229</v>
      </c>
      <c r="E832" s="43">
        <f>'Predikcia 15min.'!O829</f>
        <v>700.00000001164153</v>
      </c>
      <c r="F832" s="66">
        <f>'Predikcia 15min.'!P829</f>
        <v>799.99999998835847</v>
      </c>
      <c r="G832" s="96">
        <v>1.4</v>
      </c>
      <c r="H832" s="63">
        <f>'Predikcia 15min.'!Q829/1000</f>
        <v>1.46322</v>
      </c>
      <c r="I832" s="34">
        <f>'Predikcia 15min.'!R829</f>
        <v>-15.09</v>
      </c>
      <c r="J832" s="33">
        <f t="shared" si="12"/>
        <v>-24.639307901999999</v>
      </c>
      <c r="L832" s="64">
        <f>'Predikcia 15min.'!K829</f>
        <v>1</v>
      </c>
      <c r="M832" s="96">
        <v>1.4</v>
      </c>
    </row>
    <row r="833" spans="3:13" ht="15.75" thickBot="1">
      <c r="C833" s="65">
        <f>'Predikcia 15min.'!A830</f>
        <v>45878</v>
      </c>
      <c r="D833" s="87">
        <f>'Predikcia 15min.'!B830</f>
        <v>8.614583333333389</v>
      </c>
      <c r="E833" s="43">
        <f>'Predikcia 15min.'!O830</f>
        <v>699.9999999825377</v>
      </c>
      <c r="F833" s="66">
        <f>'Predikcia 15min.'!P830</f>
        <v>700.00000001164153</v>
      </c>
      <c r="G833" s="96">
        <v>1.4</v>
      </c>
      <c r="H833" s="63">
        <f>'Predikcia 15min.'!Q830/1000</f>
        <v>1.45794</v>
      </c>
      <c r="I833" s="34">
        <f>'Predikcia 15min.'!R830</f>
        <v>-15.09</v>
      </c>
      <c r="J833" s="33">
        <f t="shared" si="12"/>
        <v>-24.550397453999999</v>
      </c>
      <c r="L833" s="64">
        <f>'Predikcia 15min.'!K830</f>
        <v>1</v>
      </c>
      <c r="M833" s="96">
        <v>1.4</v>
      </c>
    </row>
    <row r="834" spans="3:13" ht="15.75" thickBot="1">
      <c r="C834" s="65">
        <f>'Predikcia 15min.'!A831</f>
        <v>45878</v>
      </c>
      <c r="D834" s="87">
        <f>'Predikcia 15min.'!B831</f>
        <v>8.6250000000000551</v>
      </c>
      <c r="E834" s="43">
        <f>'Predikcia 15min.'!O831</f>
        <v>800.0000000174623</v>
      </c>
      <c r="F834" s="66">
        <f>'Predikcia 15min.'!P831</f>
        <v>799.99999998835847</v>
      </c>
      <c r="G834" s="96">
        <v>1.4</v>
      </c>
      <c r="H834" s="63">
        <f>'Predikcia 15min.'!Q831/1000</f>
        <v>1.45119</v>
      </c>
      <c r="I834" s="34">
        <f>'Predikcia 15min.'!R831</f>
        <v>-3.02</v>
      </c>
      <c r="J834" s="33">
        <f t="shared" si="12"/>
        <v>-7.0960288619999989</v>
      </c>
      <c r="L834" s="64">
        <f>'Predikcia 15min.'!K831</f>
        <v>1</v>
      </c>
      <c r="M834" s="96">
        <v>1.4</v>
      </c>
    </row>
    <row r="835" spans="3:13" ht="15.75" thickBot="1">
      <c r="C835" s="65">
        <f>'Predikcia 15min.'!A832</f>
        <v>45878</v>
      </c>
      <c r="D835" s="87">
        <f>'Predikcia 15min.'!B832</f>
        <v>8.6354166666667211</v>
      </c>
      <c r="E835" s="43">
        <f>'Predikcia 15min.'!O832</f>
        <v>699.9999999825377</v>
      </c>
      <c r="F835" s="66">
        <f>'Predikcia 15min.'!P832</f>
        <v>900.00000002328306</v>
      </c>
      <c r="G835" s="96">
        <v>1.4</v>
      </c>
      <c r="H835" s="63">
        <f>'Predikcia 15min.'!Q832/1000</f>
        <v>1.4462999999999999</v>
      </c>
      <c r="I835" s="34">
        <f>'Predikcia 15min.'!R832</f>
        <v>-3.02</v>
      </c>
      <c r="J835" s="33">
        <f t="shared" si="12"/>
        <v>-7.0721177399999986</v>
      </c>
      <c r="L835" s="64">
        <f>'Predikcia 15min.'!K832</f>
        <v>1</v>
      </c>
      <c r="M835" s="96">
        <v>1.4</v>
      </c>
    </row>
    <row r="836" spans="3:13" ht="15.75" thickBot="1">
      <c r="C836" s="65">
        <f>'Predikcia 15min.'!A833</f>
        <v>45878</v>
      </c>
      <c r="D836" s="87">
        <f>'Predikcia 15min.'!B833</f>
        <v>8.6458333333333872</v>
      </c>
      <c r="E836" s="43">
        <f>'Predikcia 15min.'!O833</f>
        <v>700.00000001164153</v>
      </c>
      <c r="F836" s="66">
        <f>'Predikcia 15min.'!P833</f>
        <v>899.9999999650754</v>
      </c>
      <c r="G836" s="96">
        <v>1.4</v>
      </c>
      <c r="H836" s="63">
        <f>'Predikcia 15min.'!Q833/1000</f>
        <v>1.4537100000000001</v>
      </c>
      <c r="I836" s="34">
        <f>'Predikcia 15min.'!R833</f>
        <v>-3.02</v>
      </c>
      <c r="J836" s="33">
        <f t="shared" si="12"/>
        <v>-7.1083511579999996</v>
      </c>
      <c r="L836" s="64">
        <f>'Predikcia 15min.'!K833</f>
        <v>1</v>
      </c>
      <c r="M836" s="96">
        <v>1.4</v>
      </c>
    </row>
    <row r="837" spans="3:13" ht="15.75" thickBot="1">
      <c r="C837" s="65">
        <f>'Predikcia 15min.'!A834</f>
        <v>45878</v>
      </c>
      <c r="D837" s="87">
        <f>'Predikcia 15min.'!B834</f>
        <v>8.6562500000000533</v>
      </c>
      <c r="E837" s="43">
        <f>'Predikcia 15min.'!O834</f>
        <v>699.9999999825377</v>
      </c>
      <c r="F837" s="66">
        <f>'Predikcia 15min.'!P834</f>
        <v>900.00000002328306</v>
      </c>
      <c r="G837" s="96">
        <v>1.4</v>
      </c>
      <c r="H837" s="63">
        <f>'Predikcia 15min.'!Q834/1000</f>
        <v>1.4591099999999999</v>
      </c>
      <c r="I837" s="34">
        <f>'Predikcia 15min.'!R834</f>
        <v>-3.02</v>
      </c>
      <c r="J837" s="33">
        <f t="shared" si="12"/>
        <v>-7.1347560779999988</v>
      </c>
      <c r="L837" s="64">
        <f>'Predikcia 15min.'!K834</f>
        <v>1</v>
      </c>
      <c r="M837" s="96">
        <v>1.4</v>
      </c>
    </row>
    <row r="838" spans="3:13" ht="15.75" thickBot="1">
      <c r="C838" s="65">
        <f>'Predikcia 15min.'!A835</f>
        <v>45878</v>
      </c>
      <c r="D838" s="87">
        <f>'Predikcia 15min.'!B835</f>
        <v>8.6666666666667194</v>
      </c>
      <c r="E838" s="43">
        <f>'Predikcia 15min.'!O835</f>
        <v>700.00000001164153</v>
      </c>
      <c r="F838" s="66">
        <f>'Predikcia 15min.'!P835</f>
        <v>799.99999998835847</v>
      </c>
      <c r="G838" s="96">
        <v>1.4</v>
      </c>
      <c r="H838" s="63">
        <f>'Predikcia 15min.'!Q835/1000</f>
        <v>1.44936</v>
      </c>
      <c r="I838" s="34">
        <f>'Predikcia 15min.'!R835</f>
        <v>0.02</v>
      </c>
      <c r="J838" s="33">
        <f t="shared" si="12"/>
        <v>-2.7250866719999998</v>
      </c>
      <c r="L838" s="64">
        <f>'Predikcia 15min.'!K835</f>
        <v>1</v>
      </c>
      <c r="M838" s="96">
        <v>1.4</v>
      </c>
    </row>
    <row r="839" spans="3:13" ht="15.75" thickBot="1">
      <c r="C839" s="65">
        <f>'Predikcia 15min.'!A836</f>
        <v>45878</v>
      </c>
      <c r="D839" s="87">
        <f>'Predikcia 15min.'!B836</f>
        <v>8.6770833333333854</v>
      </c>
      <c r="E839" s="43">
        <f>'Predikcia 15min.'!O836</f>
        <v>600.00000000582077</v>
      </c>
      <c r="F839" s="66">
        <f>'Predikcia 15min.'!P836</f>
        <v>900.00000002328306</v>
      </c>
      <c r="G839" s="96">
        <v>1.4</v>
      </c>
      <c r="H839" s="63">
        <f>'Predikcia 15min.'!Q836/1000</f>
        <v>1.4476199999999999</v>
      </c>
      <c r="I839" s="34">
        <f>'Predikcia 15min.'!R836</f>
        <v>0.02</v>
      </c>
      <c r="J839" s="33">
        <f t="shared" ref="J839:J902" si="13">(I839*0.99-1.9)*H839</f>
        <v>-2.7218151239999995</v>
      </c>
      <c r="L839" s="64">
        <f>'Predikcia 15min.'!K836</f>
        <v>1</v>
      </c>
      <c r="M839" s="96">
        <v>1.4</v>
      </c>
    </row>
    <row r="840" spans="3:13" ht="15.75" thickBot="1">
      <c r="C840" s="65">
        <f>'Predikcia 15min.'!A837</f>
        <v>45878</v>
      </c>
      <c r="D840" s="87">
        <f>'Predikcia 15min.'!B837</f>
        <v>8.6875000000000515</v>
      </c>
      <c r="E840" s="43">
        <f>'Predikcia 15min.'!O837</f>
        <v>699.9999999825377</v>
      </c>
      <c r="F840" s="66">
        <f>'Predikcia 15min.'!P837</f>
        <v>899.9999999650754</v>
      </c>
      <c r="G840" s="96">
        <v>1.4</v>
      </c>
      <c r="H840" s="63">
        <f>'Predikcia 15min.'!Q837/1000</f>
        <v>1.4547600000000001</v>
      </c>
      <c r="I840" s="34">
        <f>'Predikcia 15min.'!R837</f>
        <v>0.02</v>
      </c>
      <c r="J840" s="33">
        <f t="shared" si="13"/>
        <v>-2.735239752</v>
      </c>
      <c r="L840" s="64">
        <f>'Predikcia 15min.'!K837</f>
        <v>1</v>
      </c>
      <c r="M840" s="96">
        <v>1.4</v>
      </c>
    </row>
    <row r="841" spans="3:13" ht="15.75" thickBot="1">
      <c r="C841" s="65">
        <f>'Predikcia 15min.'!A838</f>
        <v>45878</v>
      </c>
      <c r="D841" s="87">
        <f>'Predikcia 15min.'!B838</f>
        <v>8.6979166666667176</v>
      </c>
      <c r="E841" s="43">
        <f>'Predikcia 15min.'!O838</f>
        <v>600.00000000582077</v>
      </c>
      <c r="F841" s="66">
        <f>'Predikcia 15min.'!P838</f>
        <v>900.00000002328306</v>
      </c>
      <c r="G841" s="96">
        <v>1.4</v>
      </c>
      <c r="H841" s="63">
        <f>'Predikcia 15min.'!Q838/1000</f>
        <v>1.4574</v>
      </c>
      <c r="I841" s="34">
        <f>'Predikcia 15min.'!R838</f>
        <v>0.02</v>
      </c>
      <c r="J841" s="33">
        <f t="shared" si="13"/>
        <v>-2.7402034799999999</v>
      </c>
      <c r="L841" s="64">
        <f>'Predikcia 15min.'!K838</f>
        <v>1</v>
      </c>
      <c r="M841" s="96">
        <v>1.4</v>
      </c>
    </row>
    <row r="842" spans="3:13" ht="15.75" thickBot="1">
      <c r="C842" s="65">
        <f>'Predikcia 15min.'!A839</f>
        <v>45878</v>
      </c>
      <c r="D842" s="87">
        <f>'Predikcia 15min.'!B839</f>
        <v>8.7083333333333837</v>
      </c>
      <c r="E842" s="43">
        <f>'Predikcia 15min.'!O839</f>
        <v>600.00000000582077</v>
      </c>
      <c r="F842" s="66">
        <f>'Predikcia 15min.'!P839</f>
        <v>1000</v>
      </c>
      <c r="G842" s="96">
        <v>1.4</v>
      </c>
      <c r="H842" s="63">
        <f>'Predikcia 15min.'!Q839/1000</f>
        <v>1.48116</v>
      </c>
      <c r="I842" s="34">
        <f>'Predikcia 15min.'!R839</f>
        <v>52.73</v>
      </c>
      <c r="J842" s="33">
        <f t="shared" si="13"/>
        <v>74.506347131999988</v>
      </c>
      <c r="L842" s="64">
        <f>'Predikcia 15min.'!K839</f>
        <v>1</v>
      </c>
      <c r="M842" s="96">
        <v>1.4</v>
      </c>
    </row>
    <row r="843" spans="3:13" ht="15.75" thickBot="1">
      <c r="C843" s="65">
        <f>'Predikcia 15min.'!A840</f>
        <v>45878</v>
      </c>
      <c r="D843" s="87">
        <f>'Predikcia 15min.'!B840</f>
        <v>8.7187500000000497</v>
      </c>
      <c r="E843" s="43">
        <f>'Predikcia 15min.'!O840</f>
        <v>600.00000000582077</v>
      </c>
      <c r="F843" s="66">
        <f>'Predikcia 15min.'!P840</f>
        <v>1700.0000000116415</v>
      </c>
      <c r="G843" s="96">
        <v>2.7</v>
      </c>
      <c r="H843" s="63">
        <f>'Predikcia 15min.'!Q840/1000</f>
        <v>2.7899400000000001</v>
      </c>
      <c r="I843" s="34">
        <f>'Predikcia 15min.'!R840</f>
        <v>52.73</v>
      </c>
      <c r="J843" s="33">
        <f t="shared" si="13"/>
        <v>140.34151483799999</v>
      </c>
      <c r="L843" s="64">
        <f>'Predikcia 15min.'!K840</f>
        <v>1</v>
      </c>
      <c r="M843" s="96">
        <v>1.4</v>
      </c>
    </row>
    <row r="844" spans="3:13" ht="15.75" thickBot="1">
      <c r="C844" s="65">
        <f>'Predikcia 15min.'!A841</f>
        <v>45878</v>
      </c>
      <c r="D844" s="87">
        <f>'Predikcia 15min.'!B841</f>
        <v>8.7291666666667158</v>
      </c>
      <c r="E844" s="43">
        <f>'Predikcia 15min.'!O841</f>
        <v>500</v>
      </c>
      <c r="F844" s="66">
        <f>'Predikcia 15min.'!P841</f>
        <v>2599.9999999767169</v>
      </c>
      <c r="G844" s="96">
        <v>4</v>
      </c>
      <c r="H844" s="63">
        <f>'Predikcia 15min.'!Q841/1000</f>
        <v>4.0133099999999997</v>
      </c>
      <c r="I844" s="34">
        <f>'Predikcia 15min.'!R841</f>
        <v>52.73</v>
      </c>
      <c r="J844" s="33">
        <f t="shared" si="13"/>
        <v>201.88032893699997</v>
      </c>
      <c r="L844" s="64">
        <f>'Predikcia 15min.'!K841</f>
        <v>1</v>
      </c>
      <c r="M844" s="96">
        <v>1.4</v>
      </c>
    </row>
    <row r="845" spans="3:13" ht="15.75" thickBot="1">
      <c r="C845" s="65">
        <f>'Predikcia 15min.'!A842</f>
        <v>45878</v>
      </c>
      <c r="D845" s="87">
        <f>'Predikcia 15min.'!B842</f>
        <v>8.7395833333333819</v>
      </c>
      <c r="E845" s="43">
        <f>'Predikcia 15min.'!O842</f>
        <v>500</v>
      </c>
      <c r="F845" s="66">
        <f>'Predikcia 15min.'!P842</f>
        <v>2600.0000000349246</v>
      </c>
      <c r="G845" s="96">
        <v>4</v>
      </c>
      <c r="H845" s="63">
        <f>'Predikcia 15min.'!Q842/1000</f>
        <v>4.0471199999999996</v>
      </c>
      <c r="I845" s="34">
        <f>'Predikcia 15min.'!R842</f>
        <v>52.73</v>
      </c>
      <c r="J845" s="33">
        <f t="shared" si="13"/>
        <v>203.58106322399996</v>
      </c>
      <c r="L845" s="64">
        <f>'Predikcia 15min.'!K842</f>
        <v>1</v>
      </c>
      <c r="M845" s="96">
        <v>1.4</v>
      </c>
    </row>
    <row r="846" spans="3:13" ht="15.75" thickBot="1">
      <c r="C846" s="65">
        <f>'Predikcia 15min.'!A843</f>
        <v>45878</v>
      </c>
      <c r="D846" s="87">
        <f>'Predikcia 15min.'!B843</f>
        <v>8.750000000000048</v>
      </c>
      <c r="E846" s="43">
        <f>'Predikcia 15min.'!O843</f>
        <v>500</v>
      </c>
      <c r="F846" s="66">
        <f>'Predikcia 15min.'!P843</f>
        <v>2399.9999999650754</v>
      </c>
      <c r="G846" s="96">
        <v>4</v>
      </c>
      <c r="H846" s="63">
        <f>'Predikcia 15min.'!Q843/1000</f>
        <v>4.0531800000000002</v>
      </c>
      <c r="I846" s="34">
        <f>'Predikcia 15min.'!R843</f>
        <v>105.61</v>
      </c>
      <c r="J846" s="33">
        <f t="shared" si="13"/>
        <v>416.07473440199999</v>
      </c>
      <c r="L846" s="64">
        <f>'Predikcia 15min.'!K843</f>
        <v>1</v>
      </c>
      <c r="M846" s="96">
        <v>4</v>
      </c>
    </row>
    <row r="847" spans="3:13" ht="15.75" thickBot="1">
      <c r="C847" s="65">
        <f>'Predikcia 15min.'!A844</f>
        <v>45878</v>
      </c>
      <c r="D847" s="87">
        <f>'Predikcia 15min.'!B844</f>
        <v>8.760416666666714</v>
      </c>
      <c r="E847" s="43">
        <f>'Predikcia 15min.'!O844</f>
        <v>699.9999999825377</v>
      </c>
      <c r="F847" s="66">
        <f>'Predikcia 15min.'!P844</f>
        <v>2299.9999999883585</v>
      </c>
      <c r="G847" s="96">
        <v>4</v>
      </c>
      <c r="H847" s="63">
        <f>'Predikcia 15min.'!Q844/1000</f>
        <v>4.0434000000000001</v>
      </c>
      <c r="I847" s="34">
        <f>'Predikcia 15min.'!R844</f>
        <v>105.61</v>
      </c>
      <c r="J847" s="33">
        <f t="shared" si="13"/>
        <v>415.07077925999999</v>
      </c>
      <c r="L847" s="64">
        <f>'Predikcia 15min.'!K844</f>
        <v>1</v>
      </c>
      <c r="M847" s="96">
        <v>4</v>
      </c>
    </row>
    <row r="848" spans="3:13" ht="15.75" thickBot="1">
      <c r="C848" s="65">
        <f>'Predikcia 15min.'!A845</f>
        <v>45878</v>
      </c>
      <c r="D848" s="87">
        <f>'Predikcia 15min.'!B845</f>
        <v>8.7708333333333801</v>
      </c>
      <c r="E848" s="43">
        <f>'Predikcia 15min.'!O845</f>
        <v>700.00000001164153</v>
      </c>
      <c r="F848" s="66">
        <f>'Predikcia 15min.'!P845</f>
        <v>2300.0000000465661</v>
      </c>
      <c r="G848" s="96">
        <v>4</v>
      </c>
      <c r="H848" s="63">
        <f>'Predikcia 15min.'!Q845/1000</f>
        <v>4.0482899999999997</v>
      </c>
      <c r="I848" s="34">
        <f>'Predikcia 15min.'!R845</f>
        <v>105.61</v>
      </c>
      <c r="J848" s="33">
        <f t="shared" si="13"/>
        <v>415.57275683099994</v>
      </c>
      <c r="L848" s="64">
        <f>'Predikcia 15min.'!K845</f>
        <v>1</v>
      </c>
      <c r="M848" s="96">
        <v>4</v>
      </c>
    </row>
    <row r="849" spans="3:13" ht="15.75" thickBot="1">
      <c r="C849" s="65">
        <f>'Predikcia 15min.'!A846</f>
        <v>45878</v>
      </c>
      <c r="D849" s="87">
        <f>'Predikcia 15min.'!B846</f>
        <v>8.7812500000000462</v>
      </c>
      <c r="E849" s="43">
        <f>'Predikcia 15min.'!O846</f>
        <v>700.00000001164153</v>
      </c>
      <c r="F849" s="66">
        <f>'Predikcia 15min.'!P846</f>
        <v>2299.9999999883585</v>
      </c>
      <c r="G849" s="96">
        <v>4</v>
      </c>
      <c r="H849" s="63">
        <f>'Predikcia 15min.'!Q846/1000</f>
        <v>4.0505399999999998</v>
      </c>
      <c r="I849" s="34">
        <f>'Predikcia 15min.'!R846</f>
        <v>105.61</v>
      </c>
      <c r="J849" s="33">
        <f t="shared" si="13"/>
        <v>415.80372810599994</v>
      </c>
      <c r="L849" s="64">
        <f>'Predikcia 15min.'!K846</f>
        <v>1</v>
      </c>
      <c r="M849" s="96">
        <v>4</v>
      </c>
    </row>
    <row r="850" spans="3:13" ht="15.75" thickBot="1">
      <c r="C850" s="65">
        <f>'Predikcia 15min.'!A847</f>
        <v>45878</v>
      </c>
      <c r="D850" s="87">
        <f>'Predikcia 15min.'!B847</f>
        <v>8.7916666666667123</v>
      </c>
      <c r="E850" s="43">
        <f>'Predikcia 15min.'!O847</f>
        <v>699.9999999825377</v>
      </c>
      <c r="F850" s="66">
        <f>'Predikcia 15min.'!P847</f>
        <v>2299.9999999883585</v>
      </c>
      <c r="G850" s="96">
        <v>4</v>
      </c>
      <c r="H850" s="63">
        <f>'Predikcia 15min.'!Q847/1000</f>
        <v>4.04406</v>
      </c>
      <c r="I850" s="34">
        <f>'Predikcia 15min.'!R847</f>
        <v>130.32</v>
      </c>
      <c r="J850" s="33">
        <f t="shared" si="13"/>
        <v>514.06796620799992</v>
      </c>
      <c r="L850" s="64">
        <f>'Predikcia 15min.'!K847</f>
        <v>1</v>
      </c>
      <c r="M850" s="96">
        <v>4</v>
      </c>
    </row>
    <row r="851" spans="3:13" ht="15.75" thickBot="1">
      <c r="C851" s="65">
        <f>'Predikcia 15min.'!A848</f>
        <v>45878</v>
      </c>
      <c r="D851" s="87">
        <f>'Predikcia 15min.'!B848</f>
        <v>8.8020833333333783</v>
      </c>
      <c r="E851" s="43">
        <f>'Predikcia 15min.'!O848</f>
        <v>700.00000001164153</v>
      </c>
      <c r="F851" s="66">
        <f>'Predikcia 15min.'!P848</f>
        <v>2299.9999999883585</v>
      </c>
      <c r="G851" s="96">
        <v>4</v>
      </c>
      <c r="H851" s="63">
        <f>'Predikcia 15min.'!Q848/1000</f>
        <v>4.0475099999999999</v>
      </c>
      <c r="I851" s="34">
        <f>'Predikcia 15min.'!R848</f>
        <v>130.32</v>
      </c>
      <c r="J851" s="33">
        <f t="shared" si="13"/>
        <v>514.50651916799995</v>
      </c>
      <c r="L851" s="64">
        <f>'Predikcia 15min.'!K848</f>
        <v>2</v>
      </c>
      <c r="M851" s="96">
        <v>4</v>
      </c>
    </row>
    <row r="852" spans="3:13" ht="15.75" thickBot="1">
      <c r="C852" s="65">
        <f>'Predikcia 15min.'!A849</f>
        <v>45878</v>
      </c>
      <c r="D852" s="87">
        <f>'Predikcia 15min.'!B849</f>
        <v>8.8125000000000444</v>
      </c>
      <c r="E852" s="43">
        <f>'Predikcia 15min.'!O849</f>
        <v>699.9999999825377</v>
      </c>
      <c r="F852" s="66">
        <f>'Predikcia 15min.'!P849</f>
        <v>2299.9999999883585</v>
      </c>
      <c r="G852" s="96">
        <v>4</v>
      </c>
      <c r="H852" s="63">
        <f>'Predikcia 15min.'!Q849/1000</f>
        <v>4.0486800000000001</v>
      </c>
      <c r="I852" s="34">
        <f>'Predikcia 15min.'!R849</f>
        <v>130.32</v>
      </c>
      <c r="J852" s="33">
        <f t="shared" si="13"/>
        <v>514.65524582399996</v>
      </c>
      <c r="L852" s="64">
        <f>'Predikcia 15min.'!K849</f>
        <v>2</v>
      </c>
      <c r="M852" s="96">
        <v>4</v>
      </c>
    </row>
    <row r="853" spans="3:13" ht="15.75" thickBot="1">
      <c r="C853" s="65">
        <f>'Predikcia 15min.'!A850</f>
        <v>45878</v>
      </c>
      <c r="D853" s="87">
        <f>'Predikcia 15min.'!B850</f>
        <v>8.8229166666667105</v>
      </c>
      <c r="E853" s="43">
        <f>'Predikcia 15min.'!O850</f>
        <v>800.0000000174623</v>
      </c>
      <c r="F853" s="66">
        <f>'Predikcia 15min.'!P850</f>
        <v>2300.0000000465661</v>
      </c>
      <c r="G853" s="96">
        <v>4</v>
      </c>
      <c r="H853" s="63">
        <f>'Predikcia 15min.'!Q850/1000</f>
        <v>4.0448699999999995</v>
      </c>
      <c r="I853" s="34">
        <f>'Predikcia 15min.'!R850</f>
        <v>130.32</v>
      </c>
      <c r="J853" s="33">
        <f t="shared" si="13"/>
        <v>514.1709308159999</v>
      </c>
      <c r="L853" s="64">
        <f>'Predikcia 15min.'!K850</f>
        <v>2</v>
      </c>
      <c r="M853" s="96">
        <v>4</v>
      </c>
    </row>
    <row r="854" spans="3:13" ht="15.75" thickBot="1">
      <c r="C854" s="65">
        <f>'Predikcia 15min.'!A851</f>
        <v>45878</v>
      </c>
      <c r="D854" s="87">
        <f>'Predikcia 15min.'!B851</f>
        <v>8.8333333333333766</v>
      </c>
      <c r="E854" s="43">
        <f>'Predikcia 15min.'!O851</f>
        <v>699.9999999825377</v>
      </c>
      <c r="F854" s="66">
        <f>'Predikcia 15min.'!P851</f>
        <v>2199.9999999534339</v>
      </c>
      <c r="G854" s="96">
        <v>4</v>
      </c>
      <c r="H854" s="63">
        <f>'Predikcia 15min.'!Q851/1000</f>
        <v>4.0505399999999998</v>
      </c>
      <c r="I854" s="34">
        <f>'Predikcia 15min.'!R851</f>
        <v>155.69999999999999</v>
      </c>
      <c r="J854" s="33">
        <f t="shared" si="13"/>
        <v>616.66636122</v>
      </c>
      <c r="L854" s="64">
        <f>'Predikcia 15min.'!K851</f>
        <v>2</v>
      </c>
      <c r="M854" s="96">
        <v>4</v>
      </c>
    </row>
    <row r="855" spans="3:13" ht="15.75" thickBot="1">
      <c r="C855" s="65">
        <f>'Predikcia 15min.'!A852</f>
        <v>45878</v>
      </c>
      <c r="D855" s="87">
        <f>'Predikcia 15min.'!B852</f>
        <v>8.8437500000000426</v>
      </c>
      <c r="E855" s="43">
        <f>'Predikcia 15min.'!O852</f>
        <v>700.00000001164153</v>
      </c>
      <c r="F855" s="66">
        <f>'Predikcia 15min.'!P852</f>
        <v>2300.0000000465661</v>
      </c>
      <c r="G855" s="96">
        <v>4</v>
      </c>
      <c r="H855" s="63">
        <f>'Predikcia 15min.'!Q852/1000</f>
        <v>4.0430100000000007</v>
      </c>
      <c r="I855" s="34">
        <f>'Predikcia 15min.'!R852</f>
        <v>155.69999999999999</v>
      </c>
      <c r="J855" s="33">
        <f t="shared" si="13"/>
        <v>615.51997143000006</v>
      </c>
      <c r="L855" s="64">
        <f>'Predikcia 15min.'!K852</f>
        <v>2</v>
      </c>
      <c r="M855" s="96">
        <v>4</v>
      </c>
    </row>
    <row r="856" spans="3:13" ht="15.75" thickBot="1">
      <c r="C856" s="65">
        <f>'Predikcia 15min.'!A853</f>
        <v>45878</v>
      </c>
      <c r="D856" s="87">
        <f>'Predikcia 15min.'!B853</f>
        <v>8.8541666666667087</v>
      </c>
      <c r="E856" s="43">
        <f>'Predikcia 15min.'!O853</f>
        <v>700.00000001164153</v>
      </c>
      <c r="F856" s="66">
        <f>'Predikcia 15min.'!P853</f>
        <v>2299.9999999883585</v>
      </c>
      <c r="G856" s="96">
        <v>4</v>
      </c>
      <c r="H856" s="63">
        <f>'Predikcia 15min.'!Q853/1000</f>
        <v>4.0494899999999996</v>
      </c>
      <c r="I856" s="34">
        <f>'Predikcia 15min.'!R853</f>
        <v>155.69999999999999</v>
      </c>
      <c r="J856" s="33">
        <f t="shared" si="13"/>
        <v>616.50650606999989</v>
      </c>
      <c r="L856" s="64">
        <f>'Predikcia 15min.'!K853</f>
        <v>1</v>
      </c>
      <c r="M856" s="96">
        <v>4</v>
      </c>
    </row>
    <row r="857" spans="3:13" ht="15.75" thickBot="1">
      <c r="C857" s="65">
        <f>'Predikcia 15min.'!A854</f>
        <v>45878</v>
      </c>
      <c r="D857" s="87">
        <f>'Predikcia 15min.'!B854</f>
        <v>8.8645833333333748</v>
      </c>
      <c r="E857" s="43">
        <f>'Predikcia 15min.'!O854</f>
        <v>699.9999999825377</v>
      </c>
      <c r="F857" s="66">
        <f>'Predikcia 15min.'!P854</f>
        <v>2299.9999999883585</v>
      </c>
      <c r="G857" s="96">
        <v>4</v>
      </c>
      <c r="H857" s="63">
        <f>'Predikcia 15min.'!Q854/1000</f>
        <v>4.0442099999999996</v>
      </c>
      <c r="I857" s="34">
        <f>'Predikcia 15min.'!R854</f>
        <v>155.69999999999999</v>
      </c>
      <c r="J857" s="33">
        <f t="shared" si="13"/>
        <v>615.70266302999994</v>
      </c>
      <c r="L857" s="64">
        <f>'Predikcia 15min.'!K854</f>
        <v>1</v>
      </c>
      <c r="M857" s="96">
        <v>4</v>
      </c>
    </row>
    <row r="858" spans="3:13" ht="15.75" thickBot="1">
      <c r="C858" s="65">
        <f>'Predikcia 15min.'!A855</f>
        <v>45878</v>
      </c>
      <c r="D858" s="87">
        <f>'Predikcia 15min.'!B855</f>
        <v>8.8750000000000409</v>
      </c>
      <c r="E858" s="43">
        <f>'Predikcia 15min.'!O855</f>
        <v>800.0000000174623</v>
      </c>
      <c r="F858" s="66">
        <f>'Predikcia 15min.'!P855</f>
        <v>2299.9999999883585</v>
      </c>
      <c r="G858" s="96">
        <v>4</v>
      </c>
      <c r="H858" s="63">
        <f>'Predikcia 15min.'!Q855/1000</f>
        <v>4.0449899999999994</v>
      </c>
      <c r="I858" s="34">
        <f>'Predikcia 15min.'!R855</f>
        <v>125.9</v>
      </c>
      <c r="J858" s="33">
        <f t="shared" si="13"/>
        <v>496.48611758999994</v>
      </c>
      <c r="L858" s="64">
        <f>'Predikcia 15min.'!K855</f>
        <v>2</v>
      </c>
      <c r="M858" s="96">
        <v>4</v>
      </c>
    </row>
    <row r="859" spans="3:13" ht="15.75" thickBot="1">
      <c r="C859" s="65">
        <f>'Predikcia 15min.'!A856</f>
        <v>45878</v>
      </c>
      <c r="D859" s="87">
        <f>'Predikcia 15min.'!B856</f>
        <v>8.8854166666667069</v>
      </c>
      <c r="E859" s="43">
        <f>'Predikcia 15min.'!O856</f>
        <v>699.9999999825377</v>
      </c>
      <c r="F859" s="66">
        <f>'Predikcia 15min.'!P856</f>
        <v>2200.0000000116415</v>
      </c>
      <c r="G859" s="96">
        <v>4</v>
      </c>
      <c r="H859" s="63">
        <f>'Predikcia 15min.'!Q856/1000</f>
        <v>4.0471199999999996</v>
      </c>
      <c r="I859" s="34">
        <f>'Predikcia 15min.'!R856</f>
        <v>125.9</v>
      </c>
      <c r="J859" s="33">
        <f t="shared" si="13"/>
        <v>496.74755591999997</v>
      </c>
      <c r="L859" s="64">
        <f>'Predikcia 15min.'!K856</f>
        <v>2</v>
      </c>
      <c r="M859" s="96">
        <v>4</v>
      </c>
    </row>
    <row r="860" spans="3:13" ht="15.75" thickBot="1">
      <c r="C860" s="65">
        <f>'Predikcia 15min.'!A857</f>
        <v>45878</v>
      </c>
      <c r="D860" s="87">
        <f>'Predikcia 15min.'!B857</f>
        <v>8.895833333333373</v>
      </c>
      <c r="E860" s="43">
        <f>'Predikcia 15min.'!O857</f>
        <v>800.0000000174623</v>
      </c>
      <c r="F860" s="66">
        <f>'Predikcia 15min.'!P857</f>
        <v>2200.0000000116415</v>
      </c>
      <c r="G860" s="96">
        <v>4</v>
      </c>
      <c r="H860" s="63">
        <f>'Predikcia 15min.'!Q857/1000</f>
        <v>4.0447199999999999</v>
      </c>
      <c r="I860" s="34">
        <f>'Predikcia 15min.'!R857</f>
        <v>125.9</v>
      </c>
      <c r="J860" s="33">
        <f t="shared" si="13"/>
        <v>496.45297751999999</v>
      </c>
      <c r="L860" s="64">
        <f>'Predikcia 15min.'!K857</f>
        <v>2</v>
      </c>
      <c r="M860" s="96">
        <v>4</v>
      </c>
    </row>
    <row r="861" spans="3:13" ht="15.75" thickBot="1">
      <c r="C861" s="65">
        <f>'Predikcia 15min.'!A858</f>
        <v>45878</v>
      </c>
      <c r="D861" s="87">
        <f>'Predikcia 15min.'!B858</f>
        <v>8.9062500000000391</v>
      </c>
      <c r="E861" s="43">
        <f>'Predikcia 15min.'!O858</f>
        <v>699.9999999825377</v>
      </c>
      <c r="F861" s="66">
        <f>'Predikcia 15min.'!P858</f>
        <v>2399.9999999650754</v>
      </c>
      <c r="G861" s="96">
        <v>4</v>
      </c>
      <c r="H861" s="63">
        <f>'Predikcia 15min.'!Q858/1000</f>
        <v>4.0442099999999996</v>
      </c>
      <c r="I861" s="34">
        <f>'Predikcia 15min.'!R858</f>
        <v>125.9</v>
      </c>
      <c r="J861" s="33">
        <f t="shared" si="13"/>
        <v>496.39037960999997</v>
      </c>
      <c r="L861" s="64">
        <f>'Predikcia 15min.'!K858</f>
        <v>1</v>
      </c>
      <c r="M861" s="96">
        <v>4</v>
      </c>
    </row>
    <row r="862" spans="3:13" ht="15.75" thickBot="1">
      <c r="C862" s="65">
        <f>'Predikcia 15min.'!A859</f>
        <v>45878</v>
      </c>
      <c r="D862" s="87">
        <f>'Predikcia 15min.'!B859</f>
        <v>8.9166666666667052</v>
      </c>
      <c r="E862" s="43">
        <f>'Predikcia 15min.'!O859</f>
        <v>600.00000000582077</v>
      </c>
      <c r="F862" s="66">
        <f>'Predikcia 15min.'!P859</f>
        <v>2500</v>
      </c>
      <c r="G862" s="96">
        <v>4</v>
      </c>
      <c r="H862" s="63">
        <f>'Predikcia 15min.'!Q859/1000</f>
        <v>4.0506599999999997</v>
      </c>
      <c r="I862" s="34">
        <f>'Predikcia 15min.'!R859</f>
        <v>112.05</v>
      </c>
      <c r="J862" s="33">
        <f t="shared" si="13"/>
        <v>441.64143446999992</v>
      </c>
      <c r="L862" s="64">
        <f>'Predikcia 15min.'!K859</f>
        <v>1</v>
      </c>
      <c r="M862" s="96">
        <v>4</v>
      </c>
    </row>
    <row r="863" spans="3:13" ht="15.75" thickBot="1">
      <c r="C863" s="65">
        <f>'Predikcia 15min.'!A860</f>
        <v>45878</v>
      </c>
      <c r="D863" s="87">
        <f>'Predikcia 15min.'!B860</f>
        <v>8.9270833333333712</v>
      </c>
      <c r="E863" s="43">
        <f>'Predikcia 15min.'!O860</f>
        <v>500</v>
      </c>
      <c r="F863" s="66">
        <f>'Predikcia 15min.'!P860</f>
        <v>2500</v>
      </c>
      <c r="G863" s="96">
        <v>4</v>
      </c>
      <c r="H863" s="63">
        <f>'Predikcia 15min.'!Q860/1000</f>
        <v>4.0442099999999996</v>
      </c>
      <c r="I863" s="34">
        <f>'Predikcia 15min.'!R860</f>
        <v>112.05</v>
      </c>
      <c r="J863" s="33">
        <f t="shared" si="13"/>
        <v>440.93819419499988</v>
      </c>
      <c r="L863" s="64">
        <f>'Predikcia 15min.'!K860</f>
        <v>1</v>
      </c>
      <c r="M863" s="96">
        <v>4</v>
      </c>
    </row>
    <row r="864" spans="3:13" ht="15.75" thickBot="1">
      <c r="C864" s="65">
        <f>'Predikcia 15min.'!A861</f>
        <v>45878</v>
      </c>
      <c r="D864" s="87">
        <f>'Predikcia 15min.'!B861</f>
        <v>8.9375000000000373</v>
      </c>
      <c r="E864" s="43">
        <f>'Predikcia 15min.'!O861</f>
        <v>399.99999999417923</v>
      </c>
      <c r="F864" s="66">
        <f>'Predikcia 15min.'!P861</f>
        <v>2500</v>
      </c>
      <c r="G864" s="96">
        <v>4</v>
      </c>
      <c r="H864" s="63">
        <f>'Predikcia 15min.'!Q861/1000</f>
        <v>4.0473600000000003</v>
      </c>
      <c r="I864" s="34">
        <f>'Predikcia 15min.'!R861</f>
        <v>112.05</v>
      </c>
      <c r="J864" s="33">
        <f t="shared" si="13"/>
        <v>441.28163711999997</v>
      </c>
      <c r="L864" s="64">
        <f>'Predikcia 15min.'!K861</f>
        <v>1</v>
      </c>
      <c r="M864" s="96">
        <v>4</v>
      </c>
    </row>
    <row r="865" spans="3:13" ht="15.75" thickBot="1">
      <c r="C865" s="65">
        <f>'Predikcia 15min.'!A862</f>
        <v>45878</v>
      </c>
      <c r="D865" s="87">
        <f>'Predikcia 15min.'!B862</f>
        <v>8.9479166666667034</v>
      </c>
      <c r="E865" s="43">
        <f>'Predikcia 15min.'!O862</f>
        <v>500</v>
      </c>
      <c r="F865" s="66">
        <f>'Predikcia 15min.'!P862</f>
        <v>2700.0000000116415</v>
      </c>
      <c r="G865" s="96">
        <v>4</v>
      </c>
      <c r="H865" s="63">
        <f>'Predikcia 15min.'!Q862/1000</f>
        <v>4.0481699999999998</v>
      </c>
      <c r="I865" s="34">
        <f>'Predikcia 15min.'!R862</f>
        <v>112.05</v>
      </c>
      <c r="J865" s="33">
        <f t="shared" si="13"/>
        <v>441.36995101499991</v>
      </c>
      <c r="L865" s="64">
        <f>'Predikcia 15min.'!K862</f>
        <v>1</v>
      </c>
      <c r="M865" s="96">
        <v>4</v>
      </c>
    </row>
    <row r="866" spans="3:13" ht="15.75" thickBot="1">
      <c r="C866" s="65">
        <f>'Predikcia 15min.'!A863</f>
        <v>45878</v>
      </c>
      <c r="D866" s="87">
        <f>'Predikcia 15min.'!B863</f>
        <v>8.9583333333333695</v>
      </c>
      <c r="E866" s="43">
        <f>'Predikcia 15min.'!O863</f>
        <v>300.0000000174623</v>
      </c>
      <c r="F866" s="66">
        <f>'Predikcia 15min.'!P863</f>
        <v>2700.0000000116415</v>
      </c>
      <c r="G866" s="96">
        <v>4</v>
      </c>
      <c r="H866" s="63">
        <f>'Predikcia 15min.'!Q863/1000</f>
        <v>4.0455300000000003</v>
      </c>
      <c r="I866" s="34">
        <f>'Predikcia 15min.'!R863</f>
        <v>95.35</v>
      </c>
      <c r="J866" s="33">
        <f t="shared" si="13"/>
        <v>374.19736564499993</v>
      </c>
      <c r="L866" s="64">
        <f>'Predikcia 15min.'!K863</f>
        <v>1</v>
      </c>
      <c r="M866" s="96">
        <v>4</v>
      </c>
    </row>
    <row r="867" spans="3:13" ht="15.75" thickBot="1">
      <c r="C867" s="65">
        <f>'Predikcia 15min.'!A864</f>
        <v>45878</v>
      </c>
      <c r="D867" s="87">
        <f>'Predikcia 15min.'!B864</f>
        <v>8.9687500000000355</v>
      </c>
      <c r="E867" s="43">
        <f>'Predikcia 15min.'!O864</f>
        <v>299.99999998835847</v>
      </c>
      <c r="F867" s="66">
        <f>'Predikcia 15min.'!P864</f>
        <v>2700.0000000116415</v>
      </c>
      <c r="G867" s="96">
        <v>4</v>
      </c>
      <c r="H867" s="63">
        <f>'Predikcia 15min.'!Q864/1000</f>
        <v>4.0491000000000001</v>
      </c>
      <c r="I867" s="34">
        <f>'Predikcia 15min.'!R864</f>
        <v>95.35</v>
      </c>
      <c r="J867" s="33">
        <f t="shared" si="13"/>
        <v>374.52757814999995</v>
      </c>
      <c r="L867" s="64">
        <f>'Predikcia 15min.'!K864</f>
        <v>1</v>
      </c>
      <c r="M867" s="96">
        <v>4</v>
      </c>
    </row>
    <row r="868" spans="3:13" ht="15.75" thickBot="1">
      <c r="C868" s="65">
        <f>'Predikcia 15min.'!A865</f>
        <v>45878</v>
      </c>
      <c r="D868" s="87">
        <f>'Predikcia 15min.'!B865</f>
        <v>8.9791666666667016</v>
      </c>
      <c r="E868" s="43">
        <f>'Predikcia 15min.'!O865</f>
        <v>299.99999998835847</v>
      </c>
      <c r="F868" s="66">
        <f>'Predikcia 15min.'!P865</f>
        <v>2799.9999999883585</v>
      </c>
      <c r="G868" s="96">
        <v>4</v>
      </c>
      <c r="H868" s="63">
        <f>'Predikcia 15min.'!Q865/1000</f>
        <v>4.0491000000000001</v>
      </c>
      <c r="I868" s="34">
        <f>'Predikcia 15min.'!R865</f>
        <v>95.35</v>
      </c>
      <c r="J868" s="33">
        <f t="shared" si="13"/>
        <v>374.52757814999995</v>
      </c>
      <c r="L868" s="64">
        <f>'Predikcia 15min.'!K865</f>
        <v>1</v>
      </c>
      <c r="M868" s="96">
        <v>4</v>
      </c>
    </row>
    <row r="869" spans="3:13" ht="15.75" thickBot="1">
      <c r="C869" s="65">
        <f>'Predikcia 15min.'!A866</f>
        <v>45878</v>
      </c>
      <c r="D869" s="87">
        <f>'Predikcia 15min.'!B866</f>
        <v>8.9895833333333677</v>
      </c>
      <c r="E869" s="43">
        <f>'Predikcia 15min.'!O866</f>
        <v>200.00000001164153</v>
      </c>
      <c r="F869" s="66">
        <f>'Predikcia 15min.'!P866</f>
        <v>2700.0000000116415</v>
      </c>
      <c r="G869" s="96">
        <v>4</v>
      </c>
      <c r="H869" s="63">
        <f>'Predikcia 15min.'!Q866/1000</f>
        <v>4.0461900000000002</v>
      </c>
      <c r="I869" s="34">
        <f>'Predikcia 15min.'!R866</f>
        <v>95.35</v>
      </c>
      <c r="J869" s="33">
        <f t="shared" si="13"/>
        <v>374.25841333499994</v>
      </c>
      <c r="L869" s="64">
        <f>'Predikcia 15min.'!K866</f>
        <v>1</v>
      </c>
      <c r="M869" s="96">
        <v>4</v>
      </c>
    </row>
    <row r="870" spans="3:13" ht="15.75" thickBot="1">
      <c r="C870" s="82">
        <f>'Predikcia 15min.'!A867</f>
        <v>45879</v>
      </c>
      <c r="D870" s="84">
        <f>'Predikcia 15min.'!B867</f>
        <v>9.0000000000000338</v>
      </c>
      <c r="E870" s="42">
        <f>'Predikcia 15min.'!O867</f>
        <v>299.99999998835847</v>
      </c>
      <c r="F870" s="62">
        <f>'Predikcia 15min.'!P867</f>
        <v>2799.9999999883585</v>
      </c>
      <c r="G870" s="120">
        <v>4</v>
      </c>
      <c r="H870" s="63">
        <f>'Predikcia 15min.'!Q867/1000</f>
        <v>4.0463100000000001</v>
      </c>
      <c r="I870" s="34">
        <f>'Predikcia 15min.'!R867</f>
        <v>84.77</v>
      </c>
      <c r="J870" s="33">
        <f t="shared" si="13"/>
        <v>331.88765271299997</v>
      </c>
      <c r="L870" s="64">
        <f>'Predikcia 15min.'!K867</f>
        <v>1</v>
      </c>
      <c r="M870" s="96">
        <v>4</v>
      </c>
    </row>
    <row r="871" spans="3:13" ht="15.75" thickBot="1">
      <c r="C871" s="51">
        <f>'Predikcia 15min.'!A868</f>
        <v>45879</v>
      </c>
      <c r="D871" s="83">
        <f>'Predikcia 15min.'!B868</f>
        <v>9.0104166666666998</v>
      </c>
      <c r="E871" s="43">
        <f>'Predikcia 15min.'!O868</f>
        <v>200.00000001164153</v>
      </c>
      <c r="F871" s="66">
        <f>'Predikcia 15min.'!P868</f>
        <v>2799.9999999883585</v>
      </c>
      <c r="G871" s="120">
        <v>4</v>
      </c>
      <c r="H871" s="63">
        <f>'Predikcia 15min.'!Q868/1000</f>
        <v>4.0466999999999995</v>
      </c>
      <c r="I871" s="34">
        <f>'Predikcia 15min.'!R868</f>
        <v>84.77</v>
      </c>
      <c r="J871" s="33">
        <f t="shared" si="13"/>
        <v>331.91964140999988</v>
      </c>
      <c r="L871" s="64">
        <f>'Predikcia 15min.'!K868</f>
        <v>1</v>
      </c>
      <c r="M871" s="96">
        <v>4</v>
      </c>
    </row>
    <row r="872" spans="3:13" ht="15.75" thickBot="1">
      <c r="C872" s="51">
        <f>'Predikcia 15min.'!A869</f>
        <v>45879</v>
      </c>
      <c r="D872" s="83">
        <f>'Predikcia 15min.'!B869</f>
        <v>9.0208333333333659</v>
      </c>
      <c r="E872" s="43">
        <f>'Predikcia 15min.'!O869</f>
        <v>299.99999998835847</v>
      </c>
      <c r="F872" s="66">
        <f>'Predikcia 15min.'!P869</f>
        <v>2700.0000000116415</v>
      </c>
      <c r="G872" s="120">
        <v>4</v>
      </c>
      <c r="H872" s="63">
        <f>'Predikcia 15min.'!Q869/1000</f>
        <v>4.04697</v>
      </c>
      <c r="I872" s="34">
        <f>'Predikcia 15min.'!R869</f>
        <v>84.77</v>
      </c>
      <c r="J872" s="33">
        <f t="shared" si="13"/>
        <v>331.94178743099997</v>
      </c>
      <c r="L872" s="64">
        <f>'Predikcia 15min.'!K869</f>
        <v>1</v>
      </c>
      <c r="M872" s="96">
        <v>4</v>
      </c>
    </row>
    <row r="873" spans="3:13" ht="15.75" thickBot="1">
      <c r="C873" s="51">
        <f>'Predikcia 15min.'!A870</f>
        <v>45879</v>
      </c>
      <c r="D873" s="83">
        <f>'Predikcia 15min.'!B870</f>
        <v>9.031250000000032</v>
      </c>
      <c r="E873" s="43">
        <f>'Predikcia 15min.'!O870</f>
        <v>200.00000001164153</v>
      </c>
      <c r="F873" s="66">
        <f>'Predikcia 15min.'!P870</f>
        <v>2799.9999999883585</v>
      </c>
      <c r="G873" s="120">
        <v>4</v>
      </c>
      <c r="H873" s="63">
        <f>'Predikcia 15min.'!Q870/1000</f>
        <v>4.0456500000000002</v>
      </c>
      <c r="I873" s="34">
        <f>'Predikcia 15min.'!R870</f>
        <v>84.77</v>
      </c>
      <c r="J873" s="33">
        <f t="shared" si="13"/>
        <v>331.83351799499997</v>
      </c>
      <c r="L873" s="64">
        <f>'Predikcia 15min.'!K870</f>
        <v>1</v>
      </c>
      <c r="M873" s="96">
        <v>4</v>
      </c>
    </row>
    <row r="874" spans="3:13" ht="15.75" thickBot="1">
      <c r="C874" s="51">
        <f>'Predikcia 15min.'!A871</f>
        <v>45879</v>
      </c>
      <c r="D874" s="83">
        <f>'Predikcia 15min.'!B871</f>
        <v>9.041666666666698</v>
      </c>
      <c r="E874" s="43">
        <f>'Predikcia 15min.'!O871</f>
        <v>200.00000001164153</v>
      </c>
      <c r="F874" s="66">
        <f>'Predikcia 15min.'!P871</f>
        <v>2700.0000000116415</v>
      </c>
      <c r="G874" s="120">
        <v>4</v>
      </c>
      <c r="H874" s="63">
        <f>'Predikcia 15min.'!Q871/1000</f>
        <v>4.05</v>
      </c>
      <c r="I874" s="34">
        <f>'Predikcia 15min.'!R871</f>
        <v>83.18</v>
      </c>
      <c r="J874" s="33">
        <f t="shared" si="13"/>
        <v>325.81520999999998</v>
      </c>
      <c r="L874" s="64">
        <f>'Predikcia 15min.'!K871</f>
        <v>1</v>
      </c>
      <c r="M874" s="96">
        <v>4</v>
      </c>
    </row>
    <row r="875" spans="3:13" ht="15.75" thickBot="1">
      <c r="C875" s="51">
        <f>'Predikcia 15min.'!A872</f>
        <v>45879</v>
      </c>
      <c r="D875" s="83">
        <f>'Predikcia 15min.'!B872</f>
        <v>9.0520833333333641</v>
      </c>
      <c r="E875" s="43">
        <f>'Predikcia 15min.'!O872</f>
        <v>299.99999998835847</v>
      </c>
      <c r="F875" s="66">
        <f>'Predikcia 15min.'!P872</f>
        <v>2700.0000000116415</v>
      </c>
      <c r="G875" s="120">
        <v>4</v>
      </c>
      <c r="H875" s="63">
        <f>'Predikcia 15min.'!Q872/1000</f>
        <v>4.0457999999999998</v>
      </c>
      <c r="I875" s="34">
        <f>'Predikcia 15min.'!R872</f>
        <v>83.18</v>
      </c>
      <c r="J875" s="33">
        <f t="shared" si="13"/>
        <v>325.47732755999999</v>
      </c>
      <c r="L875" s="64">
        <f>'Predikcia 15min.'!K872</f>
        <v>1</v>
      </c>
      <c r="M875" s="96">
        <v>4</v>
      </c>
    </row>
    <row r="876" spans="3:13" ht="15.75" thickBot="1">
      <c r="C876" s="51">
        <f>'Predikcia 15min.'!A873</f>
        <v>45879</v>
      </c>
      <c r="D876" s="83">
        <f>'Predikcia 15min.'!B873</f>
        <v>9.0625000000000302</v>
      </c>
      <c r="E876" s="43">
        <f>'Predikcia 15min.'!O873</f>
        <v>200.00000001164153</v>
      </c>
      <c r="F876" s="66">
        <f>'Predikcia 15min.'!P873</f>
        <v>2799.9999999883585</v>
      </c>
      <c r="G876" s="120">
        <v>4</v>
      </c>
      <c r="H876" s="63">
        <f>'Predikcia 15min.'!Q873/1000</f>
        <v>4.0472399999999995</v>
      </c>
      <c r="I876" s="34">
        <f>'Predikcia 15min.'!R873</f>
        <v>83.18</v>
      </c>
      <c r="J876" s="33">
        <f t="shared" si="13"/>
        <v>325.59317296799998</v>
      </c>
      <c r="L876" s="64">
        <f>'Predikcia 15min.'!K873</f>
        <v>1</v>
      </c>
      <c r="M876" s="96">
        <v>4</v>
      </c>
    </row>
    <row r="877" spans="3:13" ht="15.75" thickBot="1">
      <c r="C877" s="51">
        <f>'Predikcia 15min.'!A874</f>
        <v>45879</v>
      </c>
      <c r="D877" s="83">
        <f>'Predikcia 15min.'!B874</f>
        <v>9.0729166666666963</v>
      </c>
      <c r="E877" s="43">
        <f>'Predikcia 15min.'!O874</f>
        <v>299.99999998835847</v>
      </c>
      <c r="F877" s="66">
        <f>'Predikcia 15min.'!P874</f>
        <v>2799.9999999883585</v>
      </c>
      <c r="G877" s="120">
        <v>4</v>
      </c>
      <c r="H877" s="63">
        <f>'Predikcia 15min.'!Q874/1000</f>
        <v>4.0496100000000004</v>
      </c>
      <c r="I877" s="34">
        <f>'Predikcia 15min.'!R874</f>
        <v>83.18</v>
      </c>
      <c r="J877" s="33">
        <f t="shared" si="13"/>
        <v>325.78383520200003</v>
      </c>
      <c r="L877" s="64">
        <f>'Predikcia 15min.'!K874</f>
        <v>1</v>
      </c>
      <c r="M877" s="96">
        <v>4</v>
      </c>
    </row>
    <row r="878" spans="3:13" ht="15.75" thickBot="1">
      <c r="C878" s="51">
        <f>'Predikcia 15min.'!A875</f>
        <v>45879</v>
      </c>
      <c r="D878" s="83">
        <f>'Predikcia 15min.'!B875</f>
        <v>9.0833333333333623</v>
      </c>
      <c r="E878" s="43">
        <f>'Predikcia 15min.'!O875</f>
        <v>200.00000001164153</v>
      </c>
      <c r="F878" s="66">
        <f>'Predikcia 15min.'!P875</f>
        <v>2700.0000000116415</v>
      </c>
      <c r="G878" s="120">
        <v>4</v>
      </c>
      <c r="H878" s="63">
        <f>'Predikcia 15min.'!Q875/1000</f>
        <v>4.0459199999999997</v>
      </c>
      <c r="I878" s="34">
        <f>'Predikcia 15min.'!R875</f>
        <v>83.04</v>
      </c>
      <c r="J878" s="33">
        <f t="shared" si="13"/>
        <v>324.92621683199997</v>
      </c>
      <c r="L878" s="64">
        <f>'Predikcia 15min.'!K875</f>
        <v>1</v>
      </c>
      <c r="M878" s="96">
        <v>4</v>
      </c>
    </row>
    <row r="879" spans="3:13" ht="15.75" thickBot="1">
      <c r="C879" s="51">
        <f>'Predikcia 15min.'!A876</f>
        <v>45879</v>
      </c>
      <c r="D879" s="83">
        <f>'Predikcia 15min.'!B876</f>
        <v>9.0937500000000284</v>
      </c>
      <c r="E879" s="43">
        <f>'Predikcia 15min.'!O876</f>
        <v>299.99999998835847</v>
      </c>
      <c r="F879" s="66">
        <f>'Predikcia 15min.'!P876</f>
        <v>2700.0000000116415</v>
      </c>
      <c r="G879" s="120">
        <v>4</v>
      </c>
      <c r="H879" s="63">
        <f>'Predikcia 15min.'!Q876/1000</f>
        <v>4.0443299999999995</v>
      </c>
      <c r="I879" s="34">
        <f>'Predikcia 15min.'!R876</f>
        <v>83.04</v>
      </c>
      <c r="J879" s="33">
        <f t="shared" si="13"/>
        <v>324.79852456799995</v>
      </c>
      <c r="L879" s="64">
        <f>'Predikcia 15min.'!K876</f>
        <v>1</v>
      </c>
      <c r="M879" s="96">
        <v>4</v>
      </c>
    </row>
    <row r="880" spans="3:13" ht="15.75" thickBot="1">
      <c r="C880" s="51">
        <f>'Predikcia 15min.'!A877</f>
        <v>45879</v>
      </c>
      <c r="D880" s="83">
        <f>'Predikcia 15min.'!B877</f>
        <v>9.1041666666666945</v>
      </c>
      <c r="E880" s="43">
        <f>'Predikcia 15min.'!O877</f>
        <v>299.99999998835847</v>
      </c>
      <c r="F880" s="66">
        <f>'Predikcia 15min.'!P877</f>
        <v>2799.9999999883585</v>
      </c>
      <c r="G880" s="120">
        <v>4</v>
      </c>
      <c r="H880" s="63">
        <f>'Predikcia 15min.'!Q877/1000</f>
        <v>4.0506599999999997</v>
      </c>
      <c r="I880" s="34">
        <f>'Predikcia 15min.'!R877</f>
        <v>83.04</v>
      </c>
      <c r="J880" s="33">
        <f t="shared" si="13"/>
        <v>325.306884336</v>
      </c>
      <c r="L880" s="64">
        <f>'Predikcia 15min.'!K877</f>
        <v>1</v>
      </c>
      <c r="M880" s="96">
        <v>4</v>
      </c>
    </row>
    <row r="881" spans="3:13" ht="15.75" thickBot="1">
      <c r="C881" s="51">
        <f>'Predikcia 15min.'!A878</f>
        <v>45879</v>
      </c>
      <c r="D881" s="83">
        <f>'Predikcia 15min.'!B878</f>
        <v>9.1145833333333606</v>
      </c>
      <c r="E881" s="43">
        <f>'Predikcia 15min.'!O878</f>
        <v>200.00000001164153</v>
      </c>
      <c r="F881" s="66">
        <f>'Predikcia 15min.'!P878</f>
        <v>2700.0000000116415</v>
      </c>
      <c r="G881" s="120">
        <v>4</v>
      </c>
      <c r="H881" s="63">
        <f>'Predikcia 15min.'!Q878/1000</f>
        <v>4.04514</v>
      </c>
      <c r="I881" s="34">
        <f>'Predikcia 15min.'!R878</f>
        <v>83.04</v>
      </c>
      <c r="J881" s="33">
        <f t="shared" si="13"/>
        <v>324.86357534400003</v>
      </c>
      <c r="L881" s="64">
        <f>'Predikcia 15min.'!K878</f>
        <v>1</v>
      </c>
      <c r="M881" s="96">
        <v>4</v>
      </c>
    </row>
    <row r="882" spans="3:13" ht="15.75" thickBot="1">
      <c r="C882" s="51">
        <f>'Predikcia 15min.'!A879</f>
        <v>45879</v>
      </c>
      <c r="D882" s="83">
        <f>'Predikcia 15min.'!B879</f>
        <v>9.1250000000000266</v>
      </c>
      <c r="E882" s="43">
        <f>'Predikcia 15min.'!O879</f>
        <v>299.99999998835847</v>
      </c>
      <c r="F882" s="66">
        <f>'Predikcia 15min.'!P879</f>
        <v>2700.0000000116415</v>
      </c>
      <c r="G882" s="120">
        <v>4</v>
      </c>
      <c r="H882" s="63">
        <f>'Predikcia 15min.'!Q879/1000</f>
        <v>4.0449899999999994</v>
      </c>
      <c r="I882" s="34">
        <f>'Predikcia 15min.'!R879</f>
        <v>77.88</v>
      </c>
      <c r="J882" s="33">
        <f t="shared" si="13"/>
        <v>304.18810198799991</v>
      </c>
      <c r="L882" s="64">
        <f>'Predikcia 15min.'!K879</f>
        <v>1</v>
      </c>
      <c r="M882" s="96">
        <v>4</v>
      </c>
    </row>
    <row r="883" spans="3:13" ht="15.75" thickBot="1">
      <c r="C883" s="51">
        <f>'Predikcia 15min.'!A880</f>
        <v>45879</v>
      </c>
      <c r="D883" s="83">
        <f>'Predikcia 15min.'!B880</f>
        <v>9.1354166666666927</v>
      </c>
      <c r="E883" s="43">
        <f>'Predikcia 15min.'!O880</f>
        <v>200.00000001164153</v>
      </c>
      <c r="F883" s="66">
        <f>'Predikcia 15min.'!P880</f>
        <v>2699.9999999534339</v>
      </c>
      <c r="G883" s="120">
        <v>4</v>
      </c>
      <c r="H883" s="63">
        <f>'Predikcia 15min.'!Q880/1000</f>
        <v>4.0498799999999999</v>
      </c>
      <c r="I883" s="34">
        <f>'Predikcia 15min.'!R880</f>
        <v>77.88</v>
      </c>
      <c r="J883" s="33">
        <f t="shared" si="13"/>
        <v>304.55583585599993</v>
      </c>
      <c r="L883" s="64">
        <f>'Predikcia 15min.'!K880</f>
        <v>1</v>
      </c>
      <c r="M883" s="96">
        <v>4</v>
      </c>
    </row>
    <row r="884" spans="3:13" ht="15.75" thickBot="1">
      <c r="C884" s="51">
        <f>'Predikcia 15min.'!A881</f>
        <v>45879</v>
      </c>
      <c r="D884" s="83">
        <f>'Predikcia 15min.'!B881</f>
        <v>9.1458333333333588</v>
      </c>
      <c r="E884" s="43">
        <f>'Predikcia 15min.'!O881</f>
        <v>299.99999998835847</v>
      </c>
      <c r="F884" s="66">
        <f>'Predikcia 15min.'!P881</f>
        <v>2700.0000000116415</v>
      </c>
      <c r="G884" s="120">
        <v>4</v>
      </c>
      <c r="H884" s="63">
        <f>'Predikcia 15min.'!Q881/1000</f>
        <v>4.0460399999999996</v>
      </c>
      <c r="I884" s="34">
        <f>'Predikcia 15min.'!R881</f>
        <v>77.88</v>
      </c>
      <c r="J884" s="33">
        <f t="shared" si="13"/>
        <v>304.26706324799994</v>
      </c>
      <c r="L884" s="64">
        <f>'Predikcia 15min.'!K881</f>
        <v>1</v>
      </c>
      <c r="M884" s="96">
        <v>4</v>
      </c>
    </row>
    <row r="885" spans="3:13" ht="15.75" thickBot="1">
      <c r="C885" s="51">
        <f>'Predikcia 15min.'!A882</f>
        <v>45879</v>
      </c>
      <c r="D885" s="83">
        <f>'Predikcia 15min.'!B882</f>
        <v>9.1562500000000249</v>
      </c>
      <c r="E885" s="43">
        <f>'Predikcia 15min.'!O882</f>
        <v>400.00000002328306</v>
      </c>
      <c r="F885" s="66">
        <f>'Predikcia 15min.'!P882</f>
        <v>2600.0000000349246</v>
      </c>
      <c r="G885" s="120">
        <v>4</v>
      </c>
      <c r="H885" s="63">
        <f>'Predikcia 15min.'!Q882/1000</f>
        <v>4.0428899999999999</v>
      </c>
      <c r="I885" s="34">
        <f>'Predikcia 15min.'!R882</f>
        <v>77.88</v>
      </c>
      <c r="J885" s="33">
        <f t="shared" si="13"/>
        <v>304.03017946799991</v>
      </c>
      <c r="L885" s="64">
        <f>'Predikcia 15min.'!K882</f>
        <v>1</v>
      </c>
      <c r="M885" s="96">
        <v>4</v>
      </c>
    </row>
    <row r="886" spans="3:13" ht="15.75" thickBot="1">
      <c r="C886" s="51">
        <f>'Predikcia 15min.'!A883</f>
        <v>45879</v>
      </c>
      <c r="D886" s="83">
        <f>'Predikcia 15min.'!B883</f>
        <v>9.1666666666666909</v>
      </c>
      <c r="E886" s="43">
        <f>'Predikcia 15min.'!O883</f>
        <v>599.99999997671694</v>
      </c>
      <c r="F886" s="66">
        <f>'Predikcia 15min.'!P883</f>
        <v>2500</v>
      </c>
      <c r="G886" s="120">
        <v>4</v>
      </c>
      <c r="H886" s="63">
        <f>'Predikcia 15min.'!Q883/1000</f>
        <v>4.0491000000000001</v>
      </c>
      <c r="I886" s="34">
        <f>'Predikcia 15min.'!R883</f>
        <v>80.61</v>
      </c>
      <c r="J886" s="33">
        <f t="shared" si="13"/>
        <v>315.44068148999997</v>
      </c>
      <c r="L886" s="64">
        <f>'Predikcia 15min.'!K883</f>
        <v>1</v>
      </c>
      <c r="M886" s="96">
        <v>4</v>
      </c>
    </row>
    <row r="887" spans="3:13" ht="15.75" thickBot="1">
      <c r="C887" s="51">
        <f>'Predikcia 15min.'!A884</f>
        <v>45879</v>
      </c>
      <c r="D887" s="83">
        <f>'Predikcia 15min.'!B884</f>
        <v>9.177083333333357</v>
      </c>
      <c r="E887" s="43">
        <f>'Predikcia 15min.'!O884</f>
        <v>700.00000001164153</v>
      </c>
      <c r="F887" s="66">
        <f>'Predikcia 15min.'!P884</f>
        <v>2299.9999999883585</v>
      </c>
      <c r="G887" s="120">
        <v>4</v>
      </c>
      <c r="H887" s="63">
        <f>'Predikcia 15min.'!Q884/1000</f>
        <v>4.0456500000000002</v>
      </c>
      <c r="I887" s="34">
        <f>'Predikcia 15min.'!R884</f>
        <v>80.61</v>
      </c>
      <c r="J887" s="33">
        <f t="shared" si="13"/>
        <v>315.17191303499999</v>
      </c>
      <c r="L887" s="64">
        <f>'Predikcia 15min.'!K884</f>
        <v>1</v>
      </c>
      <c r="M887" s="96">
        <v>4</v>
      </c>
    </row>
    <row r="888" spans="3:13" ht="15.75" thickBot="1">
      <c r="C888" s="51">
        <f>'Predikcia 15min.'!A885</f>
        <v>45879</v>
      </c>
      <c r="D888" s="83">
        <f>'Predikcia 15min.'!B885</f>
        <v>9.1875000000000231</v>
      </c>
      <c r="E888" s="43">
        <f>'Predikcia 15min.'!O885</f>
        <v>899.99999999417923</v>
      </c>
      <c r="F888" s="66">
        <f>'Predikcia 15min.'!P885</f>
        <v>2099.9999999767169</v>
      </c>
      <c r="G888" s="120">
        <v>4</v>
      </c>
      <c r="H888" s="63">
        <f>'Predikcia 15min.'!Q885/1000</f>
        <v>4.0468500000000001</v>
      </c>
      <c r="I888" s="34">
        <f>'Predikcia 15min.'!R885</f>
        <v>80.61</v>
      </c>
      <c r="J888" s="33">
        <f t="shared" si="13"/>
        <v>315.26539771499995</v>
      </c>
      <c r="L888" s="64">
        <f>'Predikcia 15min.'!K885</f>
        <v>1</v>
      </c>
      <c r="M888" s="96">
        <v>4</v>
      </c>
    </row>
    <row r="889" spans="3:13" ht="15.75" thickBot="1">
      <c r="C889" s="51">
        <f>'Predikcia 15min.'!A886</f>
        <v>45879</v>
      </c>
      <c r="D889" s="83">
        <f>'Predikcia 15min.'!B886</f>
        <v>9.1979166666666892</v>
      </c>
      <c r="E889" s="43">
        <f>'Predikcia 15min.'!O886</f>
        <v>1100.0000000058208</v>
      </c>
      <c r="F889" s="66">
        <f>'Predikcia 15min.'!P886</f>
        <v>1900.0000000232831</v>
      </c>
      <c r="G889" s="120">
        <v>4</v>
      </c>
      <c r="H889" s="63">
        <f>'Predikcia 15min.'!Q886/1000</f>
        <v>4.0463100000000001</v>
      </c>
      <c r="I889" s="34">
        <f>'Predikcia 15min.'!R886</f>
        <v>80.61</v>
      </c>
      <c r="J889" s="33">
        <f t="shared" si="13"/>
        <v>315.22332960899996</v>
      </c>
      <c r="L889" s="64">
        <f>'Predikcia 15min.'!K886</f>
        <v>2</v>
      </c>
      <c r="M889" s="96">
        <v>4</v>
      </c>
    </row>
    <row r="890" spans="3:13" ht="15.75" thickBot="1">
      <c r="C890" s="51">
        <f>'Predikcia 15min.'!A887</f>
        <v>45879</v>
      </c>
      <c r="D890" s="83">
        <f>'Predikcia 15min.'!B887</f>
        <v>9.2083333333333552</v>
      </c>
      <c r="E890" s="43">
        <f>'Predikcia 15min.'!O887</f>
        <v>1000</v>
      </c>
      <c r="F890" s="66">
        <f>'Predikcia 15min.'!P887</f>
        <v>1899.9999999650754</v>
      </c>
      <c r="G890" s="120">
        <v>4</v>
      </c>
      <c r="H890" s="63">
        <f>'Predikcia 15min.'!Q887/1000</f>
        <v>4.04697</v>
      </c>
      <c r="I890" s="34">
        <f>'Predikcia 15min.'!R887</f>
        <v>83.6</v>
      </c>
      <c r="J890" s="33">
        <f t="shared" si="13"/>
        <v>327.25418207999996</v>
      </c>
      <c r="L890" s="64">
        <f>'Predikcia 15min.'!K887</f>
        <v>2</v>
      </c>
      <c r="M890" s="96">
        <v>4</v>
      </c>
    </row>
    <row r="891" spans="3:13" ht="15.75" thickBot="1">
      <c r="C891" s="51">
        <f>'Predikcia 15min.'!A888</f>
        <v>45879</v>
      </c>
      <c r="D891" s="83">
        <f>'Predikcia 15min.'!B888</f>
        <v>9.2187500000000213</v>
      </c>
      <c r="E891" s="43">
        <f>'Predikcia 15min.'!O888</f>
        <v>700.00000001164153</v>
      </c>
      <c r="F891" s="66">
        <f>'Predikcia 15min.'!P888</f>
        <v>2300.0000000465661</v>
      </c>
      <c r="G891" s="120">
        <v>4</v>
      </c>
      <c r="H891" s="63">
        <f>'Predikcia 15min.'!Q888/1000</f>
        <v>4.0435499999999998</v>
      </c>
      <c r="I891" s="34">
        <f>'Predikcia 15min.'!R888</f>
        <v>83.6</v>
      </c>
      <c r="J891" s="33">
        <f t="shared" si="13"/>
        <v>326.97762719999992</v>
      </c>
      <c r="L891" s="64">
        <f>'Predikcia 15min.'!K888</f>
        <v>2</v>
      </c>
      <c r="M891" s="96">
        <v>4</v>
      </c>
    </row>
    <row r="892" spans="3:13" ht="15.75" thickBot="1">
      <c r="C892" s="51">
        <f>'Predikcia 15min.'!A889</f>
        <v>45879</v>
      </c>
      <c r="D892" s="83">
        <f>'Predikcia 15min.'!B889</f>
        <v>9.2291666666666874</v>
      </c>
      <c r="E892" s="43">
        <f>'Predikcia 15min.'!O889</f>
        <v>699.9999999825377</v>
      </c>
      <c r="F892" s="66">
        <f>'Predikcia 15min.'!P889</f>
        <v>2299.9999999883585</v>
      </c>
      <c r="G892" s="120">
        <v>4</v>
      </c>
      <c r="H892" s="63">
        <f>'Predikcia 15min.'!Q889/1000</f>
        <v>4.0455300000000003</v>
      </c>
      <c r="I892" s="34">
        <f>'Predikcia 15min.'!R889</f>
        <v>83.6</v>
      </c>
      <c r="J892" s="33">
        <f t="shared" si="13"/>
        <v>327.13773792000001</v>
      </c>
      <c r="L892" s="64">
        <f>'Predikcia 15min.'!K889</f>
        <v>2</v>
      </c>
      <c r="M892" s="96">
        <v>4</v>
      </c>
    </row>
    <row r="893" spans="3:13" ht="15.75" thickBot="1">
      <c r="C893" s="51">
        <f>'Predikcia 15min.'!A890</f>
        <v>45879</v>
      </c>
      <c r="D893" s="83">
        <f>'Predikcia 15min.'!B890</f>
        <v>9.2395833333333535</v>
      </c>
      <c r="E893" s="43">
        <f>'Predikcia 15min.'!O890</f>
        <v>600.00000000582077</v>
      </c>
      <c r="F893" s="66">
        <f>'Predikcia 15min.'!P890</f>
        <v>2500</v>
      </c>
      <c r="G893" s="120">
        <v>4</v>
      </c>
      <c r="H893" s="63">
        <f>'Predikcia 15min.'!Q890/1000</f>
        <v>4.0506599999999997</v>
      </c>
      <c r="I893" s="34">
        <f>'Predikcia 15min.'!R890</f>
        <v>83.6</v>
      </c>
      <c r="J893" s="33">
        <f t="shared" si="13"/>
        <v>327.55257023999991</v>
      </c>
      <c r="L893" s="64">
        <f>'Predikcia 15min.'!K890</f>
        <v>2</v>
      </c>
      <c r="M893" s="96">
        <v>4</v>
      </c>
    </row>
    <row r="894" spans="3:13" ht="15.75" thickBot="1">
      <c r="C894" s="51">
        <f>'Predikcia 15min.'!A891</f>
        <v>45879</v>
      </c>
      <c r="D894" s="83">
        <f>'Predikcia 15min.'!B891</f>
        <v>9.2500000000000195</v>
      </c>
      <c r="E894" s="43">
        <f>'Predikcia 15min.'!O891</f>
        <v>600.00000000582077</v>
      </c>
      <c r="F894" s="66">
        <f>'Predikcia 15min.'!P891</f>
        <v>2299.9999999883585</v>
      </c>
      <c r="G894" s="120">
        <v>4</v>
      </c>
      <c r="H894" s="63">
        <f>'Predikcia 15min.'!Q891/1000</f>
        <v>4.0477800000000004</v>
      </c>
      <c r="I894" s="34">
        <f>'Predikcia 15min.'!R891</f>
        <v>81.92</v>
      </c>
      <c r="J894" s="33">
        <f t="shared" si="13"/>
        <v>320.58741422400004</v>
      </c>
      <c r="L894" s="64">
        <f>'Predikcia 15min.'!K891</f>
        <v>2</v>
      </c>
      <c r="M894" s="96">
        <v>4</v>
      </c>
    </row>
    <row r="895" spans="3:13" ht="15.75" thickBot="1">
      <c r="C895" s="51">
        <f>'Predikcia 15min.'!A892</f>
        <v>45879</v>
      </c>
      <c r="D895" s="83">
        <f>'Predikcia 15min.'!B892</f>
        <v>9.2604166666666856</v>
      </c>
      <c r="E895" s="43">
        <f>'Predikcia 15min.'!O892</f>
        <v>600.00000000582077</v>
      </c>
      <c r="F895" s="66">
        <f>'Predikcia 15min.'!P892</f>
        <v>2400.0000000232831</v>
      </c>
      <c r="G895" s="120">
        <v>4</v>
      </c>
      <c r="H895" s="63">
        <f>'Predikcia 15min.'!Q892/1000</f>
        <v>4.0435499999999998</v>
      </c>
      <c r="I895" s="34">
        <f>'Predikcia 15min.'!R892</f>
        <v>81.92</v>
      </c>
      <c r="J895" s="33">
        <f t="shared" si="13"/>
        <v>320.25239483999997</v>
      </c>
      <c r="L895" s="64">
        <f>'Predikcia 15min.'!K892</f>
        <v>1</v>
      </c>
      <c r="M895" s="96">
        <v>4</v>
      </c>
    </row>
    <row r="896" spans="3:13" ht="15.75" thickBot="1">
      <c r="C896" s="51">
        <f>'Predikcia 15min.'!A893</f>
        <v>45879</v>
      </c>
      <c r="D896" s="83">
        <f>'Predikcia 15min.'!B893</f>
        <v>9.2708333333333517</v>
      </c>
      <c r="E896" s="43">
        <f>'Predikcia 15min.'!O893</f>
        <v>699.9999999825377</v>
      </c>
      <c r="F896" s="66">
        <f>'Predikcia 15min.'!P893</f>
        <v>2299.9999999883585</v>
      </c>
      <c r="G896" s="120">
        <v>4</v>
      </c>
      <c r="H896" s="63">
        <f>'Predikcia 15min.'!Q893/1000</f>
        <v>4.0455300000000003</v>
      </c>
      <c r="I896" s="34">
        <f>'Predikcia 15min.'!R893</f>
        <v>81.92</v>
      </c>
      <c r="J896" s="33">
        <f t="shared" si="13"/>
        <v>320.40921242400003</v>
      </c>
      <c r="L896" s="64">
        <f>'Predikcia 15min.'!K893</f>
        <v>2</v>
      </c>
      <c r="M896" s="96">
        <v>4</v>
      </c>
    </row>
    <row r="897" spans="3:13" ht="15.75" thickBot="1">
      <c r="C897" s="51">
        <f>'Predikcia 15min.'!A894</f>
        <v>45879</v>
      </c>
      <c r="D897" s="83">
        <f>'Predikcia 15min.'!B894</f>
        <v>9.2812500000000178</v>
      </c>
      <c r="E897" s="43">
        <f>'Predikcia 15min.'!O894</f>
        <v>700.00000001164153</v>
      </c>
      <c r="F897" s="66">
        <f>'Predikcia 15min.'!P894</f>
        <v>2399.9999999650754</v>
      </c>
      <c r="G897" s="120">
        <v>4</v>
      </c>
      <c r="H897" s="63">
        <f>'Predikcia 15min.'!Q894/1000</f>
        <v>4.0456500000000002</v>
      </c>
      <c r="I897" s="34">
        <f>'Predikcia 15min.'!R894</f>
        <v>81.92</v>
      </c>
      <c r="J897" s="33">
        <f t="shared" si="13"/>
        <v>320.41871652000003</v>
      </c>
      <c r="L897" s="64">
        <f>'Predikcia 15min.'!K894</f>
        <v>2</v>
      </c>
      <c r="M897" s="96">
        <v>4</v>
      </c>
    </row>
    <row r="898" spans="3:13" ht="15.75" thickBot="1">
      <c r="C898" s="51">
        <f>'Predikcia 15min.'!A895</f>
        <v>45879</v>
      </c>
      <c r="D898" s="83">
        <f>'Predikcia 15min.'!B895</f>
        <v>9.2916666666666838</v>
      </c>
      <c r="E898" s="43">
        <f>'Predikcia 15min.'!O895</f>
        <v>600.00000000582077</v>
      </c>
      <c r="F898" s="66">
        <f>'Predikcia 15min.'!P895</f>
        <v>2300.0000000465661</v>
      </c>
      <c r="G898" s="120">
        <v>4</v>
      </c>
      <c r="H898" s="63">
        <f>'Predikcia 15min.'!Q895/1000</f>
        <v>4.0137</v>
      </c>
      <c r="I898" s="34">
        <f>'Predikcia 15min.'!R895</f>
        <v>70.78</v>
      </c>
      <c r="J898" s="33">
        <f t="shared" si="13"/>
        <v>273.62275913999997</v>
      </c>
      <c r="L898" s="64">
        <f>'Predikcia 15min.'!K895</f>
        <v>2</v>
      </c>
      <c r="M898" s="96">
        <v>1.4</v>
      </c>
    </row>
    <row r="899" spans="3:13" ht="15.75" thickBot="1">
      <c r="C899" s="51">
        <f>'Predikcia 15min.'!A896</f>
        <v>45879</v>
      </c>
      <c r="D899" s="83">
        <f>'Predikcia 15min.'!B896</f>
        <v>9.3020833333333499</v>
      </c>
      <c r="E899" s="43">
        <f>'Predikcia 15min.'!O896</f>
        <v>799.99999998835847</v>
      </c>
      <c r="F899" s="66">
        <f>'Predikcia 15min.'!P896</f>
        <v>1500</v>
      </c>
      <c r="G899" s="120">
        <v>2.7</v>
      </c>
      <c r="H899" s="63">
        <f>'Predikcia 15min.'!Q896/1000</f>
        <v>2.6835599999999999</v>
      </c>
      <c r="I899" s="34">
        <f>'Predikcia 15min.'!R896</f>
        <v>70.78</v>
      </c>
      <c r="J899" s="33">
        <f t="shared" si="13"/>
        <v>182.94418903199997</v>
      </c>
      <c r="L899" s="64">
        <f>'Predikcia 15min.'!K896</f>
        <v>2</v>
      </c>
      <c r="M899" s="96">
        <v>1.4</v>
      </c>
    </row>
    <row r="900" spans="3:13" ht="15.75" thickBot="1">
      <c r="C900" s="51">
        <f>'Predikcia 15min.'!A897</f>
        <v>45879</v>
      </c>
      <c r="D900" s="83">
        <f>'Predikcia 15min.'!B897</f>
        <v>9.312500000000016</v>
      </c>
      <c r="E900" s="43">
        <f>'Predikcia 15min.'!O897</f>
        <v>799.99999998835847</v>
      </c>
      <c r="F900" s="66">
        <f>'Predikcia 15min.'!P897</f>
        <v>599.99999997671694</v>
      </c>
      <c r="G900" s="120">
        <v>1.4</v>
      </c>
      <c r="H900" s="63">
        <f>'Predikcia 15min.'!Q897/1000</f>
        <v>1.4478900000000001</v>
      </c>
      <c r="I900" s="34">
        <f>'Predikcia 15min.'!R897</f>
        <v>70.78</v>
      </c>
      <c r="J900" s="33">
        <f t="shared" si="13"/>
        <v>98.705846657999999</v>
      </c>
      <c r="L900" s="64">
        <f>'Predikcia 15min.'!K897</f>
        <v>2</v>
      </c>
      <c r="M900" s="96">
        <v>1.4</v>
      </c>
    </row>
    <row r="901" spans="3:13" ht="15.75" thickBot="1">
      <c r="C901" s="51">
        <f>'Predikcia 15min.'!A898</f>
        <v>45879</v>
      </c>
      <c r="D901" s="83">
        <f>'Predikcia 15min.'!B898</f>
        <v>9.3229166666666821</v>
      </c>
      <c r="E901" s="43">
        <f>'Predikcia 15min.'!O898</f>
        <v>900.00000002328306</v>
      </c>
      <c r="F901" s="66">
        <f>'Predikcia 15min.'!P898</f>
        <v>700.00000001164153</v>
      </c>
      <c r="G901" s="120">
        <v>1.4</v>
      </c>
      <c r="H901" s="63">
        <f>'Predikcia 15min.'!Q898/1000</f>
        <v>1.4492100000000001</v>
      </c>
      <c r="I901" s="34">
        <f>'Predikcia 15min.'!R898</f>
        <v>70.78</v>
      </c>
      <c r="J901" s="33">
        <f t="shared" si="13"/>
        <v>98.795833961999989</v>
      </c>
      <c r="L901" s="64">
        <f>'Predikcia 15min.'!K898</f>
        <v>2</v>
      </c>
      <c r="M901" s="96">
        <v>1.4</v>
      </c>
    </row>
    <row r="902" spans="3:13" ht="15.75" thickBot="1">
      <c r="C902" s="51">
        <f>'Predikcia 15min.'!A899</f>
        <v>45879</v>
      </c>
      <c r="D902" s="83">
        <f>'Predikcia 15min.'!B899</f>
        <v>9.3333333333333481</v>
      </c>
      <c r="E902" s="43">
        <f>'Predikcia 15min.'!O899</f>
        <v>899.99999999417923</v>
      </c>
      <c r="F902" s="66">
        <f>'Predikcia 15min.'!P899</f>
        <v>700.00000001164153</v>
      </c>
      <c r="G902" s="120">
        <v>1.4</v>
      </c>
      <c r="H902" s="63">
        <f>'Predikcia 15min.'!Q899/1000</f>
        <v>1.4553</v>
      </c>
      <c r="I902" s="34">
        <f>'Predikcia 15min.'!R899</f>
        <v>26.43</v>
      </c>
      <c r="J902" s="33">
        <f t="shared" si="13"/>
        <v>35.313873210000004</v>
      </c>
      <c r="L902" s="64">
        <f>'Predikcia 15min.'!K899</f>
        <v>2</v>
      </c>
      <c r="M902" s="96">
        <v>1.4</v>
      </c>
    </row>
    <row r="903" spans="3:13" ht="15.75" thickBot="1">
      <c r="C903" s="51">
        <f>'Predikcia 15min.'!A900</f>
        <v>45879</v>
      </c>
      <c r="D903" s="83">
        <f>'Predikcia 15min.'!B900</f>
        <v>9.3437500000000142</v>
      </c>
      <c r="E903" s="43">
        <f>'Predikcia 15min.'!O900</f>
        <v>799.99999998835847</v>
      </c>
      <c r="F903" s="66">
        <f>'Predikcia 15min.'!P900</f>
        <v>699.99999995343387</v>
      </c>
      <c r="G903" s="120">
        <v>1.4</v>
      </c>
      <c r="H903" s="63">
        <f>'Predikcia 15min.'!Q900/1000</f>
        <v>1.4554200000000002</v>
      </c>
      <c r="I903" s="34">
        <f>'Predikcia 15min.'!R900</f>
        <v>26.43</v>
      </c>
      <c r="J903" s="33">
        <f t="shared" ref="J903:J966" si="14">(I903*0.99-1.9)*H903</f>
        <v>35.316785094000011</v>
      </c>
      <c r="L903" s="64">
        <f>'Predikcia 15min.'!K900</f>
        <v>2</v>
      </c>
      <c r="M903" s="96">
        <v>1.4</v>
      </c>
    </row>
    <row r="904" spans="3:13" ht="15.75" thickBot="1">
      <c r="C904" s="51">
        <f>'Predikcia 15min.'!A901</f>
        <v>45879</v>
      </c>
      <c r="D904" s="83">
        <f>'Predikcia 15min.'!B901</f>
        <v>9.3541666666666803</v>
      </c>
      <c r="E904" s="43">
        <f>'Predikcia 15min.'!O901</f>
        <v>1000</v>
      </c>
      <c r="F904" s="66">
        <f>'Predikcia 15min.'!P901</f>
        <v>600.0000000349246</v>
      </c>
      <c r="G904" s="120">
        <v>1.4</v>
      </c>
      <c r="H904" s="63">
        <f>'Predikcia 15min.'!Q901/1000</f>
        <v>1.44909</v>
      </c>
      <c r="I904" s="34">
        <f>'Predikcia 15min.'!R901</f>
        <v>26.43</v>
      </c>
      <c r="J904" s="33">
        <f t="shared" si="14"/>
        <v>35.163183213000003</v>
      </c>
      <c r="L904" s="64">
        <f>'Predikcia 15min.'!K901</f>
        <v>2</v>
      </c>
      <c r="M904" s="96">
        <v>1.4</v>
      </c>
    </row>
    <row r="905" spans="3:13" ht="15.75" thickBot="1">
      <c r="C905" s="51">
        <f>'Predikcia 15min.'!A902</f>
        <v>45879</v>
      </c>
      <c r="D905" s="83">
        <f>'Predikcia 15min.'!B902</f>
        <v>9.3645833333333464</v>
      </c>
      <c r="E905" s="43">
        <f>'Predikcia 15min.'!O902</f>
        <v>899.99999999417923</v>
      </c>
      <c r="F905" s="66">
        <f>'Predikcia 15min.'!P902</f>
        <v>599.99999997671694</v>
      </c>
      <c r="G905" s="120">
        <v>1.4</v>
      </c>
      <c r="H905" s="63">
        <f>'Predikcia 15min.'!Q902/1000</f>
        <v>1.44936</v>
      </c>
      <c r="I905" s="34">
        <f>'Predikcia 15min.'!R902</f>
        <v>26.43</v>
      </c>
      <c r="J905" s="33">
        <f t="shared" si="14"/>
        <v>35.169734952000006</v>
      </c>
      <c r="L905" s="64">
        <f>'Predikcia 15min.'!K902</f>
        <v>2</v>
      </c>
      <c r="M905" s="96">
        <v>1.4</v>
      </c>
    </row>
    <row r="906" spans="3:13" ht="15.75" thickBot="1">
      <c r="C906" s="51">
        <f>'Predikcia 15min.'!A903</f>
        <v>45879</v>
      </c>
      <c r="D906" s="83">
        <f>'Predikcia 15min.'!B903</f>
        <v>9.3750000000000124</v>
      </c>
      <c r="E906" s="43">
        <f>'Predikcia 15min.'!O903</f>
        <v>900.00000002328306</v>
      </c>
      <c r="F906" s="66">
        <f>'Predikcia 15min.'!P903</f>
        <v>700.00000001164153</v>
      </c>
      <c r="G906" s="120">
        <v>1.4</v>
      </c>
      <c r="H906" s="63">
        <f>'Predikcia 15min.'!Q903/1000</f>
        <v>1.4544900000000001</v>
      </c>
      <c r="I906" s="34">
        <f>'Predikcia 15min.'!R903</f>
        <v>-0.01</v>
      </c>
      <c r="J906" s="33">
        <f t="shared" si="14"/>
        <v>-2.777930451</v>
      </c>
      <c r="L906" s="64">
        <f>'Predikcia 15min.'!K903</f>
        <v>2</v>
      </c>
      <c r="M906" s="96">
        <v>1.4</v>
      </c>
    </row>
    <row r="907" spans="3:13" ht="15.75" thickBot="1">
      <c r="C907" s="51">
        <f>'Predikcia 15min.'!A904</f>
        <v>45879</v>
      </c>
      <c r="D907" s="83">
        <f>'Predikcia 15min.'!B904</f>
        <v>9.3854166666666785</v>
      </c>
      <c r="E907" s="43">
        <f>'Predikcia 15min.'!O904</f>
        <v>799.99999998835847</v>
      </c>
      <c r="F907" s="66">
        <f>'Predikcia 15min.'!P904</f>
        <v>700.00000001164153</v>
      </c>
      <c r="G907" s="120">
        <v>1.4</v>
      </c>
      <c r="H907" s="63">
        <f>'Predikcia 15min.'!Q904/1000</f>
        <v>1.44723</v>
      </c>
      <c r="I907" s="34">
        <f>'Predikcia 15min.'!R904</f>
        <v>-0.01</v>
      </c>
      <c r="J907" s="33">
        <f t="shared" si="14"/>
        <v>-2.7640645770000001</v>
      </c>
      <c r="L907" s="64">
        <f>'Predikcia 15min.'!K904</f>
        <v>2</v>
      </c>
      <c r="M907" s="96">
        <v>1.4</v>
      </c>
    </row>
    <row r="908" spans="3:13" ht="15.75" thickBot="1">
      <c r="C908" s="51">
        <f>'Predikcia 15min.'!A905</f>
        <v>45879</v>
      </c>
      <c r="D908" s="83">
        <f>'Predikcia 15min.'!B905</f>
        <v>9.3958333333333446</v>
      </c>
      <c r="E908" s="43">
        <f>'Predikcia 15min.'!O905</f>
        <v>799.99999998835847</v>
      </c>
      <c r="F908" s="66">
        <f>'Predikcia 15min.'!P905</f>
        <v>799.99999998835847</v>
      </c>
      <c r="G908" s="120">
        <v>1.4</v>
      </c>
      <c r="H908" s="63">
        <f>'Predikcia 15min.'!Q905/1000</f>
        <v>1.4510699999999999</v>
      </c>
      <c r="I908" s="34">
        <f>'Predikcia 15min.'!R905</f>
        <v>-0.01</v>
      </c>
      <c r="J908" s="33">
        <f t="shared" si="14"/>
        <v>-2.7713985929999998</v>
      </c>
      <c r="L908" s="64">
        <f>'Predikcia 15min.'!K905</f>
        <v>1</v>
      </c>
      <c r="M908" s="96">
        <v>1.4</v>
      </c>
    </row>
    <row r="909" spans="3:13" ht="15.75" thickBot="1">
      <c r="C909" s="51">
        <f>'Predikcia 15min.'!A906</f>
        <v>45879</v>
      </c>
      <c r="D909" s="83">
        <f>'Predikcia 15min.'!B906</f>
        <v>9.4062500000000107</v>
      </c>
      <c r="E909" s="43">
        <f>'Predikcia 15min.'!O906</f>
        <v>700.00000001164153</v>
      </c>
      <c r="F909" s="66">
        <f>'Predikcia 15min.'!P906</f>
        <v>900.00000002328306</v>
      </c>
      <c r="G909" s="120">
        <v>1.4</v>
      </c>
      <c r="H909" s="63">
        <f>'Predikcia 15min.'!Q906/1000</f>
        <v>1.4546400000000002</v>
      </c>
      <c r="I909" s="34">
        <f>'Predikcia 15min.'!R906</f>
        <v>-0.01</v>
      </c>
      <c r="J909" s="33">
        <f t="shared" si="14"/>
        <v>-2.7782169360000002</v>
      </c>
      <c r="L909" s="64">
        <f>'Predikcia 15min.'!K906</f>
        <v>2</v>
      </c>
      <c r="M909" s="96">
        <v>1.4</v>
      </c>
    </row>
    <row r="910" spans="3:13" ht="15.75" thickBot="1">
      <c r="C910" s="51">
        <f>'Predikcia 15min.'!A907</f>
        <v>45879</v>
      </c>
      <c r="D910" s="83">
        <f>'Predikcia 15min.'!B907</f>
        <v>9.4166666666666767</v>
      </c>
      <c r="E910" s="43">
        <f>'Predikcia 15min.'!O907</f>
        <v>700.00000001164153</v>
      </c>
      <c r="F910" s="66">
        <f>'Predikcia 15min.'!P907</f>
        <v>799.99999998835847</v>
      </c>
      <c r="G910" s="120">
        <v>1.4</v>
      </c>
      <c r="H910" s="63">
        <f>'Predikcia 15min.'!Q907/1000</f>
        <v>1.4593800000000001</v>
      </c>
      <c r="I910" s="34">
        <f>'Predikcia 15min.'!R907</f>
        <v>-3.41</v>
      </c>
      <c r="J910" s="33">
        <f t="shared" si="14"/>
        <v>-7.6995429420000008</v>
      </c>
      <c r="L910" s="64">
        <f>'Predikcia 15min.'!K907</f>
        <v>1</v>
      </c>
      <c r="M910" s="96">
        <v>1.4</v>
      </c>
    </row>
    <row r="911" spans="3:13" ht="15.75" thickBot="1">
      <c r="C911" s="51">
        <f>'Predikcia 15min.'!A908</f>
        <v>45879</v>
      </c>
      <c r="D911" s="83">
        <f>'Predikcia 15min.'!B908</f>
        <v>9.4270833333333428</v>
      </c>
      <c r="E911" s="43">
        <f>'Predikcia 15min.'!O908</f>
        <v>699.9999999825377</v>
      </c>
      <c r="F911" s="66">
        <f>'Predikcia 15min.'!P908</f>
        <v>799.99999998835847</v>
      </c>
      <c r="G911" s="120">
        <v>1.4</v>
      </c>
      <c r="H911" s="63">
        <f>'Predikcia 15min.'!Q908/1000</f>
        <v>1.4457899999999999</v>
      </c>
      <c r="I911" s="34">
        <f>'Predikcia 15min.'!R908</f>
        <v>-3.41</v>
      </c>
      <c r="J911" s="33">
        <f t="shared" si="14"/>
        <v>-7.6278434609999994</v>
      </c>
      <c r="L911" s="64">
        <f>'Predikcia 15min.'!K908</f>
        <v>2</v>
      </c>
      <c r="M911" s="96">
        <v>1.4</v>
      </c>
    </row>
    <row r="912" spans="3:13" ht="15.75" thickBot="1">
      <c r="C912" s="51">
        <f>'Predikcia 15min.'!A909</f>
        <v>45879</v>
      </c>
      <c r="D912" s="83">
        <f>'Predikcia 15min.'!B909</f>
        <v>9.4375000000000089</v>
      </c>
      <c r="E912" s="43">
        <f>'Predikcia 15min.'!O909</f>
        <v>700.00000001164153</v>
      </c>
      <c r="F912" s="66">
        <f>'Predikcia 15min.'!P909</f>
        <v>900.00000002328306</v>
      </c>
      <c r="G912" s="120">
        <v>1.4</v>
      </c>
      <c r="H912" s="63">
        <f>'Predikcia 15min.'!Q909/1000</f>
        <v>1.4507999999999999</v>
      </c>
      <c r="I912" s="34">
        <f>'Predikcia 15min.'!R909</f>
        <v>-3.41</v>
      </c>
      <c r="J912" s="33">
        <f t="shared" si="14"/>
        <v>-7.6542757199999993</v>
      </c>
      <c r="L912" s="64">
        <f>'Predikcia 15min.'!K909</f>
        <v>2</v>
      </c>
      <c r="M912" s="96">
        <v>1.4</v>
      </c>
    </row>
    <row r="913" spans="3:13" ht="15.75" thickBot="1">
      <c r="C913" s="51">
        <f>'Predikcia 15min.'!A910</f>
        <v>45879</v>
      </c>
      <c r="D913" s="83">
        <f>'Predikcia 15min.'!B910</f>
        <v>9.447916666666675</v>
      </c>
      <c r="E913" s="43">
        <f>'Predikcia 15min.'!O910</f>
        <v>699.9999999825377</v>
      </c>
      <c r="F913" s="66">
        <f>'Predikcia 15min.'!P910</f>
        <v>799.99999998835847</v>
      </c>
      <c r="G913" s="120">
        <v>1.4</v>
      </c>
      <c r="H913" s="63">
        <f>'Predikcia 15min.'!Q910/1000</f>
        <v>1.45278</v>
      </c>
      <c r="I913" s="34">
        <f>'Predikcia 15min.'!R910</f>
        <v>-3.41</v>
      </c>
      <c r="J913" s="33">
        <f t="shared" si="14"/>
        <v>-7.6647220019999995</v>
      </c>
      <c r="L913" s="64">
        <f>'Predikcia 15min.'!K910</f>
        <v>2</v>
      </c>
      <c r="M913" s="96">
        <v>1.4</v>
      </c>
    </row>
    <row r="914" spans="3:13" ht="15.75" thickBot="1">
      <c r="C914" s="51">
        <f>'Predikcia 15min.'!A911</f>
        <v>45879</v>
      </c>
      <c r="D914" s="83">
        <f>'Predikcia 15min.'!B911</f>
        <v>9.458333333333341</v>
      </c>
      <c r="E914" s="43">
        <f>'Predikcia 15min.'!O911</f>
        <v>800.0000000174623</v>
      </c>
      <c r="F914" s="66">
        <f>'Predikcia 15min.'!P911</f>
        <v>799.99999998835847</v>
      </c>
      <c r="G914" s="120">
        <v>1.4</v>
      </c>
      <c r="H914" s="63">
        <f>'Predikcia 15min.'!Q911/1000</f>
        <v>1.4563499999999998</v>
      </c>
      <c r="I914" s="34">
        <f>'Predikcia 15min.'!R911</f>
        <v>-15.6</v>
      </c>
      <c r="J914" s="33">
        <f t="shared" si="14"/>
        <v>-25.258934399999994</v>
      </c>
      <c r="L914" s="64">
        <f>'Predikcia 15min.'!K911</f>
        <v>2</v>
      </c>
      <c r="M914" s="96">
        <v>1.4</v>
      </c>
    </row>
    <row r="915" spans="3:13" ht="15.75" thickBot="1">
      <c r="C915" s="51">
        <f>'Predikcia 15min.'!A912</f>
        <v>45879</v>
      </c>
      <c r="D915" s="83">
        <f>'Predikcia 15min.'!B912</f>
        <v>9.4687500000000071</v>
      </c>
      <c r="E915" s="43">
        <f>'Predikcia 15min.'!O912</f>
        <v>699.9999999825377</v>
      </c>
      <c r="F915" s="66">
        <f>'Predikcia 15min.'!P912</f>
        <v>799.99999998835847</v>
      </c>
      <c r="G915" s="120">
        <v>1.4</v>
      </c>
      <c r="H915" s="63">
        <f>'Predikcia 15min.'!Q912/1000</f>
        <v>1.4564699999999999</v>
      </c>
      <c r="I915" s="34">
        <f>'Predikcia 15min.'!R912</f>
        <v>-15.6</v>
      </c>
      <c r="J915" s="33">
        <f t="shared" si="14"/>
        <v>-25.261015679999996</v>
      </c>
      <c r="L915" s="64">
        <f>'Predikcia 15min.'!K912</f>
        <v>2</v>
      </c>
      <c r="M915" s="96">
        <v>1.4</v>
      </c>
    </row>
    <row r="916" spans="3:13" ht="15.75" thickBot="1">
      <c r="C916" s="51">
        <f>'Predikcia 15min.'!A913</f>
        <v>45879</v>
      </c>
      <c r="D916" s="83">
        <f>'Predikcia 15min.'!B913</f>
        <v>9.4791666666666732</v>
      </c>
      <c r="E916" s="43">
        <f>'Predikcia 15min.'!O913</f>
        <v>800.0000000174623</v>
      </c>
      <c r="F916" s="66">
        <f>'Predikcia 15min.'!P913</f>
        <v>700.00000001164153</v>
      </c>
      <c r="G916" s="120">
        <v>1.4</v>
      </c>
      <c r="H916" s="63">
        <f>'Predikcia 15min.'!Q913/1000</f>
        <v>1.45356</v>
      </c>
      <c r="I916" s="34">
        <f>'Predikcia 15min.'!R913</f>
        <v>-15.6</v>
      </c>
      <c r="J916" s="33">
        <f t="shared" si="14"/>
        <v>-25.210544639999995</v>
      </c>
      <c r="L916" s="64">
        <f>'Predikcia 15min.'!K913</f>
        <v>1</v>
      </c>
      <c r="M916" s="96">
        <v>1.4</v>
      </c>
    </row>
    <row r="917" spans="3:13" ht="15.75" thickBot="1">
      <c r="C917" s="51">
        <f>'Predikcia 15min.'!A914</f>
        <v>45879</v>
      </c>
      <c r="D917" s="83">
        <f>'Predikcia 15min.'!B914</f>
        <v>9.4895833333333393</v>
      </c>
      <c r="E917" s="43">
        <f>'Predikcia 15min.'!O914</f>
        <v>799.99999998835847</v>
      </c>
      <c r="F917" s="66">
        <f>'Predikcia 15min.'!P914</f>
        <v>799.99999998835847</v>
      </c>
      <c r="G917" s="120">
        <v>1.4</v>
      </c>
      <c r="H917" s="63">
        <f>'Predikcia 15min.'!Q914/1000</f>
        <v>1.4492100000000001</v>
      </c>
      <c r="I917" s="34">
        <f>'Predikcia 15min.'!R914</f>
        <v>-15.6</v>
      </c>
      <c r="J917" s="33">
        <f t="shared" si="14"/>
        <v>-25.135098239999998</v>
      </c>
      <c r="L917" s="64">
        <f>'Predikcia 15min.'!K914</f>
        <v>1</v>
      </c>
      <c r="M917" s="96">
        <v>1.4</v>
      </c>
    </row>
    <row r="918" spans="3:13" ht="15.75" thickBot="1">
      <c r="C918" s="51">
        <f>'Predikcia 15min.'!A915</f>
        <v>45879</v>
      </c>
      <c r="D918" s="83">
        <f>'Predikcia 15min.'!B915</f>
        <v>9.5000000000000053</v>
      </c>
      <c r="E918" s="43">
        <f>'Predikcia 15min.'!O915</f>
        <v>800.0000000174623</v>
      </c>
      <c r="F918" s="66">
        <f>'Predikcia 15min.'!P915</f>
        <v>700.00000001164153</v>
      </c>
      <c r="G918" s="120">
        <v>1.4</v>
      </c>
      <c r="H918" s="63">
        <f>'Predikcia 15min.'!Q915/1000</f>
        <v>1.4500200000000001</v>
      </c>
      <c r="I918" s="34">
        <f>'Predikcia 15min.'!R915</f>
        <v>-38.56</v>
      </c>
      <c r="J918" s="33">
        <f t="shared" si="14"/>
        <v>-58.108681488000002</v>
      </c>
      <c r="L918" s="64">
        <f>'Predikcia 15min.'!K915</f>
        <v>1</v>
      </c>
      <c r="M918" s="96">
        <v>1.4</v>
      </c>
    </row>
    <row r="919" spans="3:13" ht="15.75" thickBot="1">
      <c r="C919" s="51">
        <f>'Predikcia 15min.'!A916</f>
        <v>45879</v>
      </c>
      <c r="D919" s="83">
        <f>'Predikcia 15min.'!B916</f>
        <v>9.5104166666666714</v>
      </c>
      <c r="E919" s="43">
        <f>'Predikcia 15min.'!O916</f>
        <v>799.99999998835847</v>
      </c>
      <c r="F919" s="66">
        <f>'Predikcia 15min.'!P916</f>
        <v>799.99999998835847</v>
      </c>
      <c r="G919" s="120">
        <v>1.4</v>
      </c>
      <c r="H919" s="63">
        <f>'Predikcia 15min.'!Q916/1000</f>
        <v>1.4561999999999999</v>
      </c>
      <c r="I919" s="34">
        <f>'Predikcia 15min.'!R916</f>
        <v>-38.56</v>
      </c>
      <c r="J919" s="33">
        <f t="shared" si="14"/>
        <v>-58.356341279999995</v>
      </c>
      <c r="L919" s="64">
        <f>'Predikcia 15min.'!K916</f>
        <v>1</v>
      </c>
      <c r="M919" s="96">
        <v>1.4</v>
      </c>
    </row>
    <row r="920" spans="3:13" ht="15.75" thickBot="1">
      <c r="C920" s="51">
        <f>'Predikcia 15min.'!A917</f>
        <v>45879</v>
      </c>
      <c r="D920" s="83">
        <f>'Predikcia 15min.'!B917</f>
        <v>9.5208333333333375</v>
      </c>
      <c r="E920" s="43">
        <f>'Predikcia 15min.'!O917</f>
        <v>799.99999998835847</v>
      </c>
      <c r="F920" s="66">
        <f>'Predikcia 15min.'!P917</f>
        <v>700.00000001164153</v>
      </c>
      <c r="G920" s="120">
        <v>1.4</v>
      </c>
      <c r="H920" s="63">
        <f>'Predikcia 15min.'!Q917/1000</f>
        <v>1.45767</v>
      </c>
      <c r="I920" s="34">
        <f>'Predikcia 15min.'!R917</f>
        <v>-38.56</v>
      </c>
      <c r="J920" s="33">
        <f t="shared" si="14"/>
        <v>-58.415250647999997</v>
      </c>
      <c r="L920" s="64">
        <f>'Predikcia 15min.'!K917</f>
        <v>1</v>
      </c>
      <c r="M920" s="96">
        <v>1.4</v>
      </c>
    </row>
    <row r="921" spans="3:13" ht="15.75" thickBot="1">
      <c r="C921" s="51">
        <f>'Predikcia 15min.'!A918</f>
        <v>45879</v>
      </c>
      <c r="D921" s="83">
        <f>'Predikcia 15min.'!B918</f>
        <v>9.5312500000000036</v>
      </c>
      <c r="E921" s="43">
        <f>'Predikcia 15min.'!O918</f>
        <v>800.0000000174623</v>
      </c>
      <c r="F921" s="66">
        <f>'Predikcia 15min.'!P918</f>
        <v>799.99999998835847</v>
      </c>
      <c r="G921" s="120">
        <v>1.4</v>
      </c>
      <c r="H921" s="63">
        <f>'Predikcia 15min.'!Q918/1000</f>
        <v>1.45305</v>
      </c>
      <c r="I921" s="34">
        <f>'Predikcia 15min.'!R918</f>
        <v>-38.56</v>
      </c>
      <c r="J921" s="33">
        <f t="shared" si="14"/>
        <v>-58.230106919999997</v>
      </c>
      <c r="L921" s="64">
        <f>'Predikcia 15min.'!K918</f>
        <v>1</v>
      </c>
      <c r="M921" s="96">
        <v>1.4</v>
      </c>
    </row>
    <row r="922" spans="3:13" ht="15.75" thickBot="1">
      <c r="C922" s="51">
        <f>'Predikcia 15min.'!A919</f>
        <v>45879</v>
      </c>
      <c r="D922" s="83">
        <f>'Predikcia 15min.'!B919</f>
        <v>9.5416666666666696</v>
      </c>
      <c r="E922" s="43">
        <f>'Predikcia 15min.'!O919</f>
        <v>699.9999999825377</v>
      </c>
      <c r="F922" s="66">
        <f>'Predikcia 15min.'!P919</f>
        <v>799.99999998835847</v>
      </c>
      <c r="G922" s="120">
        <v>1.4</v>
      </c>
      <c r="H922" s="63">
        <f>'Predikcia 15min.'!Q919/1000</f>
        <v>1.44909</v>
      </c>
      <c r="I922" s="34">
        <f>'Predikcia 15min.'!R919</f>
        <v>-60.84</v>
      </c>
      <c r="J922" s="33">
        <f t="shared" si="14"/>
        <v>-90.034280244000001</v>
      </c>
      <c r="L922" s="64">
        <f>'Predikcia 15min.'!K919</f>
        <v>1</v>
      </c>
      <c r="M922" s="96">
        <v>1.4</v>
      </c>
    </row>
    <row r="923" spans="3:13" ht="15.75" thickBot="1">
      <c r="C923" s="51">
        <f>'Predikcia 15min.'!A920</f>
        <v>45879</v>
      </c>
      <c r="D923" s="83">
        <f>'Predikcia 15min.'!B920</f>
        <v>9.5520833333333357</v>
      </c>
      <c r="E923" s="43">
        <f>'Predikcia 15min.'!O920</f>
        <v>800.0000000174623</v>
      </c>
      <c r="F923" s="66">
        <f>'Predikcia 15min.'!P920</f>
        <v>800.00000004656613</v>
      </c>
      <c r="G923" s="120">
        <v>1.4</v>
      </c>
      <c r="H923" s="63">
        <f>'Predikcia 15min.'!Q920/1000</f>
        <v>1.45119</v>
      </c>
      <c r="I923" s="34">
        <f>'Predikcia 15min.'!R920</f>
        <v>-60.84</v>
      </c>
      <c r="J923" s="33">
        <f t="shared" si="14"/>
        <v>-90.16475660399999</v>
      </c>
      <c r="L923" s="64">
        <f>'Predikcia 15min.'!K920</f>
        <v>2</v>
      </c>
      <c r="M923" s="96">
        <v>1.4</v>
      </c>
    </row>
    <row r="924" spans="3:13" ht="15.75" thickBot="1">
      <c r="C924" s="51">
        <f>'Predikcia 15min.'!A921</f>
        <v>45879</v>
      </c>
      <c r="D924" s="83">
        <f>'Predikcia 15min.'!B921</f>
        <v>9.5625000000000018</v>
      </c>
      <c r="E924" s="43">
        <f>'Predikcia 15min.'!O921</f>
        <v>699.9999999825377</v>
      </c>
      <c r="F924" s="66">
        <f>'Predikcia 15min.'!P921</f>
        <v>799.99999998835847</v>
      </c>
      <c r="G924" s="120">
        <v>1.4</v>
      </c>
      <c r="H924" s="63">
        <f>'Predikcia 15min.'!Q921/1000</f>
        <v>1.45818</v>
      </c>
      <c r="I924" s="34">
        <f>'Predikcia 15min.'!R921</f>
        <v>-60.84</v>
      </c>
      <c r="J924" s="33">
        <f t="shared" si="14"/>
        <v>-90.599056488000002</v>
      </c>
      <c r="L924" s="64">
        <f>'Predikcia 15min.'!K921</f>
        <v>1</v>
      </c>
      <c r="M924" s="96">
        <v>1.4</v>
      </c>
    </row>
    <row r="925" spans="3:13" ht="15.75" thickBot="1">
      <c r="C925" s="51">
        <f>'Predikcia 15min.'!A922</f>
        <v>45879</v>
      </c>
      <c r="D925" s="83">
        <f>'Predikcia 15min.'!B922</f>
        <v>9.5729166666666679</v>
      </c>
      <c r="E925" s="43">
        <f>'Predikcia 15min.'!O922</f>
        <v>700.00000001164153</v>
      </c>
      <c r="F925" s="66">
        <f>'Predikcia 15min.'!P922</f>
        <v>899.9999999650754</v>
      </c>
      <c r="G925" s="120">
        <v>1.4</v>
      </c>
      <c r="H925" s="63">
        <f>'Predikcia 15min.'!Q922/1000</f>
        <v>1.45503</v>
      </c>
      <c r="I925" s="34">
        <f>'Predikcia 15min.'!R922</f>
        <v>-60.84</v>
      </c>
      <c r="J925" s="33">
        <f t="shared" si="14"/>
        <v>-90.403341948000005</v>
      </c>
      <c r="L925" s="64">
        <f>'Predikcia 15min.'!K922</f>
        <v>1</v>
      </c>
      <c r="M925" s="96">
        <v>1.4</v>
      </c>
    </row>
    <row r="926" spans="3:13" ht="15.75" thickBot="1">
      <c r="C926" s="51">
        <f>'Predikcia 15min.'!A923</f>
        <v>45879</v>
      </c>
      <c r="D926" s="83">
        <f>'Predikcia 15min.'!B923</f>
        <v>9.5833333333333339</v>
      </c>
      <c r="E926" s="43">
        <f>'Predikcia 15min.'!O923</f>
        <v>600.00000000582077</v>
      </c>
      <c r="F926" s="66">
        <f>'Predikcia 15min.'!P923</f>
        <v>900.00000002328306</v>
      </c>
      <c r="G926" s="120">
        <v>1.4</v>
      </c>
      <c r="H926" s="63">
        <f>'Predikcia 15min.'!Q923/1000</f>
        <v>1.4513399999999999</v>
      </c>
      <c r="I926" s="34">
        <f>'Predikcia 15min.'!R923</f>
        <v>-48.79</v>
      </c>
      <c r="J926" s="33">
        <f t="shared" si="14"/>
        <v>-72.860315813999989</v>
      </c>
      <c r="L926" s="64">
        <f>'Predikcia 15min.'!K923</f>
        <v>1</v>
      </c>
      <c r="M926" s="96">
        <v>1.4</v>
      </c>
    </row>
    <row r="927" spans="3:13" ht="15.75" thickBot="1">
      <c r="C927" s="51">
        <f>'Predikcia 15min.'!A924</f>
        <v>45879</v>
      </c>
      <c r="D927" s="83">
        <f>'Predikcia 15min.'!B924</f>
        <v>9.59375</v>
      </c>
      <c r="E927" s="43">
        <f>'Predikcia 15min.'!O924</f>
        <v>699.9999999825377</v>
      </c>
      <c r="F927" s="66">
        <f>'Predikcia 15min.'!P924</f>
        <v>799.99999998835847</v>
      </c>
      <c r="G927" s="120">
        <v>1.4</v>
      </c>
      <c r="H927" s="63">
        <f>'Predikcia 15min.'!Q924/1000</f>
        <v>1.4460599999999999</v>
      </c>
      <c r="I927" s="34">
        <f>'Predikcia 15min.'!R924</f>
        <v>-48.79</v>
      </c>
      <c r="J927" s="33">
        <f t="shared" si="14"/>
        <v>-72.59524872599998</v>
      </c>
      <c r="L927" s="64">
        <f>'Predikcia 15min.'!K924</f>
        <v>1</v>
      </c>
      <c r="M927" s="96">
        <v>1.4</v>
      </c>
    </row>
    <row r="928" spans="3:13" ht="15.75" thickBot="1">
      <c r="C928" s="51">
        <f>'Predikcia 15min.'!A925</f>
        <v>45879</v>
      </c>
      <c r="D928" s="83">
        <f>'Predikcia 15min.'!B925</f>
        <v>9.6041666666666661</v>
      </c>
      <c r="E928" s="43">
        <f>'Predikcia 15min.'!O925</f>
        <v>700.00000001164153</v>
      </c>
      <c r="F928" s="66">
        <f>'Predikcia 15min.'!P925</f>
        <v>900.00000002328306</v>
      </c>
      <c r="G928" s="120">
        <v>1.4</v>
      </c>
      <c r="H928" s="63">
        <f>'Predikcia 15min.'!Q925/1000</f>
        <v>1.45305</v>
      </c>
      <c r="I928" s="34">
        <f>'Predikcia 15min.'!R925</f>
        <v>-48.79</v>
      </c>
      <c r="J928" s="33">
        <f t="shared" si="14"/>
        <v>-72.946161404999984</v>
      </c>
      <c r="L928" s="64">
        <f>'Predikcia 15min.'!K925</f>
        <v>2</v>
      </c>
      <c r="M928" s="96">
        <v>1.4</v>
      </c>
    </row>
    <row r="929" spans="3:13" ht="15.75" thickBot="1">
      <c r="C929" s="51">
        <f>'Predikcia 15min.'!A926</f>
        <v>45879</v>
      </c>
      <c r="D929" s="83">
        <f>'Predikcia 15min.'!B926</f>
        <v>9.6145833333333321</v>
      </c>
      <c r="E929" s="43">
        <f>'Predikcia 15min.'!O926</f>
        <v>700.00000001164153</v>
      </c>
      <c r="F929" s="66">
        <f>'Predikcia 15min.'!P926</f>
        <v>799.99999998835847</v>
      </c>
      <c r="G929" s="120">
        <v>1.4</v>
      </c>
      <c r="H929" s="63">
        <f>'Predikcia 15min.'!Q926/1000</f>
        <v>1.45224</v>
      </c>
      <c r="I929" s="34">
        <f>'Predikcia 15min.'!R926</f>
        <v>-48.79</v>
      </c>
      <c r="J929" s="33">
        <f t="shared" si="14"/>
        <v>-72.905497703999984</v>
      </c>
      <c r="L929" s="64">
        <f>'Predikcia 15min.'!K926</f>
        <v>2</v>
      </c>
      <c r="M929" s="96">
        <v>1.4</v>
      </c>
    </row>
    <row r="930" spans="3:13" ht="15.75" thickBot="1">
      <c r="C930" s="51">
        <f>'Predikcia 15min.'!A927</f>
        <v>45879</v>
      </c>
      <c r="D930" s="83">
        <f>'Predikcia 15min.'!B927</f>
        <v>9.6249999999999982</v>
      </c>
      <c r="E930" s="43">
        <f>'Predikcia 15min.'!O927</f>
        <v>699.9999999825377</v>
      </c>
      <c r="F930" s="66">
        <f>'Predikcia 15min.'!P927</f>
        <v>900.00000002328306</v>
      </c>
      <c r="G930" s="120">
        <v>1.4</v>
      </c>
      <c r="H930" s="63">
        <f>'Predikcia 15min.'!Q927/1000</f>
        <v>1.4533199999999999</v>
      </c>
      <c r="I930" s="34">
        <f>'Predikcia 15min.'!R927</f>
        <v>-20.28</v>
      </c>
      <c r="J930" s="33">
        <f t="shared" si="14"/>
        <v>-31.939904303999999</v>
      </c>
      <c r="L930" s="64">
        <f>'Predikcia 15min.'!K927</f>
        <v>1</v>
      </c>
      <c r="M930" s="96">
        <v>1.4</v>
      </c>
    </row>
    <row r="931" spans="3:13" ht="15.75" thickBot="1">
      <c r="C931" s="51">
        <f>'Predikcia 15min.'!A928</f>
        <v>45879</v>
      </c>
      <c r="D931" s="83">
        <f>'Predikcia 15min.'!B928</f>
        <v>9.6354166666666643</v>
      </c>
      <c r="E931" s="43">
        <f>'Predikcia 15min.'!O928</f>
        <v>600.00000000582077</v>
      </c>
      <c r="F931" s="66">
        <f>'Predikcia 15min.'!P928</f>
        <v>899.9999999650754</v>
      </c>
      <c r="G931" s="120">
        <v>1.4</v>
      </c>
      <c r="H931" s="63">
        <f>'Predikcia 15min.'!Q928/1000</f>
        <v>1.4577899999999999</v>
      </c>
      <c r="I931" s="34">
        <f>'Predikcia 15min.'!R928</f>
        <v>-20.28</v>
      </c>
      <c r="J931" s="33">
        <f t="shared" si="14"/>
        <v>-32.038142387999997</v>
      </c>
      <c r="L931" s="64">
        <f>'Predikcia 15min.'!K928</f>
        <v>1</v>
      </c>
      <c r="M931" s="96">
        <v>1.4</v>
      </c>
    </row>
    <row r="932" spans="3:13" ht="15.75" thickBot="1">
      <c r="C932" s="51">
        <f>'Predikcia 15min.'!A929</f>
        <v>45879</v>
      </c>
      <c r="D932" s="83">
        <f>'Predikcia 15min.'!B929</f>
        <v>9.6458333333333304</v>
      </c>
      <c r="E932" s="43">
        <f>'Predikcia 15min.'!O929</f>
        <v>700.00000001164153</v>
      </c>
      <c r="F932" s="66">
        <f>'Predikcia 15min.'!P929</f>
        <v>900.00000002328306</v>
      </c>
      <c r="G932" s="120">
        <v>1.4</v>
      </c>
      <c r="H932" s="63">
        <f>'Predikcia 15min.'!Q929/1000</f>
        <v>1.4546400000000002</v>
      </c>
      <c r="I932" s="34">
        <f>'Predikcia 15min.'!R929</f>
        <v>-20.28</v>
      </c>
      <c r="J932" s="33">
        <f t="shared" si="14"/>
        <v>-31.968914208000005</v>
      </c>
      <c r="L932" s="64">
        <f>'Predikcia 15min.'!K929</f>
        <v>1</v>
      </c>
      <c r="M932" s="96">
        <v>1.4</v>
      </c>
    </row>
    <row r="933" spans="3:13" ht="15.75" thickBot="1">
      <c r="C933" s="51">
        <f>'Predikcia 15min.'!A930</f>
        <v>45879</v>
      </c>
      <c r="D933" s="83">
        <f>'Predikcia 15min.'!B930</f>
        <v>9.6562499999999964</v>
      </c>
      <c r="E933" s="43">
        <f>'Predikcia 15min.'!O930</f>
        <v>599.99999997671694</v>
      </c>
      <c r="F933" s="66">
        <f>'Predikcia 15min.'!P930</f>
        <v>899.9999999650754</v>
      </c>
      <c r="G933" s="120">
        <v>1.4</v>
      </c>
      <c r="H933" s="63">
        <f>'Predikcia 15min.'!Q930/1000</f>
        <v>1.4492100000000001</v>
      </c>
      <c r="I933" s="34">
        <f>'Predikcia 15min.'!R930</f>
        <v>-20.28</v>
      </c>
      <c r="J933" s="33">
        <f t="shared" si="14"/>
        <v>-31.849578012000002</v>
      </c>
      <c r="L933" s="64">
        <f>'Predikcia 15min.'!K930</f>
        <v>1</v>
      </c>
      <c r="M933" s="96">
        <v>1.4</v>
      </c>
    </row>
    <row r="934" spans="3:13" ht="15.75" thickBot="1">
      <c r="C934" s="51">
        <f>'Predikcia 15min.'!A931</f>
        <v>45879</v>
      </c>
      <c r="D934" s="83">
        <f>'Predikcia 15min.'!B931</f>
        <v>9.6666666666666625</v>
      </c>
      <c r="E934" s="43">
        <f>'Predikcia 15min.'!O931</f>
        <v>600.00000000582077</v>
      </c>
      <c r="F934" s="66">
        <f>'Predikcia 15min.'!P931</f>
        <v>900.00000002328306</v>
      </c>
      <c r="G934" s="120">
        <v>1.4</v>
      </c>
      <c r="H934" s="63">
        <f>'Predikcia 15min.'!Q931/1000</f>
        <v>1.4500200000000001</v>
      </c>
      <c r="I934" s="34">
        <f>'Predikcia 15min.'!R931</f>
        <v>0.48</v>
      </c>
      <c r="J934" s="33">
        <f t="shared" si="14"/>
        <v>-2.0659884960000001</v>
      </c>
      <c r="L934" s="64">
        <f>'Predikcia 15min.'!K931</f>
        <v>1</v>
      </c>
      <c r="M934" s="96">
        <v>1.4</v>
      </c>
    </row>
    <row r="935" spans="3:13" ht="15.75" thickBot="1">
      <c r="C935" s="51">
        <f>'Predikcia 15min.'!A932</f>
        <v>45879</v>
      </c>
      <c r="D935" s="83">
        <f>'Predikcia 15min.'!B932</f>
        <v>9.6770833333333286</v>
      </c>
      <c r="E935" s="43">
        <f>'Predikcia 15min.'!O932</f>
        <v>700.00000001164153</v>
      </c>
      <c r="F935" s="66">
        <f>'Predikcia 15min.'!P932</f>
        <v>900.00000002328306</v>
      </c>
      <c r="G935" s="120">
        <v>1.4</v>
      </c>
      <c r="H935" s="63">
        <f>'Predikcia 15min.'!Q932/1000</f>
        <v>1.4529000000000001</v>
      </c>
      <c r="I935" s="34">
        <f>'Predikcia 15min.'!R932</f>
        <v>0.48</v>
      </c>
      <c r="J935" s="33">
        <f t="shared" si="14"/>
        <v>-2.0700919199999999</v>
      </c>
      <c r="L935" s="64">
        <f>'Predikcia 15min.'!K932</f>
        <v>1</v>
      </c>
      <c r="M935" s="96">
        <v>1.4</v>
      </c>
    </row>
    <row r="936" spans="3:13" ht="15.75" thickBot="1">
      <c r="C936" s="51">
        <f>'Predikcia 15min.'!A933</f>
        <v>45879</v>
      </c>
      <c r="D936" s="83">
        <f>'Predikcia 15min.'!B933</f>
        <v>9.6874999999999947</v>
      </c>
      <c r="E936" s="43">
        <f>'Predikcia 15min.'!O933</f>
        <v>600.00000000582077</v>
      </c>
      <c r="F936" s="66">
        <f>'Predikcia 15min.'!P933</f>
        <v>1000</v>
      </c>
      <c r="G936" s="120">
        <v>1.4</v>
      </c>
      <c r="H936" s="63">
        <f>'Predikcia 15min.'!Q933/1000</f>
        <v>1.45356</v>
      </c>
      <c r="I936" s="34">
        <f>'Predikcia 15min.'!R933</f>
        <v>0.48</v>
      </c>
      <c r="J936" s="33">
        <f t="shared" si="14"/>
        <v>-2.0710322879999996</v>
      </c>
      <c r="L936" s="64">
        <f>'Predikcia 15min.'!K933</f>
        <v>1</v>
      </c>
      <c r="M936" s="96">
        <v>1.4</v>
      </c>
    </row>
    <row r="937" spans="3:13" ht="15.75" thickBot="1">
      <c r="C937" s="51">
        <f>'Predikcia 15min.'!A934</f>
        <v>45879</v>
      </c>
      <c r="D937" s="83">
        <f>'Predikcia 15min.'!B934</f>
        <v>9.6979166666666607</v>
      </c>
      <c r="E937" s="43">
        <f>'Predikcia 15min.'!O934</f>
        <v>599.99999997671694</v>
      </c>
      <c r="F937" s="66">
        <f>'Predikcia 15min.'!P934</f>
        <v>899.9999999650754</v>
      </c>
      <c r="G937" s="120">
        <v>1.4</v>
      </c>
      <c r="H937" s="63">
        <f>'Predikcia 15min.'!Q934/1000</f>
        <v>1.45872</v>
      </c>
      <c r="I937" s="34">
        <f>'Predikcia 15min.'!R934</f>
        <v>0.48</v>
      </c>
      <c r="J937" s="33">
        <f t="shared" si="14"/>
        <v>-2.0783842559999997</v>
      </c>
      <c r="L937" s="64">
        <f>'Predikcia 15min.'!K934</f>
        <v>1</v>
      </c>
      <c r="M937" s="96">
        <v>1.4</v>
      </c>
    </row>
    <row r="938" spans="3:13" ht="15.75" thickBot="1">
      <c r="C938" s="51">
        <f>'Predikcia 15min.'!A935</f>
        <v>45879</v>
      </c>
      <c r="D938" s="83">
        <f>'Predikcia 15min.'!B935</f>
        <v>9.7083333333333268</v>
      </c>
      <c r="E938" s="43">
        <f>'Predikcia 15min.'!O935</f>
        <v>600.00000000582077</v>
      </c>
      <c r="F938" s="66">
        <f>'Predikcia 15min.'!P935</f>
        <v>900.00000002328306</v>
      </c>
      <c r="G938" s="120">
        <v>1.4</v>
      </c>
      <c r="H938" s="63">
        <f>'Predikcia 15min.'!Q935/1000</f>
        <v>1.4526600000000001</v>
      </c>
      <c r="I938" s="34">
        <f>'Predikcia 15min.'!R935</f>
        <v>28.34</v>
      </c>
      <c r="J938" s="33">
        <f t="shared" si="14"/>
        <v>37.996646556000002</v>
      </c>
      <c r="L938" s="64">
        <f>'Predikcia 15min.'!K935</f>
        <v>1</v>
      </c>
      <c r="M938" s="96">
        <v>1.4</v>
      </c>
    </row>
    <row r="939" spans="3:13" ht="15.75" thickBot="1">
      <c r="C939" s="51">
        <f>'Predikcia 15min.'!A936</f>
        <v>45879</v>
      </c>
      <c r="D939" s="83">
        <f>'Predikcia 15min.'!B936</f>
        <v>9.7187499999999929</v>
      </c>
      <c r="E939" s="43">
        <f>'Predikcia 15min.'!O936</f>
        <v>700.00000001164153</v>
      </c>
      <c r="F939" s="66">
        <f>'Predikcia 15min.'!P936</f>
        <v>899.9999999650754</v>
      </c>
      <c r="G939" s="120">
        <v>1.4</v>
      </c>
      <c r="H939" s="63">
        <f>'Predikcia 15min.'!Q936/1000</f>
        <v>1.4968800000000002</v>
      </c>
      <c r="I939" s="34">
        <f>'Predikcia 15min.'!R936</f>
        <v>28.34</v>
      </c>
      <c r="J939" s="33">
        <f t="shared" si="14"/>
        <v>39.153291408000008</v>
      </c>
      <c r="L939" s="64">
        <f>'Predikcia 15min.'!K936</f>
        <v>1</v>
      </c>
      <c r="M939" s="96">
        <v>1.4</v>
      </c>
    </row>
    <row r="940" spans="3:13" ht="15.75" thickBot="1">
      <c r="C940" s="51">
        <f>'Predikcia 15min.'!A937</f>
        <v>45879</v>
      </c>
      <c r="D940" s="83">
        <f>'Predikcia 15min.'!B937</f>
        <v>9.729166666666659</v>
      </c>
      <c r="E940" s="43">
        <f>'Predikcia 15min.'!O937</f>
        <v>500</v>
      </c>
      <c r="F940" s="66">
        <f>'Predikcia 15min.'!P937</f>
        <v>1900.0000000232831</v>
      </c>
      <c r="G940" s="120">
        <v>2.7</v>
      </c>
      <c r="H940" s="63">
        <f>'Predikcia 15min.'!Q937/1000</f>
        <v>2.8235999999999999</v>
      </c>
      <c r="I940" s="34">
        <f>'Predikcia 15min.'!R937</f>
        <v>28.34</v>
      </c>
      <c r="J940" s="33">
        <f t="shared" si="14"/>
        <v>73.85577576</v>
      </c>
      <c r="L940" s="64">
        <f>'Predikcia 15min.'!K937</f>
        <v>1</v>
      </c>
      <c r="M940" s="96">
        <v>1.4</v>
      </c>
    </row>
    <row r="941" spans="3:13" ht="15.75" thickBot="1">
      <c r="C941" s="51">
        <f>'Predikcia 15min.'!A938</f>
        <v>45879</v>
      </c>
      <c r="D941" s="83">
        <f>'Predikcia 15min.'!B938</f>
        <v>9.739583333333325</v>
      </c>
      <c r="E941" s="43">
        <f>'Predikcia 15min.'!O938</f>
        <v>500</v>
      </c>
      <c r="F941" s="66">
        <f>'Predikcia 15min.'!P938</f>
        <v>2500</v>
      </c>
      <c r="G941" s="120">
        <v>4</v>
      </c>
      <c r="H941" s="63">
        <f>'Predikcia 15min.'!Q938/1000</f>
        <v>4.0117199999999995</v>
      </c>
      <c r="I941" s="34">
        <f>'Predikcia 15min.'!R938</f>
        <v>28.34</v>
      </c>
      <c r="J941" s="33">
        <f t="shared" si="14"/>
        <v>104.93295535199999</v>
      </c>
      <c r="L941" s="64">
        <f>'Predikcia 15min.'!K938</f>
        <v>1</v>
      </c>
      <c r="M941" s="96">
        <v>1.4</v>
      </c>
    </row>
    <row r="942" spans="3:13" ht="15.75" thickBot="1">
      <c r="C942" s="51">
        <f>'Predikcia 15min.'!A939</f>
        <v>45879</v>
      </c>
      <c r="D942" s="83">
        <f>'Predikcia 15min.'!B939</f>
        <v>9.7499999999999911</v>
      </c>
      <c r="E942" s="43">
        <f>'Predikcia 15min.'!O939</f>
        <v>600.00000000582077</v>
      </c>
      <c r="F942" s="66">
        <f>'Predikcia 15min.'!P939</f>
        <v>2500</v>
      </c>
      <c r="G942" s="120">
        <v>4</v>
      </c>
      <c r="H942" s="63">
        <f>'Predikcia 15min.'!Q939/1000</f>
        <v>4.0546199999999999</v>
      </c>
      <c r="I942" s="34">
        <f>'Predikcia 15min.'!R939</f>
        <v>87.02</v>
      </c>
      <c r="J942" s="33">
        <f t="shared" si="14"/>
        <v>341.60092407599996</v>
      </c>
      <c r="L942" s="64">
        <f>'Predikcia 15min.'!K939</f>
        <v>1</v>
      </c>
      <c r="M942" s="96">
        <v>4</v>
      </c>
    </row>
    <row r="943" spans="3:13" ht="15.75" thickBot="1">
      <c r="C943" s="51">
        <f>'Predikcia 15min.'!A940</f>
        <v>45879</v>
      </c>
      <c r="D943" s="83">
        <f>'Predikcia 15min.'!B940</f>
        <v>9.7604166666666572</v>
      </c>
      <c r="E943" s="43">
        <f>'Predikcia 15min.'!O940</f>
        <v>599.99999997671694</v>
      </c>
      <c r="F943" s="66">
        <f>'Predikcia 15min.'!P940</f>
        <v>2299.9999999883585</v>
      </c>
      <c r="G943" s="120">
        <v>4</v>
      </c>
      <c r="H943" s="63">
        <f>'Predikcia 15min.'!Q940/1000</f>
        <v>4.0456500000000002</v>
      </c>
      <c r="I943" s="34">
        <f>'Predikcia 15min.'!R940</f>
        <v>87.02</v>
      </c>
      <c r="J943" s="33">
        <f t="shared" si="14"/>
        <v>340.84520336999998</v>
      </c>
      <c r="L943" s="64">
        <f>'Predikcia 15min.'!K940</f>
        <v>1</v>
      </c>
      <c r="M943" s="96">
        <v>4</v>
      </c>
    </row>
    <row r="944" spans="3:13" ht="15.75" thickBot="1">
      <c r="C944" s="51">
        <f>'Predikcia 15min.'!A941</f>
        <v>45879</v>
      </c>
      <c r="D944" s="83">
        <f>'Predikcia 15min.'!B941</f>
        <v>9.7708333333333233</v>
      </c>
      <c r="E944" s="43">
        <f>'Predikcia 15min.'!O941</f>
        <v>700.00000001164153</v>
      </c>
      <c r="F944" s="66">
        <f>'Predikcia 15min.'!P941</f>
        <v>2299.9999999883585</v>
      </c>
      <c r="G944" s="120">
        <v>4</v>
      </c>
      <c r="H944" s="63">
        <f>'Predikcia 15min.'!Q941/1000</f>
        <v>4.0517399999999997</v>
      </c>
      <c r="I944" s="34">
        <f>'Predikcia 15min.'!R941</f>
        <v>87.02</v>
      </c>
      <c r="J944" s="33">
        <f t="shared" si="14"/>
        <v>341.35828465199995</v>
      </c>
      <c r="L944" s="64">
        <f>'Predikcia 15min.'!K941</f>
        <v>1</v>
      </c>
      <c r="M944" s="96">
        <v>4</v>
      </c>
    </row>
    <row r="945" spans="3:13" ht="15.75" thickBot="1">
      <c r="C945" s="51">
        <f>'Predikcia 15min.'!A942</f>
        <v>45879</v>
      </c>
      <c r="D945" s="83">
        <f>'Predikcia 15min.'!B942</f>
        <v>9.7812499999999893</v>
      </c>
      <c r="E945" s="43">
        <f>'Predikcia 15min.'!O942</f>
        <v>700.00000001164153</v>
      </c>
      <c r="F945" s="66">
        <f>'Predikcia 15min.'!P942</f>
        <v>2300.0000000465661</v>
      </c>
      <c r="G945" s="120">
        <v>4</v>
      </c>
      <c r="H945" s="63">
        <f>'Predikcia 15min.'!Q942/1000</f>
        <v>4.0455300000000003</v>
      </c>
      <c r="I945" s="34">
        <f>'Predikcia 15min.'!R942</f>
        <v>87.02</v>
      </c>
      <c r="J945" s="33">
        <f t="shared" si="14"/>
        <v>340.83509339400001</v>
      </c>
      <c r="L945" s="64">
        <f>'Predikcia 15min.'!K942</f>
        <v>1</v>
      </c>
      <c r="M945" s="96">
        <v>4</v>
      </c>
    </row>
    <row r="946" spans="3:13" ht="15.75" thickBot="1">
      <c r="C946" s="51">
        <f>'Predikcia 15min.'!A943</f>
        <v>45879</v>
      </c>
      <c r="D946" s="83">
        <f>'Predikcia 15min.'!B943</f>
        <v>9.7916666666666554</v>
      </c>
      <c r="E946" s="43">
        <f>'Predikcia 15min.'!O943</f>
        <v>699.9999999825377</v>
      </c>
      <c r="F946" s="66">
        <f>'Predikcia 15min.'!P943</f>
        <v>2299.9999999883585</v>
      </c>
      <c r="G946" s="120">
        <v>4</v>
      </c>
      <c r="H946" s="63">
        <f>'Predikcia 15min.'!Q943/1000</f>
        <v>4.0481699999999998</v>
      </c>
      <c r="I946" s="34">
        <f>'Predikcia 15min.'!R943</f>
        <v>113.68</v>
      </c>
      <c r="J946" s="33">
        <f t="shared" si="14"/>
        <v>447.90248294399993</v>
      </c>
      <c r="L946" s="64">
        <f>'Predikcia 15min.'!K943</f>
        <v>1</v>
      </c>
      <c r="M946" s="96">
        <v>4</v>
      </c>
    </row>
    <row r="947" spans="3:13" ht="15.75" thickBot="1">
      <c r="C947" s="51">
        <f>'Predikcia 15min.'!A944</f>
        <v>45879</v>
      </c>
      <c r="D947" s="83">
        <f>'Predikcia 15min.'!B944</f>
        <v>9.8020833333333215</v>
      </c>
      <c r="E947" s="43">
        <f>'Predikcia 15min.'!O944</f>
        <v>700.00000001164153</v>
      </c>
      <c r="F947" s="66">
        <f>'Predikcia 15min.'!P944</f>
        <v>2299.9999999883585</v>
      </c>
      <c r="G947" s="120">
        <v>4</v>
      </c>
      <c r="H947" s="63">
        <f>'Predikcia 15min.'!Q944/1000</f>
        <v>4.0472399999999995</v>
      </c>
      <c r="I947" s="34">
        <f>'Predikcia 15min.'!R944</f>
        <v>113.68</v>
      </c>
      <c r="J947" s="33">
        <f t="shared" si="14"/>
        <v>447.79958476799993</v>
      </c>
      <c r="L947" s="64">
        <f>'Predikcia 15min.'!K944</f>
        <v>1</v>
      </c>
      <c r="M947" s="96">
        <v>4</v>
      </c>
    </row>
    <row r="948" spans="3:13" ht="15.75" thickBot="1">
      <c r="C948" s="51">
        <f>'Predikcia 15min.'!A945</f>
        <v>45879</v>
      </c>
      <c r="D948" s="83">
        <f>'Predikcia 15min.'!B945</f>
        <v>9.8124999999999876</v>
      </c>
      <c r="E948" s="43">
        <f>'Predikcia 15min.'!O945</f>
        <v>699.9999999825377</v>
      </c>
      <c r="F948" s="66">
        <f>'Predikcia 15min.'!P945</f>
        <v>2299.9999999883585</v>
      </c>
      <c r="G948" s="120">
        <v>4</v>
      </c>
      <c r="H948" s="63">
        <f>'Predikcia 15min.'!Q945/1000</f>
        <v>4.0525200000000003</v>
      </c>
      <c r="I948" s="34">
        <f>'Predikcia 15min.'!R945</f>
        <v>113.68</v>
      </c>
      <c r="J948" s="33">
        <f t="shared" si="14"/>
        <v>448.38378086400002</v>
      </c>
      <c r="L948" s="64">
        <f>'Predikcia 15min.'!K945</f>
        <v>2</v>
      </c>
      <c r="M948" s="96">
        <v>4</v>
      </c>
    </row>
    <row r="949" spans="3:13" ht="15.75" thickBot="1">
      <c r="C949" s="51">
        <f>'Predikcia 15min.'!A946</f>
        <v>45879</v>
      </c>
      <c r="D949" s="83">
        <f>'Predikcia 15min.'!B946</f>
        <v>9.8229166666666536</v>
      </c>
      <c r="E949" s="43">
        <f>'Predikcia 15min.'!O946</f>
        <v>700.00000001164153</v>
      </c>
      <c r="F949" s="66">
        <f>'Predikcia 15min.'!P946</f>
        <v>2200.0000000116415</v>
      </c>
      <c r="G949" s="120">
        <v>4</v>
      </c>
      <c r="H949" s="63">
        <f>'Predikcia 15min.'!Q946/1000</f>
        <v>4.04406</v>
      </c>
      <c r="I949" s="34">
        <f>'Predikcia 15min.'!R946</f>
        <v>113.68</v>
      </c>
      <c r="J949" s="33">
        <f t="shared" si="14"/>
        <v>447.44773939199996</v>
      </c>
      <c r="L949" s="64">
        <f>'Predikcia 15min.'!K946</f>
        <v>2</v>
      </c>
      <c r="M949" s="96">
        <v>4</v>
      </c>
    </row>
    <row r="950" spans="3:13" ht="15.75" thickBot="1">
      <c r="C950" s="51">
        <f>'Predikcia 15min.'!A947</f>
        <v>45879</v>
      </c>
      <c r="D950" s="83">
        <f>'Predikcia 15min.'!B947</f>
        <v>9.8333333333333197</v>
      </c>
      <c r="E950" s="43">
        <f>'Predikcia 15min.'!O947</f>
        <v>700.00000001164153</v>
      </c>
      <c r="F950" s="66">
        <f>'Predikcia 15min.'!P947</f>
        <v>2400.0000000232831</v>
      </c>
      <c r="G950" s="120">
        <v>4</v>
      </c>
      <c r="H950" s="63">
        <f>'Predikcia 15min.'!Q947/1000</f>
        <v>4.0475099999999999</v>
      </c>
      <c r="I950" s="34">
        <f>'Predikcia 15min.'!R947</f>
        <v>129.88999999999999</v>
      </c>
      <c r="J950" s="33">
        <f t="shared" si="14"/>
        <v>512.78349416099991</v>
      </c>
      <c r="L950" s="64">
        <f>'Predikcia 15min.'!K947</f>
        <v>1</v>
      </c>
      <c r="M950" s="96">
        <v>4</v>
      </c>
    </row>
    <row r="951" spans="3:13" ht="15.75" thickBot="1">
      <c r="C951" s="51">
        <f>'Predikcia 15min.'!A948</f>
        <v>45879</v>
      </c>
      <c r="D951" s="83">
        <f>'Predikcia 15min.'!B948</f>
        <v>9.8437499999999858</v>
      </c>
      <c r="E951" s="43">
        <f>'Predikcia 15min.'!O948</f>
        <v>699.9999999825377</v>
      </c>
      <c r="F951" s="66">
        <f>'Predikcia 15min.'!P948</f>
        <v>2299.9999999883585</v>
      </c>
      <c r="G951" s="120">
        <v>4</v>
      </c>
      <c r="H951" s="63">
        <f>'Predikcia 15min.'!Q948/1000</f>
        <v>4.0517399999999997</v>
      </c>
      <c r="I951" s="34">
        <f>'Predikcia 15min.'!R948</f>
        <v>129.88999999999999</v>
      </c>
      <c r="J951" s="33">
        <f t="shared" si="14"/>
        <v>513.31939751399989</v>
      </c>
      <c r="L951" s="64">
        <f>'Predikcia 15min.'!K948</f>
        <v>2</v>
      </c>
      <c r="M951" s="96">
        <v>4</v>
      </c>
    </row>
    <row r="952" spans="3:13" ht="15.75" thickBot="1">
      <c r="C952" s="51">
        <f>'Predikcia 15min.'!A949</f>
        <v>45879</v>
      </c>
      <c r="D952" s="83">
        <f>'Predikcia 15min.'!B949</f>
        <v>9.8541666666666519</v>
      </c>
      <c r="E952" s="43">
        <f>'Predikcia 15min.'!O949</f>
        <v>700.00000001164153</v>
      </c>
      <c r="F952" s="66">
        <f>'Predikcia 15min.'!P949</f>
        <v>2200.0000000116415</v>
      </c>
      <c r="G952" s="120">
        <v>4</v>
      </c>
      <c r="H952" s="63">
        <f>'Predikcia 15min.'!Q949/1000</f>
        <v>4.0473600000000003</v>
      </c>
      <c r="I952" s="34">
        <f>'Predikcia 15min.'!R949</f>
        <v>129.88999999999999</v>
      </c>
      <c r="J952" s="33">
        <f t="shared" si="14"/>
        <v>512.76449049599989</v>
      </c>
      <c r="L952" s="64">
        <f>'Predikcia 15min.'!K949</f>
        <v>2</v>
      </c>
      <c r="M952" s="96">
        <v>4</v>
      </c>
    </row>
    <row r="953" spans="3:13" ht="15.75" thickBot="1">
      <c r="C953" s="51">
        <f>'Predikcia 15min.'!A950</f>
        <v>45879</v>
      </c>
      <c r="D953" s="83">
        <f>'Predikcia 15min.'!B950</f>
        <v>9.8645833333333179</v>
      </c>
      <c r="E953" s="43">
        <f>'Predikcia 15min.'!O950</f>
        <v>799.99999998835847</v>
      </c>
      <c r="F953" s="66">
        <f>'Predikcia 15min.'!P950</f>
        <v>2299.9999999883585</v>
      </c>
      <c r="G953" s="120">
        <v>4</v>
      </c>
      <c r="H953" s="63">
        <f>'Predikcia 15min.'!Q950/1000</f>
        <v>4.04406</v>
      </c>
      <c r="I953" s="34">
        <f>'Predikcia 15min.'!R950</f>
        <v>129.88999999999999</v>
      </c>
      <c r="J953" s="33">
        <f t="shared" si="14"/>
        <v>512.34640986599993</v>
      </c>
      <c r="L953" s="64">
        <f>'Predikcia 15min.'!K950</f>
        <v>1</v>
      </c>
      <c r="M953" s="96">
        <v>4</v>
      </c>
    </row>
    <row r="954" spans="3:13" ht="15.75" thickBot="1">
      <c r="C954" s="51">
        <f>'Predikcia 15min.'!A951</f>
        <v>45879</v>
      </c>
      <c r="D954" s="83">
        <f>'Predikcia 15min.'!B951</f>
        <v>9.874999999999984</v>
      </c>
      <c r="E954" s="43">
        <f>'Predikcia 15min.'!O951</f>
        <v>700.00000001164153</v>
      </c>
      <c r="F954" s="66">
        <f>'Predikcia 15min.'!P951</f>
        <v>2299.9999999883585</v>
      </c>
      <c r="G954" s="120">
        <v>4</v>
      </c>
      <c r="H954" s="63">
        <f>'Predikcia 15min.'!Q951/1000</f>
        <v>4.0449899999999994</v>
      </c>
      <c r="I954" s="34">
        <f>'Predikcia 15min.'!R951</f>
        <v>120.17</v>
      </c>
      <c r="J954" s="33">
        <f t="shared" si="14"/>
        <v>473.54010281699993</v>
      </c>
      <c r="L954" s="64">
        <f>'Predikcia 15min.'!K951</f>
        <v>2</v>
      </c>
      <c r="M954" s="96">
        <v>4</v>
      </c>
    </row>
    <row r="955" spans="3:13" ht="15.75" thickBot="1">
      <c r="C955" s="51">
        <f>'Predikcia 15min.'!A952</f>
        <v>45879</v>
      </c>
      <c r="D955" s="83">
        <f>'Predikcia 15min.'!B952</f>
        <v>9.8854166666666501</v>
      </c>
      <c r="E955" s="43">
        <f>'Predikcia 15min.'!O952</f>
        <v>799.99999998835847</v>
      </c>
      <c r="F955" s="66">
        <f>'Predikcia 15min.'!P952</f>
        <v>2299.9999999883585</v>
      </c>
      <c r="G955" s="120">
        <v>4</v>
      </c>
      <c r="H955" s="63">
        <f>'Predikcia 15min.'!Q952/1000</f>
        <v>4.0428899999999999</v>
      </c>
      <c r="I955" s="34">
        <f>'Predikcia 15min.'!R952</f>
        <v>120.17</v>
      </c>
      <c r="J955" s="33">
        <f t="shared" si="14"/>
        <v>473.29425938699995</v>
      </c>
      <c r="L955" s="64">
        <f>'Predikcia 15min.'!K952</f>
        <v>2</v>
      </c>
      <c r="M955" s="96">
        <v>4</v>
      </c>
    </row>
    <row r="956" spans="3:13" ht="15.75" thickBot="1">
      <c r="C956" s="51">
        <f>'Predikcia 15min.'!A953</f>
        <v>45879</v>
      </c>
      <c r="D956" s="83">
        <f>'Predikcia 15min.'!B953</f>
        <v>9.8958333333333162</v>
      </c>
      <c r="E956" s="43">
        <f>'Predikcia 15min.'!O953</f>
        <v>800.0000000174623</v>
      </c>
      <c r="F956" s="66">
        <f>'Predikcia 15min.'!P953</f>
        <v>2200.0000000116415</v>
      </c>
      <c r="G956" s="120">
        <v>4</v>
      </c>
      <c r="H956" s="63">
        <f>'Predikcia 15min.'!Q953/1000</f>
        <v>4.0224299999999999</v>
      </c>
      <c r="I956" s="34">
        <f>'Predikcia 15min.'!R953</f>
        <v>120.17</v>
      </c>
      <c r="J956" s="33">
        <f t="shared" si="14"/>
        <v>470.899041969</v>
      </c>
      <c r="L956" s="64">
        <f>'Predikcia 15min.'!K953</f>
        <v>2</v>
      </c>
      <c r="M956" s="96">
        <v>4</v>
      </c>
    </row>
    <row r="957" spans="3:13" ht="15.75" thickBot="1">
      <c r="C957" s="51">
        <f>'Predikcia 15min.'!A954</f>
        <v>45879</v>
      </c>
      <c r="D957" s="83">
        <f>'Predikcia 15min.'!B954</f>
        <v>9.9062499999999822</v>
      </c>
      <c r="E957" s="43">
        <f>'Predikcia 15min.'!O954</f>
        <v>699.9999999825377</v>
      </c>
      <c r="F957" s="66">
        <f>'Predikcia 15min.'!P954</f>
        <v>2400.0000000232831</v>
      </c>
      <c r="G957" s="120">
        <v>4</v>
      </c>
      <c r="H957" s="63">
        <f>'Predikcia 15min.'!Q954/1000</f>
        <v>4.0208399999999997</v>
      </c>
      <c r="I957" s="34">
        <f>'Predikcia 15min.'!R954</f>
        <v>120.17</v>
      </c>
      <c r="J957" s="33">
        <f t="shared" si="14"/>
        <v>470.71290337199997</v>
      </c>
      <c r="L957" s="64">
        <f>'Predikcia 15min.'!K954</f>
        <v>1</v>
      </c>
      <c r="M957" s="96">
        <v>4</v>
      </c>
    </row>
    <row r="958" spans="3:13" ht="15.75" thickBot="1">
      <c r="C958" s="51">
        <f>'Predikcia 15min.'!A955</f>
        <v>45879</v>
      </c>
      <c r="D958" s="83">
        <f>'Predikcia 15min.'!B955</f>
        <v>9.9166666666666483</v>
      </c>
      <c r="E958" s="43">
        <f>'Predikcia 15min.'!O955</f>
        <v>500</v>
      </c>
      <c r="F958" s="66">
        <f>'Predikcia 15min.'!P955</f>
        <v>2399.9999999650754</v>
      </c>
      <c r="G958" s="120">
        <v>4</v>
      </c>
      <c r="H958" s="63">
        <f>'Predikcia 15min.'!Q955/1000</f>
        <v>4.0547699999999995</v>
      </c>
      <c r="I958" s="34">
        <f>'Predikcia 15min.'!R955</f>
        <v>106.91</v>
      </c>
      <c r="J958" s="33">
        <f t="shared" si="14"/>
        <v>421.4564430929999</v>
      </c>
      <c r="L958" s="64">
        <f>'Predikcia 15min.'!K955</f>
        <v>1</v>
      </c>
      <c r="M958" s="96">
        <v>4</v>
      </c>
    </row>
    <row r="959" spans="3:13" ht="15.75" thickBot="1">
      <c r="C959" s="51">
        <f>'Predikcia 15min.'!A956</f>
        <v>45879</v>
      </c>
      <c r="D959" s="83">
        <f>'Predikcia 15min.'!B956</f>
        <v>9.9270833333333144</v>
      </c>
      <c r="E959" s="43">
        <f>'Predikcia 15min.'!O956</f>
        <v>500</v>
      </c>
      <c r="F959" s="66">
        <f>'Predikcia 15min.'!P956</f>
        <v>2500</v>
      </c>
      <c r="G959" s="120">
        <v>4</v>
      </c>
      <c r="H959" s="63">
        <f>'Predikcia 15min.'!Q956/1000</f>
        <v>4.0524000000000004</v>
      </c>
      <c r="I959" s="34">
        <f>'Predikcia 15min.'!R956</f>
        <v>106.91</v>
      </c>
      <c r="J959" s="33">
        <f t="shared" si="14"/>
        <v>421.21010315999996</v>
      </c>
      <c r="L959" s="64">
        <f>'Predikcia 15min.'!K956</f>
        <v>1</v>
      </c>
      <c r="M959" s="96">
        <v>4</v>
      </c>
    </row>
    <row r="960" spans="3:13" ht="15.75" thickBot="1">
      <c r="C960" s="51">
        <f>'Predikcia 15min.'!A957</f>
        <v>45879</v>
      </c>
      <c r="D960" s="83">
        <f>'Predikcia 15min.'!B957</f>
        <v>9.9374999999999805</v>
      </c>
      <c r="E960" s="43">
        <f>'Predikcia 15min.'!O957</f>
        <v>500</v>
      </c>
      <c r="F960" s="66">
        <f>'Predikcia 15min.'!P957</f>
        <v>2600.0000000349246</v>
      </c>
      <c r="G960" s="120">
        <v>4</v>
      </c>
      <c r="H960" s="63">
        <f>'Predikcia 15min.'!Q957/1000</f>
        <v>4.0438200000000002</v>
      </c>
      <c r="I960" s="34">
        <f>'Predikcia 15min.'!R957</f>
        <v>106.91</v>
      </c>
      <c r="J960" s="33">
        <f t="shared" si="14"/>
        <v>420.31829023799997</v>
      </c>
      <c r="L960" s="64">
        <f>'Predikcia 15min.'!K957</f>
        <v>1</v>
      </c>
      <c r="M960" s="96">
        <v>4</v>
      </c>
    </row>
    <row r="961" spans="3:13" ht="15.75" thickBot="1">
      <c r="C961" s="51">
        <f>'Predikcia 15min.'!A958</f>
        <v>45879</v>
      </c>
      <c r="D961" s="83">
        <f>'Predikcia 15min.'!B958</f>
        <v>9.9479166666666465</v>
      </c>
      <c r="E961" s="43">
        <f>'Predikcia 15min.'!O958</f>
        <v>399.99999999417923</v>
      </c>
      <c r="F961" s="66">
        <f>'Predikcia 15min.'!P958</f>
        <v>2500</v>
      </c>
      <c r="G961" s="120">
        <v>4</v>
      </c>
      <c r="H961" s="63">
        <f>'Predikcia 15min.'!Q958/1000</f>
        <v>4.0480200000000002</v>
      </c>
      <c r="I961" s="34">
        <f>'Predikcia 15min.'!R958</f>
        <v>106.91</v>
      </c>
      <c r="J961" s="33">
        <f t="shared" si="14"/>
        <v>420.75484201799998</v>
      </c>
      <c r="L961" s="64">
        <f>'Predikcia 15min.'!K958</f>
        <v>1</v>
      </c>
      <c r="M961" s="96">
        <v>4</v>
      </c>
    </row>
    <row r="962" spans="3:13" ht="15.75" thickBot="1">
      <c r="C962" s="51">
        <f>'Predikcia 15min.'!A959</f>
        <v>45879</v>
      </c>
      <c r="D962" s="83">
        <f>'Predikcia 15min.'!B959</f>
        <v>9.9583333333333126</v>
      </c>
      <c r="E962" s="43">
        <f>'Predikcia 15min.'!O959</f>
        <v>400.00000002328306</v>
      </c>
      <c r="F962" s="66">
        <f>'Predikcia 15min.'!P959</f>
        <v>2699.9999999534339</v>
      </c>
      <c r="G962" s="120">
        <v>4</v>
      </c>
      <c r="H962" s="63">
        <f>'Predikcia 15min.'!Q959/1000</f>
        <v>4.04697</v>
      </c>
      <c r="I962" s="34">
        <f>'Predikcia 15min.'!R959</f>
        <v>98.46</v>
      </c>
      <c r="J962" s="33">
        <f t="shared" si="14"/>
        <v>386.79077653799993</v>
      </c>
      <c r="L962" s="64">
        <f>'Predikcia 15min.'!K959</f>
        <v>1</v>
      </c>
      <c r="M962" s="96">
        <v>4</v>
      </c>
    </row>
    <row r="963" spans="3:13" ht="15.75" thickBot="1">
      <c r="C963" s="51">
        <f>'Predikcia 15min.'!A960</f>
        <v>45879</v>
      </c>
      <c r="D963" s="83">
        <f>'Predikcia 15min.'!B960</f>
        <v>9.9687499999999787</v>
      </c>
      <c r="E963" s="43">
        <f>'Predikcia 15min.'!O960</f>
        <v>299.99999998835847</v>
      </c>
      <c r="F963" s="66">
        <f>'Predikcia 15min.'!P960</f>
        <v>2700.0000000116415</v>
      </c>
      <c r="G963" s="120">
        <v>4</v>
      </c>
      <c r="H963" s="63">
        <f>'Predikcia 15min.'!Q960/1000</f>
        <v>4.0504199999999999</v>
      </c>
      <c r="I963" s="34">
        <f>'Predikcia 15min.'!R960</f>
        <v>98.46</v>
      </c>
      <c r="J963" s="33">
        <f t="shared" si="14"/>
        <v>387.12051166799995</v>
      </c>
      <c r="L963" s="64">
        <f>'Predikcia 15min.'!K960</f>
        <v>1</v>
      </c>
      <c r="M963" s="96">
        <v>4</v>
      </c>
    </row>
    <row r="964" spans="3:13" ht="15.75" thickBot="1">
      <c r="C964" s="51">
        <f>'Predikcia 15min.'!A961</f>
        <v>45879</v>
      </c>
      <c r="D964" s="83">
        <f>'Predikcia 15min.'!B961</f>
        <v>9.9791666666666448</v>
      </c>
      <c r="E964" s="43">
        <f>'Predikcia 15min.'!O961</f>
        <v>299.99999998835847</v>
      </c>
      <c r="F964" s="66">
        <f>'Predikcia 15min.'!P961</f>
        <v>2700.0000000116415</v>
      </c>
      <c r="G964" s="120">
        <v>4</v>
      </c>
      <c r="H964" s="63">
        <f>'Predikcia 15min.'!Q961/1000</f>
        <v>4.0486800000000001</v>
      </c>
      <c r="I964" s="34">
        <f>'Predikcia 15min.'!R961</f>
        <v>98.46</v>
      </c>
      <c r="J964" s="33">
        <f t="shared" si="14"/>
        <v>386.95421047199994</v>
      </c>
      <c r="L964" s="64">
        <f>'Predikcia 15min.'!K961</f>
        <v>1</v>
      </c>
      <c r="M964" s="96">
        <v>4</v>
      </c>
    </row>
    <row r="965" spans="3:13" ht="15.75" thickBot="1">
      <c r="C965" s="51">
        <f>'Predikcia 15min.'!A962</f>
        <v>45879</v>
      </c>
      <c r="D965" s="80">
        <f>'Predikcia 15min.'!B962</f>
        <v>9.9895833333333108</v>
      </c>
      <c r="E965" s="43">
        <f>'Predikcia 15min.'!O962</f>
        <v>200.00000001164153</v>
      </c>
      <c r="F965" s="66">
        <f>'Predikcia 15min.'!P962</f>
        <v>2799.9999999883585</v>
      </c>
      <c r="G965" s="120">
        <v>4</v>
      </c>
      <c r="H965" s="63">
        <f>'Predikcia 15min.'!Q962/1000</f>
        <v>1.66188</v>
      </c>
      <c r="I965" s="34">
        <f>'Predikcia 15min.'!R962</f>
        <v>98.46</v>
      </c>
      <c r="J965" s="33">
        <f t="shared" si="14"/>
        <v>158.83484575199998</v>
      </c>
      <c r="L965" s="64">
        <f>'Predikcia 15min.'!K962</f>
        <v>1</v>
      </c>
      <c r="M965" s="96">
        <v>4</v>
      </c>
    </row>
    <row r="966" spans="3:13" ht="15.75" thickBot="1">
      <c r="C966" s="61">
        <f>'Predikcia 15min.'!A963</f>
        <v>45880</v>
      </c>
      <c r="D966" s="87">
        <f>'Predikcia 15min.'!B963</f>
        <v>9.9999999999999769</v>
      </c>
      <c r="E966" s="42">
        <f>'Predikcia 15min.'!O963</f>
        <v>299.99999998835847</v>
      </c>
      <c r="F966" s="62">
        <f>'Predikcia 15min.'!P963</f>
        <v>2900.0000000232831</v>
      </c>
      <c r="G966" s="118">
        <v>4</v>
      </c>
      <c r="H966" s="63">
        <f>'Predikcia 15min.'!Q963/1000</f>
        <v>0</v>
      </c>
      <c r="I966" s="34">
        <f>'Predikcia 15min.'!R963</f>
        <v>100.36</v>
      </c>
      <c r="J966" s="33">
        <f t="shared" si="14"/>
        <v>0</v>
      </c>
      <c r="L966" s="64">
        <f>'Predikcia 15min.'!K963</f>
        <v>1</v>
      </c>
      <c r="M966" s="10">
        <v>4</v>
      </c>
    </row>
    <row r="967" spans="3:13" ht="15.75" thickBot="1">
      <c r="C967" s="65">
        <f>'Predikcia 15min.'!A964</f>
        <v>45880</v>
      </c>
      <c r="D967" s="87">
        <f>'Predikcia 15min.'!B964</f>
        <v>10.010416666666643</v>
      </c>
      <c r="E967" s="43">
        <f>'Predikcia 15min.'!O964</f>
        <v>200.00000001164153</v>
      </c>
      <c r="F967" s="66">
        <f>'Predikcia 15min.'!P964</f>
        <v>3200.0000000116415</v>
      </c>
      <c r="G967" s="119">
        <v>4</v>
      </c>
      <c r="H967" s="63">
        <f>'Predikcia 15min.'!Q964/1000</f>
        <v>0.21105000000000002</v>
      </c>
      <c r="I967" s="34">
        <f>'Predikcia 15min.'!R964</f>
        <v>100.36</v>
      </c>
      <c r="J967" s="33">
        <f t="shared" ref="J967:J1030" si="15">(I967*0.99-1.9)*H967</f>
        <v>20.568173219999998</v>
      </c>
      <c r="L967" s="64">
        <f>'Predikcia 15min.'!K964</f>
        <v>1</v>
      </c>
      <c r="M967" s="10">
        <v>4</v>
      </c>
    </row>
    <row r="968" spans="3:13" ht="15.75" thickBot="1">
      <c r="C968" s="65">
        <f>'Predikcia 15min.'!A965</f>
        <v>45880</v>
      </c>
      <c r="D968" s="87">
        <f>'Predikcia 15min.'!B965</f>
        <v>10.020833333333309</v>
      </c>
      <c r="E968" s="43">
        <f>'Predikcia 15min.'!O965</f>
        <v>200.00000001164153</v>
      </c>
      <c r="F968" s="66">
        <f>'Predikcia 15min.'!P965</f>
        <v>3299.9999999883585</v>
      </c>
      <c r="G968" s="119">
        <v>4</v>
      </c>
      <c r="H968" s="63">
        <f>'Predikcia 15min.'!Q965/1000</f>
        <v>2.9818800000000003</v>
      </c>
      <c r="I968" s="34">
        <f>'Predikcia 15min.'!R965</f>
        <v>100.36</v>
      </c>
      <c r="J968" s="33">
        <f t="shared" si="15"/>
        <v>290.60329003200002</v>
      </c>
      <c r="L968" s="64">
        <f>'Predikcia 15min.'!K965</f>
        <v>1</v>
      </c>
      <c r="M968" s="10">
        <v>4</v>
      </c>
    </row>
    <row r="969" spans="3:13" ht="15.75" thickBot="1">
      <c r="C969" s="65">
        <f>'Predikcia 15min.'!A966</f>
        <v>45880</v>
      </c>
      <c r="D969" s="87">
        <f>'Predikcia 15min.'!B966</f>
        <v>10.031249999999975</v>
      </c>
      <c r="E969" s="43">
        <f>'Predikcia 15min.'!O966</f>
        <v>199.9999999825377</v>
      </c>
      <c r="F969" s="66">
        <f>'Predikcia 15min.'!P966</f>
        <v>2799.9999999883585</v>
      </c>
      <c r="G969" s="119">
        <v>4</v>
      </c>
      <c r="H969" s="63">
        <f>'Predikcia 15min.'!Q966/1000</f>
        <v>4.0571399999999995</v>
      </c>
      <c r="I969" s="34">
        <f>'Predikcia 15min.'!R966</f>
        <v>100.36</v>
      </c>
      <c r="J969" s="33">
        <f t="shared" si="15"/>
        <v>395.39425869599989</v>
      </c>
      <c r="L969" s="64">
        <f>'Predikcia 15min.'!K966</f>
        <v>1</v>
      </c>
      <c r="M969" s="10">
        <v>4</v>
      </c>
    </row>
    <row r="970" spans="3:13" ht="15.75" thickBot="1">
      <c r="C970" s="65">
        <f>'Predikcia 15min.'!A967</f>
        <v>45880</v>
      </c>
      <c r="D970" s="87">
        <f>'Predikcia 15min.'!B967</f>
        <v>10.041666666666641</v>
      </c>
      <c r="E970" s="43">
        <f>'Predikcia 15min.'!O967</f>
        <v>300.0000000174623</v>
      </c>
      <c r="F970" s="66">
        <f>'Predikcia 15min.'!P967</f>
        <v>2700.0000000116415</v>
      </c>
      <c r="G970" s="119">
        <v>4</v>
      </c>
      <c r="H970" s="63">
        <f>'Predikcia 15min.'!Q967/1000</f>
        <v>4.0498799999999999</v>
      </c>
      <c r="I970" s="34">
        <f>'Predikcia 15min.'!R967</f>
        <v>92.23</v>
      </c>
      <c r="J970" s="33">
        <f t="shared" si="15"/>
        <v>362.09045607599995</v>
      </c>
      <c r="L970" s="64">
        <f>'Predikcia 15min.'!K967</f>
        <v>1</v>
      </c>
      <c r="M970" s="10">
        <v>4</v>
      </c>
    </row>
    <row r="971" spans="3:13" ht="15.75" thickBot="1">
      <c r="C971" s="65">
        <f>'Predikcia 15min.'!A968</f>
        <v>45880</v>
      </c>
      <c r="D971" s="87">
        <f>'Predikcia 15min.'!B968</f>
        <v>10.052083333333307</v>
      </c>
      <c r="E971" s="43">
        <f>'Predikcia 15min.'!O968</f>
        <v>199.9999999825377</v>
      </c>
      <c r="F971" s="66">
        <f>'Predikcia 15min.'!P968</f>
        <v>2799.9999999883585</v>
      </c>
      <c r="G971" s="119">
        <v>4</v>
      </c>
      <c r="H971" s="63">
        <f>'Predikcia 15min.'!Q968/1000</f>
        <v>4.0430100000000007</v>
      </c>
      <c r="I971" s="34">
        <f>'Predikcia 15min.'!R968</f>
        <v>92.23</v>
      </c>
      <c r="J971" s="33">
        <f t="shared" si="15"/>
        <v>361.476225177</v>
      </c>
      <c r="L971" s="64">
        <f>'Predikcia 15min.'!K968</f>
        <v>1</v>
      </c>
      <c r="M971" s="10">
        <v>4</v>
      </c>
    </row>
    <row r="972" spans="3:13" ht="15.75" thickBot="1">
      <c r="C972" s="65">
        <f>'Predikcia 15min.'!A969</f>
        <v>45880</v>
      </c>
      <c r="D972" s="87">
        <f>'Predikcia 15min.'!B969</f>
        <v>10.062499999999973</v>
      </c>
      <c r="E972" s="43">
        <f>'Predikcia 15min.'!O969</f>
        <v>300.0000000174623</v>
      </c>
      <c r="F972" s="66">
        <f>'Predikcia 15min.'!P969</f>
        <v>2700.0000000116415</v>
      </c>
      <c r="G972" s="119">
        <v>4</v>
      </c>
      <c r="H972" s="63">
        <f>'Predikcia 15min.'!Q969/1000</f>
        <v>4.0484400000000003</v>
      </c>
      <c r="I972" s="34">
        <f>'Predikcia 15min.'!R969</f>
        <v>92.23</v>
      </c>
      <c r="J972" s="33">
        <f t="shared" si="15"/>
        <v>361.961708988</v>
      </c>
      <c r="L972" s="64">
        <f>'Predikcia 15min.'!K969</f>
        <v>1</v>
      </c>
      <c r="M972" s="10">
        <v>4</v>
      </c>
    </row>
    <row r="973" spans="3:13" ht="15.75" thickBot="1">
      <c r="C973" s="65">
        <f>'Predikcia 15min.'!A970</f>
        <v>45880</v>
      </c>
      <c r="D973" s="87">
        <f>'Predikcia 15min.'!B970</f>
        <v>10.072916666666639</v>
      </c>
      <c r="E973" s="43">
        <f>'Predikcia 15min.'!O970</f>
        <v>299.99999998835847</v>
      </c>
      <c r="F973" s="66">
        <f>'Predikcia 15min.'!P970</f>
        <v>2799.9999999883585</v>
      </c>
      <c r="G973" s="119">
        <v>4</v>
      </c>
      <c r="H973" s="63">
        <f>'Predikcia 15min.'!Q970/1000</f>
        <v>4.04697</v>
      </c>
      <c r="I973" s="34">
        <f>'Predikcia 15min.'!R970</f>
        <v>92.23</v>
      </c>
      <c r="J973" s="33">
        <f t="shared" si="15"/>
        <v>361.83027966899994</v>
      </c>
      <c r="L973" s="64">
        <f>'Predikcia 15min.'!K970</f>
        <v>1</v>
      </c>
      <c r="M973" s="10">
        <v>4</v>
      </c>
    </row>
    <row r="974" spans="3:13" ht="15.75" thickBot="1">
      <c r="C974" s="65">
        <f>'Predikcia 15min.'!A971</f>
        <v>45880</v>
      </c>
      <c r="D974" s="87">
        <f>'Predikcia 15min.'!B971</f>
        <v>10.083333333333306</v>
      </c>
      <c r="E974" s="43">
        <f>'Predikcia 15min.'!O971</f>
        <v>299.99999998835847</v>
      </c>
      <c r="F974" s="66">
        <f>'Predikcia 15min.'!P971</f>
        <v>2700.0000000116415</v>
      </c>
      <c r="G974" s="119">
        <v>4</v>
      </c>
      <c r="H974" s="63">
        <f>'Predikcia 15min.'!Q971/1000</f>
        <v>4.0504199999999999</v>
      </c>
      <c r="I974" s="34">
        <f>'Predikcia 15min.'!R971</f>
        <v>87.69</v>
      </c>
      <c r="J974" s="33">
        <f t="shared" si="15"/>
        <v>343.93371850199992</v>
      </c>
      <c r="L974" s="64">
        <f>'Predikcia 15min.'!K971</f>
        <v>1</v>
      </c>
      <c r="M974" s="10">
        <v>4</v>
      </c>
    </row>
    <row r="975" spans="3:13" ht="15.75" thickBot="1">
      <c r="C975" s="65">
        <f>'Predikcia 15min.'!A972</f>
        <v>45880</v>
      </c>
      <c r="D975" s="87">
        <f>'Predikcia 15min.'!B972</f>
        <v>10.093749999999972</v>
      </c>
      <c r="E975" s="43">
        <f>'Predikcia 15min.'!O972</f>
        <v>200.00000001164153</v>
      </c>
      <c r="F975" s="66">
        <f>'Predikcia 15min.'!P972</f>
        <v>2700.0000000116415</v>
      </c>
      <c r="G975" s="119">
        <v>4</v>
      </c>
      <c r="H975" s="63">
        <f>'Predikcia 15min.'!Q972/1000</f>
        <v>4.04514</v>
      </c>
      <c r="I975" s="34">
        <f>'Predikcia 15min.'!R972</f>
        <v>87.69</v>
      </c>
      <c r="J975" s="33">
        <f t="shared" si="15"/>
        <v>343.48537733399996</v>
      </c>
      <c r="L975" s="64">
        <f>'Predikcia 15min.'!K972</f>
        <v>1</v>
      </c>
      <c r="M975" s="10">
        <v>4</v>
      </c>
    </row>
    <row r="976" spans="3:13" ht="15.75" thickBot="1">
      <c r="C976" s="65">
        <f>'Predikcia 15min.'!A973</f>
        <v>45880</v>
      </c>
      <c r="D976" s="87">
        <f>'Predikcia 15min.'!B973</f>
        <v>10.104166666666638</v>
      </c>
      <c r="E976" s="43">
        <f>'Predikcia 15min.'!O973</f>
        <v>299.99999998835847</v>
      </c>
      <c r="F976" s="66">
        <f>'Predikcia 15min.'!P973</f>
        <v>2799.9999999883585</v>
      </c>
      <c r="G976" s="119">
        <v>4</v>
      </c>
      <c r="H976" s="63">
        <f>'Predikcia 15min.'!Q973/1000</f>
        <v>4.0464599999999997</v>
      </c>
      <c r="I976" s="34">
        <f>'Predikcia 15min.'!R973</f>
        <v>87.69</v>
      </c>
      <c r="J976" s="33">
        <f t="shared" si="15"/>
        <v>343.59746262599992</v>
      </c>
      <c r="L976" s="64">
        <f>'Predikcia 15min.'!K973</f>
        <v>1</v>
      </c>
      <c r="M976" s="10">
        <v>4</v>
      </c>
    </row>
    <row r="977" spans="3:13" ht="15.75" thickBot="1">
      <c r="C977" s="65">
        <f>'Predikcia 15min.'!A974</f>
        <v>45880</v>
      </c>
      <c r="D977" s="87">
        <f>'Predikcia 15min.'!B974</f>
        <v>10.114583333333304</v>
      </c>
      <c r="E977" s="43">
        <f>'Predikcia 15min.'!O974</f>
        <v>200.00000001164153</v>
      </c>
      <c r="F977" s="66">
        <f>'Predikcia 15min.'!P974</f>
        <v>2799.9999999883585</v>
      </c>
      <c r="G977" s="119">
        <v>4</v>
      </c>
      <c r="H977" s="63">
        <f>'Predikcia 15min.'!Q974/1000</f>
        <v>4.0525200000000003</v>
      </c>
      <c r="I977" s="34">
        <f>'Predikcia 15min.'!R974</f>
        <v>87.69</v>
      </c>
      <c r="J977" s="33">
        <f t="shared" si="15"/>
        <v>344.11203601199998</v>
      </c>
      <c r="L977" s="64">
        <f>'Predikcia 15min.'!K974</f>
        <v>1</v>
      </c>
      <c r="M977" s="10">
        <v>4</v>
      </c>
    </row>
    <row r="978" spans="3:13" ht="15.75" thickBot="1">
      <c r="C978" s="65">
        <f>'Predikcia 15min.'!A975</f>
        <v>45880</v>
      </c>
      <c r="D978" s="87">
        <f>'Predikcia 15min.'!B975</f>
        <v>10.12499999999997</v>
      </c>
      <c r="E978" s="43">
        <f>'Predikcia 15min.'!O975</f>
        <v>299.99999998835847</v>
      </c>
      <c r="F978" s="66">
        <f>'Predikcia 15min.'!P975</f>
        <v>2700.0000000116415</v>
      </c>
      <c r="G978" s="119">
        <v>4</v>
      </c>
      <c r="H978" s="63">
        <f>'Predikcia 15min.'!Q975/1000</f>
        <v>4.0473600000000003</v>
      </c>
      <c r="I978" s="34">
        <f>'Predikcia 15min.'!R975</f>
        <v>85.27</v>
      </c>
      <c r="J978" s="33">
        <f t="shared" si="15"/>
        <v>333.97721932799999</v>
      </c>
      <c r="L978" s="64">
        <f>'Predikcia 15min.'!K975</f>
        <v>2</v>
      </c>
      <c r="M978" s="10">
        <v>4</v>
      </c>
    </row>
    <row r="979" spans="3:13" ht="15.75" thickBot="1">
      <c r="C979" s="65">
        <f>'Predikcia 15min.'!A976</f>
        <v>45880</v>
      </c>
      <c r="D979" s="87">
        <f>'Predikcia 15min.'!B976</f>
        <v>10.135416666666636</v>
      </c>
      <c r="E979" s="43">
        <f>'Predikcia 15min.'!O976</f>
        <v>200.00000001164153</v>
      </c>
      <c r="F979" s="66">
        <f>'Predikcia 15min.'!P976</f>
        <v>2700.0000000116415</v>
      </c>
      <c r="G979" s="119">
        <v>4</v>
      </c>
      <c r="H979" s="63">
        <f>'Predikcia 15min.'!Q976/1000</f>
        <v>4.0452599999999999</v>
      </c>
      <c r="I979" s="34">
        <f>'Predikcia 15min.'!R976</f>
        <v>85.27</v>
      </c>
      <c r="J979" s="33">
        <f t="shared" si="15"/>
        <v>333.80393299799994</v>
      </c>
      <c r="L979" s="64">
        <f>'Predikcia 15min.'!K976</f>
        <v>1</v>
      </c>
      <c r="M979" s="10">
        <v>4</v>
      </c>
    </row>
    <row r="980" spans="3:13" ht="15.75" thickBot="1">
      <c r="C980" s="65">
        <f>'Predikcia 15min.'!A977</f>
        <v>45880</v>
      </c>
      <c r="D980" s="87">
        <f>'Predikcia 15min.'!B977</f>
        <v>10.145833333333302</v>
      </c>
      <c r="E980" s="43">
        <f>'Predikcia 15min.'!O977</f>
        <v>299.99999998835847</v>
      </c>
      <c r="F980" s="66">
        <f>'Predikcia 15min.'!P977</f>
        <v>2699.9999999534339</v>
      </c>
      <c r="G980" s="119">
        <v>4</v>
      </c>
      <c r="H980" s="63">
        <f>'Predikcia 15min.'!Q977/1000</f>
        <v>4.0489499999999996</v>
      </c>
      <c r="I980" s="34">
        <f>'Predikcia 15min.'!R977</f>
        <v>85.27</v>
      </c>
      <c r="J980" s="33">
        <f t="shared" si="15"/>
        <v>334.10842183499994</v>
      </c>
      <c r="L980" s="64">
        <f>'Predikcia 15min.'!K977</f>
        <v>1</v>
      </c>
      <c r="M980" s="10">
        <v>4</v>
      </c>
    </row>
    <row r="981" spans="3:13" ht="15.75" thickBot="1">
      <c r="C981" s="65">
        <f>'Predikcia 15min.'!A978</f>
        <v>45880</v>
      </c>
      <c r="D981" s="87">
        <f>'Predikcia 15min.'!B978</f>
        <v>10.156249999999968</v>
      </c>
      <c r="E981" s="43">
        <f>'Predikcia 15min.'!O978</f>
        <v>500</v>
      </c>
      <c r="F981" s="66">
        <f>'Predikcia 15min.'!P978</f>
        <v>2500</v>
      </c>
      <c r="G981" s="119">
        <v>4</v>
      </c>
      <c r="H981" s="63">
        <f>'Predikcia 15min.'!Q978/1000</f>
        <v>4.04697</v>
      </c>
      <c r="I981" s="34">
        <f>'Predikcia 15min.'!R978</f>
        <v>85.27</v>
      </c>
      <c r="J981" s="33">
        <f t="shared" si="15"/>
        <v>333.94503758099995</v>
      </c>
      <c r="L981" s="64">
        <f>'Predikcia 15min.'!K978</f>
        <v>1</v>
      </c>
      <c r="M981" s="10">
        <v>4</v>
      </c>
    </row>
    <row r="982" spans="3:13" ht="15.75" thickBot="1">
      <c r="C982" s="65">
        <f>'Predikcia 15min.'!A979</f>
        <v>45880</v>
      </c>
      <c r="D982" s="87">
        <f>'Predikcia 15min.'!B979</f>
        <v>10.166666666666634</v>
      </c>
      <c r="E982" s="43">
        <f>'Predikcia 15min.'!O979</f>
        <v>700.00000001164153</v>
      </c>
      <c r="F982" s="66">
        <f>'Predikcia 15min.'!P979</f>
        <v>2400.0000000232831</v>
      </c>
      <c r="G982" s="119">
        <v>4</v>
      </c>
      <c r="H982" s="63">
        <f>'Predikcia 15min.'!Q979/1000</f>
        <v>4.0498799999999999</v>
      </c>
      <c r="I982" s="34">
        <f>'Predikcia 15min.'!R979</f>
        <v>93.37</v>
      </c>
      <c r="J982" s="33">
        <f t="shared" si="15"/>
        <v>366.66115064399997</v>
      </c>
      <c r="L982" s="64">
        <f>'Predikcia 15min.'!K979</f>
        <v>1</v>
      </c>
      <c r="M982" s="10">
        <v>4</v>
      </c>
    </row>
    <row r="983" spans="3:13" ht="15.75" thickBot="1">
      <c r="C983" s="65">
        <f>'Predikcia 15min.'!A980</f>
        <v>45880</v>
      </c>
      <c r="D983" s="87">
        <f>'Predikcia 15min.'!B980</f>
        <v>10.1770833333333</v>
      </c>
      <c r="E983" s="43">
        <f>'Predikcia 15min.'!O980</f>
        <v>700.00000001164153</v>
      </c>
      <c r="F983" s="66">
        <f>'Predikcia 15min.'!P980</f>
        <v>2200.0000000116415</v>
      </c>
      <c r="G983" s="119">
        <v>4</v>
      </c>
      <c r="H983" s="63">
        <f>'Predikcia 15min.'!Q980/1000</f>
        <v>4.0461900000000002</v>
      </c>
      <c r="I983" s="34">
        <f>'Predikcia 15min.'!R980</f>
        <v>93.37</v>
      </c>
      <c r="J983" s="33">
        <f t="shared" si="15"/>
        <v>366.32707169700001</v>
      </c>
      <c r="L983" s="64">
        <f>'Predikcia 15min.'!K980</f>
        <v>1</v>
      </c>
      <c r="M983" s="10">
        <v>4</v>
      </c>
    </row>
    <row r="984" spans="3:13" ht="15.75" thickBot="1">
      <c r="C984" s="65">
        <f>'Predikcia 15min.'!A981</f>
        <v>45880</v>
      </c>
      <c r="D984" s="87">
        <f>'Predikcia 15min.'!B981</f>
        <v>10.187499999999966</v>
      </c>
      <c r="E984" s="43">
        <f>'Predikcia 15min.'!O981</f>
        <v>1000</v>
      </c>
      <c r="F984" s="66">
        <f>'Predikcia 15min.'!P981</f>
        <v>2000</v>
      </c>
      <c r="G984" s="119">
        <v>4</v>
      </c>
      <c r="H984" s="63">
        <f>'Predikcia 15min.'!Q981/1000</f>
        <v>4.04514</v>
      </c>
      <c r="I984" s="34">
        <f>'Predikcia 15min.'!R981</f>
        <v>93.37</v>
      </c>
      <c r="J984" s="33">
        <f t="shared" si="15"/>
        <v>366.23200858199999</v>
      </c>
      <c r="L984" s="64">
        <f>'Predikcia 15min.'!K981</f>
        <v>1</v>
      </c>
      <c r="M984" s="10">
        <v>4</v>
      </c>
    </row>
    <row r="985" spans="3:13" ht="15.75" thickBot="1">
      <c r="C985" s="65">
        <f>'Predikcia 15min.'!A982</f>
        <v>45880</v>
      </c>
      <c r="D985" s="87">
        <f>'Predikcia 15min.'!B982</f>
        <v>10.197916666666632</v>
      </c>
      <c r="E985" s="43">
        <f>'Predikcia 15min.'!O982</f>
        <v>1099.9999999767169</v>
      </c>
      <c r="F985" s="66">
        <f>'Predikcia 15min.'!P982</f>
        <v>1899.9999999650754</v>
      </c>
      <c r="G985" s="119">
        <v>4</v>
      </c>
      <c r="H985" s="63">
        <f>'Predikcia 15min.'!Q982/1000</f>
        <v>4.0468500000000001</v>
      </c>
      <c r="I985" s="34">
        <f>'Predikcia 15min.'!R982</f>
        <v>93.37</v>
      </c>
      <c r="J985" s="33">
        <f t="shared" si="15"/>
        <v>366.386825655</v>
      </c>
      <c r="L985" s="64">
        <f>'Predikcia 15min.'!K982</f>
        <v>2</v>
      </c>
      <c r="M985" s="10">
        <v>4</v>
      </c>
    </row>
    <row r="986" spans="3:13" ht="15.75" thickBot="1">
      <c r="C986" s="65">
        <f>'Predikcia 15min.'!A983</f>
        <v>45880</v>
      </c>
      <c r="D986" s="87">
        <f>'Predikcia 15min.'!B983</f>
        <v>10.208333333333298</v>
      </c>
      <c r="E986" s="43">
        <f>'Predikcia 15min.'!O983</f>
        <v>900.00000002328306</v>
      </c>
      <c r="F986" s="66">
        <f>'Predikcia 15min.'!P983</f>
        <v>2100.0000000349246</v>
      </c>
      <c r="G986" s="119">
        <v>4</v>
      </c>
      <c r="H986" s="63">
        <f>'Predikcia 15min.'!Q983/1000</f>
        <v>4.0501500000000004</v>
      </c>
      <c r="I986" s="34">
        <f>'Predikcia 15min.'!R983</f>
        <v>104.56</v>
      </c>
      <c r="J986" s="33">
        <f t="shared" si="15"/>
        <v>411.55356216000001</v>
      </c>
      <c r="L986" s="64">
        <f>'Predikcia 15min.'!K983</f>
        <v>2</v>
      </c>
      <c r="M986" s="10">
        <v>4</v>
      </c>
    </row>
    <row r="987" spans="3:13" ht="15.75" thickBot="1">
      <c r="C987" s="65">
        <f>'Predikcia 15min.'!A984</f>
        <v>45880</v>
      </c>
      <c r="D987" s="87">
        <f>'Predikcia 15min.'!B984</f>
        <v>10.218749999999964</v>
      </c>
      <c r="E987" s="43">
        <f>'Predikcia 15min.'!O984</f>
        <v>699.9999999825377</v>
      </c>
      <c r="F987" s="66">
        <f>'Predikcia 15min.'!P984</f>
        <v>2299.9999999883585</v>
      </c>
      <c r="G987" s="119">
        <v>4</v>
      </c>
      <c r="H987" s="63">
        <f>'Predikcia 15min.'!Q984/1000</f>
        <v>4.0489499999999996</v>
      </c>
      <c r="I987" s="34">
        <f>'Predikcia 15min.'!R984</f>
        <v>104.56</v>
      </c>
      <c r="J987" s="33">
        <f t="shared" si="15"/>
        <v>411.4316248799999</v>
      </c>
      <c r="L987" s="64">
        <f>'Predikcia 15min.'!K984</f>
        <v>2</v>
      </c>
      <c r="M987" s="10">
        <v>4</v>
      </c>
    </row>
    <row r="988" spans="3:13" ht="15.75" thickBot="1">
      <c r="C988" s="65">
        <f>'Predikcia 15min.'!A985</f>
        <v>45880</v>
      </c>
      <c r="D988" s="87">
        <f>'Predikcia 15min.'!B985</f>
        <v>10.229166666666631</v>
      </c>
      <c r="E988" s="43">
        <f>'Predikcia 15min.'!O985</f>
        <v>700.00000001164153</v>
      </c>
      <c r="F988" s="66">
        <f>'Predikcia 15min.'!P985</f>
        <v>2299.9999999883585</v>
      </c>
      <c r="G988" s="119">
        <v>4</v>
      </c>
      <c r="H988" s="63">
        <f>'Predikcia 15min.'!Q985/1000</f>
        <v>4.0423499999999999</v>
      </c>
      <c r="I988" s="34">
        <f>'Predikcia 15min.'!R985</f>
        <v>104.56</v>
      </c>
      <c r="J988" s="33">
        <f t="shared" si="15"/>
        <v>410.76096983999997</v>
      </c>
      <c r="L988" s="64">
        <f>'Predikcia 15min.'!K985</f>
        <v>2</v>
      </c>
      <c r="M988" s="10">
        <v>4</v>
      </c>
    </row>
    <row r="989" spans="3:13" ht="15.75" thickBot="1">
      <c r="C989" s="65">
        <f>'Predikcia 15min.'!A986</f>
        <v>45880</v>
      </c>
      <c r="D989" s="87">
        <f>'Predikcia 15min.'!B986</f>
        <v>10.239583333333297</v>
      </c>
      <c r="E989" s="43">
        <f>'Predikcia 15min.'!O986</f>
        <v>600.00000000582077</v>
      </c>
      <c r="F989" s="66">
        <f>'Predikcia 15min.'!P986</f>
        <v>2299.9999999883585</v>
      </c>
      <c r="G989" s="119">
        <v>4</v>
      </c>
      <c r="H989" s="63">
        <f>'Predikcia 15min.'!Q986/1000</f>
        <v>4.0461900000000002</v>
      </c>
      <c r="I989" s="34">
        <f>'Predikcia 15min.'!R986</f>
        <v>104.56</v>
      </c>
      <c r="J989" s="33">
        <f t="shared" si="15"/>
        <v>411.15116913599996</v>
      </c>
      <c r="L989" s="64">
        <f>'Predikcia 15min.'!K986</f>
        <v>2</v>
      </c>
      <c r="M989" s="10">
        <v>4</v>
      </c>
    </row>
    <row r="990" spans="3:13" ht="15.75" thickBot="1">
      <c r="C990" s="65">
        <f>'Predikcia 15min.'!A987</f>
        <v>45880</v>
      </c>
      <c r="D990" s="87">
        <f>'Predikcia 15min.'!B987</f>
        <v>10.249999999999963</v>
      </c>
      <c r="E990" s="43">
        <f>'Predikcia 15min.'!O987</f>
        <v>699.9999999825377</v>
      </c>
      <c r="F990" s="66">
        <f>'Predikcia 15min.'!P987</f>
        <v>2300.0000000465661</v>
      </c>
      <c r="G990" s="119">
        <v>4</v>
      </c>
      <c r="H990" s="63">
        <f>'Predikcia 15min.'!Q987/1000</f>
        <v>4.0489499999999996</v>
      </c>
      <c r="I990" s="34">
        <f>'Predikcia 15min.'!R987</f>
        <v>130.78</v>
      </c>
      <c r="J990" s="33">
        <f t="shared" si="15"/>
        <v>516.53345918999992</v>
      </c>
      <c r="L990" s="64">
        <f>'Predikcia 15min.'!K987</f>
        <v>2</v>
      </c>
      <c r="M990" s="10">
        <v>4</v>
      </c>
    </row>
    <row r="991" spans="3:13" ht="15.75" thickBot="1">
      <c r="C991" s="65">
        <f>'Predikcia 15min.'!A988</f>
        <v>45880</v>
      </c>
      <c r="D991" s="87">
        <f>'Predikcia 15min.'!B988</f>
        <v>10.260416666666629</v>
      </c>
      <c r="E991" s="43">
        <f>'Predikcia 15min.'!O988</f>
        <v>700.00000001164153</v>
      </c>
      <c r="F991" s="66">
        <f>'Predikcia 15min.'!P988</f>
        <v>2299.9999999883585</v>
      </c>
      <c r="G991" s="119">
        <v>4</v>
      </c>
      <c r="H991" s="63">
        <f>'Predikcia 15min.'!Q988/1000</f>
        <v>4.0466999999999995</v>
      </c>
      <c r="I991" s="34">
        <f>'Predikcia 15min.'!R988</f>
        <v>130.78</v>
      </c>
      <c r="J991" s="33">
        <f t="shared" si="15"/>
        <v>516.24642173999985</v>
      </c>
      <c r="L991" s="64">
        <f>'Predikcia 15min.'!K988</f>
        <v>2</v>
      </c>
      <c r="M991" s="10">
        <v>4</v>
      </c>
    </row>
    <row r="992" spans="3:13" ht="15.75" thickBot="1">
      <c r="C992" s="65">
        <f>'Predikcia 15min.'!A989</f>
        <v>45880</v>
      </c>
      <c r="D992" s="87">
        <f>'Predikcia 15min.'!B989</f>
        <v>10.270833333333295</v>
      </c>
      <c r="E992" s="43">
        <f>'Predikcia 15min.'!O989</f>
        <v>799.99999998835847</v>
      </c>
      <c r="F992" s="66">
        <f>'Predikcia 15min.'!P989</f>
        <v>2200.0000000116415</v>
      </c>
      <c r="G992" s="119">
        <v>4</v>
      </c>
      <c r="H992" s="63">
        <f>'Predikcia 15min.'!Q989/1000</f>
        <v>4.0431599999999994</v>
      </c>
      <c r="I992" s="34">
        <f>'Predikcia 15min.'!R989</f>
        <v>130.78</v>
      </c>
      <c r="J992" s="33">
        <f t="shared" si="15"/>
        <v>515.79481615199984</v>
      </c>
      <c r="L992" s="64">
        <f>'Predikcia 15min.'!K989</f>
        <v>2</v>
      </c>
      <c r="M992" s="10">
        <v>4</v>
      </c>
    </row>
    <row r="993" spans="3:13" ht="15.75" thickBot="1">
      <c r="C993" s="65">
        <f>'Predikcia 15min.'!A990</f>
        <v>45880</v>
      </c>
      <c r="D993" s="87">
        <f>'Predikcia 15min.'!B990</f>
        <v>10.281249999999961</v>
      </c>
      <c r="E993" s="43">
        <f>'Predikcia 15min.'!O990</f>
        <v>800.0000000174623</v>
      </c>
      <c r="F993" s="66">
        <f>'Predikcia 15min.'!P990</f>
        <v>2199.9999999534339</v>
      </c>
      <c r="G993" s="119">
        <v>4</v>
      </c>
      <c r="H993" s="63">
        <f>'Predikcia 15min.'!Q990/1000</f>
        <v>4.0484400000000003</v>
      </c>
      <c r="I993" s="34">
        <f>'Predikcia 15min.'!R990</f>
        <v>130.78</v>
      </c>
      <c r="J993" s="33">
        <f t="shared" si="15"/>
        <v>516.46839736799996</v>
      </c>
      <c r="L993" s="64">
        <f>'Predikcia 15min.'!K990</f>
        <v>2</v>
      </c>
      <c r="M993" s="10">
        <v>4</v>
      </c>
    </row>
    <row r="994" spans="3:13" ht="15.75" thickBot="1">
      <c r="C994" s="65">
        <f>'Predikcia 15min.'!A991</f>
        <v>45880</v>
      </c>
      <c r="D994" s="87">
        <f>'Predikcia 15min.'!B991</f>
        <v>10.291666666666627</v>
      </c>
      <c r="E994" s="43">
        <f>'Predikcia 15min.'!O991</f>
        <v>799.99999998835847</v>
      </c>
      <c r="F994" s="66">
        <f>'Predikcia 15min.'!P991</f>
        <v>2200.0000000116415</v>
      </c>
      <c r="G994" s="119">
        <v>4</v>
      </c>
      <c r="H994" s="63">
        <f>'Predikcia 15min.'!Q991/1000</f>
        <v>4.0457999999999998</v>
      </c>
      <c r="I994" s="34">
        <f>'Predikcia 15min.'!R991</f>
        <v>129.63</v>
      </c>
      <c r="J994" s="33">
        <f t="shared" si="15"/>
        <v>511.52546345999991</v>
      </c>
      <c r="L994" s="64">
        <f>'Predikcia 15min.'!K991</f>
        <v>2</v>
      </c>
      <c r="M994" s="10">
        <v>4</v>
      </c>
    </row>
    <row r="995" spans="3:13" ht="15.75" thickBot="1">
      <c r="C995" s="65">
        <f>'Predikcia 15min.'!A992</f>
        <v>45880</v>
      </c>
      <c r="D995" s="87">
        <f>'Predikcia 15min.'!B992</f>
        <v>10.302083333333293</v>
      </c>
      <c r="E995" s="43">
        <f>'Predikcia 15min.'!O992</f>
        <v>899.99999999417923</v>
      </c>
      <c r="F995" s="66">
        <f>'Predikcia 15min.'!P992</f>
        <v>2100.0000000349246</v>
      </c>
      <c r="G995" s="119">
        <v>4</v>
      </c>
      <c r="H995" s="63">
        <f>'Predikcia 15min.'!Q992/1000</f>
        <v>4.0471199999999996</v>
      </c>
      <c r="I995" s="34">
        <f>'Predikcia 15min.'!R992</f>
        <v>129.63</v>
      </c>
      <c r="J995" s="33">
        <f t="shared" si="15"/>
        <v>511.69235594399993</v>
      </c>
      <c r="L995" s="64">
        <f>'Predikcia 15min.'!K992</f>
        <v>2</v>
      </c>
      <c r="M995" s="10">
        <v>4</v>
      </c>
    </row>
    <row r="996" spans="3:13" ht="15.75" thickBot="1">
      <c r="C996" s="65">
        <f>'Predikcia 15min.'!A993</f>
        <v>45880</v>
      </c>
      <c r="D996" s="87">
        <f>'Predikcia 15min.'!B993</f>
        <v>10.312499999999959</v>
      </c>
      <c r="E996" s="43">
        <f>'Predikcia 15min.'!O993</f>
        <v>899.99999999417923</v>
      </c>
      <c r="F996" s="66">
        <f>'Predikcia 15min.'!P993</f>
        <v>2099.9999999767169</v>
      </c>
      <c r="G996" s="119">
        <v>4</v>
      </c>
      <c r="H996" s="63">
        <f>'Predikcia 15min.'!Q993/1000</f>
        <v>4.0488299999999997</v>
      </c>
      <c r="I996" s="34">
        <f>'Predikcia 15min.'!R993</f>
        <v>129.63</v>
      </c>
      <c r="J996" s="33">
        <f t="shared" si="15"/>
        <v>511.9085575709999</v>
      </c>
      <c r="L996" s="64">
        <f>'Predikcia 15min.'!K993</f>
        <v>2</v>
      </c>
      <c r="M996" s="10">
        <v>4</v>
      </c>
    </row>
    <row r="997" spans="3:13" ht="15.75" thickBot="1">
      <c r="C997" s="65">
        <f>'Predikcia 15min.'!A994</f>
        <v>45880</v>
      </c>
      <c r="D997" s="87">
        <f>'Predikcia 15min.'!B994</f>
        <v>10.322916666666625</v>
      </c>
      <c r="E997" s="43">
        <f>'Predikcia 15min.'!O994</f>
        <v>900.00000002328306</v>
      </c>
      <c r="F997" s="66">
        <f>'Predikcia 15min.'!P994</f>
        <v>2099.9999999767169</v>
      </c>
      <c r="G997" s="119">
        <v>4</v>
      </c>
      <c r="H997" s="63">
        <f>'Predikcia 15min.'!Q994/1000</f>
        <v>4.0436699999999997</v>
      </c>
      <c r="I997" s="34">
        <f>'Predikcia 15min.'!R994</f>
        <v>129.63</v>
      </c>
      <c r="J997" s="33">
        <f t="shared" si="15"/>
        <v>511.25615967899989</v>
      </c>
      <c r="L997" s="64">
        <f>'Predikcia 15min.'!K994</f>
        <v>2</v>
      </c>
      <c r="M997" s="10">
        <v>4</v>
      </c>
    </row>
    <row r="998" spans="3:13" ht="15.75" thickBot="1">
      <c r="C998" s="65">
        <f>'Predikcia 15min.'!A995</f>
        <v>45880</v>
      </c>
      <c r="D998" s="87">
        <f>'Predikcia 15min.'!B995</f>
        <v>10.333333333333291</v>
      </c>
      <c r="E998" s="43">
        <f>'Predikcia 15min.'!O995</f>
        <v>799.99999998835847</v>
      </c>
      <c r="F998" s="66">
        <f>'Predikcia 15min.'!P995</f>
        <v>2100.0000000349246</v>
      </c>
      <c r="G998" s="119">
        <v>4</v>
      </c>
      <c r="H998" s="63">
        <f>'Predikcia 15min.'!Q995/1000</f>
        <v>4.0435499999999998</v>
      </c>
      <c r="I998" s="34">
        <f>'Predikcia 15min.'!R995</f>
        <v>103.3</v>
      </c>
      <c r="J998" s="33">
        <f t="shared" si="15"/>
        <v>405.83898284999992</v>
      </c>
      <c r="L998" s="64">
        <f>'Predikcia 15min.'!K995</f>
        <v>2</v>
      </c>
      <c r="M998" s="10">
        <v>4</v>
      </c>
    </row>
    <row r="999" spans="3:13" ht="15.75" thickBot="1">
      <c r="C999" s="65">
        <f>'Predikcia 15min.'!A996</f>
        <v>45880</v>
      </c>
      <c r="D999" s="87">
        <f>'Predikcia 15min.'!B996</f>
        <v>10.343749999999957</v>
      </c>
      <c r="E999" s="43">
        <f>'Predikcia 15min.'!O996</f>
        <v>899.99999999417923</v>
      </c>
      <c r="F999" s="66">
        <f>'Predikcia 15min.'!P996</f>
        <v>2099.9999999767169</v>
      </c>
      <c r="G999" s="119">
        <v>4</v>
      </c>
      <c r="H999" s="63">
        <f>'Predikcia 15min.'!Q996/1000</f>
        <v>4.0496100000000004</v>
      </c>
      <c r="I999" s="34">
        <f>'Predikcia 15min.'!R996</f>
        <v>103.3</v>
      </c>
      <c r="J999" s="33">
        <f t="shared" si="15"/>
        <v>406.44720687</v>
      </c>
      <c r="L999" s="64">
        <f>'Predikcia 15min.'!K996</f>
        <v>2</v>
      </c>
      <c r="M999" s="10">
        <v>4</v>
      </c>
    </row>
    <row r="1000" spans="3:13" ht="15.75" thickBot="1">
      <c r="C1000" s="65">
        <f>'Predikcia 15min.'!A997</f>
        <v>45880</v>
      </c>
      <c r="D1000" s="87">
        <f>'Predikcia 15min.'!B997</f>
        <v>10.354166666666623</v>
      </c>
      <c r="E1000" s="43">
        <f>'Predikcia 15min.'!O997</f>
        <v>899.99999999417923</v>
      </c>
      <c r="F1000" s="66">
        <f>'Predikcia 15min.'!P997</f>
        <v>2200.0000000116415</v>
      </c>
      <c r="G1000" s="119">
        <v>4</v>
      </c>
      <c r="H1000" s="63">
        <f>'Predikcia 15min.'!Q997/1000</f>
        <v>4.0438200000000002</v>
      </c>
      <c r="I1000" s="34">
        <f>'Predikcia 15min.'!R997</f>
        <v>103.3</v>
      </c>
      <c r="J1000" s="33">
        <f t="shared" si="15"/>
        <v>405.86608193999996</v>
      </c>
      <c r="L1000" s="64">
        <f>'Predikcia 15min.'!K997</f>
        <v>2</v>
      </c>
      <c r="M1000" s="10">
        <v>4</v>
      </c>
    </row>
    <row r="1001" spans="3:13" ht="15.75" thickBot="1">
      <c r="C1001" s="65">
        <f>'Predikcia 15min.'!A998</f>
        <v>45880</v>
      </c>
      <c r="D1001" s="87">
        <f>'Predikcia 15min.'!B998</f>
        <v>10.36458333333329</v>
      </c>
      <c r="E1001" s="43">
        <f>'Predikcia 15min.'!O998</f>
        <v>800.0000000174623</v>
      </c>
      <c r="F1001" s="66">
        <f>'Predikcia 15min.'!P998</f>
        <v>2200.0000000116415</v>
      </c>
      <c r="G1001" s="119">
        <v>4</v>
      </c>
      <c r="H1001" s="63">
        <f>'Predikcia 15min.'!Q998/1000</f>
        <v>4.0093499999999995</v>
      </c>
      <c r="I1001" s="34">
        <f>'Predikcia 15min.'!R998</f>
        <v>103.3</v>
      </c>
      <c r="J1001" s="33">
        <f t="shared" si="15"/>
        <v>402.4064314499999</v>
      </c>
      <c r="L1001" s="64">
        <f>'Predikcia 15min.'!K998</f>
        <v>2</v>
      </c>
      <c r="M1001" s="10">
        <v>4</v>
      </c>
    </row>
    <row r="1002" spans="3:13" ht="15.75" thickBot="1">
      <c r="C1002" s="65">
        <f>'Predikcia 15min.'!A999</f>
        <v>45880</v>
      </c>
      <c r="D1002" s="87">
        <f>'Predikcia 15min.'!B999</f>
        <v>10.374999999999956</v>
      </c>
      <c r="E1002" s="43">
        <f>'Predikcia 15min.'!O999</f>
        <v>699.9999999825377</v>
      </c>
      <c r="F1002" s="66">
        <f>'Predikcia 15min.'!P999</f>
        <v>1500</v>
      </c>
      <c r="G1002" s="119">
        <v>2.7000000000000011</v>
      </c>
      <c r="H1002" s="63">
        <f>'Predikcia 15min.'!Q999/1000</f>
        <v>2.7622199999999997</v>
      </c>
      <c r="I1002" s="34">
        <f>'Predikcia 15min.'!R999</f>
        <v>49.57</v>
      </c>
      <c r="J1002" s="33">
        <f t="shared" si="15"/>
        <v>130.30579494599999</v>
      </c>
      <c r="L1002" s="64">
        <f>'Predikcia 15min.'!K999</f>
        <v>2</v>
      </c>
      <c r="M1002" s="10">
        <v>1.4000000000000008</v>
      </c>
    </row>
    <row r="1003" spans="3:13" ht="15.75" thickBot="1">
      <c r="C1003" s="65">
        <f>'Predikcia 15min.'!A1000</f>
        <v>45880</v>
      </c>
      <c r="D1003" s="87">
        <f>'Predikcia 15min.'!B1000</f>
        <v>10.385416666666622</v>
      </c>
      <c r="E1003" s="43">
        <f>'Predikcia 15min.'!O1000</f>
        <v>800.0000000174623</v>
      </c>
      <c r="F1003" s="66">
        <f>'Predikcia 15min.'!P1000</f>
        <v>799.99999998835847</v>
      </c>
      <c r="G1003" s="119">
        <v>1.4000000000000008</v>
      </c>
      <c r="H1003" s="63">
        <f>'Predikcia 15min.'!Q1000/1000</f>
        <v>1.4993699999999999</v>
      </c>
      <c r="I1003" s="34">
        <f>'Predikcia 15min.'!R1000</f>
        <v>49.57</v>
      </c>
      <c r="J1003" s="33">
        <f t="shared" si="15"/>
        <v>70.731730190999997</v>
      </c>
      <c r="L1003" s="64">
        <f>'Predikcia 15min.'!K1000</f>
        <v>1</v>
      </c>
      <c r="M1003" s="10">
        <v>1.4000000000000008</v>
      </c>
    </row>
    <row r="1004" spans="3:13" ht="15.75" thickBot="1">
      <c r="C1004" s="65">
        <f>'Predikcia 15min.'!A1001</f>
        <v>45880</v>
      </c>
      <c r="D1004" s="87">
        <f>'Predikcia 15min.'!B1001</f>
        <v>10.395833333333288</v>
      </c>
      <c r="E1004" s="43">
        <f>'Predikcia 15min.'!O1001</f>
        <v>699.9999999825377</v>
      </c>
      <c r="F1004" s="66">
        <f>'Predikcia 15min.'!P1001</f>
        <v>799.99999998835847</v>
      </c>
      <c r="G1004" s="119">
        <v>1.4000000000000008</v>
      </c>
      <c r="H1004" s="63">
        <f>'Predikcia 15min.'!Q1001/1000</f>
        <v>1.4387999999999999</v>
      </c>
      <c r="I1004" s="34">
        <f>'Predikcia 15min.'!R1001</f>
        <v>49.57</v>
      </c>
      <c r="J1004" s="33">
        <f t="shared" si="15"/>
        <v>67.874382839999996</v>
      </c>
      <c r="L1004" s="64">
        <f>'Predikcia 15min.'!K1001</f>
        <v>2</v>
      </c>
      <c r="M1004" s="10">
        <v>1.4000000000000008</v>
      </c>
    </row>
    <row r="1005" spans="3:13" ht="15.75" thickBot="1">
      <c r="C1005" s="65">
        <f>'Predikcia 15min.'!A1002</f>
        <v>45880</v>
      </c>
      <c r="D1005" s="87">
        <f>'Predikcia 15min.'!B1002</f>
        <v>10.406249999999954</v>
      </c>
      <c r="E1005" s="43">
        <f>'Predikcia 15min.'!O1002</f>
        <v>700.00000001164153</v>
      </c>
      <c r="F1005" s="66">
        <f>'Predikcia 15min.'!P1002</f>
        <v>799.99999998835847</v>
      </c>
      <c r="G1005" s="119">
        <v>1.4000000000000008</v>
      </c>
      <c r="H1005" s="63">
        <f>'Predikcia 15min.'!Q1002/1000</f>
        <v>1.4455199999999999</v>
      </c>
      <c r="I1005" s="34">
        <f>'Predikcia 15min.'!R1002</f>
        <v>49.57</v>
      </c>
      <c r="J1005" s="33">
        <f t="shared" si="15"/>
        <v>68.191394136</v>
      </c>
      <c r="L1005" s="64">
        <f>'Predikcia 15min.'!K1002</f>
        <v>1</v>
      </c>
      <c r="M1005" s="10">
        <v>1.4000000000000008</v>
      </c>
    </row>
    <row r="1006" spans="3:13" ht="15.75" thickBot="1">
      <c r="C1006" s="65">
        <f>'Predikcia 15min.'!A1003</f>
        <v>45880</v>
      </c>
      <c r="D1006" s="87">
        <f>'Predikcia 15min.'!B1003</f>
        <v>10.41666666666662</v>
      </c>
      <c r="E1006" s="43">
        <f>'Predikcia 15min.'!O1003</f>
        <v>700.00000001164153</v>
      </c>
      <c r="F1006" s="66">
        <f>'Predikcia 15min.'!P1003</f>
        <v>900.00000002328306</v>
      </c>
      <c r="G1006" s="119">
        <v>1.4000000000000008</v>
      </c>
      <c r="H1006" s="63">
        <f>'Predikcia 15min.'!Q1003/1000</f>
        <v>1.44828</v>
      </c>
      <c r="I1006" s="34">
        <f>'Predikcia 15min.'!R1003</f>
        <v>14.26</v>
      </c>
      <c r="J1006" s="33">
        <f t="shared" si="15"/>
        <v>17.694216072</v>
      </c>
      <c r="L1006" s="64">
        <f>'Predikcia 15min.'!K1003</f>
        <v>2</v>
      </c>
      <c r="M1006" s="10">
        <v>1.4000000000000008</v>
      </c>
    </row>
    <row r="1007" spans="3:13" ht="15.75" thickBot="1">
      <c r="C1007" s="65">
        <f>'Predikcia 15min.'!A1004</f>
        <v>45880</v>
      </c>
      <c r="D1007" s="87">
        <f>'Predikcia 15min.'!B1004</f>
        <v>10.427083333333286</v>
      </c>
      <c r="E1007" s="43">
        <f>'Predikcia 15min.'!O1004</f>
        <v>599.99999997671694</v>
      </c>
      <c r="F1007" s="66">
        <f>'Predikcia 15min.'!P1004</f>
        <v>900.00000002328306</v>
      </c>
      <c r="G1007" s="119">
        <v>1.4000000000000008</v>
      </c>
      <c r="H1007" s="63">
        <f>'Predikcia 15min.'!Q1004/1000</f>
        <v>1.4484300000000001</v>
      </c>
      <c r="I1007" s="34">
        <f>'Predikcia 15min.'!R1004</f>
        <v>14.26</v>
      </c>
      <c r="J1007" s="33">
        <f t="shared" si="15"/>
        <v>17.696048682000001</v>
      </c>
      <c r="L1007" s="64">
        <f>'Predikcia 15min.'!K1004</f>
        <v>2</v>
      </c>
      <c r="M1007" s="10">
        <v>1.4000000000000008</v>
      </c>
    </row>
    <row r="1008" spans="3:13" ht="15.75" thickBot="1">
      <c r="C1008" s="65">
        <f>'Predikcia 15min.'!A1005</f>
        <v>45880</v>
      </c>
      <c r="D1008" s="87">
        <f>'Predikcia 15min.'!B1005</f>
        <v>10.437499999999952</v>
      </c>
      <c r="E1008" s="43">
        <f>'Predikcia 15min.'!O1005</f>
        <v>600.00000000582077</v>
      </c>
      <c r="F1008" s="66">
        <f>'Predikcia 15min.'!P1005</f>
        <v>1000</v>
      </c>
      <c r="G1008" s="119">
        <v>1.4000000000000008</v>
      </c>
      <c r="H1008" s="63">
        <f>'Predikcia 15min.'!Q1005/1000</f>
        <v>1.44408</v>
      </c>
      <c r="I1008" s="34">
        <f>'Predikcia 15min.'!R1005</f>
        <v>14.26</v>
      </c>
      <c r="J1008" s="33">
        <f t="shared" si="15"/>
        <v>17.642902992</v>
      </c>
      <c r="L1008" s="64">
        <f>'Predikcia 15min.'!K1005</f>
        <v>2</v>
      </c>
      <c r="M1008" s="10">
        <v>1.4000000000000008</v>
      </c>
    </row>
    <row r="1009" spans="3:13" ht="15.75" thickBot="1">
      <c r="C1009" s="65">
        <f>'Predikcia 15min.'!A1006</f>
        <v>45880</v>
      </c>
      <c r="D1009" s="87">
        <f>'Predikcia 15min.'!B1006</f>
        <v>10.447916666666618</v>
      </c>
      <c r="E1009" s="43">
        <f>'Predikcia 15min.'!O1006</f>
        <v>600.00000000582077</v>
      </c>
      <c r="F1009" s="66">
        <f>'Predikcia 15min.'!P1006</f>
        <v>899.9999999650754</v>
      </c>
      <c r="G1009" s="119">
        <v>1.4000000000000008</v>
      </c>
      <c r="H1009" s="63">
        <f>'Predikcia 15min.'!Q1006/1000</f>
        <v>1.4449799999999999</v>
      </c>
      <c r="I1009" s="34">
        <f>'Predikcia 15min.'!R1006</f>
        <v>14.26</v>
      </c>
      <c r="J1009" s="33">
        <f t="shared" si="15"/>
        <v>17.653898651999999</v>
      </c>
      <c r="L1009" s="64">
        <f>'Predikcia 15min.'!K1006</f>
        <v>2</v>
      </c>
      <c r="M1009" s="10">
        <v>1.4000000000000008</v>
      </c>
    </row>
    <row r="1010" spans="3:13" ht="15.75" thickBot="1">
      <c r="C1010" s="65">
        <f>'Predikcia 15min.'!A1007</f>
        <v>45880</v>
      </c>
      <c r="D1010" s="87">
        <f>'Predikcia 15min.'!B1007</f>
        <v>10.458333333333284</v>
      </c>
      <c r="E1010" s="43">
        <f>'Predikcia 15min.'!O1007</f>
        <v>799.99999998835847</v>
      </c>
      <c r="F1010" s="66">
        <f>'Predikcia 15min.'!P1007</f>
        <v>700.00000001164153</v>
      </c>
      <c r="G1010" s="119">
        <v>1.4000000000000008</v>
      </c>
      <c r="H1010" s="63">
        <f>'Predikcia 15min.'!Q1007/1000</f>
        <v>1.4462999999999999</v>
      </c>
      <c r="I1010" s="34">
        <f>'Predikcia 15min.'!R1007</f>
        <v>2.54</v>
      </c>
      <c r="J1010" s="33">
        <f t="shared" si="15"/>
        <v>0.88889598000000036</v>
      </c>
      <c r="L1010" s="64">
        <f>'Predikcia 15min.'!K1007</f>
        <v>2</v>
      </c>
      <c r="M1010" s="10">
        <v>1.4000000000000008</v>
      </c>
    </row>
    <row r="1011" spans="3:13" ht="15.75" thickBot="1">
      <c r="C1011" s="65">
        <f>'Predikcia 15min.'!A1008</f>
        <v>45880</v>
      </c>
      <c r="D1011" s="87">
        <f>'Predikcia 15min.'!B1008</f>
        <v>10.46874999999995</v>
      </c>
      <c r="E1011" s="43">
        <f>'Predikcia 15min.'!O1008</f>
        <v>700.00000001164153</v>
      </c>
      <c r="F1011" s="66">
        <f>'Predikcia 15min.'!P1008</f>
        <v>799.99999998835847</v>
      </c>
      <c r="G1011" s="119">
        <v>1.4000000000000008</v>
      </c>
      <c r="H1011" s="63">
        <f>'Predikcia 15min.'!Q1008/1000</f>
        <v>1.43787</v>
      </c>
      <c r="I1011" s="34">
        <f>'Predikcia 15min.'!R1008</f>
        <v>2.54</v>
      </c>
      <c r="J1011" s="33">
        <f t="shared" si="15"/>
        <v>0.88371490200000036</v>
      </c>
      <c r="L1011" s="64">
        <f>'Predikcia 15min.'!K1008</f>
        <v>2</v>
      </c>
      <c r="M1011" s="10">
        <v>1.4000000000000008</v>
      </c>
    </row>
    <row r="1012" spans="3:13" ht="15.75" thickBot="1">
      <c r="C1012" s="65">
        <f>'Predikcia 15min.'!A1009</f>
        <v>45880</v>
      </c>
      <c r="D1012" s="87">
        <f>'Predikcia 15min.'!B1009</f>
        <v>10.479166666666616</v>
      </c>
      <c r="E1012" s="43">
        <f>'Predikcia 15min.'!O1009</f>
        <v>799.99999998835847</v>
      </c>
      <c r="F1012" s="66">
        <f>'Predikcia 15min.'!P1009</f>
        <v>700.00000001164153</v>
      </c>
      <c r="G1012" s="119">
        <v>1.4000000000000008</v>
      </c>
      <c r="H1012" s="63">
        <f>'Predikcia 15min.'!Q1009/1000</f>
        <v>1.4457899999999999</v>
      </c>
      <c r="I1012" s="34">
        <f>'Predikcia 15min.'!R1009</f>
        <v>2.54</v>
      </c>
      <c r="J1012" s="33">
        <f t="shared" si="15"/>
        <v>0.88858253400000031</v>
      </c>
      <c r="L1012" s="64">
        <f>'Predikcia 15min.'!K1009</f>
        <v>2</v>
      </c>
      <c r="M1012" s="10">
        <v>1.4000000000000008</v>
      </c>
    </row>
    <row r="1013" spans="3:13" ht="15.75" thickBot="1">
      <c r="C1013" s="65">
        <f>'Predikcia 15min.'!A1010</f>
        <v>45880</v>
      </c>
      <c r="D1013" s="87">
        <f>'Predikcia 15min.'!B1010</f>
        <v>10.489583333333282</v>
      </c>
      <c r="E1013" s="43">
        <f>'Predikcia 15min.'!O1010</f>
        <v>700.00000001164153</v>
      </c>
      <c r="F1013" s="66">
        <f>'Predikcia 15min.'!P1010</f>
        <v>900.00000002328306</v>
      </c>
      <c r="G1013" s="119">
        <v>1.4000000000000008</v>
      </c>
      <c r="H1013" s="63">
        <f>'Predikcia 15min.'!Q1010/1000</f>
        <v>1.44723</v>
      </c>
      <c r="I1013" s="34">
        <f>'Predikcia 15min.'!R1010</f>
        <v>2.54</v>
      </c>
      <c r="J1013" s="33">
        <f t="shared" si="15"/>
        <v>0.88946755800000044</v>
      </c>
      <c r="L1013" s="64">
        <f>'Predikcia 15min.'!K1010</f>
        <v>2</v>
      </c>
      <c r="M1013" s="10">
        <v>1.4000000000000008</v>
      </c>
    </row>
    <row r="1014" spans="3:13" ht="15.75" thickBot="1">
      <c r="C1014" s="65">
        <f>'Predikcia 15min.'!A1011</f>
        <v>45880</v>
      </c>
      <c r="D1014" s="87">
        <f>'Predikcia 15min.'!B1011</f>
        <v>10.499999999999948</v>
      </c>
      <c r="E1014" s="43">
        <f>'Predikcia 15min.'!O1011</f>
        <v>700.00000001164153</v>
      </c>
      <c r="F1014" s="66">
        <f>'Predikcia 15min.'!P1011</f>
        <v>799.99999998835847</v>
      </c>
      <c r="G1014" s="119">
        <v>1.4000000000000008</v>
      </c>
      <c r="H1014" s="63">
        <f>'Predikcia 15min.'!Q1011/1000</f>
        <v>1.4401199999999998</v>
      </c>
      <c r="I1014" s="34">
        <f>'Predikcia 15min.'!R1011</f>
        <v>0</v>
      </c>
      <c r="J1014" s="33">
        <f t="shared" si="15"/>
        <v>-2.7362279999999997</v>
      </c>
      <c r="L1014" s="64">
        <f>'Predikcia 15min.'!K1011</f>
        <v>1</v>
      </c>
      <c r="M1014" s="10">
        <v>1.4000000000000008</v>
      </c>
    </row>
    <row r="1015" spans="3:13" ht="15.75" thickBot="1">
      <c r="C1015" s="65">
        <f>'Predikcia 15min.'!A1012</f>
        <v>45880</v>
      </c>
      <c r="D1015" s="87">
        <f>'Predikcia 15min.'!B1012</f>
        <v>10.510416666666615</v>
      </c>
      <c r="E1015" s="43">
        <f>'Predikcia 15min.'!O1012</f>
        <v>699.9999999825377</v>
      </c>
      <c r="F1015" s="66">
        <f>'Predikcia 15min.'!P1012</f>
        <v>899.9999999650754</v>
      </c>
      <c r="G1015" s="119">
        <v>1.4000000000000008</v>
      </c>
      <c r="H1015" s="63">
        <f>'Predikcia 15min.'!Q1012/1000</f>
        <v>1.45305</v>
      </c>
      <c r="I1015" s="34">
        <f>'Predikcia 15min.'!R1012</f>
        <v>0</v>
      </c>
      <c r="J1015" s="33">
        <f t="shared" si="15"/>
        <v>-2.7607949999999999</v>
      </c>
      <c r="L1015" s="64">
        <f>'Predikcia 15min.'!K1012</f>
        <v>2</v>
      </c>
      <c r="M1015" s="10">
        <v>1.4000000000000008</v>
      </c>
    </row>
    <row r="1016" spans="3:13" ht="15.75" thickBot="1">
      <c r="C1016" s="65">
        <f>'Predikcia 15min.'!A1013</f>
        <v>45880</v>
      </c>
      <c r="D1016" s="87">
        <f>'Predikcia 15min.'!B1013</f>
        <v>10.520833333333281</v>
      </c>
      <c r="E1016" s="43">
        <f>'Predikcia 15min.'!O1013</f>
        <v>700.00000001164153</v>
      </c>
      <c r="F1016" s="66">
        <f>'Predikcia 15min.'!P1013</f>
        <v>700.00000001164153</v>
      </c>
      <c r="G1016" s="119">
        <v>1.4000000000000008</v>
      </c>
      <c r="H1016" s="63">
        <f>'Predikcia 15min.'!Q1013/1000</f>
        <v>1.4418299999999999</v>
      </c>
      <c r="I1016" s="34">
        <f>'Predikcia 15min.'!R1013</f>
        <v>0</v>
      </c>
      <c r="J1016" s="33">
        <f t="shared" si="15"/>
        <v>-2.7394769999999999</v>
      </c>
      <c r="L1016" s="64">
        <f>'Predikcia 15min.'!K1013</f>
        <v>2</v>
      </c>
      <c r="M1016" s="10">
        <v>1.4000000000000008</v>
      </c>
    </row>
    <row r="1017" spans="3:13" ht="15.75" thickBot="1">
      <c r="C1017" s="65">
        <f>'Predikcia 15min.'!A1014</f>
        <v>45880</v>
      </c>
      <c r="D1017" s="87">
        <f>'Predikcia 15min.'!B1014</f>
        <v>10.531249999999947</v>
      </c>
      <c r="E1017" s="43">
        <f>'Predikcia 15min.'!O1014</f>
        <v>799.99999998835847</v>
      </c>
      <c r="F1017" s="66">
        <f>'Predikcia 15min.'!P1014</f>
        <v>799.99999998835847</v>
      </c>
      <c r="G1017" s="119">
        <v>1.4000000000000008</v>
      </c>
      <c r="H1017" s="63">
        <f>'Predikcia 15min.'!Q1014/1000</f>
        <v>1.4430000000000001</v>
      </c>
      <c r="I1017" s="34">
        <f>'Predikcia 15min.'!R1014</f>
        <v>0</v>
      </c>
      <c r="J1017" s="33">
        <f t="shared" si="15"/>
        <v>-2.7416999999999998</v>
      </c>
      <c r="L1017" s="64">
        <f>'Predikcia 15min.'!K1014</f>
        <v>2</v>
      </c>
      <c r="M1017" s="10">
        <v>1.4000000000000008</v>
      </c>
    </row>
    <row r="1018" spans="3:13" ht="15.75" thickBot="1">
      <c r="C1018" s="65">
        <f>'Predikcia 15min.'!A1015</f>
        <v>45880</v>
      </c>
      <c r="D1018" s="87">
        <f>'Predikcia 15min.'!B1015</f>
        <v>10.541666666666613</v>
      </c>
      <c r="E1018" s="43">
        <f>'Predikcia 15min.'!O1015</f>
        <v>600.00000000582077</v>
      </c>
      <c r="F1018" s="66">
        <f>'Predikcia 15min.'!P1015</f>
        <v>1000</v>
      </c>
      <c r="G1018" s="119">
        <v>1.4000000000000008</v>
      </c>
      <c r="H1018" s="63">
        <f>'Predikcia 15min.'!Q1015/1000</f>
        <v>1.44249</v>
      </c>
      <c r="I1018" s="34">
        <f>'Predikcia 15min.'!R1015</f>
        <v>0</v>
      </c>
      <c r="J1018" s="33">
        <f t="shared" si="15"/>
        <v>-2.7407309999999998</v>
      </c>
      <c r="L1018" s="64">
        <f>'Predikcia 15min.'!K1015</f>
        <v>2</v>
      </c>
      <c r="M1018" s="10">
        <v>1.4000000000000008</v>
      </c>
    </row>
    <row r="1019" spans="3:13" ht="15.75" thickBot="1">
      <c r="C1019" s="65">
        <f>'Predikcia 15min.'!A1016</f>
        <v>45880</v>
      </c>
      <c r="D1019" s="87">
        <f>'Predikcia 15min.'!B1016</f>
        <v>10.552083333333279</v>
      </c>
      <c r="E1019" s="43">
        <f>'Predikcia 15min.'!O1016</f>
        <v>500</v>
      </c>
      <c r="F1019" s="66">
        <f>'Predikcia 15min.'!P1016</f>
        <v>1000</v>
      </c>
      <c r="G1019" s="119">
        <v>1.4000000000000008</v>
      </c>
      <c r="H1019" s="63">
        <f>'Predikcia 15min.'!Q1016/1000</f>
        <v>1.4534400000000001</v>
      </c>
      <c r="I1019" s="34">
        <f>'Predikcia 15min.'!R1016</f>
        <v>0</v>
      </c>
      <c r="J1019" s="33">
        <f t="shared" si="15"/>
        <v>-2.761536</v>
      </c>
      <c r="L1019" s="64">
        <f>'Predikcia 15min.'!K1016</f>
        <v>1</v>
      </c>
      <c r="M1019" s="10">
        <v>1.4000000000000008</v>
      </c>
    </row>
    <row r="1020" spans="3:13" ht="15.75" thickBot="1">
      <c r="C1020" s="65">
        <f>'Predikcia 15min.'!A1017</f>
        <v>45880</v>
      </c>
      <c r="D1020" s="87">
        <f>'Predikcia 15min.'!B1017</f>
        <v>10.562499999999945</v>
      </c>
      <c r="E1020" s="43">
        <f>'Predikcia 15min.'!O1017</f>
        <v>600.00000000582077</v>
      </c>
      <c r="F1020" s="66">
        <f>'Predikcia 15min.'!P1017</f>
        <v>1000</v>
      </c>
      <c r="G1020" s="119">
        <v>1.4000000000000008</v>
      </c>
      <c r="H1020" s="63">
        <f>'Predikcia 15min.'!Q1017/1000</f>
        <v>1.4416800000000001</v>
      </c>
      <c r="I1020" s="34">
        <f>'Predikcia 15min.'!R1017</f>
        <v>0</v>
      </c>
      <c r="J1020" s="33">
        <f t="shared" si="15"/>
        <v>-2.7391920000000001</v>
      </c>
      <c r="L1020" s="64">
        <f>'Predikcia 15min.'!K1017</f>
        <v>2</v>
      </c>
      <c r="M1020" s="10">
        <v>1.4000000000000008</v>
      </c>
    </row>
    <row r="1021" spans="3:13" ht="15.75" thickBot="1">
      <c r="C1021" s="65">
        <f>'Predikcia 15min.'!A1018</f>
        <v>45880</v>
      </c>
      <c r="D1021" s="87">
        <f>'Predikcia 15min.'!B1018</f>
        <v>10.572916666666611</v>
      </c>
      <c r="E1021" s="43">
        <f>'Predikcia 15min.'!O1018</f>
        <v>600.00000000582077</v>
      </c>
      <c r="F1021" s="66">
        <f>'Predikcia 15min.'!P1018</f>
        <v>800.00000004656613</v>
      </c>
      <c r="G1021" s="119">
        <v>1.4000000000000008</v>
      </c>
      <c r="H1021" s="63">
        <f>'Predikcia 15min.'!Q1018/1000</f>
        <v>1.4390399999999999</v>
      </c>
      <c r="I1021" s="34">
        <f>'Predikcia 15min.'!R1018</f>
        <v>0</v>
      </c>
      <c r="J1021" s="33">
        <f t="shared" si="15"/>
        <v>-2.7341759999999997</v>
      </c>
      <c r="L1021" s="64">
        <f>'Predikcia 15min.'!K1018</f>
        <v>2</v>
      </c>
      <c r="M1021" s="10">
        <v>1.4000000000000008</v>
      </c>
    </row>
    <row r="1022" spans="3:13" ht="15.75" thickBot="1">
      <c r="C1022" s="65">
        <f>'Predikcia 15min.'!A1019</f>
        <v>45880</v>
      </c>
      <c r="D1022" s="87">
        <f>'Predikcia 15min.'!B1019</f>
        <v>10.583333333333277</v>
      </c>
      <c r="E1022" s="43">
        <f>'Predikcia 15min.'!O1019</f>
        <v>699.9999999825377</v>
      </c>
      <c r="F1022" s="66">
        <f>'Predikcia 15min.'!P1019</f>
        <v>899.9999999650754</v>
      </c>
      <c r="G1022" s="119">
        <v>1.4000000000000008</v>
      </c>
      <c r="H1022" s="63">
        <f>'Predikcia 15min.'!Q1019/1000</f>
        <v>1.4452499999999999</v>
      </c>
      <c r="I1022" s="34">
        <f>'Predikcia 15min.'!R1019</f>
        <v>0</v>
      </c>
      <c r="J1022" s="33">
        <f t="shared" si="15"/>
        <v>-2.7459749999999996</v>
      </c>
      <c r="L1022" s="64">
        <f>'Predikcia 15min.'!K1019</f>
        <v>1</v>
      </c>
      <c r="M1022" s="10">
        <v>1.4000000000000008</v>
      </c>
    </row>
    <row r="1023" spans="3:13" ht="15.75" thickBot="1">
      <c r="C1023" s="65">
        <f>'Predikcia 15min.'!A1020</f>
        <v>45880</v>
      </c>
      <c r="D1023" s="87">
        <f>'Predikcia 15min.'!B1020</f>
        <v>10.593749999999943</v>
      </c>
      <c r="E1023" s="43">
        <f>'Predikcia 15min.'!O1020</f>
        <v>700.00000001164153</v>
      </c>
      <c r="F1023" s="66">
        <f>'Predikcia 15min.'!P1020</f>
        <v>900.00000002328306</v>
      </c>
      <c r="G1023" s="119">
        <v>1.4000000000000008</v>
      </c>
      <c r="H1023" s="63">
        <f>'Predikcia 15min.'!Q1020/1000</f>
        <v>1.4489400000000001</v>
      </c>
      <c r="I1023" s="34">
        <f>'Predikcia 15min.'!R1020</f>
        <v>0</v>
      </c>
      <c r="J1023" s="33">
        <f t="shared" si="15"/>
        <v>-2.7529859999999999</v>
      </c>
      <c r="L1023" s="64">
        <f>'Predikcia 15min.'!K1020</f>
        <v>1</v>
      </c>
      <c r="M1023" s="10">
        <v>1.4000000000000008</v>
      </c>
    </row>
    <row r="1024" spans="3:13" ht="15.75" thickBot="1">
      <c r="C1024" s="65">
        <f>'Predikcia 15min.'!A1021</f>
        <v>45880</v>
      </c>
      <c r="D1024" s="87">
        <f>'Predikcia 15min.'!B1021</f>
        <v>10.604166666666609</v>
      </c>
      <c r="E1024" s="43">
        <f>'Predikcia 15min.'!O1021</f>
        <v>600.00000000582077</v>
      </c>
      <c r="F1024" s="66">
        <f>'Predikcia 15min.'!P1021</f>
        <v>1000</v>
      </c>
      <c r="G1024" s="119">
        <v>1.4000000000000008</v>
      </c>
      <c r="H1024" s="63">
        <f>'Predikcia 15min.'!Q1021/1000</f>
        <v>1.4419500000000001</v>
      </c>
      <c r="I1024" s="34">
        <f>'Predikcia 15min.'!R1021</f>
        <v>0</v>
      </c>
      <c r="J1024" s="33">
        <f t="shared" si="15"/>
        <v>-2.7397049999999998</v>
      </c>
      <c r="L1024" s="64">
        <f>'Predikcia 15min.'!K1021</f>
        <v>1</v>
      </c>
      <c r="M1024" s="10">
        <v>1.4000000000000008</v>
      </c>
    </row>
    <row r="1025" spans="3:13" ht="15.75" thickBot="1">
      <c r="C1025" s="65">
        <f>'Predikcia 15min.'!A1022</f>
        <v>45880</v>
      </c>
      <c r="D1025" s="87">
        <f>'Predikcia 15min.'!B1022</f>
        <v>10.614583333333275</v>
      </c>
      <c r="E1025" s="43">
        <f>'Predikcia 15min.'!O1022</f>
        <v>699.9999999825377</v>
      </c>
      <c r="F1025" s="66">
        <f>'Predikcia 15min.'!P1022</f>
        <v>799.99999998835847</v>
      </c>
      <c r="G1025" s="119">
        <v>1.4000000000000008</v>
      </c>
      <c r="H1025" s="63">
        <f>'Predikcia 15min.'!Q1022/1000</f>
        <v>1.44591</v>
      </c>
      <c r="I1025" s="34">
        <f>'Predikcia 15min.'!R1022</f>
        <v>0</v>
      </c>
      <c r="J1025" s="33">
        <f t="shared" si="15"/>
        <v>-2.7472289999999999</v>
      </c>
      <c r="L1025" s="64">
        <f>'Predikcia 15min.'!K1022</f>
        <v>1</v>
      </c>
      <c r="M1025" s="10">
        <v>1.4000000000000008</v>
      </c>
    </row>
    <row r="1026" spans="3:13" ht="15.75" thickBot="1">
      <c r="C1026" s="65">
        <f>'Predikcia 15min.'!A1023</f>
        <v>45880</v>
      </c>
      <c r="D1026" s="87">
        <f>'Predikcia 15min.'!B1023</f>
        <v>10.624999999999941</v>
      </c>
      <c r="E1026" s="43">
        <f>'Predikcia 15min.'!O1023</f>
        <v>700.00000001164153</v>
      </c>
      <c r="F1026" s="66">
        <f>'Predikcia 15min.'!P1023</f>
        <v>799.99999998835847</v>
      </c>
      <c r="G1026" s="119">
        <v>1.4000000000000008</v>
      </c>
      <c r="H1026" s="63">
        <f>'Predikcia 15min.'!Q1023/1000</f>
        <v>1.45173</v>
      </c>
      <c r="I1026" s="34">
        <f>'Predikcia 15min.'!R1023</f>
        <v>9</v>
      </c>
      <c r="J1026" s="33">
        <f t="shared" si="15"/>
        <v>10.1766273</v>
      </c>
      <c r="L1026" s="64">
        <f>'Predikcia 15min.'!K1023</f>
        <v>1</v>
      </c>
      <c r="M1026" s="10">
        <v>1.4000000000000008</v>
      </c>
    </row>
    <row r="1027" spans="3:13" ht="15.75" thickBot="1">
      <c r="C1027" s="65">
        <f>'Predikcia 15min.'!A1024</f>
        <v>45880</v>
      </c>
      <c r="D1027" s="87">
        <f>'Predikcia 15min.'!B1024</f>
        <v>10.635416666666607</v>
      </c>
      <c r="E1027" s="43">
        <f>'Predikcia 15min.'!O1024</f>
        <v>699.9999999825377</v>
      </c>
      <c r="F1027" s="66">
        <f>'Predikcia 15min.'!P1024</f>
        <v>900.00000002328306</v>
      </c>
      <c r="G1027" s="119">
        <v>1.4000000000000008</v>
      </c>
      <c r="H1027" s="63">
        <f>'Predikcia 15min.'!Q1024/1000</f>
        <v>1.4406300000000001</v>
      </c>
      <c r="I1027" s="34">
        <f>'Predikcia 15min.'!R1024</f>
        <v>9</v>
      </c>
      <c r="J1027" s="33">
        <f t="shared" si="15"/>
        <v>10.098816300000001</v>
      </c>
      <c r="L1027" s="64">
        <f>'Predikcia 15min.'!K1024</f>
        <v>1</v>
      </c>
      <c r="M1027" s="10">
        <v>1.4000000000000008</v>
      </c>
    </row>
    <row r="1028" spans="3:13" ht="15.75" thickBot="1">
      <c r="C1028" s="65">
        <f>'Predikcia 15min.'!A1025</f>
        <v>45880</v>
      </c>
      <c r="D1028" s="87">
        <f>'Predikcia 15min.'!B1025</f>
        <v>10.645833333333274</v>
      </c>
      <c r="E1028" s="43">
        <f>'Predikcia 15min.'!O1025</f>
        <v>500</v>
      </c>
      <c r="F1028" s="66">
        <f>'Predikcia 15min.'!P1025</f>
        <v>1000</v>
      </c>
      <c r="G1028" s="119">
        <v>1.4000000000000008</v>
      </c>
      <c r="H1028" s="63">
        <f>'Predikcia 15min.'!Q1025/1000</f>
        <v>1.44855</v>
      </c>
      <c r="I1028" s="34">
        <f>'Predikcia 15min.'!R1025</f>
        <v>9</v>
      </c>
      <c r="J1028" s="33">
        <f t="shared" si="15"/>
        <v>10.1543355</v>
      </c>
      <c r="L1028" s="64">
        <f>'Predikcia 15min.'!K1025</f>
        <v>1</v>
      </c>
      <c r="M1028" s="10">
        <v>1.4000000000000008</v>
      </c>
    </row>
    <row r="1029" spans="3:13" ht="15.75" thickBot="1">
      <c r="C1029" s="65">
        <f>'Predikcia 15min.'!A1026</f>
        <v>45880</v>
      </c>
      <c r="D1029" s="87">
        <f>'Predikcia 15min.'!B1026</f>
        <v>10.65624999999994</v>
      </c>
      <c r="E1029" s="43">
        <f>'Predikcia 15min.'!O1026</f>
        <v>500</v>
      </c>
      <c r="F1029" s="66">
        <f>'Predikcia 15min.'!P1026</f>
        <v>1099.9999999767169</v>
      </c>
      <c r="G1029" s="119">
        <v>1.4000000000000008</v>
      </c>
      <c r="H1029" s="63">
        <f>'Predikcia 15min.'!Q1026/1000</f>
        <v>1.44591</v>
      </c>
      <c r="I1029" s="34">
        <f>'Predikcia 15min.'!R1026</f>
        <v>9</v>
      </c>
      <c r="J1029" s="33">
        <f t="shared" si="15"/>
        <v>10.1358291</v>
      </c>
      <c r="L1029" s="64">
        <f>'Predikcia 15min.'!K1026</f>
        <v>2</v>
      </c>
      <c r="M1029" s="10">
        <v>1.4000000000000008</v>
      </c>
    </row>
    <row r="1030" spans="3:13" ht="15.75" thickBot="1">
      <c r="C1030" s="65">
        <f>'Predikcia 15min.'!A1027</f>
        <v>45880</v>
      </c>
      <c r="D1030" s="87">
        <f>'Predikcia 15min.'!B1027</f>
        <v>10.666666666666606</v>
      </c>
      <c r="E1030" s="43">
        <f>'Predikcia 15min.'!O1027</f>
        <v>600.00000000582077</v>
      </c>
      <c r="F1030" s="66">
        <f>'Predikcia 15min.'!P1027</f>
        <v>900.00000002328306</v>
      </c>
      <c r="G1030" s="119">
        <v>1.4000000000000008</v>
      </c>
      <c r="H1030" s="63">
        <f>'Predikcia 15min.'!Q1027/1000</f>
        <v>1.4416800000000001</v>
      </c>
      <c r="I1030" s="34">
        <f>'Predikcia 15min.'!R1027</f>
        <v>58.73</v>
      </c>
      <c r="J1030" s="33">
        <f t="shared" si="15"/>
        <v>81.083975735999999</v>
      </c>
      <c r="L1030" s="64">
        <f>'Predikcia 15min.'!K1027</f>
        <v>2</v>
      </c>
      <c r="M1030" s="10">
        <v>1.4000000000000008</v>
      </c>
    </row>
    <row r="1031" spans="3:13" ht="15.75" thickBot="1">
      <c r="C1031" s="65">
        <f>'Predikcia 15min.'!A1028</f>
        <v>45880</v>
      </c>
      <c r="D1031" s="87">
        <f>'Predikcia 15min.'!B1028</f>
        <v>10.677083333333272</v>
      </c>
      <c r="E1031" s="43">
        <f>'Predikcia 15min.'!O1028</f>
        <v>700.00000001164153</v>
      </c>
      <c r="F1031" s="66">
        <f>'Predikcia 15min.'!P1028</f>
        <v>799.99999998835847</v>
      </c>
      <c r="G1031" s="119">
        <v>1.4000000000000008</v>
      </c>
      <c r="H1031" s="63">
        <f>'Predikcia 15min.'!Q1028/1000</f>
        <v>1.51494</v>
      </c>
      <c r="I1031" s="34">
        <f>'Predikcia 15min.'!R1028</f>
        <v>58.73</v>
      </c>
      <c r="J1031" s="33">
        <f t="shared" ref="J1031:J1094" si="16">(I1031*0.99-1.9)*H1031</f>
        <v>85.204315937999993</v>
      </c>
      <c r="L1031" s="64">
        <f>'Predikcia 15min.'!K1028</f>
        <v>2</v>
      </c>
      <c r="M1031" s="10">
        <v>1.4000000000000008</v>
      </c>
    </row>
    <row r="1032" spans="3:13" ht="15.75" thickBot="1">
      <c r="C1032" s="65">
        <f>'Predikcia 15min.'!A1029</f>
        <v>45880</v>
      </c>
      <c r="D1032" s="87">
        <f>'Predikcia 15min.'!B1029</f>
        <v>10.687499999999938</v>
      </c>
      <c r="E1032" s="43">
        <f>'Predikcia 15min.'!O1029</f>
        <v>600.00000000582077</v>
      </c>
      <c r="F1032" s="66">
        <f>'Predikcia 15min.'!P1029</f>
        <v>1799.9999999883585</v>
      </c>
      <c r="G1032" s="119">
        <v>2.7000000000000011</v>
      </c>
      <c r="H1032" s="63">
        <f>'Predikcia 15min.'!Q1029/1000</f>
        <v>2.75508</v>
      </c>
      <c r="I1032" s="34">
        <f>'Predikcia 15min.'!R1029</f>
        <v>58.73</v>
      </c>
      <c r="J1032" s="33">
        <f t="shared" si="16"/>
        <v>154.953137916</v>
      </c>
      <c r="L1032" s="64">
        <f>'Predikcia 15min.'!K1029</f>
        <v>1</v>
      </c>
      <c r="M1032" s="10">
        <v>1.4000000000000008</v>
      </c>
    </row>
    <row r="1033" spans="3:13" ht="15.75" thickBot="1">
      <c r="C1033" s="65">
        <f>'Predikcia 15min.'!A1030</f>
        <v>45880</v>
      </c>
      <c r="D1033" s="87">
        <f>'Predikcia 15min.'!B1030</f>
        <v>10.697916666666604</v>
      </c>
      <c r="E1033" s="43">
        <f>'Predikcia 15min.'!O1030</f>
        <v>599.99999997671694</v>
      </c>
      <c r="F1033" s="66">
        <f>'Predikcia 15min.'!P1030</f>
        <v>2400.0000000232831</v>
      </c>
      <c r="G1033" s="119">
        <v>4.0000000000000009</v>
      </c>
      <c r="H1033" s="63">
        <f>'Predikcia 15min.'!Q1030/1000</f>
        <v>3.99708</v>
      </c>
      <c r="I1033" s="34">
        <f>'Predikcia 15min.'!R1030</f>
        <v>58.73</v>
      </c>
      <c r="J1033" s="33">
        <f t="shared" si="16"/>
        <v>224.806571316</v>
      </c>
      <c r="L1033" s="64">
        <f>'Predikcia 15min.'!K1030</f>
        <v>1</v>
      </c>
      <c r="M1033" s="10">
        <v>1.4000000000000008</v>
      </c>
    </row>
    <row r="1034" spans="3:13" ht="15.75" thickBot="1">
      <c r="C1034" s="65">
        <f>'Predikcia 15min.'!A1031</f>
        <v>45880</v>
      </c>
      <c r="D1034" s="87">
        <f>'Predikcia 15min.'!B1031</f>
        <v>10.70833333333327</v>
      </c>
      <c r="E1034" s="43">
        <f>'Predikcia 15min.'!O1031</f>
        <v>500</v>
      </c>
      <c r="F1034" s="66">
        <f>'Predikcia 15min.'!P1031</f>
        <v>2399.9999999650754</v>
      </c>
      <c r="G1034" s="119">
        <v>4</v>
      </c>
      <c r="H1034" s="63">
        <f>'Predikcia 15min.'!Q1031/1000</f>
        <v>4.0447199999999999</v>
      </c>
      <c r="I1034" s="34">
        <f>'Predikcia 15min.'!R1031</f>
        <v>95.89</v>
      </c>
      <c r="J1034" s="33">
        <f t="shared" si="16"/>
        <v>376.28475079199995</v>
      </c>
      <c r="L1034" s="64">
        <f>'Predikcia 15min.'!K1031</f>
        <v>1</v>
      </c>
      <c r="M1034" s="10">
        <v>4</v>
      </c>
    </row>
    <row r="1035" spans="3:13" ht="15.75" thickBot="1">
      <c r="C1035" s="65">
        <f>'Predikcia 15min.'!A1032</f>
        <v>45880</v>
      </c>
      <c r="D1035" s="87">
        <f>'Predikcia 15min.'!B1032</f>
        <v>10.718749999999936</v>
      </c>
      <c r="E1035" s="43">
        <f>'Predikcia 15min.'!O1032</f>
        <v>600.00000000582077</v>
      </c>
      <c r="F1035" s="66">
        <f>'Predikcia 15min.'!P1032</f>
        <v>2400.0000000232831</v>
      </c>
      <c r="G1035" s="119">
        <v>4</v>
      </c>
      <c r="H1035" s="63">
        <f>'Predikcia 15min.'!Q1032/1000</f>
        <v>4.0389299999999997</v>
      </c>
      <c r="I1035" s="34">
        <f>'Predikcia 15min.'!R1032</f>
        <v>95.89</v>
      </c>
      <c r="J1035" s="33">
        <f t="shared" si="16"/>
        <v>375.74610072299993</v>
      </c>
      <c r="L1035" s="64">
        <f>'Predikcia 15min.'!K1032</f>
        <v>1</v>
      </c>
      <c r="M1035" s="10">
        <v>4</v>
      </c>
    </row>
    <row r="1036" spans="3:13" ht="15.75" thickBot="1">
      <c r="C1036" s="65">
        <f>'Predikcia 15min.'!A1033</f>
        <v>45880</v>
      </c>
      <c r="D1036" s="87">
        <f>'Predikcia 15min.'!B1033</f>
        <v>10.729166666666602</v>
      </c>
      <c r="E1036" s="43">
        <f>'Predikcia 15min.'!O1033</f>
        <v>600.00000000582077</v>
      </c>
      <c r="F1036" s="66">
        <f>'Predikcia 15min.'!P1033</f>
        <v>2299.9999999883585</v>
      </c>
      <c r="G1036" s="119">
        <v>4</v>
      </c>
      <c r="H1036" s="63">
        <f>'Predikcia 15min.'!Q1033/1000</f>
        <v>4.0390500000000005</v>
      </c>
      <c r="I1036" s="34">
        <f>'Predikcia 15min.'!R1033</f>
        <v>95.89</v>
      </c>
      <c r="J1036" s="33">
        <f t="shared" si="16"/>
        <v>375.75726445500004</v>
      </c>
      <c r="L1036" s="64">
        <f>'Predikcia 15min.'!K1033</f>
        <v>2</v>
      </c>
      <c r="M1036" s="10">
        <v>4</v>
      </c>
    </row>
    <row r="1037" spans="3:13" ht="15.75" thickBot="1">
      <c r="C1037" s="65">
        <f>'Predikcia 15min.'!A1034</f>
        <v>45880</v>
      </c>
      <c r="D1037" s="87">
        <f>'Predikcia 15min.'!B1034</f>
        <v>10.739583333333268</v>
      </c>
      <c r="E1037" s="43">
        <f>'Predikcia 15min.'!O1034</f>
        <v>700.00000001164153</v>
      </c>
      <c r="F1037" s="66">
        <f>'Predikcia 15min.'!P1034</f>
        <v>2400.0000000232831</v>
      </c>
      <c r="G1037" s="119">
        <v>4</v>
      </c>
      <c r="H1037" s="63">
        <f>'Predikcia 15min.'!Q1034/1000</f>
        <v>4.03695</v>
      </c>
      <c r="I1037" s="34">
        <f>'Predikcia 15min.'!R1034</f>
        <v>95.89</v>
      </c>
      <c r="J1037" s="33">
        <f t="shared" si="16"/>
        <v>375.56189914499998</v>
      </c>
      <c r="L1037" s="64">
        <f>'Predikcia 15min.'!K1034</f>
        <v>1</v>
      </c>
      <c r="M1037" s="10">
        <v>4</v>
      </c>
    </row>
    <row r="1038" spans="3:13" ht="15.75" thickBot="1">
      <c r="C1038" s="65">
        <f>'Predikcia 15min.'!A1035</f>
        <v>45880</v>
      </c>
      <c r="D1038" s="87">
        <f>'Predikcia 15min.'!B1035</f>
        <v>10.749999999999934</v>
      </c>
      <c r="E1038" s="43">
        <f>'Predikcia 15min.'!O1035</f>
        <v>699.9999999825377</v>
      </c>
      <c r="F1038" s="66">
        <f>'Predikcia 15min.'!P1035</f>
        <v>2299.9999999883585</v>
      </c>
      <c r="G1038" s="119">
        <v>4</v>
      </c>
      <c r="H1038" s="63">
        <f>'Predikcia 15min.'!Q1035/1000</f>
        <v>4.0443299999999995</v>
      </c>
      <c r="I1038" s="34">
        <f>'Predikcia 15min.'!R1035</f>
        <v>125.02</v>
      </c>
      <c r="J1038" s="33">
        <f t="shared" si="16"/>
        <v>492.88168823399985</v>
      </c>
      <c r="L1038" s="64">
        <f>'Predikcia 15min.'!K1035</f>
        <v>1</v>
      </c>
      <c r="M1038" s="10">
        <v>4</v>
      </c>
    </row>
    <row r="1039" spans="3:13" ht="15.75" thickBot="1">
      <c r="C1039" s="65">
        <f>'Predikcia 15min.'!A1036</f>
        <v>45880</v>
      </c>
      <c r="D1039" s="87">
        <f>'Predikcia 15min.'!B1036</f>
        <v>10.7604166666666</v>
      </c>
      <c r="E1039" s="43">
        <f>'Predikcia 15min.'!O1036</f>
        <v>700.00000001164153</v>
      </c>
      <c r="F1039" s="66">
        <f>'Predikcia 15min.'!P1036</f>
        <v>2299.9999999883585</v>
      </c>
      <c r="G1039" s="119">
        <v>4</v>
      </c>
      <c r="H1039" s="63">
        <f>'Predikcia 15min.'!Q1036/1000</f>
        <v>4.0374600000000003</v>
      </c>
      <c r="I1039" s="34">
        <f>'Predikcia 15min.'!R1036</f>
        <v>125.02</v>
      </c>
      <c r="J1039" s="33">
        <f t="shared" si="16"/>
        <v>492.04444270799996</v>
      </c>
      <c r="L1039" s="64">
        <f>'Predikcia 15min.'!K1036</f>
        <v>1</v>
      </c>
      <c r="M1039" s="10">
        <v>4</v>
      </c>
    </row>
    <row r="1040" spans="3:13" ht="15.75" thickBot="1">
      <c r="C1040" s="65">
        <f>'Predikcia 15min.'!A1037</f>
        <v>45880</v>
      </c>
      <c r="D1040" s="87">
        <f>'Predikcia 15min.'!B1037</f>
        <v>10.770833333333266</v>
      </c>
      <c r="E1040" s="43">
        <f>'Predikcia 15min.'!O1037</f>
        <v>600.00000000582077</v>
      </c>
      <c r="F1040" s="66">
        <f>'Predikcia 15min.'!P1037</f>
        <v>2299.9999999883585</v>
      </c>
      <c r="G1040" s="119">
        <v>4</v>
      </c>
      <c r="H1040" s="63">
        <f>'Predikcia 15min.'!Q1037/1000</f>
        <v>4.0427400000000002</v>
      </c>
      <c r="I1040" s="34">
        <f>'Predikcia 15min.'!R1037</f>
        <v>125.02</v>
      </c>
      <c r="J1040" s="33">
        <f t="shared" si="16"/>
        <v>492.68791525199998</v>
      </c>
      <c r="L1040" s="64">
        <f>'Predikcia 15min.'!K1037</f>
        <v>1</v>
      </c>
      <c r="M1040" s="10">
        <v>4</v>
      </c>
    </row>
    <row r="1041" spans="3:13" ht="15.75" thickBot="1">
      <c r="C1041" s="65">
        <f>'Predikcia 15min.'!A1038</f>
        <v>45880</v>
      </c>
      <c r="D1041" s="87">
        <f>'Predikcia 15min.'!B1038</f>
        <v>10.781249999999932</v>
      </c>
      <c r="E1041" s="43">
        <f>'Predikcia 15min.'!O1038</f>
        <v>699.9999999825377</v>
      </c>
      <c r="F1041" s="66">
        <f>'Predikcia 15min.'!P1038</f>
        <v>2300.0000000465661</v>
      </c>
      <c r="G1041" s="119">
        <v>4</v>
      </c>
      <c r="H1041" s="63">
        <f>'Predikcia 15min.'!Q1038/1000</f>
        <v>4.0377299999999998</v>
      </c>
      <c r="I1041" s="34">
        <f>'Predikcia 15min.'!R1038</f>
        <v>125.02</v>
      </c>
      <c r="J1041" s="33">
        <f t="shared" si="16"/>
        <v>492.07734755399991</v>
      </c>
      <c r="L1041" s="64">
        <f>'Predikcia 15min.'!K1038</f>
        <v>1</v>
      </c>
      <c r="M1041" s="10">
        <v>4</v>
      </c>
    </row>
    <row r="1042" spans="3:13" ht="15.75" thickBot="1">
      <c r="C1042" s="65">
        <f>'Predikcia 15min.'!A1039</f>
        <v>45880</v>
      </c>
      <c r="D1042" s="87">
        <f>'Predikcia 15min.'!B1039</f>
        <v>10.791666666666599</v>
      </c>
      <c r="E1042" s="43">
        <f>'Predikcia 15min.'!O1039</f>
        <v>700.00000001164153</v>
      </c>
      <c r="F1042" s="66">
        <f>'Predikcia 15min.'!P1039</f>
        <v>2399.9999999650754</v>
      </c>
      <c r="G1042" s="119">
        <v>4</v>
      </c>
      <c r="H1042" s="63">
        <f>'Predikcia 15min.'!Q1039/1000</f>
        <v>4.04223</v>
      </c>
      <c r="I1042" s="34">
        <f>'Predikcia 15min.'!R1039</f>
        <v>181.84</v>
      </c>
      <c r="J1042" s="33">
        <f t="shared" si="16"/>
        <v>720.00847516800002</v>
      </c>
      <c r="L1042" s="64">
        <f>'Predikcia 15min.'!K1039</f>
        <v>1</v>
      </c>
      <c r="M1042" s="10">
        <v>4</v>
      </c>
    </row>
    <row r="1043" spans="3:13" ht="15.75" thickBot="1">
      <c r="C1043" s="65">
        <f>'Predikcia 15min.'!A1040</f>
        <v>45880</v>
      </c>
      <c r="D1043" s="87">
        <f>'Predikcia 15min.'!B1040</f>
        <v>10.802083333333265</v>
      </c>
      <c r="E1043" s="43">
        <f>'Predikcia 15min.'!O1040</f>
        <v>600.00000000582077</v>
      </c>
      <c r="F1043" s="66">
        <f>'Predikcia 15min.'!P1040</f>
        <v>2400.0000000232831</v>
      </c>
      <c r="G1043" s="119">
        <v>4</v>
      </c>
      <c r="H1043" s="63">
        <f>'Predikcia 15min.'!Q1040/1000</f>
        <v>4.0381200000000002</v>
      </c>
      <c r="I1043" s="34">
        <f>'Predikcia 15min.'!R1040</f>
        <v>181.84</v>
      </c>
      <c r="J1043" s="33">
        <f t="shared" si="16"/>
        <v>719.27639539200004</v>
      </c>
      <c r="L1043" s="64">
        <f>'Predikcia 15min.'!K1040</f>
        <v>1</v>
      </c>
      <c r="M1043" s="10">
        <v>4</v>
      </c>
    </row>
    <row r="1044" spans="3:13" ht="15.75" thickBot="1">
      <c r="C1044" s="65">
        <f>'Predikcia 15min.'!A1041</f>
        <v>45880</v>
      </c>
      <c r="D1044" s="87">
        <f>'Predikcia 15min.'!B1041</f>
        <v>10.812499999999931</v>
      </c>
      <c r="E1044" s="43">
        <f>'Predikcia 15min.'!O1041</f>
        <v>599.99999997671694</v>
      </c>
      <c r="F1044" s="66">
        <f>'Predikcia 15min.'!P1041</f>
        <v>2399.9999999650754</v>
      </c>
      <c r="G1044" s="119">
        <v>4</v>
      </c>
      <c r="H1044" s="63">
        <f>'Predikcia 15min.'!Q1041/1000</f>
        <v>4.0378800000000004</v>
      </c>
      <c r="I1044" s="34">
        <f>'Predikcia 15min.'!R1041</f>
        <v>181.84</v>
      </c>
      <c r="J1044" s="33">
        <f t="shared" si="16"/>
        <v>719.2336462080001</v>
      </c>
      <c r="L1044" s="64">
        <f>'Predikcia 15min.'!K1041</f>
        <v>1</v>
      </c>
      <c r="M1044" s="10">
        <v>4</v>
      </c>
    </row>
    <row r="1045" spans="3:13" ht="15.75" thickBot="1">
      <c r="C1045" s="65">
        <f>'Predikcia 15min.'!A1042</f>
        <v>45880</v>
      </c>
      <c r="D1045" s="87">
        <f>'Predikcia 15min.'!B1042</f>
        <v>10.822916666666597</v>
      </c>
      <c r="E1045" s="43">
        <f>'Predikcia 15min.'!O1042</f>
        <v>600.00000000582077</v>
      </c>
      <c r="F1045" s="66">
        <f>'Predikcia 15min.'!P1042</f>
        <v>2400.0000000232831</v>
      </c>
      <c r="G1045" s="119">
        <v>4</v>
      </c>
      <c r="H1045" s="63">
        <f>'Predikcia 15min.'!Q1042/1000</f>
        <v>4.0431599999999994</v>
      </c>
      <c r="I1045" s="34">
        <f>'Predikcia 15min.'!R1042</f>
        <v>181.84</v>
      </c>
      <c r="J1045" s="33">
        <f t="shared" si="16"/>
        <v>720.1741282559999</v>
      </c>
      <c r="L1045" s="64">
        <f>'Predikcia 15min.'!K1042</f>
        <v>1</v>
      </c>
      <c r="M1045" s="10">
        <v>4</v>
      </c>
    </row>
    <row r="1046" spans="3:13" ht="15.75" thickBot="1">
      <c r="C1046" s="65">
        <f>'Predikcia 15min.'!A1043</f>
        <v>45880</v>
      </c>
      <c r="D1046" s="87">
        <f>'Predikcia 15min.'!B1043</f>
        <v>10.833333333333263</v>
      </c>
      <c r="E1046" s="43">
        <f>'Predikcia 15min.'!O1043</f>
        <v>700.00000001164153</v>
      </c>
      <c r="F1046" s="66">
        <f>'Predikcia 15min.'!P1043</f>
        <v>2299.9999999883585</v>
      </c>
      <c r="G1046" s="119">
        <v>4</v>
      </c>
      <c r="H1046" s="63">
        <f>'Predikcia 15min.'!Q1043/1000</f>
        <v>4.0418400000000005</v>
      </c>
      <c r="I1046" s="34">
        <f>'Predikcia 15min.'!R1043</f>
        <v>234.81</v>
      </c>
      <c r="J1046" s="33">
        <f t="shared" si="16"/>
        <v>931.89430989600021</v>
      </c>
      <c r="L1046" s="64">
        <f>'Predikcia 15min.'!K1043</f>
        <v>1</v>
      </c>
      <c r="M1046" s="10">
        <v>4</v>
      </c>
    </row>
    <row r="1047" spans="3:13" ht="15.75" thickBot="1">
      <c r="C1047" s="65">
        <f>'Predikcia 15min.'!A1044</f>
        <v>45880</v>
      </c>
      <c r="D1047" s="87">
        <f>'Predikcia 15min.'!B1044</f>
        <v>10.843749999999929</v>
      </c>
      <c r="E1047" s="43">
        <f>'Predikcia 15min.'!O1044</f>
        <v>799.99999998835847</v>
      </c>
      <c r="F1047" s="66">
        <f>'Predikcia 15min.'!P1044</f>
        <v>2200.0000000116415</v>
      </c>
      <c r="G1047" s="119">
        <v>4</v>
      </c>
      <c r="H1047" s="63">
        <f>'Predikcia 15min.'!Q1044/1000</f>
        <v>4.0366799999999996</v>
      </c>
      <c r="I1047" s="34">
        <f>'Predikcia 15min.'!R1044</f>
        <v>234.81</v>
      </c>
      <c r="J1047" s="33">
        <f t="shared" si="16"/>
        <v>930.70461049199992</v>
      </c>
      <c r="L1047" s="64">
        <f>'Predikcia 15min.'!K1044</f>
        <v>1</v>
      </c>
      <c r="M1047" s="10">
        <v>4</v>
      </c>
    </row>
    <row r="1048" spans="3:13" ht="15.75" thickBot="1">
      <c r="C1048" s="65">
        <f>'Predikcia 15min.'!A1045</f>
        <v>45880</v>
      </c>
      <c r="D1048" s="87">
        <f>'Predikcia 15min.'!B1045</f>
        <v>10.854166666666595</v>
      </c>
      <c r="E1048" s="43">
        <f>'Predikcia 15min.'!O1045</f>
        <v>800.0000000174623</v>
      </c>
      <c r="F1048" s="66">
        <f>'Predikcia 15min.'!P1045</f>
        <v>2200.0000000116415</v>
      </c>
      <c r="G1048" s="119">
        <v>4</v>
      </c>
      <c r="H1048" s="63">
        <f>'Predikcia 15min.'!Q1045/1000</f>
        <v>4.04169</v>
      </c>
      <c r="I1048" s="34">
        <f>'Predikcia 15min.'!R1045</f>
        <v>234.81</v>
      </c>
      <c r="J1048" s="33">
        <f t="shared" si="16"/>
        <v>931.85972561100004</v>
      </c>
      <c r="L1048" s="64">
        <f>'Predikcia 15min.'!K1045</f>
        <v>1</v>
      </c>
      <c r="M1048" s="10">
        <v>4</v>
      </c>
    </row>
    <row r="1049" spans="3:13" ht="15.75" thickBot="1">
      <c r="C1049" s="65">
        <f>'Predikcia 15min.'!A1046</f>
        <v>45880</v>
      </c>
      <c r="D1049" s="87">
        <f>'Predikcia 15min.'!B1046</f>
        <v>10.864583333333261</v>
      </c>
      <c r="E1049" s="43">
        <f>'Predikcia 15min.'!O1046</f>
        <v>799.99999998835847</v>
      </c>
      <c r="F1049" s="66">
        <f>'Predikcia 15min.'!P1046</f>
        <v>2200.0000000116415</v>
      </c>
      <c r="G1049" s="119">
        <v>4</v>
      </c>
      <c r="H1049" s="63">
        <f>'Predikcia 15min.'!Q1046/1000</f>
        <v>4.0378800000000004</v>
      </c>
      <c r="I1049" s="34">
        <f>'Predikcia 15min.'!R1046</f>
        <v>234.81</v>
      </c>
      <c r="J1049" s="33">
        <f t="shared" si="16"/>
        <v>930.98128477200009</v>
      </c>
      <c r="L1049" s="64">
        <f>'Predikcia 15min.'!K1046</f>
        <v>1</v>
      </c>
      <c r="M1049" s="10">
        <v>4</v>
      </c>
    </row>
    <row r="1050" spans="3:13" ht="15.75" thickBot="1">
      <c r="C1050" s="65">
        <f>'Predikcia 15min.'!A1047</f>
        <v>45880</v>
      </c>
      <c r="D1050" s="87">
        <f>'Predikcia 15min.'!B1047</f>
        <v>10.874999999999927</v>
      </c>
      <c r="E1050" s="43">
        <f>'Predikcia 15min.'!O1047</f>
        <v>799.99999998835847</v>
      </c>
      <c r="F1050" s="66">
        <f>'Predikcia 15min.'!P1047</f>
        <v>2199.9999999534339</v>
      </c>
      <c r="G1050" s="119">
        <v>4</v>
      </c>
      <c r="H1050" s="63">
        <f>'Predikcia 15min.'!Q1047/1000</f>
        <v>4.0427400000000002</v>
      </c>
      <c r="I1050" s="34">
        <f>'Predikcia 15min.'!R1047</f>
        <v>140.75</v>
      </c>
      <c r="J1050" s="33">
        <f t="shared" si="16"/>
        <v>555.64429244999997</v>
      </c>
      <c r="L1050" s="64">
        <f>'Predikcia 15min.'!K1047</f>
        <v>1</v>
      </c>
      <c r="M1050" s="10">
        <v>4</v>
      </c>
    </row>
    <row r="1051" spans="3:13" ht="15.75" thickBot="1">
      <c r="C1051" s="65">
        <f>'Predikcia 15min.'!A1048</f>
        <v>45880</v>
      </c>
      <c r="D1051" s="87">
        <f>'Predikcia 15min.'!B1048</f>
        <v>10.885416666666593</v>
      </c>
      <c r="E1051" s="43">
        <f>'Predikcia 15min.'!O1048</f>
        <v>800.0000000174623</v>
      </c>
      <c r="F1051" s="66">
        <f>'Predikcia 15min.'!P1048</f>
        <v>2200.0000000116415</v>
      </c>
      <c r="G1051" s="119">
        <v>4</v>
      </c>
      <c r="H1051" s="63">
        <f>'Predikcia 15min.'!Q1048/1000</f>
        <v>4.0360199999999997</v>
      </c>
      <c r="I1051" s="34">
        <f>'Predikcia 15min.'!R1048</f>
        <v>140.75</v>
      </c>
      <c r="J1051" s="33">
        <f t="shared" si="16"/>
        <v>554.7206788499999</v>
      </c>
      <c r="L1051" s="64">
        <f>'Predikcia 15min.'!K1048</f>
        <v>1</v>
      </c>
      <c r="M1051" s="10">
        <v>4</v>
      </c>
    </row>
    <row r="1052" spans="3:13" ht="15.75" thickBot="1">
      <c r="C1052" s="65">
        <f>'Predikcia 15min.'!A1049</f>
        <v>45880</v>
      </c>
      <c r="D1052" s="87">
        <f>'Predikcia 15min.'!B1049</f>
        <v>10.895833333333259</v>
      </c>
      <c r="E1052" s="43">
        <f>'Predikcia 15min.'!O1049</f>
        <v>799.99999998835847</v>
      </c>
      <c r="F1052" s="66">
        <f>'Predikcia 15min.'!P1049</f>
        <v>2200.0000000116415</v>
      </c>
      <c r="G1052" s="119">
        <v>4</v>
      </c>
      <c r="H1052" s="63">
        <f>'Predikcia 15min.'!Q1049/1000</f>
        <v>4.0406399999999998</v>
      </c>
      <c r="I1052" s="34">
        <f>'Predikcia 15min.'!R1049</f>
        <v>140.75</v>
      </c>
      <c r="J1052" s="33">
        <f t="shared" si="16"/>
        <v>555.35566319999998</v>
      </c>
      <c r="L1052" s="64">
        <f>'Predikcia 15min.'!K1049</f>
        <v>1</v>
      </c>
      <c r="M1052" s="10">
        <v>4</v>
      </c>
    </row>
    <row r="1053" spans="3:13" ht="15.75" thickBot="1">
      <c r="C1053" s="65">
        <f>'Predikcia 15min.'!A1050</f>
        <v>45880</v>
      </c>
      <c r="D1053" s="87">
        <f>'Predikcia 15min.'!B1050</f>
        <v>10.906249999999925</v>
      </c>
      <c r="E1053" s="43">
        <f>'Predikcia 15min.'!O1050</f>
        <v>600.00000000582077</v>
      </c>
      <c r="F1053" s="66">
        <f>'Predikcia 15min.'!P1050</f>
        <v>2400.0000000232831</v>
      </c>
      <c r="G1053" s="119">
        <v>4</v>
      </c>
      <c r="H1053" s="63">
        <f>'Predikcia 15min.'!Q1050/1000</f>
        <v>4.0382699999999998</v>
      </c>
      <c r="I1053" s="34">
        <f>'Predikcia 15min.'!R1050</f>
        <v>140.75</v>
      </c>
      <c r="J1053" s="33">
        <f t="shared" si="16"/>
        <v>555.02992447499992</v>
      </c>
      <c r="L1053" s="64">
        <f>'Predikcia 15min.'!K1050</f>
        <v>1</v>
      </c>
      <c r="M1053" s="10">
        <v>4</v>
      </c>
    </row>
    <row r="1054" spans="3:13" ht="15.75" thickBot="1">
      <c r="C1054" s="65">
        <f>'Predikcia 15min.'!A1051</f>
        <v>45880</v>
      </c>
      <c r="D1054" s="87">
        <f>'Predikcia 15min.'!B1051</f>
        <v>10.916666666666591</v>
      </c>
      <c r="E1054" s="43">
        <f>'Predikcia 15min.'!O1051</f>
        <v>500</v>
      </c>
      <c r="F1054" s="66">
        <f>'Predikcia 15min.'!P1051</f>
        <v>2500</v>
      </c>
      <c r="G1054" s="119">
        <v>4</v>
      </c>
      <c r="H1054" s="63">
        <f>'Predikcia 15min.'!Q1051/1000</f>
        <v>4.0405199999999999</v>
      </c>
      <c r="I1054" s="34">
        <f>'Predikcia 15min.'!R1051</f>
        <v>108.87</v>
      </c>
      <c r="J1054" s="33">
        <f t="shared" si="16"/>
        <v>427.815510276</v>
      </c>
      <c r="L1054" s="64">
        <f>'Predikcia 15min.'!K1051</f>
        <v>1</v>
      </c>
      <c r="M1054" s="10">
        <v>4</v>
      </c>
    </row>
    <row r="1055" spans="3:13" ht="15.75" thickBot="1">
      <c r="C1055" s="65">
        <f>'Predikcia 15min.'!A1052</f>
        <v>45880</v>
      </c>
      <c r="D1055" s="87">
        <f>'Predikcia 15min.'!B1052</f>
        <v>10.927083333333258</v>
      </c>
      <c r="E1055" s="43">
        <f>'Predikcia 15min.'!O1052</f>
        <v>500</v>
      </c>
      <c r="F1055" s="66">
        <f>'Predikcia 15min.'!P1052</f>
        <v>2500</v>
      </c>
      <c r="G1055" s="119">
        <v>4</v>
      </c>
      <c r="H1055" s="63">
        <f>'Predikcia 15min.'!Q1052/1000</f>
        <v>4.04169</v>
      </c>
      <c r="I1055" s="34">
        <f>'Predikcia 15min.'!R1052</f>
        <v>108.87</v>
      </c>
      <c r="J1055" s="33">
        <f t="shared" si="16"/>
        <v>427.93939139700001</v>
      </c>
      <c r="L1055" s="64">
        <f>'Predikcia 15min.'!K1052</f>
        <v>1</v>
      </c>
      <c r="M1055" s="10">
        <v>4</v>
      </c>
    </row>
    <row r="1056" spans="3:13" ht="15.75" thickBot="1">
      <c r="C1056" s="65">
        <f>'Predikcia 15min.'!A1053</f>
        <v>45880</v>
      </c>
      <c r="D1056" s="87">
        <f>'Predikcia 15min.'!B1053</f>
        <v>10.937499999999924</v>
      </c>
      <c r="E1056" s="43">
        <f>'Predikcia 15min.'!O1053</f>
        <v>399.99999999417923</v>
      </c>
      <c r="F1056" s="66">
        <f>'Predikcia 15min.'!P1053</f>
        <v>2699.9999999534339</v>
      </c>
      <c r="G1056" s="119">
        <v>4</v>
      </c>
      <c r="H1056" s="63">
        <f>'Predikcia 15min.'!Q1053/1000</f>
        <v>4.0394399999999999</v>
      </c>
      <c r="I1056" s="34">
        <f>'Predikcia 15min.'!R1053</f>
        <v>108.87</v>
      </c>
      <c r="J1056" s="33">
        <f t="shared" si="16"/>
        <v>427.70115847199997</v>
      </c>
      <c r="L1056" s="64">
        <f>'Predikcia 15min.'!K1053</f>
        <v>1</v>
      </c>
      <c r="M1056" s="10">
        <v>4</v>
      </c>
    </row>
    <row r="1057" spans="3:13" ht="15.75" thickBot="1">
      <c r="C1057" s="65">
        <f>'Predikcia 15min.'!A1054</f>
        <v>45880</v>
      </c>
      <c r="D1057" s="87">
        <f>'Predikcia 15min.'!B1054</f>
        <v>10.94791666666659</v>
      </c>
      <c r="E1057" s="43">
        <f>'Predikcia 15min.'!O1054</f>
        <v>300.0000000174623</v>
      </c>
      <c r="F1057" s="66">
        <f>'Predikcia 15min.'!P1054</f>
        <v>2700.0000000116415</v>
      </c>
      <c r="G1057" s="119">
        <v>4</v>
      </c>
      <c r="H1057" s="63">
        <f>'Predikcia 15min.'!Q1054/1000</f>
        <v>4.0407600000000006</v>
      </c>
      <c r="I1057" s="34">
        <f>'Predikcia 15min.'!R1054</f>
        <v>108.87</v>
      </c>
      <c r="J1057" s="33">
        <f t="shared" si="16"/>
        <v>427.84092178800006</v>
      </c>
      <c r="L1057" s="64">
        <f>'Predikcia 15min.'!K1054</f>
        <v>1</v>
      </c>
      <c r="M1057" s="10">
        <v>4</v>
      </c>
    </row>
    <row r="1058" spans="3:13" ht="15.75" thickBot="1">
      <c r="C1058" s="65">
        <f>'Predikcia 15min.'!A1055</f>
        <v>45880</v>
      </c>
      <c r="D1058" s="87">
        <f>'Predikcia 15min.'!B1055</f>
        <v>10.958333333333256</v>
      </c>
      <c r="E1058" s="43">
        <f>'Predikcia 15min.'!O1055</f>
        <v>199.9999999825377</v>
      </c>
      <c r="F1058" s="66">
        <f>'Predikcia 15min.'!P1055</f>
        <v>2700.0000000116415</v>
      </c>
      <c r="G1058" s="119">
        <v>4</v>
      </c>
      <c r="H1058" s="63">
        <f>'Predikcia 15min.'!Q1055/1000</f>
        <v>4.0364100000000001</v>
      </c>
      <c r="I1058" s="34">
        <f>'Predikcia 15min.'!R1055</f>
        <v>96</v>
      </c>
      <c r="J1058" s="33">
        <f t="shared" si="16"/>
        <v>375.95122739999994</v>
      </c>
      <c r="L1058" s="64">
        <f>'Predikcia 15min.'!K1055</f>
        <v>1</v>
      </c>
      <c r="M1058" s="10">
        <v>4</v>
      </c>
    </row>
    <row r="1059" spans="3:13" ht="15.75" thickBot="1">
      <c r="C1059" s="65">
        <f>'Predikcia 15min.'!A1056</f>
        <v>45880</v>
      </c>
      <c r="D1059" s="87">
        <f>'Predikcia 15min.'!B1056</f>
        <v>10.968749999999922</v>
      </c>
      <c r="E1059" s="43">
        <f>'Predikcia 15min.'!O1056</f>
        <v>300.0000000174623</v>
      </c>
      <c r="F1059" s="66">
        <f>'Predikcia 15min.'!P1056</f>
        <v>2700.0000000116415</v>
      </c>
      <c r="G1059" s="119">
        <v>4</v>
      </c>
      <c r="H1059" s="63">
        <f>'Predikcia 15min.'!Q1056/1000</f>
        <v>4.03986</v>
      </c>
      <c r="I1059" s="34">
        <f>'Predikcia 15min.'!R1056</f>
        <v>96</v>
      </c>
      <c r="J1059" s="33">
        <f t="shared" si="16"/>
        <v>376.27256039999992</v>
      </c>
      <c r="L1059" s="64">
        <f>'Predikcia 15min.'!K1056</f>
        <v>1</v>
      </c>
      <c r="M1059" s="10">
        <v>4</v>
      </c>
    </row>
    <row r="1060" spans="3:13" ht="15.75" thickBot="1">
      <c r="C1060" s="65">
        <f>'Predikcia 15min.'!A1057</f>
        <v>45880</v>
      </c>
      <c r="D1060" s="87">
        <f>'Predikcia 15min.'!B1057</f>
        <v>10.979166666666588</v>
      </c>
      <c r="E1060" s="43">
        <f>'Predikcia 15min.'!O1057</f>
        <v>199.9999999825377</v>
      </c>
      <c r="F1060" s="66">
        <f>'Predikcia 15min.'!P1057</f>
        <v>2799.9999999883585</v>
      </c>
      <c r="G1060" s="119">
        <v>4</v>
      </c>
      <c r="H1060" s="63">
        <f>'Predikcia 15min.'!Q1057/1000</f>
        <v>4.0413000000000006</v>
      </c>
      <c r="I1060" s="34">
        <f>'Predikcia 15min.'!R1057</f>
        <v>96</v>
      </c>
      <c r="J1060" s="33">
        <f t="shared" si="16"/>
        <v>376.40668199999999</v>
      </c>
      <c r="L1060" s="64">
        <f>'Predikcia 15min.'!K1057</f>
        <v>1</v>
      </c>
      <c r="M1060" s="10">
        <v>4</v>
      </c>
    </row>
    <row r="1061" spans="3:13" ht="15.75" thickBot="1">
      <c r="C1061" s="65">
        <f>'Predikcia 15min.'!A1058</f>
        <v>45880</v>
      </c>
      <c r="D1061" s="87">
        <f>'Predikcia 15min.'!B1058</f>
        <v>10.989583333333254</v>
      </c>
      <c r="E1061" s="43">
        <f>'Predikcia 15min.'!O1058</f>
        <v>200.00000001164153</v>
      </c>
      <c r="F1061" s="66">
        <f>'Predikcia 15min.'!P1058</f>
        <v>2799.9999999883585</v>
      </c>
      <c r="G1061" s="119">
        <v>4</v>
      </c>
      <c r="H1061" s="63">
        <f>'Predikcia 15min.'!Q1058/1000</f>
        <v>4.0370699999999999</v>
      </c>
      <c r="I1061" s="34">
        <f>'Predikcia 15min.'!R1058</f>
        <v>96</v>
      </c>
      <c r="J1061" s="33">
        <f t="shared" si="16"/>
        <v>376.01269979999995</v>
      </c>
      <c r="L1061" s="64">
        <f>'Predikcia 15min.'!K1058</f>
        <v>1</v>
      </c>
      <c r="M1061" s="10">
        <v>4</v>
      </c>
    </row>
    <row r="1062" spans="3:13" ht="15.75" thickBot="1">
      <c r="C1062" s="82">
        <f>'Predikcia 15min.'!A1059</f>
        <v>45881</v>
      </c>
      <c r="D1062" s="84">
        <f>'Predikcia 15min.'!B1059</f>
        <v>10.99999999999992</v>
      </c>
      <c r="E1062" s="42">
        <f>'Predikcia 15min.'!O1059</f>
        <v>199.9999999825377</v>
      </c>
      <c r="F1062" s="62">
        <f>'Predikcia 15min.'!P1059</f>
        <v>2700.0000000116415</v>
      </c>
      <c r="G1062" s="96">
        <v>4</v>
      </c>
      <c r="H1062" s="63">
        <f>'Predikcia 15min.'!Q1059/1000</f>
        <v>4.0385400000000002</v>
      </c>
      <c r="I1062" s="34">
        <f>'Predikcia 15min.'!R1059</f>
        <v>93</v>
      </c>
      <c r="J1062" s="33">
        <f t="shared" si="16"/>
        <v>364.1551518</v>
      </c>
      <c r="L1062" s="64">
        <f>'Predikcia 15min.'!K1059</f>
        <v>1</v>
      </c>
      <c r="M1062" s="96">
        <v>4</v>
      </c>
    </row>
    <row r="1063" spans="3:13" ht="15.75" thickBot="1">
      <c r="C1063" s="51">
        <f>'Predikcia 15min.'!A1060</f>
        <v>45881</v>
      </c>
      <c r="D1063" s="83">
        <f>'Predikcia 15min.'!B1060</f>
        <v>11.010416666666586</v>
      </c>
      <c r="E1063" s="43">
        <f>'Predikcia 15min.'!O1060</f>
        <v>300.0000000174623</v>
      </c>
      <c r="F1063" s="66">
        <f>'Predikcia 15min.'!P1060</f>
        <v>2799.9999999883585</v>
      </c>
      <c r="G1063" s="96">
        <v>4</v>
      </c>
      <c r="H1063" s="63">
        <f>'Predikcia 15min.'!Q1060/1000</f>
        <v>4.0436699999999997</v>
      </c>
      <c r="I1063" s="34">
        <f>'Predikcia 15min.'!R1060</f>
        <v>93</v>
      </c>
      <c r="J1063" s="33">
        <f t="shared" si="16"/>
        <v>364.61772389999993</v>
      </c>
      <c r="L1063" s="64">
        <f>'Predikcia 15min.'!K1060</f>
        <v>1</v>
      </c>
      <c r="M1063" s="96">
        <v>4</v>
      </c>
    </row>
    <row r="1064" spans="3:13" ht="15.75" thickBot="1">
      <c r="C1064" s="51">
        <f>'Predikcia 15min.'!A1061</f>
        <v>45881</v>
      </c>
      <c r="D1064" s="83">
        <f>'Predikcia 15min.'!B1061</f>
        <v>11.020833333333252</v>
      </c>
      <c r="E1064" s="43">
        <f>'Predikcia 15min.'!O1061</f>
        <v>199.9999999825377</v>
      </c>
      <c r="F1064" s="66">
        <f>'Predikcia 15min.'!P1061</f>
        <v>2700.0000000116415</v>
      </c>
      <c r="G1064" s="96">
        <v>4</v>
      </c>
      <c r="H1064" s="63">
        <f>'Predikcia 15min.'!Q1061/1000</f>
        <v>4.0362900000000002</v>
      </c>
      <c r="I1064" s="34">
        <f>'Predikcia 15min.'!R1061</f>
        <v>93</v>
      </c>
      <c r="J1064" s="33">
        <f t="shared" si="16"/>
        <v>363.95226929999995</v>
      </c>
      <c r="L1064" s="64">
        <f>'Predikcia 15min.'!K1061</f>
        <v>1</v>
      </c>
      <c r="M1064" s="96">
        <v>4</v>
      </c>
    </row>
    <row r="1065" spans="3:13" ht="15.75" thickBot="1">
      <c r="C1065" s="51">
        <f>'Predikcia 15min.'!A1062</f>
        <v>45881</v>
      </c>
      <c r="D1065" s="83">
        <f>'Predikcia 15min.'!B1062</f>
        <v>11.031249999999918</v>
      </c>
      <c r="E1065" s="43">
        <f>'Predikcia 15min.'!O1062</f>
        <v>300.0000000174623</v>
      </c>
      <c r="F1065" s="66">
        <f>'Predikcia 15min.'!P1062</f>
        <v>2700.0000000116415</v>
      </c>
      <c r="G1065" s="96">
        <v>4</v>
      </c>
      <c r="H1065" s="63">
        <f>'Predikcia 15min.'!Q1062/1000</f>
        <v>4.0403700000000002</v>
      </c>
      <c r="I1065" s="34">
        <f>'Predikcia 15min.'!R1062</f>
        <v>93</v>
      </c>
      <c r="J1065" s="33">
        <f t="shared" si="16"/>
        <v>364.32016289999996</v>
      </c>
      <c r="L1065" s="64">
        <f>'Predikcia 15min.'!K1062</f>
        <v>1</v>
      </c>
      <c r="M1065" s="96">
        <v>4</v>
      </c>
    </row>
    <row r="1066" spans="3:13" ht="15.75" thickBot="1">
      <c r="C1066" s="51">
        <f>'Predikcia 15min.'!A1063</f>
        <v>45881</v>
      </c>
      <c r="D1066" s="83">
        <f>'Predikcia 15min.'!B1063</f>
        <v>11.041666666666584</v>
      </c>
      <c r="E1066" s="43">
        <f>'Predikcia 15min.'!O1063</f>
        <v>299.99999998835847</v>
      </c>
      <c r="F1066" s="66">
        <f>'Predikcia 15min.'!P1063</f>
        <v>2700.0000000116415</v>
      </c>
      <c r="G1066" s="96">
        <v>4</v>
      </c>
      <c r="H1066" s="63">
        <f>'Predikcia 15min.'!Q1063/1000</f>
        <v>4.0425000000000004</v>
      </c>
      <c r="I1066" s="34">
        <f>'Predikcia 15min.'!R1063</f>
        <v>89.67</v>
      </c>
      <c r="J1066" s="33">
        <f t="shared" si="16"/>
        <v>351.18531525000003</v>
      </c>
      <c r="L1066" s="64">
        <f>'Predikcia 15min.'!K1063</f>
        <v>1</v>
      </c>
      <c r="M1066" s="96">
        <v>4</v>
      </c>
    </row>
    <row r="1067" spans="3:13" ht="15.75" thickBot="1">
      <c r="C1067" s="51">
        <f>'Predikcia 15min.'!A1064</f>
        <v>45881</v>
      </c>
      <c r="D1067" s="83">
        <f>'Predikcia 15min.'!B1064</f>
        <v>11.05208333333325</v>
      </c>
      <c r="E1067" s="43">
        <f>'Predikcia 15min.'!O1064</f>
        <v>300.0000000174623</v>
      </c>
      <c r="F1067" s="66">
        <f>'Predikcia 15min.'!P1064</f>
        <v>2699.9999999534339</v>
      </c>
      <c r="G1067" s="96">
        <v>4</v>
      </c>
      <c r="H1067" s="63">
        <f>'Predikcia 15min.'!Q1064/1000</f>
        <v>4.0360199999999997</v>
      </c>
      <c r="I1067" s="34">
        <f>'Predikcia 15min.'!R1064</f>
        <v>89.67</v>
      </c>
      <c r="J1067" s="33">
        <f t="shared" si="16"/>
        <v>350.622376266</v>
      </c>
      <c r="L1067" s="64">
        <f>'Predikcia 15min.'!K1064</f>
        <v>1</v>
      </c>
      <c r="M1067" s="96">
        <v>4</v>
      </c>
    </row>
    <row r="1068" spans="3:13" ht="15.75" thickBot="1">
      <c r="C1068" s="51">
        <f>'Predikcia 15min.'!A1065</f>
        <v>45881</v>
      </c>
      <c r="D1068" s="83">
        <f>'Predikcia 15min.'!B1065</f>
        <v>11.062499999999917</v>
      </c>
      <c r="E1068" s="43">
        <f>'Predikcia 15min.'!O1065</f>
        <v>299.99999998835847</v>
      </c>
      <c r="F1068" s="66">
        <f>'Predikcia 15min.'!P1065</f>
        <v>2800.0000000465661</v>
      </c>
      <c r="G1068" s="96">
        <v>4</v>
      </c>
      <c r="H1068" s="63">
        <f>'Predikcia 15min.'!Q1065/1000</f>
        <v>4.0435499999999998</v>
      </c>
      <c r="I1068" s="34">
        <f>'Predikcia 15min.'!R1065</f>
        <v>89.67</v>
      </c>
      <c r="J1068" s="33">
        <f t="shared" si="16"/>
        <v>351.27653221499997</v>
      </c>
      <c r="L1068" s="64">
        <f>'Predikcia 15min.'!K1065</f>
        <v>1</v>
      </c>
      <c r="M1068" s="96">
        <v>4</v>
      </c>
    </row>
    <row r="1069" spans="3:13" ht="15.75" thickBot="1">
      <c r="C1069" s="51">
        <f>'Predikcia 15min.'!A1066</f>
        <v>45881</v>
      </c>
      <c r="D1069" s="83">
        <f>'Predikcia 15min.'!B1066</f>
        <v>11.072916666666583</v>
      </c>
      <c r="E1069" s="43">
        <f>'Predikcia 15min.'!O1066</f>
        <v>200.00000001164153</v>
      </c>
      <c r="F1069" s="66">
        <f>'Predikcia 15min.'!P1066</f>
        <v>2699.9999999534339</v>
      </c>
      <c r="G1069" s="96">
        <v>4</v>
      </c>
      <c r="H1069" s="63">
        <f>'Predikcia 15min.'!Q1066/1000</f>
        <v>4.0358999999999998</v>
      </c>
      <c r="I1069" s="34">
        <f>'Predikcia 15min.'!R1066</f>
        <v>89.67</v>
      </c>
      <c r="J1069" s="33">
        <f t="shared" si="16"/>
        <v>350.61195147000001</v>
      </c>
      <c r="L1069" s="64">
        <f>'Predikcia 15min.'!K1066</f>
        <v>1</v>
      </c>
      <c r="M1069" s="96">
        <v>4</v>
      </c>
    </row>
    <row r="1070" spans="3:13" ht="15.75" thickBot="1">
      <c r="C1070" s="51">
        <f>'Predikcia 15min.'!A1067</f>
        <v>45881</v>
      </c>
      <c r="D1070" s="83">
        <f>'Predikcia 15min.'!B1067</f>
        <v>11.083333333333249</v>
      </c>
      <c r="E1070" s="43">
        <f>'Predikcia 15min.'!O1067</f>
        <v>299.99999998835847</v>
      </c>
      <c r="F1070" s="66">
        <f>'Predikcia 15min.'!P1067</f>
        <v>2800.0000000465661</v>
      </c>
      <c r="G1070" s="96">
        <v>4</v>
      </c>
      <c r="H1070" s="63">
        <f>'Predikcia 15min.'!Q1067/1000</f>
        <v>4.04223</v>
      </c>
      <c r="I1070" s="34">
        <f>'Predikcia 15min.'!R1067</f>
        <v>85.41</v>
      </c>
      <c r="J1070" s="33">
        <f t="shared" si="16"/>
        <v>334.11415865699996</v>
      </c>
      <c r="L1070" s="64">
        <f>'Predikcia 15min.'!K1067</f>
        <v>1</v>
      </c>
      <c r="M1070" s="96">
        <v>4</v>
      </c>
    </row>
    <row r="1071" spans="3:13" ht="15.75" thickBot="1">
      <c r="C1071" s="51">
        <f>'Predikcia 15min.'!A1068</f>
        <v>45881</v>
      </c>
      <c r="D1071" s="83">
        <f>'Predikcia 15min.'!B1068</f>
        <v>11.093749999999915</v>
      </c>
      <c r="E1071" s="43">
        <f>'Predikcia 15min.'!O1068</f>
        <v>200.00000001164153</v>
      </c>
      <c r="F1071" s="66">
        <f>'Predikcia 15min.'!P1068</f>
        <v>2699.9999999534339</v>
      </c>
      <c r="G1071" s="96">
        <v>4</v>
      </c>
      <c r="H1071" s="63">
        <f>'Predikcia 15min.'!Q1068/1000</f>
        <v>4.0378800000000004</v>
      </c>
      <c r="I1071" s="34">
        <f>'Predikcia 15min.'!R1068</f>
        <v>85.41</v>
      </c>
      <c r="J1071" s="33">
        <f t="shared" si="16"/>
        <v>333.754605492</v>
      </c>
      <c r="L1071" s="64">
        <f>'Predikcia 15min.'!K1068</f>
        <v>1</v>
      </c>
      <c r="M1071" s="96">
        <v>4</v>
      </c>
    </row>
    <row r="1072" spans="3:13" ht="15.75" thickBot="1">
      <c r="C1072" s="51">
        <f>'Predikcia 15min.'!A1069</f>
        <v>45881</v>
      </c>
      <c r="D1072" s="83">
        <f>'Predikcia 15min.'!B1069</f>
        <v>11.104166666666581</v>
      </c>
      <c r="E1072" s="43">
        <f>'Predikcia 15min.'!O1069</f>
        <v>199.9999999825377</v>
      </c>
      <c r="F1072" s="66">
        <f>'Predikcia 15min.'!P1069</f>
        <v>2800.0000000465661</v>
      </c>
      <c r="G1072" s="96">
        <v>4</v>
      </c>
      <c r="H1072" s="63">
        <f>'Predikcia 15min.'!Q1069/1000</f>
        <v>4.0407600000000006</v>
      </c>
      <c r="I1072" s="34">
        <f>'Predikcia 15min.'!R1069</f>
        <v>85.41</v>
      </c>
      <c r="J1072" s="33">
        <f t="shared" si="16"/>
        <v>333.99265448400001</v>
      </c>
      <c r="L1072" s="64">
        <f>'Predikcia 15min.'!K1069</f>
        <v>1</v>
      </c>
      <c r="M1072" s="96">
        <v>4</v>
      </c>
    </row>
    <row r="1073" spans="3:13" ht="15.75" thickBot="1">
      <c r="C1073" s="51">
        <f>'Predikcia 15min.'!A1070</f>
        <v>45881</v>
      </c>
      <c r="D1073" s="83">
        <f>'Predikcia 15min.'!B1070</f>
        <v>11.114583333333247</v>
      </c>
      <c r="E1073" s="43">
        <f>'Predikcia 15min.'!O1070</f>
        <v>300.0000000174623</v>
      </c>
      <c r="F1073" s="66">
        <f>'Predikcia 15min.'!P1070</f>
        <v>2799.9999999883585</v>
      </c>
      <c r="G1073" s="96">
        <v>4</v>
      </c>
      <c r="H1073" s="63">
        <f>'Predikcia 15min.'!Q1070/1000</f>
        <v>4.0382699999999998</v>
      </c>
      <c r="I1073" s="34">
        <f>'Predikcia 15min.'!R1070</f>
        <v>85.41</v>
      </c>
      <c r="J1073" s="33">
        <f t="shared" si="16"/>
        <v>333.78684129299995</v>
      </c>
      <c r="L1073" s="64">
        <f>'Predikcia 15min.'!K1070</f>
        <v>1</v>
      </c>
      <c r="M1073" s="96">
        <v>4</v>
      </c>
    </row>
    <row r="1074" spans="3:13" ht="15.75" thickBot="1">
      <c r="C1074" s="51">
        <f>'Predikcia 15min.'!A1071</f>
        <v>45881</v>
      </c>
      <c r="D1074" s="83">
        <f>'Predikcia 15min.'!B1071</f>
        <v>11.124999999999913</v>
      </c>
      <c r="E1074" s="43">
        <f>'Predikcia 15min.'!O1071</f>
        <v>199.9999999825377</v>
      </c>
      <c r="F1074" s="66">
        <f>'Predikcia 15min.'!P1071</f>
        <v>2700.0000000116415</v>
      </c>
      <c r="G1074" s="96">
        <v>4</v>
      </c>
      <c r="H1074" s="63">
        <f>'Predikcia 15min.'!Q1071/1000</f>
        <v>4.03878</v>
      </c>
      <c r="I1074" s="34">
        <f>'Predikcia 15min.'!R1071</f>
        <v>85.28</v>
      </c>
      <c r="J1074" s="33">
        <f t="shared" si="16"/>
        <v>333.30920481599998</v>
      </c>
      <c r="L1074" s="64">
        <f>'Predikcia 15min.'!K1071</f>
        <v>1</v>
      </c>
      <c r="M1074" s="96">
        <v>4</v>
      </c>
    </row>
    <row r="1075" spans="3:13" ht="15.75" thickBot="1">
      <c r="C1075" s="51">
        <f>'Predikcia 15min.'!A1072</f>
        <v>45881</v>
      </c>
      <c r="D1075" s="83">
        <f>'Predikcia 15min.'!B1072</f>
        <v>11.135416666666579</v>
      </c>
      <c r="E1075" s="43">
        <f>'Predikcia 15min.'!O1072</f>
        <v>200.00000001164153</v>
      </c>
      <c r="F1075" s="66">
        <f>'Predikcia 15min.'!P1072</f>
        <v>2799.9999999883585</v>
      </c>
      <c r="G1075" s="96">
        <v>4</v>
      </c>
      <c r="H1075" s="63">
        <f>'Predikcia 15min.'!Q1072/1000</f>
        <v>4.0413000000000006</v>
      </c>
      <c r="I1075" s="34">
        <f>'Predikcia 15min.'!R1072</f>
        <v>85.28</v>
      </c>
      <c r="J1075" s="33">
        <f t="shared" si="16"/>
        <v>333.51717336000002</v>
      </c>
      <c r="L1075" s="64">
        <f>'Predikcia 15min.'!K1072</f>
        <v>1</v>
      </c>
      <c r="M1075" s="96">
        <v>4</v>
      </c>
    </row>
    <row r="1076" spans="3:13" ht="15.75" thickBot="1">
      <c r="C1076" s="51">
        <f>'Predikcia 15min.'!A1073</f>
        <v>45881</v>
      </c>
      <c r="D1076" s="83">
        <f>'Predikcia 15min.'!B1073</f>
        <v>11.145833333333245</v>
      </c>
      <c r="E1076" s="43">
        <f>'Predikcia 15min.'!O1073</f>
        <v>399.99999999417923</v>
      </c>
      <c r="F1076" s="66">
        <f>'Predikcia 15min.'!P1073</f>
        <v>2700.0000000116415</v>
      </c>
      <c r="G1076" s="96">
        <v>4</v>
      </c>
      <c r="H1076" s="63">
        <f>'Predikcia 15min.'!Q1073/1000</f>
        <v>4.0358999999999998</v>
      </c>
      <c r="I1076" s="34">
        <f>'Predikcia 15min.'!R1073</f>
        <v>85.28</v>
      </c>
      <c r="J1076" s="33">
        <f t="shared" si="16"/>
        <v>333.07152647999993</v>
      </c>
      <c r="L1076" s="64">
        <f>'Predikcia 15min.'!K1073</f>
        <v>1</v>
      </c>
      <c r="M1076" s="96">
        <v>4</v>
      </c>
    </row>
    <row r="1077" spans="3:13" ht="15.75" thickBot="1">
      <c r="C1077" s="51">
        <f>'Predikcia 15min.'!A1074</f>
        <v>45881</v>
      </c>
      <c r="D1077" s="83">
        <f>'Predikcia 15min.'!B1074</f>
        <v>11.156249999999911</v>
      </c>
      <c r="E1077" s="43">
        <f>'Predikcia 15min.'!O1074</f>
        <v>500</v>
      </c>
      <c r="F1077" s="66">
        <f>'Predikcia 15min.'!P1074</f>
        <v>2500</v>
      </c>
      <c r="G1077" s="96">
        <v>4</v>
      </c>
      <c r="H1077" s="63">
        <f>'Predikcia 15min.'!Q1074/1000</f>
        <v>4.0420800000000003</v>
      </c>
      <c r="I1077" s="34">
        <f>'Predikcia 15min.'!R1074</f>
        <v>85.28</v>
      </c>
      <c r="J1077" s="33">
        <f t="shared" si="16"/>
        <v>333.581544576</v>
      </c>
      <c r="L1077" s="64">
        <f>'Predikcia 15min.'!K1074</f>
        <v>1</v>
      </c>
      <c r="M1077" s="96">
        <v>4</v>
      </c>
    </row>
    <row r="1078" spans="3:13" ht="15.75" thickBot="1">
      <c r="C1078" s="51">
        <f>'Predikcia 15min.'!A1075</f>
        <v>45881</v>
      </c>
      <c r="D1078" s="83">
        <f>'Predikcia 15min.'!B1075</f>
        <v>11.166666666666577</v>
      </c>
      <c r="E1078" s="43">
        <f>'Predikcia 15min.'!O1075</f>
        <v>600.00000000582077</v>
      </c>
      <c r="F1078" s="66">
        <f>'Predikcia 15min.'!P1075</f>
        <v>2299.9999999883585</v>
      </c>
      <c r="G1078" s="96">
        <v>4</v>
      </c>
      <c r="H1078" s="63">
        <f>'Predikcia 15min.'!Q1075/1000</f>
        <v>4.0400999999999998</v>
      </c>
      <c r="I1078" s="34">
        <f>'Predikcia 15min.'!R1075</f>
        <v>86.84</v>
      </c>
      <c r="J1078" s="33">
        <f t="shared" si="16"/>
        <v>339.65767116000001</v>
      </c>
      <c r="L1078" s="64">
        <f>'Predikcia 15min.'!K1075</f>
        <v>1</v>
      </c>
      <c r="M1078" s="96">
        <v>4</v>
      </c>
    </row>
    <row r="1079" spans="3:13" ht="15.75" thickBot="1">
      <c r="C1079" s="51">
        <f>'Predikcia 15min.'!A1076</f>
        <v>45881</v>
      </c>
      <c r="D1079" s="83">
        <f>'Predikcia 15min.'!B1076</f>
        <v>11.177083333333243</v>
      </c>
      <c r="E1079" s="43">
        <f>'Predikcia 15min.'!O1076</f>
        <v>799.99999998835847</v>
      </c>
      <c r="F1079" s="66">
        <f>'Predikcia 15min.'!P1076</f>
        <v>2200.0000000116415</v>
      </c>
      <c r="G1079" s="96">
        <v>4</v>
      </c>
      <c r="H1079" s="63">
        <f>'Predikcia 15min.'!Q1076/1000</f>
        <v>4.0347</v>
      </c>
      <c r="I1079" s="34">
        <f>'Predikcia 15min.'!R1076</f>
        <v>86.84</v>
      </c>
      <c r="J1079" s="33">
        <f t="shared" si="16"/>
        <v>339.20368452000002</v>
      </c>
      <c r="L1079" s="64">
        <f>'Predikcia 15min.'!K1076</f>
        <v>1</v>
      </c>
      <c r="M1079" s="96">
        <v>4</v>
      </c>
    </row>
    <row r="1080" spans="3:13" ht="15.75" thickBot="1">
      <c r="C1080" s="51">
        <f>'Predikcia 15min.'!A1077</f>
        <v>45881</v>
      </c>
      <c r="D1080" s="83">
        <f>'Predikcia 15min.'!B1077</f>
        <v>11.187499999999909</v>
      </c>
      <c r="E1080" s="43">
        <f>'Predikcia 15min.'!O1077</f>
        <v>899.99999999417923</v>
      </c>
      <c r="F1080" s="66">
        <f>'Predikcia 15min.'!P1077</f>
        <v>2099.9999999767169</v>
      </c>
      <c r="G1080" s="96">
        <v>4</v>
      </c>
      <c r="H1080" s="63">
        <f>'Predikcia 15min.'!Q1077/1000</f>
        <v>4.0397100000000004</v>
      </c>
      <c r="I1080" s="34">
        <f>'Predikcia 15min.'!R1077</f>
        <v>86.84</v>
      </c>
      <c r="J1080" s="33">
        <f t="shared" si="16"/>
        <v>339.62488323600002</v>
      </c>
      <c r="L1080" s="64">
        <f>'Predikcia 15min.'!K1077</f>
        <v>1</v>
      </c>
      <c r="M1080" s="96">
        <v>4</v>
      </c>
    </row>
    <row r="1081" spans="3:13" ht="15.75" thickBot="1">
      <c r="C1081" s="51">
        <f>'Predikcia 15min.'!A1078</f>
        <v>45881</v>
      </c>
      <c r="D1081" s="83">
        <f>'Predikcia 15min.'!B1078</f>
        <v>11.197916666666575</v>
      </c>
      <c r="E1081" s="43">
        <f>'Predikcia 15min.'!O1078</f>
        <v>1000</v>
      </c>
      <c r="F1081" s="66">
        <f>'Predikcia 15min.'!P1078</f>
        <v>2000</v>
      </c>
      <c r="G1081" s="96">
        <v>4</v>
      </c>
      <c r="H1081" s="63">
        <f>'Predikcia 15min.'!Q1078/1000</f>
        <v>4.0423499999999999</v>
      </c>
      <c r="I1081" s="34">
        <f>'Predikcia 15min.'!R1078</f>
        <v>86.84</v>
      </c>
      <c r="J1081" s="33">
        <f t="shared" si="16"/>
        <v>339.84683225999999</v>
      </c>
      <c r="L1081" s="64">
        <f>'Predikcia 15min.'!K1078</f>
        <v>2</v>
      </c>
      <c r="M1081" s="96">
        <v>4</v>
      </c>
    </row>
    <row r="1082" spans="3:13" ht="15.75" thickBot="1">
      <c r="C1082" s="51">
        <f>'Predikcia 15min.'!A1079</f>
        <v>45881</v>
      </c>
      <c r="D1082" s="83">
        <f>'Predikcia 15min.'!B1079</f>
        <v>11.208333333333242</v>
      </c>
      <c r="E1082" s="43">
        <f>'Predikcia 15min.'!O1079</f>
        <v>800.0000000174623</v>
      </c>
      <c r="F1082" s="66">
        <f>'Predikcia 15min.'!P1079</f>
        <v>2200.0000000116415</v>
      </c>
      <c r="G1082" s="96">
        <v>4</v>
      </c>
      <c r="H1082" s="63">
        <f>'Predikcia 15min.'!Q1079/1000</f>
        <v>4.0356300000000003</v>
      </c>
      <c r="I1082" s="34">
        <f>'Predikcia 15min.'!R1079</f>
        <v>94.48</v>
      </c>
      <c r="J1082" s="33">
        <f t="shared" si="16"/>
        <v>369.80576217600003</v>
      </c>
      <c r="L1082" s="64">
        <f>'Predikcia 15min.'!K1079</f>
        <v>2</v>
      </c>
      <c r="M1082" s="96">
        <v>4</v>
      </c>
    </row>
    <row r="1083" spans="3:13" ht="15.75" thickBot="1">
      <c r="C1083" s="51">
        <f>'Predikcia 15min.'!A1080</f>
        <v>45881</v>
      </c>
      <c r="D1083" s="83">
        <f>'Predikcia 15min.'!B1080</f>
        <v>11.218749999999908</v>
      </c>
      <c r="E1083" s="43">
        <f>'Predikcia 15min.'!O1080</f>
        <v>699.9999999825377</v>
      </c>
      <c r="F1083" s="66">
        <f>'Predikcia 15min.'!P1080</f>
        <v>2200.0000000116415</v>
      </c>
      <c r="G1083" s="96">
        <v>4</v>
      </c>
      <c r="H1083" s="63">
        <f>'Predikcia 15min.'!Q1080/1000</f>
        <v>4.0419600000000004</v>
      </c>
      <c r="I1083" s="34">
        <f>'Predikcia 15min.'!R1080</f>
        <v>94.48</v>
      </c>
      <c r="J1083" s="33">
        <f t="shared" si="16"/>
        <v>370.38581299200001</v>
      </c>
      <c r="L1083" s="64">
        <f>'Predikcia 15min.'!K1080</f>
        <v>2</v>
      </c>
      <c r="M1083" s="96">
        <v>4</v>
      </c>
    </row>
    <row r="1084" spans="3:13" ht="15.75" thickBot="1">
      <c r="C1084" s="51">
        <f>'Predikcia 15min.'!A1081</f>
        <v>45881</v>
      </c>
      <c r="D1084" s="83">
        <f>'Predikcia 15min.'!B1081</f>
        <v>11.229166666666574</v>
      </c>
      <c r="E1084" s="43">
        <f>'Predikcia 15min.'!O1081</f>
        <v>700.00000001164153</v>
      </c>
      <c r="F1084" s="66">
        <f>'Predikcia 15min.'!P1081</f>
        <v>2399.9999999650754</v>
      </c>
      <c r="G1084" s="96">
        <v>4</v>
      </c>
      <c r="H1084" s="63">
        <f>'Predikcia 15min.'!Q1081/1000</f>
        <v>4.0364100000000001</v>
      </c>
      <c r="I1084" s="34">
        <f>'Predikcia 15min.'!R1081</f>
        <v>94.48</v>
      </c>
      <c r="J1084" s="33">
        <f t="shared" si="16"/>
        <v>369.877237632</v>
      </c>
      <c r="L1084" s="64">
        <f>'Predikcia 15min.'!K1081</f>
        <v>2</v>
      </c>
      <c r="M1084" s="96">
        <v>4</v>
      </c>
    </row>
    <row r="1085" spans="3:13" ht="15.75" thickBot="1">
      <c r="C1085" s="51">
        <f>'Predikcia 15min.'!A1082</f>
        <v>45881</v>
      </c>
      <c r="D1085" s="83">
        <f>'Predikcia 15min.'!B1082</f>
        <v>11.23958333333324</v>
      </c>
      <c r="E1085" s="43">
        <f>'Predikcia 15min.'!O1082</f>
        <v>700.00000001164153</v>
      </c>
      <c r="F1085" s="66">
        <f>'Predikcia 15min.'!P1082</f>
        <v>2299.9999999883585</v>
      </c>
      <c r="G1085" s="96">
        <v>4</v>
      </c>
      <c r="H1085" s="63">
        <f>'Predikcia 15min.'!Q1082/1000</f>
        <v>4.0409100000000002</v>
      </c>
      <c r="I1085" s="34">
        <f>'Predikcia 15min.'!R1082</f>
        <v>94.48</v>
      </c>
      <c r="J1085" s="33">
        <f t="shared" si="16"/>
        <v>370.28959603200002</v>
      </c>
      <c r="L1085" s="64">
        <f>'Predikcia 15min.'!K1082</f>
        <v>2</v>
      </c>
      <c r="M1085" s="96">
        <v>4</v>
      </c>
    </row>
    <row r="1086" spans="3:13" ht="15.75" thickBot="1">
      <c r="C1086" s="51">
        <f>'Predikcia 15min.'!A1083</f>
        <v>45881</v>
      </c>
      <c r="D1086" s="83">
        <f>'Predikcia 15min.'!B1083</f>
        <v>11.249999999999906</v>
      </c>
      <c r="E1086" s="43">
        <f>'Predikcia 15min.'!O1083</f>
        <v>699.9999999825377</v>
      </c>
      <c r="F1086" s="66">
        <f>'Predikcia 15min.'!P1083</f>
        <v>2200.0000000116415</v>
      </c>
      <c r="G1086" s="96">
        <v>4</v>
      </c>
      <c r="H1086" s="63">
        <f>'Predikcia 15min.'!Q1083/1000</f>
        <v>4.0409100000000002</v>
      </c>
      <c r="I1086" s="34">
        <f>'Predikcia 15min.'!R1083</f>
        <v>108.04</v>
      </c>
      <c r="J1086" s="33">
        <f t="shared" si="16"/>
        <v>424.53638823600005</v>
      </c>
      <c r="L1086" s="64">
        <f>'Predikcia 15min.'!K1083</f>
        <v>2</v>
      </c>
      <c r="M1086" s="96">
        <v>4</v>
      </c>
    </row>
    <row r="1087" spans="3:13" ht="15.75" thickBot="1">
      <c r="C1087" s="51">
        <f>'Predikcia 15min.'!A1084</f>
        <v>45881</v>
      </c>
      <c r="D1087" s="83">
        <f>'Predikcia 15min.'!B1084</f>
        <v>11.260416666666572</v>
      </c>
      <c r="E1087" s="43">
        <f>'Predikcia 15min.'!O1084</f>
        <v>899.99999999417923</v>
      </c>
      <c r="F1087" s="66">
        <f>'Predikcia 15min.'!P1084</f>
        <v>2100.0000000349246</v>
      </c>
      <c r="G1087" s="96">
        <v>4</v>
      </c>
      <c r="H1087" s="63">
        <f>'Predikcia 15min.'!Q1084/1000</f>
        <v>4.0352399999999999</v>
      </c>
      <c r="I1087" s="34">
        <f>'Predikcia 15min.'!R1084</f>
        <v>108.04</v>
      </c>
      <c r="J1087" s="33">
        <f t="shared" si="16"/>
        <v>423.94070030400002</v>
      </c>
      <c r="L1087" s="64">
        <f>'Predikcia 15min.'!K1084</f>
        <v>2</v>
      </c>
      <c r="M1087" s="96">
        <v>4</v>
      </c>
    </row>
    <row r="1088" spans="3:13" ht="15.75" thickBot="1">
      <c r="C1088" s="51">
        <f>'Predikcia 15min.'!A1085</f>
        <v>45881</v>
      </c>
      <c r="D1088" s="83">
        <f>'Predikcia 15min.'!B1085</f>
        <v>11.270833333333238</v>
      </c>
      <c r="E1088" s="43">
        <f>'Predikcia 15min.'!O1085</f>
        <v>800.0000000174623</v>
      </c>
      <c r="F1088" s="66">
        <f>'Predikcia 15min.'!P1085</f>
        <v>2199.9999999534339</v>
      </c>
      <c r="G1088" s="96">
        <v>4</v>
      </c>
      <c r="H1088" s="63">
        <f>'Predikcia 15min.'!Q1085/1000</f>
        <v>4.0405199999999999</v>
      </c>
      <c r="I1088" s="34">
        <f>'Predikcia 15min.'!R1085</f>
        <v>108.04</v>
      </c>
      <c r="J1088" s="33">
        <f t="shared" si="16"/>
        <v>424.49541499200001</v>
      </c>
      <c r="L1088" s="64">
        <f>'Predikcia 15min.'!K1085</f>
        <v>2</v>
      </c>
      <c r="M1088" s="96">
        <v>4</v>
      </c>
    </row>
    <row r="1089" spans="3:13" ht="15.75" thickBot="1">
      <c r="C1089" s="51">
        <f>'Predikcia 15min.'!A1086</f>
        <v>45881</v>
      </c>
      <c r="D1089" s="83">
        <f>'Predikcia 15min.'!B1086</f>
        <v>11.281249999999904</v>
      </c>
      <c r="E1089" s="43">
        <f>'Predikcia 15min.'!O1086</f>
        <v>899.99999999417923</v>
      </c>
      <c r="F1089" s="66">
        <f>'Predikcia 15min.'!P1086</f>
        <v>2200.0000000116415</v>
      </c>
      <c r="G1089" s="96">
        <v>4</v>
      </c>
      <c r="H1089" s="63">
        <f>'Predikcia 15min.'!Q1086/1000</f>
        <v>4.0415700000000001</v>
      </c>
      <c r="I1089" s="34">
        <f>'Predikcia 15min.'!R1086</f>
        <v>108.04</v>
      </c>
      <c r="J1089" s="33">
        <f t="shared" si="16"/>
        <v>424.60572757200003</v>
      </c>
      <c r="L1089" s="64">
        <f>'Predikcia 15min.'!K1086</f>
        <v>2</v>
      </c>
      <c r="M1089" s="96">
        <v>4</v>
      </c>
    </row>
    <row r="1090" spans="3:13" ht="15.75" thickBot="1">
      <c r="C1090" s="51">
        <f>'Predikcia 15min.'!A1087</f>
        <v>45881</v>
      </c>
      <c r="D1090" s="83">
        <f>'Predikcia 15min.'!B1087</f>
        <v>11.29166666666657</v>
      </c>
      <c r="E1090" s="43">
        <f>'Predikcia 15min.'!O1087</f>
        <v>799.99999998835847</v>
      </c>
      <c r="F1090" s="66">
        <f>'Predikcia 15min.'!P1087</f>
        <v>2100.0000000349246</v>
      </c>
      <c r="G1090" s="96">
        <v>4</v>
      </c>
      <c r="H1090" s="63">
        <f>'Predikcia 15min.'!Q1087/1000</f>
        <v>4.0372199999999996</v>
      </c>
      <c r="I1090" s="34">
        <f>'Predikcia 15min.'!R1087</f>
        <v>105.63</v>
      </c>
      <c r="J1090" s="33">
        <f t="shared" si="16"/>
        <v>414.51631511399989</v>
      </c>
      <c r="L1090" s="64">
        <f>'Predikcia 15min.'!K1087</f>
        <v>2</v>
      </c>
      <c r="M1090" s="96">
        <v>4</v>
      </c>
    </row>
    <row r="1091" spans="3:13" ht="15.75" thickBot="1">
      <c r="C1091" s="51">
        <f>'Predikcia 15min.'!A1088</f>
        <v>45881</v>
      </c>
      <c r="D1091" s="83">
        <f>'Predikcia 15min.'!B1088</f>
        <v>11.302083333333236</v>
      </c>
      <c r="E1091" s="43">
        <f>'Predikcia 15min.'!O1088</f>
        <v>900.00000002328306</v>
      </c>
      <c r="F1091" s="66">
        <f>'Predikcia 15min.'!P1088</f>
        <v>2199.9999999534339</v>
      </c>
      <c r="G1091" s="96">
        <v>4</v>
      </c>
      <c r="H1091" s="63">
        <f>'Predikcia 15min.'!Q1088/1000</f>
        <v>4.0374600000000003</v>
      </c>
      <c r="I1091" s="34">
        <f>'Predikcia 15min.'!R1088</f>
        <v>105.63</v>
      </c>
      <c r="J1091" s="33">
        <f t="shared" si="16"/>
        <v>414.54095680199998</v>
      </c>
      <c r="L1091" s="64">
        <f>'Predikcia 15min.'!K1088</f>
        <v>2</v>
      </c>
      <c r="M1091" s="96">
        <v>4</v>
      </c>
    </row>
    <row r="1092" spans="3:13" ht="15.75" thickBot="1">
      <c r="C1092" s="51">
        <f>'Predikcia 15min.'!A1089</f>
        <v>45881</v>
      </c>
      <c r="D1092" s="83">
        <f>'Predikcia 15min.'!B1089</f>
        <v>11.312499999999902</v>
      </c>
      <c r="E1092" s="43">
        <f>'Predikcia 15min.'!O1089</f>
        <v>799.99999998835847</v>
      </c>
      <c r="F1092" s="66">
        <f>'Predikcia 15min.'!P1089</f>
        <v>2100.0000000349246</v>
      </c>
      <c r="G1092" s="96">
        <v>4</v>
      </c>
      <c r="H1092" s="63">
        <f>'Predikcia 15min.'!Q1089/1000</f>
        <v>4.04406</v>
      </c>
      <c r="I1092" s="34">
        <f>'Predikcia 15min.'!R1089</f>
        <v>105.63</v>
      </c>
      <c r="J1092" s="33">
        <f t="shared" si="16"/>
        <v>415.21860322199996</v>
      </c>
      <c r="L1092" s="64">
        <f>'Predikcia 15min.'!K1089</f>
        <v>1</v>
      </c>
      <c r="M1092" s="96">
        <v>4</v>
      </c>
    </row>
    <row r="1093" spans="3:13" ht="15.75" thickBot="1">
      <c r="C1093" s="51">
        <f>'Predikcia 15min.'!A1090</f>
        <v>45881</v>
      </c>
      <c r="D1093" s="83">
        <f>'Predikcia 15min.'!B1090</f>
        <v>11.322916666666568</v>
      </c>
      <c r="E1093" s="43">
        <f>'Predikcia 15min.'!O1090</f>
        <v>799.99999998835847</v>
      </c>
      <c r="F1093" s="66">
        <f>'Predikcia 15min.'!P1090</f>
        <v>2200.0000000116415</v>
      </c>
      <c r="G1093" s="96">
        <v>4</v>
      </c>
      <c r="H1093" s="63">
        <f>'Predikcia 15min.'!Q1090/1000</f>
        <v>4.03416</v>
      </c>
      <c r="I1093" s="34">
        <f>'Predikcia 15min.'!R1090</f>
        <v>105.63</v>
      </c>
      <c r="J1093" s="33">
        <f t="shared" si="16"/>
        <v>414.20213359199994</v>
      </c>
      <c r="L1093" s="64">
        <f>'Predikcia 15min.'!K1090</f>
        <v>2</v>
      </c>
      <c r="M1093" s="96">
        <v>4</v>
      </c>
    </row>
    <row r="1094" spans="3:13" ht="15.75" thickBot="1">
      <c r="C1094" s="51">
        <f>'Predikcia 15min.'!A1091</f>
        <v>45881</v>
      </c>
      <c r="D1094" s="83">
        <f>'Predikcia 15min.'!B1091</f>
        <v>11.333333333333234</v>
      </c>
      <c r="E1094" s="43">
        <f>'Predikcia 15min.'!O1091</f>
        <v>900.00000002328306</v>
      </c>
      <c r="F1094" s="66">
        <f>'Predikcia 15min.'!P1091</f>
        <v>2099.9999999767169</v>
      </c>
      <c r="G1094" s="96">
        <v>4</v>
      </c>
      <c r="H1094" s="63">
        <f>'Predikcia 15min.'!Q1091/1000</f>
        <v>4.04223</v>
      </c>
      <c r="I1094" s="34">
        <f>'Predikcia 15min.'!R1091</f>
        <v>98.03</v>
      </c>
      <c r="J1094" s="33">
        <f t="shared" si="16"/>
        <v>384.616971831</v>
      </c>
      <c r="L1094" s="64">
        <f>'Predikcia 15min.'!K1091</f>
        <v>2</v>
      </c>
      <c r="M1094" s="96">
        <v>4</v>
      </c>
    </row>
    <row r="1095" spans="3:13" ht="15.75" thickBot="1">
      <c r="C1095" s="51">
        <f>'Predikcia 15min.'!A1092</f>
        <v>45881</v>
      </c>
      <c r="D1095" s="83">
        <f>'Predikcia 15min.'!B1092</f>
        <v>11.343749999999901</v>
      </c>
      <c r="E1095" s="43">
        <f>'Predikcia 15min.'!O1092</f>
        <v>899.99999999417923</v>
      </c>
      <c r="F1095" s="66">
        <f>'Predikcia 15min.'!P1092</f>
        <v>2200.0000000116415</v>
      </c>
      <c r="G1095" s="96">
        <v>4</v>
      </c>
      <c r="H1095" s="63">
        <f>'Predikcia 15min.'!Q1092/1000</f>
        <v>4.0383899999999997</v>
      </c>
      <c r="I1095" s="34">
        <f>'Predikcia 15min.'!R1092</f>
        <v>98.03</v>
      </c>
      <c r="J1095" s="33">
        <f t="shared" ref="J1095:J1158" si="17">(I1095*0.99-1.9)*H1095</f>
        <v>384.25159698299996</v>
      </c>
      <c r="L1095" s="64">
        <f>'Predikcia 15min.'!K1092</f>
        <v>2</v>
      </c>
      <c r="M1095" s="96">
        <v>4</v>
      </c>
    </row>
    <row r="1096" spans="3:13" ht="15.75" thickBot="1">
      <c r="C1096" s="51">
        <f>'Predikcia 15min.'!A1093</f>
        <v>45881</v>
      </c>
      <c r="D1096" s="83">
        <f>'Predikcia 15min.'!B1093</f>
        <v>11.354166666666567</v>
      </c>
      <c r="E1096" s="43">
        <f>'Predikcia 15min.'!O1093</f>
        <v>799.99999998835847</v>
      </c>
      <c r="F1096" s="66">
        <f>'Predikcia 15min.'!P1093</f>
        <v>2099.9999999767169</v>
      </c>
      <c r="G1096" s="96">
        <v>4</v>
      </c>
      <c r="H1096" s="63">
        <f>'Predikcia 15min.'!Q1093/1000</f>
        <v>4.0365599999999997</v>
      </c>
      <c r="I1096" s="34">
        <f>'Predikcia 15min.'!R1093</f>
        <v>98.03</v>
      </c>
      <c r="J1096" s="33">
        <f t="shared" si="17"/>
        <v>384.07747303199994</v>
      </c>
      <c r="L1096" s="64">
        <f>'Predikcia 15min.'!K1093</f>
        <v>1</v>
      </c>
      <c r="M1096" s="96">
        <v>4</v>
      </c>
    </row>
    <row r="1097" spans="3:13" ht="15.75" thickBot="1">
      <c r="C1097" s="51">
        <f>'Predikcia 15min.'!A1094</f>
        <v>45881</v>
      </c>
      <c r="D1097" s="83">
        <f>'Predikcia 15min.'!B1094</f>
        <v>11.364583333333233</v>
      </c>
      <c r="E1097" s="43">
        <f>'Predikcia 15min.'!O1094</f>
        <v>800.0000000174623</v>
      </c>
      <c r="F1097" s="66">
        <f>'Predikcia 15min.'!P1094</f>
        <v>2200.0000000116415</v>
      </c>
      <c r="G1097" s="96">
        <v>4</v>
      </c>
      <c r="H1097" s="63">
        <f>'Predikcia 15min.'!Q1094/1000</f>
        <v>4.0426200000000003</v>
      </c>
      <c r="I1097" s="34">
        <f>'Predikcia 15min.'!R1094</f>
        <v>98.03</v>
      </c>
      <c r="J1097" s="33">
        <f t="shared" si="17"/>
        <v>384.65408021400003</v>
      </c>
      <c r="L1097" s="64">
        <f>'Predikcia 15min.'!K1094</f>
        <v>1</v>
      </c>
      <c r="M1097" s="96">
        <v>4</v>
      </c>
    </row>
    <row r="1098" spans="3:13" ht="15.75" thickBot="1">
      <c r="C1098" s="51">
        <f>'Predikcia 15min.'!A1095</f>
        <v>45881</v>
      </c>
      <c r="D1098" s="83">
        <f>'Predikcia 15min.'!B1095</f>
        <v>11.374999999999899</v>
      </c>
      <c r="E1098" s="43">
        <f>'Predikcia 15min.'!O1095</f>
        <v>799.99999998835847</v>
      </c>
      <c r="F1098" s="66">
        <f>'Predikcia 15min.'!P1095</f>
        <v>2200.0000000116415</v>
      </c>
      <c r="G1098" s="96">
        <v>4</v>
      </c>
      <c r="H1098" s="63">
        <f>'Predikcia 15min.'!Q1095/1000</f>
        <v>4.0361399999999996</v>
      </c>
      <c r="I1098" s="34">
        <f>'Predikcia 15min.'!R1095</f>
        <v>82.07</v>
      </c>
      <c r="J1098" s="33">
        <f t="shared" si="17"/>
        <v>320.26488370199991</v>
      </c>
      <c r="L1098" s="64">
        <f>'Predikcia 15min.'!K1095</f>
        <v>1</v>
      </c>
      <c r="M1098" s="96">
        <v>1.4</v>
      </c>
    </row>
    <row r="1099" spans="3:13" ht="15.75" thickBot="1">
      <c r="C1099" s="51">
        <f>'Predikcia 15min.'!A1096</f>
        <v>45881</v>
      </c>
      <c r="D1099" s="83">
        <f>'Predikcia 15min.'!B1096</f>
        <v>11.385416666666565</v>
      </c>
      <c r="E1099" s="43">
        <f>'Predikcia 15min.'!O1096</f>
        <v>700.00000001164153</v>
      </c>
      <c r="F1099" s="66">
        <f>'Predikcia 15min.'!P1096</f>
        <v>2299.9999999883585</v>
      </c>
      <c r="G1099" s="96">
        <v>4</v>
      </c>
      <c r="H1099" s="63">
        <f>'Predikcia 15min.'!Q1096/1000</f>
        <v>4.0390500000000005</v>
      </c>
      <c r="I1099" s="34">
        <f>'Predikcia 15min.'!R1096</f>
        <v>82.07</v>
      </c>
      <c r="J1099" s="33">
        <f t="shared" si="17"/>
        <v>320.49579016499996</v>
      </c>
      <c r="L1099" s="64">
        <f>'Predikcia 15min.'!K1096</f>
        <v>1</v>
      </c>
      <c r="M1099" s="96">
        <v>1.4</v>
      </c>
    </row>
    <row r="1100" spans="3:13" ht="15.75" thickBot="1">
      <c r="C1100" s="51">
        <f>'Predikcia 15min.'!A1097</f>
        <v>45881</v>
      </c>
      <c r="D1100" s="83">
        <f>'Predikcia 15min.'!B1097</f>
        <v>11.395833333333231</v>
      </c>
      <c r="E1100" s="43">
        <f>'Predikcia 15min.'!O1097</f>
        <v>599.99999997671694</v>
      </c>
      <c r="F1100" s="66">
        <f>'Predikcia 15min.'!P1097</f>
        <v>2299.9999999883585</v>
      </c>
      <c r="G1100" s="96">
        <v>4</v>
      </c>
      <c r="H1100" s="63">
        <f>'Predikcia 15min.'!Q1097/1000</f>
        <v>4.0233600000000003</v>
      </c>
      <c r="I1100" s="34">
        <f>'Predikcia 15min.'!R1097</f>
        <v>82.07</v>
      </c>
      <c r="J1100" s="33">
        <f t="shared" si="17"/>
        <v>319.25079964799994</v>
      </c>
      <c r="L1100" s="64">
        <f>'Predikcia 15min.'!K1097</f>
        <v>1</v>
      </c>
      <c r="M1100" s="96">
        <v>1.4</v>
      </c>
    </row>
    <row r="1101" spans="3:13" ht="15.75" thickBot="1">
      <c r="C1101" s="51">
        <f>'Predikcia 15min.'!A1098</f>
        <v>45881</v>
      </c>
      <c r="D1101" s="83">
        <f>'Predikcia 15min.'!B1098</f>
        <v>11.406249999999897</v>
      </c>
      <c r="E1101" s="43">
        <f>'Predikcia 15min.'!O1098</f>
        <v>700.00000001164153</v>
      </c>
      <c r="F1101" s="66">
        <f>'Predikcia 15min.'!P1098</f>
        <v>1400.0000000232831</v>
      </c>
      <c r="G1101" s="96">
        <v>2.7</v>
      </c>
      <c r="H1101" s="63">
        <f>'Predikcia 15min.'!Q1098/1000</f>
        <v>2.42523</v>
      </c>
      <c r="I1101" s="34">
        <f>'Predikcia 15min.'!R1098</f>
        <v>82.07</v>
      </c>
      <c r="J1101" s="33">
        <f t="shared" si="17"/>
        <v>192.44030283899997</v>
      </c>
      <c r="L1101" s="64">
        <f>'Predikcia 15min.'!K1098</f>
        <v>1</v>
      </c>
      <c r="M1101" s="96">
        <v>1.4</v>
      </c>
    </row>
    <row r="1102" spans="3:13" ht="15.75" thickBot="1">
      <c r="C1102" s="51">
        <f>'Predikcia 15min.'!A1099</f>
        <v>45881</v>
      </c>
      <c r="D1102" s="83">
        <f>'Predikcia 15min.'!B1099</f>
        <v>11.416666666666563</v>
      </c>
      <c r="E1102" s="43">
        <f>'Predikcia 15min.'!O1099</f>
        <v>799.99999998835847</v>
      </c>
      <c r="F1102" s="66">
        <f>'Predikcia 15min.'!P1099</f>
        <v>700.00000001164153</v>
      </c>
      <c r="G1102" s="96">
        <v>1.4</v>
      </c>
      <c r="H1102" s="63">
        <f>'Predikcia 15min.'!Q1099/1000</f>
        <v>1.4233499999999999</v>
      </c>
      <c r="I1102" s="34">
        <f>'Predikcia 15min.'!R1099</f>
        <v>27.99</v>
      </c>
      <c r="J1102" s="33">
        <f t="shared" si="17"/>
        <v>36.736805834999998</v>
      </c>
      <c r="L1102" s="64">
        <f>'Predikcia 15min.'!K1099</f>
        <v>1</v>
      </c>
      <c r="M1102" s="96">
        <v>1.4</v>
      </c>
    </row>
    <row r="1103" spans="3:13" ht="15.75" thickBot="1">
      <c r="C1103" s="51">
        <f>'Predikcia 15min.'!A1100</f>
        <v>45881</v>
      </c>
      <c r="D1103" s="83">
        <f>'Predikcia 15min.'!B1100</f>
        <v>11.427083333333229</v>
      </c>
      <c r="E1103" s="43">
        <f>'Predikcia 15min.'!O1100</f>
        <v>700.00000001164153</v>
      </c>
      <c r="F1103" s="66">
        <f>'Predikcia 15min.'!P1100</f>
        <v>799.99999998835847</v>
      </c>
      <c r="G1103" s="96">
        <v>1.4</v>
      </c>
      <c r="H1103" s="63">
        <f>'Predikcia 15min.'!Q1100/1000</f>
        <v>1.4296800000000001</v>
      </c>
      <c r="I1103" s="34">
        <f>'Predikcia 15min.'!R1100</f>
        <v>27.99</v>
      </c>
      <c r="J1103" s="33">
        <f t="shared" si="17"/>
        <v>36.900183767999998</v>
      </c>
      <c r="L1103" s="64">
        <f>'Predikcia 15min.'!K1100</f>
        <v>1</v>
      </c>
      <c r="M1103" s="96">
        <v>1.4</v>
      </c>
    </row>
    <row r="1104" spans="3:13" ht="15.75" thickBot="1">
      <c r="C1104" s="51">
        <f>'Predikcia 15min.'!A1101</f>
        <v>45881</v>
      </c>
      <c r="D1104" s="83">
        <f>'Predikcia 15min.'!B1101</f>
        <v>11.437499999999895</v>
      </c>
      <c r="E1104" s="43">
        <f>'Predikcia 15min.'!O1101</f>
        <v>700.00000001164153</v>
      </c>
      <c r="F1104" s="66">
        <f>'Predikcia 15min.'!P1101</f>
        <v>799.99999998835847</v>
      </c>
      <c r="G1104" s="96">
        <v>1.4</v>
      </c>
      <c r="H1104" s="63">
        <f>'Predikcia 15min.'!Q1101/1000</f>
        <v>1.43496</v>
      </c>
      <c r="I1104" s="34">
        <f>'Predikcia 15min.'!R1101</f>
        <v>27.99</v>
      </c>
      <c r="J1104" s="33">
        <f t="shared" si="17"/>
        <v>37.036461095999996</v>
      </c>
      <c r="L1104" s="64">
        <f>'Predikcia 15min.'!K1101</f>
        <v>1</v>
      </c>
      <c r="M1104" s="96">
        <v>1.4</v>
      </c>
    </row>
    <row r="1105" spans="3:13" ht="15.75" thickBot="1">
      <c r="C1105" s="51">
        <f>'Predikcia 15min.'!A1102</f>
        <v>45881</v>
      </c>
      <c r="D1105" s="83">
        <f>'Predikcia 15min.'!B1102</f>
        <v>11.447916666666561</v>
      </c>
      <c r="E1105" s="43">
        <f>'Predikcia 15min.'!O1102</f>
        <v>699.9999999825377</v>
      </c>
      <c r="F1105" s="66">
        <f>'Predikcia 15min.'!P1102</f>
        <v>900.00000002328306</v>
      </c>
      <c r="G1105" s="96">
        <v>1.4</v>
      </c>
      <c r="H1105" s="63">
        <f>'Predikcia 15min.'!Q1102/1000</f>
        <v>1.43997</v>
      </c>
      <c r="I1105" s="34">
        <f>'Predikcia 15min.'!R1102</f>
        <v>27.99</v>
      </c>
      <c r="J1105" s="33">
        <f t="shared" si="17"/>
        <v>37.165769696999995</v>
      </c>
      <c r="L1105" s="64">
        <f>'Predikcia 15min.'!K1102</f>
        <v>1</v>
      </c>
      <c r="M1105" s="96">
        <v>1.4</v>
      </c>
    </row>
    <row r="1106" spans="3:13" ht="15.75" thickBot="1">
      <c r="C1106" s="51">
        <f>'Predikcia 15min.'!A1103</f>
        <v>45881</v>
      </c>
      <c r="D1106" s="83">
        <f>'Predikcia 15min.'!B1103</f>
        <v>11.458333333333227</v>
      </c>
      <c r="E1106" s="43">
        <f>'Predikcia 15min.'!O1103</f>
        <v>700.00000001164153</v>
      </c>
      <c r="F1106" s="66">
        <f>'Predikcia 15min.'!P1103</f>
        <v>799.99999998835847</v>
      </c>
      <c r="G1106" s="96">
        <v>1.4</v>
      </c>
      <c r="H1106" s="63">
        <f>'Predikcia 15min.'!Q1103/1000</f>
        <v>1.4283599999999999</v>
      </c>
      <c r="I1106" s="34">
        <f>'Predikcia 15min.'!R1103</f>
        <v>18.170000000000002</v>
      </c>
      <c r="J1106" s="33">
        <f t="shared" si="17"/>
        <v>22.979884188000003</v>
      </c>
      <c r="L1106" s="64">
        <f>'Predikcia 15min.'!K1103</f>
        <v>1</v>
      </c>
      <c r="M1106" s="96">
        <v>1.4</v>
      </c>
    </row>
    <row r="1107" spans="3:13" ht="15.75" thickBot="1">
      <c r="C1107" s="51">
        <f>'Predikcia 15min.'!A1104</f>
        <v>45881</v>
      </c>
      <c r="D1107" s="83">
        <f>'Predikcia 15min.'!B1104</f>
        <v>11.468749999999893</v>
      </c>
      <c r="E1107" s="43">
        <f>'Predikcia 15min.'!O1104</f>
        <v>699.9999999825377</v>
      </c>
      <c r="F1107" s="66">
        <f>'Predikcia 15min.'!P1104</f>
        <v>799.99999998835847</v>
      </c>
      <c r="G1107" s="96">
        <v>1.4</v>
      </c>
      <c r="H1107" s="63">
        <f>'Predikcia 15min.'!Q1104/1000</f>
        <v>1.4262600000000001</v>
      </c>
      <c r="I1107" s="34">
        <f>'Predikcia 15min.'!R1104</f>
        <v>18.170000000000002</v>
      </c>
      <c r="J1107" s="33">
        <f t="shared" si="17"/>
        <v>22.946098758000005</v>
      </c>
      <c r="L1107" s="64">
        <f>'Predikcia 15min.'!K1104</f>
        <v>1</v>
      </c>
      <c r="M1107" s="96">
        <v>1.4</v>
      </c>
    </row>
    <row r="1108" spans="3:13" ht="15.75" thickBot="1">
      <c r="C1108" s="51">
        <f>'Predikcia 15min.'!A1105</f>
        <v>45881</v>
      </c>
      <c r="D1108" s="83">
        <f>'Predikcia 15min.'!B1105</f>
        <v>11.479166666666559</v>
      </c>
      <c r="E1108" s="43">
        <f>'Predikcia 15min.'!O1105</f>
        <v>700.00000001164153</v>
      </c>
      <c r="F1108" s="66">
        <f>'Predikcia 15min.'!P1105</f>
        <v>799.99999998835847</v>
      </c>
      <c r="G1108" s="96">
        <v>1.4</v>
      </c>
      <c r="H1108" s="63">
        <f>'Predikcia 15min.'!Q1105/1000</f>
        <v>1.4319300000000001</v>
      </c>
      <c r="I1108" s="34">
        <f>'Predikcia 15min.'!R1105</f>
        <v>18.170000000000002</v>
      </c>
      <c r="J1108" s="33">
        <f t="shared" si="17"/>
        <v>23.037319419000006</v>
      </c>
      <c r="L1108" s="64">
        <f>'Predikcia 15min.'!K1105</f>
        <v>1</v>
      </c>
      <c r="M1108" s="96">
        <v>1.4</v>
      </c>
    </row>
    <row r="1109" spans="3:13" ht="15.75" thickBot="1">
      <c r="C1109" s="51">
        <f>'Predikcia 15min.'!A1106</f>
        <v>45881</v>
      </c>
      <c r="D1109" s="83">
        <f>'Predikcia 15min.'!B1106</f>
        <v>11.489583333333226</v>
      </c>
      <c r="E1109" s="43">
        <f>'Predikcia 15min.'!O1106</f>
        <v>700.00000001164153</v>
      </c>
      <c r="F1109" s="66">
        <f>'Predikcia 15min.'!P1106</f>
        <v>799.99999998835847</v>
      </c>
      <c r="G1109" s="96">
        <v>1.4</v>
      </c>
      <c r="H1109" s="63">
        <f>'Predikcia 15min.'!Q1106/1000</f>
        <v>1.43127</v>
      </c>
      <c r="I1109" s="34">
        <f>'Predikcia 15min.'!R1106</f>
        <v>18.170000000000002</v>
      </c>
      <c r="J1109" s="33">
        <f t="shared" si="17"/>
        <v>23.026701141000007</v>
      </c>
      <c r="L1109" s="64">
        <f>'Predikcia 15min.'!K1106</f>
        <v>1</v>
      </c>
      <c r="M1109" s="96">
        <v>1.4</v>
      </c>
    </row>
    <row r="1110" spans="3:13" ht="15.75" thickBot="1">
      <c r="C1110" s="51">
        <f>'Predikcia 15min.'!A1107</f>
        <v>45881</v>
      </c>
      <c r="D1110" s="83">
        <f>'Predikcia 15min.'!B1107</f>
        <v>11.499999999999892</v>
      </c>
      <c r="E1110" s="43">
        <f>'Predikcia 15min.'!O1107</f>
        <v>699.9999999825377</v>
      </c>
      <c r="F1110" s="66">
        <f>'Predikcia 15min.'!P1107</f>
        <v>800.00000004656613</v>
      </c>
      <c r="G1110" s="96">
        <v>1.4</v>
      </c>
      <c r="H1110" s="63">
        <f>'Predikcia 15min.'!Q1107/1000</f>
        <v>1.4299500000000001</v>
      </c>
      <c r="I1110" s="34">
        <f>'Predikcia 15min.'!R1107</f>
        <v>8.3800000000000008</v>
      </c>
      <c r="J1110" s="33">
        <f t="shared" si="17"/>
        <v>9.1462461900000012</v>
      </c>
      <c r="L1110" s="64">
        <f>'Predikcia 15min.'!K1107</f>
        <v>1</v>
      </c>
      <c r="M1110" s="96">
        <v>1.4</v>
      </c>
    </row>
    <row r="1111" spans="3:13" ht="15.75" thickBot="1">
      <c r="C1111" s="51">
        <f>'Predikcia 15min.'!A1108</f>
        <v>45881</v>
      </c>
      <c r="D1111" s="83">
        <f>'Predikcia 15min.'!B1108</f>
        <v>11.510416666666558</v>
      </c>
      <c r="E1111" s="43">
        <f>'Predikcia 15min.'!O1108</f>
        <v>700.00000001164153</v>
      </c>
      <c r="F1111" s="66">
        <f>'Predikcia 15min.'!P1108</f>
        <v>899.9999999650754</v>
      </c>
      <c r="G1111" s="96">
        <v>1.4</v>
      </c>
      <c r="H1111" s="63">
        <f>'Predikcia 15min.'!Q1108/1000</f>
        <v>1.4411700000000001</v>
      </c>
      <c r="I1111" s="34">
        <f>'Predikcia 15min.'!R1108</f>
        <v>8.3800000000000008</v>
      </c>
      <c r="J1111" s="33">
        <f t="shared" si="17"/>
        <v>9.2180115540000003</v>
      </c>
      <c r="L1111" s="64">
        <f>'Predikcia 15min.'!K1108</f>
        <v>2</v>
      </c>
      <c r="M1111" s="96">
        <v>1.4</v>
      </c>
    </row>
    <row r="1112" spans="3:13" ht="15.75" thickBot="1">
      <c r="C1112" s="51">
        <f>'Predikcia 15min.'!A1109</f>
        <v>45881</v>
      </c>
      <c r="D1112" s="83">
        <f>'Predikcia 15min.'!B1109</f>
        <v>11.520833333333224</v>
      </c>
      <c r="E1112" s="43">
        <f>'Predikcia 15min.'!O1109</f>
        <v>699.9999999825377</v>
      </c>
      <c r="F1112" s="66">
        <f>'Predikcia 15min.'!P1109</f>
        <v>700.00000001164153</v>
      </c>
      <c r="G1112" s="96">
        <v>1.4</v>
      </c>
      <c r="H1112" s="63">
        <f>'Predikcia 15min.'!Q1109/1000</f>
        <v>1.4369400000000001</v>
      </c>
      <c r="I1112" s="34">
        <f>'Predikcia 15min.'!R1109</f>
        <v>8.3800000000000008</v>
      </c>
      <c r="J1112" s="33">
        <f t="shared" si="17"/>
        <v>9.1909556280000011</v>
      </c>
      <c r="L1112" s="64">
        <f>'Predikcia 15min.'!K1109</f>
        <v>1</v>
      </c>
      <c r="M1112" s="96">
        <v>1.4</v>
      </c>
    </row>
    <row r="1113" spans="3:13" ht="15.75" thickBot="1">
      <c r="C1113" s="51">
        <f>'Predikcia 15min.'!A1110</f>
        <v>45881</v>
      </c>
      <c r="D1113" s="83">
        <f>'Predikcia 15min.'!B1110</f>
        <v>11.53124999999989</v>
      </c>
      <c r="E1113" s="43">
        <f>'Predikcia 15min.'!O1110</f>
        <v>700.00000001164153</v>
      </c>
      <c r="F1113" s="66">
        <f>'Predikcia 15min.'!P1110</f>
        <v>799.99999998835847</v>
      </c>
      <c r="G1113" s="96">
        <v>1.4</v>
      </c>
      <c r="H1113" s="63">
        <f>'Predikcia 15min.'!Q1110/1000</f>
        <v>1.4238599999999999</v>
      </c>
      <c r="I1113" s="34">
        <f>'Predikcia 15min.'!R1110</f>
        <v>8.3800000000000008</v>
      </c>
      <c r="J1113" s="33">
        <f t="shared" si="17"/>
        <v>9.1072933319999994</v>
      </c>
      <c r="L1113" s="64">
        <f>'Predikcia 15min.'!K1110</f>
        <v>1</v>
      </c>
      <c r="M1113" s="96">
        <v>1.4</v>
      </c>
    </row>
    <row r="1114" spans="3:13" ht="15.75" thickBot="1">
      <c r="C1114" s="51">
        <f>'Predikcia 15min.'!A1111</f>
        <v>45881</v>
      </c>
      <c r="D1114" s="83">
        <f>'Predikcia 15min.'!B1111</f>
        <v>11.541666666666556</v>
      </c>
      <c r="E1114" s="43">
        <f>'Predikcia 15min.'!O1111</f>
        <v>700.00000001164153</v>
      </c>
      <c r="F1114" s="66">
        <f>'Predikcia 15min.'!P1111</f>
        <v>900.00000002328306</v>
      </c>
      <c r="G1114" s="96">
        <v>1.4</v>
      </c>
      <c r="H1114" s="63">
        <f>'Predikcia 15min.'!Q1111/1000</f>
        <v>1.4294100000000001</v>
      </c>
      <c r="I1114" s="34">
        <f>'Predikcia 15min.'!R1111</f>
        <v>3</v>
      </c>
      <c r="J1114" s="33">
        <f t="shared" si="17"/>
        <v>1.5294686999999998</v>
      </c>
      <c r="L1114" s="64">
        <f>'Predikcia 15min.'!K1111</f>
        <v>1</v>
      </c>
      <c r="M1114" s="96">
        <v>1.4</v>
      </c>
    </row>
    <row r="1115" spans="3:13" ht="15.75" thickBot="1">
      <c r="C1115" s="51">
        <f>'Predikcia 15min.'!A1112</f>
        <v>45881</v>
      </c>
      <c r="D1115" s="83">
        <f>'Predikcia 15min.'!B1112</f>
        <v>11.552083333333222</v>
      </c>
      <c r="E1115" s="43">
        <f>'Predikcia 15min.'!O1112</f>
        <v>699.9999999825377</v>
      </c>
      <c r="F1115" s="66">
        <f>'Predikcia 15min.'!P1112</f>
        <v>899.9999999650754</v>
      </c>
      <c r="G1115" s="96">
        <v>1.4</v>
      </c>
      <c r="H1115" s="63">
        <f>'Predikcia 15min.'!Q1112/1000</f>
        <v>1.4348399999999999</v>
      </c>
      <c r="I1115" s="34">
        <f>'Predikcia 15min.'!R1112</f>
        <v>3</v>
      </c>
      <c r="J1115" s="33">
        <f t="shared" si="17"/>
        <v>1.5352787999999997</v>
      </c>
      <c r="L1115" s="64">
        <f>'Predikcia 15min.'!K1112</f>
        <v>1</v>
      </c>
      <c r="M1115" s="96">
        <v>1.4</v>
      </c>
    </row>
    <row r="1116" spans="3:13" ht="15.75" thickBot="1">
      <c r="C1116" s="51">
        <f>'Predikcia 15min.'!A1113</f>
        <v>45881</v>
      </c>
      <c r="D1116" s="83">
        <f>'Predikcia 15min.'!B1113</f>
        <v>11.562499999999888</v>
      </c>
      <c r="E1116" s="43">
        <f>'Predikcia 15min.'!O1113</f>
        <v>600.00000000582077</v>
      </c>
      <c r="F1116" s="66">
        <f>'Predikcia 15min.'!P1113</f>
        <v>1000</v>
      </c>
      <c r="G1116" s="96">
        <v>1.4</v>
      </c>
      <c r="H1116" s="63">
        <f>'Predikcia 15min.'!Q1113/1000</f>
        <v>1.4406300000000001</v>
      </c>
      <c r="I1116" s="34">
        <f>'Predikcia 15min.'!R1113</f>
        <v>3</v>
      </c>
      <c r="J1116" s="33">
        <f t="shared" si="17"/>
        <v>1.5414740999999998</v>
      </c>
      <c r="L1116" s="64">
        <f>'Predikcia 15min.'!K1113</f>
        <v>1</v>
      </c>
      <c r="M1116" s="96">
        <v>1.4</v>
      </c>
    </row>
    <row r="1117" spans="3:13" ht="15.75" thickBot="1">
      <c r="C1117" s="51">
        <f>'Predikcia 15min.'!A1114</f>
        <v>45881</v>
      </c>
      <c r="D1117" s="83">
        <f>'Predikcia 15min.'!B1114</f>
        <v>11.572916666666554</v>
      </c>
      <c r="E1117" s="43">
        <f>'Predikcia 15min.'!O1114</f>
        <v>600.00000000582077</v>
      </c>
      <c r="F1117" s="66">
        <f>'Predikcia 15min.'!P1114</f>
        <v>900.00000002328306</v>
      </c>
      <c r="G1117" s="96">
        <v>1.4</v>
      </c>
      <c r="H1117" s="63">
        <f>'Predikcia 15min.'!Q1114/1000</f>
        <v>1.42902</v>
      </c>
      <c r="I1117" s="34">
        <f>'Predikcia 15min.'!R1114</f>
        <v>3</v>
      </c>
      <c r="J1117" s="33">
        <f t="shared" si="17"/>
        <v>1.5290513999999997</v>
      </c>
      <c r="L1117" s="64">
        <f>'Predikcia 15min.'!K1114</f>
        <v>1</v>
      </c>
      <c r="M1117" s="96">
        <v>1.4</v>
      </c>
    </row>
    <row r="1118" spans="3:13" ht="15.75" thickBot="1">
      <c r="C1118" s="51">
        <f>'Predikcia 15min.'!A1115</f>
        <v>45881</v>
      </c>
      <c r="D1118" s="83">
        <f>'Predikcia 15min.'!B1115</f>
        <v>11.58333333333322</v>
      </c>
      <c r="E1118" s="43">
        <f>'Predikcia 15min.'!O1115</f>
        <v>600.00000000582077</v>
      </c>
      <c r="F1118" s="66">
        <f>'Predikcia 15min.'!P1115</f>
        <v>900.00000002328306</v>
      </c>
      <c r="G1118" s="96">
        <v>1.4</v>
      </c>
      <c r="H1118" s="63">
        <f>'Predikcia 15min.'!Q1115/1000</f>
        <v>1.4270399999999999</v>
      </c>
      <c r="I1118" s="34">
        <f>'Predikcia 15min.'!R1115</f>
        <v>5.15</v>
      </c>
      <c r="J1118" s="33">
        <f t="shared" si="17"/>
        <v>4.56438744</v>
      </c>
      <c r="L1118" s="64">
        <f>'Predikcia 15min.'!K1115</f>
        <v>1</v>
      </c>
      <c r="M1118" s="96">
        <v>1.4</v>
      </c>
    </row>
    <row r="1119" spans="3:13" ht="15.75" thickBot="1">
      <c r="C1119" s="51">
        <f>'Predikcia 15min.'!A1116</f>
        <v>45881</v>
      </c>
      <c r="D1119" s="83">
        <f>'Predikcia 15min.'!B1116</f>
        <v>11.593749999999886</v>
      </c>
      <c r="E1119" s="43">
        <f>'Predikcia 15min.'!O1116</f>
        <v>599.99999997671694</v>
      </c>
      <c r="F1119" s="66">
        <f>'Predikcia 15min.'!P1116</f>
        <v>1000</v>
      </c>
      <c r="G1119" s="96">
        <v>1.4</v>
      </c>
      <c r="H1119" s="63">
        <f>'Predikcia 15min.'!Q1116/1000</f>
        <v>1.43232</v>
      </c>
      <c r="I1119" s="34">
        <f>'Predikcia 15min.'!R1116</f>
        <v>5.15</v>
      </c>
      <c r="J1119" s="33">
        <f t="shared" si="17"/>
        <v>4.581275520000001</v>
      </c>
      <c r="L1119" s="64">
        <f>'Predikcia 15min.'!K1116</f>
        <v>1</v>
      </c>
      <c r="M1119" s="96">
        <v>1.4</v>
      </c>
    </row>
    <row r="1120" spans="3:13" ht="15.75" thickBot="1">
      <c r="C1120" s="51">
        <f>'Predikcia 15min.'!A1117</f>
        <v>45881</v>
      </c>
      <c r="D1120" s="83">
        <f>'Predikcia 15min.'!B1117</f>
        <v>11.604166666666552</v>
      </c>
      <c r="E1120" s="43">
        <f>'Predikcia 15min.'!O1117</f>
        <v>600.00000000582077</v>
      </c>
      <c r="F1120" s="66">
        <f>'Predikcia 15min.'!P1117</f>
        <v>899.9999999650754</v>
      </c>
      <c r="G1120" s="96">
        <v>1.4</v>
      </c>
      <c r="H1120" s="63">
        <f>'Predikcia 15min.'!Q1117/1000</f>
        <v>1.4332499999999999</v>
      </c>
      <c r="I1120" s="34">
        <f>'Predikcia 15min.'!R1117</f>
        <v>5.15</v>
      </c>
      <c r="J1120" s="33">
        <f t="shared" si="17"/>
        <v>4.5842501250000005</v>
      </c>
      <c r="L1120" s="64">
        <f>'Predikcia 15min.'!K1117</f>
        <v>1</v>
      </c>
      <c r="M1120" s="96">
        <v>1.4</v>
      </c>
    </row>
    <row r="1121" spans="3:13" ht="15.75" thickBot="1">
      <c r="C1121" s="51">
        <f>'Predikcia 15min.'!A1118</f>
        <v>45881</v>
      </c>
      <c r="D1121" s="83">
        <f>'Predikcia 15min.'!B1118</f>
        <v>11.614583333333218</v>
      </c>
      <c r="E1121" s="43">
        <f>'Predikcia 15min.'!O1118</f>
        <v>700.00000001164153</v>
      </c>
      <c r="F1121" s="66">
        <f>'Predikcia 15min.'!P1118</f>
        <v>799.99999998835847</v>
      </c>
      <c r="G1121" s="96">
        <v>1.4</v>
      </c>
      <c r="H1121" s="63">
        <f>'Predikcia 15min.'!Q1118/1000</f>
        <v>1.4358900000000001</v>
      </c>
      <c r="I1121" s="34">
        <f>'Predikcia 15min.'!R1118</f>
        <v>5.15</v>
      </c>
      <c r="J1121" s="33">
        <f t="shared" si="17"/>
        <v>4.592694165000001</v>
      </c>
      <c r="L1121" s="64">
        <f>'Predikcia 15min.'!K1118</f>
        <v>1</v>
      </c>
      <c r="M1121" s="96">
        <v>1.4</v>
      </c>
    </row>
    <row r="1122" spans="3:13" ht="15.75" thickBot="1">
      <c r="C1122" s="51">
        <f>'Predikcia 15min.'!A1119</f>
        <v>45881</v>
      </c>
      <c r="D1122" s="83">
        <f>'Predikcia 15min.'!B1119</f>
        <v>11.624999999999885</v>
      </c>
      <c r="E1122" s="43">
        <f>'Predikcia 15min.'!O1119</f>
        <v>600.00000000582077</v>
      </c>
      <c r="F1122" s="66">
        <f>'Predikcia 15min.'!P1119</f>
        <v>900.00000002328306</v>
      </c>
      <c r="G1122" s="96">
        <v>2.5</v>
      </c>
      <c r="H1122" s="63">
        <f>'Predikcia 15min.'!Q1119/1000</f>
        <v>1.43865</v>
      </c>
      <c r="I1122" s="34">
        <f>'Predikcia 15min.'!R1119</f>
        <v>35.049999999999997</v>
      </c>
      <c r="J1122" s="33">
        <f t="shared" si="17"/>
        <v>47.187000674999993</v>
      </c>
      <c r="L1122" s="64">
        <f>'Predikcia 15min.'!K1119</f>
        <v>1</v>
      </c>
      <c r="M1122" s="96">
        <v>1.4</v>
      </c>
    </row>
    <row r="1123" spans="3:13" ht="15.75" thickBot="1">
      <c r="C1123" s="51">
        <f>'Predikcia 15min.'!A1120</f>
        <v>45881</v>
      </c>
      <c r="D1123" s="83">
        <f>'Predikcia 15min.'!B1120</f>
        <v>11.635416666666551</v>
      </c>
      <c r="E1123" s="43">
        <f>'Predikcia 15min.'!O1120</f>
        <v>599.99999997671694</v>
      </c>
      <c r="F1123" s="66">
        <f>'Predikcia 15min.'!P1120</f>
        <v>900.00000002328306</v>
      </c>
      <c r="G1123" s="96">
        <v>4</v>
      </c>
      <c r="H1123" s="63">
        <f>'Predikcia 15min.'!Q1120/1000</f>
        <v>1.4358900000000001</v>
      </c>
      <c r="I1123" s="34">
        <f>'Predikcia 15min.'!R1120</f>
        <v>35.049999999999997</v>
      </c>
      <c r="J1123" s="33">
        <f t="shared" si="17"/>
        <v>47.096474054999995</v>
      </c>
      <c r="L1123" s="64">
        <f>'Predikcia 15min.'!K1120</f>
        <v>1</v>
      </c>
      <c r="M1123" s="96">
        <v>1.4</v>
      </c>
    </row>
    <row r="1124" spans="3:13" ht="15.75" thickBot="1">
      <c r="C1124" s="51">
        <f>'Predikcia 15min.'!A1121</f>
        <v>45881</v>
      </c>
      <c r="D1124" s="83">
        <f>'Predikcia 15min.'!B1121</f>
        <v>11.645833333333217</v>
      </c>
      <c r="E1124" s="43">
        <f>'Predikcia 15min.'!O1121</f>
        <v>600.00000000582077</v>
      </c>
      <c r="F1124" s="66">
        <f>'Predikcia 15min.'!P1121</f>
        <v>899.9999999650754</v>
      </c>
      <c r="G1124" s="96">
        <v>4</v>
      </c>
      <c r="H1124" s="63">
        <f>'Predikcia 15min.'!Q1121/1000</f>
        <v>1.42533</v>
      </c>
      <c r="I1124" s="34">
        <f>'Predikcia 15min.'!R1121</f>
        <v>35.049999999999997</v>
      </c>
      <c r="J1124" s="33">
        <f t="shared" si="17"/>
        <v>46.750111334999993</v>
      </c>
      <c r="L1124" s="64">
        <f>'Predikcia 15min.'!K1121</f>
        <v>1</v>
      </c>
      <c r="M1124" s="96">
        <v>1.4</v>
      </c>
    </row>
    <row r="1125" spans="3:13" ht="15.75" thickBot="1">
      <c r="C1125" s="51">
        <f>'Predikcia 15min.'!A1122</f>
        <v>45881</v>
      </c>
      <c r="D1125" s="83">
        <f>'Predikcia 15min.'!B1122</f>
        <v>11.656249999999883</v>
      </c>
      <c r="E1125" s="43">
        <f>'Predikcia 15min.'!O1122</f>
        <v>600.00000000582077</v>
      </c>
      <c r="F1125" s="66">
        <f>'Predikcia 15min.'!P1122</f>
        <v>1100.0000000349246</v>
      </c>
      <c r="G1125" s="96">
        <v>4</v>
      </c>
      <c r="H1125" s="63">
        <f>'Predikcia 15min.'!Q1122/1000</f>
        <v>1.5519000000000001</v>
      </c>
      <c r="I1125" s="34">
        <f>'Predikcia 15min.'!R1122</f>
        <v>35.049999999999997</v>
      </c>
      <c r="J1125" s="33">
        <f t="shared" si="17"/>
        <v>50.901544049999991</v>
      </c>
      <c r="L1125" s="64">
        <f>'Predikcia 15min.'!K1122</f>
        <v>1</v>
      </c>
      <c r="M1125" s="96">
        <v>1.4</v>
      </c>
    </row>
    <row r="1126" spans="3:13" ht="15.75" thickBot="1">
      <c r="C1126" s="51">
        <f>'Predikcia 15min.'!A1123</f>
        <v>45881</v>
      </c>
      <c r="D1126" s="83">
        <f>'Predikcia 15min.'!B1123</f>
        <v>11.666666666666549</v>
      </c>
      <c r="E1126" s="43">
        <f>'Predikcia 15min.'!O1123</f>
        <v>399.99999999417923</v>
      </c>
      <c r="F1126" s="66">
        <f>'Predikcia 15min.'!P1123</f>
        <v>1699.9999999534339</v>
      </c>
      <c r="G1126" s="96">
        <v>4</v>
      </c>
      <c r="H1126" s="63">
        <f>'Predikcia 15min.'!Q1123/1000</f>
        <v>2.5288499999999998</v>
      </c>
      <c r="I1126" s="34">
        <f>'Predikcia 15min.'!R1123</f>
        <v>73.23</v>
      </c>
      <c r="J1126" s="33">
        <f t="shared" si="17"/>
        <v>178.530993645</v>
      </c>
      <c r="L1126" s="64">
        <f>'Predikcia 15min.'!K1123</f>
        <v>1</v>
      </c>
      <c r="M1126" s="96">
        <v>4</v>
      </c>
    </row>
    <row r="1127" spans="3:13" ht="15.75" thickBot="1">
      <c r="C1127" s="51">
        <f>'Predikcia 15min.'!A1124</f>
        <v>45881</v>
      </c>
      <c r="D1127" s="83">
        <f>'Predikcia 15min.'!B1124</f>
        <v>11.677083333333215</v>
      </c>
      <c r="E1127" s="43">
        <f>'Predikcia 15min.'!O1124</f>
        <v>500</v>
      </c>
      <c r="F1127" s="66">
        <f>'Predikcia 15min.'!P1124</f>
        <v>2600.0000000349246</v>
      </c>
      <c r="G1127" s="96">
        <v>4</v>
      </c>
      <c r="H1127" s="63">
        <f>'Predikcia 15min.'!Q1124/1000</f>
        <v>3.98481</v>
      </c>
      <c r="I1127" s="34">
        <f>'Predikcia 15min.'!R1124</f>
        <v>73.23</v>
      </c>
      <c r="J1127" s="33">
        <f t="shared" si="17"/>
        <v>281.31842093699998</v>
      </c>
      <c r="L1127" s="64">
        <f>'Predikcia 15min.'!K1124</f>
        <v>1</v>
      </c>
      <c r="M1127" s="96">
        <v>4</v>
      </c>
    </row>
    <row r="1128" spans="3:13" ht="15.75" thickBot="1">
      <c r="C1128" s="51">
        <f>'Predikcia 15min.'!A1125</f>
        <v>45881</v>
      </c>
      <c r="D1128" s="83">
        <f>'Predikcia 15min.'!B1125</f>
        <v>11.687499999999881</v>
      </c>
      <c r="E1128" s="43">
        <f>'Predikcia 15min.'!O1125</f>
        <v>500</v>
      </c>
      <c r="F1128" s="66">
        <f>'Predikcia 15min.'!P1125</f>
        <v>2299.9999999883585</v>
      </c>
      <c r="G1128" s="96">
        <v>4</v>
      </c>
      <c r="H1128" s="63">
        <f>'Predikcia 15min.'!Q1125/1000</f>
        <v>4.0380000000000003</v>
      </c>
      <c r="I1128" s="34">
        <f>'Predikcia 15min.'!R1125</f>
        <v>73.23</v>
      </c>
      <c r="J1128" s="33">
        <f t="shared" si="17"/>
        <v>285.07351260000002</v>
      </c>
      <c r="L1128" s="64">
        <f>'Predikcia 15min.'!K1125</f>
        <v>1</v>
      </c>
      <c r="M1128" s="96">
        <v>4</v>
      </c>
    </row>
    <row r="1129" spans="3:13" ht="15.75" thickBot="1">
      <c r="C1129" s="51">
        <f>'Predikcia 15min.'!A1126</f>
        <v>45881</v>
      </c>
      <c r="D1129" s="83">
        <f>'Predikcia 15min.'!B1126</f>
        <v>11.697916666666547</v>
      </c>
      <c r="E1129" s="43">
        <f>'Predikcia 15min.'!O1126</f>
        <v>600.00000000582077</v>
      </c>
      <c r="F1129" s="66">
        <f>'Predikcia 15min.'!P1126</f>
        <v>2599.9999999767169</v>
      </c>
      <c r="G1129" s="96">
        <v>4</v>
      </c>
      <c r="H1129" s="63">
        <f>'Predikcia 15min.'!Q1126/1000</f>
        <v>4.0362900000000002</v>
      </c>
      <c r="I1129" s="34">
        <f>'Predikcia 15min.'!R1126</f>
        <v>73.23</v>
      </c>
      <c r="J1129" s="33">
        <f t="shared" si="17"/>
        <v>284.95279053300004</v>
      </c>
      <c r="L1129" s="64">
        <f>'Predikcia 15min.'!K1126</f>
        <v>1</v>
      </c>
      <c r="M1129" s="96">
        <v>4</v>
      </c>
    </row>
    <row r="1130" spans="3:13" ht="15.75" thickBot="1">
      <c r="C1130" s="51">
        <f>'Predikcia 15min.'!A1127</f>
        <v>45881</v>
      </c>
      <c r="D1130" s="83">
        <f>'Predikcia 15min.'!B1127</f>
        <v>11.708333333333213</v>
      </c>
      <c r="E1130" s="43">
        <f>'Predikcia 15min.'!O1127</f>
        <v>500</v>
      </c>
      <c r="F1130" s="66">
        <f>'Predikcia 15min.'!P1127</f>
        <v>2500</v>
      </c>
      <c r="G1130" s="96">
        <v>4</v>
      </c>
      <c r="H1130" s="63">
        <f>'Predikcia 15min.'!Q1127/1000</f>
        <v>4.0399799999999999</v>
      </c>
      <c r="I1130" s="34">
        <f>'Predikcia 15min.'!R1127</f>
        <v>104.26</v>
      </c>
      <c r="J1130" s="33">
        <f t="shared" si="17"/>
        <v>409.32026965199998</v>
      </c>
      <c r="L1130" s="64">
        <f>'Predikcia 15min.'!K1127</f>
        <v>2</v>
      </c>
      <c r="M1130" s="96">
        <v>4</v>
      </c>
    </row>
    <row r="1131" spans="3:13" ht="15.75" thickBot="1">
      <c r="C1131" s="51">
        <f>'Predikcia 15min.'!A1128</f>
        <v>45881</v>
      </c>
      <c r="D1131" s="83">
        <f>'Predikcia 15min.'!B1128</f>
        <v>11.718749999999879</v>
      </c>
      <c r="E1131" s="43">
        <f>'Predikcia 15min.'!O1128</f>
        <v>600.00000000582077</v>
      </c>
      <c r="F1131" s="66">
        <f>'Predikcia 15min.'!P1128</f>
        <v>2400.0000000232831</v>
      </c>
      <c r="G1131" s="96">
        <v>4</v>
      </c>
      <c r="H1131" s="63">
        <f>'Predikcia 15min.'!Q1128/1000</f>
        <v>4.0381200000000002</v>
      </c>
      <c r="I1131" s="34">
        <f>'Predikcia 15min.'!R1128</f>
        <v>104.26</v>
      </c>
      <c r="J1131" s="33">
        <f t="shared" si="17"/>
        <v>409.13181928799997</v>
      </c>
      <c r="L1131" s="64">
        <f>'Predikcia 15min.'!K1128</f>
        <v>1</v>
      </c>
      <c r="M1131" s="96">
        <v>4</v>
      </c>
    </row>
    <row r="1132" spans="3:13" ht="15.75" thickBot="1">
      <c r="C1132" s="51">
        <f>'Predikcia 15min.'!A1129</f>
        <v>45881</v>
      </c>
      <c r="D1132" s="83">
        <f>'Predikcia 15min.'!B1129</f>
        <v>11.729166666666545</v>
      </c>
      <c r="E1132" s="43">
        <f>'Predikcia 15min.'!O1129</f>
        <v>500</v>
      </c>
      <c r="F1132" s="66">
        <f>'Predikcia 15min.'!P1129</f>
        <v>2500</v>
      </c>
      <c r="G1132" s="96">
        <v>4</v>
      </c>
      <c r="H1132" s="63">
        <f>'Predikcia 15min.'!Q1129/1000</f>
        <v>4.0411799999999998</v>
      </c>
      <c r="I1132" s="34">
        <f>'Predikcia 15min.'!R1129</f>
        <v>104.26</v>
      </c>
      <c r="J1132" s="33">
        <f t="shared" si="17"/>
        <v>409.44185053199993</v>
      </c>
      <c r="L1132" s="64">
        <f>'Predikcia 15min.'!K1129</f>
        <v>1</v>
      </c>
      <c r="M1132" s="96">
        <v>4</v>
      </c>
    </row>
    <row r="1133" spans="3:13" ht="15.75" thickBot="1">
      <c r="C1133" s="51">
        <f>'Predikcia 15min.'!A1130</f>
        <v>45881</v>
      </c>
      <c r="D1133" s="83">
        <f>'Predikcia 15min.'!B1130</f>
        <v>11.739583333333211</v>
      </c>
      <c r="E1133" s="43">
        <f>'Predikcia 15min.'!O1130</f>
        <v>699.9999999825377</v>
      </c>
      <c r="F1133" s="66">
        <f>'Predikcia 15min.'!P1130</f>
        <v>2299.9999999883585</v>
      </c>
      <c r="G1133" s="96">
        <v>4</v>
      </c>
      <c r="H1133" s="63">
        <f>'Predikcia 15min.'!Q1130/1000</f>
        <v>4.0092299999999996</v>
      </c>
      <c r="I1133" s="34">
        <f>'Predikcia 15min.'!R1130</f>
        <v>104.26</v>
      </c>
      <c r="J1133" s="33">
        <f t="shared" si="17"/>
        <v>406.20475960199991</v>
      </c>
      <c r="L1133" s="64">
        <f>'Predikcia 15min.'!K1130</f>
        <v>1</v>
      </c>
      <c r="M1133" s="96">
        <v>4</v>
      </c>
    </row>
    <row r="1134" spans="3:13" ht="15.75" thickBot="1">
      <c r="C1134" s="51">
        <f>'Predikcia 15min.'!A1131</f>
        <v>45881</v>
      </c>
      <c r="D1134" s="83">
        <f>'Predikcia 15min.'!B1131</f>
        <v>11.749999999999877</v>
      </c>
      <c r="E1134" s="43">
        <f>'Predikcia 15min.'!O1131</f>
        <v>600.00000000582077</v>
      </c>
      <c r="F1134" s="66">
        <f>'Predikcia 15min.'!P1131</f>
        <v>2299.9999999883585</v>
      </c>
      <c r="G1134" s="96">
        <v>4</v>
      </c>
      <c r="H1134" s="63">
        <f>'Predikcia 15min.'!Q1131/1000</f>
        <v>4.0372199999999996</v>
      </c>
      <c r="I1134" s="34">
        <f>'Predikcia 15min.'!R1131</f>
        <v>130.72999999999999</v>
      </c>
      <c r="J1134" s="33">
        <f t="shared" si="17"/>
        <v>514.83719489399994</v>
      </c>
      <c r="L1134" s="64">
        <f>'Predikcia 15min.'!K1131</f>
        <v>1</v>
      </c>
      <c r="M1134" s="96">
        <v>4</v>
      </c>
    </row>
    <row r="1135" spans="3:13" ht="15.75" thickBot="1">
      <c r="C1135" s="51">
        <f>'Predikcia 15min.'!A1132</f>
        <v>45881</v>
      </c>
      <c r="D1135" s="83">
        <f>'Predikcia 15min.'!B1132</f>
        <v>11.760416666666544</v>
      </c>
      <c r="E1135" s="43">
        <f>'Predikcia 15min.'!O1132</f>
        <v>700.00000001164153</v>
      </c>
      <c r="F1135" s="66">
        <f>'Predikcia 15min.'!P1132</f>
        <v>2400.0000000232831</v>
      </c>
      <c r="G1135" s="96">
        <v>4</v>
      </c>
      <c r="H1135" s="63">
        <f>'Predikcia 15min.'!Q1132/1000</f>
        <v>4.0372199999999996</v>
      </c>
      <c r="I1135" s="34">
        <f>'Predikcia 15min.'!R1132</f>
        <v>130.72999999999999</v>
      </c>
      <c r="J1135" s="33">
        <f t="shared" si="17"/>
        <v>514.83719489399994</v>
      </c>
      <c r="L1135" s="64">
        <f>'Predikcia 15min.'!K1132</f>
        <v>1</v>
      </c>
      <c r="M1135" s="96">
        <v>4</v>
      </c>
    </row>
    <row r="1136" spans="3:13" ht="15.75" thickBot="1">
      <c r="C1136" s="51">
        <f>'Predikcia 15min.'!A1133</f>
        <v>45881</v>
      </c>
      <c r="D1136" s="83">
        <f>'Predikcia 15min.'!B1133</f>
        <v>11.77083333333321</v>
      </c>
      <c r="E1136" s="43">
        <f>'Predikcia 15min.'!O1133</f>
        <v>699.9999999825377</v>
      </c>
      <c r="F1136" s="66">
        <f>'Predikcia 15min.'!P1133</f>
        <v>2299.9999999883585</v>
      </c>
      <c r="G1136" s="96">
        <v>4</v>
      </c>
      <c r="H1136" s="63">
        <f>'Predikcia 15min.'!Q1133/1000</f>
        <v>4.0389299999999997</v>
      </c>
      <c r="I1136" s="34">
        <f>'Predikcia 15min.'!R1133</f>
        <v>130.72999999999999</v>
      </c>
      <c r="J1136" s="33">
        <f t="shared" si="17"/>
        <v>515.05525871099985</v>
      </c>
      <c r="L1136" s="64">
        <f>'Predikcia 15min.'!K1133</f>
        <v>1</v>
      </c>
      <c r="M1136" s="96">
        <v>4</v>
      </c>
    </row>
    <row r="1137" spans="3:13" ht="15.75" thickBot="1">
      <c r="C1137" s="51">
        <f>'Predikcia 15min.'!A1134</f>
        <v>45881</v>
      </c>
      <c r="D1137" s="83">
        <f>'Predikcia 15min.'!B1134</f>
        <v>11.781249999999876</v>
      </c>
      <c r="E1137" s="43">
        <f>'Predikcia 15min.'!O1134</f>
        <v>600.00000000582077</v>
      </c>
      <c r="F1137" s="66">
        <f>'Predikcia 15min.'!P1134</f>
        <v>2400.0000000232831</v>
      </c>
      <c r="G1137" s="96">
        <v>4</v>
      </c>
      <c r="H1137" s="63">
        <f>'Predikcia 15min.'!Q1134/1000</f>
        <v>4.0406399999999998</v>
      </c>
      <c r="I1137" s="34">
        <f>'Predikcia 15min.'!R1134</f>
        <v>130.72999999999999</v>
      </c>
      <c r="J1137" s="33">
        <f t="shared" si="17"/>
        <v>515.27332252799988</v>
      </c>
      <c r="L1137" s="64">
        <f>'Predikcia 15min.'!K1134</f>
        <v>1</v>
      </c>
      <c r="M1137" s="96">
        <v>4</v>
      </c>
    </row>
    <row r="1138" spans="3:13" ht="15.75" thickBot="1">
      <c r="C1138" s="51">
        <f>'Predikcia 15min.'!A1135</f>
        <v>45881</v>
      </c>
      <c r="D1138" s="83">
        <f>'Predikcia 15min.'!B1135</f>
        <v>11.791666666666542</v>
      </c>
      <c r="E1138" s="43">
        <f>'Predikcia 15min.'!O1135</f>
        <v>600.00000000582077</v>
      </c>
      <c r="F1138" s="66">
        <f>'Predikcia 15min.'!P1135</f>
        <v>2299.9999999883585</v>
      </c>
      <c r="G1138" s="96">
        <v>4</v>
      </c>
      <c r="H1138" s="63">
        <f>'Predikcia 15min.'!Q1135/1000</f>
        <v>4.0337699999999996</v>
      </c>
      <c r="I1138" s="34">
        <f>'Predikcia 15min.'!R1135</f>
        <v>211.63</v>
      </c>
      <c r="J1138" s="33">
        <f t="shared" si="17"/>
        <v>837.46591464899996</v>
      </c>
      <c r="L1138" s="64">
        <f>'Predikcia 15min.'!K1135</f>
        <v>1</v>
      </c>
      <c r="M1138" s="96">
        <v>4</v>
      </c>
    </row>
    <row r="1139" spans="3:13" ht="15.75" thickBot="1">
      <c r="C1139" s="51">
        <f>'Predikcia 15min.'!A1136</f>
        <v>45881</v>
      </c>
      <c r="D1139" s="83">
        <f>'Predikcia 15min.'!B1136</f>
        <v>11.802083333333208</v>
      </c>
      <c r="E1139" s="43">
        <f>'Predikcia 15min.'!O1136</f>
        <v>600.00000000582077</v>
      </c>
      <c r="F1139" s="66">
        <f>'Predikcia 15min.'!P1136</f>
        <v>2400.0000000232831</v>
      </c>
      <c r="G1139" s="96">
        <v>4</v>
      </c>
      <c r="H1139" s="63">
        <f>'Predikcia 15min.'!Q1136/1000</f>
        <v>4.0407600000000006</v>
      </c>
      <c r="I1139" s="34">
        <f>'Predikcia 15min.'!R1136</f>
        <v>211.63</v>
      </c>
      <c r="J1139" s="33">
        <f t="shared" si="17"/>
        <v>838.91713441200011</v>
      </c>
      <c r="L1139" s="64">
        <f>'Predikcia 15min.'!K1136</f>
        <v>1</v>
      </c>
      <c r="M1139" s="96">
        <v>4</v>
      </c>
    </row>
    <row r="1140" spans="3:13" ht="15.75" thickBot="1">
      <c r="C1140" s="51">
        <f>'Predikcia 15min.'!A1137</f>
        <v>45881</v>
      </c>
      <c r="D1140" s="83">
        <f>'Predikcia 15min.'!B1137</f>
        <v>11.812499999999874</v>
      </c>
      <c r="E1140" s="43">
        <f>'Predikcia 15min.'!O1137</f>
        <v>600.00000000582077</v>
      </c>
      <c r="F1140" s="66">
        <f>'Predikcia 15min.'!P1137</f>
        <v>2500</v>
      </c>
      <c r="G1140" s="96">
        <v>4</v>
      </c>
      <c r="H1140" s="63">
        <f>'Predikcia 15min.'!Q1137/1000</f>
        <v>4.0370699999999999</v>
      </c>
      <c r="I1140" s="34">
        <f>'Predikcia 15min.'!R1137</f>
        <v>211.63</v>
      </c>
      <c r="J1140" s="33">
        <f t="shared" si="17"/>
        <v>838.15103985899998</v>
      </c>
      <c r="L1140" s="64">
        <f>'Predikcia 15min.'!K1137</f>
        <v>2</v>
      </c>
      <c r="M1140" s="96">
        <v>4</v>
      </c>
    </row>
    <row r="1141" spans="3:13" ht="15.75" thickBot="1">
      <c r="C1141" s="51">
        <f>'Predikcia 15min.'!A1138</f>
        <v>45881</v>
      </c>
      <c r="D1141" s="83">
        <f>'Predikcia 15min.'!B1138</f>
        <v>11.82291666666654</v>
      </c>
      <c r="E1141" s="43">
        <f>'Predikcia 15min.'!O1138</f>
        <v>599.99999997671694</v>
      </c>
      <c r="F1141" s="66">
        <f>'Predikcia 15min.'!P1138</f>
        <v>2299.9999999883585</v>
      </c>
      <c r="G1141" s="96">
        <v>4</v>
      </c>
      <c r="H1141" s="63">
        <f>'Predikcia 15min.'!Q1138/1000</f>
        <v>4.0405199999999999</v>
      </c>
      <c r="I1141" s="34">
        <f>'Predikcia 15min.'!R1138</f>
        <v>211.63</v>
      </c>
      <c r="J1141" s="33">
        <f t="shared" si="17"/>
        <v>838.86730712399992</v>
      </c>
      <c r="L1141" s="64">
        <f>'Predikcia 15min.'!K1138</f>
        <v>1</v>
      </c>
      <c r="M1141" s="96">
        <v>4</v>
      </c>
    </row>
    <row r="1142" spans="3:13" ht="15.75" thickBot="1">
      <c r="C1142" s="51">
        <f>'Predikcia 15min.'!A1139</f>
        <v>45881</v>
      </c>
      <c r="D1142" s="83">
        <f>'Predikcia 15min.'!B1139</f>
        <v>11.833333333333206</v>
      </c>
      <c r="E1142" s="43">
        <f>'Predikcia 15min.'!O1139</f>
        <v>700.00000001164153</v>
      </c>
      <c r="F1142" s="66">
        <f>'Predikcia 15min.'!P1139</f>
        <v>2299.9999999883585</v>
      </c>
      <c r="G1142" s="96">
        <v>4</v>
      </c>
      <c r="H1142" s="63">
        <f>'Predikcia 15min.'!Q1139/1000</f>
        <v>4.0345800000000001</v>
      </c>
      <c r="I1142" s="34">
        <f>'Predikcia 15min.'!R1139</f>
        <v>254.49</v>
      </c>
      <c r="J1142" s="33">
        <f t="shared" si="17"/>
        <v>1008.826959558</v>
      </c>
      <c r="L1142" s="64">
        <f>'Predikcia 15min.'!K1139</f>
        <v>1</v>
      </c>
      <c r="M1142" s="96">
        <v>4</v>
      </c>
    </row>
    <row r="1143" spans="3:13" ht="15.75" thickBot="1">
      <c r="C1143" s="51">
        <f>'Predikcia 15min.'!A1140</f>
        <v>45881</v>
      </c>
      <c r="D1143" s="83">
        <f>'Predikcia 15min.'!B1140</f>
        <v>11.843749999999872</v>
      </c>
      <c r="E1143" s="43">
        <f>'Predikcia 15min.'!O1140</f>
        <v>700.00000001164153</v>
      </c>
      <c r="F1143" s="66">
        <f>'Predikcia 15min.'!P1140</f>
        <v>2400.0000000232831</v>
      </c>
      <c r="G1143" s="96">
        <v>4</v>
      </c>
      <c r="H1143" s="63">
        <f>'Predikcia 15min.'!Q1140/1000</f>
        <v>4.0372199999999996</v>
      </c>
      <c r="I1143" s="34">
        <f>'Predikcia 15min.'!R1140</f>
        <v>254.49</v>
      </c>
      <c r="J1143" s="33">
        <f t="shared" si="17"/>
        <v>1009.4870786219999</v>
      </c>
      <c r="L1143" s="64">
        <f>'Predikcia 15min.'!K1140</f>
        <v>2</v>
      </c>
      <c r="M1143" s="96">
        <v>4</v>
      </c>
    </row>
    <row r="1144" spans="3:13" ht="15.75" thickBot="1">
      <c r="C1144" s="51">
        <f>'Predikcia 15min.'!A1141</f>
        <v>45881</v>
      </c>
      <c r="D1144" s="83">
        <f>'Predikcia 15min.'!B1141</f>
        <v>11.854166666666538</v>
      </c>
      <c r="E1144" s="43">
        <f>'Predikcia 15min.'!O1141</f>
        <v>799.99999998835847</v>
      </c>
      <c r="F1144" s="66">
        <f>'Predikcia 15min.'!P1141</f>
        <v>2199.9999999534339</v>
      </c>
      <c r="G1144" s="96">
        <v>4</v>
      </c>
      <c r="H1144" s="63">
        <f>'Predikcia 15min.'!Q1141/1000</f>
        <v>4.0380000000000003</v>
      </c>
      <c r="I1144" s="34">
        <f>'Predikcia 15min.'!R1141</f>
        <v>254.49</v>
      </c>
      <c r="J1144" s="33">
        <f t="shared" si="17"/>
        <v>1009.6821138</v>
      </c>
      <c r="L1144" s="64">
        <f>'Predikcia 15min.'!K1141</f>
        <v>2</v>
      </c>
      <c r="M1144" s="96">
        <v>4</v>
      </c>
    </row>
    <row r="1145" spans="3:13" ht="15.75" thickBot="1">
      <c r="C1145" s="51">
        <f>'Predikcia 15min.'!A1142</f>
        <v>45881</v>
      </c>
      <c r="D1145" s="83">
        <f>'Predikcia 15min.'!B1142</f>
        <v>11.864583333333204</v>
      </c>
      <c r="E1145" s="43">
        <f>'Predikcia 15min.'!O1142</f>
        <v>700.00000001164153</v>
      </c>
      <c r="F1145" s="66">
        <f>'Predikcia 15min.'!P1142</f>
        <v>2300.0000000465661</v>
      </c>
      <c r="G1145" s="96">
        <v>4</v>
      </c>
      <c r="H1145" s="63">
        <f>'Predikcia 15min.'!Q1142/1000</f>
        <v>4.0400999999999998</v>
      </c>
      <c r="I1145" s="34">
        <f>'Predikcia 15min.'!R1142</f>
        <v>254.49</v>
      </c>
      <c r="J1145" s="33">
        <f t="shared" si="17"/>
        <v>1010.2072085099999</v>
      </c>
      <c r="L1145" s="64">
        <f>'Predikcia 15min.'!K1142</f>
        <v>2</v>
      </c>
      <c r="M1145" s="96">
        <v>4</v>
      </c>
    </row>
    <row r="1146" spans="3:13" ht="15.75" thickBot="1">
      <c r="C1146" s="51">
        <f>'Predikcia 15min.'!A1143</f>
        <v>45881</v>
      </c>
      <c r="D1146" s="83">
        <f>'Predikcia 15min.'!B1143</f>
        <v>11.87499999999987</v>
      </c>
      <c r="E1146" s="43">
        <f>'Predikcia 15min.'!O1143</f>
        <v>899.99999999417923</v>
      </c>
      <c r="F1146" s="66">
        <f>'Predikcia 15min.'!P1143</f>
        <v>2099.9999999767169</v>
      </c>
      <c r="G1146" s="96">
        <v>4</v>
      </c>
      <c r="H1146" s="63">
        <f>'Predikcia 15min.'!Q1143/1000</f>
        <v>4.0407600000000006</v>
      </c>
      <c r="I1146" s="34">
        <f>'Predikcia 15min.'!R1143</f>
        <v>149.94999999999999</v>
      </c>
      <c r="J1146" s="33">
        <f t="shared" si="17"/>
        <v>592.17539837999993</v>
      </c>
      <c r="L1146" s="64">
        <f>'Predikcia 15min.'!K1143</f>
        <v>2</v>
      </c>
      <c r="M1146" s="96">
        <v>4</v>
      </c>
    </row>
    <row r="1147" spans="3:13" ht="15.75" thickBot="1">
      <c r="C1147" s="51">
        <f>'Predikcia 15min.'!A1144</f>
        <v>45881</v>
      </c>
      <c r="D1147" s="83">
        <f>'Predikcia 15min.'!B1144</f>
        <v>11.885416666666536</v>
      </c>
      <c r="E1147" s="43">
        <f>'Predikcia 15min.'!O1144</f>
        <v>699.9999999825377</v>
      </c>
      <c r="F1147" s="66">
        <f>'Predikcia 15min.'!P1144</f>
        <v>2299.9999999883585</v>
      </c>
      <c r="G1147" s="96">
        <v>4</v>
      </c>
      <c r="H1147" s="63">
        <f>'Predikcia 15min.'!Q1144/1000</f>
        <v>4.0327199999999994</v>
      </c>
      <c r="I1147" s="34">
        <f>'Predikcia 15min.'!R1144</f>
        <v>149.94999999999999</v>
      </c>
      <c r="J1147" s="33">
        <f t="shared" si="17"/>
        <v>590.9971323599998</v>
      </c>
      <c r="L1147" s="64">
        <f>'Predikcia 15min.'!K1144</f>
        <v>2</v>
      </c>
      <c r="M1147" s="96">
        <v>4</v>
      </c>
    </row>
    <row r="1148" spans="3:13" ht="15.75" thickBot="1">
      <c r="C1148" s="51">
        <f>'Predikcia 15min.'!A1145</f>
        <v>45881</v>
      </c>
      <c r="D1148" s="83">
        <f>'Predikcia 15min.'!B1145</f>
        <v>11.895833333333202</v>
      </c>
      <c r="E1148" s="43">
        <f>'Predikcia 15min.'!O1145</f>
        <v>800.0000000174623</v>
      </c>
      <c r="F1148" s="66">
        <f>'Predikcia 15min.'!P1145</f>
        <v>2200.0000000116415</v>
      </c>
      <c r="G1148" s="96">
        <v>4</v>
      </c>
      <c r="H1148" s="63">
        <f>'Predikcia 15min.'!Q1145/1000</f>
        <v>4.0381200000000002</v>
      </c>
      <c r="I1148" s="34">
        <f>'Predikcia 15min.'!R1145</f>
        <v>149.94999999999999</v>
      </c>
      <c r="J1148" s="33">
        <f t="shared" si="17"/>
        <v>591.78850505999992</v>
      </c>
      <c r="L1148" s="64">
        <f>'Predikcia 15min.'!K1145</f>
        <v>2</v>
      </c>
      <c r="M1148" s="96">
        <v>4</v>
      </c>
    </row>
    <row r="1149" spans="3:13" ht="15.75" thickBot="1">
      <c r="C1149" s="51">
        <f>'Predikcia 15min.'!A1146</f>
        <v>45881</v>
      </c>
      <c r="D1149" s="83">
        <f>'Predikcia 15min.'!B1146</f>
        <v>11.906249999999869</v>
      </c>
      <c r="E1149" s="43">
        <f>'Predikcia 15min.'!O1146</f>
        <v>600.00000000582077</v>
      </c>
      <c r="F1149" s="66">
        <f>'Predikcia 15min.'!P1146</f>
        <v>2400.0000000232831</v>
      </c>
      <c r="G1149" s="96">
        <v>4</v>
      </c>
      <c r="H1149" s="63">
        <f>'Predikcia 15min.'!Q1146/1000</f>
        <v>4.0415700000000001</v>
      </c>
      <c r="I1149" s="34">
        <f>'Predikcia 15min.'!R1146</f>
        <v>149.94999999999999</v>
      </c>
      <c r="J1149" s="33">
        <f t="shared" si="17"/>
        <v>592.29410428499989</v>
      </c>
      <c r="L1149" s="64">
        <f>'Predikcia 15min.'!K1146</f>
        <v>2</v>
      </c>
      <c r="M1149" s="96">
        <v>4</v>
      </c>
    </row>
    <row r="1150" spans="3:13" ht="15.75" thickBot="1">
      <c r="C1150" s="51">
        <f>'Predikcia 15min.'!A1147</f>
        <v>45881</v>
      </c>
      <c r="D1150" s="83">
        <f>'Predikcia 15min.'!B1147</f>
        <v>11.916666666666535</v>
      </c>
      <c r="E1150" s="43">
        <f>'Predikcia 15min.'!O1147</f>
        <v>599.99999997671694</v>
      </c>
      <c r="F1150" s="66">
        <f>'Predikcia 15min.'!P1147</f>
        <v>2500</v>
      </c>
      <c r="G1150" s="96">
        <v>4</v>
      </c>
      <c r="H1150" s="63">
        <f>'Predikcia 15min.'!Q1147/1000</f>
        <v>4.0335000000000001</v>
      </c>
      <c r="I1150" s="34">
        <f>'Predikcia 15min.'!R1147</f>
        <v>114.42</v>
      </c>
      <c r="J1150" s="33">
        <f t="shared" si="17"/>
        <v>449.2342893</v>
      </c>
      <c r="L1150" s="64">
        <f>'Predikcia 15min.'!K1147</f>
        <v>1</v>
      </c>
      <c r="M1150" s="96">
        <v>4</v>
      </c>
    </row>
    <row r="1151" spans="3:13" ht="15.75" thickBot="1">
      <c r="C1151" s="51">
        <f>'Predikcia 15min.'!A1148</f>
        <v>45881</v>
      </c>
      <c r="D1151" s="83">
        <f>'Predikcia 15min.'!B1148</f>
        <v>11.927083333333201</v>
      </c>
      <c r="E1151" s="43">
        <f>'Predikcia 15min.'!O1148</f>
        <v>400.00000002328306</v>
      </c>
      <c r="F1151" s="66">
        <f>'Predikcia 15min.'!P1148</f>
        <v>2500</v>
      </c>
      <c r="G1151" s="96">
        <v>4</v>
      </c>
      <c r="H1151" s="63">
        <f>'Predikcia 15min.'!Q1148/1000</f>
        <v>4.0374600000000003</v>
      </c>
      <c r="I1151" s="34">
        <f>'Predikcia 15min.'!R1148</f>
        <v>114.42</v>
      </c>
      <c r="J1151" s="33">
        <f t="shared" si="17"/>
        <v>449.67533746800001</v>
      </c>
      <c r="L1151" s="64">
        <f>'Predikcia 15min.'!K1148</f>
        <v>1</v>
      </c>
      <c r="M1151" s="96">
        <v>4</v>
      </c>
    </row>
    <row r="1152" spans="3:13" ht="15.75" thickBot="1">
      <c r="C1152" s="51">
        <f>'Predikcia 15min.'!A1149</f>
        <v>45881</v>
      </c>
      <c r="D1152" s="83">
        <f>'Predikcia 15min.'!B1149</f>
        <v>11.937499999999867</v>
      </c>
      <c r="E1152" s="43">
        <f>'Predikcia 15min.'!O1149</f>
        <v>399.99999999417923</v>
      </c>
      <c r="F1152" s="66">
        <f>'Predikcia 15min.'!P1149</f>
        <v>2599.9999999767169</v>
      </c>
      <c r="G1152" s="96">
        <v>4</v>
      </c>
      <c r="H1152" s="63">
        <f>'Predikcia 15min.'!Q1149/1000</f>
        <v>4.0411799999999998</v>
      </c>
      <c r="I1152" s="34">
        <f>'Predikcia 15min.'!R1149</f>
        <v>114.42</v>
      </c>
      <c r="J1152" s="33">
        <f t="shared" si="17"/>
        <v>450.08965544399996</v>
      </c>
      <c r="L1152" s="64">
        <f>'Predikcia 15min.'!K1149</f>
        <v>1</v>
      </c>
      <c r="M1152" s="96">
        <v>4</v>
      </c>
    </row>
    <row r="1153" spans="3:13" ht="15.75" thickBot="1">
      <c r="C1153" s="51">
        <f>'Predikcia 15min.'!A1150</f>
        <v>45881</v>
      </c>
      <c r="D1153" s="83">
        <f>'Predikcia 15min.'!B1150</f>
        <v>11.947916666666533</v>
      </c>
      <c r="E1153" s="43">
        <f>'Predikcia 15min.'!O1150</f>
        <v>299.99999998835847</v>
      </c>
      <c r="F1153" s="66">
        <f>'Predikcia 15min.'!P1150</f>
        <v>2700.0000000116415</v>
      </c>
      <c r="G1153" s="96">
        <v>4</v>
      </c>
      <c r="H1153" s="63">
        <f>'Predikcia 15min.'!Q1150/1000</f>
        <v>4.0373400000000004</v>
      </c>
      <c r="I1153" s="34">
        <f>'Predikcia 15min.'!R1150</f>
        <v>114.42</v>
      </c>
      <c r="J1153" s="33">
        <f t="shared" si="17"/>
        <v>449.66197237200004</v>
      </c>
      <c r="L1153" s="64">
        <f>'Predikcia 15min.'!K1150</f>
        <v>1</v>
      </c>
      <c r="M1153" s="96">
        <v>4</v>
      </c>
    </row>
    <row r="1154" spans="3:13" ht="15.75" thickBot="1">
      <c r="C1154" s="51">
        <f>'Predikcia 15min.'!A1151</f>
        <v>45881</v>
      </c>
      <c r="D1154" s="83">
        <f>'Predikcia 15min.'!B1151</f>
        <v>11.958333333333199</v>
      </c>
      <c r="E1154" s="43">
        <f>'Predikcia 15min.'!O1151</f>
        <v>300.0000000174623</v>
      </c>
      <c r="F1154" s="66">
        <f>'Predikcia 15min.'!P1151</f>
        <v>2700.0000000116415</v>
      </c>
      <c r="G1154" s="96">
        <v>4</v>
      </c>
      <c r="H1154" s="63">
        <f>'Predikcia 15min.'!Q1151/1000</f>
        <v>4.0324499999999999</v>
      </c>
      <c r="I1154" s="34">
        <f>'Predikcia 15min.'!R1151</f>
        <v>98.12</v>
      </c>
      <c r="J1154" s="33">
        <f t="shared" si="17"/>
        <v>384.04569906</v>
      </c>
      <c r="L1154" s="64">
        <f>'Predikcia 15min.'!K1151</f>
        <v>1</v>
      </c>
      <c r="M1154" s="96">
        <v>4</v>
      </c>
    </row>
    <row r="1155" spans="3:13" ht="15.75" thickBot="1">
      <c r="C1155" s="51">
        <f>'Predikcia 15min.'!A1152</f>
        <v>45881</v>
      </c>
      <c r="D1155" s="83">
        <f>'Predikcia 15min.'!B1152</f>
        <v>11.968749999999865</v>
      </c>
      <c r="E1155" s="43">
        <f>'Predikcia 15min.'!O1152</f>
        <v>199.9999999825377</v>
      </c>
      <c r="F1155" s="66">
        <f>'Predikcia 15min.'!P1152</f>
        <v>2699.9999999534339</v>
      </c>
      <c r="G1155" s="96">
        <v>4</v>
      </c>
      <c r="H1155" s="63">
        <f>'Predikcia 15min.'!Q1152/1000</f>
        <v>4.0368000000000004</v>
      </c>
      <c r="I1155" s="34">
        <f>'Predikcia 15min.'!R1152</f>
        <v>98.12</v>
      </c>
      <c r="J1155" s="33">
        <f t="shared" si="17"/>
        <v>384.45998784000005</v>
      </c>
      <c r="L1155" s="64">
        <f>'Predikcia 15min.'!K1152</f>
        <v>1</v>
      </c>
      <c r="M1155" s="96">
        <v>4</v>
      </c>
    </row>
    <row r="1156" spans="3:13" ht="15.75" thickBot="1">
      <c r="C1156" s="51">
        <f>'Predikcia 15min.'!A1153</f>
        <v>45881</v>
      </c>
      <c r="D1156" s="83">
        <f>'Predikcia 15min.'!B1153</f>
        <v>11.979166666666531</v>
      </c>
      <c r="E1156" s="43">
        <f>'Predikcia 15min.'!O1153</f>
        <v>300.0000000174623</v>
      </c>
      <c r="F1156" s="66">
        <f>'Predikcia 15min.'!P1153</f>
        <v>2800.0000000465661</v>
      </c>
      <c r="G1156" s="96">
        <v>4</v>
      </c>
      <c r="H1156" s="63">
        <f>'Predikcia 15min.'!Q1153/1000</f>
        <v>4.0403700000000002</v>
      </c>
      <c r="I1156" s="34">
        <f>'Predikcia 15min.'!R1153</f>
        <v>98.12</v>
      </c>
      <c r="J1156" s="33">
        <f t="shared" si="17"/>
        <v>384.79999035600002</v>
      </c>
      <c r="L1156" s="64">
        <f>'Predikcia 15min.'!K1153</f>
        <v>1</v>
      </c>
      <c r="M1156" s="96">
        <v>4</v>
      </c>
    </row>
    <row r="1157" spans="3:13" ht="15.75" thickBot="1">
      <c r="C1157" s="51">
        <f>'Predikcia 15min.'!A1154</f>
        <v>45881</v>
      </c>
      <c r="D1157" s="80">
        <f>'Predikcia 15min.'!B1154</f>
        <v>11.989583333333197</v>
      </c>
      <c r="E1157" s="43">
        <f>'Predikcia 15min.'!O1154</f>
        <v>199.9999999825377</v>
      </c>
      <c r="F1157" s="66">
        <f>'Predikcia 15min.'!P1154</f>
        <v>2799.9999999883585</v>
      </c>
      <c r="G1157" s="96">
        <v>4</v>
      </c>
      <c r="H1157" s="63">
        <f>'Predikcia 15min.'!Q1154/1000</f>
        <v>4.0333800000000002</v>
      </c>
      <c r="I1157" s="34">
        <f>'Predikcia 15min.'!R1154</f>
        <v>98.12</v>
      </c>
      <c r="J1157" s="33">
        <f t="shared" si="17"/>
        <v>384.13427114400002</v>
      </c>
      <c r="L1157" s="64">
        <f>'Predikcia 15min.'!K1154</f>
        <v>1</v>
      </c>
      <c r="M1157" s="96">
        <v>4</v>
      </c>
    </row>
    <row r="1158" spans="3:13" ht="15.75" thickBot="1">
      <c r="C1158" s="61">
        <f>'Predikcia 15min.'!A1155</f>
        <v>45882</v>
      </c>
      <c r="D1158" s="87">
        <f>'Predikcia 15min.'!B1155</f>
        <v>11.999999999999863</v>
      </c>
      <c r="E1158" s="42">
        <f>'Predikcia 15min.'!O1155</f>
        <v>200.00000001164153</v>
      </c>
      <c r="F1158" s="62">
        <f>'Predikcia 15min.'!P1155</f>
        <v>2700.0000000116415</v>
      </c>
      <c r="G1158" s="118">
        <v>4</v>
      </c>
      <c r="H1158" s="63">
        <f>'Predikcia 15min.'!Q1155/1000</f>
        <v>4.0357500000000002</v>
      </c>
      <c r="I1158" s="34">
        <f>'Predikcia 15min.'!R1155</f>
        <v>96.72</v>
      </c>
      <c r="J1158" s="33">
        <f t="shared" si="17"/>
        <v>378.76643759999996</v>
      </c>
      <c r="L1158" s="64">
        <f>'Predikcia 15min.'!K1155</f>
        <v>1</v>
      </c>
      <c r="M1158" s="10">
        <v>4</v>
      </c>
    </row>
    <row r="1159" spans="3:13" ht="15.75" thickBot="1">
      <c r="C1159" s="65">
        <f>'Predikcia 15min.'!A1156</f>
        <v>45882</v>
      </c>
      <c r="D1159" s="87">
        <f>'Predikcia 15min.'!B1156</f>
        <v>12.010416666666529</v>
      </c>
      <c r="E1159" s="43">
        <f>'Predikcia 15min.'!O1156</f>
        <v>199.9999999825377</v>
      </c>
      <c r="F1159" s="66">
        <f>'Predikcia 15min.'!P1156</f>
        <v>2799.9999999883585</v>
      </c>
      <c r="G1159" s="119">
        <v>4</v>
      </c>
      <c r="H1159" s="63">
        <f>'Predikcia 15min.'!Q1156/1000</f>
        <v>4.0395900000000005</v>
      </c>
      <c r="I1159" s="34">
        <f>'Predikcia 15min.'!R1156</f>
        <v>96.72</v>
      </c>
      <c r="J1159" s="33">
        <f t="shared" ref="J1159:J1222" si="18">(I1159*0.99-1.9)*H1159</f>
        <v>379.12683235200001</v>
      </c>
      <c r="L1159" s="64">
        <f>'Predikcia 15min.'!K1156</f>
        <v>1</v>
      </c>
      <c r="M1159" s="10">
        <v>4</v>
      </c>
    </row>
    <row r="1160" spans="3:13" ht="15.75" thickBot="1">
      <c r="C1160" s="65">
        <f>'Predikcia 15min.'!A1157</f>
        <v>45882</v>
      </c>
      <c r="D1160" s="87">
        <f>'Predikcia 15min.'!B1157</f>
        <v>12.020833333333195</v>
      </c>
      <c r="E1160" s="43">
        <f>'Predikcia 15min.'!O1157</f>
        <v>300.0000000174623</v>
      </c>
      <c r="F1160" s="66">
        <f>'Predikcia 15min.'!P1157</f>
        <v>2700.0000000116415</v>
      </c>
      <c r="G1160" s="119">
        <v>4</v>
      </c>
      <c r="H1160" s="63">
        <f>'Predikcia 15min.'!Q1157/1000</f>
        <v>4.0353599999999998</v>
      </c>
      <c r="I1160" s="34">
        <f>'Predikcia 15min.'!R1157</f>
        <v>96.72</v>
      </c>
      <c r="J1160" s="33">
        <f t="shared" si="18"/>
        <v>378.72983500799995</v>
      </c>
      <c r="L1160" s="64">
        <f>'Predikcia 15min.'!K1157</f>
        <v>1</v>
      </c>
      <c r="M1160" s="10">
        <v>4</v>
      </c>
    </row>
    <row r="1161" spans="3:13" ht="15.75" thickBot="1">
      <c r="C1161" s="65">
        <f>'Predikcia 15min.'!A1158</f>
        <v>45882</v>
      </c>
      <c r="D1161" s="87">
        <f>'Predikcia 15min.'!B1158</f>
        <v>12.031249999999861</v>
      </c>
      <c r="E1161" s="43">
        <f>'Predikcia 15min.'!O1158</f>
        <v>299.99999998835847</v>
      </c>
      <c r="F1161" s="66">
        <f>'Predikcia 15min.'!P1158</f>
        <v>2699.9999999534339</v>
      </c>
      <c r="G1161" s="119">
        <v>4</v>
      </c>
      <c r="H1161" s="63">
        <f>'Predikcia 15min.'!Q1158/1000</f>
        <v>4.0354799999999997</v>
      </c>
      <c r="I1161" s="34">
        <f>'Predikcia 15min.'!R1158</f>
        <v>96.72</v>
      </c>
      <c r="J1161" s="33">
        <f t="shared" si="18"/>
        <v>378.74109734399991</v>
      </c>
      <c r="L1161" s="64">
        <f>'Predikcia 15min.'!K1158</f>
        <v>1</v>
      </c>
      <c r="M1161" s="10">
        <v>4</v>
      </c>
    </row>
    <row r="1162" spans="3:13" ht="15.75" thickBot="1">
      <c r="C1162" s="65">
        <f>'Predikcia 15min.'!A1159</f>
        <v>45882</v>
      </c>
      <c r="D1162" s="87">
        <f>'Predikcia 15min.'!B1159</f>
        <v>12.041666666666528</v>
      </c>
      <c r="E1162" s="43">
        <f>'Predikcia 15min.'!O1159</f>
        <v>200.00000001164153</v>
      </c>
      <c r="F1162" s="66">
        <f>'Predikcia 15min.'!P1159</f>
        <v>2700.0000000116415</v>
      </c>
      <c r="G1162" s="119">
        <v>4</v>
      </c>
      <c r="H1162" s="63">
        <f>'Predikcia 15min.'!Q1159/1000</f>
        <v>4.03986</v>
      </c>
      <c r="I1162" s="34">
        <f>'Predikcia 15min.'!R1159</f>
        <v>90</v>
      </c>
      <c r="J1162" s="33">
        <f t="shared" si="18"/>
        <v>352.27579199999997</v>
      </c>
      <c r="L1162" s="64">
        <f>'Predikcia 15min.'!K1159</f>
        <v>1</v>
      </c>
      <c r="M1162" s="10">
        <v>4</v>
      </c>
    </row>
    <row r="1163" spans="3:13" ht="15.75" thickBot="1">
      <c r="C1163" s="65">
        <f>'Predikcia 15min.'!A1160</f>
        <v>45882</v>
      </c>
      <c r="D1163" s="87">
        <f>'Predikcia 15min.'!B1160</f>
        <v>12.052083333333194</v>
      </c>
      <c r="E1163" s="43">
        <f>'Predikcia 15min.'!O1160</f>
        <v>299.99999998835847</v>
      </c>
      <c r="F1163" s="66">
        <f>'Predikcia 15min.'!P1160</f>
        <v>2700.0000000116415</v>
      </c>
      <c r="G1163" s="119">
        <v>4</v>
      </c>
      <c r="H1163" s="63">
        <f>'Predikcia 15min.'!Q1160/1000</f>
        <v>4.0354799999999997</v>
      </c>
      <c r="I1163" s="34">
        <f>'Predikcia 15min.'!R1160</f>
        <v>90</v>
      </c>
      <c r="J1163" s="33">
        <f t="shared" si="18"/>
        <v>351.89385599999991</v>
      </c>
      <c r="L1163" s="64">
        <f>'Predikcia 15min.'!K1160</f>
        <v>1</v>
      </c>
      <c r="M1163" s="10">
        <v>4</v>
      </c>
    </row>
    <row r="1164" spans="3:13" ht="15.75" thickBot="1">
      <c r="C1164" s="65">
        <f>'Predikcia 15min.'!A1161</f>
        <v>45882</v>
      </c>
      <c r="D1164" s="87">
        <f>'Predikcia 15min.'!B1161</f>
        <v>12.06249999999986</v>
      </c>
      <c r="E1164" s="43">
        <f>'Predikcia 15min.'!O1161</f>
        <v>300.0000000174623</v>
      </c>
      <c r="F1164" s="66">
        <f>'Predikcia 15min.'!P1161</f>
        <v>2799.9999999883585</v>
      </c>
      <c r="G1164" s="119">
        <v>4</v>
      </c>
      <c r="H1164" s="63">
        <f>'Predikcia 15min.'!Q1161/1000</f>
        <v>4.03878</v>
      </c>
      <c r="I1164" s="34">
        <f>'Predikcia 15min.'!R1161</f>
        <v>90</v>
      </c>
      <c r="J1164" s="33">
        <f t="shared" si="18"/>
        <v>352.18161599999996</v>
      </c>
      <c r="L1164" s="64">
        <f>'Predikcia 15min.'!K1161</f>
        <v>1</v>
      </c>
      <c r="M1164" s="10">
        <v>4</v>
      </c>
    </row>
    <row r="1165" spans="3:13" ht="15.75" thickBot="1">
      <c r="C1165" s="65">
        <f>'Predikcia 15min.'!A1162</f>
        <v>45882</v>
      </c>
      <c r="D1165" s="87">
        <f>'Predikcia 15min.'!B1162</f>
        <v>12.072916666666526</v>
      </c>
      <c r="E1165" s="43">
        <f>'Predikcia 15min.'!O1162</f>
        <v>299.99999998835847</v>
      </c>
      <c r="F1165" s="66">
        <f>'Predikcia 15min.'!P1162</f>
        <v>2700.0000000116415</v>
      </c>
      <c r="G1165" s="119">
        <v>4</v>
      </c>
      <c r="H1165" s="63">
        <f>'Predikcia 15min.'!Q1162/1000</f>
        <v>4.0315199999999995</v>
      </c>
      <c r="I1165" s="34">
        <f>'Predikcia 15min.'!R1162</f>
        <v>90</v>
      </c>
      <c r="J1165" s="33">
        <f t="shared" si="18"/>
        <v>351.54854399999994</v>
      </c>
      <c r="L1165" s="64">
        <f>'Predikcia 15min.'!K1162</f>
        <v>1</v>
      </c>
      <c r="M1165" s="10">
        <v>4</v>
      </c>
    </row>
    <row r="1166" spans="3:13" ht="15.75" thickBot="1">
      <c r="C1166" s="65">
        <f>'Predikcia 15min.'!A1163</f>
        <v>45882</v>
      </c>
      <c r="D1166" s="87">
        <f>'Predikcia 15min.'!B1163</f>
        <v>12.083333333333192</v>
      </c>
      <c r="E1166" s="43">
        <f>'Predikcia 15min.'!O1163</f>
        <v>200.00000001164153</v>
      </c>
      <c r="F1166" s="66">
        <f>'Predikcia 15min.'!P1163</f>
        <v>2700.0000000116415</v>
      </c>
      <c r="G1166" s="119">
        <v>4</v>
      </c>
      <c r="H1166" s="63">
        <f>'Predikcia 15min.'!Q1163/1000</f>
        <v>4.0405199999999999</v>
      </c>
      <c r="I1166" s="34">
        <f>'Predikcia 15min.'!R1163</f>
        <v>86.89</v>
      </c>
      <c r="J1166" s="33">
        <f t="shared" si="18"/>
        <v>339.89298697199996</v>
      </c>
      <c r="L1166" s="64">
        <f>'Predikcia 15min.'!K1163</f>
        <v>1</v>
      </c>
      <c r="M1166" s="10">
        <v>4</v>
      </c>
    </row>
    <row r="1167" spans="3:13" ht="15.75" thickBot="1">
      <c r="C1167" s="65">
        <f>'Predikcia 15min.'!A1164</f>
        <v>45882</v>
      </c>
      <c r="D1167" s="87">
        <f>'Predikcia 15min.'!B1164</f>
        <v>12.093749999999858</v>
      </c>
      <c r="E1167" s="43">
        <f>'Predikcia 15min.'!O1164</f>
        <v>299.99999998835847</v>
      </c>
      <c r="F1167" s="66">
        <f>'Predikcia 15min.'!P1164</f>
        <v>2799.9999999883585</v>
      </c>
      <c r="G1167" s="119">
        <v>4</v>
      </c>
      <c r="H1167" s="63">
        <f>'Predikcia 15min.'!Q1164/1000</f>
        <v>4.03233</v>
      </c>
      <c r="I1167" s="34">
        <f>'Predikcia 15min.'!R1164</f>
        <v>86.89</v>
      </c>
      <c r="J1167" s="33">
        <f t="shared" si="18"/>
        <v>339.20403516300001</v>
      </c>
      <c r="L1167" s="64">
        <f>'Predikcia 15min.'!K1164</f>
        <v>1</v>
      </c>
      <c r="M1167" s="10">
        <v>4</v>
      </c>
    </row>
    <row r="1168" spans="3:13" ht="15.75" thickBot="1">
      <c r="C1168" s="65">
        <f>'Predikcia 15min.'!A1165</f>
        <v>45882</v>
      </c>
      <c r="D1168" s="87">
        <f>'Predikcia 15min.'!B1165</f>
        <v>12.104166666666524</v>
      </c>
      <c r="E1168" s="43">
        <f>'Predikcia 15min.'!O1165</f>
        <v>200.00000001164153</v>
      </c>
      <c r="F1168" s="66">
        <f>'Predikcia 15min.'!P1165</f>
        <v>2700.0000000116415</v>
      </c>
      <c r="G1168" s="119">
        <v>4</v>
      </c>
      <c r="H1168" s="63">
        <f>'Predikcia 15min.'!Q1165/1000</f>
        <v>4.03932</v>
      </c>
      <c r="I1168" s="34">
        <f>'Predikcia 15min.'!R1165</f>
        <v>86.89</v>
      </c>
      <c r="J1168" s="33">
        <f t="shared" si="18"/>
        <v>339.79204165200002</v>
      </c>
      <c r="L1168" s="64">
        <f>'Predikcia 15min.'!K1165</f>
        <v>1</v>
      </c>
      <c r="M1168" s="10">
        <v>4</v>
      </c>
    </row>
    <row r="1169" spans="3:13" ht="15.75" thickBot="1">
      <c r="C1169" s="65">
        <f>'Predikcia 15min.'!A1166</f>
        <v>45882</v>
      </c>
      <c r="D1169" s="87">
        <f>'Predikcia 15min.'!B1166</f>
        <v>12.11458333333319</v>
      </c>
      <c r="E1169" s="43">
        <f>'Predikcia 15min.'!O1166</f>
        <v>199.9999999825377</v>
      </c>
      <c r="F1169" s="66">
        <f>'Predikcia 15min.'!P1166</f>
        <v>2799.9999999883585</v>
      </c>
      <c r="G1169" s="119">
        <v>4</v>
      </c>
      <c r="H1169" s="63">
        <f>'Predikcia 15min.'!Q1166/1000</f>
        <v>4.0316700000000001</v>
      </c>
      <c r="I1169" s="34">
        <f>'Predikcia 15min.'!R1166</f>
        <v>86.89</v>
      </c>
      <c r="J1169" s="33">
        <f t="shared" si="18"/>
        <v>339.14851523700003</v>
      </c>
      <c r="L1169" s="64">
        <f>'Predikcia 15min.'!K1166</f>
        <v>1</v>
      </c>
      <c r="M1169" s="10">
        <v>4</v>
      </c>
    </row>
    <row r="1170" spans="3:13" ht="15.75" thickBot="1">
      <c r="C1170" s="65">
        <f>'Predikcia 15min.'!A1167</f>
        <v>45882</v>
      </c>
      <c r="D1170" s="87">
        <f>'Predikcia 15min.'!B1167</f>
        <v>12.124999999999856</v>
      </c>
      <c r="E1170" s="43">
        <f>'Predikcia 15min.'!O1167</f>
        <v>300.0000000174623</v>
      </c>
      <c r="F1170" s="66">
        <f>'Predikcia 15min.'!P1167</f>
        <v>2799.9999999883585</v>
      </c>
      <c r="G1170" s="119">
        <v>4</v>
      </c>
      <c r="H1170" s="63">
        <f>'Predikcia 15min.'!Q1167/1000</f>
        <v>4.0413000000000006</v>
      </c>
      <c r="I1170" s="34">
        <f>'Predikcia 15min.'!R1167</f>
        <v>84.71</v>
      </c>
      <c r="J1170" s="33">
        <f t="shared" si="18"/>
        <v>331.23666777</v>
      </c>
      <c r="L1170" s="64">
        <f>'Predikcia 15min.'!K1167</f>
        <v>1</v>
      </c>
      <c r="M1170" s="10">
        <v>4</v>
      </c>
    </row>
    <row r="1171" spans="3:13" ht="15.75" thickBot="1">
      <c r="C1171" s="65">
        <f>'Predikcia 15min.'!A1168</f>
        <v>45882</v>
      </c>
      <c r="D1171" s="87">
        <f>'Predikcia 15min.'!B1168</f>
        <v>12.135416666666522</v>
      </c>
      <c r="E1171" s="43">
        <f>'Predikcia 15min.'!O1168</f>
        <v>199.9999999825377</v>
      </c>
      <c r="F1171" s="66">
        <f>'Predikcia 15min.'!P1168</f>
        <v>2700.0000000116415</v>
      </c>
      <c r="G1171" s="119">
        <v>4</v>
      </c>
      <c r="H1171" s="63">
        <f>'Predikcia 15min.'!Q1168/1000</f>
        <v>4.0329899999999999</v>
      </c>
      <c r="I1171" s="34">
        <f>'Predikcia 15min.'!R1168</f>
        <v>84.71</v>
      </c>
      <c r="J1171" s="33">
        <f t="shared" si="18"/>
        <v>330.55555607099996</v>
      </c>
      <c r="L1171" s="64">
        <f>'Predikcia 15min.'!K1168</f>
        <v>1</v>
      </c>
      <c r="M1171" s="10">
        <v>4</v>
      </c>
    </row>
    <row r="1172" spans="3:13" ht="15.75" thickBot="1">
      <c r="C1172" s="65">
        <f>'Predikcia 15min.'!A1169</f>
        <v>45882</v>
      </c>
      <c r="D1172" s="87">
        <f>'Predikcia 15min.'!B1169</f>
        <v>12.145833333333188</v>
      </c>
      <c r="E1172" s="43">
        <f>'Predikcia 15min.'!O1169</f>
        <v>399.99999999417923</v>
      </c>
      <c r="F1172" s="66">
        <f>'Predikcia 15min.'!P1169</f>
        <v>2700.0000000116415</v>
      </c>
      <c r="G1172" s="119">
        <v>4</v>
      </c>
      <c r="H1172" s="63">
        <f>'Predikcia 15min.'!Q1169/1000</f>
        <v>4.0349699999999995</v>
      </c>
      <c r="I1172" s="34">
        <f>'Predikcia 15min.'!R1169</f>
        <v>84.71</v>
      </c>
      <c r="J1172" s="33">
        <f t="shared" si="18"/>
        <v>330.7178426129999</v>
      </c>
      <c r="L1172" s="64">
        <f>'Predikcia 15min.'!K1169</f>
        <v>1</v>
      </c>
      <c r="M1172" s="10">
        <v>4</v>
      </c>
    </row>
    <row r="1173" spans="3:13" ht="15.75" thickBot="1">
      <c r="C1173" s="65">
        <f>'Predikcia 15min.'!A1170</f>
        <v>45882</v>
      </c>
      <c r="D1173" s="87">
        <f>'Predikcia 15min.'!B1170</f>
        <v>12.156249999999854</v>
      </c>
      <c r="E1173" s="43">
        <f>'Predikcia 15min.'!O1170</f>
        <v>400.00000002328306</v>
      </c>
      <c r="F1173" s="66">
        <f>'Predikcia 15min.'!P1170</f>
        <v>2500</v>
      </c>
      <c r="G1173" s="119">
        <v>4</v>
      </c>
      <c r="H1173" s="63">
        <f>'Predikcia 15min.'!Q1170/1000</f>
        <v>4.0360199999999997</v>
      </c>
      <c r="I1173" s="34">
        <f>'Predikcia 15min.'!R1170</f>
        <v>84.71</v>
      </c>
      <c r="J1173" s="33">
        <f t="shared" si="18"/>
        <v>330.80390365799991</v>
      </c>
      <c r="L1173" s="64">
        <f>'Predikcia 15min.'!K1170</f>
        <v>1</v>
      </c>
      <c r="M1173" s="10">
        <v>4</v>
      </c>
    </row>
    <row r="1174" spans="3:13" ht="15.75" thickBot="1">
      <c r="C1174" s="65">
        <f>'Predikcia 15min.'!A1171</f>
        <v>45882</v>
      </c>
      <c r="D1174" s="87">
        <f>'Predikcia 15min.'!B1171</f>
        <v>12.16666666666652</v>
      </c>
      <c r="E1174" s="43">
        <f>'Predikcia 15min.'!O1171</f>
        <v>599.99999997671694</v>
      </c>
      <c r="F1174" s="66">
        <f>'Predikcia 15min.'!P1171</f>
        <v>2399.9999999650754</v>
      </c>
      <c r="G1174" s="119">
        <v>4</v>
      </c>
      <c r="H1174" s="63">
        <f>'Predikcia 15min.'!Q1171/1000</f>
        <v>4.0409100000000002</v>
      </c>
      <c r="I1174" s="34">
        <f>'Predikcia 15min.'!R1171</f>
        <v>87.07</v>
      </c>
      <c r="J1174" s="33">
        <f t="shared" si="18"/>
        <v>340.64588436299999</v>
      </c>
      <c r="L1174" s="64">
        <f>'Predikcia 15min.'!K1171</f>
        <v>1</v>
      </c>
      <c r="M1174" s="10">
        <v>4</v>
      </c>
    </row>
    <row r="1175" spans="3:13" ht="15.75" thickBot="1">
      <c r="C1175" s="65">
        <f>'Predikcia 15min.'!A1172</f>
        <v>45882</v>
      </c>
      <c r="D1175" s="87">
        <f>'Predikcia 15min.'!B1172</f>
        <v>12.177083333333186</v>
      </c>
      <c r="E1175" s="43">
        <f>'Predikcia 15min.'!O1172</f>
        <v>700.00000001164153</v>
      </c>
      <c r="F1175" s="66">
        <f>'Predikcia 15min.'!P1172</f>
        <v>2300.0000000465661</v>
      </c>
      <c r="G1175" s="119">
        <v>4</v>
      </c>
      <c r="H1175" s="63">
        <f>'Predikcia 15min.'!Q1172/1000</f>
        <v>4.0313999999999997</v>
      </c>
      <c r="I1175" s="34">
        <f>'Predikcia 15min.'!R1172</f>
        <v>87.07</v>
      </c>
      <c r="J1175" s="33">
        <f t="shared" si="18"/>
        <v>339.84419801999991</v>
      </c>
      <c r="L1175" s="64">
        <f>'Predikcia 15min.'!K1172</f>
        <v>1</v>
      </c>
      <c r="M1175" s="10">
        <v>4</v>
      </c>
    </row>
    <row r="1176" spans="3:13" ht="15.75" thickBot="1">
      <c r="C1176" s="65">
        <f>'Predikcia 15min.'!A1173</f>
        <v>45882</v>
      </c>
      <c r="D1176" s="87">
        <f>'Predikcia 15min.'!B1173</f>
        <v>12.187499999999853</v>
      </c>
      <c r="E1176" s="43">
        <f>'Predikcia 15min.'!O1173</f>
        <v>899.99999999417923</v>
      </c>
      <c r="F1176" s="66">
        <f>'Predikcia 15min.'!P1173</f>
        <v>2099.9999999767169</v>
      </c>
      <c r="G1176" s="119">
        <v>4</v>
      </c>
      <c r="H1176" s="63">
        <f>'Predikcia 15min.'!Q1173/1000</f>
        <v>4.0392000000000001</v>
      </c>
      <c r="I1176" s="34">
        <f>'Predikcia 15min.'!R1173</f>
        <v>87.07</v>
      </c>
      <c r="J1176" s="33">
        <f t="shared" si="18"/>
        <v>340.50173255999994</v>
      </c>
      <c r="L1176" s="64">
        <f>'Predikcia 15min.'!K1173</f>
        <v>1</v>
      </c>
      <c r="M1176" s="10">
        <v>4</v>
      </c>
    </row>
    <row r="1177" spans="3:13" ht="15.75" thickBot="1">
      <c r="C1177" s="65">
        <f>'Predikcia 15min.'!A1174</f>
        <v>45882</v>
      </c>
      <c r="D1177" s="87">
        <f>'Predikcia 15min.'!B1174</f>
        <v>12.197916666666519</v>
      </c>
      <c r="E1177" s="43">
        <f>'Predikcia 15min.'!O1174</f>
        <v>899.99999999417923</v>
      </c>
      <c r="F1177" s="66">
        <f>'Predikcia 15min.'!P1174</f>
        <v>2099.9999999767169</v>
      </c>
      <c r="G1177" s="119">
        <v>4</v>
      </c>
      <c r="H1177" s="63">
        <f>'Predikcia 15min.'!Q1174/1000</f>
        <v>4.0347</v>
      </c>
      <c r="I1177" s="34">
        <f>'Predikcia 15min.'!R1174</f>
        <v>87.07</v>
      </c>
      <c r="J1177" s="33">
        <f t="shared" si="18"/>
        <v>340.12238570999995</v>
      </c>
      <c r="L1177" s="64">
        <f>'Predikcia 15min.'!K1174</f>
        <v>2</v>
      </c>
      <c r="M1177" s="10">
        <v>4</v>
      </c>
    </row>
    <row r="1178" spans="3:13" ht="15.75" thickBot="1">
      <c r="C1178" s="65">
        <f>'Predikcia 15min.'!A1175</f>
        <v>45882</v>
      </c>
      <c r="D1178" s="87">
        <f>'Predikcia 15min.'!B1175</f>
        <v>12.208333333333185</v>
      </c>
      <c r="E1178" s="43">
        <f>'Predikcia 15min.'!O1175</f>
        <v>600.00000000582077</v>
      </c>
      <c r="F1178" s="66">
        <f>'Predikcia 15min.'!P1175</f>
        <v>2300.0000000465661</v>
      </c>
      <c r="G1178" s="119">
        <v>4</v>
      </c>
      <c r="H1178" s="63">
        <f>'Predikcia 15min.'!Q1175/1000</f>
        <v>4.03932</v>
      </c>
      <c r="I1178" s="34">
        <f>'Predikcia 15min.'!R1175</f>
        <v>93.82</v>
      </c>
      <c r="J1178" s="33">
        <f t="shared" si="18"/>
        <v>367.50460437599997</v>
      </c>
      <c r="L1178" s="64">
        <f>'Predikcia 15min.'!K1175</f>
        <v>2</v>
      </c>
      <c r="M1178" s="10">
        <v>4</v>
      </c>
    </row>
    <row r="1179" spans="3:13" ht="15.75" thickBot="1">
      <c r="C1179" s="65">
        <f>'Predikcia 15min.'!A1176</f>
        <v>45882</v>
      </c>
      <c r="D1179" s="87">
        <f>'Predikcia 15min.'!B1176</f>
        <v>12.218749999999851</v>
      </c>
      <c r="E1179" s="43">
        <f>'Predikcia 15min.'!O1176</f>
        <v>700.00000001164153</v>
      </c>
      <c r="F1179" s="66">
        <f>'Predikcia 15min.'!P1176</f>
        <v>2399.9999999650754</v>
      </c>
      <c r="G1179" s="119">
        <v>4</v>
      </c>
      <c r="H1179" s="63">
        <f>'Predikcia 15min.'!Q1176/1000</f>
        <v>4.0345800000000001</v>
      </c>
      <c r="I1179" s="34">
        <f>'Predikcia 15min.'!R1176</f>
        <v>93.82</v>
      </c>
      <c r="J1179" s="33">
        <f t="shared" si="18"/>
        <v>367.07335064399996</v>
      </c>
      <c r="L1179" s="64">
        <f>'Predikcia 15min.'!K1176</f>
        <v>2</v>
      </c>
      <c r="M1179" s="10">
        <v>4</v>
      </c>
    </row>
    <row r="1180" spans="3:13" ht="15.75" thickBot="1">
      <c r="C1180" s="65">
        <f>'Predikcia 15min.'!A1177</f>
        <v>45882</v>
      </c>
      <c r="D1180" s="87">
        <f>'Predikcia 15min.'!B1177</f>
        <v>12.229166666666517</v>
      </c>
      <c r="E1180" s="43">
        <f>'Predikcia 15min.'!O1177</f>
        <v>600.00000000582077</v>
      </c>
      <c r="F1180" s="66">
        <f>'Predikcia 15min.'!P1177</f>
        <v>2400.0000000232831</v>
      </c>
      <c r="G1180" s="119">
        <v>4</v>
      </c>
      <c r="H1180" s="63">
        <f>'Predikcia 15min.'!Q1177/1000</f>
        <v>4.0347</v>
      </c>
      <c r="I1180" s="34">
        <f>'Predikcia 15min.'!R1177</f>
        <v>93.82</v>
      </c>
      <c r="J1180" s="33">
        <f t="shared" si="18"/>
        <v>367.08426845999998</v>
      </c>
      <c r="L1180" s="64">
        <f>'Predikcia 15min.'!K1177</f>
        <v>2</v>
      </c>
      <c r="M1180" s="10">
        <v>4</v>
      </c>
    </row>
    <row r="1181" spans="3:13" ht="15.75" thickBot="1">
      <c r="C1181" s="65">
        <f>'Predikcia 15min.'!A1178</f>
        <v>45882</v>
      </c>
      <c r="D1181" s="87">
        <f>'Predikcia 15min.'!B1178</f>
        <v>12.239583333333183</v>
      </c>
      <c r="E1181" s="43">
        <f>'Predikcia 15min.'!O1178</f>
        <v>599.99999997671694</v>
      </c>
      <c r="F1181" s="66">
        <f>'Predikcia 15min.'!P1178</f>
        <v>2399.9999999650754</v>
      </c>
      <c r="G1181" s="119">
        <v>4</v>
      </c>
      <c r="H1181" s="63">
        <f>'Predikcia 15min.'!Q1178/1000</f>
        <v>4.0394399999999999</v>
      </c>
      <c r="I1181" s="34">
        <f>'Predikcia 15min.'!R1178</f>
        <v>93.82</v>
      </c>
      <c r="J1181" s="33">
        <f t="shared" si="18"/>
        <v>367.51552219199993</v>
      </c>
      <c r="L1181" s="64">
        <f>'Predikcia 15min.'!K1178</f>
        <v>2</v>
      </c>
      <c r="M1181" s="10">
        <v>4</v>
      </c>
    </row>
    <row r="1182" spans="3:13" ht="15.75" thickBot="1">
      <c r="C1182" s="65">
        <f>'Predikcia 15min.'!A1179</f>
        <v>45882</v>
      </c>
      <c r="D1182" s="87">
        <f>'Predikcia 15min.'!B1179</f>
        <v>12.249999999999849</v>
      </c>
      <c r="E1182" s="43">
        <f>'Predikcia 15min.'!O1179</f>
        <v>600.00000000582077</v>
      </c>
      <c r="F1182" s="66">
        <f>'Predikcia 15min.'!P1179</f>
        <v>2300.0000000465661</v>
      </c>
      <c r="G1182" s="119">
        <v>4</v>
      </c>
      <c r="H1182" s="63">
        <f>'Predikcia 15min.'!Q1179/1000</f>
        <v>4.0335000000000001</v>
      </c>
      <c r="I1182" s="34">
        <f>'Predikcia 15min.'!R1179</f>
        <v>108.93</v>
      </c>
      <c r="J1182" s="33">
        <f t="shared" si="18"/>
        <v>427.31181345000005</v>
      </c>
      <c r="L1182" s="64">
        <f>'Predikcia 15min.'!K1179</f>
        <v>2</v>
      </c>
      <c r="M1182" s="10">
        <v>4</v>
      </c>
    </row>
    <row r="1183" spans="3:13" ht="15.75" thickBot="1">
      <c r="C1183" s="65">
        <f>'Predikcia 15min.'!A1180</f>
        <v>45882</v>
      </c>
      <c r="D1183" s="87">
        <f>'Predikcia 15min.'!B1180</f>
        <v>12.260416666666515</v>
      </c>
      <c r="E1183" s="43">
        <f>'Predikcia 15min.'!O1180</f>
        <v>800.0000000174623</v>
      </c>
      <c r="F1183" s="66">
        <f>'Predikcia 15min.'!P1180</f>
        <v>2199.9999999534339</v>
      </c>
      <c r="G1183" s="119">
        <v>4</v>
      </c>
      <c r="H1183" s="63">
        <f>'Predikcia 15min.'!Q1180/1000</f>
        <v>4.0358999999999998</v>
      </c>
      <c r="I1183" s="34">
        <f>'Predikcia 15min.'!R1180</f>
        <v>108.93</v>
      </c>
      <c r="J1183" s="33">
        <f t="shared" si="18"/>
        <v>427.56607113000001</v>
      </c>
      <c r="L1183" s="64">
        <f>'Predikcia 15min.'!K1180</f>
        <v>2</v>
      </c>
      <c r="M1183" s="10">
        <v>4</v>
      </c>
    </row>
    <row r="1184" spans="3:13" ht="15.75" thickBot="1">
      <c r="C1184" s="65">
        <f>'Predikcia 15min.'!A1181</f>
        <v>45882</v>
      </c>
      <c r="D1184" s="87">
        <f>'Predikcia 15min.'!B1181</f>
        <v>12.270833333333181</v>
      </c>
      <c r="E1184" s="43">
        <f>'Predikcia 15min.'!O1181</f>
        <v>699.9999999825377</v>
      </c>
      <c r="F1184" s="66">
        <f>'Predikcia 15min.'!P1181</f>
        <v>2300.0000000465661</v>
      </c>
      <c r="G1184" s="119">
        <v>4</v>
      </c>
      <c r="H1184" s="63">
        <f>'Predikcia 15min.'!Q1181/1000</f>
        <v>4.0350900000000003</v>
      </c>
      <c r="I1184" s="34">
        <f>'Predikcia 15min.'!R1181</f>
        <v>108.93</v>
      </c>
      <c r="J1184" s="33">
        <f t="shared" si="18"/>
        <v>427.48025916300008</v>
      </c>
      <c r="L1184" s="64">
        <f>'Predikcia 15min.'!K1181</f>
        <v>2</v>
      </c>
      <c r="M1184" s="10">
        <v>4</v>
      </c>
    </row>
    <row r="1185" spans="3:13" ht="15.75" thickBot="1">
      <c r="C1185" s="65">
        <f>'Predikcia 15min.'!A1182</f>
        <v>45882</v>
      </c>
      <c r="D1185" s="87">
        <f>'Predikcia 15min.'!B1182</f>
        <v>12.281249999999847</v>
      </c>
      <c r="E1185" s="43">
        <f>'Predikcia 15min.'!O1182</f>
        <v>800.0000000174623</v>
      </c>
      <c r="F1185" s="66">
        <f>'Predikcia 15min.'!P1182</f>
        <v>2199.9999999534339</v>
      </c>
      <c r="G1185" s="119">
        <v>4</v>
      </c>
      <c r="H1185" s="63">
        <f>'Predikcia 15min.'!Q1182/1000</f>
        <v>4.0373400000000004</v>
      </c>
      <c r="I1185" s="34">
        <f>'Predikcia 15min.'!R1182</f>
        <v>108.93</v>
      </c>
      <c r="J1185" s="33">
        <f t="shared" si="18"/>
        <v>427.71862573800007</v>
      </c>
      <c r="L1185" s="64">
        <f>'Predikcia 15min.'!K1182</f>
        <v>2</v>
      </c>
      <c r="M1185" s="10">
        <v>4</v>
      </c>
    </row>
    <row r="1186" spans="3:13" ht="15.75" thickBot="1">
      <c r="C1186" s="65">
        <f>'Predikcia 15min.'!A1183</f>
        <v>45882</v>
      </c>
      <c r="D1186" s="87">
        <f>'Predikcia 15min.'!B1183</f>
        <v>12.291666666666513</v>
      </c>
      <c r="E1186" s="43">
        <f>'Predikcia 15min.'!O1183</f>
        <v>799.99999998835847</v>
      </c>
      <c r="F1186" s="66">
        <f>'Predikcia 15min.'!P1183</f>
        <v>2200.0000000116415</v>
      </c>
      <c r="G1186" s="119">
        <v>4</v>
      </c>
      <c r="H1186" s="63">
        <f>'Predikcia 15min.'!Q1183/1000</f>
        <v>4.0386600000000001</v>
      </c>
      <c r="I1186" s="34">
        <f>'Predikcia 15min.'!R1183</f>
        <v>107.92</v>
      </c>
      <c r="J1186" s="33">
        <f t="shared" si="18"/>
        <v>423.82021132799997</v>
      </c>
      <c r="L1186" s="64">
        <f>'Predikcia 15min.'!K1183</f>
        <v>2</v>
      </c>
      <c r="M1186" s="10">
        <v>4</v>
      </c>
    </row>
    <row r="1187" spans="3:13" ht="15.75" thickBot="1">
      <c r="C1187" s="65">
        <f>'Predikcia 15min.'!A1184</f>
        <v>45882</v>
      </c>
      <c r="D1187" s="87">
        <f>'Predikcia 15min.'!B1184</f>
        <v>12.302083333333179</v>
      </c>
      <c r="E1187" s="43">
        <f>'Predikcia 15min.'!O1184</f>
        <v>799.99999998835847</v>
      </c>
      <c r="F1187" s="66">
        <f>'Predikcia 15min.'!P1184</f>
        <v>2200.0000000116415</v>
      </c>
      <c r="G1187" s="119">
        <v>4</v>
      </c>
      <c r="H1187" s="63">
        <f>'Predikcia 15min.'!Q1184/1000</f>
        <v>4.0339200000000002</v>
      </c>
      <c r="I1187" s="34">
        <f>'Predikcia 15min.'!R1184</f>
        <v>107.92</v>
      </c>
      <c r="J1187" s="33">
        <f t="shared" si="18"/>
        <v>423.32279193599999</v>
      </c>
      <c r="L1187" s="64">
        <f>'Predikcia 15min.'!K1184</f>
        <v>1</v>
      </c>
      <c r="M1187" s="10">
        <v>4</v>
      </c>
    </row>
    <row r="1188" spans="3:13" ht="15.75" thickBot="1">
      <c r="C1188" s="65">
        <f>'Predikcia 15min.'!A1185</f>
        <v>45882</v>
      </c>
      <c r="D1188" s="87">
        <f>'Predikcia 15min.'!B1185</f>
        <v>12.312499999999845</v>
      </c>
      <c r="E1188" s="43">
        <f>'Predikcia 15min.'!O1185</f>
        <v>900.00000002328306</v>
      </c>
      <c r="F1188" s="66">
        <f>'Predikcia 15min.'!P1185</f>
        <v>2099.9999999767169</v>
      </c>
      <c r="G1188" s="119">
        <v>4</v>
      </c>
      <c r="H1188" s="63">
        <f>'Predikcia 15min.'!Q1185/1000</f>
        <v>4.0357500000000002</v>
      </c>
      <c r="I1188" s="34">
        <f>'Predikcia 15min.'!R1185</f>
        <v>107.92</v>
      </c>
      <c r="J1188" s="33">
        <f t="shared" si="18"/>
        <v>423.51483359999997</v>
      </c>
      <c r="L1188" s="64">
        <f>'Predikcia 15min.'!K1185</f>
        <v>2</v>
      </c>
      <c r="M1188" s="10">
        <v>4</v>
      </c>
    </row>
    <row r="1189" spans="3:13" ht="15.75" thickBot="1">
      <c r="C1189" s="65">
        <f>'Predikcia 15min.'!A1186</f>
        <v>45882</v>
      </c>
      <c r="D1189" s="87">
        <f>'Predikcia 15min.'!B1186</f>
        <v>12.322916666666512</v>
      </c>
      <c r="E1189" s="43">
        <f>'Predikcia 15min.'!O1186</f>
        <v>699.9999999825377</v>
      </c>
      <c r="F1189" s="66">
        <f>'Predikcia 15min.'!P1186</f>
        <v>2300.0000000465661</v>
      </c>
      <c r="G1189" s="119">
        <v>4</v>
      </c>
      <c r="H1189" s="63">
        <f>'Predikcia 15min.'!Q1186/1000</f>
        <v>4.0366799999999996</v>
      </c>
      <c r="I1189" s="34">
        <f>'Predikcia 15min.'!R1186</f>
        <v>107.92</v>
      </c>
      <c r="J1189" s="33">
        <f t="shared" si="18"/>
        <v>423.61242854399995</v>
      </c>
      <c r="L1189" s="64">
        <f>'Predikcia 15min.'!K1186</f>
        <v>2</v>
      </c>
      <c r="M1189" s="10">
        <v>4</v>
      </c>
    </row>
    <row r="1190" spans="3:13" ht="15.75" thickBot="1">
      <c r="C1190" s="65">
        <f>'Predikcia 15min.'!A1187</f>
        <v>45882</v>
      </c>
      <c r="D1190" s="87">
        <f>'Predikcia 15min.'!B1187</f>
        <v>12.333333333333178</v>
      </c>
      <c r="E1190" s="43">
        <f>'Predikcia 15min.'!O1187</f>
        <v>800.0000000174623</v>
      </c>
      <c r="F1190" s="66">
        <f>'Predikcia 15min.'!P1187</f>
        <v>2199.9999999534339</v>
      </c>
      <c r="G1190" s="119">
        <v>4</v>
      </c>
      <c r="H1190" s="63">
        <f>'Predikcia 15min.'!Q1187/1000</f>
        <v>4.03416</v>
      </c>
      <c r="I1190" s="34">
        <f>'Predikcia 15min.'!R1187</f>
        <v>104.09</v>
      </c>
      <c r="J1190" s="33">
        <f t="shared" si="18"/>
        <v>408.05165325599995</v>
      </c>
      <c r="L1190" s="64">
        <f>'Predikcia 15min.'!K1187</f>
        <v>2</v>
      </c>
      <c r="M1190" s="10">
        <v>4</v>
      </c>
    </row>
    <row r="1191" spans="3:13" ht="15.75" thickBot="1">
      <c r="C1191" s="65">
        <f>'Predikcia 15min.'!A1188</f>
        <v>45882</v>
      </c>
      <c r="D1191" s="87">
        <f>'Predikcia 15min.'!B1188</f>
        <v>12.343749999999844</v>
      </c>
      <c r="E1191" s="43">
        <f>'Predikcia 15min.'!O1188</f>
        <v>799.99999998835847</v>
      </c>
      <c r="F1191" s="66">
        <f>'Predikcia 15min.'!P1188</f>
        <v>2200.0000000116415</v>
      </c>
      <c r="G1191" s="119">
        <v>4</v>
      </c>
      <c r="H1191" s="63">
        <f>'Predikcia 15min.'!Q1188/1000</f>
        <v>4.0377299999999998</v>
      </c>
      <c r="I1191" s="34">
        <f>'Predikcia 15min.'!R1188</f>
        <v>104.09</v>
      </c>
      <c r="J1191" s="33">
        <f t="shared" si="18"/>
        <v>408.41275554299995</v>
      </c>
      <c r="L1191" s="64">
        <f>'Predikcia 15min.'!K1188</f>
        <v>2</v>
      </c>
      <c r="M1191" s="10">
        <v>4</v>
      </c>
    </row>
    <row r="1192" spans="3:13" ht="15.75" thickBot="1">
      <c r="C1192" s="65">
        <f>'Predikcia 15min.'!A1189</f>
        <v>45882</v>
      </c>
      <c r="D1192" s="87">
        <f>'Predikcia 15min.'!B1189</f>
        <v>12.35416666666651</v>
      </c>
      <c r="E1192" s="43">
        <f>'Predikcia 15min.'!O1189</f>
        <v>799.99999998835847</v>
      </c>
      <c r="F1192" s="66">
        <f>'Predikcia 15min.'!P1189</f>
        <v>2200.0000000116415</v>
      </c>
      <c r="G1192" s="119">
        <v>4</v>
      </c>
      <c r="H1192" s="63">
        <f>'Predikcia 15min.'!Q1189/1000</f>
        <v>4.0352399999999999</v>
      </c>
      <c r="I1192" s="34">
        <f>'Predikcia 15min.'!R1189</f>
        <v>104.09</v>
      </c>
      <c r="J1192" s="33">
        <f t="shared" si="18"/>
        <v>408.16089428399994</v>
      </c>
      <c r="L1192" s="64">
        <f>'Predikcia 15min.'!K1189</f>
        <v>1</v>
      </c>
      <c r="M1192" s="10">
        <v>4</v>
      </c>
    </row>
    <row r="1193" spans="3:13" ht="15.75" thickBot="1">
      <c r="C1193" s="65">
        <f>'Predikcia 15min.'!A1190</f>
        <v>45882</v>
      </c>
      <c r="D1193" s="87">
        <f>'Predikcia 15min.'!B1190</f>
        <v>12.364583333333176</v>
      </c>
      <c r="E1193" s="43">
        <f>'Predikcia 15min.'!O1190</f>
        <v>800.0000000174623</v>
      </c>
      <c r="F1193" s="66">
        <f>'Predikcia 15min.'!P1190</f>
        <v>2200.0000000116415</v>
      </c>
      <c r="G1193" s="119">
        <v>4</v>
      </c>
      <c r="H1193" s="63">
        <f>'Predikcia 15min.'!Q1190/1000</f>
        <v>4.0392000000000001</v>
      </c>
      <c r="I1193" s="34">
        <f>'Predikcia 15min.'!R1190</f>
        <v>104.09</v>
      </c>
      <c r="J1193" s="33">
        <f t="shared" si="18"/>
        <v>408.56144472</v>
      </c>
      <c r="L1193" s="64">
        <f>'Predikcia 15min.'!K1190</f>
        <v>1</v>
      </c>
      <c r="M1193" s="10">
        <v>4</v>
      </c>
    </row>
    <row r="1194" spans="3:13" ht="15.75" thickBot="1">
      <c r="C1194" s="65">
        <f>'Predikcia 15min.'!A1191</f>
        <v>45882</v>
      </c>
      <c r="D1194" s="87">
        <f>'Predikcia 15min.'!B1191</f>
        <v>12.374999999999842</v>
      </c>
      <c r="E1194" s="43">
        <f>'Predikcia 15min.'!O1191</f>
        <v>699.9999999825377</v>
      </c>
      <c r="F1194" s="66">
        <f>'Predikcia 15min.'!P1191</f>
        <v>2299.9999999883585</v>
      </c>
      <c r="G1194" s="119">
        <v>4</v>
      </c>
      <c r="H1194" s="63">
        <f>'Predikcia 15min.'!Q1191/1000</f>
        <v>4.0304700000000002</v>
      </c>
      <c r="I1194" s="34">
        <f>'Predikcia 15min.'!R1191</f>
        <v>71.569999999999993</v>
      </c>
      <c r="J1194" s="33">
        <f t="shared" si="18"/>
        <v>277.91823752099998</v>
      </c>
      <c r="L1194" s="64">
        <f>'Predikcia 15min.'!K1191</f>
        <v>1</v>
      </c>
      <c r="M1194" s="10">
        <v>1.4</v>
      </c>
    </row>
    <row r="1195" spans="3:13" ht="15.75" thickBot="1">
      <c r="C1195" s="65">
        <f>'Predikcia 15min.'!A1192</f>
        <v>45882</v>
      </c>
      <c r="D1195" s="87">
        <f>'Predikcia 15min.'!B1192</f>
        <v>12.385416666666508</v>
      </c>
      <c r="E1195" s="43">
        <f>'Predikcia 15min.'!O1192</f>
        <v>600.00000000582077</v>
      </c>
      <c r="F1195" s="66">
        <f>'Predikcia 15min.'!P1192</f>
        <v>2299.9999999883585</v>
      </c>
      <c r="G1195" s="119">
        <v>4</v>
      </c>
      <c r="H1195" s="63">
        <f>'Predikcia 15min.'!Q1192/1000</f>
        <v>4.0410300000000001</v>
      </c>
      <c r="I1195" s="34">
        <f>'Predikcia 15min.'!R1192</f>
        <v>71.569999999999993</v>
      </c>
      <c r="J1195" s="33">
        <f t="shared" si="18"/>
        <v>278.64639492899994</v>
      </c>
      <c r="L1195" s="64">
        <f>'Predikcia 15min.'!K1192</f>
        <v>2</v>
      </c>
      <c r="M1195" s="10">
        <v>1.4</v>
      </c>
    </row>
    <row r="1196" spans="3:13" ht="15.75" thickBot="1">
      <c r="C1196" s="65">
        <f>'Predikcia 15min.'!A1193</f>
        <v>45882</v>
      </c>
      <c r="D1196" s="87">
        <f>'Predikcia 15min.'!B1193</f>
        <v>12.395833333333174</v>
      </c>
      <c r="E1196" s="43">
        <f>'Predikcia 15min.'!O1193</f>
        <v>700.00000001164153</v>
      </c>
      <c r="F1196" s="66">
        <f>'Predikcia 15min.'!P1193</f>
        <v>2400.0000000232831</v>
      </c>
      <c r="G1196" s="119">
        <v>4</v>
      </c>
      <c r="H1196" s="63">
        <f>'Predikcia 15min.'!Q1193/1000</f>
        <v>4.0026299999999999</v>
      </c>
      <c r="I1196" s="34">
        <f>'Predikcia 15min.'!R1193</f>
        <v>71.569999999999993</v>
      </c>
      <c r="J1196" s="33">
        <f t="shared" si="18"/>
        <v>275.99854980899994</v>
      </c>
      <c r="L1196" s="64">
        <f>'Predikcia 15min.'!K1193</f>
        <v>1</v>
      </c>
      <c r="M1196" s="10">
        <v>1.4</v>
      </c>
    </row>
    <row r="1197" spans="3:13" ht="15.75" thickBot="1">
      <c r="C1197" s="65">
        <f>'Predikcia 15min.'!A1194</f>
        <v>45882</v>
      </c>
      <c r="D1197" s="87">
        <f>'Predikcia 15min.'!B1194</f>
        <v>12.40624999999984</v>
      </c>
      <c r="E1197" s="43">
        <f>'Predikcia 15min.'!O1194</f>
        <v>600.00000000582077</v>
      </c>
      <c r="F1197" s="66">
        <f>'Predikcia 15min.'!P1194</f>
        <v>1599.9999999767169</v>
      </c>
      <c r="G1197" s="119">
        <v>2.7</v>
      </c>
      <c r="H1197" s="63">
        <f>'Predikcia 15min.'!Q1194/1000</f>
        <v>2.72289</v>
      </c>
      <c r="I1197" s="34">
        <f>'Predikcia 15min.'!R1194</f>
        <v>71.569999999999993</v>
      </c>
      <c r="J1197" s="33">
        <f t="shared" si="18"/>
        <v>187.75497392699998</v>
      </c>
      <c r="L1197" s="64">
        <f>'Predikcia 15min.'!K1194</f>
        <v>1</v>
      </c>
      <c r="M1197" s="10">
        <v>1.4</v>
      </c>
    </row>
    <row r="1198" spans="3:13" ht="15.75" thickBot="1">
      <c r="C1198" s="65">
        <f>'Predikcia 15min.'!A1195</f>
        <v>45882</v>
      </c>
      <c r="D1198" s="87">
        <f>'Predikcia 15min.'!B1195</f>
        <v>12.416666666666506</v>
      </c>
      <c r="E1198" s="43">
        <f>'Predikcia 15min.'!O1195</f>
        <v>699.9999999825377</v>
      </c>
      <c r="F1198" s="66">
        <f>'Predikcia 15min.'!P1195</f>
        <v>799.99999998835847</v>
      </c>
      <c r="G1198" s="119">
        <v>1.4</v>
      </c>
      <c r="H1198" s="63">
        <f>'Predikcia 15min.'!Q1195/1000</f>
        <v>1.4500200000000001</v>
      </c>
      <c r="I1198" s="34">
        <f>'Predikcia 15min.'!R1195</f>
        <v>29.95</v>
      </c>
      <c r="J1198" s="33">
        <f t="shared" si="18"/>
        <v>40.238780009999999</v>
      </c>
      <c r="L1198" s="64">
        <f>'Predikcia 15min.'!K1195</f>
        <v>1</v>
      </c>
      <c r="M1198" s="10">
        <v>1.4</v>
      </c>
    </row>
    <row r="1199" spans="3:13" ht="15.75" thickBot="1">
      <c r="C1199" s="65">
        <f>'Predikcia 15min.'!A1196</f>
        <v>45882</v>
      </c>
      <c r="D1199" s="87">
        <f>'Predikcia 15min.'!B1196</f>
        <v>12.427083333333172</v>
      </c>
      <c r="E1199" s="43">
        <f>'Predikcia 15min.'!O1196</f>
        <v>700.00000001164153</v>
      </c>
      <c r="F1199" s="66">
        <f>'Predikcia 15min.'!P1196</f>
        <v>900.00000002328306</v>
      </c>
      <c r="G1199" s="119">
        <v>1.4</v>
      </c>
      <c r="H1199" s="63">
        <f>'Predikcia 15min.'!Q1196/1000</f>
        <v>1.4501400000000002</v>
      </c>
      <c r="I1199" s="34">
        <f>'Predikcia 15min.'!R1196</f>
        <v>29.95</v>
      </c>
      <c r="J1199" s="33">
        <f t="shared" si="18"/>
        <v>40.242110070000003</v>
      </c>
      <c r="L1199" s="64">
        <f>'Predikcia 15min.'!K1196</f>
        <v>1</v>
      </c>
      <c r="M1199" s="10">
        <v>1.4</v>
      </c>
    </row>
    <row r="1200" spans="3:13" ht="15.75" thickBot="1">
      <c r="C1200" s="65">
        <f>'Predikcia 15min.'!A1197</f>
        <v>45882</v>
      </c>
      <c r="D1200" s="87">
        <f>'Predikcia 15min.'!B1197</f>
        <v>12.437499999999838</v>
      </c>
      <c r="E1200" s="43">
        <f>'Predikcia 15min.'!O1197</f>
        <v>699.9999999825377</v>
      </c>
      <c r="F1200" s="66">
        <f>'Predikcia 15min.'!P1197</f>
        <v>900.00000002328306</v>
      </c>
      <c r="G1200" s="119">
        <v>1.4</v>
      </c>
      <c r="H1200" s="63">
        <f>'Predikcia 15min.'!Q1197/1000</f>
        <v>1.45146</v>
      </c>
      <c r="I1200" s="34">
        <f>'Predikcia 15min.'!R1197</f>
        <v>29.95</v>
      </c>
      <c r="J1200" s="33">
        <f t="shared" si="18"/>
        <v>40.278740729999996</v>
      </c>
      <c r="L1200" s="64">
        <f>'Predikcia 15min.'!K1197</f>
        <v>1</v>
      </c>
      <c r="M1200" s="10">
        <v>1.4</v>
      </c>
    </row>
    <row r="1201" spans="3:13" ht="15.75" thickBot="1">
      <c r="C1201" s="65">
        <f>'Predikcia 15min.'!A1198</f>
        <v>45882</v>
      </c>
      <c r="D1201" s="87">
        <f>'Predikcia 15min.'!B1198</f>
        <v>12.447916666666504</v>
      </c>
      <c r="E1201" s="43">
        <f>'Predikcia 15min.'!O1198</f>
        <v>600.00000000582077</v>
      </c>
      <c r="F1201" s="66">
        <f>'Predikcia 15min.'!P1198</f>
        <v>899.9999999650754</v>
      </c>
      <c r="G1201" s="119">
        <v>1.4</v>
      </c>
      <c r="H1201" s="63">
        <f>'Predikcia 15min.'!Q1198/1000</f>
        <v>1.4577899999999999</v>
      </c>
      <c r="I1201" s="34">
        <f>'Predikcia 15min.'!R1198</f>
        <v>29.95</v>
      </c>
      <c r="J1201" s="33">
        <f t="shared" si="18"/>
        <v>40.454401394999998</v>
      </c>
      <c r="L1201" s="64">
        <f>'Predikcia 15min.'!K1198</f>
        <v>1</v>
      </c>
      <c r="M1201" s="10">
        <v>1.4</v>
      </c>
    </row>
    <row r="1202" spans="3:13" ht="15.75" thickBot="1">
      <c r="C1202" s="65">
        <f>'Predikcia 15min.'!A1199</f>
        <v>45882</v>
      </c>
      <c r="D1202" s="87">
        <f>'Predikcia 15min.'!B1199</f>
        <v>12.458333333333171</v>
      </c>
      <c r="E1202" s="43">
        <f>'Predikcia 15min.'!O1199</f>
        <v>700.00000001164153</v>
      </c>
      <c r="F1202" s="66">
        <f>'Predikcia 15min.'!P1199</f>
        <v>799.99999998835847</v>
      </c>
      <c r="G1202" s="119">
        <v>1.4</v>
      </c>
      <c r="H1202" s="63">
        <f>'Predikcia 15min.'!Q1199/1000</f>
        <v>1.45713</v>
      </c>
      <c r="I1202" s="34">
        <f>'Predikcia 15min.'!R1199</f>
        <v>27.82</v>
      </c>
      <c r="J1202" s="33">
        <f t="shared" si="18"/>
        <v>37.363436034000003</v>
      </c>
      <c r="L1202" s="64">
        <f>'Predikcia 15min.'!K1199</f>
        <v>1</v>
      </c>
      <c r="M1202" s="10">
        <v>1.4</v>
      </c>
    </row>
    <row r="1203" spans="3:13" ht="15.75" thickBot="1">
      <c r="C1203" s="65">
        <f>'Predikcia 15min.'!A1200</f>
        <v>45882</v>
      </c>
      <c r="D1203" s="87">
        <f>'Predikcia 15min.'!B1200</f>
        <v>12.468749999999837</v>
      </c>
      <c r="E1203" s="43">
        <f>'Predikcia 15min.'!O1200</f>
        <v>699.9999999825377</v>
      </c>
      <c r="F1203" s="66">
        <f>'Predikcia 15min.'!P1200</f>
        <v>800.00000004656613</v>
      </c>
      <c r="G1203" s="119">
        <v>1.4</v>
      </c>
      <c r="H1203" s="63">
        <f>'Predikcia 15min.'!Q1200/1000</f>
        <v>1.4478900000000001</v>
      </c>
      <c r="I1203" s="34">
        <f>'Predikcia 15min.'!R1200</f>
        <v>27.82</v>
      </c>
      <c r="J1203" s="33">
        <f t="shared" si="18"/>
        <v>37.126505802000004</v>
      </c>
      <c r="L1203" s="64">
        <f>'Predikcia 15min.'!K1200</f>
        <v>2</v>
      </c>
      <c r="M1203" s="10">
        <v>1.4</v>
      </c>
    </row>
    <row r="1204" spans="3:13" ht="15.75" thickBot="1">
      <c r="C1204" s="65">
        <f>'Predikcia 15min.'!A1201</f>
        <v>45882</v>
      </c>
      <c r="D1204" s="87">
        <f>'Predikcia 15min.'!B1201</f>
        <v>12.479166666666503</v>
      </c>
      <c r="E1204" s="43">
        <f>'Predikcia 15min.'!O1201</f>
        <v>700.00000001164153</v>
      </c>
      <c r="F1204" s="66">
        <f>'Predikcia 15min.'!P1201</f>
        <v>899.9999999650754</v>
      </c>
      <c r="G1204" s="119">
        <v>1.4</v>
      </c>
      <c r="H1204" s="63">
        <f>'Predikcia 15min.'!Q1201/1000</f>
        <v>1.4487000000000001</v>
      </c>
      <c r="I1204" s="34">
        <f>'Predikcia 15min.'!R1201</f>
        <v>27.82</v>
      </c>
      <c r="J1204" s="33">
        <f t="shared" si="18"/>
        <v>37.147275660000005</v>
      </c>
      <c r="L1204" s="64">
        <f>'Predikcia 15min.'!K1201</f>
        <v>1</v>
      </c>
      <c r="M1204" s="10">
        <v>1.4</v>
      </c>
    </row>
    <row r="1205" spans="3:13" ht="15.75" thickBot="1">
      <c r="C1205" s="65">
        <f>'Predikcia 15min.'!A1202</f>
        <v>45882</v>
      </c>
      <c r="D1205" s="87">
        <f>'Predikcia 15min.'!B1202</f>
        <v>12.489583333333169</v>
      </c>
      <c r="E1205" s="43">
        <f>'Predikcia 15min.'!O1202</f>
        <v>799.99999998835847</v>
      </c>
      <c r="F1205" s="66">
        <f>'Predikcia 15min.'!P1202</f>
        <v>799.99999998835847</v>
      </c>
      <c r="G1205" s="119">
        <v>1.4</v>
      </c>
      <c r="H1205" s="63">
        <f>'Predikcia 15min.'!Q1202/1000</f>
        <v>1.4513399999999999</v>
      </c>
      <c r="I1205" s="34">
        <f>'Predikcia 15min.'!R1202</f>
        <v>27.82</v>
      </c>
      <c r="J1205" s="33">
        <f t="shared" si="18"/>
        <v>37.214970011999995</v>
      </c>
      <c r="L1205" s="64">
        <f>'Predikcia 15min.'!K1202</f>
        <v>1</v>
      </c>
      <c r="M1205" s="10">
        <v>1.4</v>
      </c>
    </row>
    <row r="1206" spans="3:13" ht="15.75" thickBot="1">
      <c r="C1206" s="65">
        <f>'Predikcia 15min.'!A1203</f>
        <v>45882</v>
      </c>
      <c r="D1206" s="87">
        <f>'Predikcia 15min.'!B1203</f>
        <v>12.499999999999835</v>
      </c>
      <c r="E1206" s="43">
        <f>'Predikcia 15min.'!O1203</f>
        <v>600.00000000582077</v>
      </c>
      <c r="F1206" s="66">
        <f>'Predikcia 15min.'!P1203</f>
        <v>900.00000002328306</v>
      </c>
      <c r="G1206" s="119">
        <v>1.4</v>
      </c>
      <c r="H1206" s="63">
        <f>'Predikcia 15min.'!Q1203/1000</f>
        <v>1.4537100000000001</v>
      </c>
      <c r="I1206" s="34">
        <f>'Predikcia 15min.'!R1203</f>
        <v>14.55</v>
      </c>
      <c r="J1206" s="33">
        <f t="shared" si="18"/>
        <v>18.177916695</v>
      </c>
      <c r="L1206" s="64">
        <f>'Predikcia 15min.'!K1203</f>
        <v>2</v>
      </c>
      <c r="M1206" s="10">
        <v>1.4</v>
      </c>
    </row>
    <row r="1207" spans="3:13" ht="15.75" thickBot="1">
      <c r="C1207" s="65">
        <f>'Predikcia 15min.'!A1204</f>
        <v>45882</v>
      </c>
      <c r="D1207" s="87">
        <f>'Predikcia 15min.'!B1204</f>
        <v>12.510416666666501</v>
      </c>
      <c r="E1207" s="43">
        <f>'Predikcia 15min.'!O1204</f>
        <v>700.00000001164153</v>
      </c>
      <c r="F1207" s="66">
        <f>'Predikcia 15min.'!P1204</f>
        <v>900.00000002328306</v>
      </c>
      <c r="G1207" s="119">
        <v>1.4</v>
      </c>
      <c r="H1207" s="63">
        <f>'Predikcia 15min.'!Q1204/1000</f>
        <v>1.4577899999999999</v>
      </c>
      <c r="I1207" s="34">
        <f>'Predikcia 15min.'!R1204</f>
        <v>14.55</v>
      </c>
      <c r="J1207" s="33">
        <f t="shared" si="18"/>
        <v>18.228935055000001</v>
      </c>
      <c r="L1207" s="64">
        <f>'Predikcia 15min.'!K1204</f>
        <v>1</v>
      </c>
      <c r="M1207" s="10">
        <v>1.4</v>
      </c>
    </row>
    <row r="1208" spans="3:13" ht="15.75" thickBot="1">
      <c r="C1208" s="65">
        <f>'Predikcia 15min.'!A1205</f>
        <v>45882</v>
      </c>
      <c r="D1208" s="87">
        <f>'Predikcia 15min.'!B1205</f>
        <v>12.520833333333167</v>
      </c>
      <c r="E1208" s="43">
        <f>'Predikcia 15min.'!O1205</f>
        <v>600.00000000582077</v>
      </c>
      <c r="F1208" s="66">
        <f>'Predikcia 15min.'!P1205</f>
        <v>899.9999999650754</v>
      </c>
      <c r="G1208" s="119">
        <v>1.4</v>
      </c>
      <c r="H1208" s="63">
        <f>'Predikcia 15min.'!Q1205/1000</f>
        <v>1.4537100000000001</v>
      </c>
      <c r="I1208" s="34">
        <f>'Predikcia 15min.'!R1205</f>
        <v>14.55</v>
      </c>
      <c r="J1208" s="33">
        <f t="shared" si="18"/>
        <v>18.177916695</v>
      </c>
      <c r="L1208" s="64">
        <f>'Predikcia 15min.'!K1205</f>
        <v>1</v>
      </c>
      <c r="M1208" s="10">
        <v>1.4</v>
      </c>
    </row>
    <row r="1209" spans="3:13" ht="15.75" thickBot="1">
      <c r="C1209" s="65">
        <f>'Predikcia 15min.'!A1206</f>
        <v>45882</v>
      </c>
      <c r="D1209" s="87">
        <f>'Predikcia 15min.'!B1206</f>
        <v>12.531249999999833</v>
      </c>
      <c r="E1209" s="43">
        <f>'Predikcia 15min.'!O1206</f>
        <v>699.9999999825377</v>
      </c>
      <c r="F1209" s="66">
        <f>'Predikcia 15min.'!P1206</f>
        <v>900.00000002328306</v>
      </c>
      <c r="G1209" s="119">
        <v>1.4</v>
      </c>
      <c r="H1209" s="63">
        <f>'Predikcia 15min.'!Q1206/1000</f>
        <v>1.4531700000000001</v>
      </c>
      <c r="I1209" s="34">
        <f>'Predikcia 15min.'!R1206</f>
        <v>14.55</v>
      </c>
      <c r="J1209" s="33">
        <f t="shared" si="18"/>
        <v>18.171164265000002</v>
      </c>
      <c r="L1209" s="64">
        <f>'Predikcia 15min.'!K1206</f>
        <v>2</v>
      </c>
      <c r="M1209" s="10">
        <v>1.4</v>
      </c>
    </row>
    <row r="1210" spans="3:13" ht="15.75" thickBot="1">
      <c r="C1210" s="65">
        <f>'Predikcia 15min.'!A1207</f>
        <v>45882</v>
      </c>
      <c r="D1210" s="87">
        <f>'Predikcia 15min.'!B1207</f>
        <v>12.541666666666499</v>
      </c>
      <c r="E1210" s="43">
        <f>'Predikcia 15min.'!O1207</f>
        <v>700.00000001164153</v>
      </c>
      <c r="F1210" s="66">
        <f>'Predikcia 15min.'!P1207</f>
        <v>799.99999998835847</v>
      </c>
      <c r="G1210" s="119">
        <v>1.4</v>
      </c>
      <c r="H1210" s="63">
        <f>'Predikcia 15min.'!Q1207/1000</f>
        <v>1.45383</v>
      </c>
      <c r="I1210" s="34">
        <f>'Predikcia 15min.'!R1207</f>
        <v>13.46</v>
      </c>
      <c r="J1210" s="33">
        <f t="shared" si="18"/>
        <v>16.610589281999999</v>
      </c>
      <c r="L1210" s="64">
        <f>'Predikcia 15min.'!K1207</f>
        <v>2</v>
      </c>
      <c r="M1210" s="10">
        <v>1.4</v>
      </c>
    </row>
    <row r="1211" spans="3:13" ht="15.75" thickBot="1">
      <c r="C1211" s="65">
        <f>'Predikcia 15min.'!A1208</f>
        <v>45882</v>
      </c>
      <c r="D1211" s="87">
        <f>'Predikcia 15min.'!B1208</f>
        <v>12.552083333333165</v>
      </c>
      <c r="E1211" s="43">
        <f>'Predikcia 15min.'!O1208</f>
        <v>699.9999999825377</v>
      </c>
      <c r="F1211" s="66">
        <f>'Predikcia 15min.'!P1208</f>
        <v>799.99999998835847</v>
      </c>
      <c r="G1211" s="119">
        <v>1.4</v>
      </c>
      <c r="H1211" s="63">
        <f>'Predikcia 15min.'!Q1208/1000</f>
        <v>1.45068</v>
      </c>
      <c r="I1211" s="34">
        <f>'Predikcia 15min.'!R1208</f>
        <v>13.46</v>
      </c>
      <c r="J1211" s="33">
        <f t="shared" si="18"/>
        <v>16.574599272</v>
      </c>
      <c r="L1211" s="64">
        <f>'Predikcia 15min.'!K1208</f>
        <v>1</v>
      </c>
      <c r="M1211" s="10">
        <v>1.4</v>
      </c>
    </row>
    <row r="1212" spans="3:13" ht="15.75" thickBot="1">
      <c r="C1212" s="65">
        <f>'Predikcia 15min.'!A1209</f>
        <v>45882</v>
      </c>
      <c r="D1212" s="87">
        <f>'Predikcia 15min.'!B1209</f>
        <v>12.562499999999831</v>
      </c>
      <c r="E1212" s="43">
        <f>'Predikcia 15min.'!O1209</f>
        <v>700.00000001164153</v>
      </c>
      <c r="F1212" s="66">
        <f>'Predikcia 15min.'!P1209</f>
        <v>900.00000002328306</v>
      </c>
      <c r="G1212" s="119">
        <v>1.4</v>
      </c>
      <c r="H1212" s="63">
        <f>'Predikcia 15min.'!Q1209/1000</f>
        <v>1.4518499999999999</v>
      </c>
      <c r="I1212" s="34">
        <f>'Predikcia 15min.'!R1209</f>
        <v>13.46</v>
      </c>
      <c r="J1212" s="33">
        <f t="shared" si="18"/>
        <v>16.587966989999998</v>
      </c>
      <c r="L1212" s="64">
        <f>'Predikcia 15min.'!K1209</f>
        <v>1</v>
      </c>
      <c r="M1212" s="10">
        <v>1.4</v>
      </c>
    </row>
    <row r="1213" spans="3:13" ht="15.75" thickBot="1">
      <c r="C1213" s="65">
        <f>'Predikcia 15min.'!A1210</f>
        <v>45882</v>
      </c>
      <c r="D1213" s="87">
        <f>'Predikcia 15min.'!B1210</f>
        <v>12.572916666666497</v>
      </c>
      <c r="E1213" s="43">
        <f>'Predikcia 15min.'!O1210</f>
        <v>700.00000001164153</v>
      </c>
      <c r="F1213" s="66">
        <f>'Predikcia 15min.'!P1210</f>
        <v>899.9999999650754</v>
      </c>
      <c r="G1213" s="119">
        <v>1.4</v>
      </c>
      <c r="H1213" s="63">
        <f>'Predikcia 15min.'!Q1210/1000</f>
        <v>1.4505299999999999</v>
      </c>
      <c r="I1213" s="34">
        <f>'Predikcia 15min.'!R1210</f>
        <v>13.46</v>
      </c>
      <c r="J1213" s="33">
        <f t="shared" si="18"/>
        <v>16.572885461999999</v>
      </c>
      <c r="L1213" s="64">
        <f>'Predikcia 15min.'!K1210</f>
        <v>1</v>
      </c>
      <c r="M1213" s="10">
        <v>1.4</v>
      </c>
    </row>
    <row r="1214" spans="3:13" ht="15.75" thickBot="1">
      <c r="C1214" s="65">
        <f>'Predikcia 15min.'!A1211</f>
        <v>45882</v>
      </c>
      <c r="D1214" s="87">
        <f>'Predikcia 15min.'!B1211</f>
        <v>12.583333333333163</v>
      </c>
      <c r="E1214" s="43">
        <f>'Predikcia 15min.'!O1211</f>
        <v>699.9999999825377</v>
      </c>
      <c r="F1214" s="66">
        <f>'Predikcia 15min.'!P1211</f>
        <v>900.00000002328306</v>
      </c>
      <c r="G1214" s="119">
        <v>1.4</v>
      </c>
      <c r="H1214" s="63">
        <f>'Predikcia 15min.'!Q1211/1000</f>
        <v>1.4496</v>
      </c>
      <c r="I1214" s="34">
        <f>'Predikcia 15min.'!R1211</f>
        <v>41.3</v>
      </c>
      <c r="J1214" s="33">
        <f t="shared" si="18"/>
        <v>56.515555199999994</v>
      </c>
      <c r="L1214" s="64">
        <f>'Predikcia 15min.'!K1211</f>
        <v>1</v>
      </c>
      <c r="M1214" s="10">
        <v>1.4</v>
      </c>
    </row>
    <row r="1215" spans="3:13" ht="15.75" thickBot="1">
      <c r="C1215" s="65">
        <f>'Predikcia 15min.'!A1212</f>
        <v>45882</v>
      </c>
      <c r="D1215" s="87">
        <f>'Predikcia 15min.'!B1212</f>
        <v>12.593749999999829</v>
      </c>
      <c r="E1215" s="43">
        <f>'Predikcia 15min.'!O1212</f>
        <v>700.00000001164153</v>
      </c>
      <c r="F1215" s="66">
        <f>'Predikcia 15min.'!P1212</f>
        <v>799.99999998835847</v>
      </c>
      <c r="G1215" s="119">
        <v>1.4</v>
      </c>
      <c r="H1215" s="63">
        <f>'Predikcia 15min.'!Q1212/1000</f>
        <v>1.45119</v>
      </c>
      <c r="I1215" s="34">
        <f>'Predikcia 15min.'!R1212</f>
        <v>41.3</v>
      </c>
      <c r="J1215" s="33">
        <f t="shared" si="18"/>
        <v>56.57754452999999</v>
      </c>
      <c r="L1215" s="64">
        <f>'Predikcia 15min.'!K1212</f>
        <v>1</v>
      </c>
      <c r="M1215" s="10">
        <v>1.4</v>
      </c>
    </row>
    <row r="1216" spans="3:13" ht="15.75" thickBot="1">
      <c r="C1216" s="65">
        <f>'Predikcia 15min.'!A1213</f>
        <v>45882</v>
      </c>
      <c r="D1216" s="87">
        <f>'Predikcia 15min.'!B1213</f>
        <v>12.604166666666496</v>
      </c>
      <c r="E1216" s="43">
        <f>'Predikcia 15min.'!O1213</f>
        <v>699.9999999825377</v>
      </c>
      <c r="F1216" s="66">
        <f>'Predikcia 15min.'!P1213</f>
        <v>799.99999998835847</v>
      </c>
      <c r="G1216" s="119">
        <v>1.4</v>
      </c>
      <c r="H1216" s="63">
        <f>'Predikcia 15min.'!Q1213/1000</f>
        <v>1.4609700000000001</v>
      </c>
      <c r="I1216" s="34">
        <f>'Predikcia 15min.'!R1213</f>
        <v>41.3</v>
      </c>
      <c r="J1216" s="33">
        <f t="shared" si="18"/>
        <v>56.958837389999999</v>
      </c>
      <c r="L1216" s="64">
        <f>'Predikcia 15min.'!K1213</f>
        <v>1</v>
      </c>
      <c r="M1216" s="10">
        <v>1.4</v>
      </c>
    </row>
    <row r="1217" spans="3:13" ht="15.75" thickBot="1">
      <c r="C1217" s="65">
        <f>'Predikcia 15min.'!A1214</f>
        <v>45882</v>
      </c>
      <c r="D1217" s="87">
        <f>'Predikcia 15min.'!B1214</f>
        <v>12.614583333333162</v>
      </c>
      <c r="E1217" s="43">
        <f>'Predikcia 15min.'!O1214</f>
        <v>700.00000001164153</v>
      </c>
      <c r="F1217" s="66">
        <f>'Predikcia 15min.'!P1214</f>
        <v>900.00000002328306</v>
      </c>
      <c r="G1217" s="119">
        <v>1.4</v>
      </c>
      <c r="H1217" s="63">
        <f>'Predikcia 15min.'!Q1214/1000</f>
        <v>1.5100799999999999</v>
      </c>
      <c r="I1217" s="34">
        <f>'Predikcia 15min.'!R1214</f>
        <v>41.3</v>
      </c>
      <c r="J1217" s="33">
        <f t="shared" si="18"/>
        <v>58.873488959999989</v>
      </c>
      <c r="L1217" s="64">
        <f>'Predikcia 15min.'!K1214</f>
        <v>1</v>
      </c>
      <c r="M1217" s="10">
        <v>1.4</v>
      </c>
    </row>
    <row r="1218" spans="3:13" ht="15.75" thickBot="1">
      <c r="C1218" s="65">
        <f>'Predikcia 15min.'!A1215</f>
        <v>45882</v>
      </c>
      <c r="D1218" s="87">
        <f>'Predikcia 15min.'!B1215</f>
        <v>12.624999999999828</v>
      </c>
      <c r="E1218" s="43">
        <f>'Predikcia 15min.'!O1215</f>
        <v>700.00000001164153</v>
      </c>
      <c r="F1218" s="66">
        <f>'Predikcia 15min.'!P1215</f>
        <v>1500</v>
      </c>
      <c r="G1218" s="119">
        <v>2.5</v>
      </c>
      <c r="H1218" s="63">
        <f>'Predikcia 15min.'!Q1215/1000</f>
        <v>2.6230799999999999</v>
      </c>
      <c r="I1218" s="34">
        <f>'Predikcia 15min.'!R1215</f>
        <v>70.900000000000006</v>
      </c>
      <c r="J1218" s="33">
        <f t="shared" si="18"/>
        <v>179.13275628</v>
      </c>
      <c r="L1218" s="64">
        <f>'Predikcia 15min.'!K1215</f>
        <v>1</v>
      </c>
      <c r="M1218" s="10">
        <v>1.4</v>
      </c>
    </row>
    <row r="1219" spans="3:13" ht="15.75" thickBot="1">
      <c r="C1219" s="65">
        <f>'Predikcia 15min.'!A1216</f>
        <v>45882</v>
      </c>
      <c r="D1219" s="87">
        <f>'Predikcia 15min.'!B1216</f>
        <v>12.635416666666494</v>
      </c>
      <c r="E1219" s="43">
        <f>'Predikcia 15min.'!O1216</f>
        <v>599.99999997671694</v>
      </c>
      <c r="F1219" s="66">
        <f>'Predikcia 15min.'!P1216</f>
        <v>2500</v>
      </c>
      <c r="G1219" s="119">
        <v>4</v>
      </c>
      <c r="H1219" s="63">
        <f>'Predikcia 15min.'!Q1216/1000</f>
        <v>4.0030200000000002</v>
      </c>
      <c r="I1219" s="34">
        <f>'Predikcia 15min.'!R1216</f>
        <v>70.900000000000006</v>
      </c>
      <c r="J1219" s="33">
        <f t="shared" si="18"/>
        <v>273.37023882</v>
      </c>
      <c r="L1219" s="64">
        <f>'Predikcia 15min.'!K1216</f>
        <v>1</v>
      </c>
      <c r="M1219" s="10">
        <v>1.4</v>
      </c>
    </row>
    <row r="1220" spans="3:13" ht="15.75" thickBot="1">
      <c r="C1220" s="65">
        <f>'Predikcia 15min.'!A1217</f>
        <v>45882</v>
      </c>
      <c r="D1220" s="87">
        <f>'Predikcia 15min.'!B1217</f>
        <v>12.64583333333316</v>
      </c>
      <c r="E1220" s="43">
        <f>'Predikcia 15min.'!O1217</f>
        <v>500</v>
      </c>
      <c r="F1220" s="66">
        <f>'Predikcia 15min.'!P1217</f>
        <v>2500</v>
      </c>
      <c r="G1220" s="119">
        <v>4</v>
      </c>
      <c r="H1220" s="63">
        <f>'Predikcia 15min.'!Q1217/1000</f>
        <v>4.0511999999999997</v>
      </c>
      <c r="I1220" s="34">
        <f>'Predikcia 15min.'!R1217</f>
        <v>70.900000000000006</v>
      </c>
      <c r="J1220" s="33">
        <f t="shared" si="18"/>
        <v>276.66049919999995</v>
      </c>
      <c r="L1220" s="64">
        <f>'Predikcia 15min.'!K1217</f>
        <v>1</v>
      </c>
      <c r="M1220" s="10">
        <v>1.4</v>
      </c>
    </row>
    <row r="1221" spans="3:13" ht="15.75" thickBot="1">
      <c r="C1221" s="65">
        <f>'Predikcia 15min.'!A1218</f>
        <v>45882</v>
      </c>
      <c r="D1221" s="87">
        <f>'Predikcia 15min.'!B1218</f>
        <v>12.656249999999826</v>
      </c>
      <c r="E1221" s="43">
        <f>'Predikcia 15min.'!O1218</f>
        <v>600.00000000582077</v>
      </c>
      <c r="F1221" s="66">
        <f>'Predikcia 15min.'!P1218</f>
        <v>2500</v>
      </c>
      <c r="G1221" s="119">
        <v>4</v>
      </c>
      <c r="H1221" s="63">
        <f>'Predikcia 15min.'!Q1218/1000</f>
        <v>4.0459199999999997</v>
      </c>
      <c r="I1221" s="34">
        <f>'Predikcia 15min.'!R1218</f>
        <v>70.900000000000006</v>
      </c>
      <c r="J1221" s="33">
        <f t="shared" si="18"/>
        <v>276.29992271999998</v>
      </c>
      <c r="L1221" s="64">
        <f>'Predikcia 15min.'!K1218</f>
        <v>1</v>
      </c>
      <c r="M1221" s="10">
        <v>1.4</v>
      </c>
    </row>
    <row r="1222" spans="3:13" ht="15.75" thickBot="1">
      <c r="C1222" s="65">
        <f>'Predikcia 15min.'!A1219</f>
        <v>45882</v>
      </c>
      <c r="D1222" s="87">
        <f>'Predikcia 15min.'!B1219</f>
        <v>12.666666666666492</v>
      </c>
      <c r="E1222" s="43">
        <f>'Predikcia 15min.'!O1219</f>
        <v>500</v>
      </c>
      <c r="F1222" s="66">
        <f>'Predikcia 15min.'!P1219</f>
        <v>2500</v>
      </c>
      <c r="G1222" s="119">
        <v>4</v>
      </c>
      <c r="H1222" s="63">
        <f>'Predikcia 15min.'!Q1219/1000</f>
        <v>4.0494899999999996</v>
      </c>
      <c r="I1222" s="34">
        <f>'Predikcia 15min.'!R1219</f>
        <v>84.3</v>
      </c>
      <c r="J1222" s="33">
        <f t="shared" si="18"/>
        <v>330.26425592999993</v>
      </c>
      <c r="L1222" s="64">
        <f>'Predikcia 15min.'!K1219</f>
        <v>1</v>
      </c>
      <c r="M1222" s="10">
        <v>4</v>
      </c>
    </row>
    <row r="1223" spans="3:13" ht="15.75" thickBot="1">
      <c r="C1223" s="65">
        <f>'Predikcia 15min.'!A1220</f>
        <v>45882</v>
      </c>
      <c r="D1223" s="87">
        <f>'Predikcia 15min.'!B1220</f>
        <v>12.677083333333158</v>
      </c>
      <c r="E1223" s="43">
        <f>'Predikcia 15min.'!O1220</f>
        <v>600.00000000582077</v>
      </c>
      <c r="F1223" s="66">
        <f>'Predikcia 15min.'!P1220</f>
        <v>2400.0000000232831</v>
      </c>
      <c r="G1223" s="119">
        <v>4</v>
      </c>
      <c r="H1223" s="63">
        <f>'Predikcia 15min.'!Q1220/1000</f>
        <v>4.04514</v>
      </c>
      <c r="I1223" s="34">
        <f>'Predikcia 15min.'!R1220</f>
        <v>84.3</v>
      </c>
      <c r="J1223" s="33">
        <f t="shared" ref="J1223:J1286" si="19">(I1223*0.99-1.9)*H1223</f>
        <v>329.90948297999995</v>
      </c>
      <c r="L1223" s="64">
        <f>'Predikcia 15min.'!K1220</f>
        <v>1</v>
      </c>
      <c r="M1223" s="10">
        <v>4</v>
      </c>
    </row>
    <row r="1224" spans="3:13" ht="15.75" thickBot="1">
      <c r="C1224" s="65">
        <f>'Predikcia 15min.'!A1221</f>
        <v>45882</v>
      </c>
      <c r="D1224" s="87">
        <f>'Predikcia 15min.'!B1221</f>
        <v>12.687499999999824</v>
      </c>
      <c r="E1224" s="43">
        <f>'Predikcia 15min.'!O1221</f>
        <v>600.00000000582077</v>
      </c>
      <c r="F1224" s="66">
        <f>'Predikcia 15min.'!P1221</f>
        <v>2399.9999999650754</v>
      </c>
      <c r="G1224" s="119">
        <v>4</v>
      </c>
      <c r="H1224" s="63">
        <f>'Predikcia 15min.'!Q1221/1000</f>
        <v>4.0524000000000004</v>
      </c>
      <c r="I1224" s="34">
        <f>'Predikcia 15min.'!R1221</f>
        <v>84.3</v>
      </c>
      <c r="J1224" s="33">
        <f t="shared" si="19"/>
        <v>330.50158679999998</v>
      </c>
      <c r="L1224" s="64">
        <f>'Predikcia 15min.'!K1221</f>
        <v>1</v>
      </c>
      <c r="M1224" s="10">
        <v>4</v>
      </c>
    </row>
    <row r="1225" spans="3:13" ht="15.75" thickBot="1">
      <c r="C1225" s="65">
        <f>'Predikcia 15min.'!A1222</f>
        <v>45882</v>
      </c>
      <c r="D1225" s="87">
        <f>'Predikcia 15min.'!B1222</f>
        <v>12.69791666666649</v>
      </c>
      <c r="E1225" s="43">
        <f>'Predikcia 15min.'!O1222</f>
        <v>699.9999999825377</v>
      </c>
      <c r="F1225" s="66">
        <f>'Predikcia 15min.'!P1222</f>
        <v>2400.0000000232831</v>
      </c>
      <c r="G1225" s="119">
        <v>4</v>
      </c>
      <c r="H1225" s="63">
        <f>'Predikcia 15min.'!Q1222/1000</f>
        <v>4.0439400000000001</v>
      </c>
      <c r="I1225" s="34">
        <f>'Predikcia 15min.'!R1222</f>
        <v>84.3</v>
      </c>
      <c r="J1225" s="33">
        <f t="shared" si="19"/>
        <v>329.81161457999997</v>
      </c>
      <c r="L1225" s="64">
        <f>'Predikcia 15min.'!K1222</f>
        <v>1</v>
      </c>
      <c r="M1225" s="10">
        <v>4</v>
      </c>
    </row>
    <row r="1226" spans="3:13" ht="15.75" thickBot="1">
      <c r="C1226" s="65">
        <f>'Predikcia 15min.'!A1223</f>
        <v>45882</v>
      </c>
      <c r="D1226" s="87">
        <f>'Predikcia 15min.'!B1223</f>
        <v>12.708333333333156</v>
      </c>
      <c r="E1226" s="43">
        <f>'Predikcia 15min.'!O1223</f>
        <v>600.00000000582077</v>
      </c>
      <c r="F1226" s="66">
        <f>'Predikcia 15min.'!P1223</f>
        <v>2299.9999999883585</v>
      </c>
      <c r="G1226" s="119">
        <v>4</v>
      </c>
      <c r="H1226" s="63">
        <f>'Predikcia 15min.'!Q1223/1000</f>
        <v>4.0494899999999996</v>
      </c>
      <c r="I1226" s="34">
        <f>'Predikcia 15min.'!R1223</f>
        <v>96.64</v>
      </c>
      <c r="J1226" s="33">
        <f t="shared" si="19"/>
        <v>379.73525546399992</v>
      </c>
      <c r="L1226" s="64">
        <f>'Predikcia 15min.'!K1223</f>
        <v>1</v>
      </c>
      <c r="M1226" s="10">
        <v>4</v>
      </c>
    </row>
    <row r="1227" spans="3:13" ht="15.75" thickBot="1">
      <c r="C1227" s="65">
        <f>'Predikcia 15min.'!A1224</f>
        <v>45882</v>
      </c>
      <c r="D1227" s="87">
        <f>'Predikcia 15min.'!B1224</f>
        <v>12.718749999999822</v>
      </c>
      <c r="E1227" s="43">
        <f>'Predikcia 15min.'!O1224</f>
        <v>700.00000001164153</v>
      </c>
      <c r="F1227" s="66">
        <f>'Predikcia 15min.'!P1224</f>
        <v>2400.0000000232831</v>
      </c>
      <c r="G1227" s="119">
        <v>4</v>
      </c>
      <c r="H1227" s="63">
        <f>'Predikcia 15min.'!Q1224/1000</f>
        <v>4.0491000000000001</v>
      </c>
      <c r="I1227" s="34">
        <f>'Predikcia 15min.'!R1224</f>
        <v>96.64</v>
      </c>
      <c r="J1227" s="33">
        <f t="shared" si="19"/>
        <v>379.69868375999994</v>
      </c>
      <c r="L1227" s="64">
        <f>'Predikcia 15min.'!K1224</f>
        <v>1</v>
      </c>
      <c r="M1227" s="10">
        <v>4</v>
      </c>
    </row>
    <row r="1228" spans="3:13" ht="15.75" thickBot="1">
      <c r="C1228" s="65">
        <f>'Predikcia 15min.'!A1225</f>
        <v>45882</v>
      </c>
      <c r="D1228" s="87">
        <f>'Predikcia 15min.'!B1225</f>
        <v>12.729166666666488</v>
      </c>
      <c r="E1228" s="43">
        <f>'Predikcia 15min.'!O1225</f>
        <v>600.00000000582077</v>
      </c>
      <c r="F1228" s="66">
        <f>'Predikcia 15min.'!P1225</f>
        <v>2299.9999999883585</v>
      </c>
      <c r="G1228" s="119">
        <v>4</v>
      </c>
      <c r="H1228" s="63">
        <f>'Predikcia 15min.'!Q1225/1000</f>
        <v>4.0473600000000003</v>
      </c>
      <c r="I1228" s="34">
        <f>'Predikcia 15min.'!R1225</f>
        <v>96.64</v>
      </c>
      <c r="J1228" s="33">
        <f t="shared" si="19"/>
        <v>379.535517696</v>
      </c>
      <c r="L1228" s="64">
        <f>'Predikcia 15min.'!K1225</f>
        <v>1</v>
      </c>
      <c r="M1228" s="10">
        <v>4</v>
      </c>
    </row>
    <row r="1229" spans="3:13" ht="15.75" thickBot="1">
      <c r="C1229" s="65">
        <f>'Predikcia 15min.'!A1226</f>
        <v>45882</v>
      </c>
      <c r="D1229" s="87">
        <f>'Predikcia 15min.'!B1226</f>
        <v>12.739583333333155</v>
      </c>
      <c r="E1229" s="43">
        <f>'Predikcia 15min.'!O1226</f>
        <v>699.9999999825377</v>
      </c>
      <c r="F1229" s="66">
        <f>'Predikcia 15min.'!P1226</f>
        <v>2399.9999999650754</v>
      </c>
      <c r="G1229" s="119">
        <v>4</v>
      </c>
      <c r="H1229" s="63">
        <f>'Predikcia 15min.'!Q1226/1000</f>
        <v>4.0464599999999997</v>
      </c>
      <c r="I1229" s="34">
        <f>'Predikcia 15min.'!R1226</f>
        <v>96.64</v>
      </c>
      <c r="J1229" s="33">
        <f t="shared" si="19"/>
        <v>379.4511214559999</v>
      </c>
      <c r="L1229" s="64">
        <f>'Predikcia 15min.'!K1226</f>
        <v>1</v>
      </c>
      <c r="M1229" s="10">
        <v>4</v>
      </c>
    </row>
    <row r="1230" spans="3:13" ht="15.75" thickBot="1">
      <c r="C1230" s="65">
        <f>'Predikcia 15min.'!A1227</f>
        <v>45882</v>
      </c>
      <c r="D1230" s="87">
        <f>'Predikcia 15min.'!B1227</f>
        <v>12.749999999999821</v>
      </c>
      <c r="E1230" s="43">
        <f>'Predikcia 15min.'!O1227</f>
        <v>600.00000000582077</v>
      </c>
      <c r="F1230" s="66">
        <f>'Predikcia 15min.'!P1227</f>
        <v>2400.0000000232831</v>
      </c>
      <c r="G1230" s="119">
        <v>4</v>
      </c>
      <c r="H1230" s="63">
        <f>'Predikcia 15min.'!Q1227/1000</f>
        <v>4.0457999999999998</v>
      </c>
      <c r="I1230" s="34">
        <f>'Predikcia 15min.'!R1227</f>
        <v>130.78</v>
      </c>
      <c r="J1230" s="33">
        <f t="shared" si="19"/>
        <v>516.13160675999995</v>
      </c>
      <c r="L1230" s="64">
        <f>'Predikcia 15min.'!K1227</f>
        <v>1</v>
      </c>
      <c r="M1230" s="10">
        <v>4</v>
      </c>
    </row>
    <row r="1231" spans="3:13" ht="15.75" thickBot="1">
      <c r="C1231" s="65">
        <f>'Predikcia 15min.'!A1228</f>
        <v>45882</v>
      </c>
      <c r="D1231" s="87">
        <f>'Predikcia 15min.'!B1228</f>
        <v>12.760416666666487</v>
      </c>
      <c r="E1231" s="43">
        <f>'Predikcia 15min.'!O1228</f>
        <v>700.00000001164153</v>
      </c>
      <c r="F1231" s="66">
        <f>'Predikcia 15min.'!P1228</f>
        <v>2400.0000000232831</v>
      </c>
      <c r="G1231" s="119">
        <v>4</v>
      </c>
      <c r="H1231" s="63">
        <f>'Predikcia 15min.'!Q1228/1000</f>
        <v>4.0525200000000003</v>
      </c>
      <c r="I1231" s="34">
        <f>'Predikcia 15min.'!R1228</f>
        <v>130.78</v>
      </c>
      <c r="J1231" s="33">
        <f t="shared" si="19"/>
        <v>516.98889194399999</v>
      </c>
      <c r="L1231" s="64">
        <f>'Predikcia 15min.'!K1228</f>
        <v>1</v>
      </c>
      <c r="M1231" s="10">
        <v>4</v>
      </c>
    </row>
    <row r="1232" spans="3:13" ht="15.75" thickBot="1">
      <c r="C1232" s="65">
        <f>'Predikcia 15min.'!A1229</f>
        <v>45882</v>
      </c>
      <c r="D1232" s="87">
        <f>'Predikcia 15min.'!B1229</f>
        <v>12.770833333333153</v>
      </c>
      <c r="E1232" s="43">
        <f>'Predikcia 15min.'!O1229</f>
        <v>599.99999997671694</v>
      </c>
      <c r="F1232" s="66">
        <f>'Predikcia 15min.'!P1229</f>
        <v>2299.9999999883585</v>
      </c>
      <c r="G1232" s="119">
        <v>4</v>
      </c>
      <c r="H1232" s="63">
        <f>'Predikcia 15min.'!Q1229/1000</f>
        <v>4.0465799999999996</v>
      </c>
      <c r="I1232" s="34">
        <f>'Predikcia 15min.'!R1229</f>
        <v>130.78</v>
      </c>
      <c r="J1232" s="33">
        <f t="shared" si="19"/>
        <v>516.23111307599993</v>
      </c>
      <c r="L1232" s="64">
        <f>'Predikcia 15min.'!K1229</f>
        <v>1</v>
      </c>
      <c r="M1232" s="10">
        <v>4</v>
      </c>
    </row>
    <row r="1233" spans="3:13" ht="15.75" thickBot="1">
      <c r="C1233" s="65">
        <f>'Predikcia 15min.'!A1230</f>
        <v>45882</v>
      </c>
      <c r="D1233" s="87">
        <f>'Predikcia 15min.'!B1230</f>
        <v>12.781249999999819</v>
      </c>
      <c r="E1233" s="43">
        <f>'Predikcia 15min.'!O1230</f>
        <v>700.00000001164153</v>
      </c>
      <c r="F1233" s="66">
        <f>'Predikcia 15min.'!P1230</f>
        <v>2299.9999999883585</v>
      </c>
      <c r="G1233" s="119">
        <v>4</v>
      </c>
      <c r="H1233" s="63">
        <f>'Predikcia 15min.'!Q1230/1000</f>
        <v>4.0504199999999999</v>
      </c>
      <c r="I1233" s="34">
        <f>'Predikcia 15min.'!R1230</f>
        <v>130.78</v>
      </c>
      <c r="J1233" s="33">
        <f t="shared" si="19"/>
        <v>516.7209903239999</v>
      </c>
      <c r="L1233" s="64">
        <f>'Predikcia 15min.'!K1230</f>
        <v>2</v>
      </c>
      <c r="M1233" s="10">
        <v>4</v>
      </c>
    </row>
    <row r="1234" spans="3:13" ht="15.75" thickBot="1">
      <c r="C1234" s="65">
        <f>'Predikcia 15min.'!A1231</f>
        <v>45882</v>
      </c>
      <c r="D1234" s="87">
        <f>'Predikcia 15min.'!B1231</f>
        <v>12.791666666666485</v>
      </c>
      <c r="E1234" s="43">
        <f>'Predikcia 15min.'!O1231</f>
        <v>600.00000000582077</v>
      </c>
      <c r="F1234" s="66">
        <f>'Predikcia 15min.'!P1231</f>
        <v>2400.0000000232831</v>
      </c>
      <c r="G1234" s="119">
        <v>4</v>
      </c>
      <c r="H1234" s="63">
        <f>'Predikcia 15min.'!Q1231/1000</f>
        <v>4.0461900000000002</v>
      </c>
      <c r="I1234" s="34">
        <f>'Predikcia 15min.'!R1231</f>
        <v>240.32</v>
      </c>
      <c r="J1234" s="33">
        <f t="shared" si="19"/>
        <v>954.96881599200003</v>
      </c>
      <c r="L1234" s="64">
        <f>'Predikcia 15min.'!K1231</f>
        <v>1</v>
      </c>
      <c r="M1234" s="10">
        <v>4</v>
      </c>
    </row>
    <row r="1235" spans="3:13" ht="15.75" thickBot="1">
      <c r="C1235" s="65">
        <f>'Predikcia 15min.'!A1232</f>
        <v>45882</v>
      </c>
      <c r="D1235" s="87">
        <f>'Predikcia 15min.'!B1232</f>
        <v>12.802083333333151</v>
      </c>
      <c r="E1235" s="43">
        <f>'Predikcia 15min.'!O1232</f>
        <v>600.00000000582077</v>
      </c>
      <c r="F1235" s="66">
        <f>'Predikcia 15min.'!P1232</f>
        <v>2500</v>
      </c>
      <c r="G1235" s="119">
        <v>4</v>
      </c>
      <c r="H1235" s="63">
        <f>'Predikcia 15min.'!Q1232/1000</f>
        <v>4.0494899999999996</v>
      </c>
      <c r="I1235" s="34">
        <f>'Predikcia 15min.'!R1232</f>
        <v>240.32</v>
      </c>
      <c r="J1235" s="33">
        <f t="shared" si="19"/>
        <v>955.74767143199983</v>
      </c>
      <c r="L1235" s="64">
        <f>'Predikcia 15min.'!K1232</f>
        <v>2</v>
      </c>
      <c r="M1235" s="10">
        <v>4</v>
      </c>
    </row>
    <row r="1236" spans="3:13" ht="15.75" thickBot="1">
      <c r="C1236" s="65">
        <f>'Predikcia 15min.'!A1233</f>
        <v>45882</v>
      </c>
      <c r="D1236" s="87">
        <f>'Predikcia 15min.'!B1233</f>
        <v>12.812499999999817</v>
      </c>
      <c r="E1236" s="43">
        <f>'Predikcia 15min.'!O1233</f>
        <v>599.99999997671694</v>
      </c>
      <c r="F1236" s="66">
        <f>'Predikcia 15min.'!P1233</f>
        <v>2299.9999999883585</v>
      </c>
      <c r="G1236" s="119">
        <v>4</v>
      </c>
      <c r="H1236" s="63">
        <f>'Predikcia 15min.'!Q1233/1000</f>
        <v>4.0504199999999999</v>
      </c>
      <c r="I1236" s="34">
        <f>'Predikcia 15min.'!R1233</f>
        <v>240.32</v>
      </c>
      <c r="J1236" s="33">
        <f t="shared" si="19"/>
        <v>955.96716705599988</v>
      </c>
      <c r="L1236" s="64">
        <f>'Predikcia 15min.'!K1233</f>
        <v>2</v>
      </c>
      <c r="M1236" s="10">
        <v>4</v>
      </c>
    </row>
    <row r="1237" spans="3:13" ht="15.75" thickBot="1">
      <c r="C1237" s="65">
        <f>'Predikcia 15min.'!A1234</f>
        <v>45882</v>
      </c>
      <c r="D1237" s="87">
        <f>'Predikcia 15min.'!B1234</f>
        <v>12.822916666666483</v>
      </c>
      <c r="E1237" s="43">
        <f>'Predikcia 15min.'!O1234</f>
        <v>700.00000001164153</v>
      </c>
      <c r="F1237" s="66">
        <f>'Predikcia 15min.'!P1234</f>
        <v>2299.9999999883585</v>
      </c>
      <c r="G1237" s="119">
        <v>4</v>
      </c>
      <c r="H1237" s="63">
        <f>'Predikcia 15min.'!Q1234/1000</f>
        <v>4.0459199999999997</v>
      </c>
      <c r="I1237" s="34">
        <f>'Predikcia 15min.'!R1234</f>
        <v>240.32</v>
      </c>
      <c r="J1237" s="33">
        <f t="shared" si="19"/>
        <v>954.90509145599992</v>
      </c>
      <c r="L1237" s="64">
        <f>'Predikcia 15min.'!K1234</f>
        <v>2</v>
      </c>
      <c r="M1237" s="10">
        <v>4</v>
      </c>
    </row>
    <row r="1238" spans="3:13" ht="15.75" thickBot="1">
      <c r="C1238" s="65">
        <f>'Predikcia 15min.'!A1235</f>
        <v>45882</v>
      </c>
      <c r="D1238" s="87">
        <f>'Predikcia 15min.'!B1235</f>
        <v>12.833333333333149</v>
      </c>
      <c r="E1238" s="43">
        <f>'Predikcia 15min.'!O1235</f>
        <v>700.00000001164153</v>
      </c>
      <c r="F1238" s="66">
        <f>'Predikcia 15min.'!P1235</f>
        <v>2299.9999999883585</v>
      </c>
      <c r="G1238" s="119">
        <v>4</v>
      </c>
      <c r="H1238" s="63">
        <f>'Predikcia 15min.'!Q1235/1000</f>
        <v>4.0508100000000002</v>
      </c>
      <c r="I1238" s="34">
        <f>'Predikcia 15min.'!R1235</f>
        <v>275.16000000000003</v>
      </c>
      <c r="J1238" s="33">
        <f t="shared" si="19"/>
        <v>1095.7781318040002</v>
      </c>
      <c r="L1238" s="64">
        <f>'Predikcia 15min.'!K1235</f>
        <v>2</v>
      </c>
      <c r="M1238" s="10">
        <v>4</v>
      </c>
    </row>
    <row r="1239" spans="3:13" ht="15.75" thickBot="1">
      <c r="C1239" s="65">
        <f>'Predikcia 15min.'!A1236</f>
        <v>45882</v>
      </c>
      <c r="D1239" s="87">
        <f>'Predikcia 15min.'!B1236</f>
        <v>12.843749999999815</v>
      </c>
      <c r="E1239" s="43">
        <f>'Predikcia 15min.'!O1236</f>
        <v>799.99999998835847</v>
      </c>
      <c r="F1239" s="66">
        <f>'Predikcia 15min.'!P1236</f>
        <v>2299.9999999883585</v>
      </c>
      <c r="G1239" s="119">
        <v>4</v>
      </c>
      <c r="H1239" s="63">
        <f>'Predikcia 15min.'!Q1236/1000</f>
        <v>4.0460399999999996</v>
      </c>
      <c r="I1239" s="34">
        <f>'Predikcia 15min.'!R1236</f>
        <v>275.16000000000003</v>
      </c>
      <c r="J1239" s="33">
        <f t="shared" si="19"/>
        <v>1094.487806736</v>
      </c>
      <c r="L1239" s="64">
        <f>'Predikcia 15min.'!K1236</f>
        <v>2</v>
      </c>
      <c r="M1239" s="10">
        <v>4</v>
      </c>
    </row>
    <row r="1240" spans="3:13" ht="15.75" thickBot="1">
      <c r="C1240" s="65">
        <f>'Predikcia 15min.'!A1237</f>
        <v>45882</v>
      </c>
      <c r="D1240" s="87">
        <f>'Predikcia 15min.'!B1237</f>
        <v>12.854166666666481</v>
      </c>
      <c r="E1240" s="43">
        <f>'Predikcia 15min.'!O1237</f>
        <v>799.99999998835847</v>
      </c>
      <c r="F1240" s="66">
        <f>'Predikcia 15min.'!P1237</f>
        <v>2200.0000000116415</v>
      </c>
      <c r="G1240" s="119">
        <v>4</v>
      </c>
      <c r="H1240" s="63">
        <f>'Predikcia 15min.'!Q1237/1000</f>
        <v>4.0449899999999994</v>
      </c>
      <c r="I1240" s="34">
        <f>'Predikcia 15min.'!R1237</f>
        <v>275.16000000000003</v>
      </c>
      <c r="J1240" s="33">
        <f t="shared" si="19"/>
        <v>1094.2037729160002</v>
      </c>
      <c r="L1240" s="64">
        <f>'Predikcia 15min.'!K1237</f>
        <v>2</v>
      </c>
      <c r="M1240" s="10">
        <v>4</v>
      </c>
    </row>
    <row r="1241" spans="3:13" ht="15.75" thickBot="1">
      <c r="C1241" s="65">
        <f>'Predikcia 15min.'!A1238</f>
        <v>45882</v>
      </c>
      <c r="D1241" s="87">
        <f>'Predikcia 15min.'!B1238</f>
        <v>12.864583333333147</v>
      </c>
      <c r="E1241" s="43">
        <f>'Predikcia 15min.'!O1238</f>
        <v>800.0000000174623</v>
      </c>
      <c r="F1241" s="66">
        <f>'Predikcia 15min.'!P1238</f>
        <v>2200.0000000116415</v>
      </c>
      <c r="G1241" s="119">
        <v>4</v>
      </c>
      <c r="H1241" s="63">
        <f>'Predikcia 15min.'!Q1238/1000</f>
        <v>4.0513200000000005</v>
      </c>
      <c r="I1241" s="34">
        <f>'Predikcia 15min.'!R1238</f>
        <v>275.16000000000003</v>
      </c>
      <c r="J1241" s="33">
        <f t="shared" si="19"/>
        <v>1095.9160910880003</v>
      </c>
      <c r="L1241" s="64">
        <f>'Predikcia 15min.'!K1238</f>
        <v>2</v>
      </c>
      <c r="M1241" s="10">
        <v>4</v>
      </c>
    </row>
    <row r="1242" spans="3:13" ht="15.75" thickBot="1">
      <c r="C1242" s="65">
        <f>'Predikcia 15min.'!A1239</f>
        <v>45882</v>
      </c>
      <c r="D1242" s="87">
        <f>'Predikcia 15min.'!B1239</f>
        <v>12.874999999999813</v>
      </c>
      <c r="E1242" s="43">
        <f>'Predikcia 15min.'!O1239</f>
        <v>799.99999998835847</v>
      </c>
      <c r="F1242" s="66">
        <f>'Predikcia 15min.'!P1239</f>
        <v>2200.0000000116415</v>
      </c>
      <c r="G1242" s="119">
        <v>4</v>
      </c>
      <c r="H1242" s="63">
        <f>'Predikcia 15min.'!Q1239/1000</f>
        <v>4.0468500000000001</v>
      </c>
      <c r="I1242" s="34">
        <f>'Predikcia 15min.'!R1239</f>
        <v>154.96</v>
      </c>
      <c r="J1242" s="33">
        <f t="shared" si="19"/>
        <v>613.13986224000007</v>
      </c>
      <c r="L1242" s="64">
        <f>'Predikcia 15min.'!K1239</f>
        <v>2</v>
      </c>
      <c r="M1242" s="10">
        <v>4</v>
      </c>
    </row>
    <row r="1243" spans="3:13" ht="15.75" thickBot="1">
      <c r="C1243" s="65">
        <f>'Predikcia 15min.'!A1240</f>
        <v>45882</v>
      </c>
      <c r="D1243" s="87">
        <f>'Predikcia 15min.'!B1240</f>
        <v>12.88541666666648</v>
      </c>
      <c r="E1243" s="43">
        <f>'Predikcia 15min.'!O1240</f>
        <v>800.0000000174623</v>
      </c>
      <c r="F1243" s="66">
        <f>'Predikcia 15min.'!P1240</f>
        <v>2099.9999999767169</v>
      </c>
      <c r="G1243" s="119">
        <v>4</v>
      </c>
      <c r="H1243" s="63">
        <f>'Predikcia 15min.'!Q1240/1000</f>
        <v>4.0509300000000001</v>
      </c>
      <c r="I1243" s="34">
        <f>'Predikcia 15min.'!R1240</f>
        <v>154.96</v>
      </c>
      <c r="J1243" s="33">
        <f t="shared" si="19"/>
        <v>613.75802467200003</v>
      </c>
      <c r="L1243" s="64">
        <f>'Predikcia 15min.'!K1240</f>
        <v>2</v>
      </c>
      <c r="M1243" s="10">
        <v>4</v>
      </c>
    </row>
    <row r="1244" spans="3:13" ht="15.75" thickBot="1">
      <c r="C1244" s="65">
        <f>'Predikcia 15min.'!A1241</f>
        <v>45882</v>
      </c>
      <c r="D1244" s="87">
        <f>'Predikcia 15min.'!B1241</f>
        <v>12.895833333333146</v>
      </c>
      <c r="E1244" s="43">
        <f>'Predikcia 15min.'!O1241</f>
        <v>799.99999998835847</v>
      </c>
      <c r="F1244" s="66">
        <f>'Predikcia 15min.'!P1241</f>
        <v>2200.0000000116415</v>
      </c>
      <c r="G1244" s="119">
        <v>4</v>
      </c>
      <c r="H1244" s="63">
        <f>'Predikcia 15min.'!Q1241/1000</f>
        <v>4.0432800000000002</v>
      </c>
      <c r="I1244" s="34">
        <f>'Predikcia 15min.'!R1241</f>
        <v>154.96</v>
      </c>
      <c r="J1244" s="33">
        <f t="shared" si="19"/>
        <v>612.59897011200007</v>
      </c>
      <c r="L1244" s="64">
        <f>'Predikcia 15min.'!K1241</f>
        <v>2</v>
      </c>
      <c r="M1244" s="10">
        <v>4</v>
      </c>
    </row>
    <row r="1245" spans="3:13" ht="15.75" thickBot="1">
      <c r="C1245" s="65">
        <f>'Predikcia 15min.'!A1242</f>
        <v>45882</v>
      </c>
      <c r="D1245" s="87">
        <f>'Predikcia 15min.'!B1242</f>
        <v>12.906249999999812</v>
      </c>
      <c r="E1245" s="43">
        <f>'Predikcia 15min.'!O1242</f>
        <v>700.00000001164153</v>
      </c>
      <c r="F1245" s="66">
        <f>'Predikcia 15min.'!P1242</f>
        <v>2299.9999999883585</v>
      </c>
      <c r="G1245" s="119">
        <v>4</v>
      </c>
      <c r="H1245" s="63">
        <f>'Predikcia 15min.'!Q1242/1000</f>
        <v>4.0509300000000001</v>
      </c>
      <c r="I1245" s="34">
        <f>'Predikcia 15min.'!R1242</f>
        <v>154.96</v>
      </c>
      <c r="J1245" s="33">
        <f t="shared" si="19"/>
        <v>613.75802467200003</v>
      </c>
      <c r="L1245" s="64">
        <f>'Predikcia 15min.'!K1242</f>
        <v>2</v>
      </c>
      <c r="M1245" s="10">
        <v>4</v>
      </c>
    </row>
    <row r="1246" spans="3:13" ht="15.75" thickBot="1">
      <c r="C1246" s="65">
        <f>'Predikcia 15min.'!A1243</f>
        <v>45882</v>
      </c>
      <c r="D1246" s="87">
        <f>'Predikcia 15min.'!B1243</f>
        <v>12.916666666666478</v>
      </c>
      <c r="E1246" s="43">
        <f>'Predikcia 15min.'!O1243</f>
        <v>599.99999997671694</v>
      </c>
      <c r="F1246" s="66">
        <f>'Predikcia 15min.'!P1243</f>
        <v>2500</v>
      </c>
      <c r="G1246" s="119">
        <v>4</v>
      </c>
      <c r="H1246" s="63">
        <f>'Predikcia 15min.'!Q1243/1000</f>
        <v>4.0438200000000002</v>
      </c>
      <c r="I1246" s="34">
        <f>'Predikcia 15min.'!R1243</f>
        <v>123.21</v>
      </c>
      <c r="J1246" s="33">
        <f t="shared" si="19"/>
        <v>485.57341357799999</v>
      </c>
      <c r="L1246" s="64">
        <f>'Predikcia 15min.'!K1243</f>
        <v>1</v>
      </c>
      <c r="M1246" s="10">
        <v>4</v>
      </c>
    </row>
    <row r="1247" spans="3:13" ht="15.75" thickBot="1">
      <c r="C1247" s="65">
        <f>'Predikcia 15min.'!A1244</f>
        <v>45882</v>
      </c>
      <c r="D1247" s="87">
        <f>'Predikcia 15min.'!B1244</f>
        <v>12.927083333333144</v>
      </c>
      <c r="E1247" s="43">
        <f>'Predikcia 15min.'!O1244</f>
        <v>500</v>
      </c>
      <c r="F1247" s="66">
        <f>'Predikcia 15min.'!P1244</f>
        <v>2500</v>
      </c>
      <c r="G1247" s="119">
        <v>4</v>
      </c>
      <c r="H1247" s="63">
        <f>'Predikcia 15min.'!Q1244/1000</f>
        <v>4.0477800000000004</v>
      </c>
      <c r="I1247" s="34">
        <f>'Predikcia 15min.'!R1244</f>
        <v>123.21</v>
      </c>
      <c r="J1247" s="33">
        <f t="shared" si="19"/>
        <v>486.04892206199997</v>
      </c>
      <c r="L1247" s="64">
        <f>'Predikcia 15min.'!K1244</f>
        <v>1</v>
      </c>
      <c r="M1247" s="10">
        <v>4</v>
      </c>
    </row>
    <row r="1248" spans="3:13" ht="15.75" thickBot="1">
      <c r="C1248" s="65">
        <f>'Predikcia 15min.'!A1245</f>
        <v>45882</v>
      </c>
      <c r="D1248" s="87">
        <f>'Predikcia 15min.'!B1245</f>
        <v>12.93749999999981</v>
      </c>
      <c r="E1248" s="43">
        <f>'Predikcia 15min.'!O1245</f>
        <v>300.0000000174623</v>
      </c>
      <c r="F1248" s="66">
        <f>'Predikcia 15min.'!P1245</f>
        <v>2600.0000000349246</v>
      </c>
      <c r="G1248" s="119">
        <v>4</v>
      </c>
      <c r="H1248" s="63">
        <f>'Predikcia 15min.'!Q1245/1000</f>
        <v>4.0494899999999996</v>
      </c>
      <c r="I1248" s="34">
        <f>'Predikcia 15min.'!R1245</f>
        <v>123.21</v>
      </c>
      <c r="J1248" s="33">
        <f t="shared" si="19"/>
        <v>486.25425527099992</v>
      </c>
      <c r="L1248" s="64">
        <f>'Predikcia 15min.'!K1245</f>
        <v>1</v>
      </c>
      <c r="M1248" s="10">
        <v>4</v>
      </c>
    </row>
    <row r="1249" spans="3:13" ht="15.75" thickBot="1">
      <c r="C1249" s="65">
        <f>'Predikcia 15min.'!A1246</f>
        <v>45882</v>
      </c>
      <c r="D1249" s="87">
        <f>'Predikcia 15min.'!B1246</f>
        <v>12.947916666666476</v>
      </c>
      <c r="E1249" s="43">
        <f>'Predikcia 15min.'!O1246</f>
        <v>399.99999999417923</v>
      </c>
      <c r="F1249" s="66">
        <f>'Predikcia 15min.'!P1246</f>
        <v>2699.9999999534339</v>
      </c>
      <c r="G1249" s="119">
        <v>4</v>
      </c>
      <c r="H1249" s="63">
        <f>'Predikcia 15min.'!Q1246/1000</f>
        <v>4.0488299999999997</v>
      </c>
      <c r="I1249" s="34">
        <f>'Predikcia 15min.'!R1246</f>
        <v>123.21</v>
      </c>
      <c r="J1249" s="33">
        <f t="shared" si="19"/>
        <v>486.17500385699992</v>
      </c>
      <c r="L1249" s="64">
        <f>'Predikcia 15min.'!K1246</f>
        <v>1</v>
      </c>
      <c r="M1249" s="10">
        <v>4</v>
      </c>
    </row>
    <row r="1250" spans="3:13" ht="15.75" thickBot="1">
      <c r="C1250" s="65">
        <f>'Predikcia 15min.'!A1247</f>
        <v>45882</v>
      </c>
      <c r="D1250" s="87">
        <f>'Predikcia 15min.'!B1247</f>
        <v>12.958333333333142</v>
      </c>
      <c r="E1250" s="43">
        <f>'Predikcia 15min.'!O1247</f>
        <v>299.99999998835847</v>
      </c>
      <c r="F1250" s="66">
        <f>'Predikcia 15min.'!P1247</f>
        <v>2700.0000000116415</v>
      </c>
      <c r="G1250" s="119">
        <v>4</v>
      </c>
      <c r="H1250" s="63">
        <f>'Predikcia 15min.'!Q1247/1000</f>
        <v>4.0435499999999998</v>
      </c>
      <c r="I1250" s="34">
        <f>'Predikcia 15min.'!R1247</f>
        <v>106.27</v>
      </c>
      <c r="J1250" s="33">
        <f t="shared" si="19"/>
        <v>417.72823291499992</v>
      </c>
      <c r="L1250" s="64">
        <f>'Predikcia 15min.'!K1247</f>
        <v>1</v>
      </c>
      <c r="M1250" s="10">
        <v>4</v>
      </c>
    </row>
    <row r="1251" spans="3:13" ht="15.75" thickBot="1">
      <c r="C1251" s="65">
        <f>'Predikcia 15min.'!A1248</f>
        <v>45882</v>
      </c>
      <c r="D1251" s="87">
        <f>'Predikcia 15min.'!B1248</f>
        <v>12.968749999999808</v>
      </c>
      <c r="E1251" s="43">
        <f>'Predikcia 15min.'!O1248</f>
        <v>200.00000001164153</v>
      </c>
      <c r="F1251" s="66">
        <f>'Predikcia 15min.'!P1248</f>
        <v>2700.0000000116415</v>
      </c>
      <c r="G1251" s="119">
        <v>4</v>
      </c>
      <c r="H1251" s="63">
        <f>'Predikcia 15min.'!Q1248/1000</f>
        <v>4.0486800000000001</v>
      </c>
      <c r="I1251" s="34">
        <f>'Predikcia 15min.'!R1248</f>
        <v>106.27</v>
      </c>
      <c r="J1251" s="33">
        <f t="shared" si="19"/>
        <v>418.25819936399995</v>
      </c>
      <c r="L1251" s="64">
        <f>'Predikcia 15min.'!K1248</f>
        <v>1</v>
      </c>
      <c r="M1251" s="10">
        <v>4</v>
      </c>
    </row>
    <row r="1252" spans="3:13" ht="15.75" thickBot="1">
      <c r="C1252" s="65">
        <f>'Predikcia 15min.'!A1249</f>
        <v>45882</v>
      </c>
      <c r="D1252" s="87">
        <f>'Predikcia 15min.'!B1249</f>
        <v>12.979166666666474</v>
      </c>
      <c r="E1252" s="43">
        <f>'Predikcia 15min.'!O1249</f>
        <v>299.99999998835847</v>
      </c>
      <c r="F1252" s="66">
        <f>'Predikcia 15min.'!P1249</f>
        <v>2700.0000000116415</v>
      </c>
      <c r="G1252" s="119">
        <v>4</v>
      </c>
      <c r="H1252" s="63">
        <f>'Predikcia 15min.'!Q1249/1000</f>
        <v>4.0480200000000002</v>
      </c>
      <c r="I1252" s="34">
        <f>'Predikcia 15min.'!R1249</f>
        <v>106.27</v>
      </c>
      <c r="J1252" s="33">
        <f t="shared" si="19"/>
        <v>418.19001654599992</v>
      </c>
      <c r="L1252" s="64">
        <f>'Predikcia 15min.'!K1249</f>
        <v>1</v>
      </c>
      <c r="M1252" s="10">
        <v>4</v>
      </c>
    </row>
    <row r="1253" spans="3:13" ht="15.75" thickBot="1">
      <c r="C1253" s="65">
        <f>'Predikcia 15min.'!A1250</f>
        <v>45882</v>
      </c>
      <c r="D1253" s="87">
        <f>'Predikcia 15min.'!B1250</f>
        <v>12.98958333333314</v>
      </c>
      <c r="E1253" s="43">
        <f>'Predikcia 15min.'!O1250</f>
        <v>300.0000000174623</v>
      </c>
      <c r="F1253" s="66">
        <f>'Predikcia 15min.'!P1250</f>
        <v>2700.0000000116415</v>
      </c>
      <c r="G1253" s="119">
        <v>4</v>
      </c>
      <c r="H1253" s="63">
        <f>'Predikcia 15min.'!Q1250/1000</f>
        <v>4.0449899999999994</v>
      </c>
      <c r="I1253" s="34">
        <f>'Predikcia 15min.'!R1250</f>
        <v>106.27</v>
      </c>
      <c r="J1253" s="33">
        <f t="shared" si="19"/>
        <v>417.87699542699988</v>
      </c>
      <c r="L1253" s="64">
        <f>'Predikcia 15min.'!K1250</f>
        <v>1</v>
      </c>
      <c r="M1253" s="10">
        <v>4</v>
      </c>
    </row>
    <row r="1254" spans="3:13" ht="15.75" thickBot="1">
      <c r="C1254" s="82">
        <f>'Predikcia 15min.'!A1251</f>
        <v>45883</v>
      </c>
      <c r="D1254" s="84">
        <f>'Predikcia 15min.'!B1251</f>
        <v>12.999999999999806</v>
      </c>
      <c r="E1254" s="42">
        <f>'Predikcia 15min.'!O1251</f>
        <v>299.99999998835847</v>
      </c>
      <c r="F1254" s="62">
        <f>'Predikcia 15min.'!P1251</f>
        <v>2799.9999999883585</v>
      </c>
      <c r="G1254" s="96">
        <v>4</v>
      </c>
      <c r="H1254" s="63">
        <f>'Predikcia 15min.'!Q1251/1000</f>
        <v>4.0488299999999997</v>
      </c>
      <c r="I1254" s="34">
        <f>'Predikcia 15min.'!R1251</f>
        <v>98.1</v>
      </c>
      <c r="J1254" s="33">
        <f t="shared" si="19"/>
        <v>385.52554376999996</v>
      </c>
      <c r="L1254" s="64">
        <f>'Predikcia 15min.'!K1251</f>
        <v>1</v>
      </c>
      <c r="M1254" s="96">
        <v>4</v>
      </c>
    </row>
    <row r="1255" spans="3:13" ht="15.75" thickBot="1">
      <c r="C1255" s="51">
        <f>'Predikcia 15min.'!A1252</f>
        <v>45883</v>
      </c>
      <c r="D1255" s="83">
        <f>'Predikcia 15min.'!B1252</f>
        <v>13.010416666666472</v>
      </c>
      <c r="E1255" s="43">
        <f>'Predikcia 15min.'!O1252</f>
        <v>200.00000001164153</v>
      </c>
      <c r="F1255" s="66">
        <f>'Predikcia 15min.'!P1252</f>
        <v>2700.0000000116415</v>
      </c>
      <c r="G1255" s="96">
        <v>4</v>
      </c>
      <c r="H1255" s="63">
        <f>'Predikcia 15min.'!Q1252/1000</f>
        <v>4.0463100000000001</v>
      </c>
      <c r="I1255" s="34">
        <f>'Predikcia 15min.'!R1252</f>
        <v>98.1</v>
      </c>
      <c r="J1255" s="33">
        <f t="shared" si="19"/>
        <v>385.28559188999998</v>
      </c>
      <c r="L1255" s="64">
        <f>'Predikcia 15min.'!K1252</f>
        <v>1</v>
      </c>
      <c r="M1255" s="96">
        <v>4</v>
      </c>
    </row>
    <row r="1256" spans="3:13" ht="15.75" thickBot="1">
      <c r="C1256" s="51">
        <f>'Predikcia 15min.'!A1253</f>
        <v>45883</v>
      </c>
      <c r="D1256" s="83">
        <f>'Predikcia 15min.'!B1253</f>
        <v>13.020833333333139</v>
      </c>
      <c r="E1256" s="43">
        <f>'Predikcia 15min.'!O1253</f>
        <v>299.99999998835847</v>
      </c>
      <c r="F1256" s="66">
        <f>'Predikcia 15min.'!P1253</f>
        <v>2699.9999999534339</v>
      </c>
      <c r="G1256" s="96">
        <v>4</v>
      </c>
      <c r="H1256" s="63">
        <f>'Predikcia 15min.'!Q1253/1000</f>
        <v>4.0426200000000003</v>
      </c>
      <c r="I1256" s="34">
        <f>'Predikcia 15min.'!R1253</f>
        <v>98.1</v>
      </c>
      <c r="J1256" s="33">
        <f t="shared" si="19"/>
        <v>384.93423378</v>
      </c>
      <c r="L1256" s="64">
        <f>'Predikcia 15min.'!K1253</f>
        <v>2</v>
      </c>
      <c r="M1256" s="96">
        <v>4</v>
      </c>
    </row>
    <row r="1257" spans="3:13" ht="15.75" thickBot="1">
      <c r="C1257" s="51">
        <f>'Predikcia 15min.'!A1254</f>
        <v>45883</v>
      </c>
      <c r="D1257" s="83">
        <f>'Predikcia 15min.'!B1254</f>
        <v>13.031249999999805</v>
      </c>
      <c r="E1257" s="43">
        <f>'Predikcia 15min.'!O1254</f>
        <v>399.99999999417923</v>
      </c>
      <c r="F1257" s="66">
        <f>'Predikcia 15min.'!P1254</f>
        <v>2700.0000000116415</v>
      </c>
      <c r="G1257" s="96">
        <v>4</v>
      </c>
      <c r="H1257" s="63">
        <f>'Predikcia 15min.'!Q1254/1000</f>
        <v>4.0508100000000002</v>
      </c>
      <c r="I1257" s="34">
        <f>'Predikcia 15min.'!R1254</f>
        <v>98.1</v>
      </c>
      <c r="J1257" s="33">
        <f t="shared" si="19"/>
        <v>385.71407739</v>
      </c>
      <c r="L1257" s="64">
        <f>'Predikcia 15min.'!K1254</f>
        <v>1</v>
      </c>
      <c r="M1257" s="96">
        <v>4</v>
      </c>
    </row>
    <row r="1258" spans="3:13" ht="15.75" thickBot="1">
      <c r="C1258" s="51">
        <f>'Predikcia 15min.'!A1255</f>
        <v>45883</v>
      </c>
      <c r="D1258" s="83">
        <f>'Predikcia 15min.'!B1255</f>
        <v>13.041666666666471</v>
      </c>
      <c r="E1258" s="43">
        <f>'Predikcia 15min.'!O1255</f>
        <v>300.0000000174623</v>
      </c>
      <c r="F1258" s="66">
        <f>'Predikcia 15min.'!P1255</f>
        <v>2600.0000000349246</v>
      </c>
      <c r="G1258" s="96">
        <v>4</v>
      </c>
      <c r="H1258" s="63">
        <f>'Predikcia 15min.'!Q1255/1000</f>
        <v>4.0443299999999995</v>
      </c>
      <c r="I1258" s="34">
        <f>'Predikcia 15min.'!R1255</f>
        <v>92</v>
      </c>
      <c r="J1258" s="33">
        <f t="shared" si="19"/>
        <v>360.67334939999995</v>
      </c>
      <c r="L1258" s="64">
        <f>'Predikcia 15min.'!K1255</f>
        <v>1</v>
      </c>
      <c r="M1258" s="96">
        <v>4</v>
      </c>
    </row>
    <row r="1259" spans="3:13" ht="15.75" thickBot="1">
      <c r="C1259" s="51">
        <f>'Predikcia 15min.'!A1256</f>
        <v>45883</v>
      </c>
      <c r="D1259" s="83">
        <f>'Predikcia 15min.'!B1256</f>
        <v>13.052083333333137</v>
      </c>
      <c r="E1259" s="43">
        <f>'Predikcia 15min.'!O1256</f>
        <v>299.99999998835847</v>
      </c>
      <c r="F1259" s="66">
        <f>'Predikcia 15min.'!P1256</f>
        <v>2699.9999999534339</v>
      </c>
      <c r="G1259" s="96">
        <v>4</v>
      </c>
      <c r="H1259" s="63">
        <f>'Predikcia 15min.'!Q1256/1000</f>
        <v>4.0501500000000004</v>
      </c>
      <c r="I1259" s="34">
        <f>'Predikcia 15min.'!R1256</f>
        <v>92</v>
      </c>
      <c r="J1259" s="33">
        <f t="shared" si="19"/>
        <v>361.19237700000002</v>
      </c>
      <c r="L1259" s="64">
        <f>'Predikcia 15min.'!K1256</f>
        <v>1</v>
      </c>
      <c r="M1259" s="96">
        <v>4</v>
      </c>
    </row>
    <row r="1260" spans="3:13" ht="15.75" thickBot="1">
      <c r="C1260" s="51">
        <f>'Predikcia 15min.'!A1257</f>
        <v>45883</v>
      </c>
      <c r="D1260" s="83">
        <f>'Predikcia 15min.'!B1257</f>
        <v>13.062499999999803</v>
      </c>
      <c r="E1260" s="43">
        <f>'Predikcia 15min.'!O1257</f>
        <v>200.00000001164153</v>
      </c>
      <c r="F1260" s="66">
        <f>'Predikcia 15min.'!P1257</f>
        <v>2700.0000000116415</v>
      </c>
      <c r="G1260" s="96">
        <v>4</v>
      </c>
      <c r="H1260" s="63">
        <f>'Predikcia 15min.'!Q1257/1000</f>
        <v>4.0419600000000004</v>
      </c>
      <c r="I1260" s="34">
        <f>'Predikcia 15min.'!R1257</f>
        <v>92</v>
      </c>
      <c r="J1260" s="33">
        <f t="shared" si="19"/>
        <v>360.46199280000002</v>
      </c>
      <c r="L1260" s="64">
        <f>'Predikcia 15min.'!K1257</f>
        <v>1</v>
      </c>
      <c r="M1260" s="96">
        <v>4</v>
      </c>
    </row>
    <row r="1261" spans="3:13" ht="15.75" thickBot="1">
      <c r="C1261" s="51">
        <f>'Predikcia 15min.'!A1258</f>
        <v>45883</v>
      </c>
      <c r="D1261" s="83">
        <f>'Predikcia 15min.'!B1258</f>
        <v>13.072916666666469</v>
      </c>
      <c r="E1261" s="43">
        <f>'Predikcia 15min.'!O1258</f>
        <v>299.99999998835847</v>
      </c>
      <c r="F1261" s="66">
        <f>'Predikcia 15min.'!P1258</f>
        <v>2799.9999999883585</v>
      </c>
      <c r="G1261" s="96">
        <v>4</v>
      </c>
      <c r="H1261" s="63">
        <f>'Predikcia 15min.'!Q1258/1000</f>
        <v>4.0505399999999998</v>
      </c>
      <c r="I1261" s="34">
        <f>'Predikcia 15min.'!R1258</f>
        <v>92</v>
      </c>
      <c r="J1261" s="33">
        <f t="shared" si="19"/>
        <v>361.22715719999997</v>
      </c>
      <c r="L1261" s="64">
        <f>'Predikcia 15min.'!K1258</f>
        <v>1</v>
      </c>
      <c r="M1261" s="96">
        <v>4</v>
      </c>
    </row>
    <row r="1262" spans="3:13" ht="15.75" thickBot="1">
      <c r="C1262" s="51">
        <f>'Predikcia 15min.'!A1259</f>
        <v>45883</v>
      </c>
      <c r="D1262" s="83">
        <f>'Predikcia 15min.'!B1259</f>
        <v>13.083333333333135</v>
      </c>
      <c r="E1262" s="43">
        <f>'Predikcia 15min.'!O1259</f>
        <v>300.0000000174623</v>
      </c>
      <c r="F1262" s="66">
        <f>'Predikcia 15min.'!P1259</f>
        <v>2700.0000000116415</v>
      </c>
      <c r="G1262" s="96">
        <v>4</v>
      </c>
      <c r="H1262" s="63">
        <f>'Predikcia 15min.'!Q1259/1000</f>
        <v>4.0431599999999994</v>
      </c>
      <c r="I1262" s="34">
        <f>'Predikcia 15min.'!R1259</f>
        <v>88.45</v>
      </c>
      <c r="J1262" s="33">
        <f t="shared" si="19"/>
        <v>346.35932297999994</v>
      </c>
      <c r="L1262" s="64">
        <f>'Predikcia 15min.'!K1259</f>
        <v>1</v>
      </c>
      <c r="M1262" s="96">
        <v>4</v>
      </c>
    </row>
    <row r="1263" spans="3:13" ht="15.75" thickBot="1">
      <c r="C1263" s="51">
        <f>'Predikcia 15min.'!A1260</f>
        <v>45883</v>
      </c>
      <c r="D1263" s="83">
        <f>'Predikcia 15min.'!B1260</f>
        <v>13.093749999999801</v>
      </c>
      <c r="E1263" s="43">
        <f>'Predikcia 15min.'!O1260</f>
        <v>299.99999998835847</v>
      </c>
      <c r="F1263" s="66">
        <f>'Predikcia 15min.'!P1260</f>
        <v>2799.9999999883585</v>
      </c>
      <c r="G1263" s="96">
        <v>4</v>
      </c>
      <c r="H1263" s="63">
        <f>'Predikcia 15min.'!Q1260/1000</f>
        <v>4.05</v>
      </c>
      <c r="I1263" s="34">
        <f>'Predikcia 15min.'!R1260</f>
        <v>88.45</v>
      </c>
      <c r="J1263" s="33">
        <f t="shared" si="19"/>
        <v>346.94527499999998</v>
      </c>
      <c r="L1263" s="64">
        <f>'Predikcia 15min.'!K1260</f>
        <v>1</v>
      </c>
      <c r="M1263" s="96">
        <v>4</v>
      </c>
    </row>
    <row r="1264" spans="3:13" ht="15.75" thickBot="1">
      <c r="C1264" s="51">
        <f>'Predikcia 15min.'!A1261</f>
        <v>45883</v>
      </c>
      <c r="D1264" s="83">
        <f>'Predikcia 15min.'!B1261</f>
        <v>13.104166666666467</v>
      </c>
      <c r="E1264" s="43">
        <f>'Predikcia 15min.'!O1261</f>
        <v>200.00000001164153</v>
      </c>
      <c r="F1264" s="66">
        <f>'Predikcia 15min.'!P1261</f>
        <v>2700.0000000116415</v>
      </c>
      <c r="G1264" s="96">
        <v>4</v>
      </c>
      <c r="H1264" s="63">
        <f>'Predikcia 15min.'!Q1261/1000</f>
        <v>4.0456500000000002</v>
      </c>
      <c r="I1264" s="34">
        <f>'Predikcia 15min.'!R1261</f>
        <v>88.45</v>
      </c>
      <c r="J1264" s="33">
        <f t="shared" si="19"/>
        <v>346.57263007500001</v>
      </c>
      <c r="L1264" s="64">
        <f>'Predikcia 15min.'!K1261</f>
        <v>1</v>
      </c>
      <c r="M1264" s="96">
        <v>4</v>
      </c>
    </row>
    <row r="1265" spans="3:13" ht="15.75" thickBot="1">
      <c r="C1265" s="51">
        <f>'Predikcia 15min.'!A1262</f>
        <v>45883</v>
      </c>
      <c r="D1265" s="83">
        <f>'Predikcia 15min.'!B1262</f>
        <v>13.114583333333133</v>
      </c>
      <c r="E1265" s="43">
        <f>'Predikcia 15min.'!O1262</f>
        <v>299.99999998835847</v>
      </c>
      <c r="F1265" s="66">
        <f>'Predikcia 15min.'!P1262</f>
        <v>2700.0000000116415</v>
      </c>
      <c r="G1265" s="96">
        <v>4</v>
      </c>
      <c r="H1265" s="63">
        <f>'Predikcia 15min.'!Q1262/1000</f>
        <v>4.0442099999999996</v>
      </c>
      <c r="I1265" s="34">
        <f>'Predikcia 15min.'!R1262</f>
        <v>88.45</v>
      </c>
      <c r="J1265" s="33">
        <f t="shared" si="19"/>
        <v>346.44927175499993</v>
      </c>
      <c r="L1265" s="64">
        <f>'Predikcia 15min.'!K1262</f>
        <v>1</v>
      </c>
      <c r="M1265" s="96">
        <v>4</v>
      </c>
    </row>
    <row r="1266" spans="3:13" ht="15.75" thickBot="1">
      <c r="C1266" s="51">
        <f>'Predikcia 15min.'!A1263</f>
        <v>45883</v>
      </c>
      <c r="D1266" s="83">
        <f>'Predikcia 15min.'!B1263</f>
        <v>13.124999999999799</v>
      </c>
      <c r="E1266" s="43">
        <f>'Predikcia 15min.'!O1263</f>
        <v>200.00000001164153</v>
      </c>
      <c r="F1266" s="66">
        <f>'Predikcia 15min.'!P1263</f>
        <v>2799.9999999883585</v>
      </c>
      <c r="G1266" s="96">
        <v>4</v>
      </c>
      <c r="H1266" s="63">
        <f>'Predikcia 15min.'!Q1263/1000</f>
        <v>4.0477800000000004</v>
      </c>
      <c r="I1266" s="34">
        <f>'Predikcia 15min.'!R1263</f>
        <v>87.86</v>
      </c>
      <c r="J1266" s="33">
        <f t="shared" si="19"/>
        <v>344.39078929199997</v>
      </c>
      <c r="L1266" s="64">
        <f>'Predikcia 15min.'!K1263</f>
        <v>1</v>
      </c>
      <c r="M1266" s="96">
        <v>4</v>
      </c>
    </row>
    <row r="1267" spans="3:13" ht="15.75" thickBot="1">
      <c r="C1267" s="51">
        <f>'Predikcia 15min.'!A1264</f>
        <v>45883</v>
      </c>
      <c r="D1267" s="83">
        <f>'Predikcia 15min.'!B1264</f>
        <v>13.135416666666465</v>
      </c>
      <c r="E1267" s="43">
        <f>'Predikcia 15min.'!O1264</f>
        <v>299.99999998835847</v>
      </c>
      <c r="F1267" s="66">
        <f>'Predikcia 15min.'!P1264</f>
        <v>2700.0000000116415</v>
      </c>
      <c r="G1267" s="96">
        <v>4</v>
      </c>
      <c r="H1267" s="63">
        <f>'Predikcia 15min.'!Q1264/1000</f>
        <v>4.0456500000000002</v>
      </c>
      <c r="I1267" s="34">
        <f>'Predikcia 15min.'!R1264</f>
        <v>87.86</v>
      </c>
      <c r="J1267" s="33">
        <f t="shared" si="19"/>
        <v>344.20956590999998</v>
      </c>
      <c r="L1267" s="64">
        <f>'Predikcia 15min.'!K1264</f>
        <v>1</v>
      </c>
      <c r="M1267" s="96">
        <v>4</v>
      </c>
    </row>
    <row r="1268" spans="3:13" ht="15.75" thickBot="1">
      <c r="C1268" s="51">
        <f>'Predikcia 15min.'!A1265</f>
        <v>45883</v>
      </c>
      <c r="D1268" s="83">
        <f>'Predikcia 15min.'!B1265</f>
        <v>13.145833333333131</v>
      </c>
      <c r="E1268" s="43">
        <f>'Predikcia 15min.'!O1265</f>
        <v>299.99999998835847</v>
      </c>
      <c r="F1268" s="66">
        <f>'Predikcia 15min.'!P1265</f>
        <v>2700.0000000116415</v>
      </c>
      <c r="G1268" s="96">
        <v>4</v>
      </c>
      <c r="H1268" s="63">
        <f>'Predikcia 15min.'!Q1265/1000</f>
        <v>4.0488299999999997</v>
      </c>
      <c r="I1268" s="34">
        <f>'Predikcia 15min.'!R1265</f>
        <v>87.86</v>
      </c>
      <c r="J1268" s="33">
        <f t="shared" si="19"/>
        <v>344.48012476199995</v>
      </c>
      <c r="L1268" s="64">
        <f>'Predikcia 15min.'!K1265</f>
        <v>1</v>
      </c>
      <c r="M1268" s="96">
        <v>4</v>
      </c>
    </row>
    <row r="1269" spans="3:13" ht="15.75" thickBot="1">
      <c r="C1269" s="51">
        <f>'Predikcia 15min.'!A1266</f>
        <v>45883</v>
      </c>
      <c r="D1269" s="83">
        <f>'Predikcia 15min.'!B1266</f>
        <v>13.156249999999797</v>
      </c>
      <c r="E1269" s="43">
        <f>'Predikcia 15min.'!O1266</f>
        <v>600.00000000582077</v>
      </c>
      <c r="F1269" s="66">
        <f>'Predikcia 15min.'!P1266</f>
        <v>2500</v>
      </c>
      <c r="G1269" s="96">
        <v>4</v>
      </c>
      <c r="H1269" s="63">
        <f>'Predikcia 15min.'!Q1266/1000</f>
        <v>4.0464599999999997</v>
      </c>
      <c r="I1269" s="34">
        <f>'Predikcia 15min.'!R1266</f>
        <v>87.86</v>
      </c>
      <c r="J1269" s="33">
        <f t="shared" si="19"/>
        <v>344.27848184399994</v>
      </c>
      <c r="L1269" s="64">
        <f>'Predikcia 15min.'!K1266</f>
        <v>1</v>
      </c>
      <c r="M1269" s="96">
        <v>4</v>
      </c>
    </row>
    <row r="1270" spans="3:13" ht="15.75" thickBot="1">
      <c r="C1270" s="51">
        <f>'Predikcia 15min.'!A1267</f>
        <v>45883</v>
      </c>
      <c r="D1270" s="83">
        <f>'Predikcia 15min.'!B1267</f>
        <v>13.166666666666464</v>
      </c>
      <c r="E1270" s="43">
        <f>'Predikcia 15min.'!O1267</f>
        <v>600.00000000582077</v>
      </c>
      <c r="F1270" s="66">
        <f>'Predikcia 15min.'!P1267</f>
        <v>2399.9999999650754</v>
      </c>
      <c r="G1270" s="96">
        <v>4</v>
      </c>
      <c r="H1270" s="63">
        <f>'Predikcia 15min.'!Q1267/1000</f>
        <v>4.0476299999999998</v>
      </c>
      <c r="I1270" s="34">
        <f>'Predikcia 15min.'!R1267</f>
        <v>88.21</v>
      </c>
      <c r="J1270" s="33">
        <f t="shared" si="19"/>
        <v>345.78053087699999</v>
      </c>
      <c r="L1270" s="64">
        <f>'Predikcia 15min.'!K1267</f>
        <v>1</v>
      </c>
      <c r="M1270" s="96">
        <v>4</v>
      </c>
    </row>
    <row r="1271" spans="3:13" ht="15.75" thickBot="1">
      <c r="C1271" s="51">
        <f>'Predikcia 15min.'!A1268</f>
        <v>45883</v>
      </c>
      <c r="D1271" s="83">
        <f>'Predikcia 15min.'!B1268</f>
        <v>13.17708333333313</v>
      </c>
      <c r="E1271" s="43">
        <f>'Predikcia 15min.'!O1268</f>
        <v>700.00000001164153</v>
      </c>
      <c r="F1271" s="66">
        <f>'Predikcia 15min.'!P1268</f>
        <v>2300.0000000465661</v>
      </c>
      <c r="G1271" s="96">
        <v>4</v>
      </c>
      <c r="H1271" s="63">
        <f>'Predikcia 15min.'!Q1268/1000</f>
        <v>4.0431599999999994</v>
      </c>
      <c r="I1271" s="34">
        <f>'Predikcia 15min.'!R1268</f>
        <v>88.21</v>
      </c>
      <c r="J1271" s="33">
        <f t="shared" si="19"/>
        <v>345.3986681639999</v>
      </c>
      <c r="L1271" s="64">
        <f>'Predikcia 15min.'!K1268</f>
        <v>1</v>
      </c>
      <c r="M1271" s="96">
        <v>4</v>
      </c>
    </row>
    <row r="1272" spans="3:13" ht="15.75" thickBot="1">
      <c r="C1272" s="51">
        <f>'Predikcia 15min.'!A1269</f>
        <v>45883</v>
      </c>
      <c r="D1272" s="83">
        <f>'Predikcia 15min.'!B1269</f>
        <v>13.187499999999796</v>
      </c>
      <c r="E1272" s="43">
        <f>'Predikcia 15min.'!O1269</f>
        <v>799.99999998835847</v>
      </c>
      <c r="F1272" s="66">
        <f>'Predikcia 15min.'!P1269</f>
        <v>2099.9999999767169</v>
      </c>
      <c r="G1272" s="96">
        <v>4</v>
      </c>
      <c r="H1272" s="63">
        <f>'Predikcia 15min.'!Q1269/1000</f>
        <v>4.0484400000000003</v>
      </c>
      <c r="I1272" s="34">
        <f>'Predikcia 15min.'!R1269</f>
        <v>88.21</v>
      </c>
      <c r="J1272" s="33">
        <f t="shared" si="19"/>
        <v>345.849727476</v>
      </c>
      <c r="L1272" s="64">
        <f>'Predikcia 15min.'!K1269</f>
        <v>1</v>
      </c>
      <c r="M1272" s="96">
        <v>4</v>
      </c>
    </row>
    <row r="1273" spans="3:13" ht="15.75" thickBot="1">
      <c r="C1273" s="51">
        <f>'Predikcia 15min.'!A1270</f>
        <v>45883</v>
      </c>
      <c r="D1273" s="83">
        <f>'Predikcia 15min.'!B1270</f>
        <v>13.197916666666462</v>
      </c>
      <c r="E1273" s="43">
        <f>'Predikcia 15min.'!O1270</f>
        <v>1000</v>
      </c>
      <c r="F1273" s="66">
        <f>'Predikcia 15min.'!P1270</f>
        <v>2099.9999999767169</v>
      </c>
      <c r="G1273" s="96">
        <v>4</v>
      </c>
      <c r="H1273" s="63">
        <f>'Predikcia 15min.'!Q1270/1000</f>
        <v>4.0453799999999998</v>
      </c>
      <c r="I1273" s="34">
        <f>'Predikcia 15min.'!R1270</f>
        <v>88.21</v>
      </c>
      <c r="J1273" s="33">
        <f t="shared" si="19"/>
        <v>345.58831810199996</v>
      </c>
      <c r="L1273" s="64">
        <f>'Predikcia 15min.'!K1270</f>
        <v>1</v>
      </c>
      <c r="M1273" s="96">
        <v>4</v>
      </c>
    </row>
    <row r="1274" spans="3:13" ht="15.75" thickBot="1">
      <c r="C1274" s="51">
        <f>'Predikcia 15min.'!A1271</f>
        <v>45883</v>
      </c>
      <c r="D1274" s="83">
        <f>'Predikcia 15min.'!B1271</f>
        <v>13.208333333333128</v>
      </c>
      <c r="E1274" s="43">
        <f>'Predikcia 15min.'!O1271</f>
        <v>600.00000000582077</v>
      </c>
      <c r="F1274" s="66">
        <f>'Predikcia 15min.'!P1271</f>
        <v>2300.0000000465661</v>
      </c>
      <c r="G1274" s="96">
        <v>4</v>
      </c>
      <c r="H1274" s="63">
        <f>'Predikcia 15min.'!Q1271/1000</f>
        <v>4.0513200000000005</v>
      </c>
      <c r="I1274" s="34">
        <f>'Predikcia 15min.'!R1271</f>
        <v>97.29</v>
      </c>
      <c r="J1274" s="33">
        <f t="shared" si="19"/>
        <v>382.51388557200005</v>
      </c>
      <c r="L1274" s="64">
        <f>'Predikcia 15min.'!K1271</f>
        <v>2</v>
      </c>
      <c r="M1274" s="96">
        <v>4</v>
      </c>
    </row>
    <row r="1275" spans="3:13" ht="15.75" thickBot="1">
      <c r="C1275" s="51">
        <f>'Predikcia 15min.'!A1272</f>
        <v>45883</v>
      </c>
      <c r="D1275" s="83">
        <f>'Predikcia 15min.'!B1272</f>
        <v>13.218749999999794</v>
      </c>
      <c r="E1275" s="43">
        <f>'Predikcia 15min.'!O1272</f>
        <v>699.9999999825377</v>
      </c>
      <c r="F1275" s="66">
        <f>'Predikcia 15min.'!P1272</f>
        <v>2299.9999999883585</v>
      </c>
      <c r="G1275" s="96">
        <v>4</v>
      </c>
      <c r="H1275" s="63">
        <f>'Predikcia 15min.'!Q1272/1000</f>
        <v>4.04169</v>
      </c>
      <c r="I1275" s="34">
        <f>'Predikcia 15min.'!R1272</f>
        <v>97.29</v>
      </c>
      <c r="J1275" s="33">
        <f t="shared" si="19"/>
        <v>381.60464889900004</v>
      </c>
      <c r="L1275" s="64">
        <f>'Predikcia 15min.'!K1272</f>
        <v>1</v>
      </c>
      <c r="M1275" s="96">
        <v>4</v>
      </c>
    </row>
    <row r="1276" spans="3:13" ht="15.75" thickBot="1">
      <c r="C1276" s="51">
        <f>'Predikcia 15min.'!A1273</f>
        <v>45883</v>
      </c>
      <c r="D1276" s="83">
        <f>'Predikcia 15min.'!B1273</f>
        <v>13.22916666666646</v>
      </c>
      <c r="E1276" s="43">
        <f>'Predikcia 15min.'!O1273</f>
        <v>600.00000000582077</v>
      </c>
      <c r="F1276" s="66">
        <f>'Predikcia 15min.'!P1273</f>
        <v>2399.9999999650754</v>
      </c>
      <c r="G1276" s="96">
        <v>4</v>
      </c>
      <c r="H1276" s="63">
        <f>'Predikcia 15min.'!Q1273/1000</f>
        <v>4.0446</v>
      </c>
      <c r="I1276" s="34">
        <f>'Predikcia 15min.'!R1273</f>
        <v>97.29</v>
      </c>
      <c r="J1276" s="33">
        <f t="shared" si="19"/>
        <v>381.87940266000004</v>
      </c>
      <c r="L1276" s="64">
        <f>'Predikcia 15min.'!K1273</f>
        <v>2</v>
      </c>
      <c r="M1276" s="96">
        <v>4</v>
      </c>
    </row>
    <row r="1277" spans="3:13" ht="15.75" thickBot="1">
      <c r="C1277" s="51">
        <f>'Predikcia 15min.'!A1274</f>
        <v>45883</v>
      </c>
      <c r="D1277" s="83">
        <f>'Predikcia 15min.'!B1274</f>
        <v>13.239583333333126</v>
      </c>
      <c r="E1277" s="43">
        <f>'Predikcia 15min.'!O1274</f>
        <v>600.00000000582077</v>
      </c>
      <c r="F1277" s="66">
        <f>'Predikcia 15min.'!P1274</f>
        <v>2400.0000000232831</v>
      </c>
      <c r="G1277" s="96">
        <v>4</v>
      </c>
      <c r="H1277" s="63">
        <f>'Predikcia 15min.'!Q1274/1000</f>
        <v>4.0496100000000004</v>
      </c>
      <c r="I1277" s="34">
        <f>'Predikcia 15min.'!R1274</f>
        <v>97.29</v>
      </c>
      <c r="J1277" s="33">
        <f t="shared" si="19"/>
        <v>382.35243233100005</v>
      </c>
      <c r="L1277" s="64">
        <f>'Predikcia 15min.'!K1274</f>
        <v>1</v>
      </c>
      <c r="M1277" s="96">
        <v>4</v>
      </c>
    </row>
    <row r="1278" spans="3:13" ht="15.75" thickBot="1">
      <c r="C1278" s="51">
        <f>'Predikcia 15min.'!A1275</f>
        <v>45883</v>
      </c>
      <c r="D1278" s="83">
        <f>'Predikcia 15min.'!B1275</f>
        <v>13.249999999999792</v>
      </c>
      <c r="E1278" s="43">
        <f>'Predikcia 15min.'!O1275</f>
        <v>600.00000000582077</v>
      </c>
      <c r="F1278" s="66">
        <f>'Predikcia 15min.'!P1275</f>
        <v>2400.0000000232831</v>
      </c>
      <c r="G1278" s="96">
        <v>4</v>
      </c>
      <c r="H1278" s="63">
        <f>'Predikcia 15min.'!Q1275/1000</f>
        <v>4.0449899999999994</v>
      </c>
      <c r="I1278" s="34">
        <f>'Predikcia 15min.'!R1275</f>
        <v>109.3</v>
      </c>
      <c r="J1278" s="33">
        <f t="shared" si="19"/>
        <v>430.01075192999991</v>
      </c>
      <c r="L1278" s="64">
        <f>'Predikcia 15min.'!K1275</f>
        <v>1</v>
      </c>
      <c r="M1278" s="96">
        <v>4</v>
      </c>
    </row>
    <row r="1279" spans="3:13" ht="15.75" thickBot="1">
      <c r="C1279" s="51">
        <f>'Predikcia 15min.'!A1276</f>
        <v>45883</v>
      </c>
      <c r="D1279" s="83">
        <f>'Predikcia 15min.'!B1276</f>
        <v>13.260416666666458</v>
      </c>
      <c r="E1279" s="43">
        <f>'Predikcia 15min.'!O1276</f>
        <v>699.9999999825377</v>
      </c>
      <c r="F1279" s="66">
        <f>'Predikcia 15min.'!P1276</f>
        <v>2299.9999999883585</v>
      </c>
      <c r="G1279" s="96">
        <v>4</v>
      </c>
      <c r="H1279" s="63">
        <f>'Predikcia 15min.'!Q1276/1000</f>
        <v>4.0449899999999994</v>
      </c>
      <c r="I1279" s="34">
        <f>'Predikcia 15min.'!R1276</f>
        <v>109.3</v>
      </c>
      <c r="J1279" s="33">
        <f t="shared" si="19"/>
        <v>430.01075192999991</v>
      </c>
      <c r="L1279" s="64">
        <f>'Predikcia 15min.'!K1276</f>
        <v>1</v>
      </c>
      <c r="M1279" s="96">
        <v>4</v>
      </c>
    </row>
    <row r="1280" spans="3:13" ht="15.75" thickBot="1">
      <c r="C1280" s="51">
        <f>'Predikcia 15min.'!A1277</f>
        <v>45883</v>
      </c>
      <c r="D1280" s="83">
        <f>'Predikcia 15min.'!B1277</f>
        <v>13.270833333333124</v>
      </c>
      <c r="E1280" s="43">
        <f>'Predikcia 15min.'!O1277</f>
        <v>700.00000001164153</v>
      </c>
      <c r="F1280" s="66">
        <f>'Predikcia 15min.'!P1277</f>
        <v>2200.0000000116415</v>
      </c>
      <c r="G1280" s="96">
        <v>4</v>
      </c>
      <c r="H1280" s="63">
        <f>'Predikcia 15min.'!Q1277/1000</f>
        <v>4.0464599999999997</v>
      </c>
      <c r="I1280" s="34">
        <f>'Predikcia 15min.'!R1277</f>
        <v>109.3</v>
      </c>
      <c r="J1280" s="33">
        <f t="shared" si="19"/>
        <v>430.16702321999992</v>
      </c>
      <c r="L1280" s="64">
        <f>'Predikcia 15min.'!K1277</f>
        <v>1</v>
      </c>
      <c r="M1280" s="96">
        <v>4</v>
      </c>
    </row>
    <row r="1281" spans="3:13" ht="15.75" thickBot="1">
      <c r="C1281" s="51">
        <f>'Predikcia 15min.'!A1278</f>
        <v>45883</v>
      </c>
      <c r="D1281" s="83">
        <f>'Predikcia 15min.'!B1278</f>
        <v>13.28124999999979</v>
      </c>
      <c r="E1281" s="43">
        <f>'Predikcia 15min.'!O1278</f>
        <v>799.99999998835847</v>
      </c>
      <c r="F1281" s="66">
        <f>'Predikcia 15min.'!P1278</f>
        <v>2299.9999999883585</v>
      </c>
      <c r="G1281" s="96">
        <v>4</v>
      </c>
      <c r="H1281" s="63">
        <f>'Predikcia 15min.'!Q1278/1000</f>
        <v>4.0446</v>
      </c>
      <c r="I1281" s="34">
        <f>'Predikcia 15min.'!R1278</f>
        <v>109.3</v>
      </c>
      <c r="J1281" s="33">
        <f t="shared" si="19"/>
        <v>429.96929219999993</v>
      </c>
      <c r="L1281" s="64">
        <f>'Predikcia 15min.'!K1278</f>
        <v>1</v>
      </c>
      <c r="M1281" s="96">
        <v>4</v>
      </c>
    </row>
    <row r="1282" spans="3:13" ht="15.75" thickBot="1">
      <c r="C1282" s="51">
        <f>'Predikcia 15min.'!A1279</f>
        <v>45883</v>
      </c>
      <c r="D1282" s="83">
        <f>'Predikcia 15min.'!B1279</f>
        <v>13.291666666666456</v>
      </c>
      <c r="E1282" s="43">
        <f>'Predikcia 15min.'!O1279</f>
        <v>800.0000000174623</v>
      </c>
      <c r="F1282" s="66">
        <f>'Predikcia 15min.'!P1279</f>
        <v>2099.9999999767169</v>
      </c>
      <c r="G1282" s="96">
        <v>4</v>
      </c>
      <c r="H1282" s="63">
        <f>'Predikcia 15min.'!Q1279/1000</f>
        <v>4.0489499999999996</v>
      </c>
      <c r="I1282" s="34">
        <f>'Predikcia 15min.'!R1279</f>
        <v>110.54</v>
      </c>
      <c r="J1282" s="33">
        <f t="shared" si="19"/>
        <v>435.40221866999997</v>
      </c>
      <c r="L1282" s="64">
        <f>'Predikcia 15min.'!K1279</f>
        <v>1</v>
      </c>
      <c r="M1282" s="96">
        <v>4</v>
      </c>
    </row>
    <row r="1283" spans="3:13" ht="15.75" thickBot="1">
      <c r="C1283" s="51">
        <f>'Predikcia 15min.'!A1280</f>
        <v>45883</v>
      </c>
      <c r="D1283" s="83">
        <f>'Predikcia 15min.'!B1280</f>
        <v>13.302083333333123</v>
      </c>
      <c r="E1283" s="43">
        <f>'Predikcia 15min.'!O1280</f>
        <v>899.99999999417923</v>
      </c>
      <c r="F1283" s="66">
        <f>'Predikcia 15min.'!P1280</f>
        <v>2200.0000000116415</v>
      </c>
      <c r="G1283" s="96">
        <v>4</v>
      </c>
      <c r="H1283" s="63">
        <f>'Predikcia 15min.'!Q1280/1000</f>
        <v>4.0442099999999996</v>
      </c>
      <c r="I1283" s="34">
        <f>'Predikcia 15min.'!R1280</f>
        <v>110.54</v>
      </c>
      <c r="J1283" s="33">
        <f t="shared" si="19"/>
        <v>434.89250466599998</v>
      </c>
      <c r="L1283" s="64">
        <f>'Predikcia 15min.'!K1280</f>
        <v>1</v>
      </c>
      <c r="M1283" s="96">
        <v>4</v>
      </c>
    </row>
    <row r="1284" spans="3:13" ht="15.75" thickBot="1">
      <c r="C1284" s="51">
        <f>'Predikcia 15min.'!A1281</f>
        <v>45883</v>
      </c>
      <c r="D1284" s="83">
        <f>'Predikcia 15min.'!B1281</f>
        <v>13.312499999999789</v>
      </c>
      <c r="E1284" s="43">
        <f>'Predikcia 15min.'!O1281</f>
        <v>899.99999999417923</v>
      </c>
      <c r="F1284" s="66">
        <f>'Predikcia 15min.'!P1281</f>
        <v>2000</v>
      </c>
      <c r="G1284" s="96">
        <v>4</v>
      </c>
      <c r="H1284" s="63">
        <f>'Predikcia 15min.'!Q1281/1000</f>
        <v>4.0453799999999998</v>
      </c>
      <c r="I1284" s="34">
        <f>'Predikcia 15min.'!R1281</f>
        <v>110.54</v>
      </c>
      <c r="J1284" s="33">
        <f t="shared" si="19"/>
        <v>435.01832014799999</v>
      </c>
      <c r="L1284" s="64">
        <f>'Predikcia 15min.'!K1281</f>
        <v>1</v>
      </c>
      <c r="M1284" s="96">
        <v>4</v>
      </c>
    </row>
    <row r="1285" spans="3:13" ht="15.75" thickBot="1">
      <c r="C1285" s="51">
        <f>'Predikcia 15min.'!A1282</f>
        <v>45883</v>
      </c>
      <c r="D1285" s="83">
        <f>'Predikcia 15min.'!B1282</f>
        <v>13.322916666666455</v>
      </c>
      <c r="E1285" s="43">
        <f>'Predikcia 15min.'!O1282</f>
        <v>800.0000000174623</v>
      </c>
      <c r="F1285" s="66">
        <f>'Predikcia 15min.'!P1282</f>
        <v>2200.0000000116415</v>
      </c>
      <c r="G1285" s="96">
        <v>4</v>
      </c>
      <c r="H1285" s="63">
        <f>'Predikcia 15min.'!Q1282/1000</f>
        <v>4.0465799999999996</v>
      </c>
      <c r="I1285" s="34">
        <f>'Predikcia 15min.'!R1282</f>
        <v>110.54</v>
      </c>
      <c r="J1285" s="33">
        <f t="shared" si="19"/>
        <v>435.14736166799997</v>
      </c>
      <c r="L1285" s="64">
        <f>'Predikcia 15min.'!K1282</f>
        <v>1</v>
      </c>
      <c r="M1285" s="96">
        <v>4</v>
      </c>
    </row>
    <row r="1286" spans="3:13" ht="15.75" thickBot="1">
      <c r="C1286" s="51">
        <f>'Predikcia 15min.'!A1283</f>
        <v>45883</v>
      </c>
      <c r="D1286" s="83">
        <f>'Predikcia 15min.'!B1283</f>
        <v>13.333333333333121</v>
      </c>
      <c r="E1286" s="43">
        <f>'Predikcia 15min.'!O1283</f>
        <v>899.99999999417923</v>
      </c>
      <c r="F1286" s="66">
        <f>'Predikcia 15min.'!P1283</f>
        <v>2099.9999999767169</v>
      </c>
      <c r="G1286" s="96">
        <v>4</v>
      </c>
      <c r="H1286" s="63">
        <f>'Predikcia 15min.'!Q1283/1000</f>
        <v>4.0501500000000004</v>
      </c>
      <c r="I1286" s="34">
        <f>'Predikcia 15min.'!R1283</f>
        <v>100.52</v>
      </c>
      <c r="J1286" s="33">
        <f t="shared" si="19"/>
        <v>395.35458222</v>
      </c>
      <c r="L1286" s="64">
        <f>'Predikcia 15min.'!K1283</f>
        <v>1</v>
      </c>
      <c r="M1286" s="96">
        <v>4</v>
      </c>
    </row>
    <row r="1287" spans="3:13" ht="15.75" thickBot="1">
      <c r="C1287" s="51">
        <f>'Predikcia 15min.'!A1284</f>
        <v>45883</v>
      </c>
      <c r="D1287" s="83">
        <f>'Predikcia 15min.'!B1284</f>
        <v>13.343749999999787</v>
      </c>
      <c r="E1287" s="43">
        <f>'Predikcia 15min.'!O1284</f>
        <v>899.99999999417923</v>
      </c>
      <c r="F1287" s="66">
        <f>'Predikcia 15min.'!P1284</f>
        <v>2100.0000000349246</v>
      </c>
      <c r="G1287" s="96">
        <v>4</v>
      </c>
      <c r="H1287" s="63">
        <f>'Predikcia 15min.'!Q1284/1000</f>
        <v>4.0475099999999999</v>
      </c>
      <c r="I1287" s="34">
        <f>'Predikcia 15min.'!R1284</f>
        <v>100.52</v>
      </c>
      <c r="J1287" s="33">
        <f t="shared" ref="J1287:J1350" si="20">(I1287*0.99-1.9)*H1287</f>
        <v>395.09687914799997</v>
      </c>
      <c r="L1287" s="64">
        <f>'Predikcia 15min.'!K1284</f>
        <v>1</v>
      </c>
      <c r="M1287" s="96">
        <v>4</v>
      </c>
    </row>
    <row r="1288" spans="3:13" ht="15.75" thickBot="1">
      <c r="C1288" s="51">
        <f>'Predikcia 15min.'!A1285</f>
        <v>45883</v>
      </c>
      <c r="D1288" s="83">
        <f>'Predikcia 15min.'!B1285</f>
        <v>13.354166666666453</v>
      </c>
      <c r="E1288" s="43">
        <f>'Predikcia 15min.'!O1285</f>
        <v>799.99999998835847</v>
      </c>
      <c r="F1288" s="66">
        <f>'Predikcia 15min.'!P1285</f>
        <v>2099.9999999767169</v>
      </c>
      <c r="G1288" s="96">
        <v>4</v>
      </c>
      <c r="H1288" s="63">
        <f>'Predikcia 15min.'!Q1285/1000</f>
        <v>4.0463100000000001</v>
      </c>
      <c r="I1288" s="34">
        <f>'Predikcia 15min.'!R1285</f>
        <v>100.52</v>
      </c>
      <c r="J1288" s="33">
        <f t="shared" si="20"/>
        <v>394.97974138799998</v>
      </c>
      <c r="L1288" s="64">
        <f>'Predikcia 15min.'!K1285</f>
        <v>1</v>
      </c>
      <c r="M1288" s="96">
        <v>4</v>
      </c>
    </row>
    <row r="1289" spans="3:13" ht="15.75" thickBot="1">
      <c r="C1289" s="51">
        <f>'Predikcia 15min.'!A1286</f>
        <v>45883</v>
      </c>
      <c r="D1289" s="83">
        <f>'Predikcia 15min.'!B1286</f>
        <v>13.364583333333119</v>
      </c>
      <c r="E1289" s="43">
        <f>'Predikcia 15min.'!O1286</f>
        <v>800.0000000174623</v>
      </c>
      <c r="F1289" s="66">
        <f>'Predikcia 15min.'!P1286</f>
        <v>2299.9999999883585</v>
      </c>
      <c r="G1289" s="96">
        <v>4</v>
      </c>
      <c r="H1289" s="63">
        <f>'Predikcia 15min.'!Q1286/1000</f>
        <v>4.0426200000000003</v>
      </c>
      <c r="I1289" s="34">
        <f>'Predikcia 15min.'!R1286</f>
        <v>100.52</v>
      </c>
      <c r="J1289" s="33">
        <f t="shared" si="20"/>
        <v>394.619542776</v>
      </c>
      <c r="L1289" s="64">
        <f>'Predikcia 15min.'!K1286</f>
        <v>1</v>
      </c>
      <c r="M1289" s="96">
        <v>4</v>
      </c>
    </row>
    <row r="1290" spans="3:13" ht="15.75" thickBot="1">
      <c r="C1290" s="51">
        <f>'Predikcia 15min.'!A1287</f>
        <v>45883</v>
      </c>
      <c r="D1290" s="83">
        <f>'Predikcia 15min.'!B1287</f>
        <v>13.374999999999785</v>
      </c>
      <c r="E1290" s="43">
        <f>'Predikcia 15min.'!O1287</f>
        <v>699.9999999825377</v>
      </c>
      <c r="F1290" s="66">
        <f>'Predikcia 15min.'!P1287</f>
        <v>2200.0000000116415</v>
      </c>
      <c r="G1290" s="96">
        <v>4</v>
      </c>
      <c r="H1290" s="63">
        <f>'Predikcia 15min.'!Q1287/1000</f>
        <v>4.0479000000000003</v>
      </c>
      <c r="I1290" s="34">
        <f>'Predikcia 15min.'!R1287</f>
        <v>92.12</v>
      </c>
      <c r="J1290" s="33">
        <f t="shared" si="20"/>
        <v>361.47261252000004</v>
      </c>
      <c r="L1290" s="64">
        <f>'Predikcia 15min.'!K1287</f>
        <v>1</v>
      </c>
      <c r="M1290" s="96">
        <v>4</v>
      </c>
    </row>
    <row r="1291" spans="3:13" ht="15.75" thickBot="1">
      <c r="C1291" s="51">
        <f>'Predikcia 15min.'!A1288</f>
        <v>45883</v>
      </c>
      <c r="D1291" s="83">
        <f>'Predikcia 15min.'!B1288</f>
        <v>13.385416666666451</v>
      </c>
      <c r="E1291" s="43">
        <f>'Predikcia 15min.'!O1288</f>
        <v>700.00000001164153</v>
      </c>
      <c r="F1291" s="66">
        <f>'Predikcia 15min.'!P1288</f>
        <v>2299.9999999883585</v>
      </c>
      <c r="G1291" s="96">
        <v>4</v>
      </c>
      <c r="H1291" s="63">
        <f>'Predikcia 15min.'!Q1288/1000</f>
        <v>4.0494899999999996</v>
      </c>
      <c r="I1291" s="34">
        <f>'Predikcia 15min.'!R1288</f>
        <v>92.12</v>
      </c>
      <c r="J1291" s="33">
        <f t="shared" si="20"/>
        <v>361.61459761199995</v>
      </c>
      <c r="L1291" s="64">
        <f>'Predikcia 15min.'!K1288</f>
        <v>1</v>
      </c>
      <c r="M1291" s="96">
        <v>4</v>
      </c>
    </row>
    <row r="1292" spans="3:13" ht="15.75" thickBot="1">
      <c r="C1292" s="51">
        <f>'Predikcia 15min.'!A1289</f>
        <v>45883</v>
      </c>
      <c r="D1292" s="83">
        <f>'Predikcia 15min.'!B1289</f>
        <v>13.395833333333117</v>
      </c>
      <c r="E1292" s="43">
        <f>'Predikcia 15min.'!O1289</f>
        <v>700.00000001164153</v>
      </c>
      <c r="F1292" s="66">
        <f>'Predikcia 15min.'!P1289</f>
        <v>2299.9999999883585</v>
      </c>
      <c r="G1292" s="96">
        <v>4</v>
      </c>
      <c r="H1292" s="63">
        <f>'Predikcia 15min.'!Q1289/1000</f>
        <v>4.0434000000000001</v>
      </c>
      <c r="I1292" s="34">
        <f>'Predikcia 15min.'!R1289</f>
        <v>92.12</v>
      </c>
      <c r="J1292" s="33">
        <f t="shared" si="20"/>
        <v>361.07076792000004</v>
      </c>
      <c r="L1292" s="64">
        <f>'Predikcia 15min.'!K1289</f>
        <v>1</v>
      </c>
      <c r="M1292" s="96">
        <v>4</v>
      </c>
    </row>
    <row r="1293" spans="3:13" ht="15.75" thickBot="1">
      <c r="C1293" s="51">
        <f>'Predikcia 15min.'!A1290</f>
        <v>45883</v>
      </c>
      <c r="D1293" s="83">
        <f>'Predikcia 15min.'!B1290</f>
        <v>13.406249999999783</v>
      </c>
      <c r="E1293" s="43">
        <f>'Predikcia 15min.'!O1290</f>
        <v>699.9999999825377</v>
      </c>
      <c r="F1293" s="66">
        <f>'Predikcia 15min.'!P1290</f>
        <v>2300.0000000465661</v>
      </c>
      <c r="G1293" s="96">
        <v>4</v>
      </c>
      <c r="H1293" s="63">
        <f>'Predikcia 15min.'!Q1290/1000</f>
        <v>4.0502700000000003</v>
      </c>
      <c r="I1293" s="34">
        <f>'Predikcia 15min.'!R1290</f>
        <v>92.12</v>
      </c>
      <c r="J1293" s="33">
        <f t="shared" si="20"/>
        <v>361.68425067600003</v>
      </c>
      <c r="L1293" s="64">
        <f>'Predikcia 15min.'!K1290</f>
        <v>1</v>
      </c>
      <c r="M1293" s="96">
        <v>4</v>
      </c>
    </row>
    <row r="1294" spans="3:13" ht="15.75" thickBot="1">
      <c r="C1294" s="51">
        <f>'Predikcia 15min.'!A1291</f>
        <v>45883</v>
      </c>
      <c r="D1294" s="83">
        <f>'Predikcia 15min.'!B1291</f>
        <v>13.416666666666449</v>
      </c>
      <c r="E1294" s="43">
        <f>'Predikcia 15min.'!O1291</f>
        <v>700.00000001164153</v>
      </c>
      <c r="F1294" s="66">
        <f>'Predikcia 15min.'!P1291</f>
        <v>2299.9999999883585</v>
      </c>
      <c r="G1294" s="96">
        <v>4</v>
      </c>
      <c r="H1294" s="63">
        <f>'Predikcia 15min.'!Q1291/1000</f>
        <v>4.0436699999999997</v>
      </c>
      <c r="I1294" s="34">
        <f>'Predikcia 15min.'!R1291</f>
        <v>77.540000000000006</v>
      </c>
      <c r="J1294" s="33">
        <f t="shared" si="20"/>
        <v>302.72773708199998</v>
      </c>
      <c r="L1294" s="64">
        <f>'Predikcia 15min.'!K1291</f>
        <v>1</v>
      </c>
      <c r="M1294" s="96">
        <v>4</v>
      </c>
    </row>
    <row r="1295" spans="3:13" ht="15.75" thickBot="1">
      <c r="C1295" s="51">
        <f>'Predikcia 15min.'!A1292</f>
        <v>45883</v>
      </c>
      <c r="D1295" s="83">
        <f>'Predikcia 15min.'!B1292</f>
        <v>13.427083333333115</v>
      </c>
      <c r="E1295" s="43">
        <f>'Predikcia 15min.'!O1292</f>
        <v>899.99999999417923</v>
      </c>
      <c r="F1295" s="66">
        <f>'Predikcia 15min.'!P1292</f>
        <v>2099.9999999767169</v>
      </c>
      <c r="G1295" s="96">
        <v>4</v>
      </c>
      <c r="H1295" s="63">
        <f>'Predikcia 15min.'!Q1292/1000</f>
        <v>4.0477800000000004</v>
      </c>
      <c r="I1295" s="34">
        <f>'Predikcia 15min.'!R1292</f>
        <v>77.540000000000006</v>
      </c>
      <c r="J1295" s="33">
        <f t="shared" si="20"/>
        <v>303.035430588</v>
      </c>
      <c r="L1295" s="64">
        <f>'Predikcia 15min.'!K1292</f>
        <v>1</v>
      </c>
      <c r="M1295" s="96">
        <v>4</v>
      </c>
    </row>
    <row r="1296" spans="3:13" ht="15.75" thickBot="1">
      <c r="C1296" s="51">
        <f>'Predikcia 15min.'!A1293</f>
        <v>45883</v>
      </c>
      <c r="D1296" s="83">
        <f>'Predikcia 15min.'!B1293</f>
        <v>13.437499999999782</v>
      </c>
      <c r="E1296" s="43">
        <f>'Predikcia 15min.'!O1293</f>
        <v>899.99999999417923</v>
      </c>
      <c r="F1296" s="66">
        <f>'Predikcia 15min.'!P1293</f>
        <v>2100.0000000349246</v>
      </c>
      <c r="G1296" s="96">
        <v>4</v>
      </c>
      <c r="H1296" s="63">
        <f>'Predikcia 15min.'!Q1293/1000</f>
        <v>4.0476299999999998</v>
      </c>
      <c r="I1296" s="34">
        <f>'Predikcia 15min.'!R1293</f>
        <v>77.540000000000006</v>
      </c>
      <c r="J1296" s="33">
        <f t="shared" si="20"/>
        <v>303.02420089799995</v>
      </c>
      <c r="L1296" s="64">
        <f>'Predikcia 15min.'!K1293</f>
        <v>1</v>
      </c>
      <c r="M1296" s="96">
        <v>4</v>
      </c>
    </row>
    <row r="1297" spans="3:13" ht="15.75" thickBot="1">
      <c r="C1297" s="51">
        <f>'Predikcia 15min.'!A1294</f>
        <v>45883</v>
      </c>
      <c r="D1297" s="83">
        <f>'Predikcia 15min.'!B1294</f>
        <v>13.447916666666448</v>
      </c>
      <c r="E1297" s="43">
        <f>'Predikcia 15min.'!O1294</f>
        <v>899.99999999417923</v>
      </c>
      <c r="F1297" s="66">
        <f>'Predikcia 15min.'!P1294</f>
        <v>2000</v>
      </c>
      <c r="G1297" s="96">
        <v>4</v>
      </c>
      <c r="H1297" s="63">
        <f>'Predikcia 15min.'!Q1294/1000</f>
        <v>4.0444800000000001</v>
      </c>
      <c r="I1297" s="34">
        <f>'Predikcia 15min.'!R1294</f>
        <v>77.540000000000006</v>
      </c>
      <c r="J1297" s="33">
        <f t="shared" si="20"/>
        <v>302.78837740799997</v>
      </c>
      <c r="L1297" s="64">
        <f>'Predikcia 15min.'!K1294</f>
        <v>1</v>
      </c>
      <c r="M1297" s="96">
        <v>4</v>
      </c>
    </row>
    <row r="1298" spans="3:13" ht="15.75" thickBot="1">
      <c r="C1298" s="51">
        <f>'Predikcia 15min.'!A1295</f>
        <v>45883</v>
      </c>
      <c r="D1298" s="83">
        <f>'Predikcia 15min.'!B1295</f>
        <v>13.458333333333114</v>
      </c>
      <c r="E1298" s="43">
        <f>'Predikcia 15min.'!O1295</f>
        <v>1000</v>
      </c>
      <c r="F1298" s="66">
        <f>'Predikcia 15min.'!P1295</f>
        <v>1699.9999999534339</v>
      </c>
      <c r="G1298" s="96">
        <v>2.7</v>
      </c>
      <c r="H1298" s="63">
        <f>'Predikcia 15min.'!Q1295/1000</f>
        <v>3.2782199999999997</v>
      </c>
      <c r="I1298" s="34">
        <f>'Predikcia 15min.'!R1295</f>
        <v>67.44</v>
      </c>
      <c r="J1298" s="33">
        <f t="shared" si="20"/>
        <v>212.64370723199994</v>
      </c>
      <c r="L1298" s="64">
        <f>'Predikcia 15min.'!K1295</f>
        <v>1</v>
      </c>
      <c r="M1298" s="96">
        <v>1.4</v>
      </c>
    </row>
    <row r="1299" spans="3:13" ht="15.75" thickBot="1">
      <c r="C1299" s="51">
        <f>'Predikcia 15min.'!A1296</f>
        <v>45883</v>
      </c>
      <c r="D1299" s="83">
        <f>'Predikcia 15min.'!B1296</f>
        <v>13.46874999999978</v>
      </c>
      <c r="E1299" s="43">
        <f>'Predikcia 15min.'!O1296</f>
        <v>1000</v>
      </c>
      <c r="F1299" s="66">
        <f>'Predikcia 15min.'!P1296</f>
        <v>500</v>
      </c>
      <c r="G1299" s="96">
        <v>1.4</v>
      </c>
      <c r="H1299" s="63">
        <f>'Predikcia 15min.'!Q1296/1000</f>
        <v>1.4721900000000001</v>
      </c>
      <c r="I1299" s="34">
        <f>'Predikcia 15min.'!R1296</f>
        <v>67.44</v>
      </c>
      <c r="J1299" s="33">
        <f t="shared" si="20"/>
        <v>95.49448766399999</v>
      </c>
      <c r="L1299" s="64">
        <f>'Predikcia 15min.'!K1296</f>
        <v>1</v>
      </c>
      <c r="M1299" s="96">
        <v>1.4</v>
      </c>
    </row>
    <row r="1300" spans="3:13" ht="15.75" thickBot="1">
      <c r="C1300" s="51">
        <f>'Predikcia 15min.'!A1297</f>
        <v>45883</v>
      </c>
      <c r="D1300" s="83">
        <f>'Predikcia 15min.'!B1297</f>
        <v>13.479166666666446</v>
      </c>
      <c r="E1300" s="43">
        <f>'Predikcia 15min.'!O1297</f>
        <v>1000</v>
      </c>
      <c r="F1300" s="66">
        <f>'Predikcia 15min.'!P1297</f>
        <v>500</v>
      </c>
      <c r="G1300" s="96">
        <v>1.4</v>
      </c>
      <c r="H1300" s="63">
        <f>'Predikcia 15min.'!Q1297/1000</f>
        <v>1.43496</v>
      </c>
      <c r="I1300" s="34">
        <f>'Predikcia 15min.'!R1297</f>
        <v>67.44</v>
      </c>
      <c r="J1300" s="33">
        <f t="shared" si="20"/>
        <v>93.07954137599998</v>
      </c>
      <c r="L1300" s="64">
        <f>'Predikcia 15min.'!K1297</f>
        <v>1</v>
      </c>
      <c r="M1300" s="96">
        <v>1.4</v>
      </c>
    </row>
    <row r="1301" spans="3:13" ht="15.75" thickBot="1">
      <c r="C1301" s="51">
        <f>'Predikcia 15min.'!A1298</f>
        <v>45883</v>
      </c>
      <c r="D1301" s="83">
        <f>'Predikcia 15min.'!B1298</f>
        <v>13.489583333333112</v>
      </c>
      <c r="E1301" s="43">
        <f>'Predikcia 15min.'!O1298</f>
        <v>1100.0000000058208</v>
      </c>
      <c r="F1301" s="66">
        <f>'Predikcia 15min.'!P1298</f>
        <v>600.0000000349246</v>
      </c>
      <c r="G1301" s="96">
        <v>1.4</v>
      </c>
      <c r="H1301" s="63">
        <f>'Predikcia 15min.'!Q1298/1000</f>
        <v>1.44156</v>
      </c>
      <c r="I1301" s="34">
        <f>'Predikcia 15min.'!R1298</f>
        <v>67.44</v>
      </c>
      <c r="J1301" s="33">
        <f t="shared" si="20"/>
        <v>93.507654335999973</v>
      </c>
      <c r="L1301" s="64">
        <f>'Predikcia 15min.'!K1298</f>
        <v>1</v>
      </c>
      <c r="M1301" s="96">
        <v>1.4</v>
      </c>
    </row>
    <row r="1302" spans="3:13" ht="15.75" thickBot="1">
      <c r="C1302" s="51">
        <f>'Predikcia 15min.'!A1299</f>
        <v>45883</v>
      </c>
      <c r="D1302" s="83">
        <f>'Predikcia 15min.'!B1299</f>
        <v>13.499999999999778</v>
      </c>
      <c r="E1302" s="43">
        <f>'Predikcia 15min.'!O1299</f>
        <v>1100.0000000058208</v>
      </c>
      <c r="F1302" s="66">
        <f>'Predikcia 15min.'!P1299</f>
        <v>399.9999999650754</v>
      </c>
      <c r="G1302" s="96">
        <v>1.4</v>
      </c>
      <c r="H1302" s="63">
        <f>'Predikcia 15min.'!Q1299/1000</f>
        <v>1.4448599999999998</v>
      </c>
      <c r="I1302" s="34">
        <f>'Predikcia 15min.'!R1299</f>
        <v>52.48</v>
      </c>
      <c r="J1302" s="33">
        <f t="shared" si="20"/>
        <v>72.322756271999992</v>
      </c>
      <c r="L1302" s="64">
        <f>'Predikcia 15min.'!K1299</f>
        <v>1</v>
      </c>
      <c r="M1302" s="96">
        <v>1.4</v>
      </c>
    </row>
    <row r="1303" spans="3:13" ht="15.75" thickBot="1">
      <c r="C1303" s="51">
        <f>'Predikcia 15min.'!A1300</f>
        <v>45883</v>
      </c>
      <c r="D1303" s="83">
        <f>'Predikcia 15min.'!B1300</f>
        <v>13.510416666666444</v>
      </c>
      <c r="E1303" s="43">
        <f>'Predikcia 15min.'!O1300</f>
        <v>1100.0000000058208</v>
      </c>
      <c r="F1303" s="66">
        <f>'Predikcia 15min.'!P1300</f>
        <v>500</v>
      </c>
      <c r="G1303" s="96">
        <v>1.4</v>
      </c>
      <c r="H1303" s="63">
        <f>'Predikcia 15min.'!Q1300/1000</f>
        <v>1.44882</v>
      </c>
      <c r="I1303" s="34">
        <f>'Predikcia 15min.'!R1300</f>
        <v>52.48</v>
      </c>
      <c r="J1303" s="33">
        <f t="shared" si="20"/>
        <v>72.520974863999996</v>
      </c>
      <c r="L1303" s="64">
        <f>'Predikcia 15min.'!K1300</f>
        <v>1</v>
      </c>
      <c r="M1303" s="96">
        <v>1.4</v>
      </c>
    </row>
    <row r="1304" spans="3:13" ht="15.75" thickBot="1">
      <c r="C1304" s="51">
        <f>'Predikcia 15min.'!A1301</f>
        <v>45883</v>
      </c>
      <c r="D1304" s="83">
        <f>'Predikcia 15min.'!B1301</f>
        <v>13.52083333333311</v>
      </c>
      <c r="E1304" s="43">
        <f>'Predikcia 15min.'!O1301</f>
        <v>899.99999999417923</v>
      </c>
      <c r="F1304" s="66">
        <f>'Predikcia 15min.'!P1301</f>
        <v>600.0000000349246</v>
      </c>
      <c r="G1304" s="96">
        <v>1.4</v>
      </c>
      <c r="H1304" s="63">
        <f>'Predikcia 15min.'!Q1301/1000</f>
        <v>1.43469</v>
      </c>
      <c r="I1304" s="34">
        <f>'Predikcia 15min.'!R1301</f>
        <v>52.48</v>
      </c>
      <c r="J1304" s="33">
        <f t="shared" si="20"/>
        <v>71.813694888000001</v>
      </c>
      <c r="L1304" s="64">
        <f>'Predikcia 15min.'!K1301</f>
        <v>1</v>
      </c>
      <c r="M1304" s="96">
        <v>1.4</v>
      </c>
    </row>
    <row r="1305" spans="3:13" ht="15.75" thickBot="1">
      <c r="C1305" s="51">
        <f>'Predikcia 15min.'!A1302</f>
        <v>45883</v>
      </c>
      <c r="D1305" s="83">
        <f>'Predikcia 15min.'!B1302</f>
        <v>13.531249999999776</v>
      </c>
      <c r="E1305" s="43">
        <f>'Predikcia 15min.'!O1302</f>
        <v>899.99999999417923</v>
      </c>
      <c r="F1305" s="66">
        <f>'Predikcia 15min.'!P1302</f>
        <v>599.99999997671694</v>
      </c>
      <c r="G1305" s="96">
        <v>1.4</v>
      </c>
      <c r="H1305" s="63">
        <f>'Predikcia 15min.'!Q1302/1000</f>
        <v>1.44102</v>
      </c>
      <c r="I1305" s="34">
        <f>'Predikcia 15min.'!R1302</f>
        <v>52.48</v>
      </c>
      <c r="J1305" s="33">
        <f t="shared" si="20"/>
        <v>72.130544303999997</v>
      </c>
      <c r="L1305" s="64">
        <f>'Predikcia 15min.'!K1302</f>
        <v>1</v>
      </c>
      <c r="M1305" s="96">
        <v>1.4</v>
      </c>
    </row>
    <row r="1306" spans="3:13" ht="15.75" thickBot="1">
      <c r="C1306" s="51">
        <f>'Predikcia 15min.'!A1303</f>
        <v>45883</v>
      </c>
      <c r="D1306" s="83">
        <f>'Predikcia 15min.'!B1303</f>
        <v>13.541666666666442</v>
      </c>
      <c r="E1306" s="43">
        <f>'Predikcia 15min.'!O1303</f>
        <v>800.0000000174623</v>
      </c>
      <c r="F1306" s="66">
        <f>'Predikcia 15min.'!P1303</f>
        <v>799.99999998835847</v>
      </c>
      <c r="G1306" s="96">
        <v>1.4</v>
      </c>
      <c r="H1306" s="63">
        <f>'Predikcia 15min.'!Q1303/1000</f>
        <v>1.45173</v>
      </c>
      <c r="I1306" s="34">
        <f>'Predikcia 15min.'!R1303</f>
        <v>41.85</v>
      </c>
      <c r="J1306" s="33">
        <f t="shared" si="20"/>
        <v>57.389064495</v>
      </c>
      <c r="L1306" s="64">
        <f>'Predikcia 15min.'!K1303</f>
        <v>1</v>
      </c>
      <c r="M1306" s="96">
        <v>1.4</v>
      </c>
    </row>
    <row r="1307" spans="3:13" ht="15.75" thickBot="1">
      <c r="C1307" s="51">
        <f>'Predikcia 15min.'!A1304</f>
        <v>45883</v>
      </c>
      <c r="D1307" s="83">
        <f>'Predikcia 15min.'!B1304</f>
        <v>13.552083333333108</v>
      </c>
      <c r="E1307" s="43">
        <f>'Predikcia 15min.'!O1304</f>
        <v>799.99999998835847</v>
      </c>
      <c r="F1307" s="66">
        <f>'Predikcia 15min.'!P1304</f>
        <v>700.00000001164153</v>
      </c>
      <c r="G1307" s="96">
        <v>1.4</v>
      </c>
      <c r="H1307" s="63">
        <f>'Predikcia 15min.'!Q1304/1000</f>
        <v>1.4444699999999999</v>
      </c>
      <c r="I1307" s="34">
        <f>'Predikcia 15min.'!R1304</f>
        <v>41.85</v>
      </c>
      <c r="J1307" s="33">
        <f t="shared" si="20"/>
        <v>57.102065804999995</v>
      </c>
      <c r="L1307" s="64">
        <f>'Predikcia 15min.'!K1304</f>
        <v>1</v>
      </c>
      <c r="M1307" s="96">
        <v>1.4</v>
      </c>
    </row>
    <row r="1308" spans="3:13" ht="15.75" thickBot="1">
      <c r="C1308" s="51">
        <f>'Predikcia 15min.'!A1305</f>
        <v>45883</v>
      </c>
      <c r="D1308" s="83">
        <f>'Predikcia 15min.'!B1305</f>
        <v>13.562499999999774</v>
      </c>
      <c r="E1308" s="43">
        <f>'Predikcia 15min.'!O1305</f>
        <v>799.99999998835847</v>
      </c>
      <c r="F1308" s="66">
        <f>'Predikcia 15min.'!P1305</f>
        <v>799.99999998835847</v>
      </c>
      <c r="G1308" s="96">
        <v>1.4</v>
      </c>
      <c r="H1308" s="63">
        <f>'Predikcia 15min.'!Q1305/1000</f>
        <v>1.43601</v>
      </c>
      <c r="I1308" s="34">
        <f>'Predikcia 15min.'!R1305</f>
        <v>41.85</v>
      </c>
      <c r="J1308" s="33">
        <f t="shared" si="20"/>
        <v>56.767629315000001</v>
      </c>
      <c r="L1308" s="64">
        <f>'Predikcia 15min.'!K1305</f>
        <v>1</v>
      </c>
      <c r="M1308" s="96">
        <v>1.4</v>
      </c>
    </row>
    <row r="1309" spans="3:13" ht="15.75" thickBot="1">
      <c r="C1309" s="51">
        <f>'Predikcia 15min.'!A1306</f>
        <v>45883</v>
      </c>
      <c r="D1309" s="83">
        <f>'Predikcia 15min.'!B1306</f>
        <v>13.57291666666644</v>
      </c>
      <c r="E1309" s="43">
        <f>'Predikcia 15min.'!O1306</f>
        <v>700.00000001164153</v>
      </c>
      <c r="F1309" s="66">
        <f>'Predikcia 15min.'!P1306</f>
        <v>900.00000002328306</v>
      </c>
      <c r="G1309" s="96">
        <v>1.4</v>
      </c>
      <c r="H1309" s="63">
        <f>'Predikcia 15min.'!Q1306/1000</f>
        <v>1.44156</v>
      </c>
      <c r="I1309" s="34">
        <f>'Predikcia 15min.'!R1306</f>
        <v>41.85</v>
      </c>
      <c r="J1309" s="33">
        <f t="shared" si="20"/>
        <v>56.987029139999997</v>
      </c>
      <c r="L1309" s="64">
        <f>'Predikcia 15min.'!K1306</f>
        <v>1</v>
      </c>
      <c r="M1309" s="96">
        <v>1.4</v>
      </c>
    </row>
    <row r="1310" spans="3:13" ht="15.75" thickBot="1">
      <c r="C1310" s="51">
        <f>'Predikcia 15min.'!A1307</f>
        <v>45883</v>
      </c>
      <c r="D1310" s="83">
        <f>'Predikcia 15min.'!B1307</f>
        <v>13.583333333333107</v>
      </c>
      <c r="E1310" s="43">
        <f>'Predikcia 15min.'!O1307</f>
        <v>700.00000001164153</v>
      </c>
      <c r="F1310" s="66">
        <f>'Predikcia 15min.'!P1307</f>
        <v>799.99999998835847</v>
      </c>
      <c r="G1310" s="96">
        <v>1.4</v>
      </c>
      <c r="H1310" s="63">
        <f>'Predikcia 15min.'!Q1307/1000</f>
        <v>1.4414400000000001</v>
      </c>
      <c r="I1310" s="34">
        <f>'Predikcia 15min.'!R1307</f>
        <v>54.9</v>
      </c>
      <c r="J1310" s="33">
        <f t="shared" si="20"/>
        <v>75.604969440000005</v>
      </c>
      <c r="L1310" s="64">
        <f>'Predikcia 15min.'!K1307</f>
        <v>1</v>
      </c>
      <c r="M1310" s="96">
        <v>1.4</v>
      </c>
    </row>
    <row r="1311" spans="3:13" ht="15.75" thickBot="1">
      <c r="C1311" s="51">
        <f>'Predikcia 15min.'!A1308</f>
        <v>45883</v>
      </c>
      <c r="D1311" s="83">
        <f>'Predikcia 15min.'!B1308</f>
        <v>13.593749999999773</v>
      </c>
      <c r="E1311" s="43">
        <f>'Predikcia 15min.'!O1308</f>
        <v>799.99999998835847</v>
      </c>
      <c r="F1311" s="66">
        <f>'Predikcia 15min.'!P1308</f>
        <v>799.99999998835847</v>
      </c>
      <c r="G1311" s="96">
        <v>1.4</v>
      </c>
      <c r="H1311" s="63">
        <f>'Predikcia 15min.'!Q1308/1000</f>
        <v>1.4515799999999999</v>
      </c>
      <c r="I1311" s="34">
        <f>'Predikcia 15min.'!R1308</f>
        <v>54.9</v>
      </c>
      <c r="J1311" s="33">
        <f t="shared" si="20"/>
        <v>76.13682258</v>
      </c>
      <c r="L1311" s="64">
        <f>'Predikcia 15min.'!K1308</f>
        <v>1</v>
      </c>
      <c r="M1311" s="96">
        <v>1.4</v>
      </c>
    </row>
    <row r="1312" spans="3:13" ht="15.75" thickBot="1">
      <c r="C1312" s="51">
        <f>'Predikcia 15min.'!A1309</f>
        <v>45883</v>
      </c>
      <c r="D1312" s="83">
        <f>'Predikcia 15min.'!B1309</f>
        <v>13.604166666666439</v>
      </c>
      <c r="E1312" s="43">
        <f>'Predikcia 15min.'!O1309</f>
        <v>700.00000001164153</v>
      </c>
      <c r="F1312" s="66">
        <f>'Predikcia 15min.'!P1309</f>
        <v>800.00000004656613</v>
      </c>
      <c r="G1312" s="96">
        <v>1.4</v>
      </c>
      <c r="H1312" s="63">
        <f>'Predikcia 15min.'!Q1309/1000</f>
        <v>1.44564</v>
      </c>
      <c r="I1312" s="34">
        <f>'Predikcia 15min.'!R1309</f>
        <v>54.9</v>
      </c>
      <c r="J1312" s="33">
        <f t="shared" si="20"/>
        <v>75.825263640000003</v>
      </c>
      <c r="L1312" s="64">
        <f>'Predikcia 15min.'!K1309</f>
        <v>1</v>
      </c>
      <c r="M1312" s="96">
        <v>1.4</v>
      </c>
    </row>
    <row r="1313" spans="3:13" ht="15.75" thickBot="1">
      <c r="C1313" s="51">
        <f>'Predikcia 15min.'!A1310</f>
        <v>45883</v>
      </c>
      <c r="D1313" s="83">
        <f>'Predikcia 15min.'!B1310</f>
        <v>13.614583333333105</v>
      </c>
      <c r="E1313" s="43">
        <f>'Predikcia 15min.'!O1310</f>
        <v>799.99999998835847</v>
      </c>
      <c r="F1313" s="66">
        <f>'Predikcia 15min.'!P1310</f>
        <v>799.99999998835847</v>
      </c>
      <c r="G1313" s="96">
        <v>1.4</v>
      </c>
      <c r="H1313" s="63">
        <f>'Predikcia 15min.'!Q1310/1000</f>
        <v>1.4430000000000001</v>
      </c>
      <c r="I1313" s="34">
        <f>'Predikcia 15min.'!R1310</f>
        <v>54.9</v>
      </c>
      <c r="J1313" s="33">
        <f t="shared" si="20"/>
        <v>75.686793000000009</v>
      </c>
      <c r="L1313" s="64">
        <f>'Predikcia 15min.'!K1310</f>
        <v>1</v>
      </c>
      <c r="M1313" s="96">
        <v>1.4</v>
      </c>
    </row>
    <row r="1314" spans="3:13" ht="15.75" thickBot="1">
      <c r="C1314" s="51">
        <f>'Predikcia 15min.'!A1311</f>
        <v>45883</v>
      </c>
      <c r="D1314" s="83">
        <f>'Predikcia 15min.'!B1311</f>
        <v>13.624999999999771</v>
      </c>
      <c r="E1314" s="43">
        <f>'Predikcia 15min.'!O1311</f>
        <v>700.00000001164153</v>
      </c>
      <c r="F1314" s="66">
        <f>'Predikcia 15min.'!P1311</f>
        <v>899.9999999650754</v>
      </c>
      <c r="G1314" s="96">
        <v>1.4</v>
      </c>
      <c r="H1314" s="63">
        <f>'Predikcia 15min.'!Q1311/1000</f>
        <v>1.4335199999999999</v>
      </c>
      <c r="I1314" s="34">
        <f>'Predikcia 15min.'!R1311</f>
        <v>69.430000000000007</v>
      </c>
      <c r="J1314" s="33">
        <f t="shared" si="20"/>
        <v>95.810312663999994</v>
      </c>
      <c r="L1314" s="64">
        <f>'Predikcia 15min.'!K1311</f>
        <v>1</v>
      </c>
      <c r="M1314" s="96">
        <v>1.4</v>
      </c>
    </row>
    <row r="1315" spans="3:13" ht="15.75" thickBot="1">
      <c r="C1315" s="51">
        <f>'Predikcia 15min.'!A1312</f>
        <v>45883</v>
      </c>
      <c r="D1315" s="83">
        <f>'Predikcia 15min.'!B1312</f>
        <v>13.635416666666437</v>
      </c>
      <c r="E1315" s="43">
        <f>'Predikcia 15min.'!O1312</f>
        <v>699.9999999825377</v>
      </c>
      <c r="F1315" s="66">
        <f>'Predikcia 15min.'!P1312</f>
        <v>800.00000004656613</v>
      </c>
      <c r="G1315" s="96">
        <v>1.4</v>
      </c>
      <c r="H1315" s="63">
        <f>'Predikcia 15min.'!Q1312/1000</f>
        <v>1.4711400000000001</v>
      </c>
      <c r="I1315" s="34">
        <f>'Predikcia 15min.'!R1312</f>
        <v>69.430000000000007</v>
      </c>
      <c r="J1315" s="33">
        <f t="shared" si="20"/>
        <v>98.324671698000017</v>
      </c>
      <c r="L1315" s="64">
        <f>'Predikcia 15min.'!K1312</f>
        <v>1</v>
      </c>
      <c r="M1315" s="96">
        <v>1.4</v>
      </c>
    </row>
    <row r="1316" spans="3:13" ht="15.75" thickBot="1">
      <c r="C1316" s="51">
        <f>'Predikcia 15min.'!A1313</f>
        <v>45883</v>
      </c>
      <c r="D1316" s="83">
        <f>'Predikcia 15min.'!B1313</f>
        <v>13.645833333333103</v>
      </c>
      <c r="E1316" s="43">
        <f>'Predikcia 15min.'!O1313</f>
        <v>600.00000000582077</v>
      </c>
      <c r="F1316" s="66">
        <f>'Predikcia 15min.'!P1313</f>
        <v>1799.9999999883585</v>
      </c>
      <c r="G1316" s="96">
        <v>2.7</v>
      </c>
      <c r="H1316" s="63">
        <f>'Predikcia 15min.'!Q1313/1000</f>
        <v>2.7187800000000002</v>
      </c>
      <c r="I1316" s="34">
        <f>'Predikcia 15min.'!R1313</f>
        <v>69.430000000000007</v>
      </c>
      <c r="J1316" s="33">
        <f t="shared" si="20"/>
        <v>181.71156444600001</v>
      </c>
      <c r="L1316" s="64">
        <f>'Predikcia 15min.'!K1313</f>
        <v>1</v>
      </c>
      <c r="M1316" s="96">
        <v>1.4</v>
      </c>
    </row>
    <row r="1317" spans="3:13" ht="15.75" thickBot="1">
      <c r="C1317" s="51">
        <f>'Predikcia 15min.'!A1314</f>
        <v>45883</v>
      </c>
      <c r="D1317" s="83">
        <f>'Predikcia 15min.'!B1314</f>
        <v>13.656249999999769</v>
      </c>
      <c r="E1317" s="43">
        <f>'Predikcia 15min.'!O1314</f>
        <v>600.00000000582077</v>
      </c>
      <c r="F1317" s="66">
        <f>'Predikcia 15min.'!P1314</f>
        <v>2399.9999999650754</v>
      </c>
      <c r="G1317" s="96">
        <v>4</v>
      </c>
      <c r="H1317" s="63">
        <f>'Predikcia 15min.'!Q1314/1000</f>
        <v>3.8942399999999999</v>
      </c>
      <c r="I1317" s="34">
        <f>'Predikcia 15min.'!R1314</f>
        <v>69.430000000000007</v>
      </c>
      <c r="J1317" s="33">
        <f t="shared" si="20"/>
        <v>260.27425636800001</v>
      </c>
      <c r="L1317" s="64">
        <f>'Predikcia 15min.'!K1314</f>
        <v>1</v>
      </c>
      <c r="M1317" s="96">
        <v>1.4</v>
      </c>
    </row>
    <row r="1318" spans="3:13" ht="15.75" thickBot="1">
      <c r="C1318" s="51">
        <f>'Predikcia 15min.'!A1315</f>
        <v>45883</v>
      </c>
      <c r="D1318" s="83">
        <f>'Predikcia 15min.'!B1315</f>
        <v>13.666666666666435</v>
      </c>
      <c r="E1318" s="43">
        <f>'Predikcia 15min.'!O1315</f>
        <v>500</v>
      </c>
      <c r="F1318" s="66">
        <f>'Predikcia 15min.'!P1315</f>
        <v>2400.0000000232831</v>
      </c>
      <c r="G1318" s="96">
        <v>4</v>
      </c>
      <c r="H1318" s="63">
        <f>'Predikcia 15min.'!Q1315/1000</f>
        <v>4.0428899999999999</v>
      </c>
      <c r="I1318" s="34">
        <f>'Predikcia 15min.'!R1315</f>
        <v>78.989999999999995</v>
      </c>
      <c r="J1318" s="33">
        <f t="shared" si="20"/>
        <v>308.47291128899991</v>
      </c>
      <c r="L1318" s="64">
        <f>'Predikcia 15min.'!K1315</f>
        <v>1</v>
      </c>
      <c r="M1318" s="96">
        <v>4</v>
      </c>
    </row>
    <row r="1319" spans="3:13" ht="15.75" thickBot="1">
      <c r="C1319" s="51">
        <f>'Predikcia 15min.'!A1316</f>
        <v>45883</v>
      </c>
      <c r="D1319" s="83">
        <f>'Predikcia 15min.'!B1316</f>
        <v>13.677083333333101</v>
      </c>
      <c r="E1319" s="43">
        <f>'Predikcia 15min.'!O1316</f>
        <v>600.00000000582077</v>
      </c>
      <c r="F1319" s="66">
        <f>'Predikcia 15min.'!P1316</f>
        <v>2500</v>
      </c>
      <c r="G1319" s="96">
        <v>4</v>
      </c>
      <c r="H1319" s="63">
        <f>'Predikcia 15min.'!Q1316/1000</f>
        <v>4.0420800000000003</v>
      </c>
      <c r="I1319" s="34">
        <f>'Predikcia 15min.'!R1316</f>
        <v>78.989999999999995</v>
      </c>
      <c r="J1319" s="33">
        <f t="shared" si="20"/>
        <v>308.41110820799997</v>
      </c>
      <c r="L1319" s="64">
        <f>'Predikcia 15min.'!K1316</f>
        <v>1</v>
      </c>
      <c r="M1319" s="96">
        <v>4</v>
      </c>
    </row>
    <row r="1320" spans="3:13" ht="15.75" thickBot="1">
      <c r="C1320" s="51">
        <f>'Predikcia 15min.'!A1317</f>
        <v>45883</v>
      </c>
      <c r="D1320" s="83">
        <f>'Predikcia 15min.'!B1317</f>
        <v>13.687499999999767</v>
      </c>
      <c r="E1320" s="43">
        <f>'Predikcia 15min.'!O1317</f>
        <v>599.99999997671694</v>
      </c>
      <c r="F1320" s="66">
        <f>'Predikcia 15min.'!P1317</f>
        <v>2400.0000000232831</v>
      </c>
      <c r="G1320" s="96">
        <v>4</v>
      </c>
      <c r="H1320" s="63">
        <f>'Predikcia 15min.'!Q1317/1000</f>
        <v>4.0380000000000003</v>
      </c>
      <c r="I1320" s="34">
        <f>'Predikcia 15min.'!R1317</f>
        <v>78.989999999999995</v>
      </c>
      <c r="J1320" s="33">
        <f t="shared" si="20"/>
        <v>308.09980379999996</v>
      </c>
      <c r="L1320" s="64">
        <f>'Predikcia 15min.'!K1317</f>
        <v>1</v>
      </c>
      <c r="M1320" s="96">
        <v>4</v>
      </c>
    </row>
    <row r="1321" spans="3:13" ht="15.75" thickBot="1">
      <c r="C1321" s="51">
        <f>'Predikcia 15min.'!A1318</f>
        <v>45883</v>
      </c>
      <c r="D1321" s="83">
        <f>'Predikcia 15min.'!B1318</f>
        <v>13.697916666666433</v>
      </c>
      <c r="E1321" s="43">
        <f>'Predikcia 15min.'!O1318</f>
        <v>600.00000000582077</v>
      </c>
      <c r="F1321" s="66">
        <f>'Predikcia 15min.'!P1318</f>
        <v>2399.9999999650754</v>
      </c>
      <c r="G1321" s="96">
        <v>4</v>
      </c>
      <c r="H1321" s="63">
        <f>'Predikcia 15min.'!Q1318/1000</f>
        <v>4.0352399999999999</v>
      </c>
      <c r="I1321" s="34">
        <f>'Predikcia 15min.'!R1318</f>
        <v>78.989999999999995</v>
      </c>
      <c r="J1321" s="33">
        <f t="shared" si="20"/>
        <v>307.88921552399995</v>
      </c>
      <c r="L1321" s="64">
        <f>'Predikcia 15min.'!K1318</f>
        <v>1</v>
      </c>
      <c r="M1321" s="96">
        <v>4</v>
      </c>
    </row>
    <row r="1322" spans="3:13" ht="15.75" thickBot="1">
      <c r="C1322" s="51">
        <f>'Predikcia 15min.'!A1319</f>
        <v>45883</v>
      </c>
      <c r="D1322" s="83">
        <f>'Predikcia 15min.'!B1319</f>
        <v>13.708333333333099</v>
      </c>
      <c r="E1322" s="43">
        <f>'Predikcia 15min.'!O1319</f>
        <v>600.00000000582077</v>
      </c>
      <c r="F1322" s="66">
        <f>'Predikcia 15min.'!P1319</f>
        <v>2400.0000000232831</v>
      </c>
      <c r="G1322" s="96">
        <v>4</v>
      </c>
      <c r="H1322" s="63">
        <f>'Predikcia 15min.'!Q1319/1000</f>
        <v>4.0345800000000001</v>
      </c>
      <c r="I1322" s="34">
        <f>'Predikcia 15min.'!R1319</f>
        <v>102.93</v>
      </c>
      <c r="J1322" s="33">
        <f t="shared" si="20"/>
        <v>403.46082420599998</v>
      </c>
      <c r="L1322" s="64">
        <f>'Predikcia 15min.'!K1319</f>
        <v>1</v>
      </c>
      <c r="M1322" s="96">
        <v>4</v>
      </c>
    </row>
    <row r="1323" spans="3:13" ht="15.75" thickBot="1">
      <c r="C1323" s="51">
        <f>'Predikcia 15min.'!A1320</f>
        <v>45883</v>
      </c>
      <c r="D1323" s="83">
        <f>'Predikcia 15min.'!B1320</f>
        <v>13.718749999999766</v>
      </c>
      <c r="E1323" s="43">
        <f>'Predikcia 15min.'!O1320</f>
        <v>700.00000001164153</v>
      </c>
      <c r="F1323" s="66">
        <f>'Predikcia 15min.'!P1320</f>
        <v>2399.9999999650754</v>
      </c>
      <c r="G1323" s="96">
        <v>4</v>
      </c>
      <c r="H1323" s="63">
        <f>'Predikcia 15min.'!Q1320/1000</f>
        <v>4.03986</v>
      </c>
      <c r="I1323" s="34">
        <f>'Predikcia 15min.'!R1320</f>
        <v>102.93</v>
      </c>
      <c r="J1323" s="33">
        <f t="shared" si="20"/>
        <v>403.98882790199997</v>
      </c>
      <c r="L1323" s="64">
        <f>'Predikcia 15min.'!K1320</f>
        <v>1</v>
      </c>
      <c r="M1323" s="96">
        <v>4</v>
      </c>
    </row>
    <row r="1324" spans="3:13" ht="15.75" thickBot="1">
      <c r="C1324" s="51">
        <f>'Predikcia 15min.'!A1321</f>
        <v>45883</v>
      </c>
      <c r="D1324" s="83">
        <f>'Predikcia 15min.'!B1321</f>
        <v>13.729166666666432</v>
      </c>
      <c r="E1324" s="43">
        <f>'Predikcia 15min.'!O1321</f>
        <v>599.99999997671694</v>
      </c>
      <c r="F1324" s="66">
        <f>'Predikcia 15min.'!P1321</f>
        <v>2400.0000000232831</v>
      </c>
      <c r="G1324" s="96">
        <v>4</v>
      </c>
      <c r="H1324" s="63">
        <f>'Predikcia 15min.'!Q1321/1000</f>
        <v>4.0399799999999999</v>
      </c>
      <c r="I1324" s="34">
        <f>'Predikcia 15min.'!R1321</f>
        <v>102.93</v>
      </c>
      <c r="J1324" s="33">
        <f t="shared" si="20"/>
        <v>404.00082798599999</v>
      </c>
      <c r="L1324" s="64">
        <f>'Predikcia 15min.'!K1321</f>
        <v>1</v>
      </c>
      <c r="M1324" s="96">
        <v>4</v>
      </c>
    </row>
    <row r="1325" spans="3:13" ht="15.75" thickBot="1">
      <c r="C1325" s="51">
        <f>'Predikcia 15min.'!A1322</f>
        <v>45883</v>
      </c>
      <c r="D1325" s="83">
        <f>'Predikcia 15min.'!B1322</f>
        <v>13.739583333333098</v>
      </c>
      <c r="E1325" s="43">
        <f>'Predikcia 15min.'!O1322</f>
        <v>600.00000000582077</v>
      </c>
      <c r="F1325" s="66">
        <f>'Predikcia 15min.'!P1322</f>
        <v>2400.0000000232831</v>
      </c>
      <c r="G1325" s="96">
        <v>4</v>
      </c>
      <c r="H1325" s="63">
        <f>'Predikcia 15min.'!Q1322/1000</f>
        <v>4.0352399999999999</v>
      </c>
      <c r="I1325" s="34">
        <f>'Predikcia 15min.'!R1322</f>
        <v>102.93</v>
      </c>
      <c r="J1325" s="33">
        <f t="shared" si="20"/>
        <v>403.52682466799996</v>
      </c>
      <c r="L1325" s="64">
        <f>'Predikcia 15min.'!K1322</f>
        <v>1</v>
      </c>
      <c r="M1325" s="96">
        <v>4</v>
      </c>
    </row>
    <row r="1326" spans="3:13" ht="15.75" thickBot="1">
      <c r="C1326" s="51">
        <f>'Predikcia 15min.'!A1323</f>
        <v>45883</v>
      </c>
      <c r="D1326" s="83">
        <f>'Predikcia 15min.'!B1323</f>
        <v>13.749999999999764</v>
      </c>
      <c r="E1326" s="43">
        <f>'Predikcia 15min.'!O1323</f>
        <v>600.00000000582077</v>
      </c>
      <c r="F1326" s="66">
        <f>'Predikcia 15min.'!P1323</f>
        <v>2500</v>
      </c>
      <c r="G1326" s="96">
        <v>4</v>
      </c>
      <c r="H1326" s="63">
        <f>'Predikcia 15min.'!Q1323/1000</f>
        <v>4.0428899999999999</v>
      </c>
      <c r="I1326" s="34">
        <f>'Predikcia 15min.'!R1323</f>
        <v>138.55000000000001</v>
      </c>
      <c r="J1326" s="33">
        <f t="shared" si="20"/>
        <v>546.85949440499996</v>
      </c>
      <c r="L1326" s="64">
        <f>'Predikcia 15min.'!K1323</f>
        <v>1</v>
      </c>
      <c r="M1326" s="96">
        <v>4</v>
      </c>
    </row>
    <row r="1327" spans="3:13" ht="15.75" thickBot="1">
      <c r="C1327" s="51">
        <f>'Predikcia 15min.'!A1324</f>
        <v>45883</v>
      </c>
      <c r="D1327" s="83">
        <f>'Predikcia 15min.'!B1324</f>
        <v>13.76041666666643</v>
      </c>
      <c r="E1327" s="43">
        <f>'Predikcia 15min.'!O1324</f>
        <v>500</v>
      </c>
      <c r="F1327" s="66">
        <f>'Predikcia 15min.'!P1324</f>
        <v>2399.9999999650754</v>
      </c>
      <c r="G1327" s="96">
        <v>4</v>
      </c>
      <c r="H1327" s="63">
        <f>'Predikcia 15min.'!Q1324/1000</f>
        <v>4.0406399999999998</v>
      </c>
      <c r="I1327" s="34">
        <f>'Predikcia 15min.'!R1324</f>
        <v>138.55000000000001</v>
      </c>
      <c r="J1327" s="33">
        <f t="shared" si="20"/>
        <v>546.55514927999991</v>
      </c>
      <c r="L1327" s="64">
        <f>'Predikcia 15min.'!K1324</f>
        <v>1</v>
      </c>
      <c r="M1327" s="96">
        <v>4</v>
      </c>
    </row>
    <row r="1328" spans="3:13" ht="15.75" thickBot="1">
      <c r="C1328" s="51">
        <f>'Predikcia 15min.'!A1325</f>
        <v>45883</v>
      </c>
      <c r="D1328" s="83">
        <f>'Predikcia 15min.'!B1325</f>
        <v>13.770833333333096</v>
      </c>
      <c r="E1328" s="43">
        <f>'Predikcia 15min.'!O1325</f>
        <v>600.00000000582077</v>
      </c>
      <c r="F1328" s="66">
        <f>'Predikcia 15min.'!P1325</f>
        <v>2400.0000000232831</v>
      </c>
      <c r="G1328" s="96">
        <v>4</v>
      </c>
      <c r="H1328" s="63">
        <f>'Predikcia 15min.'!Q1325/1000</f>
        <v>4.0385400000000002</v>
      </c>
      <c r="I1328" s="34">
        <f>'Predikcia 15min.'!R1325</f>
        <v>138.55000000000001</v>
      </c>
      <c r="J1328" s="33">
        <f t="shared" si="20"/>
        <v>546.27109383000004</v>
      </c>
      <c r="L1328" s="64">
        <f>'Predikcia 15min.'!K1325</f>
        <v>1</v>
      </c>
      <c r="M1328" s="96">
        <v>4</v>
      </c>
    </row>
    <row r="1329" spans="3:13" ht="15.75" thickBot="1">
      <c r="C1329" s="51">
        <f>'Predikcia 15min.'!A1326</f>
        <v>45883</v>
      </c>
      <c r="D1329" s="83">
        <f>'Predikcia 15min.'!B1326</f>
        <v>13.781249999999762</v>
      </c>
      <c r="E1329" s="43">
        <f>'Predikcia 15min.'!O1326</f>
        <v>600.00000000582077</v>
      </c>
      <c r="F1329" s="66">
        <f>'Predikcia 15min.'!P1326</f>
        <v>2399.9999999650754</v>
      </c>
      <c r="G1329" s="96">
        <v>4</v>
      </c>
      <c r="H1329" s="63">
        <f>'Predikcia 15min.'!Q1326/1000</f>
        <v>4.0385400000000002</v>
      </c>
      <c r="I1329" s="34">
        <f>'Predikcia 15min.'!R1326</f>
        <v>138.55000000000001</v>
      </c>
      <c r="J1329" s="33">
        <f t="shared" si="20"/>
        <v>546.27109383000004</v>
      </c>
      <c r="L1329" s="64">
        <f>'Predikcia 15min.'!K1326</f>
        <v>1</v>
      </c>
      <c r="M1329" s="96">
        <v>4</v>
      </c>
    </row>
    <row r="1330" spans="3:13" ht="15.75" thickBot="1">
      <c r="C1330" s="51">
        <f>'Predikcia 15min.'!A1327</f>
        <v>45883</v>
      </c>
      <c r="D1330" s="83">
        <f>'Predikcia 15min.'!B1327</f>
        <v>13.791666666666428</v>
      </c>
      <c r="E1330" s="43">
        <f>'Predikcia 15min.'!O1327</f>
        <v>599.99999997671694</v>
      </c>
      <c r="F1330" s="66">
        <f>'Predikcia 15min.'!P1327</f>
        <v>2400.0000000232831</v>
      </c>
      <c r="G1330" s="96">
        <v>4</v>
      </c>
      <c r="H1330" s="63">
        <f>'Predikcia 15min.'!Q1327/1000</f>
        <v>4.03878</v>
      </c>
      <c r="I1330" s="34">
        <f>'Predikcia 15min.'!R1327</f>
        <v>244.02</v>
      </c>
      <c r="J1330" s="33">
        <f t="shared" si="20"/>
        <v>968.01398264400007</v>
      </c>
      <c r="L1330" s="64">
        <f>'Predikcia 15min.'!K1327</f>
        <v>1</v>
      </c>
      <c r="M1330" s="96">
        <v>4</v>
      </c>
    </row>
    <row r="1331" spans="3:13" ht="15.75" thickBot="1">
      <c r="C1331" s="51">
        <f>'Predikcia 15min.'!A1328</f>
        <v>45883</v>
      </c>
      <c r="D1331" s="83">
        <f>'Predikcia 15min.'!B1328</f>
        <v>13.802083333333094</v>
      </c>
      <c r="E1331" s="43">
        <f>'Predikcia 15min.'!O1328</f>
        <v>700.00000001164153</v>
      </c>
      <c r="F1331" s="66">
        <f>'Predikcia 15min.'!P1328</f>
        <v>2299.9999999883585</v>
      </c>
      <c r="G1331" s="96">
        <v>4</v>
      </c>
      <c r="H1331" s="63">
        <f>'Predikcia 15min.'!Q1328/1000</f>
        <v>4.0332600000000003</v>
      </c>
      <c r="I1331" s="34">
        <f>'Predikcia 15min.'!R1328</f>
        <v>244.02</v>
      </c>
      <c r="J1331" s="33">
        <f t="shared" si="20"/>
        <v>966.69095014800007</v>
      </c>
      <c r="L1331" s="64">
        <f>'Predikcia 15min.'!K1328</f>
        <v>1</v>
      </c>
      <c r="M1331" s="96">
        <v>4</v>
      </c>
    </row>
    <row r="1332" spans="3:13" ht="15.75" thickBot="1">
      <c r="C1332" s="51">
        <f>'Predikcia 15min.'!A1329</f>
        <v>45883</v>
      </c>
      <c r="D1332" s="83">
        <f>'Predikcia 15min.'!B1329</f>
        <v>13.81249999999976</v>
      </c>
      <c r="E1332" s="43">
        <f>'Predikcia 15min.'!O1329</f>
        <v>600.00000000582077</v>
      </c>
      <c r="F1332" s="66">
        <f>'Predikcia 15min.'!P1329</f>
        <v>2400.0000000232831</v>
      </c>
      <c r="G1332" s="96">
        <v>4</v>
      </c>
      <c r="H1332" s="63">
        <f>'Predikcia 15min.'!Q1329/1000</f>
        <v>4.0434000000000001</v>
      </c>
      <c r="I1332" s="34">
        <f>'Predikcia 15min.'!R1329</f>
        <v>244.02</v>
      </c>
      <c r="J1332" s="33">
        <f t="shared" si="20"/>
        <v>969.12130332000004</v>
      </c>
      <c r="L1332" s="64">
        <f>'Predikcia 15min.'!K1329</f>
        <v>1</v>
      </c>
      <c r="M1332" s="96">
        <v>4</v>
      </c>
    </row>
    <row r="1333" spans="3:13" ht="15.75" thickBot="1">
      <c r="C1333" s="51">
        <f>'Predikcia 15min.'!A1330</f>
        <v>45883</v>
      </c>
      <c r="D1333" s="83">
        <f>'Predikcia 15min.'!B1330</f>
        <v>13.822916666666426</v>
      </c>
      <c r="E1333" s="43">
        <f>'Predikcia 15min.'!O1330</f>
        <v>699.9999999825377</v>
      </c>
      <c r="F1333" s="66">
        <f>'Predikcia 15min.'!P1330</f>
        <v>2299.9999999883585</v>
      </c>
      <c r="G1333" s="96">
        <v>4</v>
      </c>
      <c r="H1333" s="63">
        <f>'Predikcia 15min.'!Q1330/1000</f>
        <v>4.0347</v>
      </c>
      <c r="I1333" s="34">
        <f>'Predikcia 15min.'!R1330</f>
        <v>244.02</v>
      </c>
      <c r="J1333" s="33">
        <f t="shared" si="20"/>
        <v>967.03608905999999</v>
      </c>
      <c r="L1333" s="64">
        <f>'Predikcia 15min.'!K1330</f>
        <v>1</v>
      </c>
      <c r="M1333" s="96">
        <v>4</v>
      </c>
    </row>
    <row r="1334" spans="3:13" ht="15.75" thickBot="1">
      <c r="C1334" s="51">
        <f>'Predikcia 15min.'!A1331</f>
        <v>45883</v>
      </c>
      <c r="D1334" s="83">
        <f>'Predikcia 15min.'!B1331</f>
        <v>13.833333333333092</v>
      </c>
      <c r="E1334" s="43">
        <f>'Predikcia 15min.'!O1331</f>
        <v>700.00000001164153</v>
      </c>
      <c r="F1334" s="66">
        <f>'Predikcia 15min.'!P1331</f>
        <v>2299.9999999883585</v>
      </c>
      <c r="G1334" s="96">
        <v>4</v>
      </c>
      <c r="H1334" s="63">
        <f>'Predikcia 15min.'!Q1331/1000</f>
        <v>4.0390500000000005</v>
      </c>
      <c r="I1334" s="34">
        <f>'Predikcia 15min.'!R1331</f>
        <v>282.27999999999997</v>
      </c>
      <c r="J1334" s="33">
        <f t="shared" si="20"/>
        <v>1121.06740866</v>
      </c>
      <c r="L1334" s="64">
        <f>'Predikcia 15min.'!K1331</f>
        <v>1</v>
      </c>
      <c r="M1334" s="96">
        <v>4</v>
      </c>
    </row>
    <row r="1335" spans="3:13" ht="15.75" thickBot="1">
      <c r="C1335" s="51">
        <f>'Predikcia 15min.'!A1332</f>
        <v>45883</v>
      </c>
      <c r="D1335" s="83">
        <f>'Predikcia 15min.'!B1332</f>
        <v>13.843749999999758</v>
      </c>
      <c r="E1335" s="43">
        <f>'Predikcia 15min.'!O1332</f>
        <v>700.00000001164153</v>
      </c>
      <c r="F1335" s="66">
        <f>'Predikcia 15min.'!P1332</f>
        <v>2299.9999999883585</v>
      </c>
      <c r="G1335" s="96">
        <v>4</v>
      </c>
      <c r="H1335" s="63">
        <f>'Predikcia 15min.'!Q1332/1000</f>
        <v>4.0348199999999999</v>
      </c>
      <c r="I1335" s="34">
        <f>'Predikcia 15min.'!R1332</f>
        <v>282.27999999999997</v>
      </c>
      <c r="J1335" s="33">
        <f t="shared" si="20"/>
        <v>1119.8933417039998</v>
      </c>
      <c r="L1335" s="64">
        <f>'Predikcia 15min.'!K1332</f>
        <v>1</v>
      </c>
      <c r="M1335" s="96">
        <v>4</v>
      </c>
    </row>
    <row r="1336" spans="3:13" ht="15.75" thickBot="1">
      <c r="C1336" s="51">
        <f>'Predikcia 15min.'!A1333</f>
        <v>45883</v>
      </c>
      <c r="D1336" s="83">
        <f>'Predikcia 15min.'!B1333</f>
        <v>13.854166666666424</v>
      </c>
      <c r="E1336" s="43">
        <f>'Predikcia 15min.'!O1333</f>
        <v>699.9999999825377</v>
      </c>
      <c r="F1336" s="66">
        <f>'Predikcia 15min.'!P1333</f>
        <v>2300.0000000465661</v>
      </c>
      <c r="G1336" s="96">
        <v>4</v>
      </c>
      <c r="H1336" s="63">
        <f>'Predikcia 15min.'!Q1333/1000</f>
        <v>4.0374600000000003</v>
      </c>
      <c r="I1336" s="34">
        <f>'Predikcia 15min.'!R1333</f>
        <v>282.27999999999997</v>
      </c>
      <c r="J1336" s="33">
        <f t="shared" si="20"/>
        <v>1120.6260927119999</v>
      </c>
      <c r="L1336" s="64">
        <f>'Predikcia 15min.'!K1333</f>
        <v>1</v>
      </c>
      <c r="M1336" s="96">
        <v>4</v>
      </c>
    </row>
    <row r="1337" spans="3:13" ht="15.75" thickBot="1">
      <c r="C1337" s="51">
        <f>'Predikcia 15min.'!A1334</f>
        <v>45883</v>
      </c>
      <c r="D1337" s="83">
        <f>'Predikcia 15min.'!B1334</f>
        <v>13.864583333333091</v>
      </c>
      <c r="E1337" s="43">
        <f>'Predikcia 15min.'!O1334</f>
        <v>700.00000001164153</v>
      </c>
      <c r="F1337" s="66">
        <f>'Predikcia 15min.'!P1334</f>
        <v>2199.9999999534339</v>
      </c>
      <c r="G1337" s="96">
        <v>4</v>
      </c>
      <c r="H1337" s="63">
        <f>'Predikcia 15min.'!Q1334/1000</f>
        <v>4.0389299999999997</v>
      </c>
      <c r="I1337" s="34">
        <f>'Predikcia 15min.'!R1334</f>
        <v>282.27999999999997</v>
      </c>
      <c r="J1337" s="33">
        <f t="shared" si="20"/>
        <v>1121.0341017959997</v>
      </c>
      <c r="L1337" s="64">
        <f>'Predikcia 15min.'!K1334</f>
        <v>1</v>
      </c>
      <c r="M1337" s="96">
        <v>4</v>
      </c>
    </row>
    <row r="1338" spans="3:13" ht="15.75" thickBot="1">
      <c r="C1338" s="51">
        <f>'Predikcia 15min.'!A1335</f>
        <v>45883</v>
      </c>
      <c r="D1338" s="83">
        <f>'Predikcia 15min.'!B1335</f>
        <v>13.874999999999757</v>
      </c>
      <c r="E1338" s="43">
        <f>'Predikcia 15min.'!O1335</f>
        <v>799.99999998835847</v>
      </c>
      <c r="F1338" s="66">
        <f>'Predikcia 15min.'!P1335</f>
        <v>2200.0000000116415</v>
      </c>
      <c r="G1338" s="96">
        <v>4</v>
      </c>
      <c r="H1338" s="63">
        <f>'Predikcia 15min.'!Q1335/1000</f>
        <v>4.0400999999999998</v>
      </c>
      <c r="I1338" s="34">
        <f>'Predikcia 15min.'!R1335</f>
        <v>155.69</v>
      </c>
      <c r="J1338" s="33">
        <f t="shared" si="20"/>
        <v>615.03694730999985</v>
      </c>
      <c r="L1338" s="64">
        <f>'Predikcia 15min.'!K1335</f>
        <v>1</v>
      </c>
      <c r="M1338" s="96">
        <v>4</v>
      </c>
    </row>
    <row r="1339" spans="3:13" ht="15.75" thickBot="1">
      <c r="C1339" s="51">
        <f>'Predikcia 15min.'!A1336</f>
        <v>45883</v>
      </c>
      <c r="D1339" s="83">
        <f>'Predikcia 15min.'!B1336</f>
        <v>13.885416666666423</v>
      </c>
      <c r="E1339" s="43">
        <f>'Predikcia 15min.'!O1336</f>
        <v>800.0000000174623</v>
      </c>
      <c r="F1339" s="66">
        <f>'Predikcia 15min.'!P1336</f>
        <v>2200.0000000116415</v>
      </c>
      <c r="G1339" s="96">
        <v>4</v>
      </c>
      <c r="H1339" s="63">
        <f>'Predikcia 15min.'!Q1336/1000</f>
        <v>4.0348199999999999</v>
      </c>
      <c r="I1339" s="34">
        <f>'Predikcia 15min.'!R1336</f>
        <v>155.69</v>
      </c>
      <c r="J1339" s="33">
        <f t="shared" si="20"/>
        <v>614.23315654199985</v>
      </c>
      <c r="L1339" s="64">
        <f>'Predikcia 15min.'!K1336</f>
        <v>1</v>
      </c>
      <c r="M1339" s="96">
        <v>4</v>
      </c>
    </row>
    <row r="1340" spans="3:13" ht="15.75" thickBot="1">
      <c r="C1340" s="51">
        <f>'Predikcia 15min.'!A1337</f>
        <v>45883</v>
      </c>
      <c r="D1340" s="83">
        <f>'Predikcia 15min.'!B1337</f>
        <v>13.895833333333089</v>
      </c>
      <c r="E1340" s="43">
        <f>'Predikcia 15min.'!O1337</f>
        <v>799.99999998835847</v>
      </c>
      <c r="F1340" s="66">
        <f>'Predikcia 15min.'!P1337</f>
        <v>2299.9999999883585</v>
      </c>
      <c r="G1340" s="96">
        <v>4</v>
      </c>
      <c r="H1340" s="63">
        <f>'Predikcia 15min.'!Q1337/1000</f>
        <v>4.0361399999999996</v>
      </c>
      <c r="I1340" s="34">
        <f>'Predikcia 15min.'!R1337</f>
        <v>155.69</v>
      </c>
      <c r="J1340" s="33">
        <f t="shared" si="20"/>
        <v>614.43410423399985</v>
      </c>
      <c r="L1340" s="64">
        <f>'Predikcia 15min.'!K1337</f>
        <v>1</v>
      </c>
      <c r="M1340" s="96">
        <v>4</v>
      </c>
    </row>
    <row r="1341" spans="3:13" ht="15.75" thickBot="1">
      <c r="C1341" s="51">
        <f>'Predikcia 15min.'!A1338</f>
        <v>45883</v>
      </c>
      <c r="D1341" s="83">
        <f>'Predikcia 15min.'!B1338</f>
        <v>13.906249999999755</v>
      </c>
      <c r="E1341" s="43">
        <f>'Predikcia 15min.'!O1338</f>
        <v>600.00000000582077</v>
      </c>
      <c r="F1341" s="66">
        <f>'Predikcia 15min.'!P1338</f>
        <v>2200.0000000116415</v>
      </c>
      <c r="G1341" s="96">
        <v>4</v>
      </c>
      <c r="H1341" s="63">
        <f>'Predikcia 15min.'!Q1338/1000</f>
        <v>4.0420800000000003</v>
      </c>
      <c r="I1341" s="34">
        <f>'Predikcia 15min.'!R1338</f>
        <v>155.69</v>
      </c>
      <c r="J1341" s="33">
        <f t="shared" si="20"/>
        <v>615.33836884799996</v>
      </c>
      <c r="L1341" s="64">
        <f>'Predikcia 15min.'!K1338</f>
        <v>1</v>
      </c>
      <c r="M1341" s="96">
        <v>4</v>
      </c>
    </row>
    <row r="1342" spans="3:13" ht="15.75" thickBot="1">
      <c r="C1342" s="51">
        <f>'Predikcia 15min.'!A1339</f>
        <v>45883</v>
      </c>
      <c r="D1342" s="83">
        <f>'Predikcia 15min.'!B1339</f>
        <v>13.916666666666421</v>
      </c>
      <c r="E1342" s="43">
        <f>'Predikcia 15min.'!O1339</f>
        <v>699.9999999825377</v>
      </c>
      <c r="F1342" s="66">
        <f>'Predikcia 15min.'!P1339</f>
        <v>2400.0000000232831</v>
      </c>
      <c r="G1342" s="96">
        <v>4</v>
      </c>
      <c r="H1342" s="63">
        <f>'Predikcia 15min.'!Q1339/1000</f>
        <v>4.0324499999999999</v>
      </c>
      <c r="I1342" s="34">
        <f>'Predikcia 15min.'!R1339</f>
        <v>121.08</v>
      </c>
      <c r="J1342" s="33">
        <f t="shared" si="20"/>
        <v>475.70490053999993</v>
      </c>
      <c r="L1342" s="64">
        <f>'Predikcia 15min.'!K1339</f>
        <v>1</v>
      </c>
      <c r="M1342" s="96">
        <v>4</v>
      </c>
    </row>
    <row r="1343" spans="3:13" ht="15.75" thickBot="1">
      <c r="C1343" s="51">
        <f>'Predikcia 15min.'!A1340</f>
        <v>45883</v>
      </c>
      <c r="D1343" s="83">
        <f>'Predikcia 15min.'!B1340</f>
        <v>13.927083333333087</v>
      </c>
      <c r="E1343" s="43">
        <f>'Predikcia 15min.'!O1340</f>
        <v>600.00000000582077</v>
      </c>
      <c r="F1343" s="66">
        <f>'Predikcia 15min.'!P1340</f>
        <v>2399.9999999650754</v>
      </c>
      <c r="G1343" s="96">
        <v>4</v>
      </c>
      <c r="H1343" s="63">
        <f>'Predikcia 15min.'!Q1340/1000</f>
        <v>4.0397100000000004</v>
      </c>
      <c r="I1343" s="34">
        <f>'Predikcia 15min.'!R1340</f>
        <v>121.08</v>
      </c>
      <c r="J1343" s="33">
        <f t="shared" si="20"/>
        <v>476.56135693199997</v>
      </c>
      <c r="L1343" s="64">
        <f>'Predikcia 15min.'!K1340</f>
        <v>1</v>
      </c>
      <c r="M1343" s="96">
        <v>4</v>
      </c>
    </row>
    <row r="1344" spans="3:13" ht="15.75" thickBot="1">
      <c r="C1344" s="51">
        <f>'Predikcia 15min.'!A1341</f>
        <v>45883</v>
      </c>
      <c r="D1344" s="83">
        <f>'Predikcia 15min.'!B1341</f>
        <v>13.937499999999753</v>
      </c>
      <c r="E1344" s="43">
        <f>'Predikcia 15min.'!O1341</f>
        <v>600.00000000582077</v>
      </c>
      <c r="F1344" s="66">
        <f>'Predikcia 15min.'!P1341</f>
        <v>2400.0000000232831</v>
      </c>
      <c r="G1344" s="96">
        <v>4</v>
      </c>
      <c r="H1344" s="63">
        <f>'Predikcia 15min.'!Q1341/1000</f>
        <v>4.0372199999999996</v>
      </c>
      <c r="I1344" s="34">
        <f>'Predikcia 15min.'!R1341</f>
        <v>121.08</v>
      </c>
      <c r="J1344" s="33">
        <f t="shared" si="20"/>
        <v>476.26761362399992</v>
      </c>
      <c r="L1344" s="64">
        <f>'Predikcia 15min.'!K1341</f>
        <v>1</v>
      </c>
      <c r="M1344" s="96">
        <v>4</v>
      </c>
    </row>
    <row r="1345" spans="3:13" ht="15.75" thickBot="1">
      <c r="C1345" s="51">
        <f>'Predikcia 15min.'!A1342</f>
        <v>45883</v>
      </c>
      <c r="D1345" s="83">
        <f>'Predikcia 15min.'!B1342</f>
        <v>13.947916666666419</v>
      </c>
      <c r="E1345" s="43">
        <f>'Predikcia 15min.'!O1342</f>
        <v>500</v>
      </c>
      <c r="F1345" s="66">
        <f>'Predikcia 15min.'!P1342</f>
        <v>2500</v>
      </c>
      <c r="G1345" s="96">
        <v>4</v>
      </c>
      <c r="H1345" s="63">
        <f>'Predikcia 15min.'!Q1342/1000</f>
        <v>4.0380000000000003</v>
      </c>
      <c r="I1345" s="34">
        <f>'Predikcia 15min.'!R1342</f>
        <v>121.08</v>
      </c>
      <c r="J1345" s="33">
        <f t="shared" si="20"/>
        <v>476.35962959999995</v>
      </c>
      <c r="L1345" s="64">
        <f>'Predikcia 15min.'!K1342</f>
        <v>1</v>
      </c>
      <c r="M1345" s="96">
        <v>4</v>
      </c>
    </row>
    <row r="1346" spans="3:13" ht="15.75" thickBot="1">
      <c r="C1346" s="51">
        <f>'Predikcia 15min.'!A1343</f>
        <v>45883</v>
      </c>
      <c r="D1346" s="83">
        <f>'Predikcia 15min.'!B1343</f>
        <v>13.958333333333085</v>
      </c>
      <c r="E1346" s="43">
        <f>'Predikcia 15min.'!O1343</f>
        <v>500</v>
      </c>
      <c r="F1346" s="66">
        <f>'Predikcia 15min.'!P1343</f>
        <v>2500</v>
      </c>
      <c r="G1346" s="96">
        <v>4</v>
      </c>
      <c r="H1346" s="63">
        <f>'Predikcia 15min.'!Q1343/1000</f>
        <v>4.0372199999999996</v>
      </c>
      <c r="I1346" s="34">
        <f>'Predikcia 15min.'!R1343</f>
        <v>105.95</v>
      </c>
      <c r="J1346" s="33">
        <f t="shared" si="20"/>
        <v>415.79530640999997</v>
      </c>
      <c r="L1346" s="64">
        <f>'Predikcia 15min.'!K1343</f>
        <v>1</v>
      </c>
      <c r="M1346" s="96">
        <v>4</v>
      </c>
    </row>
    <row r="1347" spans="3:13" ht="15.75" thickBot="1">
      <c r="C1347" s="51">
        <f>'Predikcia 15min.'!A1344</f>
        <v>45883</v>
      </c>
      <c r="D1347" s="83">
        <f>'Predikcia 15min.'!B1344</f>
        <v>13.968749999999751</v>
      </c>
      <c r="E1347" s="43">
        <f>'Predikcia 15min.'!O1344</f>
        <v>399.99999999417923</v>
      </c>
      <c r="F1347" s="66">
        <f>'Predikcia 15min.'!P1344</f>
        <v>2500</v>
      </c>
      <c r="G1347" s="96">
        <v>4</v>
      </c>
      <c r="H1347" s="63">
        <f>'Predikcia 15min.'!Q1344/1000</f>
        <v>4.0352399999999999</v>
      </c>
      <c r="I1347" s="34">
        <f>'Predikcia 15min.'!R1344</f>
        <v>105.95</v>
      </c>
      <c r="J1347" s="33">
        <f t="shared" si="20"/>
        <v>415.59138522000001</v>
      </c>
      <c r="L1347" s="64">
        <f>'Predikcia 15min.'!K1344</f>
        <v>1</v>
      </c>
      <c r="M1347" s="96">
        <v>4</v>
      </c>
    </row>
    <row r="1348" spans="3:13" ht="15.75" thickBot="1">
      <c r="C1348" s="51">
        <f>'Predikcia 15min.'!A1345</f>
        <v>45883</v>
      </c>
      <c r="D1348" s="83">
        <f>'Predikcia 15min.'!B1345</f>
        <v>13.979166666666417</v>
      </c>
      <c r="E1348" s="43">
        <f>'Predikcia 15min.'!O1345</f>
        <v>500</v>
      </c>
      <c r="F1348" s="66">
        <f>'Predikcia 15min.'!P1345</f>
        <v>2599.9999999767169</v>
      </c>
      <c r="G1348" s="96">
        <v>4</v>
      </c>
      <c r="H1348" s="63">
        <f>'Predikcia 15min.'!Q1345/1000</f>
        <v>4.0413000000000006</v>
      </c>
      <c r="I1348" s="34">
        <f>'Predikcia 15min.'!R1345</f>
        <v>105.95</v>
      </c>
      <c r="J1348" s="33">
        <f t="shared" si="20"/>
        <v>416.21550765000006</v>
      </c>
      <c r="L1348" s="64">
        <f>'Predikcia 15min.'!K1345</f>
        <v>1</v>
      </c>
      <c r="M1348" s="96">
        <v>4</v>
      </c>
    </row>
    <row r="1349" spans="3:13" ht="15.75" thickBot="1">
      <c r="C1349" s="51">
        <f>'Predikcia 15min.'!A1346</f>
        <v>45883</v>
      </c>
      <c r="D1349" s="80">
        <f>'Predikcia 15min.'!B1346</f>
        <v>13.989583333333083</v>
      </c>
      <c r="E1349" s="43">
        <f>'Predikcia 15min.'!O1346</f>
        <v>399.99999999417923</v>
      </c>
      <c r="F1349" s="66">
        <f>'Predikcia 15min.'!P1346</f>
        <v>2500</v>
      </c>
      <c r="G1349" s="96">
        <v>4</v>
      </c>
      <c r="H1349" s="63">
        <f>'Predikcia 15min.'!Q1346/1000</f>
        <v>4.0377299999999998</v>
      </c>
      <c r="I1349" s="34">
        <f>'Predikcia 15min.'!R1346</f>
        <v>105.95</v>
      </c>
      <c r="J1349" s="33">
        <f t="shared" si="20"/>
        <v>415.84783156499998</v>
      </c>
      <c r="L1349" s="64">
        <f>'Predikcia 15min.'!K1346</f>
        <v>1</v>
      </c>
      <c r="M1349" s="96">
        <v>4</v>
      </c>
    </row>
    <row r="1350" spans="3:13" ht="15.75" thickBot="1">
      <c r="C1350" s="61">
        <f>'Predikcia 15min.'!A1347</f>
        <v>45884</v>
      </c>
      <c r="D1350" s="87">
        <f>'Predikcia 15min.'!B1347</f>
        <v>13.99999999999975</v>
      </c>
      <c r="E1350" s="42">
        <f>'Predikcia 15min.'!O1347</f>
        <v>500</v>
      </c>
      <c r="F1350" s="62">
        <f>'Predikcia 15min.'!P1347</f>
        <v>2500</v>
      </c>
      <c r="G1350" s="118">
        <v>4</v>
      </c>
      <c r="H1350" s="63">
        <f>'Predikcia 15min.'!Q1347/1000</f>
        <v>4.0354799999999997</v>
      </c>
      <c r="I1350" s="34">
        <f>'Predikcia 15min.'!R1347</f>
        <v>99.64</v>
      </c>
      <c r="J1350" s="33">
        <f t="shared" si="20"/>
        <v>390.40686292799995</v>
      </c>
      <c r="L1350" s="64">
        <f>'Predikcia 15min.'!K1347</f>
        <v>1</v>
      </c>
      <c r="M1350" s="10">
        <v>4</v>
      </c>
    </row>
    <row r="1351" spans="3:13" ht="15.75" thickBot="1">
      <c r="C1351" s="65">
        <f>'Predikcia 15min.'!A1348</f>
        <v>45884</v>
      </c>
      <c r="D1351" s="87">
        <f>'Predikcia 15min.'!B1348</f>
        <v>14.010416666666416</v>
      </c>
      <c r="E1351" s="43">
        <f>'Predikcia 15min.'!O1348</f>
        <v>500</v>
      </c>
      <c r="F1351" s="66">
        <f>'Predikcia 15min.'!P1348</f>
        <v>2600.0000000349246</v>
      </c>
      <c r="G1351" s="119">
        <v>4</v>
      </c>
      <c r="H1351" s="63">
        <f>'Predikcia 15min.'!Q1348/1000</f>
        <v>4.0350900000000003</v>
      </c>
      <c r="I1351" s="34">
        <f>'Predikcia 15min.'!R1348</f>
        <v>99.64</v>
      </c>
      <c r="J1351" s="33">
        <f t="shared" ref="J1351:J1414" si="21">(I1351*0.99-1.9)*H1351</f>
        <v>390.36913292400004</v>
      </c>
      <c r="L1351" s="64">
        <f>'Predikcia 15min.'!K1348</f>
        <v>1</v>
      </c>
      <c r="M1351" s="10">
        <v>4</v>
      </c>
    </row>
    <row r="1352" spans="3:13" ht="15.75" thickBot="1">
      <c r="C1352" s="65">
        <f>'Predikcia 15min.'!A1349</f>
        <v>45884</v>
      </c>
      <c r="D1352" s="87">
        <f>'Predikcia 15min.'!B1349</f>
        <v>14.020833333333082</v>
      </c>
      <c r="E1352" s="43">
        <f>'Predikcia 15min.'!O1349</f>
        <v>400.00000002328306</v>
      </c>
      <c r="F1352" s="66">
        <f>'Predikcia 15min.'!P1349</f>
        <v>2500</v>
      </c>
      <c r="G1352" s="119">
        <v>4</v>
      </c>
      <c r="H1352" s="63">
        <f>'Predikcia 15min.'!Q1349/1000</f>
        <v>4.0407600000000006</v>
      </c>
      <c r="I1352" s="34">
        <f>'Predikcia 15min.'!R1349</f>
        <v>99.64</v>
      </c>
      <c r="J1352" s="33">
        <f t="shared" si="21"/>
        <v>390.91766913600009</v>
      </c>
      <c r="L1352" s="64">
        <f>'Predikcia 15min.'!K1349</f>
        <v>1</v>
      </c>
      <c r="M1352" s="10">
        <v>4</v>
      </c>
    </row>
    <row r="1353" spans="3:13" ht="15.75" thickBot="1">
      <c r="C1353" s="65">
        <f>'Predikcia 15min.'!A1350</f>
        <v>45884</v>
      </c>
      <c r="D1353" s="87">
        <f>'Predikcia 15min.'!B1350</f>
        <v>14.031249999999748</v>
      </c>
      <c r="E1353" s="43">
        <f>'Predikcia 15min.'!O1350</f>
        <v>500</v>
      </c>
      <c r="F1353" s="66">
        <f>'Predikcia 15min.'!P1350</f>
        <v>2500</v>
      </c>
      <c r="G1353" s="119">
        <v>4</v>
      </c>
      <c r="H1353" s="63">
        <f>'Predikcia 15min.'!Q1350/1000</f>
        <v>4.0348199999999999</v>
      </c>
      <c r="I1353" s="34">
        <f>'Predikcia 15min.'!R1350</f>
        <v>99.64</v>
      </c>
      <c r="J1353" s="33">
        <f t="shared" si="21"/>
        <v>390.34301215199997</v>
      </c>
      <c r="L1353" s="64">
        <f>'Predikcia 15min.'!K1350</f>
        <v>1</v>
      </c>
      <c r="M1353" s="10">
        <v>4</v>
      </c>
    </row>
    <row r="1354" spans="3:13" ht="15.75" thickBot="1">
      <c r="C1354" s="65">
        <f>'Predikcia 15min.'!A1351</f>
        <v>45884</v>
      </c>
      <c r="D1354" s="87">
        <f>'Predikcia 15min.'!B1351</f>
        <v>14.041666666666414</v>
      </c>
      <c r="E1354" s="43">
        <f>'Predikcia 15min.'!O1351</f>
        <v>399.99999999417923</v>
      </c>
      <c r="F1354" s="66">
        <f>'Predikcia 15min.'!P1351</f>
        <v>2500</v>
      </c>
      <c r="G1354" s="119">
        <v>4</v>
      </c>
      <c r="H1354" s="63">
        <f>'Predikcia 15min.'!Q1351/1000</f>
        <v>4.0356300000000003</v>
      </c>
      <c r="I1354" s="34">
        <f>'Predikcia 15min.'!R1351</f>
        <v>98.71</v>
      </c>
      <c r="J1354" s="33">
        <f t="shared" si="21"/>
        <v>386.70576992700001</v>
      </c>
      <c r="L1354" s="64">
        <f>'Predikcia 15min.'!K1351</f>
        <v>1</v>
      </c>
      <c r="M1354" s="10">
        <v>4</v>
      </c>
    </row>
    <row r="1355" spans="3:13" ht="15.75" thickBot="1">
      <c r="C1355" s="65">
        <f>'Predikcia 15min.'!A1352</f>
        <v>45884</v>
      </c>
      <c r="D1355" s="87">
        <f>'Predikcia 15min.'!B1352</f>
        <v>14.05208333333308</v>
      </c>
      <c r="E1355" s="43">
        <f>'Predikcia 15min.'!O1352</f>
        <v>500</v>
      </c>
      <c r="F1355" s="66">
        <f>'Predikcia 15min.'!P1352</f>
        <v>2599.9999999767169</v>
      </c>
      <c r="G1355" s="119">
        <v>4</v>
      </c>
      <c r="H1355" s="63">
        <f>'Predikcia 15min.'!Q1352/1000</f>
        <v>4.0414200000000005</v>
      </c>
      <c r="I1355" s="34">
        <f>'Predikcia 15min.'!R1352</f>
        <v>98.71</v>
      </c>
      <c r="J1355" s="33">
        <f t="shared" si="21"/>
        <v>387.26058451800003</v>
      </c>
      <c r="L1355" s="64">
        <f>'Predikcia 15min.'!K1352</f>
        <v>1</v>
      </c>
      <c r="M1355" s="10">
        <v>4</v>
      </c>
    </row>
    <row r="1356" spans="3:13" ht="15.75" thickBot="1">
      <c r="C1356" s="65">
        <f>'Predikcia 15min.'!A1353</f>
        <v>45884</v>
      </c>
      <c r="D1356" s="87">
        <f>'Predikcia 15min.'!B1353</f>
        <v>14.062499999999746</v>
      </c>
      <c r="E1356" s="43">
        <f>'Predikcia 15min.'!O1353</f>
        <v>500</v>
      </c>
      <c r="F1356" s="66">
        <f>'Predikcia 15min.'!P1353</f>
        <v>2500</v>
      </c>
      <c r="G1356" s="119">
        <v>4</v>
      </c>
      <c r="H1356" s="63">
        <f>'Predikcia 15min.'!Q1353/1000</f>
        <v>4.0350900000000003</v>
      </c>
      <c r="I1356" s="34">
        <f>'Predikcia 15min.'!R1353</f>
        <v>98.71</v>
      </c>
      <c r="J1356" s="33">
        <f t="shared" si="21"/>
        <v>386.65402556099997</v>
      </c>
      <c r="L1356" s="64">
        <f>'Predikcia 15min.'!K1353</f>
        <v>1</v>
      </c>
      <c r="M1356" s="10">
        <v>4</v>
      </c>
    </row>
    <row r="1357" spans="3:13" ht="15.75" thickBot="1">
      <c r="C1357" s="65">
        <f>'Predikcia 15min.'!A1354</f>
        <v>45884</v>
      </c>
      <c r="D1357" s="87">
        <f>'Predikcia 15min.'!B1354</f>
        <v>14.072916666666412</v>
      </c>
      <c r="E1357" s="43">
        <f>'Predikcia 15min.'!O1354</f>
        <v>399.99999999417923</v>
      </c>
      <c r="F1357" s="66">
        <f>'Predikcia 15min.'!P1354</f>
        <v>2599.9999999767169</v>
      </c>
      <c r="G1357" s="119">
        <v>4</v>
      </c>
      <c r="H1357" s="63">
        <f>'Predikcia 15min.'!Q1354/1000</f>
        <v>4.0376099999999999</v>
      </c>
      <c r="I1357" s="34">
        <f>'Predikcia 15min.'!R1354</f>
        <v>98.71</v>
      </c>
      <c r="J1357" s="33">
        <f t="shared" si="21"/>
        <v>386.89549926899997</v>
      </c>
      <c r="L1357" s="64">
        <f>'Predikcia 15min.'!K1354</f>
        <v>1</v>
      </c>
      <c r="M1357" s="10">
        <v>4</v>
      </c>
    </row>
    <row r="1358" spans="3:13" ht="15.75" thickBot="1">
      <c r="C1358" s="65">
        <f>'Predikcia 15min.'!A1355</f>
        <v>45884</v>
      </c>
      <c r="D1358" s="87">
        <f>'Predikcia 15min.'!B1355</f>
        <v>14.083333333333078</v>
      </c>
      <c r="E1358" s="43">
        <f>'Predikcia 15min.'!O1355</f>
        <v>299.99999998835847</v>
      </c>
      <c r="F1358" s="66">
        <f>'Predikcia 15min.'!P1355</f>
        <v>2600.0000000349246</v>
      </c>
      <c r="G1358" s="119">
        <v>4</v>
      </c>
      <c r="H1358" s="63">
        <f>'Predikcia 15min.'!Q1355/1000</f>
        <v>4.0349699999999995</v>
      </c>
      <c r="I1358" s="34">
        <f>'Predikcia 15min.'!R1355</f>
        <v>93.22</v>
      </c>
      <c r="J1358" s="33">
        <f t="shared" si="21"/>
        <v>364.71206136599994</v>
      </c>
      <c r="L1358" s="64">
        <f>'Predikcia 15min.'!K1355</f>
        <v>1</v>
      </c>
      <c r="M1358" s="10">
        <v>4</v>
      </c>
    </row>
    <row r="1359" spans="3:13" ht="15.75" thickBot="1">
      <c r="C1359" s="65">
        <f>'Predikcia 15min.'!A1356</f>
        <v>45884</v>
      </c>
      <c r="D1359" s="87">
        <f>'Predikcia 15min.'!B1356</f>
        <v>14.093749999999744</v>
      </c>
      <c r="E1359" s="43">
        <f>'Predikcia 15min.'!O1356</f>
        <v>300.0000000174623</v>
      </c>
      <c r="F1359" s="66">
        <f>'Predikcia 15min.'!P1356</f>
        <v>2700.0000000116415</v>
      </c>
      <c r="G1359" s="119">
        <v>4</v>
      </c>
      <c r="H1359" s="63">
        <f>'Predikcia 15min.'!Q1356/1000</f>
        <v>4.0382699999999998</v>
      </c>
      <c r="I1359" s="34">
        <f>'Predikcia 15min.'!R1356</f>
        <v>93.22</v>
      </c>
      <c r="J1359" s="33">
        <f t="shared" si="21"/>
        <v>365.010341106</v>
      </c>
      <c r="L1359" s="64">
        <f>'Predikcia 15min.'!K1356</f>
        <v>1</v>
      </c>
      <c r="M1359" s="10">
        <v>4</v>
      </c>
    </row>
    <row r="1360" spans="3:13" ht="15.75" thickBot="1">
      <c r="C1360" s="65">
        <f>'Predikcia 15min.'!A1357</f>
        <v>45884</v>
      </c>
      <c r="D1360" s="87">
        <f>'Predikcia 15min.'!B1357</f>
        <v>14.10416666666641</v>
      </c>
      <c r="E1360" s="43">
        <f>'Predikcia 15min.'!O1357</f>
        <v>399.99999999417923</v>
      </c>
      <c r="F1360" s="66">
        <f>'Predikcia 15min.'!P1357</f>
        <v>2699.9999999534339</v>
      </c>
      <c r="G1360" s="119">
        <v>4</v>
      </c>
      <c r="H1360" s="63">
        <f>'Predikcia 15min.'!Q1357/1000</f>
        <v>4.0358999999999998</v>
      </c>
      <c r="I1360" s="34">
        <f>'Predikcia 15min.'!R1357</f>
        <v>93.22</v>
      </c>
      <c r="J1360" s="33">
        <f t="shared" si="21"/>
        <v>364.79612201999998</v>
      </c>
      <c r="L1360" s="64">
        <f>'Predikcia 15min.'!K1357</f>
        <v>1</v>
      </c>
      <c r="M1360" s="10">
        <v>4</v>
      </c>
    </row>
    <row r="1361" spans="3:13" ht="15.75" thickBot="1">
      <c r="C1361" s="65">
        <f>'Predikcia 15min.'!A1358</f>
        <v>45884</v>
      </c>
      <c r="D1361" s="87">
        <f>'Predikcia 15min.'!B1358</f>
        <v>14.114583333333076</v>
      </c>
      <c r="E1361" s="43">
        <f>'Predikcia 15min.'!O1358</f>
        <v>200.00000001164153</v>
      </c>
      <c r="F1361" s="66">
        <f>'Predikcia 15min.'!P1358</f>
        <v>2600.0000000349246</v>
      </c>
      <c r="G1361" s="119">
        <v>4</v>
      </c>
      <c r="H1361" s="63">
        <f>'Predikcia 15min.'!Q1358/1000</f>
        <v>4.03695</v>
      </c>
      <c r="I1361" s="34">
        <f>'Predikcia 15min.'!R1358</f>
        <v>93.22</v>
      </c>
      <c r="J1361" s="33">
        <f t="shared" si="21"/>
        <v>364.89102921</v>
      </c>
      <c r="L1361" s="64">
        <f>'Predikcia 15min.'!K1358</f>
        <v>1</v>
      </c>
      <c r="M1361" s="10">
        <v>4</v>
      </c>
    </row>
    <row r="1362" spans="3:13" ht="15.75" thickBot="1">
      <c r="C1362" s="65">
        <f>'Predikcia 15min.'!A1359</f>
        <v>45884</v>
      </c>
      <c r="D1362" s="87">
        <f>'Predikcia 15min.'!B1359</f>
        <v>14.124999999999742</v>
      </c>
      <c r="E1362" s="43">
        <f>'Predikcia 15min.'!O1359</f>
        <v>299.99999998835847</v>
      </c>
      <c r="F1362" s="66">
        <f>'Predikcia 15min.'!P1359</f>
        <v>2799.9999999883585</v>
      </c>
      <c r="G1362" s="119">
        <v>4</v>
      </c>
      <c r="H1362" s="63">
        <f>'Predikcia 15min.'!Q1359/1000</f>
        <v>4.0347</v>
      </c>
      <c r="I1362" s="34">
        <f>'Predikcia 15min.'!R1359</f>
        <v>89.3</v>
      </c>
      <c r="J1362" s="33">
        <f t="shared" si="21"/>
        <v>349.02979289999996</v>
      </c>
      <c r="L1362" s="64">
        <f>'Predikcia 15min.'!K1359</f>
        <v>1</v>
      </c>
      <c r="M1362" s="10">
        <v>4</v>
      </c>
    </row>
    <row r="1363" spans="3:13" ht="15.75" thickBot="1">
      <c r="C1363" s="65">
        <f>'Predikcia 15min.'!A1360</f>
        <v>45884</v>
      </c>
      <c r="D1363" s="87">
        <f>'Predikcia 15min.'!B1360</f>
        <v>14.135416666666409</v>
      </c>
      <c r="E1363" s="43">
        <f>'Predikcia 15min.'!O1360</f>
        <v>299.99999998835847</v>
      </c>
      <c r="F1363" s="66">
        <f>'Predikcia 15min.'!P1360</f>
        <v>2700.0000000116415</v>
      </c>
      <c r="G1363" s="119">
        <v>4</v>
      </c>
      <c r="H1363" s="63">
        <f>'Predikcia 15min.'!Q1360/1000</f>
        <v>4.03932</v>
      </c>
      <c r="I1363" s="34">
        <f>'Predikcia 15min.'!R1360</f>
        <v>89.3</v>
      </c>
      <c r="J1363" s="33">
        <f t="shared" si="21"/>
        <v>349.42945523999998</v>
      </c>
      <c r="L1363" s="64">
        <f>'Predikcia 15min.'!K1360</f>
        <v>1</v>
      </c>
      <c r="M1363" s="10">
        <v>4</v>
      </c>
    </row>
    <row r="1364" spans="3:13" ht="15.75" thickBot="1">
      <c r="C1364" s="65">
        <f>'Predikcia 15min.'!A1361</f>
        <v>45884</v>
      </c>
      <c r="D1364" s="87">
        <f>'Predikcia 15min.'!B1361</f>
        <v>14.145833333333075</v>
      </c>
      <c r="E1364" s="43">
        <f>'Predikcia 15min.'!O1361</f>
        <v>300.0000000174623</v>
      </c>
      <c r="F1364" s="66">
        <f>'Predikcia 15min.'!P1361</f>
        <v>2599.9999999767169</v>
      </c>
      <c r="G1364" s="119">
        <v>4</v>
      </c>
      <c r="H1364" s="63">
        <f>'Predikcia 15min.'!Q1361/1000</f>
        <v>4.0381200000000002</v>
      </c>
      <c r="I1364" s="34">
        <f>'Predikcia 15min.'!R1361</f>
        <v>89.3</v>
      </c>
      <c r="J1364" s="33">
        <f t="shared" si="21"/>
        <v>349.32564683999999</v>
      </c>
      <c r="L1364" s="64">
        <f>'Predikcia 15min.'!K1361</f>
        <v>1</v>
      </c>
      <c r="M1364" s="10">
        <v>4</v>
      </c>
    </row>
    <row r="1365" spans="3:13" ht="15.75" thickBot="1">
      <c r="C1365" s="65">
        <f>'Predikcia 15min.'!A1362</f>
        <v>45884</v>
      </c>
      <c r="D1365" s="87">
        <f>'Predikcia 15min.'!B1362</f>
        <v>14.156249999999741</v>
      </c>
      <c r="E1365" s="43">
        <f>'Predikcia 15min.'!O1362</f>
        <v>299.99999998835847</v>
      </c>
      <c r="F1365" s="66">
        <f>'Predikcia 15min.'!P1362</f>
        <v>2700.0000000116415</v>
      </c>
      <c r="G1365" s="119">
        <v>4</v>
      </c>
      <c r="H1365" s="63">
        <f>'Predikcia 15min.'!Q1362/1000</f>
        <v>4.0350900000000003</v>
      </c>
      <c r="I1365" s="34">
        <f>'Predikcia 15min.'!R1362</f>
        <v>89.3</v>
      </c>
      <c r="J1365" s="33">
        <f t="shared" si="21"/>
        <v>349.06353063</v>
      </c>
      <c r="L1365" s="64">
        <f>'Predikcia 15min.'!K1362</f>
        <v>1</v>
      </c>
      <c r="M1365" s="10">
        <v>4</v>
      </c>
    </row>
    <row r="1366" spans="3:13" ht="15.75" thickBot="1">
      <c r="C1366" s="65">
        <f>'Predikcia 15min.'!A1363</f>
        <v>45884</v>
      </c>
      <c r="D1366" s="87">
        <f>'Predikcia 15min.'!B1363</f>
        <v>14.166666666666407</v>
      </c>
      <c r="E1366" s="43">
        <f>'Predikcia 15min.'!O1363</f>
        <v>399.99999999417923</v>
      </c>
      <c r="F1366" s="66">
        <f>'Predikcia 15min.'!P1363</f>
        <v>2500</v>
      </c>
      <c r="G1366" s="119">
        <v>4</v>
      </c>
      <c r="H1366" s="63">
        <f>'Predikcia 15min.'!Q1363/1000</f>
        <v>4.0333800000000002</v>
      </c>
      <c r="I1366" s="34">
        <f>'Predikcia 15min.'!R1363</f>
        <v>91.18</v>
      </c>
      <c r="J1366" s="33">
        <f t="shared" si="21"/>
        <v>356.42253051599999</v>
      </c>
      <c r="L1366" s="64">
        <f>'Predikcia 15min.'!K1363</f>
        <v>1</v>
      </c>
      <c r="M1366" s="10">
        <v>4</v>
      </c>
    </row>
    <row r="1367" spans="3:13" ht="15.75" thickBot="1">
      <c r="C1367" s="65">
        <f>'Predikcia 15min.'!A1364</f>
        <v>45884</v>
      </c>
      <c r="D1367" s="87">
        <f>'Predikcia 15min.'!B1364</f>
        <v>14.177083333333073</v>
      </c>
      <c r="E1367" s="43">
        <f>'Predikcia 15min.'!O1364</f>
        <v>500</v>
      </c>
      <c r="F1367" s="66">
        <f>'Predikcia 15min.'!P1364</f>
        <v>2599.9999999767169</v>
      </c>
      <c r="G1367" s="119">
        <v>4</v>
      </c>
      <c r="H1367" s="63">
        <f>'Predikcia 15min.'!Q1364/1000</f>
        <v>4.0361399999999996</v>
      </c>
      <c r="I1367" s="34">
        <f>'Predikcia 15min.'!R1364</f>
        <v>91.18</v>
      </c>
      <c r="J1367" s="33">
        <f t="shared" si="21"/>
        <v>356.66642674799999</v>
      </c>
      <c r="L1367" s="64">
        <f>'Predikcia 15min.'!K1364</f>
        <v>1</v>
      </c>
      <c r="M1367" s="10">
        <v>4</v>
      </c>
    </row>
    <row r="1368" spans="3:13" ht="15.75" thickBot="1">
      <c r="C1368" s="65">
        <f>'Predikcia 15min.'!A1365</f>
        <v>45884</v>
      </c>
      <c r="D1368" s="87">
        <f>'Predikcia 15min.'!B1365</f>
        <v>14.187499999999739</v>
      </c>
      <c r="E1368" s="43">
        <f>'Predikcia 15min.'!O1365</f>
        <v>400.00000002328306</v>
      </c>
      <c r="F1368" s="66">
        <f>'Predikcia 15min.'!P1365</f>
        <v>2500</v>
      </c>
      <c r="G1368" s="119">
        <v>4</v>
      </c>
      <c r="H1368" s="63">
        <f>'Predikcia 15min.'!Q1365/1000</f>
        <v>4.0395900000000005</v>
      </c>
      <c r="I1368" s="34">
        <f>'Predikcia 15min.'!R1365</f>
        <v>91.18</v>
      </c>
      <c r="J1368" s="33">
        <f t="shared" si="21"/>
        <v>356.97129703800005</v>
      </c>
      <c r="L1368" s="64">
        <f>'Predikcia 15min.'!K1365</f>
        <v>1</v>
      </c>
      <c r="M1368" s="10">
        <v>4</v>
      </c>
    </row>
    <row r="1369" spans="3:13" ht="15.75" thickBot="1">
      <c r="C1369" s="65">
        <f>'Predikcia 15min.'!A1366</f>
        <v>45884</v>
      </c>
      <c r="D1369" s="87">
        <f>'Predikcia 15min.'!B1366</f>
        <v>14.197916666666405</v>
      </c>
      <c r="E1369" s="43">
        <f>'Predikcia 15min.'!O1366</f>
        <v>399.99999999417923</v>
      </c>
      <c r="F1369" s="66">
        <f>'Predikcia 15min.'!P1366</f>
        <v>2600.0000000349246</v>
      </c>
      <c r="G1369" s="119">
        <v>4</v>
      </c>
      <c r="H1369" s="63">
        <f>'Predikcia 15min.'!Q1366/1000</f>
        <v>4.0336499999999997</v>
      </c>
      <c r="I1369" s="34">
        <f>'Predikcia 15min.'!R1366</f>
        <v>91.18</v>
      </c>
      <c r="J1369" s="33">
        <f t="shared" si="21"/>
        <v>356.44638993000001</v>
      </c>
      <c r="L1369" s="64">
        <f>'Predikcia 15min.'!K1366</f>
        <v>1</v>
      </c>
      <c r="M1369" s="10">
        <v>4</v>
      </c>
    </row>
    <row r="1370" spans="3:13" ht="15.75" thickBot="1">
      <c r="C1370" s="65">
        <f>'Predikcia 15min.'!A1367</f>
        <v>45884</v>
      </c>
      <c r="D1370" s="87">
        <f>'Predikcia 15min.'!B1367</f>
        <v>14.208333333333071</v>
      </c>
      <c r="E1370" s="43">
        <f>'Predikcia 15min.'!O1367</f>
        <v>299.99999998835847</v>
      </c>
      <c r="F1370" s="66">
        <f>'Predikcia 15min.'!P1367</f>
        <v>2599.9999999767169</v>
      </c>
      <c r="G1370" s="119">
        <v>4</v>
      </c>
      <c r="H1370" s="63">
        <f>'Predikcia 15min.'!Q1367/1000</f>
        <v>4.0357500000000002</v>
      </c>
      <c r="I1370" s="34">
        <f>'Predikcia 15min.'!R1367</f>
        <v>95.58</v>
      </c>
      <c r="J1370" s="33">
        <f t="shared" si="21"/>
        <v>374.21169014999998</v>
      </c>
      <c r="L1370" s="64">
        <f>'Predikcia 15min.'!K1367</f>
        <v>1</v>
      </c>
      <c r="M1370" s="10">
        <v>4</v>
      </c>
    </row>
    <row r="1371" spans="3:13" ht="15.75" thickBot="1">
      <c r="C1371" s="65">
        <f>'Predikcia 15min.'!A1368</f>
        <v>45884</v>
      </c>
      <c r="D1371" s="87">
        <f>'Predikcia 15min.'!B1368</f>
        <v>14.218749999999737</v>
      </c>
      <c r="E1371" s="43">
        <f>'Predikcia 15min.'!O1368</f>
        <v>500</v>
      </c>
      <c r="F1371" s="66">
        <f>'Predikcia 15min.'!P1368</f>
        <v>2500</v>
      </c>
      <c r="G1371" s="119">
        <v>4</v>
      </c>
      <c r="H1371" s="63">
        <f>'Predikcia 15min.'!Q1368/1000</f>
        <v>4.0376099999999999</v>
      </c>
      <c r="I1371" s="34">
        <f>'Predikcia 15min.'!R1368</f>
        <v>95.58</v>
      </c>
      <c r="J1371" s="33">
        <f t="shared" si="21"/>
        <v>374.38415716199995</v>
      </c>
      <c r="L1371" s="64">
        <f>'Predikcia 15min.'!K1368</f>
        <v>1</v>
      </c>
      <c r="M1371" s="10">
        <v>4</v>
      </c>
    </row>
    <row r="1372" spans="3:13" ht="15.75" thickBot="1">
      <c r="C1372" s="65">
        <f>'Predikcia 15min.'!A1369</f>
        <v>45884</v>
      </c>
      <c r="D1372" s="87">
        <f>'Predikcia 15min.'!B1369</f>
        <v>14.229166666666403</v>
      </c>
      <c r="E1372" s="43">
        <f>'Predikcia 15min.'!O1369</f>
        <v>600.00000000582077</v>
      </c>
      <c r="F1372" s="66">
        <f>'Predikcia 15min.'!P1369</f>
        <v>2400.0000000232831</v>
      </c>
      <c r="G1372" s="119">
        <v>4</v>
      </c>
      <c r="H1372" s="63">
        <f>'Predikcia 15min.'!Q1369/1000</f>
        <v>4.0366799999999996</v>
      </c>
      <c r="I1372" s="34">
        <f>'Predikcia 15min.'!R1369</f>
        <v>95.58</v>
      </c>
      <c r="J1372" s="33">
        <f t="shared" si="21"/>
        <v>374.29792365599997</v>
      </c>
      <c r="L1372" s="64">
        <f>'Predikcia 15min.'!K1369</f>
        <v>1</v>
      </c>
      <c r="M1372" s="10">
        <v>4</v>
      </c>
    </row>
    <row r="1373" spans="3:13" ht="15.75" thickBot="1">
      <c r="C1373" s="65">
        <f>'Predikcia 15min.'!A1370</f>
        <v>45884</v>
      </c>
      <c r="D1373" s="87">
        <f>'Predikcia 15min.'!B1370</f>
        <v>14.239583333333069</v>
      </c>
      <c r="E1373" s="43">
        <f>'Predikcia 15min.'!O1370</f>
        <v>600.00000000582077</v>
      </c>
      <c r="F1373" s="66">
        <f>'Predikcia 15min.'!P1370</f>
        <v>2399.9999999650754</v>
      </c>
      <c r="G1373" s="119">
        <v>4</v>
      </c>
      <c r="H1373" s="63">
        <f>'Predikcia 15min.'!Q1370/1000</f>
        <v>4.0360199999999997</v>
      </c>
      <c r="I1373" s="34">
        <f>'Predikcia 15min.'!R1370</f>
        <v>95.58</v>
      </c>
      <c r="J1373" s="33">
        <f t="shared" si="21"/>
        <v>374.23672568399996</v>
      </c>
      <c r="L1373" s="64">
        <f>'Predikcia 15min.'!K1370</f>
        <v>1</v>
      </c>
      <c r="M1373" s="10">
        <v>4</v>
      </c>
    </row>
    <row r="1374" spans="3:13" ht="15.75" thickBot="1">
      <c r="C1374" s="65">
        <f>'Predikcia 15min.'!A1371</f>
        <v>45884</v>
      </c>
      <c r="D1374" s="87">
        <f>'Predikcia 15min.'!B1371</f>
        <v>14.249999999999735</v>
      </c>
      <c r="E1374" s="43">
        <f>'Predikcia 15min.'!O1371</f>
        <v>500</v>
      </c>
      <c r="F1374" s="66">
        <f>'Predikcia 15min.'!P1371</f>
        <v>2400.0000000232831</v>
      </c>
      <c r="G1374" s="119">
        <v>4</v>
      </c>
      <c r="H1374" s="63">
        <f>'Predikcia 15min.'!Q1371/1000</f>
        <v>4.0360199999999997</v>
      </c>
      <c r="I1374" s="34">
        <f>'Predikcia 15min.'!R1371</f>
        <v>100.37</v>
      </c>
      <c r="J1374" s="33">
        <f t="shared" si="21"/>
        <v>393.375936126</v>
      </c>
      <c r="L1374" s="64">
        <f>'Predikcia 15min.'!K1371</f>
        <v>1</v>
      </c>
      <c r="M1374" s="10">
        <v>4</v>
      </c>
    </row>
    <row r="1375" spans="3:13" ht="15.75" thickBot="1">
      <c r="C1375" s="65">
        <f>'Predikcia 15min.'!A1372</f>
        <v>45884</v>
      </c>
      <c r="D1375" s="87">
        <f>'Predikcia 15min.'!B1372</f>
        <v>14.260416666666401</v>
      </c>
      <c r="E1375" s="43">
        <f>'Predikcia 15min.'!O1372</f>
        <v>799.99999998835847</v>
      </c>
      <c r="F1375" s="66">
        <f>'Predikcia 15min.'!P1372</f>
        <v>2299.9999999883585</v>
      </c>
      <c r="G1375" s="119">
        <v>4</v>
      </c>
      <c r="H1375" s="63">
        <f>'Predikcia 15min.'!Q1372/1000</f>
        <v>4.0402500000000003</v>
      </c>
      <c r="I1375" s="34">
        <f>'Predikcia 15min.'!R1372</f>
        <v>100.37</v>
      </c>
      <c r="J1375" s="33">
        <f t="shared" si="21"/>
        <v>393.78821857500003</v>
      </c>
      <c r="L1375" s="64">
        <f>'Predikcia 15min.'!K1372</f>
        <v>1</v>
      </c>
      <c r="M1375" s="10">
        <v>4</v>
      </c>
    </row>
    <row r="1376" spans="3:13" ht="15.75" thickBot="1">
      <c r="C1376" s="65">
        <f>'Predikcia 15min.'!A1373</f>
        <v>45884</v>
      </c>
      <c r="D1376" s="87">
        <f>'Predikcia 15min.'!B1373</f>
        <v>14.270833333333067</v>
      </c>
      <c r="E1376" s="43">
        <f>'Predikcia 15min.'!O1373</f>
        <v>800.0000000174623</v>
      </c>
      <c r="F1376" s="66">
        <f>'Predikcia 15min.'!P1373</f>
        <v>2200.0000000116415</v>
      </c>
      <c r="G1376" s="119">
        <v>4</v>
      </c>
      <c r="H1376" s="63">
        <f>'Predikcia 15min.'!Q1373/1000</f>
        <v>4.0353599999999998</v>
      </c>
      <c r="I1376" s="34">
        <f>'Predikcia 15min.'!R1373</f>
        <v>100.37</v>
      </c>
      <c r="J1376" s="33">
        <f t="shared" si="21"/>
        <v>393.31160836800001</v>
      </c>
      <c r="L1376" s="64">
        <f>'Predikcia 15min.'!K1373</f>
        <v>1</v>
      </c>
      <c r="M1376" s="10">
        <v>4</v>
      </c>
    </row>
    <row r="1377" spans="3:13" ht="15.75" thickBot="1">
      <c r="C1377" s="65">
        <f>'Predikcia 15min.'!A1374</f>
        <v>45884</v>
      </c>
      <c r="D1377" s="87">
        <f>'Predikcia 15min.'!B1374</f>
        <v>14.281249999999734</v>
      </c>
      <c r="E1377" s="43">
        <f>'Predikcia 15min.'!O1374</f>
        <v>799.99999998835847</v>
      </c>
      <c r="F1377" s="66">
        <f>'Predikcia 15min.'!P1374</f>
        <v>2200.0000000116415</v>
      </c>
      <c r="G1377" s="119">
        <v>4</v>
      </c>
      <c r="H1377" s="63">
        <f>'Predikcia 15min.'!Q1374/1000</f>
        <v>4.0324499999999999</v>
      </c>
      <c r="I1377" s="34">
        <f>'Predikcia 15min.'!R1374</f>
        <v>100.37</v>
      </c>
      <c r="J1377" s="33">
        <f t="shared" si="21"/>
        <v>393.02798143500002</v>
      </c>
      <c r="L1377" s="64">
        <f>'Predikcia 15min.'!K1374</f>
        <v>1</v>
      </c>
      <c r="M1377" s="10">
        <v>4</v>
      </c>
    </row>
    <row r="1378" spans="3:13" ht="15.75" thickBot="1">
      <c r="C1378" s="65">
        <f>'Predikcia 15min.'!A1375</f>
        <v>45884</v>
      </c>
      <c r="D1378" s="87">
        <f>'Predikcia 15min.'!B1375</f>
        <v>14.2916666666664</v>
      </c>
      <c r="E1378" s="43">
        <f>'Predikcia 15min.'!O1375</f>
        <v>799.99999998835847</v>
      </c>
      <c r="F1378" s="66">
        <f>'Predikcia 15min.'!P1375</f>
        <v>2200.0000000116415</v>
      </c>
      <c r="G1378" s="119">
        <v>4</v>
      </c>
      <c r="H1378" s="63">
        <f>'Predikcia 15min.'!Q1375/1000</f>
        <v>4.0386600000000001</v>
      </c>
      <c r="I1378" s="34">
        <f>'Predikcia 15min.'!R1375</f>
        <v>100.3</v>
      </c>
      <c r="J1378" s="33">
        <f t="shared" si="21"/>
        <v>393.35336802</v>
      </c>
      <c r="L1378" s="64">
        <f>'Predikcia 15min.'!K1375</f>
        <v>1</v>
      </c>
      <c r="M1378" s="10">
        <v>4</v>
      </c>
    </row>
    <row r="1379" spans="3:13" ht="15.75" thickBot="1">
      <c r="C1379" s="65">
        <f>'Predikcia 15min.'!A1376</f>
        <v>45884</v>
      </c>
      <c r="D1379" s="87">
        <f>'Predikcia 15min.'!B1376</f>
        <v>14.302083333333066</v>
      </c>
      <c r="E1379" s="43">
        <f>'Predikcia 15min.'!O1376</f>
        <v>800.0000000174623</v>
      </c>
      <c r="F1379" s="66">
        <f>'Predikcia 15min.'!P1376</f>
        <v>2099.9999999767169</v>
      </c>
      <c r="G1379" s="119">
        <v>4</v>
      </c>
      <c r="H1379" s="63">
        <f>'Predikcia 15min.'!Q1376/1000</f>
        <v>4.0356300000000003</v>
      </c>
      <c r="I1379" s="34">
        <f>'Predikcia 15min.'!R1376</f>
        <v>100.3</v>
      </c>
      <c r="J1379" s="33">
        <f t="shared" si="21"/>
        <v>393.05825511</v>
      </c>
      <c r="L1379" s="64">
        <f>'Predikcia 15min.'!K1376</f>
        <v>1</v>
      </c>
      <c r="M1379" s="10">
        <v>4</v>
      </c>
    </row>
    <row r="1380" spans="3:13" ht="15.75" thickBot="1">
      <c r="C1380" s="65">
        <f>'Predikcia 15min.'!A1377</f>
        <v>45884</v>
      </c>
      <c r="D1380" s="87">
        <f>'Predikcia 15min.'!B1377</f>
        <v>14.312499999999732</v>
      </c>
      <c r="E1380" s="43">
        <f>'Predikcia 15min.'!O1377</f>
        <v>799.99999998835847</v>
      </c>
      <c r="F1380" s="66">
        <f>'Predikcia 15min.'!P1377</f>
        <v>2200.0000000116415</v>
      </c>
      <c r="G1380" s="119">
        <v>4</v>
      </c>
      <c r="H1380" s="63">
        <f>'Predikcia 15min.'!Q1377/1000</f>
        <v>4.0364100000000001</v>
      </c>
      <c r="I1380" s="34">
        <f>'Predikcia 15min.'!R1377</f>
        <v>100.3</v>
      </c>
      <c r="J1380" s="33">
        <f t="shared" si="21"/>
        <v>393.13422476999995</v>
      </c>
      <c r="L1380" s="64">
        <f>'Predikcia 15min.'!K1377</f>
        <v>1</v>
      </c>
      <c r="M1380" s="10">
        <v>4</v>
      </c>
    </row>
    <row r="1381" spans="3:13" ht="15.75" thickBot="1">
      <c r="C1381" s="65">
        <f>'Predikcia 15min.'!A1378</f>
        <v>45884</v>
      </c>
      <c r="D1381" s="87">
        <f>'Predikcia 15min.'!B1378</f>
        <v>14.322916666666398</v>
      </c>
      <c r="E1381" s="43">
        <f>'Predikcia 15min.'!O1378</f>
        <v>800.0000000174623</v>
      </c>
      <c r="F1381" s="66">
        <f>'Predikcia 15min.'!P1378</f>
        <v>2200.0000000116415</v>
      </c>
      <c r="G1381" s="119">
        <v>4</v>
      </c>
      <c r="H1381" s="63">
        <f>'Predikcia 15min.'!Q1378/1000</f>
        <v>4.0395900000000005</v>
      </c>
      <c r="I1381" s="34">
        <f>'Predikcia 15min.'!R1378</f>
        <v>100.3</v>
      </c>
      <c r="J1381" s="33">
        <f t="shared" si="21"/>
        <v>393.44394722999999</v>
      </c>
      <c r="L1381" s="64">
        <f>'Predikcia 15min.'!K1378</f>
        <v>1</v>
      </c>
      <c r="M1381" s="10">
        <v>4</v>
      </c>
    </row>
    <row r="1382" spans="3:13" ht="15.75" thickBot="1">
      <c r="C1382" s="65">
        <f>'Predikcia 15min.'!A1379</f>
        <v>45884</v>
      </c>
      <c r="D1382" s="87">
        <f>'Predikcia 15min.'!B1379</f>
        <v>14.333333333333064</v>
      </c>
      <c r="E1382" s="43">
        <f>'Predikcia 15min.'!O1379</f>
        <v>799.99999998835847</v>
      </c>
      <c r="F1382" s="66">
        <f>'Predikcia 15min.'!P1379</f>
        <v>2199.9999999534339</v>
      </c>
      <c r="G1382" s="119">
        <v>4</v>
      </c>
      <c r="H1382" s="63">
        <f>'Predikcia 15min.'!Q1379/1000</f>
        <v>4.0340400000000001</v>
      </c>
      <c r="I1382" s="34">
        <f>'Predikcia 15min.'!R1379</f>
        <v>94.96</v>
      </c>
      <c r="J1382" s="33">
        <f t="shared" si="21"/>
        <v>371.57703801599996</v>
      </c>
      <c r="L1382" s="64">
        <f>'Predikcia 15min.'!K1379</f>
        <v>1</v>
      </c>
      <c r="M1382" s="10">
        <v>4</v>
      </c>
    </row>
    <row r="1383" spans="3:13" ht="15.75" thickBot="1">
      <c r="C1383" s="65">
        <f>'Predikcia 15min.'!A1380</f>
        <v>45884</v>
      </c>
      <c r="D1383" s="87">
        <f>'Predikcia 15min.'!B1380</f>
        <v>14.34374999999973</v>
      </c>
      <c r="E1383" s="43">
        <f>'Predikcia 15min.'!O1380</f>
        <v>799.99999998835847</v>
      </c>
      <c r="F1383" s="66">
        <f>'Predikcia 15min.'!P1380</f>
        <v>2200.0000000116415</v>
      </c>
      <c r="G1383" s="119">
        <v>4</v>
      </c>
      <c r="H1383" s="63">
        <f>'Predikcia 15min.'!Q1380/1000</f>
        <v>4.0368000000000004</v>
      </c>
      <c r="I1383" s="34">
        <f>'Predikcia 15min.'!R1380</f>
        <v>94.96</v>
      </c>
      <c r="J1383" s="33">
        <f t="shared" si="21"/>
        <v>371.83126271999998</v>
      </c>
      <c r="L1383" s="64">
        <f>'Predikcia 15min.'!K1380</f>
        <v>1</v>
      </c>
      <c r="M1383" s="10">
        <v>4</v>
      </c>
    </row>
    <row r="1384" spans="3:13" ht="15.75" thickBot="1">
      <c r="C1384" s="65">
        <f>'Predikcia 15min.'!A1381</f>
        <v>45884</v>
      </c>
      <c r="D1384" s="87">
        <f>'Predikcia 15min.'!B1381</f>
        <v>14.354166666666396</v>
      </c>
      <c r="E1384" s="43">
        <f>'Predikcia 15min.'!O1381</f>
        <v>700.00000001164153</v>
      </c>
      <c r="F1384" s="66">
        <f>'Predikcia 15min.'!P1381</f>
        <v>2200.0000000116415</v>
      </c>
      <c r="G1384" s="119">
        <v>4</v>
      </c>
      <c r="H1384" s="63">
        <f>'Predikcia 15min.'!Q1381/1000</f>
        <v>4.0360199999999997</v>
      </c>
      <c r="I1384" s="34">
        <f>'Predikcia 15min.'!R1381</f>
        <v>94.96</v>
      </c>
      <c r="J1384" s="33">
        <f t="shared" si="21"/>
        <v>371.75941660799992</v>
      </c>
      <c r="L1384" s="64">
        <f>'Predikcia 15min.'!K1381</f>
        <v>1</v>
      </c>
      <c r="M1384" s="10">
        <v>4</v>
      </c>
    </row>
    <row r="1385" spans="3:13" ht="15.75" thickBot="1">
      <c r="C1385" s="65">
        <f>'Predikcia 15min.'!A1382</f>
        <v>45884</v>
      </c>
      <c r="D1385" s="87">
        <f>'Predikcia 15min.'!B1382</f>
        <v>14.364583333333062</v>
      </c>
      <c r="E1385" s="43">
        <f>'Predikcia 15min.'!O1382</f>
        <v>600.00000000582077</v>
      </c>
      <c r="F1385" s="66">
        <f>'Predikcia 15min.'!P1382</f>
        <v>2400.0000000232831</v>
      </c>
      <c r="G1385" s="119">
        <v>4</v>
      </c>
      <c r="H1385" s="63">
        <f>'Predikcia 15min.'!Q1382/1000</f>
        <v>4.0376099999999999</v>
      </c>
      <c r="I1385" s="34">
        <f>'Predikcia 15min.'!R1382</f>
        <v>94.96</v>
      </c>
      <c r="J1385" s="33">
        <f t="shared" si="21"/>
        <v>371.90587214399994</v>
      </c>
      <c r="L1385" s="64">
        <f>'Predikcia 15min.'!K1382</f>
        <v>1</v>
      </c>
      <c r="M1385" s="10">
        <v>4</v>
      </c>
    </row>
    <row r="1386" spans="3:13" ht="15.75" thickBot="1">
      <c r="C1386" s="65">
        <f>'Predikcia 15min.'!A1383</f>
        <v>45884</v>
      </c>
      <c r="D1386" s="87">
        <f>'Predikcia 15min.'!B1383</f>
        <v>14.374999999999728</v>
      </c>
      <c r="E1386" s="43">
        <f>'Predikcia 15min.'!O1383</f>
        <v>699.9999999825377</v>
      </c>
      <c r="F1386" s="66">
        <f>'Predikcia 15min.'!P1383</f>
        <v>2299.9999999883585</v>
      </c>
      <c r="G1386" s="119">
        <v>4</v>
      </c>
      <c r="H1386" s="63">
        <f>'Predikcia 15min.'!Q1383/1000</f>
        <v>4.0348199999999999</v>
      </c>
      <c r="I1386" s="34">
        <f>'Predikcia 15min.'!R1383</f>
        <v>73.36</v>
      </c>
      <c r="J1386" s="33">
        <f t="shared" si="21"/>
        <v>285.36829324799999</v>
      </c>
      <c r="L1386" s="64">
        <f>'Predikcia 15min.'!K1383</f>
        <v>1</v>
      </c>
      <c r="M1386" s="10">
        <v>4</v>
      </c>
    </row>
    <row r="1387" spans="3:13" ht="15.75" thickBot="1">
      <c r="C1387" s="65">
        <f>'Predikcia 15min.'!A1384</f>
        <v>45884</v>
      </c>
      <c r="D1387" s="87">
        <f>'Predikcia 15min.'!B1384</f>
        <v>14.385416666666394</v>
      </c>
      <c r="E1387" s="43">
        <f>'Predikcia 15min.'!O1384</f>
        <v>600.00000000582077</v>
      </c>
      <c r="F1387" s="66">
        <f>'Predikcia 15min.'!P1384</f>
        <v>2399.9999999650754</v>
      </c>
      <c r="G1387" s="119">
        <v>4</v>
      </c>
      <c r="H1387" s="63">
        <f>'Predikcia 15min.'!Q1384/1000</f>
        <v>4.0406399999999998</v>
      </c>
      <c r="I1387" s="34">
        <f>'Predikcia 15min.'!R1384</f>
        <v>73.36</v>
      </c>
      <c r="J1387" s="33">
        <f t="shared" si="21"/>
        <v>285.77992089599996</v>
      </c>
      <c r="L1387" s="64">
        <f>'Predikcia 15min.'!K1384</f>
        <v>1</v>
      </c>
      <c r="M1387" s="10">
        <v>4</v>
      </c>
    </row>
    <row r="1388" spans="3:13" ht="15.75" thickBot="1">
      <c r="C1388" s="65">
        <f>'Predikcia 15min.'!A1385</f>
        <v>45884</v>
      </c>
      <c r="D1388" s="87">
        <f>'Predikcia 15min.'!B1385</f>
        <v>14.39583333333306</v>
      </c>
      <c r="E1388" s="43">
        <f>'Predikcia 15min.'!O1385</f>
        <v>600.00000000582077</v>
      </c>
      <c r="F1388" s="66">
        <f>'Predikcia 15min.'!P1385</f>
        <v>2400.0000000232831</v>
      </c>
      <c r="G1388" s="119">
        <v>4</v>
      </c>
      <c r="H1388" s="63">
        <f>'Predikcia 15min.'!Q1385/1000</f>
        <v>4.0068600000000005</v>
      </c>
      <c r="I1388" s="34">
        <f>'Predikcia 15min.'!R1385</f>
        <v>73.36</v>
      </c>
      <c r="J1388" s="33">
        <f t="shared" si="21"/>
        <v>283.39078310400004</v>
      </c>
      <c r="L1388" s="64">
        <f>'Predikcia 15min.'!K1385</f>
        <v>1</v>
      </c>
      <c r="M1388" s="10">
        <v>4</v>
      </c>
    </row>
    <row r="1389" spans="3:13" ht="15.75" thickBot="1">
      <c r="C1389" s="65">
        <f>'Predikcia 15min.'!A1386</f>
        <v>45884</v>
      </c>
      <c r="D1389" s="87">
        <f>'Predikcia 15min.'!B1386</f>
        <v>14.406249999999726</v>
      </c>
      <c r="E1389" s="43">
        <f>'Predikcia 15min.'!O1386</f>
        <v>500</v>
      </c>
      <c r="F1389" s="66">
        <f>'Predikcia 15min.'!P1386</f>
        <v>1799.9999999883585</v>
      </c>
      <c r="G1389" s="119">
        <v>2.7</v>
      </c>
      <c r="H1389" s="63">
        <f>'Predikcia 15min.'!Q1386/1000</f>
        <v>2.7360900000000004</v>
      </c>
      <c r="I1389" s="34">
        <f>'Predikcia 15min.'!R1386</f>
        <v>73.36</v>
      </c>
      <c r="J1389" s="33">
        <f t="shared" si="21"/>
        <v>193.51379577600002</v>
      </c>
      <c r="L1389" s="64">
        <f>'Predikcia 15min.'!K1386</f>
        <v>1</v>
      </c>
      <c r="M1389" s="10">
        <v>4</v>
      </c>
    </row>
    <row r="1390" spans="3:13" ht="15.75" thickBot="1">
      <c r="C1390" s="65">
        <f>'Predikcia 15min.'!A1387</f>
        <v>45884</v>
      </c>
      <c r="D1390" s="87">
        <f>'Predikcia 15min.'!B1387</f>
        <v>14.416666666666393</v>
      </c>
      <c r="E1390" s="43">
        <f>'Predikcia 15min.'!O1387</f>
        <v>700.00000001164153</v>
      </c>
      <c r="F1390" s="66">
        <f>'Predikcia 15min.'!P1387</f>
        <v>900.00000002328306</v>
      </c>
      <c r="G1390" s="119">
        <v>1.4</v>
      </c>
      <c r="H1390" s="63">
        <f>'Predikcia 15min.'!Q1387/1000</f>
        <v>1.45146</v>
      </c>
      <c r="I1390" s="34">
        <f>'Predikcia 15min.'!R1387</f>
        <v>28.23</v>
      </c>
      <c r="J1390" s="33">
        <f t="shared" si="21"/>
        <v>37.807194642000006</v>
      </c>
      <c r="L1390" s="64">
        <f>'Predikcia 15min.'!K1387</f>
        <v>1</v>
      </c>
      <c r="M1390" s="10">
        <v>1.4</v>
      </c>
    </row>
    <row r="1391" spans="3:13" ht="15.75" thickBot="1">
      <c r="C1391" s="65">
        <f>'Predikcia 15min.'!A1388</f>
        <v>45884</v>
      </c>
      <c r="D1391" s="87">
        <f>'Predikcia 15min.'!B1388</f>
        <v>14.427083333333059</v>
      </c>
      <c r="E1391" s="43">
        <f>'Predikcia 15min.'!O1388</f>
        <v>599.99999997671694</v>
      </c>
      <c r="F1391" s="66">
        <f>'Predikcia 15min.'!P1388</f>
        <v>899.9999999650754</v>
      </c>
      <c r="G1391" s="119">
        <v>1.4</v>
      </c>
      <c r="H1391" s="63">
        <f>'Predikcia 15min.'!Q1388/1000</f>
        <v>1.4513399999999999</v>
      </c>
      <c r="I1391" s="34">
        <f>'Predikcia 15min.'!R1388</f>
        <v>28.23</v>
      </c>
      <c r="J1391" s="33">
        <f t="shared" si="21"/>
        <v>37.804068917999999</v>
      </c>
      <c r="L1391" s="64">
        <f>'Predikcia 15min.'!K1388</f>
        <v>1</v>
      </c>
      <c r="M1391" s="10">
        <v>1.4</v>
      </c>
    </row>
    <row r="1392" spans="3:13" ht="15.75" thickBot="1">
      <c r="C1392" s="65">
        <f>'Predikcia 15min.'!A1389</f>
        <v>45884</v>
      </c>
      <c r="D1392" s="87">
        <f>'Predikcia 15min.'!B1389</f>
        <v>14.437499999999725</v>
      </c>
      <c r="E1392" s="43">
        <f>'Predikcia 15min.'!O1389</f>
        <v>700.00000001164153</v>
      </c>
      <c r="F1392" s="66">
        <f>'Predikcia 15min.'!P1389</f>
        <v>900.00000002328306</v>
      </c>
      <c r="G1392" s="119">
        <v>1.4</v>
      </c>
      <c r="H1392" s="63">
        <f>'Predikcia 15min.'!Q1389/1000</f>
        <v>1.4500200000000001</v>
      </c>
      <c r="I1392" s="34">
        <f>'Predikcia 15min.'!R1389</f>
        <v>28.23</v>
      </c>
      <c r="J1392" s="33">
        <f t="shared" si="21"/>
        <v>37.769685954000003</v>
      </c>
      <c r="L1392" s="64">
        <f>'Predikcia 15min.'!K1389</f>
        <v>1</v>
      </c>
      <c r="M1392" s="10">
        <v>1.4</v>
      </c>
    </row>
    <row r="1393" spans="3:13" ht="15.75" thickBot="1">
      <c r="C1393" s="65">
        <f>'Predikcia 15min.'!A1390</f>
        <v>45884</v>
      </c>
      <c r="D1393" s="87">
        <f>'Predikcia 15min.'!B1390</f>
        <v>14.447916666666391</v>
      </c>
      <c r="E1393" s="43">
        <f>'Predikcia 15min.'!O1390</f>
        <v>700.00000001164153</v>
      </c>
      <c r="F1393" s="66">
        <f>'Predikcia 15min.'!P1390</f>
        <v>900.00000002328306</v>
      </c>
      <c r="G1393" s="119">
        <v>1.4</v>
      </c>
      <c r="H1393" s="63">
        <f>'Predikcia 15min.'!Q1390/1000</f>
        <v>1.4507999999999999</v>
      </c>
      <c r="I1393" s="34">
        <f>'Predikcia 15min.'!R1390</f>
        <v>28.23</v>
      </c>
      <c r="J1393" s="33">
        <f t="shared" si="21"/>
        <v>37.790003159999998</v>
      </c>
      <c r="L1393" s="64">
        <f>'Predikcia 15min.'!K1390</f>
        <v>1</v>
      </c>
      <c r="M1393" s="10">
        <v>1.4</v>
      </c>
    </row>
    <row r="1394" spans="3:13" ht="15.75" thickBot="1">
      <c r="C1394" s="65">
        <f>'Predikcia 15min.'!A1391</f>
        <v>45884</v>
      </c>
      <c r="D1394" s="87">
        <f>'Predikcia 15min.'!B1391</f>
        <v>14.458333333333057</v>
      </c>
      <c r="E1394" s="43">
        <f>'Predikcia 15min.'!O1391</f>
        <v>699.9999999825377</v>
      </c>
      <c r="F1394" s="66">
        <f>'Predikcia 15min.'!P1391</f>
        <v>799.99999998835847</v>
      </c>
      <c r="G1394" s="119">
        <v>1.4</v>
      </c>
      <c r="H1394" s="63">
        <f>'Predikcia 15min.'!Q1391/1000</f>
        <v>1.45767</v>
      </c>
      <c r="I1394" s="34">
        <f>'Predikcia 15min.'!R1391</f>
        <v>3</v>
      </c>
      <c r="J1394" s="33">
        <f t="shared" si="21"/>
        <v>1.5597068999999999</v>
      </c>
      <c r="L1394" s="64">
        <f>'Predikcia 15min.'!K1391</f>
        <v>1</v>
      </c>
      <c r="M1394" s="10">
        <v>1.4</v>
      </c>
    </row>
    <row r="1395" spans="3:13" ht="15.75" thickBot="1">
      <c r="C1395" s="65">
        <f>'Predikcia 15min.'!A1392</f>
        <v>45884</v>
      </c>
      <c r="D1395" s="87">
        <f>'Predikcia 15min.'!B1392</f>
        <v>14.468749999999723</v>
      </c>
      <c r="E1395" s="43">
        <f>'Predikcia 15min.'!O1392</f>
        <v>700.00000001164153</v>
      </c>
      <c r="F1395" s="66">
        <f>'Predikcia 15min.'!P1392</f>
        <v>899.9999999650754</v>
      </c>
      <c r="G1395" s="119">
        <v>1.4</v>
      </c>
      <c r="H1395" s="63">
        <f>'Predikcia 15min.'!Q1392/1000</f>
        <v>1.4534400000000001</v>
      </c>
      <c r="I1395" s="34">
        <f>'Predikcia 15min.'!R1392</f>
        <v>3</v>
      </c>
      <c r="J1395" s="33">
        <f t="shared" si="21"/>
        <v>1.5551807999999998</v>
      </c>
      <c r="L1395" s="64">
        <f>'Predikcia 15min.'!K1392</f>
        <v>1</v>
      </c>
      <c r="M1395" s="10">
        <v>1.4</v>
      </c>
    </row>
    <row r="1396" spans="3:13" ht="15.75" thickBot="1">
      <c r="C1396" s="65">
        <f>'Predikcia 15min.'!A1393</f>
        <v>45884</v>
      </c>
      <c r="D1396" s="87">
        <f>'Predikcia 15min.'!B1393</f>
        <v>14.479166666666389</v>
      </c>
      <c r="E1396" s="43">
        <f>'Predikcia 15min.'!O1393</f>
        <v>699.9999999825377</v>
      </c>
      <c r="F1396" s="66">
        <f>'Predikcia 15min.'!P1393</f>
        <v>900.00000002328306</v>
      </c>
      <c r="G1396" s="119">
        <v>1.4</v>
      </c>
      <c r="H1396" s="63">
        <f>'Predikcia 15min.'!Q1393/1000</f>
        <v>1.4555400000000001</v>
      </c>
      <c r="I1396" s="34">
        <f>'Predikcia 15min.'!R1393</f>
        <v>3</v>
      </c>
      <c r="J1396" s="33">
        <f t="shared" si="21"/>
        <v>1.5574277999999999</v>
      </c>
      <c r="L1396" s="64">
        <f>'Predikcia 15min.'!K1393</f>
        <v>1</v>
      </c>
      <c r="M1396" s="10">
        <v>1.4</v>
      </c>
    </row>
    <row r="1397" spans="3:13" ht="15.75" thickBot="1">
      <c r="C1397" s="65">
        <f>'Predikcia 15min.'!A1394</f>
        <v>45884</v>
      </c>
      <c r="D1397" s="87">
        <f>'Predikcia 15min.'!B1394</f>
        <v>14.489583333333055</v>
      </c>
      <c r="E1397" s="43">
        <f>'Predikcia 15min.'!O1394</f>
        <v>600.00000000582077</v>
      </c>
      <c r="F1397" s="66">
        <f>'Predikcia 15min.'!P1394</f>
        <v>900.00000002328306</v>
      </c>
      <c r="G1397" s="119">
        <v>1.4</v>
      </c>
      <c r="H1397" s="63">
        <f>'Predikcia 15min.'!Q1394/1000</f>
        <v>1.44645</v>
      </c>
      <c r="I1397" s="34">
        <f>'Predikcia 15min.'!R1394</f>
        <v>3</v>
      </c>
      <c r="J1397" s="33">
        <f t="shared" si="21"/>
        <v>1.5477014999999998</v>
      </c>
      <c r="L1397" s="64">
        <f>'Predikcia 15min.'!K1394</f>
        <v>1</v>
      </c>
      <c r="M1397" s="10">
        <v>1.4</v>
      </c>
    </row>
    <row r="1398" spans="3:13" ht="15.75" thickBot="1">
      <c r="C1398" s="65">
        <f>'Predikcia 15min.'!A1395</f>
        <v>45884</v>
      </c>
      <c r="D1398" s="87">
        <f>'Predikcia 15min.'!B1395</f>
        <v>14.499999999999721</v>
      </c>
      <c r="E1398" s="43">
        <f>'Predikcia 15min.'!O1395</f>
        <v>700.00000001164153</v>
      </c>
      <c r="F1398" s="66">
        <f>'Predikcia 15min.'!P1395</f>
        <v>899.9999999650754</v>
      </c>
      <c r="G1398" s="119">
        <v>1.4</v>
      </c>
      <c r="H1398" s="63">
        <f>'Predikcia 15min.'!Q1395/1000</f>
        <v>1.45119</v>
      </c>
      <c r="I1398" s="34">
        <f>'Predikcia 15min.'!R1395</f>
        <v>0.08</v>
      </c>
      <c r="J1398" s="33">
        <f t="shared" si="21"/>
        <v>-2.6423267519999998</v>
      </c>
      <c r="L1398" s="64">
        <f>'Predikcia 15min.'!K1395</f>
        <v>1</v>
      </c>
      <c r="M1398" s="10">
        <v>1.4</v>
      </c>
    </row>
    <row r="1399" spans="3:13" ht="15.75" thickBot="1">
      <c r="C1399" s="65">
        <f>'Predikcia 15min.'!A1396</f>
        <v>45884</v>
      </c>
      <c r="D1399" s="87">
        <f>'Predikcia 15min.'!B1396</f>
        <v>14.510416666666387</v>
      </c>
      <c r="E1399" s="43">
        <f>'Predikcia 15min.'!O1396</f>
        <v>600.00000000582077</v>
      </c>
      <c r="F1399" s="66">
        <f>'Predikcia 15min.'!P1396</f>
        <v>900.00000002328306</v>
      </c>
      <c r="G1399" s="119">
        <v>1.4</v>
      </c>
      <c r="H1399" s="63">
        <f>'Predikcia 15min.'!Q1396/1000</f>
        <v>1.4542200000000001</v>
      </c>
      <c r="I1399" s="34">
        <f>'Predikcia 15min.'!R1396</f>
        <v>0.08</v>
      </c>
      <c r="J1399" s="33">
        <f t="shared" si="21"/>
        <v>-2.6478437760000002</v>
      </c>
      <c r="L1399" s="64">
        <f>'Predikcia 15min.'!K1396</f>
        <v>1</v>
      </c>
      <c r="M1399" s="10">
        <v>1.4</v>
      </c>
    </row>
    <row r="1400" spans="3:13" ht="15.75" thickBot="1">
      <c r="C1400" s="65">
        <f>'Predikcia 15min.'!A1397</f>
        <v>45884</v>
      </c>
      <c r="D1400" s="87">
        <f>'Predikcia 15min.'!B1397</f>
        <v>14.520833333333053</v>
      </c>
      <c r="E1400" s="43">
        <f>'Predikcia 15min.'!O1397</f>
        <v>599.99999997671694</v>
      </c>
      <c r="F1400" s="66">
        <f>'Predikcia 15min.'!P1397</f>
        <v>1000</v>
      </c>
      <c r="G1400" s="119">
        <v>1.4</v>
      </c>
      <c r="H1400" s="63">
        <f>'Predikcia 15min.'!Q1397/1000</f>
        <v>1.45794</v>
      </c>
      <c r="I1400" s="34">
        <f>'Predikcia 15min.'!R1397</f>
        <v>0.08</v>
      </c>
      <c r="J1400" s="33">
        <f t="shared" si="21"/>
        <v>-2.6546171520000001</v>
      </c>
      <c r="L1400" s="64">
        <f>'Predikcia 15min.'!K1397</f>
        <v>1</v>
      </c>
      <c r="M1400" s="10">
        <v>1.4</v>
      </c>
    </row>
    <row r="1401" spans="3:13" ht="15.75" thickBot="1">
      <c r="C1401" s="65">
        <f>'Predikcia 15min.'!A1398</f>
        <v>45884</v>
      </c>
      <c r="D1401" s="87">
        <f>'Predikcia 15min.'!B1398</f>
        <v>14.531249999999719</v>
      </c>
      <c r="E1401" s="43">
        <f>'Predikcia 15min.'!O1398</f>
        <v>600.00000000582077</v>
      </c>
      <c r="F1401" s="66">
        <f>'Predikcia 15min.'!P1398</f>
        <v>899.9999999650754</v>
      </c>
      <c r="G1401" s="119">
        <v>1.4</v>
      </c>
      <c r="H1401" s="63">
        <f>'Predikcia 15min.'!Q1398/1000</f>
        <v>1.4546400000000002</v>
      </c>
      <c r="I1401" s="34">
        <f>'Predikcia 15min.'!R1398</f>
        <v>0.08</v>
      </c>
      <c r="J1401" s="33">
        <f t="shared" si="21"/>
        <v>-2.648608512</v>
      </c>
      <c r="L1401" s="64">
        <f>'Predikcia 15min.'!K1398</f>
        <v>1</v>
      </c>
      <c r="M1401" s="10">
        <v>1.4</v>
      </c>
    </row>
    <row r="1402" spans="3:13" ht="15.75" thickBot="1">
      <c r="C1402" s="65">
        <f>'Predikcia 15min.'!A1399</f>
        <v>45884</v>
      </c>
      <c r="D1402" s="87">
        <f>'Predikcia 15min.'!B1399</f>
        <v>14.541666666666385</v>
      </c>
      <c r="E1402" s="43">
        <f>'Predikcia 15min.'!O1399</f>
        <v>700.00000001164153</v>
      </c>
      <c r="F1402" s="66">
        <f>'Predikcia 15min.'!P1399</f>
        <v>900.00000002328306</v>
      </c>
      <c r="G1402" s="119">
        <v>1.4</v>
      </c>
      <c r="H1402" s="63">
        <f>'Predikcia 15min.'!Q1399/1000</f>
        <v>1.45041</v>
      </c>
      <c r="I1402" s="34">
        <f>'Predikcia 15min.'!R1399</f>
        <v>0</v>
      </c>
      <c r="J1402" s="33">
        <f t="shared" si="21"/>
        <v>-2.755779</v>
      </c>
      <c r="L1402" s="64">
        <f>'Predikcia 15min.'!K1399</f>
        <v>1</v>
      </c>
      <c r="M1402" s="10">
        <v>1.4</v>
      </c>
    </row>
    <row r="1403" spans="3:13" ht="15.75" thickBot="1">
      <c r="C1403" s="65">
        <f>'Predikcia 15min.'!A1400</f>
        <v>45884</v>
      </c>
      <c r="D1403" s="87">
        <f>'Predikcia 15min.'!B1400</f>
        <v>14.552083333333051</v>
      </c>
      <c r="E1403" s="43">
        <f>'Predikcia 15min.'!O1400</f>
        <v>600.00000000582077</v>
      </c>
      <c r="F1403" s="66">
        <f>'Predikcia 15min.'!P1400</f>
        <v>1000</v>
      </c>
      <c r="G1403" s="119">
        <v>1.4</v>
      </c>
      <c r="H1403" s="63">
        <f>'Predikcia 15min.'!Q1400/1000</f>
        <v>1.4471099999999999</v>
      </c>
      <c r="I1403" s="34">
        <f>'Predikcia 15min.'!R1400</f>
        <v>0</v>
      </c>
      <c r="J1403" s="33">
        <f t="shared" si="21"/>
        <v>-2.7495089999999998</v>
      </c>
      <c r="L1403" s="64">
        <f>'Predikcia 15min.'!K1400</f>
        <v>1</v>
      </c>
      <c r="M1403" s="10">
        <v>1.4</v>
      </c>
    </row>
    <row r="1404" spans="3:13" ht="15.75" thickBot="1">
      <c r="C1404" s="65">
        <f>'Predikcia 15min.'!A1401</f>
        <v>45884</v>
      </c>
      <c r="D1404" s="87">
        <f>'Predikcia 15min.'!B1401</f>
        <v>14.562499999999718</v>
      </c>
      <c r="E1404" s="43">
        <f>'Predikcia 15min.'!O1401</f>
        <v>599.99999997671694</v>
      </c>
      <c r="F1404" s="66">
        <f>'Predikcia 15min.'!P1401</f>
        <v>900.00000002328306</v>
      </c>
      <c r="G1404" s="119">
        <v>1.4</v>
      </c>
      <c r="H1404" s="63">
        <f>'Predikcia 15min.'!Q1401/1000</f>
        <v>1.4529000000000001</v>
      </c>
      <c r="I1404" s="34">
        <f>'Predikcia 15min.'!R1401</f>
        <v>0</v>
      </c>
      <c r="J1404" s="33">
        <f t="shared" si="21"/>
        <v>-2.76051</v>
      </c>
      <c r="L1404" s="64">
        <f>'Predikcia 15min.'!K1401</f>
        <v>1</v>
      </c>
      <c r="M1404" s="10">
        <v>1.4</v>
      </c>
    </row>
    <row r="1405" spans="3:13" ht="15.75" thickBot="1">
      <c r="C1405" s="65">
        <f>'Predikcia 15min.'!A1402</f>
        <v>45884</v>
      </c>
      <c r="D1405" s="87">
        <f>'Predikcia 15min.'!B1402</f>
        <v>14.572916666666384</v>
      </c>
      <c r="E1405" s="43">
        <f>'Predikcia 15min.'!O1402</f>
        <v>700.00000001164153</v>
      </c>
      <c r="F1405" s="66">
        <f>'Predikcia 15min.'!P1402</f>
        <v>899.9999999650754</v>
      </c>
      <c r="G1405" s="119">
        <v>1.4</v>
      </c>
      <c r="H1405" s="63">
        <f>'Predikcia 15min.'!Q1402/1000</f>
        <v>1.4555400000000001</v>
      </c>
      <c r="I1405" s="34">
        <f>'Predikcia 15min.'!R1402</f>
        <v>0</v>
      </c>
      <c r="J1405" s="33">
        <f t="shared" si="21"/>
        <v>-2.7655259999999999</v>
      </c>
      <c r="L1405" s="64">
        <f>'Predikcia 15min.'!K1402</f>
        <v>1</v>
      </c>
      <c r="M1405" s="10">
        <v>1.4</v>
      </c>
    </row>
    <row r="1406" spans="3:13" ht="15.75" thickBot="1">
      <c r="C1406" s="65">
        <f>'Predikcia 15min.'!A1403</f>
        <v>45884</v>
      </c>
      <c r="D1406" s="87">
        <f>'Predikcia 15min.'!B1403</f>
        <v>14.58333333333305</v>
      </c>
      <c r="E1406" s="43">
        <f>'Predikcia 15min.'!O1403</f>
        <v>700.00000001164153</v>
      </c>
      <c r="F1406" s="66">
        <f>'Predikcia 15min.'!P1403</f>
        <v>900.00000002328306</v>
      </c>
      <c r="G1406" s="119">
        <v>1.4</v>
      </c>
      <c r="H1406" s="63">
        <f>'Predikcia 15min.'!Q1403/1000</f>
        <v>1.4585999999999999</v>
      </c>
      <c r="I1406" s="34">
        <f>'Predikcia 15min.'!R1403</f>
        <v>0</v>
      </c>
      <c r="J1406" s="33">
        <f t="shared" si="21"/>
        <v>-2.7713399999999995</v>
      </c>
      <c r="L1406" s="64">
        <f>'Predikcia 15min.'!K1403</f>
        <v>1</v>
      </c>
      <c r="M1406" s="10">
        <v>1.4</v>
      </c>
    </row>
    <row r="1407" spans="3:13" ht="15.75" thickBot="1">
      <c r="C1407" s="65">
        <f>'Predikcia 15min.'!A1404</f>
        <v>45884</v>
      </c>
      <c r="D1407" s="87">
        <f>'Predikcia 15min.'!B1404</f>
        <v>14.593749999999716</v>
      </c>
      <c r="E1407" s="43">
        <f>'Predikcia 15min.'!O1404</f>
        <v>699.9999999825377</v>
      </c>
      <c r="F1407" s="66">
        <f>'Predikcia 15min.'!P1404</f>
        <v>799.99999998835847</v>
      </c>
      <c r="G1407" s="119">
        <v>1.4</v>
      </c>
      <c r="H1407" s="63">
        <f>'Predikcia 15min.'!Q1404/1000</f>
        <v>1.4533199999999999</v>
      </c>
      <c r="I1407" s="34">
        <f>'Predikcia 15min.'!R1404</f>
        <v>0</v>
      </c>
      <c r="J1407" s="33">
        <f t="shared" si="21"/>
        <v>-2.7613079999999997</v>
      </c>
      <c r="L1407" s="64">
        <f>'Predikcia 15min.'!K1404</f>
        <v>1</v>
      </c>
      <c r="M1407" s="10">
        <v>1.4</v>
      </c>
    </row>
    <row r="1408" spans="3:13" ht="15.75" thickBot="1">
      <c r="C1408" s="65">
        <f>'Predikcia 15min.'!A1405</f>
        <v>45884</v>
      </c>
      <c r="D1408" s="87">
        <f>'Predikcia 15min.'!B1405</f>
        <v>14.604166666666382</v>
      </c>
      <c r="E1408" s="43">
        <f>'Predikcia 15min.'!O1405</f>
        <v>600.00000000582077</v>
      </c>
      <c r="F1408" s="66">
        <f>'Predikcia 15min.'!P1405</f>
        <v>900.00000002328306</v>
      </c>
      <c r="G1408" s="119">
        <v>1.4</v>
      </c>
      <c r="H1408" s="63">
        <f>'Predikcia 15min.'!Q1405/1000</f>
        <v>1.4497500000000001</v>
      </c>
      <c r="I1408" s="34">
        <f>'Predikcia 15min.'!R1405</f>
        <v>0</v>
      </c>
      <c r="J1408" s="33">
        <f t="shared" si="21"/>
        <v>-2.7545250000000001</v>
      </c>
      <c r="L1408" s="64">
        <f>'Predikcia 15min.'!K1405</f>
        <v>1</v>
      </c>
      <c r="M1408" s="10">
        <v>1.4</v>
      </c>
    </row>
    <row r="1409" spans="3:13" ht="15.75" thickBot="1">
      <c r="C1409" s="65">
        <f>'Predikcia 15min.'!A1406</f>
        <v>45884</v>
      </c>
      <c r="D1409" s="87">
        <f>'Predikcia 15min.'!B1406</f>
        <v>14.614583333333048</v>
      </c>
      <c r="E1409" s="43">
        <f>'Predikcia 15min.'!O1406</f>
        <v>799.99999998835847</v>
      </c>
      <c r="F1409" s="66">
        <f>'Predikcia 15min.'!P1406</f>
        <v>799.99999998835847</v>
      </c>
      <c r="G1409" s="119">
        <v>1.4</v>
      </c>
      <c r="H1409" s="63">
        <f>'Predikcia 15min.'!Q1406/1000</f>
        <v>1.4484300000000001</v>
      </c>
      <c r="I1409" s="34">
        <f>'Predikcia 15min.'!R1406</f>
        <v>0</v>
      </c>
      <c r="J1409" s="33">
        <f t="shared" si="21"/>
        <v>-2.7520169999999999</v>
      </c>
      <c r="L1409" s="64">
        <f>'Predikcia 15min.'!K1406</f>
        <v>1</v>
      </c>
      <c r="M1409" s="10">
        <v>1.4</v>
      </c>
    </row>
    <row r="1410" spans="3:13" ht="15.75" thickBot="1">
      <c r="C1410" s="65">
        <f>'Predikcia 15min.'!A1407</f>
        <v>45884</v>
      </c>
      <c r="D1410" s="87">
        <f>'Predikcia 15min.'!B1407</f>
        <v>14.624999999999714</v>
      </c>
      <c r="E1410" s="43">
        <f>'Predikcia 15min.'!O1407</f>
        <v>800.0000000174623</v>
      </c>
      <c r="F1410" s="66">
        <f>'Predikcia 15min.'!P1407</f>
        <v>799.99999998835847</v>
      </c>
      <c r="G1410" s="119">
        <v>1.4</v>
      </c>
      <c r="H1410" s="63">
        <f>'Predikcia 15min.'!Q1407/1000</f>
        <v>1.4515799999999999</v>
      </c>
      <c r="I1410" s="34">
        <f>'Predikcia 15min.'!R1407</f>
        <v>1.73</v>
      </c>
      <c r="J1410" s="33">
        <f t="shared" si="21"/>
        <v>-0.27188093400000002</v>
      </c>
      <c r="L1410" s="64">
        <f>'Predikcia 15min.'!K1407</f>
        <v>1</v>
      </c>
      <c r="M1410" s="10">
        <v>1.4</v>
      </c>
    </row>
    <row r="1411" spans="3:13" ht="15.75" thickBot="1">
      <c r="C1411" s="65">
        <f>'Predikcia 15min.'!A1408</f>
        <v>45884</v>
      </c>
      <c r="D1411" s="87">
        <f>'Predikcia 15min.'!B1408</f>
        <v>14.63541666666638</v>
      </c>
      <c r="E1411" s="43">
        <f>'Predikcia 15min.'!O1408</f>
        <v>699.9999999825377</v>
      </c>
      <c r="F1411" s="66">
        <f>'Predikcia 15min.'!P1408</f>
        <v>799.99999998835847</v>
      </c>
      <c r="G1411" s="119">
        <v>1.4</v>
      </c>
      <c r="H1411" s="63">
        <f>'Predikcia 15min.'!Q1408/1000</f>
        <v>1.4539800000000001</v>
      </c>
      <c r="I1411" s="34">
        <f>'Predikcia 15min.'!R1408</f>
        <v>1.73</v>
      </c>
      <c r="J1411" s="33">
        <f t="shared" si="21"/>
        <v>-0.27233045400000006</v>
      </c>
      <c r="L1411" s="64">
        <f>'Predikcia 15min.'!K1408</f>
        <v>1</v>
      </c>
      <c r="M1411" s="10">
        <v>1.4</v>
      </c>
    </row>
    <row r="1412" spans="3:13" ht="15.75" thickBot="1">
      <c r="C1412" s="65">
        <f>'Predikcia 15min.'!A1409</f>
        <v>45884</v>
      </c>
      <c r="D1412" s="87">
        <f>'Predikcia 15min.'!B1409</f>
        <v>14.645833333333046</v>
      </c>
      <c r="E1412" s="43">
        <f>'Predikcia 15min.'!O1409</f>
        <v>600.00000000582077</v>
      </c>
      <c r="F1412" s="66">
        <f>'Predikcia 15min.'!P1409</f>
        <v>1000</v>
      </c>
      <c r="G1412" s="119">
        <v>1.4</v>
      </c>
      <c r="H1412" s="63">
        <f>'Predikcia 15min.'!Q1409/1000</f>
        <v>1.44987</v>
      </c>
      <c r="I1412" s="34">
        <f>'Predikcia 15min.'!R1409</f>
        <v>1.73</v>
      </c>
      <c r="J1412" s="33">
        <f t="shared" si="21"/>
        <v>-0.27156065100000004</v>
      </c>
      <c r="L1412" s="64">
        <f>'Predikcia 15min.'!K1409</f>
        <v>1</v>
      </c>
      <c r="M1412" s="10">
        <v>1.4</v>
      </c>
    </row>
    <row r="1413" spans="3:13" ht="15.75" thickBot="1">
      <c r="C1413" s="65">
        <f>'Predikcia 15min.'!A1410</f>
        <v>45884</v>
      </c>
      <c r="D1413" s="87">
        <f>'Predikcia 15min.'!B1410</f>
        <v>14.656249999999712</v>
      </c>
      <c r="E1413" s="43">
        <f>'Predikcia 15min.'!O1410</f>
        <v>600.00000000582077</v>
      </c>
      <c r="F1413" s="66">
        <f>'Predikcia 15min.'!P1410</f>
        <v>900.00000002328306</v>
      </c>
      <c r="G1413" s="119">
        <v>1.4</v>
      </c>
      <c r="H1413" s="63">
        <f>'Predikcia 15min.'!Q1410/1000</f>
        <v>1.45278</v>
      </c>
      <c r="I1413" s="34">
        <f>'Predikcia 15min.'!R1410</f>
        <v>1.73</v>
      </c>
      <c r="J1413" s="33">
        <f t="shared" si="21"/>
        <v>-0.27210569400000001</v>
      </c>
      <c r="L1413" s="64">
        <f>'Predikcia 15min.'!K1410</f>
        <v>1</v>
      </c>
      <c r="M1413" s="10">
        <v>1.4</v>
      </c>
    </row>
    <row r="1414" spans="3:13" ht="15.75" thickBot="1">
      <c r="C1414" s="65">
        <f>'Predikcia 15min.'!A1411</f>
        <v>45884</v>
      </c>
      <c r="D1414" s="87">
        <f>'Predikcia 15min.'!B1411</f>
        <v>14.666666666666378</v>
      </c>
      <c r="E1414" s="43">
        <f>'Predikcia 15min.'!O1411</f>
        <v>600.00000000582077</v>
      </c>
      <c r="F1414" s="66">
        <f>'Predikcia 15min.'!P1411</f>
        <v>899.9999999650754</v>
      </c>
      <c r="G1414" s="119">
        <v>1.4</v>
      </c>
      <c r="H1414" s="63">
        <f>'Predikcia 15min.'!Q1411/1000</f>
        <v>1.45977</v>
      </c>
      <c r="I1414" s="34">
        <f>'Predikcia 15min.'!R1411</f>
        <v>40.28</v>
      </c>
      <c r="J1414" s="33">
        <f t="shared" si="21"/>
        <v>55.437977244000002</v>
      </c>
      <c r="L1414" s="64">
        <f>'Predikcia 15min.'!K1411</f>
        <v>1</v>
      </c>
      <c r="M1414" s="10">
        <v>1.4</v>
      </c>
    </row>
    <row r="1415" spans="3:13" ht="15.75" thickBot="1">
      <c r="C1415" s="65">
        <f>'Predikcia 15min.'!A1412</f>
        <v>45884</v>
      </c>
      <c r="D1415" s="87">
        <f>'Predikcia 15min.'!B1412</f>
        <v>14.677083333333044</v>
      </c>
      <c r="E1415" s="43">
        <f>'Predikcia 15min.'!O1412</f>
        <v>899.99999999417923</v>
      </c>
      <c r="F1415" s="66">
        <f>'Predikcia 15min.'!P1412</f>
        <v>800.00000004656613</v>
      </c>
      <c r="G1415" s="119">
        <v>1.4</v>
      </c>
      <c r="H1415" s="63">
        <f>'Predikcia 15min.'!Q1412/1000</f>
        <v>1.4553</v>
      </c>
      <c r="I1415" s="34">
        <f>'Predikcia 15min.'!R1412</f>
        <v>40.28</v>
      </c>
      <c r="J1415" s="33">
        <f t="shared" ref="J1415:J1478" si="22">(I1415*0.99-1.9)*H1415</f>
        <v>55.268219160000008</v>
      </c>
      <c r="L1415" s="64">
        <f>'Predikcia 15min.'!K1412</f>
        <v>1</v>
      </c>
      <c r="M1415" s="10">
        <v>1.4</v>
      </c>
    </row>
    <row r="1416" spans="3:13" ht="15.75" thickBot="1">
      <c r="C1416" s="65">
        <f>'Predikcia 15min.'!A1413</f>
        <v>45884</v>
      </c>
      <c r="D1416" s="87">
        <f>'Predikcia 15min.'!B1413</f>
        <v>14.68749999999971</v>
      </c>
      <c r="E1416" s="43">
        <f>'Predikcia 15min.'!O1413</f>
        <v>799.99999998835847</v>
      </c>
      <c r="F1416" s="66">
        <f>'Predikcia 15min.'!P1413</f>
        <v>699.99999995343387</v>
      </c>
      <c r="G1416" s="119">
        <v>1.4</v>
      </c>
      <c r="H1416" s="63">
        <f>'Predikcia 15min.'!Q1413/1000</f>
        <v>1.5042599999999999</v>
      </c>
      <c r="I1416" s="34">
        <f>'Predikcia 15min.'!R1413</f>
        <v>40.28</v>
      </c>
      <c r="J1416" s="33">
        <f t="shared" si="22"/>
        <v>57.127582872000005</v>
      </c>
      <c r="L1416" s="64">
        <f>'Predikcia 15min.'!K1413</f>
        <v>1</v>
      </c>
      <c r="M1416" s="10">
        <v>1.4</v>
      </c>
    </row>
    <row r="1417" spans="3:13" ht="15.75" thickBot="1">
      <c r="C1417" s="65">
        <f>'Predikcia 15min.'!A1414</f>
        <v>45884</v>
      </c>
      <c r="D1417" s="87">
        <f>'Predikcia 15min.'!B1414</f>
        <v>14.697916666666377</v>
      </c>
      <c r="E1417" s="43">
        <f>'Predikcia 15min.'!O1414</f>
        <v>700.00000001164153</v>
      </c>
      <c r="F1417" s="66">
        <f>'Predikcia 15min.'!P1414</f>
        <v>1700.0000000116415</v>
      </c>
      <c r="G1417" s="119">
        <v>2.7</v>
      </c>
      <c r="H1417" s="63">
        <f>'Predikcia 15min.'!Q1414/1000</f>
        <v>2.8690199999999999</v>
      </c>
      <c r="I1417" s="34">
        <f>'Predikcia 15min.'!R1414</f>
        <v>40.28</v>
      </c>
      <c r="J1417" s="33">
        <f t="shared" si="22"/>
        <v>108.957346344</v>
      </c>
      <c r="L1417" s="64">
        <f>'Predikcia 15min.'!K1414</f>
        <v>1</v>
      </c>
      <c r="M1417" s="10">
        <v>1.4</v>
      </c>
    </row>
    <row r="1418" spans="3:13" ht="15.75" thickBot="1">
      <c r="C1418" s="65">
        <f>'Predikcia 15min.'!A1415</f>
        <v>45884</v>
      </c>
      <c r="D1418" s="87">
        <f>'Predikcia 15min.'!B1415</f>
        <v>14.708333333333043</v>
      </c>
      <c r="E1418" s="43">
        <f>'Predikcia 15min.'!O1415</f>
        <v>600.00000000582077</v>
      </c>
      <c r="F1418" s="66">
        <f>'Predikcia 15min.'!P1415</f>
        <v>2400.0000000232831</v>
      </c>
      <c r="G1418" s="119">
        <v>4</v>
      </c>
      <c r="H1418" s="63">
        <f>'Predikcia 15min.'!Q1415/1000</f>
        <v>4.0269000000000004</v>
      </c>
      <c r="I1418" s="34">
        <f>'Predikcia 15min.'!R1415</f>
        <v>85.44</v>
      </c>
      <c r="J1418" s="33">
        <f t="shared" si="22"/>
        <v>332.96664264000003</v>
      </c>
      <c r="L1418" s="64">
        <f>'Predikcia 15min.'!K1415</f>
        <v>1</v>
      </c>
      <c r="M1418" s="10">
        <v>4</v>
      </c>
    </row>
    <row r="1419" spans="3:13" ht="15.75" thickBot="1">
      <c r="C1419" s="65">
        <f>'Predikcia 15min.'!A1416</f>
        <v>45884</v>
      </c>
      <c r="D1419" s="87">
        <f>'Predikcia 15min.'!B1416</f>
        <v>14.718749999999709</v>
      </c>
      <c r="E1419" s="43">
        <f>'Predikcia 15min.'!O1416</f>
        <v>699.9999999825377</v>
      </c>
      <c r="F1419" s="66">
        <f>'Predikcia 15min.'!P1416</f>
        <v>2500</v>
      </c>
      <c r="G1419" s="119">
        <v>4</v>
      </c>
      <c r="H1419" s="63">
        <f>'Predikcia 15min.'!Q1416/1000</f>
        <v>4.0527899999999999</v>
      </c>
      <c r="I1419" s="34">
        <f>'Predikcia 15min.'!R1416</f>
        <v>85.44</v>
      </c>
      <c r="J1419" s="33">
        <f t="shared" si="22"/>
        <v>335.10737282399998</v>
      </c>
      <c r="L1419" s="64">
        <f>'Predikcia 15min.'!K1416</f>
        <v>1</v>
      </c>
      <c r="M1419" s="10">
        <v>4</v>
      </c>
    </row>
    <row r="1420" spans="3:13" ht="15.75" thickBot="1">
      <c r="C1420" s="65">
        <f>'Predikcia 15min.'!A1417</f>
        <v>45884</v>
      </c>
      <c r="D1420" s="87">
        <f>'Predikcia 15min.'!B1417</f>
        <v>14.729166666666375</v>
      </c>
      <c r="E1420" s="43">
        <f>'Predikcia 15min.'!O1417</f>
        <v>600.00000000582077</v>
      </c>
      <c r="F1420" s="66">
        <f>'Predikcia 15min.'!P1417</f>
        <v>2299.9999999883585</v>
      </c>
      <c r="G1420" s="119">
        <v>4</v>
      </c>
      <c r="H1420" s="63">
        <f>'Predikcia 15min.'!Q1417/1000</f>
        <v>4.0485600000000002</v>
      </c>
      <c r="I1420" s="34">
        <f>'Predikcia 15min.'!R1417</f>
        <v>85.44</v>
      </c>
      <c r="J1420" s="33">
        <f t="shared" si="22"/>
        <v>334.757612736</v>
      </c>
      <c r="L1420" s="64">
        <f>'Predikcia 15min.'!K1417</f>
        <v>1</v>
      </c>
      <c r="M1420" s="10">
        <v>4</v>
      </c>
    </row>
    <row r="1421" spans="3:13" ht="15.75" thickBot="1">
      <c r="C1421" s="65">
        <f>'Predikcia 15min.'!A1418</f>
        <v>45884</v>
      </c>
      <c r="D1421" s="87">
        <f>'Predikcia 15min.'!B1418</f>
        <v>14.739583333333041</v>
      </c>
      <c r="E1421" s="43">
        <f>'Predikcia 15min.'!O1418</f>
        <v>600.00000000582077</v>
      </c>
      <c r="F1421" s="66">
        <f>'Predikcia 15min.'!P1418</f>
        <v>2400.0000000232831</v>
      </c>
      <c r="G1421" s="119">
        <v>4</v>
      </c>
      <c r="H1421" s="63">
        <f>'Predikcia 15min.'!Q1418/1000</f>
        <v>4.0446</v>
      </c>
      <c r="I1421" s="34">
        <f>'Predikcia 15min.'!R1418</f>
        <v>85.44</v>
      </c>
      <c r="J1421" s="33">
        <f t="shared" si="22"/>
        <v>334.43017775999999</v>
      </c>
      <c r="L1421" s="64">
        <f>'Predikcia 15min.'!K1418</f>
        <v>1</v>
      </c>
      <c r="M1421" s="10">
        <v>4</v>
      </c>
    </row>
    <row r="1422" spans="3:13" ht="15.75" thickBot="1">
      <c r="C1422" s="65">
        <f>'Predikcia 15min.'!A1419</f>
        <v>45884</v>
      </c>
      <c r="D1422" s="87">
        <f>'Predikcia 15min.'!B1419</f>
        <v>14.749999999999707</v>
      </c>
      <c r="E1422" s="43">
        <f>'Predikcia 15min.'!O1419</f>
        <v>700.00000001164153</v>
      </c>
      <c r="F1422" s="66">
        <f>'Predikcia 15min.'!P1419</f>
        <v>2500</v>
      </c>
      <c r="G1422" s="119">
        <v>4</v>
      </c>
      <c r="H1422" s="63">
        <f>'Predikcia 15min.'!Q1419/1000</f>
        <v>4.0508100000000002</v>
      </c>
      <c r="I1422" s="34">
        <f>'Predikcia 15min.'!R1419</f>
        <v>106.14</v>
      </c>
      <c r="J1422" s="33">
        <f t="shared" si="22"/>
        <v>417.95690466599996</v>
      </c>
      <c r="L1422" s="64">
        <f>'Predikcia 15min.'!K1419</f>
        <v>1</v>
      </c>
      <c r="M1422" s="10">
        <v>4</v>
      </c>
    </row>
    <row r="1423" spans="3:13" ht="15.75" thickBot="1">
      <c r="C1423" s="65">
        <f>'Predikcia 15min.'!A1420</f>
        <v>45884</v>
      </c>
      <c r="D1423" s="87">
        <f>'Predikcia 15min.'!B1420</f>
        <v>14.760416666666373</v>
      </c>
      <c r="E1423" s="43">
        <f>'Predikcia 15min.'!O1420</f>
        <v>599.99999997671694</v>
      </c>
      <c r="F1423" s="66">
        <f>'Predikcia 15min.'!P1420</f>
        <v>2399.9999999650754</v>
      </c>
      <c r="G1423" s="119">
        <v>4</v>
      </c>
      <c r="H1423" s="63">
        <f>'Predikcia 15min.'!Q1420/1000</f>
        <v>4.0423499999999999</v>
      </c>
      <c r="I1423" s="34">
        <f>'Predikcia 15min.'!R1420</f>
        <v>106.14</v>
      </c>
      <c r="J1423" s="33">
        <f t="shared" si="22"/>
        <v>417.08401370999997</v>
      </c>
      <c r="L1423" s="64">
        <f>'Predikcia 15min.'!K1420</f>
        <v>1</v>
      </c>
      <c r="M1423" s="10">
        <v>4</v>
      </c>
    </row>
    <row r="1424" spans="3:13" ht="15.75" thickBot="1">
      <c r="C1424" s="65">
        <f>'Predikcia 15min.'!A1421</f>
        <v>45884</v>
      </c>
      <c r="D1424" s="87">
        <f>'Predikcia 15min.'!B1421</f>
        <v>14.770833333333039</v>
      </c>
      <c r="E1424" s="43">
        <f>'Predikcia 15min.'!O1421</f>
        <v>600.00000000582077</v>
      </c>
      <c r="F1424" s="66">
        <f>'Predikcia 15min.'!P1421</f>
        <v>2500</v>
      </c>
      <c r="G1424" s="119">
        <v>4</v>
      </c>
      <c r="H1424" s="63">
        <f>'Predikcia 15min.'!Q1421/1000</f>
        <v>4.0504199999999999</v>
      </c>
      <c r="I1424" s="34">
        <f>'Predikcia 15min.'!R1421</f>
        <v>106.14</v>
      </c>
      <c r="J1424" s="33">
        <f t="shared" si="22"/>
        <v>417.91666501199995</v>
      </c>
      <c r="L1424" s="64">
        <f>'Predikcia 15min.'!K1421</f>
        <v>1</v>
      </c>
      <c r="M1424" s="10">
        <v>4</v>
      </c>
    </row>
    <row r="1425" spans="3:13" ht="15.75" thickBot="1">
      <c r="C1425" s="65">
        <f>'Predikcia 15min.'!A1422</f>
        <v>45884</v>
      </c>
      <c r="D1425" s="87">
        <f>'Predikcia 15min.'!B1422</f>
        <v>14.781249999999705</v>
      </c>
      <c r="E1425" s="43">
        <f>'Predikcia 15min.'!O1422</f>
        <v>600.00000000582077</v>
      </c>
      <c r="F1425" s="66">
        <f>'Predikcia 15min.'!P1422</f>
        <v>2400.0000000232831</v>
      </c>
      <c r="G1425" s="119">
        <v>4</v>
      </c>
      <c r="H1425" s="63">
        <f>'Predikcia 15min.'!Q1422/1000</f>
        <v>4.04976</v>
      </c>
      <c r="I1425" s="34">
        <f>'Predikcia 15min.'!R1422</f>
        <v>106.14</v>
      </c>
      <c r="J1425" s="33">
        <f t="shared" si="22"/>
        <v>417.84856713599999</v>
      </c>
      <c r="L1425" s="64">
        <f>'Predikcia 15min.'!K1422</f>
        <v>1</v>
      </c>
      <c r="M1425" s="10">
        <v>4</v>
      </c>
    </row>
    <row r="1426" spans="3:13" ht="15.75" thickBot="1">
      <c r="C1426" s="65">
        <f>'Predikcia 15min.'!A1423</f>
        <v>45884</v>
      </c>
      <c r="D1426" s="87">
        <f>'Predikcia 15min.'!B1423</f>
        <v>14.791666666666371</v>
      </c>
      <c r="E1426" s="43">
        <f>'Predikcia 15min.'!O1423</f>
        <v>500</v>
      </c>
      <c r="F1426" s="66">
        <f>'Predikcia 15min.'!P1423</f>
        <v>2399.9999999650754</v>
      </c>
      <c r="G1426" s="119">
        <v>4</v>
      </c>
      <c r="H1426" s="63">
        <f>'Predikcia 15min.'!Q1423/1000</f>
        <v>4.0489499999999996</v>
      </c>
      <c r="I1426" s="34">
        <f>'Predikcia 15min.'!R1423</f>
        <v>119.33</v>
      </c>
      <c r="J1426" s="33">
        <f t="shared" si="22"/>
        <v>470.63658646499988</v>
      </c>
      <c r="L1426" s="64">
        <f>'Predikcia 15min.'!K1423</f>
        <v>1</v>
      </c>
      <c r="M1426" s="10">
        <v>4</v>
      </c>
    </row>
    <row r="1427" spans="3:13" ht="15.75" thickBot="1">
      <c r="C1427" s="65">
        <f>'Predikcia 15min.'!A1424</f>
        <v>45884</v>
      </c>
      <c r="D1427" s="87">
        <f>'Predikcia 15min.'!B1424</f>
        <v>14.802083333333037</v>
      </c>
      <c r="E1427" s="43">
        <f>'Predikcia 15min.'!O1424</f>
        <v>700.00000001164153</v>
      </c>
      <c r="F1427" s="66">
        <f>'Predikcia 15min.'!P1424</f>
        <v>2400.0000000232831</v>
      </c>
      <c r="G1427" s="119">
        <v>4</v>
      </c>
      <c r="H1427" s="63">
        <f>'Predikcia 15min.'!Q1424/1000</f>
        <v>4.0501500000000004</v>
      </c>
      <c r="I1427" s="34">
        <f>'Predikcia 15min.'!R1424</f>
        <v>119.33</v>
      </c>
      <c r="J1427" s="33">
        <f t="shared" si="22"/>
        <v>470.77607050500001</v>
      </c>
      <c r="L1427" s="64">
        <f>'Predikcia 15min.'!K1424</f>
        <v>1</v>
      </c>
      <c r="M1427" s="10">
        <v>4</v>
      </c>
    </row>
    <row r="1428" spans="3:13" ht="15.75" thickBot="1">
      <c r="C1428" s="65">
        <f>'Predikcia 15min.'!A1425</f>
        <v>45884</v>
      </c>
      <c r="D1428" s="87">
        <f>'Predikcia 15min.'!B1425</f>
        <v>14.812499999999703</v>
      </c>
      <c r="E1428" s="43">
        <f>'Predikcia 15min.'!O1425</f>
        <v>599.99999997671694</v>
      </c>
      <c r="F1428" s="66">
        <f>'Predikcia 15min.'!P1425</f>
        <v>2400.0000000232831</v>
      </c>
      <c r="G1428" s="119">
        <v>4</v>
      </c>
      <c r="H1428" s="63">
        <f>'Predikcia 15min.'!Q1425/1000</f>
        <v>4.0465799999999996</v>
      </c>
      <c r="I1428" s="34">
        <f>'Predikcia 15min.'!R1425</f>
        <v>119.33</v>
      </c>
      <c r="J1428" s="33">
        <f t="shared" si="22"/>
        <v>470.36110548599987</v>
      </c>
      <c r="L1428" s="64">
        <f>'Predikcia 15min.'!K1425</f>
        <v>1</v>
      </c>
      <c r="M1428" s="10">
        <v>4</v>
      </c>
    </row>
    <row r="1429" spans="3:13" ht="15.75" thickBot="1">
      <c r="C1429" s="65">
        <f>'Predikcia 15min.'!A1426</f>
        <v>45884</v>
      </c>
      <c r="D1429" s="87">
        <f>'Predikcia 15min.'!B1426</f>
        <v>14.822916666666369</v>
      </c>
      <c r="E1429" s="43">
        <f>'Predikcia 15min.'!O1426</f>
        <v>600.00000000582077</v>
      </c>
      <c r="F1429" s="66">
        <f>'Predikcia 15min.'!P1426</f>
        <v>2399.9999999650754</v>
      </c>
      <c r="G1429" s="119">
        <v>4</v>
      </c>
      <c r="H1429" s="63">
        <f>'Predikcia 15min.'!Q1426/1000</f>
        <v>4.0455300000000003</v>
      </c>
      <c r="I1429" s="34">
        <f>'Predikcia 15min.'!R1426</f>
        <v>119.33</v>
      </c>
      <c r="J1429" s="33">
        <f t="shared" si="22"/>
        <v>470.23905695099995</v>
      </c>
      <c r="L1429" s="64">
        <f>'Predikcia 15min.'!K1426</f>
        <v>1</v>
      </c>
      <c r="M1429" s="10">
        <v>4</v>
      </c>
    </row>
    <row r="1430" spans="3:13" ht="15.75" thickBot="1">
      <c r="C1430" s="65">
        <f>'Predikcia 15min.'!A1427</f>
        <v>45884</v>
      </c>
      <c r="D1430" s="87">
        <f>'Predikcia 15min.'!B1427</f>
        <v>14.833333333333035</v>
      </c>
      <c r="E1430" s="43">
        <f>'Predikcia 15min.'!O1427</f>
        <v>700.00000001164153</v>
      </c>
      <c r="F1430" s="66">
        <f>'Predikcia 15min.'!P1427</f>
        <v>2299.9999999883585</v>
      </c>
      <c r="G1430" s="119">
        <v>4</v>
      </c>
      <c r="H1430" s="63">
        <f>'Predikcia 15min.'!Q1427/1000</f>
        <v>4.0486800000000001</v>
      </c>
      <c r="I1430" s="34">
        <f>'Predikcia 15min.'!R1427</f>
        <v>131.66</v>
      </c>
      <c r="J1430" s="33">
        <f t="shared" si="22"/>
        <v>520.02622471200004</v>
      </c>
      <c r="L1430" s="64">
        <f>'Predikcia 15min.'!K1427</f>
        <v>1</v>
      </c>
      <c r="M1430" s="10">
        <v>4</v>
      </c>
    </row>
    <row r="1431" spans="3:13" ht="15.75" thickBot="1">
      <c r="C1431" s="65">
        <f>'Predikcia 15min.'!A1428</f>
        <v>45884</v>
      </c>
      <c r="D1431" s="87">
        <f>'Predikcia 15min.'!B1428</f>
        <v>14.843749999999702</v>
      </c>
      <c r="E1431" s="43">
        <f>'Predikcia 15min.'!O1428</f>
        <v>699.9999999825377</v>
      </c>
      <c r="F1431" s="66">
        <f>'Predikcia 15min.'!P1428</f>
        <v>2300.0000000465661</v>
      </c>
      <c r="G1431" s="119">
        <v>4</v>
      </c>
      <c r="H1431" s="63">
        <f>'Predikcia 15min.'!Q1428/1000</f>
        <v>4.0460399999999996</v>
      </c>
      <c r="I1431" s="34">
        <f>'Predikcia 15min.'!R1428</f>
        <v>131.66</v>
      </c>
      <c r="J1431" s="33">
        <f t="shared" si="22"/>
        <v>519.68713413599994</v>
      </c>
      <c r="L1431" s="64">
        <f>'Predikcia 15min.'!K1428</f>
        <v>1</v>
      </c>
      <c r="M1431" s="10">
        <v>4</v>
      </c>
    </row>
    <row r="1432" spans="3:13" ht="15.75" thickBot="1">
      <c r="C1432" s="65">
        <f>'Predikcia 15min.'!A1429</f>
        <v>45884</v>
      </c>
      <c r="D1432" s="87">
        <f>'Predikcia 15min.'!B1429</f>
        <v>14.854166666666368</v>
      </c>
      <c r="E1432" s="43">
        <f>'Predikcia 15min.'!O1429</f>
        <v>700.00000001164153</v>
      </c>
      <c r="F1432" s="66">
        <f>'Predikcia 15min.'!P1429</f>
        <v>2399.9999999650754</v>
      </c>
      <c r="G1432" s="119">
        <v>4</v>
      </c>
      <c r="H1432" s="63">
        <f>'Predikcia 15min.'!Q1429/1000</f>
        <v>4.0439400000000001</v>
      </c>
      <c r="I1432" s="34">
        <f>'Predikcia 15min.'!R1429</f>
        <v>131.66</v>
      </c>
      <c r="J1432" s="33">
        <f t="shared" si="22"/>
        <v>519.41740299599996</v>
      </c>
      <c r="L1432" s="64">
        <f>'Predikcia 15min.'!K1429</f>
        <v>1</v>
      </c>
      <c r="M1432" s="10">
        <v>4</v>
      </c>
    </row>
    <row r="1433" spans="3:13" ht="15.75" thickBot="1">
      <c r="C1433" s="65">
        <f>'Predikcia 15min.'!A1430</f>
        <v>45884</v>
      </c>
      <c r="D1433" s="87">
        <f>'Predikcia 15min.'!B1430</f>
        <v>14.864583333333034</v>
      </c>
      <c r="E1433" s="43">
        <f>'Predikcia 15min.'!O1430</f>
        <v>700.00000001164153</v>
      </c>
      <c r="F1433" s="66">
        <f>'Predikcia 15min.'!P1430</f>
        <v>2299.9999999883585</v>
      </c>
      <c r="G1433" s="119">
        <v>4</v>
      </c>
      <c r="H1433" s="63">
        <f>'Predikcia 15min.'!Q1430/1000</f>
        <v>4.0479000000000003</v>
      </c>
      <c r="I1433" s="34">
        <f>'Predikcia 15min.'!R1430</f>
        <v>131.66</v>
      </c>
      <c r="J1433" s="33">
        <f t="shared" si="22"/>
        <v>519.92603886000006</v>
      </c>
      <c r="L1433" s="64">
        <f>'Predikcia 15min.'!K1430</f>
        <v>1</v>
      </c>
      <c r="M1433" s="10">
        <v>4</v>
      </c>
    </row>
    <row r="1434" spans="3:13" ht="15.75" thickBot="1">
      <c r="C1434" s="65">
        <f>'Predikcia 15min.'!A1431</f>
        <v>45884</v>
      </c>
      <c r="D1434" s="87">
        <f>'Predikcia 15min.'!B1431</f>
        <v>14.8749999999997</v>
      </c>
      <c r="E1434" s="43">
        <f>'Predikcia 15min.'!O1431</f>
        <v>699.9999999825377</v>
      </c>
      <c r="F1434" s="66">
        <f>'Predikcia 15min.'!P1431</f>
        <v>2300.0000000465661</v>
      </c>
      <c r="G1434" s="119">
        <v>4</v>
      </c>
      <c r="H1434" s="63">
        <f>'Predikcia 15min.'!Q1431/1000</f>
        <v>4.0501500000000004</v>
      </c>
      <c r="I1434" s="34">
        <f>'Predikcia 15min.'!R1431</f>
        <v>112.18</v>
      </c>
      <c r="J1434" s="33">
        <f t="shared" si="22"/>
        <v>442.10708373</v>
      </c>
      <c r="L1434" s="64">
        <f>'Predikcia 15min.'!K1431</f>
        <v>1</v>
      </c>
      <c r="M1434" s="10">
        <v>4</v>
      </c>
    </row>
    <row r="1435" spans="3:13" ht="15.75" thickBot="1">
      <c r="C1435" s="65">
        <f>'Predikcia 15min.'!A1432</f>
        <v>45884</v>
      </c>
      <c r="D1435" s="87">
        <f>'Predikcia 15min.'!B1432</f>
        <v>14.885416666666366</v>
      </c>
      <c r="E1435" s="43">
        <f>'Predikcia 15min.'!O1432</f>
        <v>700.00000001164153</v>
      </c>
      <c r="F1435" s="66">
        <f>'Predikcia 15min.'!P1432</f>
        <v>2399.9999999650754</v>
      </c>
      <c r="G1435" s="119">
        <v>4</v>
      </c>
      <c r="H1435" s="63">
        <f>'Predikcia 15min.'!Q1432/1000</f>
        <v>4.0509300000000001</v>
      </c>
      <c r="I1435" s="34">
        <f>'Predikcia 15min.'!R1432</f>
        <v>112.18</v>
      </c>
      <c r="J1435" s="33">
        <f t="shared" si="22"/>
        <v>442.19222712599998</v>
      </c>
      <c r="L1435" s="64">
        <f>'Predikcia 15min.'!K1432</f>
        <v>1</v>
      </c>
      <c r="M1435" s="10">
        <v>4</v>
      </c>
    </row>
    <row r="1436" spans="3:13" ht="15.75" thickBot="1">
      <c r="C1436" s="65">
        <f>'Predikcia 15min.'!A1433</f>
        <v>45884</v>
      </c>
      <c r="D1436" s="87">
        <f>'Predikcia 15min.'!B1433</f>
        <v>14.895833333333032</v>
      </c>
      <c r="E1436" s="43">
        <f>'Predikcia 15min.'!O1433</f>
        <v>699.9999999825377</v>
      </c>
      <c r="F1436" s="66">
        <f>'Predikcia 15min.'!P1433</f>
        <v>2299.9999999883585</v>
      </c>
      <c r="G1436" s="119">
        <v>4</v>
      </c>
      <c r="H1436" s="63">
        <f>'Predikcia 15min.'!Q1433/1000</f>
        <v>4.0414200000000005</v>
      </c>
      <c r="I1436" s="34">
        <f>'Predikcia 15min.'!R1433</f>
        <v>112.18</v>
      </c>
      <c r="J1436" s="33">
        <f t="shared" si="22"/>
        <v>441.15413264400001</v>
      </c>
      <c r="L1436" s="64">
        <f>'Predikcia 15min.'!K1433</f>
        <v>1</v>
      </c>
      <c r="M1436" s="10">
        <v>4</v>
      </c>
    </row>
    <row r="1437" spans="3:13" ht="15.75" thickBot="1">
      <c r="C1437" s="65">
        <f>'Predikcia 15min.'!A1434</f>
        <v>45884</v>
      </c>
      <c r="D1437" s="87">
        <f>'Predikcia 15min.'!B1434</f>
        <v>14.906249999999698</v>
      </c>
      <c r="E1437" s="43">
        <f>'Predikcia 15min.'!O1434</f>
        <v>600.00000000582077</v>
      </c>
      <c r="F1437" s="66">
        <f>'Predikcia 15min.'!P1434</f>
        <v>2400.0000000232831</v>
      </c>
      <c r="G1437" s="119">
        <v>4</v>
      </c>
      <c r="H1437" s="63">
        <f>'Predikcia 15min.'!Q1434/1000</f>
        <v>4.0493399999999999</v>
      </c>
      <c r="I1437" s="34">
        <f>'Predikcia 15min.'!R1434</f>
        <v>112.18</v>
      </c>
      <c r="J1437" s="33">
        <f t="shared" si="22"/>
        <v>442.01866558799998</v>
      </c>
      <c r="L1437" s="64">
        <f>'Predikcia 15min.'!K1434</f>
        <v>1</v>
      </c>
      <c r="M1437" s="10">
        <v>4</v>
      </c>
    </row>
    <row r="1438" spans="3:13" ht="15.75" thickBot="1">
      <c r="C1438" s="65">
        <f>'Predikcia 15min.'!A1435</f>
        <v>45884</v>
      </c>
      <c r="D1438" s="87">
        <f>'Predikcia 15min.'!B1435</f>
        <v>14.916666666666364</v>
      </c>
      <c r="E1438" s="43">
        <f>'Predikcia 15min.'!O1435</f>
        <v>500</v>
      </c>
      <c r="F1438" s="66">
        <f>'Predikcia 15min.'!P1435</f>
        <v>2500</v>
      </c>
      <c r="G1438" s="119">
        <v>4</v>
      </c>
      <c r="H1438" s="63">
        <f>'Predikcia 15min.'!Q1435/1000</f>
        <v>4.0513200000000005</v>
      </c>
      <c r="I1438" s="34">
        <f>'Predikcia 15min.'!R1435</f>
        <v>105.87</v>
      </c>
      <c r="J1438" s="33">
        <f t="shared" si="22"/>
        <v>416.92660791600002</v>
      </c>
      <c r="L1438" s="64">
        <f>'Predikcia 15min.'!K1435</f>
        <v>1</v>
      </c>
      <c r="M1438" s="10">
        <v>4</v>
      </c>
    </row>
    <row r="1439" spans="3:13" ht="15.75" thickBot="1">
      <c r="C1439" s="65">
        <f>'Predikcia 15min.'!A1436</f>
        <v>45884</v>
      </c>
      <c r="D1439" s="87">
        <f>'Predikcia 15min.'!B1436</f>
        <v>14.92708333333303</v>
      </c>
      <c r="E1439" s="43">
        <f>'Predikcia 15min.'!O1436</f>
        <v>399.99999999417923</v>
      </c>
      <c r="F1439" s="66">
        <f>'Predikcia 15min.'!P1436</f>
        <v>2599.9999999767169</v>
      </c>
      <c r="G1439" s="119">
        <v>4</v>
      </c>
      <c r="H1439" s="63">
        <f>'Predikcia 15min.'!Q1436/1000</f>
        <v>4.0448699999999995</v>
      </c>
      <c r="I1439" s="34">
        <f>'Predikcia 15min.'!R1436</f>
        <v>105.87</v>
      </c>
      <c r="J1439" s="33">
        <f t="shared" si="22"/>
        <v>416.26283003099996</v>
      </c>
      <c r="L1439" s="64">
        <f>'Predikcia 15min.'!K1436</f>
        <v>1</v>
      </c>
      <c r="M1439" s="10">
        <v>4</v>
      </c>
    </row>
    <row r="1440" spans="3:13" ht="15.75" thickBot="1">
      <c r="C1440" s="65">
        <f>'Predikcia 15min.'!A1437</f>
        <v>45884</v>
      </c>
      <c r="D1440" s="87">
        <f>'Predikcia 15min.'!B1437</f>
        <v>14.937499999999696</v>
      </c>
      <c r="E1440" s="43">
        <f>'Predikcia 15min.'!O1437</f>
        <v>500</v>
      </c>
      <c r="F1440" s="66">
        <f>'Predikcia 15min.'!P1437</f>
        <v>2500</v>
      </c>
      <c r="G1440" s="119">
        <v>4</v>
      </c>
      <c r="H1440" s="63">
        <f>'Predikcia 15min.'!Q1437/1000</f>
        <v>4.04697</v>
      </c>
      <c r="I1440" s="34">
        <f>'Predikcia 15min.'!R1437</f>
        <v>105.87</v>
      </c>
      <c r="J1440" s="33">
        <f t="shared" si="22"/>
        <v>416.47894376099998</v>
      </c>
      <c r="L1440" s="64">
        <f>'Predikcia 15min.'!K1437</f>
        <v>1</v>
      </c>
      <c r="M1440" s="10">
        <v>4</v>
      </c>
    </row>
    <row r="1441" spans="3:13" ht="15.75" thickBot="1">
      <c r="C1441" s="65">
        <f>'Predikcia 15min.'!A1438</f>
        <v>45884</v>
      </c>
      <c r="D1441" s="87">
        <f>'Predikcia 15min.'!B1438</f>
        <v>14.947916666666362</v>
      </c>
      <c r="E1441" s="43">
        <f>'Predikcia 15min.'!O1438</f>
        <v>400.00000002328306</v>
      </c>
      <c r="F1441" s="66">
        <f>'Predikcia 15min.'!P1438</f>
        <v>2600.0000000349246</v>
      </c>
      <c r="G1441" s="119">
        <v>4</v>
      </c>
      <c r="H1441" s="63">
        <f>'Predikcia 15min.'!Q1438/1000</f>
        <v>4.0494899999999996</v>
      </c>
      <c r="I1441" s="34">
        <f>'Predikcia 15min.'!R1438</f>
        <v>105.87</v>
      </c>
      <c r="J1441" s="33">
        <f t="shared" si="22"/>
        <v>416.73828023699997</v>
      </c>
      <c r="L1441" s="64">
        <f>'Predikcia 15min.'!K1438</f>
        <v>1</v>
      </c>
      <c r="M1441" s="10">
        <v>4</v>
      </c>
    </row>
    <row r="1442" spans="3:13" ht="15.75" thickBot="1">
      <c r="C1442" s="65">
        <f>'Predikcia 15min.'!A1439</f>
        <v>45884</v>
      </c>
      <c r="D1442" s="87">
        <f>'Predikcia 15min.'!B1439</f>
        <v>14.958333333333028</v>
      </c>
      <c r="E1442" s="43">
        <f>'Predikcia 15min.'!O1439</f>
        <v>500</v>
      </c>
      <c r="F1442" s="66">
        <f>'Predikcia 15min.'!P1439</f>
        <v>2599.9999999767169</v>
      </c>
      <c r="G1442" s="119">
        <v>4</v>
      </c>
      <c r="H1442" s="63">
        <f>'Predikcia 15min.'!Q1439/1000</f>
        <v>4.0447199999999999</v>
      </c>
      <c r="I1442" s="34">
        <f>'Predikcia 15min.'!R1439</f>
        <v>95.86</v>
      </c>
      <c r="J1442" s="33">
        <f t="shared" si="22"/>
        <v>376.16462260799995</v>
      </c>
      <c r="L1442" s="64">
        <f>'Predikcia 15min.'!K1439</f>
        <v>1</v>
      </c>
      <c r="M1442" s="10">
        <v>4</v>
      </c>
    </row>
    <row r="1443" spans="3:13" ht="15.75" thickBot="1">
      <c r="C1443" s="65">
        <f>'Predikcia 15min.'!A1440</f>
        <v>45884</v>
      </c>
      <c r="D1443" s="87">
        <f>'Predikcia 15min.'!B1440</f>
        <v>14.968749999999694</v>
      </c>
      <c r="E1443" s="43">
        <f>'Predikcia 15min.'!O1440</f>
        <v>399.99999999417923</v>
      </c>
      <c r="F1443" s="66">
        <f>'Predikcia 15min.'!P1440</f>
        <v>2600.0000000349246</v>
      </c>
      <c r="G1443" s="119">
        <v>4</v>
      </c>
      <c r="H1443" s="63">
        <f>'Predikcia 15min.'!Q1440/1000</f>
        <v>4.0493399999999999</v>
      </c>
      <c r="I1443" s="34">
        <f>'Predikcia 15min.'!R1440</f>
        <v>95.86</v>
      </c>
      <c r="J1443" s="33">
        <f t="shared" si="22"/>
        <v>376.59428907599994</v>
      </c>
      <c r="L1443" s="64">
        <f>'Predikcia 15min.'!K1440</f>
        <v>1</v>
      </c>
      <c r="M1443" s="10">
        <v>4</v>
      </c>
    </row>
    <row r="1444" spans="3:13" ht="15.75" thickBot="1">
      <c r="C1444" s="65">
        <f>'Predikcia 15min.'!A1441</f>
        <v>45884</v>
      </c>
      <c r="D1444" s="87">
        <f>'Predikcia 15min.'!B1441</f>
        <v>14.979166666666361</v>
      </c>
      <c r="E1444" s="43">
        <f>'Predikcia 15min.'!O1441</f>
        <v>399.99999999417923</v>
      </c>
      <c r="F1444" s="66">
        <f>'Predikcia 15min.'!P1441</f>
        <v>2500</v>
      </c>
      <c r="G1444" s="119">
        <v>4</v>
      </c>
      <c r="H1444" s="63">
        <f>'Predikcia 15min.'!Q1441/1000</f>
        <v>4.0466999999999995</v>
      </c>
      <c r="I1444" s="34">
        <f>'Predikcia 15min.'!R1441</f>
        <v>95.86</v>
      </c>
      <c r="J1444" s="33">
        <f t="shared" si="22"/>
        <v>376.34876537999992</v>
      </c>
      <c r="L1444" s="64">
        <f>'Predikcia 15min.'!K1441</f>
        <v>1</v>
      </c>
      <c r="M1444" s="10">
        <v>4</v>
      </c>
    </row>
    <row r="1445" spans="3:13" ht="15.75" thickBot="1">
      <c r="C1445" s="65">
        <f>'Predikcia 15min.'!A1442</f>
        <v>45884</v>
      </c>
      <c r="D1445" s="87">
        <f>'Predikcia 15min.'!B1442</f>
        <v>14.989583333333027</v>
      </c>
      <c r="E1445" s="43">
        <f>'Predikcia 15min.'!O1442</f>
        <v>399.99999999417923</v>
      </c>
      <c r="F1445" s="66">
        <f>'Predikcia 15min.'!P1442</f>
        <v>2599.9999999767169</v>
      </c>
      <c r="G1445" s="119">
        <v>4</v>
      </c>
      <c r="H1445" s="63">
        <f>'Predikcia 15min.'!Q1442/1000</f>
        <v>4.05</v>
      </c>
      <c r="I1445" s="34">
        <f>'Predikcia 15min.'!R1442</f>
        <v>95.86</v>
      </c>
      <c r="J1445" s="33">
        <f t="shared" si="22"/>
        <v>376.65566999999993</v>
      </c>
      <c r="L1445" s="64">
        <f>'Predikcia 15min.'!K1442</f>
        <v>1</v>
      </c>
      <c r="M1445" s="10">
        <v>4</v>
      </c>
    </row>
    <row r="1446" spans="3:13" ht="15.75" thickBot="1">
      <c r="C1446" s="82">
        <f>'Predikcia 15min.'!A1443</f>
        <v>45885</v>
      </c>
      <c r="D1446" s="84">
        <f>'Predikcia 15min.'!B1443</f>
        <v>14.999999999999693</v>
      </c>
      <c r="E1446" s="42">
        <f>'Predikcia 15min.'!O1443</f>
        <v>399.99999999417923</v>
      </c>
      <c r="F1446" s="62">
        <f>'Predikcia 15min.'!P1443</f>
        <v>2599.9999999767169</v>
      </c>
      <c r="G1446" s="118">
        <v>4</v>
      </c>
      <c r="H1446" s="63">
        <f>'Predikcia 15min.'!Q1443/1000</f>
        <v>4.04922</v>
      </c>
      <c r="I1446" s="34">
        <f>'Predikcia 15min.'!R1443</f>
        <v>95.24</v>
      </c>
      <c r="J1446" s="33">
        <f t="shared" si="22"/>
        <v>374.09771767199999</v>
      </c>
      <c r="L1446" s="64">
        <f>'Predikcia 15min.'!K1443</f>
        <v>1</v>
      </c>
      <c r="M1446" s="10">
        <v>4</v>
      </c>
    </row>
    <row r="1447" spans="3:13" ht="15.75" thickBot="1">
      <c r="C1447" s="51">
        <f>'Predikcia 15min.'!A1444</f>
        <v>45885</v>
      </c>
      <c r="D1447" s="83">
        <f>'Predikcia 15min.'!B1444</f>
        <v>15.010416666666359</v>
      </c>
      <c r="E1447" s="43">
        <f>'Predikcia 15min.'!O1444</f>
        <v>400.00000002328306</v>
      </c>
      <c r="F1447" s="66">
        <f>'Predikcia 15min.'!P1444</f>
        <v>2600.0000000349246</v>
      </c>
      <c r="G1447" s="119">
        <v>4</v>
      </c>
      <c r="H1447" s="63">
        <f>'Predikcia 15min.'!Q1444/1000</f>
        <v>4.0460399999999996</v>
      </c>
      <c r="I1447" s="34">
        <f>'Predikcia 15min.'!R1444</f>
        <v>95.24</v>
      </c>
      <c r="J1447" s="33">
        <f t="shared" si="22"/>
        <v>373.80392510399992</v>
      </c>
      <c r="L1447" s="64">
        <f>'Predikcia 15min.'!K1444</f>
        <v>1</v>
      </c>
      <c r="M1447" s="10">
        <v>4</v>
      </c>
    </row>
    <row r="1448" spans="3:13" ht="15.75" thickBot="1">
      <c r="C1448" s="51">
        <f>'Predikcia 15min.'!A1445</f>
        <v>45885</v>
      </c>
      <c r="D1448" s="83">
        <f>'Predikcia 15min.'!B1445</f>
        <v>15.020833333333025</v>
      </c>
      <c r="E1448" s="43">
        <f>'Predikcia 15min.'!O1445</f>
        <v>399.99999999417923</v>
      </c>
      <c r="F1448" s="66">
        <f>'Predikcia 15min.'!P1445</f>
        <v>2599.9999999767169</v>
      </c>
      <c r="G1448" s="119">
        <v>4</v>
      </c>
      <c r="H1448" s="63">
        <f>'Predikcia 15min.'!Q1445/1000</f>
        <v>4.0496100000000004</v>
      </c>
      <c r="I1448" s="34">
        <f>'Predikcia 15min.'!R1445</f>
        <v>95.24</v>
      </c>
      <c r="J1448" s="33">
        <f t="shared" si="22"/>
        <v>374.133748836</v>
      </c>
      <c r="L1448" s="64">
        <f>'Predikcia 15min.'!K1445</f>
        <v>1</v>
      </c>
      <c r="M1448" s="10">
        <v>4</v>
      </c>
    </row>
    <row r="1449" spans="3:13" ht="15.75" thickBot="1">
      <c r="C1449" s="51">
        <f>'Predikcia 15min.'!A1446</f>
        <v>45885</v>
      </c>
      <c r="D1449" s="83">
        <f>'Predikcia 15min.'!B1446</f>
        <v>15.031249999999691</v>
      </c>
      <c r="E1449" s="43">
        <f>'Predikcia 15min.'!O1446</f>
        <v>399.99999999417923</v>
      </c>
      <c r="F1449" s="66">
        <f>'Predikcia 15min.'!P1446</f>
        <v>2600.0000000349246</v>
      </c>
      <c r="G1449" s="119">
        <v>4</v>
      </c>
      <c r="H1449" s="63">
        <f>'Predikcia 15min.'!Q1446/1000</f>
        <v>4.04406</v>
      </c>
      <c r="I1449" s="34">
        <f>'Predikcia 15min.'!R1446</f>
        <v>95.24</v>
      </c>
      <c r="J1449" s="33">
        <f t="shared" si="22"/>
        <v>373.62099765599999</v>
      </c>
      <c r="L1449" s="64">
        <f>'Predikcia 15min.'!K1446</f>
        <v>1</v>
      </c>
      <c r="M1449" s="10">
        <v>4</v>
      </c>
    </row>
    <row r="1450" spans="3:13" ht="15.75" thickBot="1">
      <c r="C1450" s="51">
        <f>'Predikcia 15min.'!A1447</f>
        <v>45885</v>
      </c>
      <c r="D1450" s="83">
        <f>'Predikcia 15min.'!B1447</f>
        <v>15.041666666666357</v>
      </c>
      <c r="E1450" s="43">
        <f>'Predikcia 15min.'!O1447</f>
        <v>399.99999999417923</v>
      </c>
      <c r="F1450" s="66">
        <f>'Predikcia 15min.'!P1447</f>
        <v>2699.9999999534339</v>
      </c>
      <c r="G1450" s="119">
        <v>4</v>
      </c>
      <c r="H1450" s="63">
        <f>'Predikcia 15min.'!Q1447/1000</f>
        <v>4.0479000000000003</v>
      </c>
      <c r="I1450" s="34">
        <f>'Predikcia 15min.'!R1447</f>
        <v>90.21</v>
      </c>
      <c r="J1450" s="33">
        <f t="shared" si="22"/>
        <v>353.81843840999994</v>
      </c>
      <c r="L1450" s="64">
        <f>'Predikcia 15min.'!K1447</f>
        <v>1</v>
      </c>
      <c r="M1450" s="10">
        <v>4</v>
      </c>
    </row>
    <row r="1451" spans="3:13" ht="15.75" thickBot="1">
      <c r="C1451" s="51">
        <f>'Predikcia 15min.'!A1448</f>
        <v>45885</v>
      </c>
      <c r="D1451" s="83">
        <f>'Predikcia 15min.'!B1448</f>
        <v>15.052083333333023</v>
      </c>
      <c r="E1451" s="43">
        <f>'Predikcia 15min.'!O1448</f>
        <v>399.99999999417923</v>
      </c>
      <c r="F1451" s="66">
        <f>'Predikcia 15min.'!P1448</f>
        <v>2600.0000000349246</v>
      </c>
      <c r="G1451" s="119">
        <v>4</v>
      </c>
      <c r="H1451" s="63">
        <f>'Predikcia 15min.'!Q1448/1000</f>
        <v>4.0481699999999998</v>
      </c>
      <c r="I1451" s="34">
        <f>'Predikcia 15min.'!R1448</f>
        <v>90.21</v>
      </c>
      <c r="J1451" s="33">
        <f t="shared" si="22"/>
        <v>353.84203854299994</v>
      </c>
      <c r="L1451" s="64">
        <f>'Predikcia 15min.'!K1448</f>
        <v>1</v>
      </c>
      <c r="M1451" s="10">
        <v>4</v>
      </c>
    </row>
    <row r="1452" spans="3:13" ht="15.75" thickBot="1">
      <c r="C1452" s="51">
        <f>'Predikcia 15min.'!A1449</f>
        <v>45885</v>
      </c>
      <c r="D1452" s="83">
        <f>'Predikcia 15min.'!B1449</f>
        <v>15.062499999999689</v>
      </c>
      <c r="E1452" s="43">
        <f>'Predikcia 15min.'!O1449</f>
        <v>300.0000000174623</v>
      </c>
      <c r="F1452" s="66">
        <f>'Predikcia 15min.'!P1449</f>
        <v>2599.9999999767169</v>
      </c>
      <c r="G1452" s="119">
        <v>4</v>
      </c>
      <c r="H1452" s="63">
        <f>'Predikcia 15min.'!Q1449/1000</f>
        <v>4.0484400000000003</v>
      </c>
      <c r="I1452" s="34">
        <f>'Predikcia 15min.'!R1449</f>
        <v>90.21</v>
      </c>
      <c r="J1452" s="33">
        <f t="shared" si="22"/>
        <v>353.86563867599995</v>
      </c>
      <c r="L1452" s="64">
        <f>'Predikcia 15min.'!K1449</f>
        <v>1</v>
      </c>
      <c r="M1452" s="10">
        <v>4</v>
      </c>
    </row>
    <row r="1453" spans="3:13" ht="15.75" thickBot="1">
      <c r="C1453" s="51">
        <f>'Predikcia 15min.'!A1450</f>
        <v>45885</v>
      </c>
      <c r="D1453" s="83">
        <f>'Predikcia 15min.'!B1450</f>
        <v>15.072916666666355</v>
      </c>
      <c r="E1453" s="43">
        <f>'Predikcia 15min.'!O1450</f>
        <v>399.99999999417923</v>
      </c>
      <c r="F1453" s="66">
        <f>'Predikcia 15min.'!P1450</f>
        <v>2600.0000000349246</v>
      </c>
      <c r="G1453" s="119">
        <v>4</v>
      </c>
      <c r="H1453" s="63">
        <f>'Predikcia 15min.'!Q1450/1000</f>
        <v>4.0463100000000001</v>
      </c>
      <c r="I1453" s="34">
        <f>'Predikcia 15min.'!R1450</f>
        <v>90.21</v>
      </c>
      <c r="J1453" s="33">
        <f t="shared" si="22"/>
        <v>353.67945984899995</v>
      </c>
      <c r="L1453" s="64">
        <f>'Predikcia 15min.'!K1450</f>
        <v>1</v>
      </c>
      <c r="M1453" s="10">
        <v>4</v>
      </c>
    </row>
    <row r="1454" spans="3:13" ht="15.75" thickBot="1">
      <c r="C1454" s="51">
        <f>'Predikcia 15min.'!A1451</f>
        <v>45885</v>
      </c>
      <c r="D1454" s="83">
        <f>'Predikcia 15min.'!B1451</f>
        <v>15.083333333333021</v>
      </c>
      <c r="E1454" s="43">
        <f>'Predikcia 15min.'!O1451</f>
        <v>399.99999999417923</v>
      </c>
      <c r="F1454" s="66">
        <f>'Predikcia 15min.'!P1451</f>
        <v>2699.9999999534339</v>
      </c>
      <c r="G1454" s="119">
        <v>4</v>
      </c>
      <c r="H1454" s="63">
        <f>'Predikcia 15min.'!Q1451/1000</f>
        <v>4.0482899999999997</v>
      </c>
      <c r="I1454" s="34">
        <f>'Predikcia 15min.'!R1451</f>
        <v>89</v>
      </c>
      <c r="J1454" s="33">
        <f t="shared" si="22"/>
        <v>349.00308089999993</v>
      </c>
      <c r="L1454" s="64">
        <f>'Predikcia 15min.'!K1451</f>
        <v>1</v>
      </c>
      <c r="M1454" s="10">
        <v>4</v>
      </c>
    </row>
    <row r="1455" spans="3:13" ht="15.75" thickBot="1">
      <c r="C1455" s="51">
        <f>'Predikcia 15min.'!A1452</f>
        <v>45885</v>
      </c>
      <c r="D1455" s="83">
        <f>'Predikcia 15min.'!B1452</f>
        <v>15.093749999999687</v>
      </c>
      <c r="E1455" s="43">
        <f>'Predikcia 15min.'!O1452</f>
        <v>300.0000000174623</v>
      </c>
      <c r="F1455" s="66">
        <f>'Predikcia 15min.'!P1452</f>
        <v>2600.0000000349246</v>
      </c>
      <c r="G1455" s="119">
        <v>4</v>
      </c>
      <c r="H1455" s="63">
        <f>'Predikcia 15min.'!Q1452/1000</f>
        <v>4.0444800000000001</v>
      </c>
      <c r="I1455" s="34">
        <f>'Predikcia 15min.'!R1452</f>
        <v>89</v>
      </c>
      <c r="J1455" s="33">
        <f t="shared" si="22"/>
        <v>348.67462079999996</v>
      </c>
      <c r="L1455" s="64">
        <f>'Predikcia 15min.'!K1452</f>
        <v>1</v>
      </c>
      <c r="M1455" s="10">
        <v>4</v>
      </c>
    </row>
    <row r="1456" spans="3:13" ht="15.75" thickBot="1">
      <c r="C1456" s="51">
        <f>'Predikcia 15min.'!A1453</f>
        <v>45885</v>
      </c>
      <c r="D1456" s="83">
        <f>'Predikcia 15min.'!B1453</f>
        <v>15.104166666666353</v>
      </c>
      <c r="E1456" s="43">
        <f>'Predikcia 15min.'!O1453</f>
        <v>299.99999998835847</v>
      </c>
      <c r="F1456" s="66">
        <f>'Predikcia 15min.'!P1453</f>
        <v>2700.0000000116415</v>
      </c>
      <c r="G1456" s="119">
        <v>4</v>
      </c>
      <c r="H1456" s="63">
        <f>'Predikcia 15min.'!Q1453/1000</f>
        <v>4.0504199999999999</v>
      </c>
      <c r="I1456" s="34">
        <f>'Predikcia 15min.'!R1453</f>
        <v>89</v>
      </c>
      <c r="J1456" s="33">
        <f t="shared" si="22"/>
        <v>349.18670819999994</v>
      </c>
      <c r="L1456" s="64">
        <f>'Predikcia 15min.'!K1453</f>
        <v>1</v>
      </c>
      <c r="M1456" s="10">
        <v>4</v>
      </c>
    </row>
    <row r="1457" spans="3:13" ht="15.75" thickBot="1">
      <c r="C1457" s="51">
        <f>'Predikcia 15min.'!A1454</f>
        <v>45885</v>
      </c>
      <c r="D1457" s="83">
        <f>'Predikcia 15min.'!B1454</f>
        <v>15.11458333333302</v>
      </c>
      <c r="E1457" s="43">
        <f>'Predikcia 15min.'!O1454</f>
        <v>299.99999998835847</v>
      </c>
      <c r="F1457" s="66">
        <f>'Predikcia 15min.'!P1454</f>
        <v>2699.9999999534339</v>
      </c>
      <c r="G1457" s="119">
        <v>4</v>
      </c>
      <c r="H1457" s="63">
        <f>'Predikcia 15min.'!Q1454/1000</f>
        <v>4.0480200000000002</v>
      </c>
      <c r="I1457" s="34">
        <f>'Predikcia 15min.'!R1454</f>
        <v>89</v>
      </c>
      <c r="J1457" s="33">
        <f t="shared" si="22"/>
        <v>348.97980419999999</v>
      </c>
      <c r="L1457" s="64">
        <f>'Predikcia 15min.'!K1454</f>
        <v>1</v>
      </c>
      <c r="M1457" s="10">
        <v>4</v>
      </c>
    </row>
    <row r="1458" spans="3:13" ht="15.75" thickBot="1">
      <c r="C1458" s="51">
        <f>'Predikcia 15min.'!A1455</f>
        <v>45885</v>
      </c>
      <c r="D1458" s="83">
        <f>'Predikcia 15min.'!B1455</f>
        <v>15.124999999999686</v>
      </c>
      <c r="E1458" s="43">
        <f>'Predikcia 15min.'!O1455</f>
        <v>300.0000000174623</v>
      </c>
      <c r="F1458" s="66">
        <f>'Predikcia 15min.'!P1455</f>
        <v>2700.0000000116415</v>
      </c>
      <c r="G1458" s="119">
        <v>4</v>
      </c>
      <c r="H1458" s="63">
        <f>'Predikcia 15min.'!Q1455/1000</f>
        <v>4.0448699999999995</v>
      </c>
      <c r="I1458" s="34">
        <f>'Predikcia 15min.'!R1455</f>
        <v>84.2</v>
      </c>
      <c r="J1458" s="33">
        <f t="shared" si="22"/>
        <v>329.48702045999994</v>
      </c>
      <c r="L1458" s="64">
        <f>'Predikcia 15min.'!K1455</f>
        <v>1</v>
      </c>
      <c r="M1458" s="10">
        <v>4</v>
      </c>
    </row>
    <row r="1459" spans="3:13" ht="15.75" thickBot="1">
      <c r="C1459" s="51">
        <f>'Predikcia 15min.'!A1456</f>
        <v>45885</v>
      </c>
      <c r="D1459" s="83">
        <f>'Predikcia 15min.'!B1456</f>
        <v>15.135416666666352</v>
      </c>
      <c r="E1459" s="43">
        <f>'Predikcia 15min.'!O1456</f>
        <v>199.9999999825377</v>
      </c>
      <c r="F1459" s="66">
        <f>'Predikcia 15min.'!P1456</f>
        <v>2799.9999999883585</v>
      </c>
      <c r="G1459" s="119">
        <v>4</v>
      </c>
      <c r="H1459" s="63">
        <f>'Predikcia 15min.'!Q1456/1000</f>
        <v>4.0461900000000002</v>
      </c>
      <c r="I1459" s="34">
        <f>'Predikcia 15min.'!R1456</f>
        <v>84.2</v>
      </c>
      <c r="J1459" s="33">
        <f t="shared" si="22"/>
        <v>329.59454502</v>
      </c>
      <c r="L1459" s="64">
        <f>'Predikcia 15min.'!K1456</f>
        <v>1</v>
      </c>
      <c r="M1459" s="10">
        <v>4</v>
      </c>
    </row>
    <row r="1460" spans="3:13" ht="15.75" thickBot="1">
      <c r="C1460" s="51">
        <f>'Predikcia 15min.'!A1457</f>
        <v>45885</v>
      </c>
      <c r="D1460" s="83">
        <f>'Predikcia 15min.'!B1457</f>
        <v>15.145833333333018</v>
      </c>
      <c r="E1460" s="43">
        <f>'Predikcia 15min.'!O1457</f>
        <v>300.0000000174623</v>
      </c>
      <c r="F1460" s="66">
        <f>'Predikcia 15min.'!P1457</f>
        <v>2700.0000000116415</v>
      </c>
      <c r="G1460" s="119">
        <v>4</v>
      </c>
      <c r="H1460" s="63">
        <f>'Predikcia 15min.'!Q1457/1000</f>
        <v>4.0509300000000001</v>
      </c>
      <c r="I1460" s="34">
        <f>'Predikcia 15min.'!R1457</f>
        <v>84.2</v>
      </c>
      <c r="J1460" s="33">
        <f t="shared" si="22"/>
        <v>329.98065594000002</v>
      </c>
      <c r="L1460" s="64">
        <f>'Predikcia 15min.'!K1457</f>
        <v>1</v>
      </c>
      <c r="M1460" s="10">
        <v>4</v>
      </c>
    </row>
    <row r="1461" spans="3:13" ht="15.75" thickBot="1">
      <c r="C1461" s="51">
        <f>'Predikcia 15min.'!A1458</f>
        <v>45885</v>
      </c>
      <c r="D1461" s="83">
        <f>'Predikcia 15min.'!B1458</f>
        <v>15.156249999999684</v>
      </c>
      <c r="E1461" s="43">
        <f>'Predikcia 15min.'!O1458</f>
        <v>299.99999998835847</v>
      </c>
      <c r="F1461" s="66">
        <f>'Predikcia 15min.'!P1458</f>
        <v>2600.0000000349246</v>
      </c>
      <c r="G1461" s="119">
        <v>4</v>
      </c>
      <c r="H1461" s="63">
        <f>'Predikcia 15min.'!Q1458/1000</f>
        <v>4.0455300000000003</v>
      </c>
      <c r="I1461" s="34">
        <f>'Predikcia 15min.'!R1458</f>
        <v>84.2</v>
      </c>
      <c r="J1461" s="33">
        <f t="shared" si="22"/>
        <v>329.54078274</v>
      </c>
      <c r="L1461" s="64">
        <f>'Predikcia 15min.'!K1458</f>
        <v>1</v>
      </c>
      <c r="M1461" s="10">
        <v>4</v>
      </c>
    </row>
    <row r="1462" spans="3:13" ht="15.75" thickBot="1">
      <c r="C1462" s="51">
        <f>'Predikcia 15min.'!A1459</f>
        <v>45885</v>
      </c>
      <c r="D1462" s="83">
        <f>'Predikcia 15min.'!B1459</f>
        <v>15.16666666666635</v>
      </c>
      <c r="E1462" s="43">
        <f>'Predikcia 15min.'!O1459</f>
        <v>399.99999999417923</v>
      </c>
      <c r="F1462" s="66">
        <f>'Predikcia 15min.'!P1459</f>
        <v>2699.9999999534339</v>
      </c>
      <c r="G1462" s="119">
        <v>4</v>
      </c>
      <c r="H1462" s="63">
        <f>'Predikcia 15min.'!Q1459/1000</f>
        <v>4.0480200000000002</v>
      </c>
      <c r="I1462" s="34">
        <f>'Predikcia 15min.'!R1459</f>
        <v>82.75</v>
      </c>
      <c r="J1462" s="33">
        <f t="shared" si="22"/>
        <v>323.93268044999996</v>
      </c>
      <c r="L1462" s="64">
        <f>'Predikcia 15min.'!K1459</f>
        <v>1</v>
      </c>
      <c r="M1462" s="10">
        <v>4</v>
      </c>
    </row>
    <row r="1463" spans="3:13" ht="15.75" thickBot="1">
      <c r="C1463" s="51">
        <f>'Predikcia 15min.'!A1460</f>
        <v>45885</v>
      </c>
      <c r="D1463" s="83">
        <f>'Predikcia 15min.'!B1460</f>
        <v>15.177083333333016</v>
      </c>
      <c r="E1463" s="43">
        <f>'Predikcia 15min.'!O1460</f>
        <v>300.0000000174623</v>
      </c>
      <c r="F1463" s="66">
        <f>'Predikcia 15min.'!P1460</f>
        <v>2700.0000000116415</v>
      </c>
      <c r="G1463" s="119">
        <v>4</v>
      </c>
      <c r="H1463" s="63">
        <f>'Predikcia 15min.'!Q1460/1000</f>
        <v>4.0464599999999997</v>
      </c>
      <c r="I1463" s="34">
        <f>'Predikcia 15min.'!R1460</f>
        <v>82.75</v>
      </c>
      <c r="J1463" s="33">
        <f t="shared" si="22"/>
        <v>323.80784534999998</v>
      </c>
      <c r="L1463" s="64">
        <f>'Predikcia 15min.'!K1460</f>
        <v>1</v>
      </c>
      <c r="M1463" s="10">
        <v>4</v>
      </c>
    </row>
    <row r="1464" spans="3:13" ht="15.75" thickBot="1">
      <c r="C1464" s="51">
        <f>'Predikcia 15min.'!A1461</f>
        <v>45885</v>
      </c>
      <c r="D1464" s="83">
        <f>'Predikcia 15min.'!B1461</f>
        <v>15.187499999999682</v>
      </c>
      <c r="E1464" s="43">
        <f>'Predikcia 15min.'!O1461</f>
        <v>399.99999999417923</v>
      </c>
      <c r="F1464" s="66">
        <f>'Predikcia 15min.'!P1461</f>
        <v>2600.0000000349246</v>
      </c>
      <c r="G1464" s="119">
        <v>4</v>
      </c>
      <c r="H1464" s="63">
        <f>'Predikcia 15min.'!Q1461/1000</f>
        <v>4.0455300000000003</v>
      </c>
      <c r="I1464" s="34">
        <f>'Predikcia 15min.'!R1461</f>
        <v>82.75</v>
      </c>
      <c r="J1464" s="33">
        <f t="shared" si="22"/>
        <v>323.73342442500001</v>
      </c>
      <c r="L1464" s="64">
        <f>'Predikcia 15min.'!K1461</f>
        <v>1</v>
      </c>
      <c r="M1464" s="10">
        <v>4</v>
      </c>
    </row>
    <row r="1465" spans="3:13" ht="15.75" thickBot="1">
      <c r="C1465" s="51">
        <f>'Predikcia 15min.'!A1462</f>
        <v>45885</v>
      </c>
      <c r="D1465" s="83">
        <f>'Predikcia 15min.'!B1462</f>
        <v>15.197916666666348</v>
      </c>
      <c r="E1465" s="43">
        <f>'Predikcia 15min.'!O1462</f>
        <v>399.99999999417923</v>
      </c>
      <c r="F1465" s="66">
        <f>'Predikcia 15min.'!P1462</f>
        <v>2599.9999999767169</v>
      </c>
      <c r="G1465" s="119">
        <v>4</v>
      </c>
      <c r="H1465" s="63">
        <f>'Predikcia 15min.'!Q1462/1000</f>
        <v>4.0434000000000001</v>
      </c>
      <c r="I1465" s="34">
        <f>'Predikcia 15min.'!R1462</f>
        <v>82.75</v>
      </c>
      <c r="J1465" s="33">
        <f t="shared" si="22"/>
        <v>323.56297649999999</v>
      </c>
      <c r="L1465" s="64">
        <f>'Predikcia 15min.'!K1462</f>
        <v>1</v>
      </c>
      <c r="M1465" s="10">
        <v>4</v>
      </c>
    </row>
    <row r="1466" spans="3:13" ht="15.75" thickBot="1">
      <c r="C1466" s="51">
        <f>'Predikcia 15min.'!A1463</f>
        <v>45885</v>
      </c>
      <c r="D1466" s="83">
        <f>'Predikcia 15min.'!B1463</f>
        <v>15.208333333333014</v>
      </c>
      <c r="E1466" s="43">
        <f>'Predikcia 15min.'!O1463</f>
        <v>300.0000000174623</v>
      </c>
      <c r="F1466" s="66">
        <f>'Predikcia 15min.'!P1463</f>
        <v>2700.0000000116415</v>
      </c>
      <c r="G1466" s="119">
        <v>4</v>
      </c>
      <c r="H1466" s="63">
        <f>'Predikcia 15min.'!Q1463/1000</f>
        <v>4.0464599999999997</v>
      </c>
      <c r="I1466" s="34">
        <f>'Predikcia 15min.'!R1463</f>
        <v>85.63</v>
      </c>
      <c r="J1466" s="33">
        <f t="shared" si="22"/>
        <v>335.34511210199992</v>
      </c>
      <c r="L1466" s="64">
        <f>'Predikcia 15min.'!K1463</f>
        <v>1</v>
      </c>
      <c r="M1466" s="10">
        <v>4</v>
      </c>
    </row>
    <row r="1467" spans="3:13" ht="15.75" thickBot="1">
      <c r="C1467" s="51">
        <f>'Predikcia 15min.'!A1464</f>
        <v>45885</v>
      </c>
      <c r="D1467" s="83">
        <f>'Predikcia 15min.'!B1464</f>
        <v>15.21874999999968</v>
      </c>
      <c r="E1467" s="43">
        <f>'Predikcia 15min.'!O1464</f>
        <v>399.99999999417923</v>
      </c>
      <c r="F1467" s="66">
        <f>'Predikcia 15min.'!P1464</f>
        <v>2700.0000000116415</v>
      </c>
      <c r="G1467" s="119">
        <v>4</v>
      </c>
      <c r="H1467" s="63">
        <f>'Predikcia 15min.'!Q1464/1000</f>
        <v>4.0468500000000001</v>
      </c>
      <c r="I1467" s="34">
        <f>'Predikcia 15min.'!R1464</f>
        <v>85.63</v>
      </c>
      <c r="J1467" s="33">
        <f t="shared" si="22"/>
        <v>335.37743284499993</v>
      </c>
      <c r="L1467" s="64">
        <f>'Predikcia 15min.'!K1464</f>
        <v>1</v>
      </c>
      <c r="M1467" s="10">
        <v>4</v>
      </c>
    </row>
    <row r="1468" spans="3:13" ht="15.75" thickBot="1">
      <c r="C1468" s="51">
        <f>'Predikcia 15min.'!A1465</f>
        <v>45885</v>
      </c>
      <c r="D1468" s="83">
        <f>'Predikcia 15min.'!B1465</f>
        <v>15.229166666666346</v>
      </c>
      <c r="E1468" s="43">
        <f>'Predikcia 15min.'!O1465</f>
        <v>500</v>
      </c>
      <c r="F1468" s="66">
        <f>'Predikcia 15min.'!P1465</f>
        <v>2500</v>
      </c>
      <c r="G1468" s="119">
        <v>4</v>
      </c>
      <c r="H1468" s="63">
        <f>'Predikcia 15min.'!Q1465/1000</f>
        <v>4.0527899999999999</v>
      </c>
      <c r="I1468" s="34">
        <f>'Predikcia 15min.'!R1465</f>
        <v>85.63</v>
      </c>
      <c r="J1468" s="33">
        <f t="shared" si="22"/>
        <v>335.86970262299991</v>
      </c>
      <c r="L1468" s="64">
        <f>'Predikcia 15min.'!K1465</f>
        <v>1</v>
      </c>
      <c r="M1468" s="10">
        <v>4</v>
      </c>
    </row>
    <row r="1469" spans="3:13" ht="15.75" thickBot="1">
      <c r="C1469" s="51">
        <f>'Predikcia 15min.'!A1466</f>
        <v>45885</v>
      </c>
      <c r="D1469" s="83">
        <f>'Predikcia 15min.'!B1466</f>
        <v>15.239583333333012</v>
      </c>
      <c r="E1469" s="43">
        <f>'Predikcia 15min.'!O1466</f>
        <v>600.00000000582077</v>
      </c>
      <c r="F1469" s="66">
        <f>'Predikcia 15min.'!P1466</f>
        <v>2399.9999999650754</v>
      </c>
      <c r="G1469" s="119">
        <v>4</v>
      </c>
      <c r="H1469" s="63">
        <f>'Predikcia 15min.'!Q1466/1000</f>
        <v>4.0485600000000002</v>
      </c>
      <c r="I1469" s="34">
        <f>'Predikcia 15min.'!R1466</f>
        <v>85.63</v>
      </c>
      <c r="J1469" s="33">
        <f t="shared" si="22"/>
        <v>335.51914687199996</v>
      </c>
      <c r="L1469" s="64">
        <f>'Predikcia 15min.'!K1466</f>
        <v>1</v>
      </c>
      <c r="M1469" s="10">
        <v>4</v>
      </c>
    </row>
    <row r="1470" spans="3:13" ht="15.75" thickBot="1">
      <c r="C1470" s="51">
        <f>'Predikcia 15min.'!A1467</f>
        <v>45885</v>
      </c>
      <c r="D1470" s="83">
        <f>'Predikcia 15min.'!B1467</f>
        <v>15.249999999999678</v>
      </c>
      <c r="E1470" s="43">
        <f>'Predikcia 15min.'!O1467</f>
        <v>599.99999997671694</v>
      </c>
      <c r="F1470" s="66">
        <f>'Predikcia 15min.'!P1467</f>
        <v>2299.9999999883585</v>
      </c>
      <c r="G1470" s="119">
        <v>4</v>
      </c>
      <c r="H1470" s="63">
        <f>'Predikcia 15min.'!Q1467/1000</f>
        <v>4.0484400000000003</v>
      </c>
      <c r="I1470" s="34">
        <f>'Predikcia 15min.'!R1467</f>
        <v>88.89</v>
      </c>
      <c r="J1470" s="33">
        <f t="shared" si="22"/>
        <v>348.57513728399999</v>
      </c>
      <c r="L1470" s="64">
        <f>'Predikcia 15min.'!K1467</f>
        <v>1</v>
      </c>
      <c r="M1470" s="10">
        <v>4</v>
      </c>
    </row>
    <row r="1471" spans="3:13" ht="15.75" thickBot="1">
      <c r="C1471" s="51">
        <f>'Predikcia 15min.'!A1468</f>
        <v>45885</v>
      </c>
      <c r="D1471" s="83">
        <f>'Predikcia 15min.'!B1468</f>
        <v>15.260416666666345</v>
      </c>
      <c r="E1471" s="43">
        <f>'Predikcia 15min.'!O1468</f>
        <v>800.0000000174623</v>
      </c>
      <c r="F1471" s="66">
        <f>'Predikcia 15min.'!P1468</f>
        <v>2200.0000000116415</v>
      </c>
      <c r="G1471" s="119">
        <v>4</v>
      </c>
      <c r="H1471" s="63">
        <f>'Predikcia 15min.'!Q1468/1000</f>
        <v>4.0489499999999996</v>
      </c>
      <c r="I1471" s="34">
        <f>'Predikcia 15min.'!R1468</f>
        <v>88.89</v>
      </c>
      <c r="J1471" s="33">
        <f t="shared" si="22"/>
        <v>348.6190488449999</v>
      </c>
      <c r="L1471" s="64">
        <f>'Predikcia 15min.'!K1468</f>
        <v>1</v>
      </c>
      <c r="M1471" s="10">
        <v>4</v>
      </c>
    </row>
    <row r="1472" spans="3:13" ht="15.75" thickBot="1">
      <c r="C1472" s="51">
        <f>'Predikcia 15min.'!A1469</f>
        <v>45885</v>
      </c>
      <c r="D1472" s="83">
        <f>'Predikcia 15min.'!B1469</f>
        <v>15.270833333333011</v>
      </c>
      <c r="E1472" s="43">
        <f>'Predikcia 15min.'!O1469</f>
        <v>799.99999998835847</v>
      </c>
      <c r="F1472" s="66">
        <f>'Predikcia 15min.'!P1469</f>
        <v>2299.9999999883585</v>
      </c>
      <c r="G1472" s="119">
        <v>4</v>
      </c>
      <c r="H1472" s="63">
        <f>'Predikcia 15min.'!Q1469/1000</f>
        <v>4.0449899999999994</v>
      </c>
      <c r="I1472" s="34">
        <f>'Predikcia 15min.'!R1469</f>
        <v>88.89</v>
      </c>
      <c r="J1472" s="33">
        <f t="shared" si="22"/>
        <v>348.27808848899991</v>
      </c>
      <c r="L1472" s="64">
        <f>'Predikcia 15min.'!K1469</f>
        <v>1</v>
      </c>
      <c r="M1472" s="10">
        <v>4</v>
      </c>
    </row>
    <row r="1473" spans="3:13" ht="15.75" thickBot="1">
      <c r="C1473" s="51">
        <f>'Predikcia 15min.'!A1470</f>
        <v>45885</v>
      </c>
      <c r="D1473" s="83">
        <f>'Predikcia 15min.'!B1470</f>
        <v>15.281249999999677</v>
      </c>
      <c r="E1473" s="43">
        <f>'Predikcia 15min.'!O1470</f>
        <v>700.00000001164153</v>
      </c>
      <c r="F1473" s="66">
        <f>'Predikcia 15min.'!P1470</f>
        <v>2200.0000000116415</v>
      </c>
      <c r="G1473" s="119">
        <v>4</v>
      </c>
      <c r="H1473" s="63">
        <f>'Predikcia 15min.'!Q1470/1000</f>
        <v>4.04976</v>
      </c>
      <c r="I1473" s="34">
        <f>'Predikcia 15min.'!R1470</f>
        <v>88.89</v>
      </c>
      <c r="J1473" s="33">
        <f t="shared" si="22"/>
        <v>348.68879073599993</v>
      </c>
      <c r="L1473" s="64">
        <f>'Predikcia 15min.'!K1470</f>
        <v>1</v>
      </c>
      <c r="M1473" s="10">
        <v>4</v>
      </c>
    </row>
    <row r="1474" spans="3:13" ht="15.75" thickBot="1">
      <c r="C1474" s="51">
        <f>'Predikcia 15min.'!A1471</f>
        <v>45885</v>
      </c>
      <c r="D1474" s="83">
        <f>'Predikcia 15min.'!B1471</f>
        <v>15.291666666666343</v>
      </c>
      <c r="E1474" s="43">
        <f>'Predikcia 15min.'!O1471</f>
        <v>799.99999998835847</v>
      </c>
      <c r="F1474" s="66">
        <f>'Predikcia 15min.'!P1471</f>
        <v>2299.9999999883585</v>
      </c>
      <c r="G1474" s="119">
        <v>4</v>
      </c>
      <c r="H1474" s="63">
        <f>'Predikcia 15min.'!Q1471/1000</f>
        <v>4.0475099999999999</v>
      </c>
      <c r="I1474" s="34">
        <f>'Predikcia 15min.'!R1471</f>
        <v>88.41</v>
      </c>
      <c r="J1474" s="33">
        <f t="shared" si="22"/>
        <v>346.57168650899996</v>
      </c>
      <c r="L1474" s="64">
        <f>'Predikcia 15min.'!K1471</f>
        <v>1</v>
      </c>
      <c r="M1474" s="10">
        <v>4</v>
      </c>
    </row>
    <row r="1475" spans="3:13" ht="15.75" thickBot="1">
      <c r="C1475" s="51">
        <f>'Predikcia 15min.'!A1472</f>
        <v>45885</v>
      </c>
      <c r="D1475" s="83">
        <f>'Predikcia 15min.'!B1472</f>
        <v>15.302083333333009</v>
      </c>
      <c r="E1475" s="43">
        <f>'Predikcia 15min.'!O1472</f>
        <v>700.00000001164153</v>
      </c>
      <c r="F1475" s="66">
        <f>'Predikcia 15min.'!P1472</f>
        <v>2300.0000000465661</v>
      </c>
      <c r="G1475" s="119">
        <v>4</v>
      </c>
      <c r="H1475" s="63">
        <f>'Predikcia 15min.'!Q1472/1000</f>
        <v>4.0438200000000002</v>
      </c>
      <c r="I1475" s="34">
        <f>'Predikcia 15min.'!R1472</f>
        <v>88.41</v>
      </c>
      <c r="J1475" s="33">
        <f t="shared" si="22"/>
        <v>346.25572693799995</v>
      </c>
      <c r="L1475" s="64">
        <f>'Predikcia 15min.'!K1472</f>
        <v>1</v>
      </c>
      <c r="M1475" s="10">
        <v>4</v>
      </c>
    </row>
    <row r="1476" spans="3:13" ht="15.75" thickBot="1">
      <c r="C1476" s="51">
        <f>'Predikcia 15min.'!A1473</f>
        <v>45885</v>
      </c>
      <c r="D1476" s="83">
        <f>'Predikcia 15min.'!B1473</f>
        <v>15.312499999999675</v>
      </c>
      <c r="E1476" s="43">
        <f>'Predikcia 15min.'!O1473</f>
        <v>699.9999999825377</v>
      </c>
      <c r="F1476" s="66">
        <f>'Predikcia 15min.'!P1473</f>
        <v>2299.9999999883585</v>
      </c>
      <c r="G1476" s="119">
        <v>4</v>
      </c>
      <c r="H1476" s="63">
        <f>'Predikcia 15min.'!Q1473/1000</f>
        <v>4.04922</v>
      </c>
      <c r="I1476" s="34">
        <f>'Predikcia 15min.'!R1473</f>
        <v>88.41</v>
      </c>
      <c r="J1476" s="33">
        <f t="shared" si="22"/>
        <v>346.71810679799995</v>
      </c>
      <c r="L1476" s="64">
        <f>'Predikcia 15min.'!K1473</f>
        <v>1</v>
      </c>
      <c r="M1476" s="10">
        <v>4</v>
      </c>
    </row>
    <row r="1477" spans="3:13" ht="15.75" thickBot="1">
      <c r="C1477" s="51">
        <f>'Predikcia 15min.'!A1474</f>
        <v>45885</v>
      </c>
      <c r="D1477" s="83">
        <f>'Predikcia 15min.'!B1474</f>
        <v>15.322916666666341</v>
      </c>
      <c r="E1477" s="43">
        <f>'Predikcia 15min.'!O1474</f>
        <v>700.00000001164153</v>
      </c>
      <c r="F1477" s="66">
        <f>'Predikcia 15min.'!P1474</f>
        <v>2200.0000000116415</v>
      </c>
      <c r="G1477" s="119">
        <v>4</v>
      </c>
      <c r="H1477" s="63">
        <f>'Predikcia 15min.'!Q1474/1000</f>
        <v>4.0480200000000002</v>
      </c>
      <c r="I1477" s="34">
        <f>'Predikcia 15min.'!R1474</f>
        <v>88.41</v>
      </c>
      <c r="J1477" s="33">
        <f t="shared" si="22"/>
        <v>346.61535571799999</v>
      </c>
      <c r="L1477" s="64">
        <f>'Predikcia 15min.'!K1474</f>
        <v>1</v>
      </c>
      <c r="M1477" s="10">
        <v>4</v>
      </c>
    </row>
    <row r="1478" spans="3:13" ht="15.75" thickBot="1">
      <c r="C1478" s="51">
        <f>'Predikcia 15min.'!A1475</f>
        <v>45885</v>
      </c>
      <c r="D1478" s="83">
        <f>'Predikcia 15min.'!B1475</f>
        <v>15.333333333333007</v>
      </c>
      <c r="E1478" s="43">
        <f>'Predikcia 15min.'!O1475</f>
        <v>799.99999998835847</v>
      </c>
      <c r="F1478" s="66">
        <f>'Predikcia 15min.'!P1475</f>
        <v>2199.9999999534339</v>
      </c>
      <c r="G1478" s="119">
        <v>4</v>
      </c>
      <c r="H1478" s="63">
        <f>'Predikcia 15min.'!Q1475/1000</f>
        <v>4.0460399999999996</v>
      </c>
      <c r="I1478" s="34">
        <f>'Predikcia 15min.'!R1475</f>
        <v>78.900000000000006</v>
      </c>
      <c r="J1478" s="33">
        <f t="shared" si="22"/>
        <v>308.35275443999996</v>
      </c>
      <c r="L1478" s="64">
        <f>'Predikcia 15min.'!K1475</f>
        <v>1</v>
      </c>
      <c r="M1478" s="10">
        <v>4</v>
      </c>
    </row>
    <row r="1479" spans="3:13" ht="15.75" thickBot="1">
      <c r="C1479" s="51">
        <f>'Predikcia 15min.'!A1476</f>
        <v>45885</v>
      </c>
      <c r="D1479" s="83">
        <f>'Predikcia 15min.'!B1476</f>
        <v>15.343749999999673</v>
      </c>
      <c r="E1479" s="43">
        <f>'Predikcia 15min.'!O1476</f>
        <v>800.0000000174623</v>
      </c>
      <c r="F1479" s="66">
        <f>'Predikcia 15min.'!P1476</f>
        <v>2200.0000000116415</v>
      </c>
      <c r="G1479" s="119">
        <v>4</v>
      </c>
      <c r="H1479" s="63">
        <f>'Predikcia 15min.'!Q1476/1000</f>
        <v>4.0432800000000002</v>
      </c>
      <c r="I1479" s="34">
        <f>'Predikcia 15min.'!R1476</f>
        <v>78.900000000000006</v>
      </c>
      <c r="J1479" s="33">
        <f t="shared" ref="J1479:J1542" si="23">(I1479*0.99-1.9)*H1479</f>
        <v>308.14241207999999</v>
      </c>
      <c r="L1479" s="64">
        <f>'Predikcia 15min.'!K1476</f>
        <v>1</v>
      </c>
      <c r="M1479" s="10">
        <v>4</v>
      </c>
    </row>
    <row r="1480" spans="3:13" ht="15.75" thickBot="1">
      <c r="C1480" s="51">
        <f>'Predikcia 15min.'!A1477</f>
        <v>45885</v>
      </c>
      <c r="D1480" s="83">
        <f>'Predikcia 15min.'!B1477</f>
        <v>15.354166666666339</v>
      </c>
      <c r="E1480" s="43">
        <f>'Predikcia 15min.'!O1477</f>
        <v>699.9999999825377</v>
      </c>
      <c r="F1480" s="66">
        <f>'Predikcia 15min.'!P1477</f>
        <v>2299.9999999883585</v>
      </c>
      <c r="G1480" s="119">
        <v>4</v>
      </c>
      <c r="H1480" s="63">
        <f>'Predikcia 15min.'!Q1477/1000</f>
        <v>4.0494899999999996</v>
      </c>
      <c r="I1480" s="34">
        <f>'Predikcia 15min.'!R1477</f>
        <v>78.900000000000006</v>
      </c>
      <c r="J1480" s="33">
        <f t="shared" si="23"/>
        <v>308.61568238999996</v>
      </c>
      <c r="L1480" s="64">
        <f>'Predikcia 15min.'!K1477</f>
        <v>1</v>
      </c>
      <c r="M1480" s="10">
        <v>4</v>
      </c>
    </row>
    <row r="1481" spans="3:13" ht="15.75" thickBot="1">
      <c r="C1481" s="51">
        <f>'Predikcia 15min.'!A1478</f>
        <v>45885</v>
      </c>
      <c r="D1481" s="83">
        <f>'Predikcia 15min.'!B1478</f>
        <v>15.364583333333005</v>
      </c>
      <c r="E1481" s="43">
        <f>'Predikcia 15min.'!O1478</f>
        <v>700.00000001164153</v>
      </c>
      <c r="F1481" s="66">
        <f>'Predikcia 15min.'!P1478</f>
        <v>2300.0000000465661</v>
      </c>
      <c r="G1481" s="119">
        <v>4</v>
      </c>
      <c r="H1481" s="63">
        <f>'Predikcia 15min.'!Q1478/1000</f>
        <v>4.04514</v>
      </c>
      <c r="I1481" s="34">
        <f>'Predikcia 15min.'!R1478</f>
        <v>78.900000000000006</v>
      </c>
      <c r="J1481" s="33">
        <f t="shared" si="23"/>
        <v>308.28416454000001</v>
      </c>
      <c r="L1481" s="64">
        <f>'Predikcia 15min.'!K1478</f>
        <v>1</v>
      </c>
      <c r="M1481" s="10">
        <v>4</v>
      </c>
    </row>
    <row r="1482" spans="3:13" ht="15.75" thickBot="1">
      <c r="C1482" s="51">
        <f>'Predikcia 15min.'!A1479</f>
        <v>45885</v>
      </c>
      <c r="D1482" s="83">
        <f>'Predikcia 15min.'!B1479</f>
        <v>15.374999999999671</v>
      </c>
      <c r="E1482" s="43">
        <f>'Predikcia 15min.'!O1479</f>
        <v>700.00000001164153</v>
      </c>
      <c r="F1482" s="66">
        <f>'Predikcia 15min.'!P1479</f>
        <v>2299.9999999883585</v>
      </c>
      <c r="G1482" s="119">
        <v>4</v>
      </c>
      <c r="H1482" s="63">
        <f>'Predikcia 15min.'!Q1479/1000</f>
        <v>3.98691</v>
      </c>
      <c r="I1482" s="34">
        <f>'Predikcia 15min.'!R1479</f>
        <v>65.98</v>
      </c>
      <c r="J1482" s="33">
        <f t="shared" si="23"/>
        <v>252.85062958200001</v>
      </c>
      <c r="L1482" s="64">
        <f>'Predikcia 15min.'!K1479</f>
        <v>1</v>
      </c>
      <c r="M1482" s="10">
        <v>1.4</v>
      </c>
    </row>
    <row r="1483" spans="3:13" ht="15.75" thickBot="1">
      <c r="C1483" s="51">
        <f>'Predikcia 15min.'!A1480</f>
        <v>45885</v>
      </c>
      <c r="D1483" s="83">
        <f>'Predikcia 15min.'!B1480</f>
        <v>15.385416666666337</v>
      </c>
      <c r="E1483" s="43">
        <f>'Predikcia 15min.'!O1480</f>
        <v>699.9999999825377</v>
      </c>
      <c r="F1483" s="66">
        <f>'Predikcia 15min.'!P1480</f>
        <v>1599.9999999767169</v>
      </c>
      <c r="G1483" s="119">
        <v>2.7</v>
      </c>
      <c r="H1483" s="63">
        <f>'Predikcia 15min.'!Q1480/1000</f>
        <v>2.6479200000000001</v>
      </c>
      <c r="I1483" s="34">
        <f>'Predikcia 15min.'!R1480</f>
        <v>65.98</v>
      </c>
      <c r="J1483" s="33">
        <f t="shared" si="23"/>
        <v>167.93161598400002</v>
      </c>
      <c r="L1483" s="64">
        <f>'Predikcia 15min.'!K1480</f>
        <v>1</v>
      </c>
      <c r="M1483" s="10">
        <v>1.4</v>
      </c>
    </row>
    <row r="1484" spans="3:13" ht="15.75" thickBot="1">
      <c r="C1484" s="51">
        <f>'Predikcia 15min.'!A1481</f>
        <v>45885</v>
      </c>
      <c r="D1484" s="83">
        <f>'Predikcia 15min.'!B1481</f>
        <v>15.395833333333004</v>
      </c>
      <c r="E1484" s="43">
        <f>'Predikcia 15min.'!O1481</f>
        <v>700.00000001164153</v>
      </c>
      <c r="F1484" s="66">
        <f>'Predikcia 15min.'!P1481</f>
        <v>700.00000001164153</v>
      </c>
      <c r="G1484" s="119">
        <v>1.4</v>
      </c>
      <c r="H1484" s="63">
        <f>'Predikcia 15min.'!Q1481/1000</f>
        <v>1.4411700000000001</v>
      </c>
      <c r="I1484" s="34">
        <f>'Predikcia 15min.'!R1481</f>
        <v>65.98</v>
      </c>
      <c r="J1484" s="33">
        <f t="shared" si="23"/>
        <v>91.399289633999999</v>
      </c>
      <c r="L1484" s="64">
        <f>'Predikcia 15min.'!K1481</f>
        <v>1</v>
      </c>
      <c r="M1484" s="10">
        <v>1.4</v>
      </c>
    </row>
    <row r="1485" spans="3:13" ht="15.75" thickBot="1">
      <c r="C1485" s="51">
        <f>'Predikcia 15min.'!A1482</f>
        <v>45885</v>
      </c>
      <c r="D1485" s="83">
        <f>'Predikcia 15min.'!B1482</f>
        <v>15.40624999999967</v>
      </c>
      <c r="E1485" s="43">
        <f>'Predikcia 15min.'!O1482</f>
        <v>699.9999999825377</v>
      </c>
      <c r="F1485" s="66">
        <f>'Predikcia 15min.'!P1482</f>
        <v>900.00000002328306</v>
      </c>
      <c r="G1485" s="119">
        <v>1.4</v>
      </c>
      <c r="H1485" s="63">
        <f>'Predikcia 15min.'!Q1482/1000</f>
        <v>1.44723</v>
      </c>
      <c r="I1485" s="34">
        <f>'Predikcia 15min.'!R1482</f>
        <v>65.98</v>
      </c>
      <c r="J1485" s="33">
        <f t="shared" si="23"/>
        <v>91.783616046000006</v>
      </c>
      <c r="L1485" s="64">
        <f>'Predikcia 15min.'!K1482</f>
        <v>1</v>
      </c>
      <c r="M1485" s="10">
        <v>1.4</v>
      </c>
    </row>
    <row r="1486" spans="3:13" ht="15.75" thickBot="1">
      <c r="C1486" s="51">
        <f>'Predikcia 15min.'!A1483</f>
        <v>45885</v>
      </c>
      <c r="D1486" s="83">
        <f>'Predikcia 15min.'!B1483</f>
        <v>15.416666666666336</v>
      </c>
      <c r="E1486" s="43">
        <f>'Predikcia 15min.'!O1483</f>
        <v>600.00000000582077</v>
      </c>
      <c r="F1486" s="66">
        <f>'Predikcia 15min.'!P1483</f>
        <v>799.99999998835847</v>
      </c>
      <c r="G1486" s="119">
        <v>1.4</v>
      </c>
      <c r="H1486" s="63">
        <f>'Predikcia 15min.'!Q1483/1000</f>
        <v>1.4335199999999999</v>
      </c>
      <c r="I1486" s="34">
        <f>'Predikcia 15min.'!R1483</f>
        <v>25.67</v>
      </c>
      <c r="J1486" s="33">
        <f t="shared" si="23"/>
        <v>33.706785816000007</v>
      </c>
      <c r="L1486" s="64">
        <f>'Predikcia 15min.'!K1483</f>
        <v>1</v>
      </c>
      <c r="M1486" s="10">
        <v>1.4</v>
      </c>
    </row>
    <row r="1487" spans="3:13" ht="15.75" thickBot="1">
      <c r="C1487" s="51">
        <f>'Predikcia 15min.'!A1484</f>
        <v>45885</v>
      </c>
      <c r="D1487" s="83">
        <f>'Predikcia 15min.'!B1484</f>
        <v>15.427083333333002</v>
      </c>
      <c r="E1487" s="43">
        <f>'Predikcia 15min.'!O1484</f>
        <v>700.00000001164153</v>
      </c>
      <c r="F1487" s="66">
        <f>'Predikcia 15min.'!P1484</f>
        <v>899.9999999650754</v>
      </c>
      <c r="G1487" s="119">
        <v>1.4</v>
      </c>
      <c r="H1487" s="63">
        <f>'Predikcia 15min.'!Q1484/1000</f>
        <v>1.4422200000000001</v>
      </c>
      <c r="I1487" s="34">
        <f>'Predikcia 15min.'!R1484</f>
        <v>25.67</v>
      </c>
      <c r="J1487" s="33">
        <f t="shared" si="23"/>
        <v>33.911351526000011</v>
      </c>
      <c r="L1487" s="64">
        <f>'Predikcia 15min.'!K1484</f>
        <v>1</v>
      </c>
      <c r="M1487" s="10">
        <v>1.4</v>
      </c>
    </row>
    <row r="1488" spans="3:13" ht="15.75" thickBot="1">
      <c r="C1488" s="51">
        <f>'Predikcia 15min.'!A1485</f>
        <v>45885</v>
      </c>
      <c r="D1488" s="83">
        <f>'Predikcia 15min.'!B1485</f>
        <v>15.437499999999668</v>
      </c>
      <c r="E1488" s="43">
        <f>'Predikcia 15min.'!O1485</f>
        <v>699.9999999825377</v>
      </c>
      <c r="F1488" s="66">
        <f>'Predikcia 15min.'!P1485</f>
        <v>900.00000002328306</v>
      </c>
      <c r="G1488" s="119">
        <v>1.4</v>
      </c>
      <c r="H1488" s="63">
        <f>'Predikcia 15min.'!Q1485/1000</f>
        <v>1.44909</v>
      </c>
      <c r="I1488" s="34">
        <f>'Predikcia 15min.'!R1485</f>
        <v>25.67</v>
      </c>
      <c r="J1488" s="33">
        <f t="shared" si="23"/>
        <v>34.072887897000008</v>
      </c>
      <c r="L1488" s="64">
        <f>'Predikcia 15min.'!K1485</f>
        <v>1</v>
      </c>
      <c r="M1488" s="10">
        <v>1.4</v>
      </c>
    </row>
    <row r="1489" spans="3:13" ht="15.75" thickBot="1">
      <c r="C1489" s="51">
        <f>'Predikcia 15min.'!A1486</f>
        <v>45885</v>
      </c>
      <c r="D1489" s="83">
        <f>'Predikcia 15min.'!B1486</f>
        <v>15.447916666666334</v>
      </c>
      <c r="E1489" s="43">
        <f>'Predikcia 15min.'!O1486</f>
        <v>800.0000000174623</v>
      </c>
      <c r="F1489" s="66">
        <f>'Predikcia 15min.'!P1486</f>
        <v>799.99999998835847</v>
      </c>
      <c r="G1489" s="119">
        <v>1.4</v>
      </c>
      <c r="H1489" s="63">
        <f>'Predikcia 15min.'!Q1486/1000</f>
        <v>1.4462999999999999</v>
      </c>
      <c r="I1489" s="34">
        <f>'Predikcia 15min.'!R1486</f>
        <v>25.67</v>
      </c>
      <c r="J1489" s="33">
        <f t="shared" si="23"/>
        <v>34.007285790000005</v>
      </c>
      <c r="L1489" s="64">
        <f>'Predikcia 15min.'!K1486</f>
        <v>1</v>
      </c>
      <c r="M1489" s="10">
        <v>1.4</v>
      </c>
    </row>
    <row r="1490" spans="3:13" ht="15.75" thickBot="1">
      <c r="C1490" s="51">
        <f>'Predikcia 15min.'!A1487</f>
        <v>45885</v>
      </c>
      <c r="D1490" s="83">
        <f>'Predikcia 15min.'!B1487</f>
        <v>15.458333333333</v>
      </c>
      <c r="E1490" s="43">
        <f>'Predikcia 15min.'!O1487</f>
        <v>799.99999998835847</v>
      </c>
      <c r="F1490" s="66">
        <f>'Predikcia 15min.'!P1487</f>
        <v>700.00000001164153</v>
      </c>
      <c r="G1490" s="119">
        <v>1.4</v>
      </c>
      <c r="H1490" s="63">
        <f>'Predikcia 15min.'!Q1487/1000</f>
        <v>1.4385299999999999</v>
      </c>
      <c r="I1490" s="34">
        <f>'Predikcia 15min.'!R1487</f>
        <v>3.8</v>
      </c>
      <c r="J1490" s="33">
        <f t="shared" si="23"/>
        <v>2.6785428599999999</v>
      </c>
      <c r="L1490" s="64">
        <f>'Predikcia 15min.'!K1487</f>
        <v>1</v>
      </c>
      <c r="M1490" s="10">
        <v>1.4</v>
      </c>
    </row>
    <row r="1491" spans="3:13" ht="15.75" thickBot="1">
      <c r="C1491" s="51">
        <f>'Predikcia 15min.'!A1488</f>
        <v>45885</v>
      </c>
      <c r="D1491" s="83">
        <f>'Predikcia 15min.'!B1488</f>
        <v>15.468749999999666</v>
      </c>
      <c r="E1491" s="43">
        <f>'Predikcia 15min.'!O1488</f>
        <v>700.00000001164153</v>
      </c>
      <c r="F1491" s="66">
        <f>'Predikcia 15min.'!P1488</f>
        <v>799.99999998835847</v>
      </c>
      <c r="G1491" s="119">
        <v>1.4</v>
      </c>
      <c r="H1491" s="63">
        <f>'Predikcia 15min.'!Q1488/1000</f>
        <v>1.4377200000000001</v>
      </c>
      <c r="I1491" s="34">
        <f>'Predikcia 15min.'!R1488</f>
        <v>3.8</v>
      </c>
      <c r="J1491" s="33">
        <f t="shared" si="23"/>
        <v>2.6770346400000005</v>
      </c>
      <c r="L1491" s="64">
        <f>'Predikcia 15min.'!K1488</f>
        <v>1</v>
      </c>
      <c r="M1491" s="10">
        <v>1.4</v>
      </c>
    </row>
    <row r="1492" spans="3:13" ht="15.75" thickBot="1">
      <c r="C1492" s="51">
        <f>'Predikcia 15min.'!A1489</f>
        <v>45885</v>
      </c>
      <c r="D1492" s="83">
        <f>'Predikcia 15min.'!B1489</f>
        <v>15.479166666666332</v>
      </c>
      <c r="E1492" s="43">
        <f>'Predikcia 15min.'!O1489</f>
        <v>799.99999998835847</v>
      </c>
      <c r="F1492" s="66">
        <f>'Predikcia 15min.'!P1489</f>
        <v>900.00000002328306</v>
      </c>
      <c r="G1492" s="119">
        <v>1.4</v>
      </c>
      <c r="H1492" s="63">
        <f>'Predikcia 15min.'!Q1489/1000</f>
        <v>1.4439300000000002</v>
      </c>
      <c r="I1492" s="34">
        <f>'Predikcia 15min.'!R1489</f>
        <v>3.8</v>
      </c>
      <c r="J1492" s="33">
        <f t="shared" si="23"/>
        <v>2.6885976600000006</v>
      </c>
      <c r="L1492" s="64">
        <f>'Predikcia 15min.'!K1489</f>
        <v>1</v>
      </c>
      <c r="M1492" s="10">
        <v>1.4</v>
      </c>
    </row>
    <row r="1493" spans="3:13" ht="15.75" thickBot="1">
      <c r="C1493" s="51">
        <f>'Predikcia 15min.'!A1490</f>
        <v>45885</v>
      </c>
      <c r="D1493" s="83">
        <f>'Predikcia 15min.'!B1490</f>
        <v>15.489583333332998</v>
      </c>
      <c r="E1493" s="43">
        <f>'Predikcia 15min.'!O1490</f>
        <v>700.00000001164153</v>
      </c>
      <c r="F1493" s="66">
        <f>'Predikcia 15min.'!P1490</f>
        <v>799.99999998835847</v>
      </c>
      <c r="G1493" s="119">
        <v>1.4</v>
      </c>
      <c r="H1493" s="63">
        <f>'Predikcia 15min.'!Q1490/1000</f>
        <v>1.44102</v>
      </c>
      <c r="I1493" s="34">
        <f>'Predikcia 15min.'!R1490</f>
        <v>3.8</v>
      </c>
      <c r="J1493" s="33">
        <f t="shared" si="23"/>
        <v>2.6831792400000003</v>
      </c>
      <c r="L1493" s="64">
        <f>'Predikcia 15min.'!K1490</f>
        <v>1</v>
      </c>
      <c r="M1493" s="10">
        <v>1.4</v>
      </c>
    </row>
    <row r="1494" spans="3:13" ht="15.75" thickBot="1">
      <c r="C1494" s="51">
        <f>'Predikcia 15min.'!A1491</f>
        <v>45885</v>
      </c>
      <c r="D1494" s="83">
        <f>'Predikcia 15min.'!B1491</f>
        <v>15.499999999999664</v>
      </c>
      <c r="E1494" s="43">
        <f>'Predikcia 15min.'!O1491</f>
        <v>699.9999999825377</v>
      </c>
      <c r="F1494" s="66">
        <f>'Predikcia 15min.'!P1491</f>
        <v>799.99999998835847</v>
      </c>
      <c r="G1494" s="119">
        <v>1.4</v>
      </c>
      <c r="H1494" s="63">
        <f>'Predikcia 15min.'!Q1491/1000</f>
        <v>1.4513399999999999</v>
      </c>
      <c r="I1494" s="34">
        <f>'Predikcia 15min.'!R1491</f>
        <v>0.17</v>
      </c>
      <c r="J1494" s="33">
        <f t="shared" si="23"/>
        <v>-2.5132854779999998</v>
      </c>
      <c r="L1494" s="64">
        <f>'Predikcia 15min.'!K1491</f>
        <v>1</v>
      </c>
      <c r="M1494" s="10">
        <v>1.4</v>
      </c>
    </row>
    <row r="1495" spans="3:13" ht="15.75" thickBot="1">
      <c r="C1495" s="51">
        <f>'Predikcia 15min.'!A1492</f>
        <v>45885</v>
      </c>
      <c r="D1495" s="83">
        <f>'Predikcia 15min.'!B1492</f>
        <v>15.51041666666633</v>
      </c>
      <c r="E1495" s="43">
        <f>'Predikcia 15min.'!O1492</f>
        <v>700.00000001164153</v>
      </c>
      <c r="F1495" s="66">
        <f>'Predikcia 15min.'!P1492</f>
        <v>900.00000002328306</v>
      </c>
      <c r="G1495" s="119">
        <v>1.4</v>
      </c>
      <c r="H1495" s="63">
        <f>'Predikcia 15min.'!Q1492/1000</f>
        <v>1.4448599999999998</v>
      </c>
      <c r="I1495" s="34">
        <f>'Predikcia 15min.'!R1492</f>
        <v>0.17</v>
      </c>
      <c r="J1495" s="33">
        <f t="shared" si="23"/>
        <v>-2.5020640619999996</v>
      </c>
      <c r="L1495" s="64">
        <f>'Predikcia 15min.'!K1492</f>
        <v>1</v>
      </c>
      <c r="M1495" s="10">
        <v>1.4</v>
      </c>
    </row>
    <row r="1496" spans="3:13" ht="15.75" thickBot="1">
      <c r="C1496" s="51">
        <f>'Predikcia 15min.'!A1493</f>
        <v>45885</v>
      </c>
      <c r="D1496" s="83">
        <f>'Predikcia 15min.'!B1493</f>
        <v>15.520833333332996</v>
      </c>
      <c r="E1496" s="43">
        <f>'Predikcia 15min.'!O1493</f>
        <v>799.99999998835847</v>
      </c>
      <c r="F1496" s="66">
        <f>'Predikcia 15min.'!P1493</f>
        <v>799.99999998835847</v>
      </c>
      <c r="G1496" s="119">
        <v>1.4</v>
      </c>
      <c r="H1496" s="63">
        <f>'Predikcia 15min.'!Q1493/1000</f>
        <v>1.4434200000000001</v>
      </c>
      <c r="I1496" s="34">
        <f>'Predikcia 15min.'!R1493</f>
        <v>0.17</v>
      </c>
      <c r="J1496" s="33">
        <f t="shared" si="23"/>
        <v>-2.4995704140000004</v>
      </c>
      <c r="L1496" s="64">
        <f>'Predikcia 15min.'!K1493</f>
        <v>1</v>
      </c>
      <c r="M1496" s="10">
        <v>1.4</v>
      </c>
    </row>
    <row r="1497" spans="3:13" ht="15.75" thickBot="1">
      <c r="C1497" s="51">
        <f>'Predikcia 15min.'!A1494</f>
        <v>45885</v>
      </c>
      <c r="D1497" s="83">
        <f>'Predikcia 15min.'!B1494</f>
        <v>15.531249999999662</v>
      </c>
      <c r="E1497" s="43">
        <f>'Predikcia 15min.'!O1494</f>
        <v>700.00000001164153</v>
      </c>
      <c r="F1497" s="66">
        <f>'Predikcia 15min.'!P1494</f>
        <v>799.99999998835847</v>
      </c>
      <c r="G1497" s="119">
        <v>1.4</v>
      </c>
      <c r="H1497" s="63">
        <f>'Predikcia 15min.'!Q1494/1000</f>
        <v>1.4411700000000001</v>
      </c>
      <c r="I1497" s="34">
        <f>'Predikcia 15min.'!R1494</f>
        <v>0.17</v>
      </c>
      <c r="J1497" s="33">
        <f t="shared" si="23"/>
        <v>-2.495674089</v>
      </c>
      <c r="L1497" s="64">
        <f>'Predikcia 15min.'!K1494</f>
        <v>1</v>
      </c>
      <c r="M1497" s="10">
        <v>1.4</v>
      </c>
    </row>
    <row r="1498" spans="3:13" ht="15.75" thickBot="1">
      <c r="C1498" s="51">
        <f>'Predikcia 15min.'!A1495</f>
        <v>45885</v>
      </c>
      <c r="D1498" s="83">
        <f>'Predikcia 15min.'!B1495</f>
        <v>15.541666666666329</v>
      </c>
      <c r="E1498" s="43">
        <f>'Predikcia 15min.'!O1495</f>
        <v>700.00000001164153</v>
      </c>
      <c r="F1498" s="66">
        <f>'Predikcia 15min.'!P1495</f>
        <v>799.99999998835847</v>
      </c>
      <c r="G1498" s="119">
        <v>1.4</v>
      </c>
      <c r="H1498" s="63">
        <f>'Predikcia 15min.'!Q1495/1000</f>
        <v>1.4430000000000001</v>
      </c>
      <c r="I1498" s="34">
        <f>'Predikcia 15min.'!R1495</f>
        <v>-0.01</v>
      </c>
      <c r="J1498" s="33">
        <f t="shared" si="23"/>
        <v>-2.7559857000000001</v>
      </c>
      <c r="L1498" s="64">
        <f>'Predikcia 15min.'!K1495</f>
        <v>1</v>
      </c>
      <c r="M1498" s="10">
        <v>1.4</v>
      </c>
    </row>
    <row r="1499" spans="3:13" ht="15.75" thickBot="1">
      <c r="C1499" s="51">
        <f>'Predikcia 15min.'!A1496</f>
        <v>45885</v>
      </c>
      <c r="D1499" s="83">
        <f>'Predikcia 15min.'!B1496</f>
        <v>15.552083333332995</v>
      </c>
      <c r="E1499" s="43">
        <f>'Predikcia 15min.'!O1496</f>
        <v>599.99999997671694</v>
      </c>
      <c r="F1499" s="66">
        <f>'Predikcia 15min.'!P1496</f>
        <v>900.00000002328306</v>
      </c>
      <c r="G1499" s="119">
        <v>1.4</v>
      </c>
      <c r="H1499" s="63">
        <f>'Predikcia 15min.'!Q1496/1000</f>
        <v>1.43919</v>
      </c>
      <c r="I1499" s="34">
        <f>'Predikcia 15min.'!R1496</f>
        <v>-0.01</v>
      </c>
      <c r="J1499" s="33">
        <f t="shared" si="23"/>
        <v>-2.7487089810000001</v>
      </c>
      <c r="L1499" s="64">
        <f>'Predikcia 15min.'!K1496</f>
        <v>1</v>
      </c>
      <c r="M1499" s="10">
        <v>1.4</v>
      </c>
    </row>
    <row r="1500" spans="3:13" ht="15.75" thickBot="1">
      <c r="C1500" s="51">
        <f>'Predikcia 15min.'!A1497</f>
        <v>45885</v>
      </c>
      <c r="D1500" s="83">
        <f>'Predikcia 15min.'!B1497</f>
        <v>15.562499999999661</v>
      </c>
      <c r="E1500" s="43">
        <f>'Predikcia 15min.'!O1497</f>
        <v>700.00000001164153</v>
      </c>
      <c r="F1500" s="66">
        <f>'Predikcia 15min.'!P1497</f>
        <v>1000</v>
      </c>
      <c r="G1500" s="119">
        <v>1.4</v>
      </c>
      <c r="H1500" s="63">
        <f>'Predikcia 15min.'!Q1497/1000</f>
        <v>1.4403599999999999</v>
      </c>
      <c r="I1500" s="34">
        <f>'Predikcia 15min.'!R1497</f>
        <v>-0.01</v>
      </c>
      <c r="J1500" s="33">
        <f t="shared" si="23"/>
        <v>-2.7509435639999995</v>
      </c>
      <c r="L1500" s="64">
        <f>'Predikcia 15min.'!K1497</f>
        <v>1</v>
      </c>
      <c r="M1500" s="10">
        <v>1.4</v>
      </c>
    </row>
    <row r="1501" spans="3:13" ht="15.75" thickBot="1">
      <c r="C1501" s="51">
        <f>'Predikcia 15min.'!A1498</f>
        <v>45885</v>
      </c>
      <c r="D1501" s="83">
        <f>'Predikcia 15min.'!B1498</f>
        <v>15.572916666666327</v>
      </c>
      <c r="E1501" s="43">
        <f>'Predikcia 15min.'!O1498</f>
        <v>600.00000000582077</v>
      </c>
      <c r="F1501" s="66">
        <f>'Predikcia 15min.'!P1498</f>
        <v>900.00000002328306</v>
      </c>
      <c r="G1501" s="119">
        <v>1.4</v>
      </c>
      <c r="H1501" s="63">
        <f>'Predikcia 15min.'!Q1498/1000</f>
        <v>1.44804</v>
      </c>
      <c r="I1501" s="34">
        <f>'Predikcia 15min.'!R1498</f>
        <v>-0.01</v>
      </c>
      <c r="J1501" s="33">
        <f t="shared" si="23"/>
        <v>-2.7656115959999998</v>
      </c>
      <c r="L1501" s="64">
        <f>'Predikcia 15min.'!K1498</f>
        <v>1</v>
      </c>
      <c r="M1501" s="10">
        <v>1.4</v>
      </c>
    </row>
    <row r="1502" spans="3:13" ht="15.75" thickBot="1">
      <c r="C1502" s="51">
        <f>'Predikcia 15min.'!A1499</f>
        <v>45885</v>
      </c>
      <c r="D1502" s="83">
        <f>'Predikcia 15min.'!B1499</f>
        <v>15.583333333332993</v>
      </c>
      <c r="E1502" s="43">
        <f>'Predikcia 15min.'!O1499</f>
        <v>600.00000000582077</v>
      </c>
      <c r="F1502" s="66">
        <f>'Predikcia 15min.'!P1499</f>
        <v>899.9999999650754</v>
      </c>
      <c r="G1502" s="119">
        <v>1.4</v>
      </c>
      <c r="H1502" s="63">
        <f>'Predikcia 15min.'!Q1499/1000</f>
        <v>1.44156</v>
      </c>
      <c r="I1502" s="34">
        <f>'Predikcia 15min.'!R1499</f>
        <v>-0.01</v>
      </c>
      <c r="J1502" s="33">
        <f t="shared" si="23"/>
        <v>-2.753235444</v>
      </c>
      <c r="L1502" s="64">
        <f>'Predikcia 15min.'!K1499</f>
        <v>1</v>
      </c>
      <c r="M1502" s="10">
        <v>1.4</v>
      </c>
    </row>
    <row r="1503" spans="3:13" ht="15.75" thickBot="1">
      <c r="C1503" s="51">
        <f>'Predikcia 15min.'!A1500</f>
        <v>45885</v>
      </c>
      <c r="D1503" s="83">
        <f>'Predikcia 15min.'!B1500</f>
        <v>15.593749999999659</v>
      </c>
      <c r="E1503" s="43">
        <f>'Predikcia 15min.'!O1500</f>
        <v>699.9999999825377</v>
      </c>
      <c r="F1503" s="66">
        <f>'Predikcia 15min.'!P1500</f>
        <v>900.00000002328306</v>
      </c>
      <c r="G1503" s="119">
        <v>1.4</v>
      </c>
      <c r="H1503" s="63">
        <f>'Predikcia 15min.'!Q1500/1000</f>
        <v>1.4414400000000001</v>
      </c>
      <c r="I1503" s="34">
        <f>'Predikcia 15min.'!R1500</f>
        <v>-0.01</v>
      </c>
      <c r="J1503" s="33">
        <f t="shared" si="23"/>
        <v>-2.7530062559999999</v>
      </c>
      <c r="L1503" s="64">
        <f>'Predikcia 15min.'!K1500</f>
        <v>1</v>
      </c>
      <c r="M1503" s="10">
        <v>1.4</v>
      </c>
    </row>
    <row r="1504" spans="3:13" ht="15.75" thickBot="1">
      <c r="C1504" s="51">
        <f>'Predikcia 15min.'!A1501</f>
        <v>45885</v>
      </c>
      <c r="D1504" s="83">
        <f>'Predikcia 15min.'!B1501</f>
        <v>15.604166666666325</v>
      </c>
      <c r="E1504" s="43">
        <f>'Predikcia 15min.'!O1501</f>
        <v>700.00000001164153</v>
      </c>
      <c r="F1504" s="66">
        <f>'Predikcia 15min.'!P1501</f>
        <v>899.9999999650754</v>
      </c>
      <c r="G1504" s="119">
        <v>1.4</v>
      </c>
      <c r="H1504" s="63">
        <f>'Predikcia 15min.'!Q1501/1000</f>
        <v>1.4418299999999999</v>
      </c>
      <c r="I1504" s="34">
        <f>'Predikcia 15min.'!R1501</f>
        <v>-0.01</v>
      </c>
      <c r="J1504" s="33">
        <f t="shared" si="23"/>
        <v>-2.7537511169999997</v>
      </c>
      <c r="L1504" s="64">
        <f>'Predikcia 15min.'!K1501</f>
        <v>1</v>
      </c>
      <c r="M1504" s="10">
        <v>1.4</v>
      </c>
    </row>
    <row r="1505" spans="3:13" ht="15.75" thickBot="1">
      <c r="C1505" s="51">
        <f>'Predikcia 15min.'!A1502</f>
        <v>45885</v>
      </c>
      <c r="D1505" s="83">
        <f>'Predikcia 15min.'!B1502</f>
        <v>15.614583333332991</v>
      </c>
      <c r="E1505" s="43">
        <f>'Predikcia 15min.'!O1502</f>
        <v>699.9999999825377</v>
      </c>
      <c r="F1505" s="66">
        <f>'Predikcia 15min.'!P1502</f>
        <v>800.00000004656613</v>
      </c>
      <c r="G1505" s="119">
        <v>1.4</v>
      </c>
      <c r="H1505" s="63">
        <f>'Predikcia 15min.'!Q1502/1000</f>
        <v>1.44513</v>
      </c>
      <c r="I1505" s="34">
        <f>'Predikcia 15min.'!R1502</f>
        <v>-0.01</v>
      </c>
      <c r="J1505" s="33">
        <f t="shared" si="23"/>
        <v>-2.7600537869999999</v>
      </c>
      <c r="L1505" s="64">
        <f>'Predikcia 15min.'!K1502</f>
        <v>1</v>
      </c>
      <c r="M1505" s="10">
        <v>1.4</v>
      </c>
    </row>
    <row r="1506" spans="3:13" ht="15.75" thickBot="1">
      <c r="C1506" s="51">
        <f>'Predikcia 15min.'!A1503</f>
        <v>45885</v>
      </c>
      <c r="D1506" s="83">
        <f>'Predikcia 15min.'!B1503</f>
        <v>15.624999999999657</v>
      </c>
      <c r="E1506" s="43">
        <f>'Predikcia 15min.'!O1503</f>
        <v>600.00000000582077</v>
      </c>
      <c r="F1506" s="66">
        <f>'Predikcia 15min.'!P1503</f>
        <v>899.9999999650754</v>
      </c>
      <c r="G1506" s="119">
        <v>1.4</v>
      </c>
      <c r="H1506" s="63">
        <f>'Predikcia 15min.'!Q1503/1000</f>
        <v>1.44156</v>
      </c>
      <c r="I1506" s="34">
        <f>'Predikcia 15min.'!R1503</f>
        <v>0.01</v>
      </c>
      <c r="J1506" s="33">
        <f t="shared" si="23"/>
        <v>-2.7246925559999999</v>
      </c>
      <c r="L1506" s="64">
        <f>'Predikcia 15min.'!K1503</f>
        <v>1</v>
      </c>
      <c r="M1506" s="10">
        <v>1.4</v>
      </c>
    </row>
    <row r="1507" spans="3:13" ht="15.75" thickBot="1">
      <c r="C1507" s="51">
        <f>'Predikcia 15min.'!A1504</f>
        <v>45885</v>
      </c>
      <c r="D1507" s="83">
        <f>'Predikcia 15min.'!B1504</f>
        <v>15.635416666666323</v>
      </c>
      <c r="E1507" s="43">
        <f>'Predikcia 15min.'!O1504</f>
        <v>700.00000001164153</v>
      </c>
      <c r="F1507" s="66">
        <f>'Predikcia 15min.'!P1504</f>
        <v>900.00000002328306</v>
      </c>
      <c r="G1507" s="119">
        <v>1.4</v>
      </c>
      <c r="H1507" s="63">
        <f>'Predikcia 15min.'!Q1504/1000</f>
        <v>1.4442000000000002</v>
      </c>
      <c r="I1507" s="34">
        <f>'Predikcia 15min.'!R1504</f>
        <v>0.01</v>
      </c>
      <c r="J1507" s="33">
        <f t="shared" si="23"/>
        <v>-2.7296824200000001</v>
      </c>
      <c r="L1507" s="64">
        <f>'Predikcia 15min.'!K1504</f>
        <v>1</v>
      </c>
      <c r="M1507" s="10">
        <v>1.4</v>
      </c>
    </row>
    <row r="1508" spans="3:13" ht="15.75" thickBot="1">
      <c r="C1508" s="51">
        <f>'Predikcia 15min.'!A1505</f>
        <v>45885</v>
      </c>
      <c r="D1508" s="83">
        <f>'Predikcia 15min.'!B1505</f>
        <v>15.645833333332989</v>
      </c>
      <c r="E1508" s="43">
        <f>'Predikcia 15min.'!O1505</f>
        <v>600.00000000582077</v>
      </c>
      <c r="F1508" s="66">
        <f>'Predikcia 15min.'!P1505</f>
        <v>899.9999999650754</v>
      </c>
      <c r="G1508" s="119">
        <v>1.4</v>
      </c>
      <c r="H1508" s="63">
        <f>'Predikcia 15min.'!Q1505/1000</f>
        <v>1.4426099999999999</v>
      </c>
      <c r="I1508" s="34">
        <f>'Predikcia 15min.'!R1505</f>
        <v>0.01</v>
      </c>
      <c r="J1508" s="33">
        <f t="shared" si="23"/>
        <v>-2.7266771609999996</v>
      </c>
      <c r="L1508" s="64">
        <f>'Predikcia 15min.'!K1505</f>
        <v>1</v>
      </c>
      <c r="M1508" s="10">
        <v>1.4</v>
      </c>
    </row>
    <row r="1509" spans="3:13" ht="15.75" thickBot="1">
      <c r="C1509" s="51">
        <f>'Predikcia 15min.'!A1506</f>
        <v>45885</v>
      </c>
      <c r="D1509" s="83">
        <f>'Predikcia 15min.'!B1506</f>
        <v>15.656249999999655</v>
      </c>
      <c r="E1509" s="43">
        <f>'Predikcia 15min.'!O1506</f>
        <v>699.9999999825377</v>
      </c>
      <c r="F1509" s="66">
        <f>'Predikcia 15min.'!P1506</f>
        <v>900.00000002328306</v>
      </c>
      <c r="G1509" s="119">
        <v>1.4</v>
      </c>
      <c r="H1509" s="63">
        <f>'Predikcia 15min.'!Q1506/1000</f>
        <v>1.4416800000000001</v>
      </c>
      <c r="I1509" s="34">
        <f>'Predikcia 15min.'!R1506</f>
        <v>0.01</v>
      </c>
      <c r="J1509" s="33">
        <f t="shared" si="23"/>
        <v>-2.7249193680000001</v>
      </c>
      <c r="L1509" s="64">
        <f>'Predikcia 15min.'!K1506</f>
        <v>1</v>
      </c>
      <c r="M1509" s="10">
        <v>1.4</v>
      </c>
    </row>
    <row r="1510" spans="3:13" ht="15.75" thickBot="1">
      <c r="C1510" s="51">
        <f>'Predikcia 15min.'!A1507</f>
        <v>45885</v>
      </c>
      <c r="D1510" s="83">
        <f>'Predikcia 15min.'!B1507</f>
        <v>15.666666666666321</v>
      </c>
      <c r="E1510" s="43">
        <f>'Predikcia 15min.'!O1507</f>
        <v>600.00000000582077</v>
      </c>
      <c r="F1510" s="66">
        <f>'Predikcia 15min.'!P1507</f>
        <v>900.00000002328306</v>
      </c>
      <c r="G1510" s="119">
        <v>1.4</v>
      </c>
      <c r="H1510" s="63">
        <f>'Predikcia 15min.'!Q1507/1000</f>
        <v>1.44129</v>
      </c>
      <c r="I1510" s="34">
        <f>'Predikcia 15min.'!R1507</f>
        <v>39.69</v>
      </c>
      <c r="J1510" s="33">
        <f t="shared" si="23"/>
        <v>53.894301098999996</v>
      </c>
      <c r="L1510" s="64">
        <f>'Predikcia 15min.'!K1507</f>
        <v>1</v>
      </c>
      <c r="M1510" s="10">
        <v>1.4</v>
      </c>
    </row>
    <row r="1511" spans="3:13" ht="15.75" thickBot="1">
      <c r="C1511" s="51">
        <f>'Predikcia 15min.'!A1508</f>
        <v>45885</v>
      </c>
      <c r="D1511" s="83">
        <f>'Predikcia 15min.'!B1508</f>
        <v>15.677083333332988</v>
      </c>
      <c r="E1511" s="43">
        <f>'Predikcia 15min.'!O1508</f>
        <v>600.00000000582077</v>
      </c>
      <c r="F1511" s="66">
        <f>'Predikcia 15min.'!P1508</f>
        <v>899.9999999650754</v>
      </c>
      <c r="G1511" s="119">
        <v>1.4</v>
      </c>
      <c r="H1511" s="63">
        <f>'Predikcia 15min.'!Q1508/1000</f>
        <v>1.4443199999999998</v>
      </c>
      <c r="I1511" s="34">
        <f>'Predikcia 15min.'!R1508</f>
        <v>39.69</v>
      </c>
      <c r="J1511" s="33">
        <f t="shared" si="23"/>
        <v>54.007602191999986</v>
      </c>
      <c r="L1511" s="64">
        <f>'Predikcia 15min.'!K1508</f>
        <v>1</v>
      </c>
      <c r="M1511" s="10">
        <v>1.4</v>
      </c>
    </row>
    <row r="1512" spans="3:13" ht="15.75" thickBot="1">
      <c r="C1512" s="51">
        <f>'Predikcia 15min.'!A1509</f>
        <v>45885</v>
      </c>
      <c r="D1512" s="83">
        <f>'Predikcia 15min.'!B1509</f>
        <v>15.687499999999654</v>
      </c>
      <c r="E1512" s="43">
        <f>'Predikcia 15min.'!O1509</f>
        <v>699.9999999825377</v>
      </c>
      <c r="F1512" s="66">
        <f>'Predikcia 15min.'!P1509</f>
        <v>1000</v>
      </c>
      <c r="G1512" s="119">
        <v>1.4</v>
      </c>
      <c r="H1512" s="63">
        <f>'Predikcia 15min.'!Q1509/1000</f>
        <v>1.4430000000000001</v>
      </c>
      <c r="I1512" s="34">
        <f>'Predikcia 15min.'!R1509</f>
        <v>39.69</v>
      </c>
      <c r="J1512" s="33">
        <f t="shared" si="23"/>
        <v>53.958243299999999</v>
      </c>
      <c r="L1512" s="64">
        <f>'Predikcia 15min.'!K1509</f>
        <v>1</v>
      </c>
      <c r="M1512" s="10">
        <v>1.4</v>
      </c>
    </row>
    <row r="1513" spans="3:13" ht="15.75" thickBot="1">
      <c r="C1513" s="51">
        <f>'Predikcia 15min.'!A1510</f>
        <v>45885</v>
      </c>
      <c r="D1513" s="83">
        <f>'Predikcia 15min.'!B1510</f>
        <v>15.69791666666632</v>
      </c>
      <c r="E1513" s="43">
        <f>'Predikcia 15min.'!O1510</f>
        <v>600.00000000582077</v>
      </c>
      <c r="F1513" s="66">
        <f>'Predikcia 15min.'!P1510</f>
        <v>900.00000002328306</v>
      </c>
      <c r="G1513" s="119">
        <v>1.4</v>
      </c>
      <c r="H1513" s="63">
        <f>'Predikcia 15min.'!Q1510/1000</f>
        <v>1.48749</v>
      </c>
      <c r="I1513" s="34">
        <f>'Predikcia 15min.'!R1510</f>
        <v>39.69</v>
      </c>
      <c r="J1513" s="33">
        <f t="shared" si="23"/>
        <v>55.621862318999995</v>
      </c>
      <c r="L1513" s="64">
        <f>'Predikcia 15min.'!K1510</f>
        <v>1</v>
      </c>
      <c r="M1513" s="10">
        <v>1.4</v>
      </c>
    </row>
    <row r="1514" spans="3:13" ht="15.75" thickBot="1">
      <c r="C1514" s="51">
        <f>'Predikcia 15min.'!A1511</f>
        <v>45885</v>
      </c>
      <c r="D1514" s="83">
        <f>'Predikcia 15min.'!B1511</f>
        <v>15.708333333332986</v>
      </c>
      <c r="E1514" s="43">
        <f>'Predikcia 15min.'!O1511</f>
        <v>500</v>
      </c>
      <c r="F1514" s="66">
        <f>'Predikcia 15min.'!P1511</f>
        <v>1799.9999999883585</v>
      </c>
      <c r="G1514" s="119">
        <v>2.7</v>
      </c>
      <c r="H1514" s="63">
        <f>'Predikcia 15min.'!Q1511/1000</f>
        <v>2.7663000000000002</v>
      </c>
      <c r="I1514" s="34">
        <f>'Predikcia 15min.'!R1511</f>
        <v>87.68</v>
      </c>
      <c r="J1514" s="33">
        <f t="shared" si="23"/>
        <v>234.86772216</v>
      </c>
      <c r="L1514" s="64">
        <f>'Predikcia 15min.'!K1511</f>
        <v>1</v>
      </c>
      <c r="M1514" s="10">
        <v>4</v>
      </c>
    </row>
    <row r="1515" spans="3:13" ht="15.75" thickBot="1">
      <c r="C1515" s="51">
        <f>'Predikcia 15min.'!A1512</f>
        <v>45885</v>
      </c>
      <c r="D1515" s="83">
        <f>'Predikcia 15min.'!B1512</f>
        <v>15.718749999999652</v>
      </c>
      <c r="E1515" s="43">
        <f>'Predikcia 15min.'!O1512</f>
        <v>500</v>
      </c>
      <c r="F1515" s="66">
        <f>'Predikcia 15min.'!P1512</f>
        <v>2500</v>
      </c>
      <c r="G1515" s="119">
        <v>4</v>
      </c>
      <c r="H1515" s="63">
        <f>'Predikcia 15min.'!Q1512/1000</f>
        <v>3.9910199999999998</v>
      </c>
      <c r="I1515" s="34">
        <f>'Predikcia 15min.'!R1512</f>
        <v>87.68</v>
      </c>
      <c r="J1515" s="33">
        <f t="shared" si="23"/>
        <v>338.85036926399999</v>
      </c>
      <c r="L1515" s="64">
        <f>'Predikcia 15min.'!K1512</f>
        <v>1</v>
      </c>
      <c r="M1515" s="10">
        <v>4</v>
      </c>
    </row>
    <row r="1516" spans="3:13" ht="15.75" thickBot="1">
      <c r="C1516" s="51">
        <f>'Predikcia 15min.'!A1513</f>
        <v>45885</v>
      </c>
      <c r="D1516" s="83">
        <f>'Predikcia 15min.'!B1513</f>
        <v>15.729166666666318</v>
      </c>
      <c r="E1516" s="43">
        <f>'Predikcia 15min.'!O1513</f>
        <v>600.00000000582077</v>
      </c>
      <c r="F1516" s="66">
        <f>'Predikcia 15min.'!P1513</f>
        <v>2400.0000000232831</v>
      </c>
      <c r="G1516" s="119">
        <v>4</v>
      </c>
      <c r="H1516" s="63">
        <f>'Predikcia 15min.'!Q1513/1000</f>
        <v>4.0349699999999995</v>
      </c>
      <c r="I1516" s="34">
        <f>'Predikcia 15min.'!R1513</f>
        <v>87.68</v>
      </c>
      <c r="J1516" s="33">
        <f t="shared" si="23"/>
        <v>342.58186490399993</v>
      </c>
      <c r="L1516" s="64">
        <f>'Predikcia 15min.'!K1513</f>
        <v>1</v>
      </c>
      <c r="M1516" s="10">
        <v>4</v>
      </c>
    </row>
    <row r="1517" spans="3:13" ht="15.75" thickBot="1">
      <c r="C1517" s="51">
        <f>'Predikcia 15min.'!A1514</f>
        <v>45885</v>
      </c>
      <c r="D1517" s="83">
        <f>'Predikcia 15min.'!B1514</f>
        <v>15.739583333332984</v>
      </c>
      <c r="E1517" s="43">
        <f>'Predikcia 15min.'!O1514</f>
        <v>700.00000001164153</v>
      </c>
      <c r="F1517" s="66">
        <f>'Predikcia 15min.'!P1514</f>
        <v>2399.9999999650754</v>
      </c>
      <c r="G1517" s="119">
        <v>4</v>
      </c>
      <c r="H1517" s="63">
        <f>'Predikcia 15min.'!Q1514/1000</f>
        <v>4.0427400000000002</v>
      </c>
      <c r="I1517" s="34">
        <f>'Predikcia 15min.'!R1514</f>
        <v>87.68</v>
      </c>
      <c r="J1517" s="33">
        <f t="shared" si="23"/>
        <v>343.24156276799999</v>
      </c>
      <c r="L1517" s="64">
        <f>'Predikcia 15min.'!K1514</f>
        <v>1</v>
      </c>
      <c r="M1517" s="10">
        <v>4</v>
      </c>
    </row>
    <row r="1518" spans="3:13" ht="15.75" thickBot="1">
      <c r="C1518" s="51">
        <f>'Predikcia 15min.'!A1515</f>
        <v>45885</v>
      </c>
      <c r="D1518" s="83">
        <f>'Predikcia 15min.'!B1515</f>
        <v>15.74999999999965</v>
      </c>
      <c r="E1518" s="43">
        <f>'Predikcia 15min.'!O1515</f>
        <v>699.9999999825377</v>
      </c>
      <c r="F1518" s="66">
        <f>'Predikcia 15min.'!P1515</f>
        <v>2200.0000000116415</v>
      </c>
      <c r="G1518" s="119">
        <v>4</v>
      </c>
      <c r="H1518" s="63">
        <f>'Predikcia 15min.'!Q1515/1000</f>
        <v>4.0406399999999998</v>
      </c>
      <c r="I1518" s="34">
        <f>'Predikcia 15min.'!R1515</f>
        <v>89.12</v>
      </c>
      <c r="J1518" s="33">
        <f t="shared" si="23"/>
        <v>348.82360243199997</v>
      </c>
      <c r="L1518" s="64">
        <f>'Predikcia 15min.'!K1515</f>
        <v>1</v>
      </c>
      <c r="M1518" s="10">
        <v>4</v>
      </c>
    </row>
    <row r="1519" spans="3:13" ht="15.75" thickBot="1">
      <c r="C1519" s="51">
        <f>'Predikcia 15min.'!A1516</f>
        <v>45885</v>
      </c>
      <c r="D1519" s="83">
        <f>'Predikcia 15min.'!B1516</f>
        <v>15.760416666666316</v>
      </c>
      <c r="E1519" s="43">
        <f>'Predikcia 15min.'!O1516</f>
        <v>700.00000001164153</v>
      </c>
      <c r="F1519" s="66">
        <f>'Predikcia 15min.'!P1516</f>
        <v>2400.0000000232831</v>
      </c>
      <c r="G1519" s="119">
        <v>4</v>
      </c>
      <c r="H1519" s="63">
        <f>'Predikcia 15min.'!Q1516/1000</f>
        <v>4.0329899999999999</v>
      </c>
      <c r="I1519" s="34">
        <f>'Predikcia 15min.'!R1516</f>
        <v>89.12</v>
      </c>
      <c r="J1519" s="33">
        <f t="shared" si="23"/>
        <v>348.163187112</v>
      </c>
      <c r="L1519" s="64">
        <f>'Predikcia 15min.'!K1516</f>
        <v>1</v>
      </c>
      <c r="M1519" s="10">
        <v>4</v>
      </c>
    </row>
    <row r="1520" spans="3:13" ht="15.75" thickBot="1">
      <c r="C1520" s="51">
        <f>'Predikcia 15min.'!A1517</f>
        <v>45885</v>
      </c>
      <c r="D1520" s="83">
        <f>'Predikcia 15min.'!B1517</f>
        <v>15.770833333332982</v>
      </c>
      <c r="E1520" s="43">
        <f>'Predikcia 15min.'!O1517</f>
        <v>699.9999999825377</v>
      </c>
      <c r="F1520" s="66">
        <f>'Predikcia 15min.'!P1517</f>
        <v>2199.9999999534339</v>
      </c>
      <c r="G1520" s="119">
        <v>4</v>
      </c>
      <c r="H1520" s="63">
        <f>'Predikcia 15min.'!Q1517/1000</f>
        <v>4.0403700000000002</v>
      </c>
      <c r="I1520" s="34">
        <f>'Predikcia 15min.'!R1517</f>
        <v>89.12</v>
      </c>
      <c r="J1520" s="33">
        <f t="shared" si="23"/>
        <v>348.80029365600001</v>
      </c>
      <c r="L1520" s="64">
        <f>'Predikcia 15min.'!K1517</f>
        <v>1</v>
      </c>
      <c r="M1520" s="10">
        <v>4</v>
      </c>
    </row>
    <row r="1521" spans="3:13" ht="15.75" thickBot="1">
      <c r="C1521" s="51">
        <f>'Predikcia 15min.'!A1518</f>
        <v>45885</v>
      </c>
      <c r="D1521" s="83">
        <f>'Predikcia 15min.'!B1518</f>
        <v>15.781249999999648</v>
      </c>
      <c r="E1521" s="43">
        <f>'Predikcia 15min.'!O1518</f>
        <v>700.00000001164153</v>
      </c>
      <c r="F1521" s="66">
        <f>'Predikcia 15min.'!P1518</f>
        <v>2300.0000000465661</v>
      </c>
      <c r="G1521" s="119">
        <v>4</v>
      </c>
      <c r="H1521" s="63">
        <f>'Predikcia 15min.'!Q1518/1000</f>
        <v>4.0372199999999996</v>
      </c>
      <c r="I1521" s="34">
        <f>'Predikcia 15min.'!R1518</f>
        <v>89.12</v>
      </c>
      <c r="J1521" s="33">
        <f t="shared" si="23"/>
        <v>348.52835793599996</v>
      </c>
      <c r="L1521" s="64">
        <f>'Predikcia 15min.'!K1518</f>
        <v>1</v>
      </c>
      <c r="M1521" s="10">
        <v>4</v>
      </c>
    </row>
    <row r="1522" spans="3:13" ht="15.75" thickBot="1">
      <c r="C1522" s="51">
        <f>'Predikcia 15min.'!A1519</f>
        <v>45885</v>
      </c>
      <c r="D1522" s="83">
        <f>'Predikcia 15min.'!B1519</f>
        <v>15.791666666666314</v>
      </c>
      <c r="E1522" s="43">
        <f>'Predikcia 15min.'!O1519</f>
        <v>700.00000001164153</v>
      </c>
      <c r="F1522" s="66">
        <f>'Predikcia 15min.'!P1519</f>
        <v>2199.9999999534339</v>
      </c>
      <c r="G1522" s="119">
        <v>4</v>
      </c>
      <c r="H1522" s="63">
        <f>'Predikcia 15min.'!Q1519/1000</f>
        <v>4.0365599999999997</v>
      </c>
      <c r="I1522" s="34">
        <f>'Predikcia 15min.'!R1519</f>
        <v>121.25</v>
      </c>
      <c r="J1522" s="33">
        <f t="shared" si="23"/>
        <v>476.86910699999993</v>
      </c>
      <c r="L1522" s="64">
        <f>'Predikcia 15min.'!K1519</f>
        <v>1</v>
      </c>
      <c r="M1522" s="10">
        <v>4</v>
      </c>
    </row>
    <row r="1523" spans="3:13" ht="15.75" thickBot="1">
      <c r="C1523" s="51">
        <f>'Predikcia 15min.'!A1520</f>
        <v>45885</v>
      </c>
      <c r="D1523" s="83">
        <f>'Predikcia 15min.'!B1520</f>
        <v>15.80208333333298</v>
      </c>
      <c r="E1523" s="43">
        <f>'Predikcia 15min.'!O1520</f>
        <v>799.99999998835847</v>
      </c>
      <c r="F1523" s="66">
        <f>'Predikcia 15min.'!P1520</f>
        <v>2300.0000000465661</v>
      </c>
      <c r="G1523" s="119">
        <v>4</v>
      </c>
      <c r="H1523" s="63">
        <f>'Predikcia 15min.'!Q1520/1000</f>
        <v>4.0406399999999998</v>
      </c>
      <c r="I1523" s="34">
        <f>'Predikcia 15min.'!R1520</f>
        <v>121.25</v>
      </c>
      <c r="J1523" s="33">
        <f t="shared" si="23"/>
        <v>477.35110799999995</v>
      </c>
      <c r="L1523" s="64">
        <f>'Predikcia 15min.'!K1520</f>
        <v>1</v>
      </c>
      <c r="M1523" s="10">
        <v>4</v>
      </c>
    </row>
    <row r="1524" spans="3:13" ht="15.75" thickBot="1">
      <c r="C1524" s="51">
        <f>'Predikcia 15min.'!A1521</f>
        <v>45885</v>
      </c>
      <c r="D1524" s="83">
        <f>'Predikcia 15min.'!B1521</f>
        <v>15.812499999999647</v>
      </c>
      <c r="E1524" s="43">
        <f>'Predikcia 15min.'!O1521</f>
        <v>700.00000001164153</v>
      </c>
      <c r="F1524" s="66">
        <f>'Predikcia 15min.'!P1521</f>
        <v>2299.9999999883585</v>
      </c>
      <c r="G1524" s="119">
        <v>4</v>
      </c>
      <c r="H1524" s="63">
        <f>'Predikcia 15min.'!Q1521/1000</f>
        <v>4.0356300000000003</v>
      </c>
      <c r="I1524" s="34">
        <f>'Predikcia 15min.'!R1521</f>
        <v>121.25</v>
      </c>
      <c r="J1524" s="33">
        <f t="shared" si="23"/>
        <v>476.75923912499997</v>
      </c>
      <c r="L1524" s="64">
        <f>'Predikcia 15min.'!K1521</f>
        <v>1</v>
      </c>
      <c r="M1524" s="10">
        <v>4</v>
      </c>
    </row>
    <row r="1525" spans="3:13" ht="15.75" thickBot="1">
      <c r="C1525" s="51">
        <f>'Predikcia 15min.'!A1522</f>
        <v>45885</v>
      </c>
      <c r="D1525" s="83">
        <f>'Predikcia 15min.'!B1522</f>
        <v>15.822916666666313</v>
      </c>
      <c r="E1525" s="43">
        <f>'Predikcia 15min.'!O1522</f>
        <v>699.9999999825377</v>
      </c>
      <c r="F1525" s="66">
        <f>'Predikcia 15min.'!P1522</f>
        <v>2299.9999999883585</v>
      </c>
      <c r="G1525" s="119">
        <v>4</v>
      </c>
      <c r="H1525" s="63">
        <f>'Predikcia 15min.'!Q1522/1000</f>
        <v>4.0402500000000003</v>
      </c>
      <c r="I1525" s="34">
        <f>'Predikcia 15min.'!R1522</f>
        <v>121.25</v>
      </c>
      <c r="J1525" s="33">
        <f t="shared" si="23"/>
        <v>477.30503437499999</v>
      </c>
      <c r="L1525" s="64">
        <f>'Predikcia 15min.'!K1522</f>
        <v>1</v>
      </c>
      <c r="M1525" s="10">
        <v>4</v>
      </c>
    </row>
    <row r="1526" spans="3:13" ht="15.75" thickBot="1">
      <c r="C1526" s="51">
        <f>'Predikcia 15min.'!A1523</f>
        <v>45885</v>
      </c>
      <c r="D1526" s="83">
        <f>'Predikcia 15min.'!B1523</f>
        <v>15.833333333332979</v>
      </c>
      <c r="E1526" s="43">
        <f>'Predikcia 15min.'!O1523</f>
        <v>700.00000001164153</v>
      </c>
      <c r="F1526" s="66">
        <f>'Predikcia 15min.'!P1523</f>
        <v>2200.0000000116415</v>
      </c>
      <c r="G1526" s="119">
        <v>4</v>
      </c>
      <c r="H1526" s="63">
        <f>'Predikcia 15min.'!Q1523/1000</f>
        <v>4.0339200000000002</v>
      </c>
      <c r="I1526" s="34">
        <f>'Predikcia 15min.'!R1523</f>
        <v>129.43</v>
      </c>
      <c r="J1526" s="33">
        <f t="shared" si="23"/>
        <v>509.22471494400008</v>
      </c>
      <c r="L1526" s="64">
        <f>'Predikcia 15min.'!K1523</f>
        <v>1</v>
      </c>
      <c r="M1526" s="10">
        <v>4</v>
      </c>
    </row>
    <row r="1527" spans="3:13" ht="15.75" thickBot="1">
      <c r="C1527" s="51">
        <f>'Predikcia 15min.'!A1524</f>
        <v>45885</v>
      </c>
      <c r="D1527" s="83">
        <f>'Predikcia 15min.'!B1524</f>
        <v>15.843749999999645</v>
      </c>
      <c r="E1527" s="43">
        <f>'Predikcia 15min.'!O1524</f>
        <v>799.99999998835847</v>
      </c>
      <c r="F1527" s="66">
        <f>'Predikcia 15min.'!P1524</f>
        <v>2200.0000000116415</v>
      </c>
      <c r="G1527" s="119">
        <v>4</v>
      </c>
      <c r="H1527" s="63">
        <f>'Predikcia 15min.'!Q1524/1000</f>
        <v>4.0368000000000004</v>
      </c>
      <c r="I1527" s="34">
        <f>'Predikcia 15min.'!R1524</f>
        <v>129.43</v>
      </c>
      <c r="J1527" s="33">
        <f t="shared" si="23"/>
        <v>509.58827376000011</v>
      </c>
      <c r="L1527" s="64">
        <f>'Predikcia 15min.'!K1524</f>
        <v>1</v>
      </c>
      <c r="M1527" s="10">
        <v>4</v>
      </c>
    </row>
    <row r="1528" spans="3:13" ht="15.75" thickBot="1">
      <c r="C1528" s="51">
        <f>'Predikcia 15min.'!A1525</f>
        <v>45885</v>
      </c>
      <c r="D1528" s="83">
        <f>'Predikcia 15min.'!B1525</f>
        <v>15.854166666666311</v>
      </c>
      <c r="E1528" s="43">
        <f>'Predikcia 15min.'!O1525</f>
        <v>800.0000000174623</v>
      </c>
      <c r="F1528" s="66">
        <f>'Predikcia 15min.'!P1525</f>
        <v>2199.9999999534339</v>
      </c>
      <c r="G1528" s="119">
        <v>4</v>
      </c>
      <c r="H1528" s="63">
        <f>'Predikcia 15min.'!Q1525/1000</f>
        <v>4.0414200000000005</v>
      </c>
      <c r="I1528" s="34">
        <f>'Predikcia 15min.'!R1525</f>
        <v>129.43</v>
      </c>
      <c r="J1528" s="33">
        <f t="shared" si="23"/>
        <v>510.17148269400008</v>
      </c>
      <c r="L1528" s="64">
        <f>'Predikcia 15min.'!K1525</f>
        <v>1</v>
      </c>
      <c r="M1528" s="10">
        <v>4</v>
      </c>
    </row>
    <row r="1529" spans="3:13" ht="15.75" thickBot="1">
      <c r="C1529" s="51">
        <f>'Predikcia 15min.'!A1526</f>
        <v>45885</v>
      </c>
      <c r="D1529" s="83">
        <f>'Predikcia 15min.'!B1526</f>
        <v>15.864583333332977</v>
      </c>
      <c r="E1529" s="43">
        <f>'Predikcia 15min.'!O1526</f>
        <v>799.99999998835847</v>
      </c>
      <c r="F1529" s="66">
        <f>'Predikcia 15min.'!P1526</f>
        <v>2200.0000000116415</v>
      </c>
      <c r="G1529" s="119">
        <v>4</v>
      </c>
      <c r="H1529" s="63">
        <f>'Predikcia 15min.'!Q1526/1000</f>
        <v>4.0352399999999999</v>
      </c>
      <c r="I1529" s="34">
        <f>'Predikcia 15min.'!R1526</f>
        <v>129.43</v>
      </c>
      <c r="J1529" s="33">
        <f t="shared" si="23"/>
        <v>509.39134606800002</v>
      </c>
      <c r="L1529" s="64">
        <f>'Predikcia 15min.'!K1526</f>
        <v>1</v>
      </c>
      <c r="M1529" s="10">
        <v>4</v>
      </c>
    </row>
    <row r="1530" spans="3:13" ht="15.75" thickBot="1">
      <c r="C1530" s="51">
        <f>'Predikcia 15min.'!A1527</f>
        <v>45885</v>
      </c>
      <c r="D1530" s="83">
        <f>'Predikcia 15min.'!B1527</f>
        <v>15.874999999999643</v>
      </c>
      <c r="E1530" s="43">
        <f>'Predikcia 15min.'!O1527</f>
        <v>899.99999999417923</v>
      </c>
      <c r="F1530" s="66">
        <f>'Predikcia 15min.'!P1527</f>
        <v>2200.0000000116415</v>
      </c>
      <c r="G1530" s="119">
        <v>4</v>
      </c>
      <c r="H1530" s="63">
        <f>'Predikcia 15min.'!Q1527/1000</f>
        <v>4.0386600000000001</v>
      </c>
      <c r="I1530" s="34">
        <f>'Predikcia 15min.'!R1527</f>
        <v>113.92</v>
      </c>
      <c r="J1530" s="33">
        <f t="shared" si="23"/>
        <v>447.80985172800001</v>
      </c>
      <c r="L1530" s="64">
        <f>'Predikcia 15min.'!K1527</f>
        <v>1</v>
      </c>
      <c r="M1530" s="10">
        <v>4</v>
      </c>
    </row>
    <row r="1531" spans="3:13" ht="15.75" thickBot="1">
      <c r="C1531" s="51">
        <f>'Predikcia 15min.'!A1528</f>
        <v>45885</v>
      </c>
      <c r="D1531" s="83">
        <f>'Predikcia 15min.'!B1528</f>
        <v>15.885416666666309</v>
      </c>
      <c r="E1531" s="43">
        <f>'Predikcia 15min.'!O1528</f>
        <v>800.0000000174623</v>
      </c>
      <c r="F1531" s="66">
        <f>'Predikcia 15min.'!P1528</f>
        <v>2099.9999999767169</v>
      </c>
      <c r="G1531" s="119">
        <v>4</v>
      </c>
      <c r="H1531" s="63">
        <f>'Predikcia 15min.'!Q1528/1000</f>
        <v>4.0361399999999996</v>
      </c>
      <c r="I1531" s="34">
        <f>'Predikcia 15min.'!R1528</f>
        <v>113.92</v>
      </c>
      <c r="J1531" s="33">
        <f t="shared" si="23"/>
        <v>447.53043211199991</v>
      </c>
      <c r="L1531" s="64">
        <f>'Predikcia 15min.'!K1528</f>
        <v>1</v>
      </c>
      <c r="M1531" s="10">
        <v>4</v>
      </c>
    </row>
    <row r="1532" spans="3:13" ht="15.75" thickBot="1">
      <c r="C1532" s="51">
        <f>'Predikcia 15min.'!A1529</f>
        <v>45885</v>
      </c>
      <c r="D1532" s="83">
        <f>'Predikcia 15min.'!B1529</f>
        <v>15.895833333332975</v>
      </c>
      <c r="E1532" s="43">
        <f>'Predikcia 15min.'!O1529</f>
        <v>799.99999998835847</v>
      </c>
      <c r="F1532" s="66">
        <f>'Predikcia 15min.'!P1529</f>
        <v>2200.0000000116415</v>
      </c>
      <c r="G1532" s="119">
        <v>4</v>
      </c>
      <c r="H1532" s="63">
        <f>'Predikcia 15min.'!Q1529/1000</f>
        <v>4.0350900000000003</v>
      </c>
      <c r="I1532" s="34">
        <f>'Predikcia 15min.'!R1529</f>
        <v>113.92</v>
      </c>
      <c r="J1532" s="33">
        <f t="shared" si="23"/>
        <v>447.41400727199999</v>
      </c>
      <c r="L1532" s="64">
        <f>'Predikcia 15min.'!K1529</f>
        <v>1</v>
      </c>
      <c r="M1532" s="10">
        <v>4</v>
      </c>
    </row>
    <row r="1533" spans="3:13" ht="15.75" thickBot="1">
      <c r="C1533" s="51">
        <f>'Predikcia 15min.'!A1530</f>
        <v>45885</v>
      </c>
      <c r="D1533" s="83">
        <f>'Predikcia 15min.'!B1530</f>
        <v>15.906249999999641</v>
      </c>
      <c r="E1533" s="43">
        <f>'Predikcia 15min.'!O1530</f>
        <v>799.99999998835847</v>
      </c>
      <c r="F1533" s="66">
        <f>'Predikcia 15min.'!P1530</f>
        <v>2200.0000000116415</v>
      </c>
      <c r="G1533" s="119">
        <v>4</v>
      </c>
      <c r="H1533" s="63">
        <f>'Predikcia 15min.'!Q1530/1000</f>
        <v>4.0409100000000002</v>
      </c>
      <c r="I1533" s="34">
        <f>'Predikcia 15min.'!R1530</f>
        <v>113.92</v>
      </c>
      <c r="J1533" s="33">
        <f t="shared" si="23"/>
        <v>448.05933352800002</v>
      </c>
      <c r="L1533" s="64">
        <f>'Predikcia 15min.'!K1530</f>
        <v>1</v>
      </c>
      <c r="M1533" s="10">
        <v>4</v>
      </c>
    </row>
    <row r="1534" spans="3:13" ht="15.75" thickBot="1">
      <c r="C1534" s="51">
        <f>'Predikcia 15min.'!A1531</f>
        <v>45885</v>
      </c>
      <c r="D1534" s="83">
        <f>'Predikcia 15min.'!B1531</f>
        <v>15.916666666666307</v>
      </c>
      <c r="E1534" s="43">
        <f>'Predikcia 15min.'!O1531</f>
        <v>700.00000001164153</v>
      </c>
      <c r="F1534" s="66">
        <f>'Predikcia 15min.'!P1531</f>
        <v>2299.9999999883585</v>
      </c>
      <c r="G1534" s="119">
        <v>4</v>
      </c>
      <c r="H1534" s="63">
        <f>'Predikcia 15min.'!Q1531/1000</f>
        <v>4.0365599999999997</v>
      </c>
      <c r="I1534" s="34">
        <f>'Predikcia 15min.'!R1531</f>
        <v>97.47</v>
      </c>
      <c r="J1534" s="33">
        <f t="shared" si="23"/>
        <v>381.83960416799994</v>
      </c>
      <c r="L1534" s="64">
        <f>'Predikcia 15min.'!K1531</f>
        <v>1</v>
      </c>
      <c r="M1534" s="10">
        <v>4</v>
      </c>
    </row>
    <row r="1535" spans="3:13" ht="15.75" thickBot="1">
      <c r="C1535" s="51">
        <f>'Predikcia 15min.'!A1532</f>
        <v>45885</v>
      </c>
      <c r="D1535" s="83">
        <f>'Predikcia 15min.'!B1532</f>
        <v>15.927083333332973</v>
      </c>
      <c r="E1535" s="43">
        <f>'Predikcia 15min.'!O1532</f>
        <v>600.00000000582077</v>
      </c>
      <c r="F1535" s="66">
        <f>'Predikcia 15min.'!P1532</f>
        <v>2500</v>
      </c>
      <c r="G1535" s="119">
        <v>4</v>
      </c>
      <c r="H1535" s="63">
        <f>'Predikcia 15min.'!Q1532/1000</f>
        <v>4.0352399999999999</v>
      </c>
      <c r="I1535" s="34">
        <f>'Predikcia 15min.'!R1532</f>
        <v>97.47</v>
      </c>
      <c r="J1535" s="33">
        <f t="shared" si="23"/>
        <v>381.714738372</v>
      </c>
      <c r="L1535" s="64">
        <f>'Predikcia 15min.'!K1532</f>
        <v>1</v>
      </c>
      <c r="M1535" s="10">
        <v>4</v>
      </c>
    </row>
    <row r="1536" spans="3:13" ht="15.75" thickBot="1">
      <c r="C1536" s="51">
        <f>'Predikcia 15min.'!A1533</f>
        <v>45885</v>
      </c>
      <c r="D1536" s="83">
        <f>'Predikcia 15min.'!B1533</f>
        <v>15.937499999999639</v>
      </c>
      <c r="E1536" s="43">
        <f>'Predikcia 15min.'!O1533</f>
        <v>500</v>
      </c>
      <c r="F1536" s="66">
        <f>'Predikcia 15min.'!P1533</f>
        <v>2400.0000000232831</v>
      </c>
      <c r="G1536" s="119">
        <v>4</v>
      </c>
      <c r="H1536" s="63">
        <f>'Predikcia 15min.'!Q1533/1000</f>
        <v>4.0385400000000002</v>
      </c>
      <c r="I1536" s="34">
        <f>'Predikcia 15min.'!R1533</f>
        <v>97.47</v>
      </c>
      <c r="J1536" s="33">
        <f t="shared" si="23"/>
        <v>382.02690286199999</v>
      </c>
      <c r="L1536" s="64">
        <f>'Predikcia 15min.'!K1533</f>
        <v>1</v>
      </c>
      <c r="M1536" s="10">
        <v>4</v>
      </c>
    </row>
    <row r="1537" spans="3:13" ht="15.75" thickBot="1">
      <c r="C1537" s="51">
        <f>'Predikcia 15min.'!A1534</f>
        <v>45885</v>
      </c>
      <c r="D1537" s="83">
        <f>'Predikcia 15min.'!B1534</f>
        <v>15.947916666666305</v>
      </c>
      <c r="E1537" s="43">
        <f>'Predikcia 15min.'!O1534</f>
        <v>600.00000000582077</v>
      </c>
      <c r="F1537" s="66">
        <f>'Predikcia 15min.'!P1534</f>
        <v>2500</v>
      </c>
      <c r="G1537" s="119">
        <v>4</v>
      </c>
      <c r="H1537" s="63">
        <f>'Predikcia 15min.'!Q1534/1000</f>
        <v>4.0425000000000004</v>
      </c>
      <c r="I1537" s="34">
        <f>'Predikcia 15min.'!R1534</f>
        <v>97.47</v>
      </c>
      <c r="J1537" s="33">
        <f t="shared" si="23"/>
        <v>382.40150025000003</v>
      </c>
      <c r="L1537" s="64">
        <f>'Predikcia 15min.'!K1534</f>
        <v>1</v>
      </c>
      <c r="M1537" s="10">
        <v>4</v>
      </c>
    </row>
    <row r="1538" spans="3:13" ht="15.75" thickBot="1">
      <c r="C1538" s="51">
        <f>'Predikcia 15min.'!A1535</f>
        <v>45885</v>
      </c>
      <c r="D1538" s="83">
        <f>'Predikcia 15min.'!B1535</f>
        <v>15.958333333332972</v>
      </c>
      <c r="E1538" s="43">
        <f>'Predikcia 15min.'!O1535</f>
        <v>500</v>
      </c>
      <c r="F1538" s="66">
        <f>'Predikcia 15min.'!P1535</f>
        <v>2500</v>
      </c>
      <c r="G1538" s="119">
        <v>4</v>
      </c>
      <c r="H1538" s="63">
        <f>'Predikcia 15min.'!Q1535/1000</f>
        <v>4.0362900000000002</v>
      </c>
      <c r="I1538" s="34">
        <f>'Predikcia 15min.'!R1535</f>
        <v>89.88</v>
      </c>
      <c r="J1538" s="33">
        <f t="shared" si="23"/>
        <v>351.48497674800001</v>
      </c>
      <c r="L1538" s="64">
        <f>'Predikcia 15min.'!K1535</f>
        <v>1</v>
      </c>
      <c r="M1538" s="10">
        <v>4</v>
      </c>
    </row>
    <row r="1539" spans="3:13" ht="15.75" thickBot="1">
      <c r="C1539" s="51">
        <f>'Predikcia 15min.'!A1536</f>
        <v>45885</v>
      </c>
      <c r="D1539" s="83">
        <f>'Predikcia 15min.'!B1536</f>
        <v>15.968749999999638</v>
      </c>
      <c r="E1539" s="43">
        <f>'Predikcia 15min.'!O1536</f>
        <v>500</v>
      </c>
      <c r="F1539" s="66">
        <f>'Predikcia 15min.'!P1536</f>
        <v>2399.9999999650754</v>
      </c>
      <c r="G1539" s="119">
        <v>4</v>
      </c>
      <c r="H1539" s="63">
        <f>'Predikcia 15min.'!Q1536/1000</f>
        <v>4.0357500000000002</v>
      </c>
      <c r="I1539" s="34">
        <f>'Predikcia 15min.'!R1536</f>
        <v>89.88</v>
      </c>
      <c r="J1539" s="33">
        <f t="shared" si="23"/>
        <v>351.43795289999997</v>
      </c>
      <c r="L1539" s="64">
        <f>'Predikcia 15min.'!K1536</f>
        <v>1</v>
      </c>
      <c r="M1539" s="10">
        <v>4</v>
      </c>
    </row>
    <row r="1540" spans="3:13" ht="15.75" thickBot="1">
      <c r="C1540" s="51">
        <f>'Predikcia 15min.'!A1537</f>
        <v>45885</v>
      </c>
      <c r="D1540" s="83">
        <f>'Predikcia 15min.'!B1537</f>
        <v>15.979166666666304</v>
      </c>
      <c r="E1540" s="43">
        <f>'Predikcia 15min.'!O1537</f>
        <v>500</v>
      </c>
      <c r="F1540" s="66">
        <f>'Predikcia 15min.'!P1537</f>
        <v>2500</v>
      </c>
      <c r="G1540" s="119">
        <v>4</v>
      </c>
      <c r="H1540" s="63">
        <f>'Predikcia 15min.'!Q1537/1000</f>
        <v>4.0374600000000003</v>
      </c>
      <c r="I1540" s="34">
        <f>'Predikcia 15min.'!R1537</f>
        <v>89.88</v>
      </c>
      <c r="J1540" s="33">
        <f t="shared" si="23"/>
        <v>351.586861752</v>
      </c>
      <c r="L1540" s="64">
        <f>'Predikcia 15min.'!K1537</f>
        <v>1</v>
      </c>
      <c r="M1540" s="10">
        <v>4</v>
      </c>
    </row>
    <row r="1541" spans="3:13" ht="15.75" thickBot="1">
      <c r="C1541" s="51">
        <f>'Predikcia 15min.'!A1538</f>
        <v>45885</v>
      </c>
      <c r="D1541" s="80">
        <f>'Predikcia 15min.'!B1538</f>
        <v>15.98958333333297</v>
      </c>
      <c r="E1541" s="43">
        <f>'Predikcia 15min.'!O1538</f>
        <v>500</v>
      </c>
      <c r="F1541" s="66">
        <f>'Predikcia 15min.'!P1538</f>
        <v>2600.0000000349246</v>
      </c>
      <c r="G1541" s="124">
        <v>4</v>
      </c>
      <c r="H1541" s="63">
        <f>'Predikcia 15min.'!Q1538/1000</f>
        <v>4.0400999999999998</v>
      </c>
      <c r="I1541" s="34">
        <f>'Predikcia 15min.'!R1538</f>
        <v>89.88</v>
      </c>
      <c r="J1541" s="33">
        <f t="shared" si="23"/>
        <v>351.81675611999998</v>
      </c>
      <c r="L1541" s="64">
        <f>'Predikcia 15min.'!K1538</f>
        <v>1</v>
      </c>
      <c r="M1541" s="10">
        <v>4</v>
      </c>
    </row>
    <row r="1542" spans="3:13" ht="15.75" thickBot="1">
      <c r="C1542" s="61">
        <f>'Predikcia 15min.'!A1539</f>
        <v>45886</v>
      </c>
      <c r="D1542" s="87">
        <f>'Predikcia 15min.'!B1539</f>
        <v>15.999999999999636</v>
      </c>
      <c r="E1542" s="42">
        <f>'Predikcia 15min.'!O1539</f>
        <v>500</v>
      </c>
      <c r="F1542" s="62">
        <f>'Predikcia 15min.'!P1539</f>
        <v>2500</v>
      </c>
      <c r="G1542" s="120">
        <v>4</v>
      </c>
      <c r="H1542" s="63">
        <f>'Predikcia 15min.'!Q1539/1000</f>
        <v>4.0390500000000005</v>
      </c>
      <c r="I1542" s="34">
        <f>'Predikcia 15min.'!R1539</f>
        <v>90.83</v>
      </c>
      <c r="J1542" s="33">
        <f t="shared" si="23"/>
        <v>355.52404738500002</v>
      </c>
      <c r="L1542" s="64">
        <f>'Predikcia 15min.'!K1539</f>
        <v>1</v>
      </c>
      <c r="M1542" s="10">
        <v>4</v>
      </c>
    </row>
    <row r="1543" spans="3:13" ht="15.75" thickBot="1">
      <c r="C1543" s="65">
        <f>'Predikcia 15min.'!A1540</f>
        <v>45886</v>
      </c>
      <c r="D1543" s="87">
        <f>'Predikcia 15min.'!B1540</f>
        <v>16.010416666666302</v>
      </c>
      <c r="E1543" s="43">
        <f>'Predikcia 15min.'!O1540</f>
        <v>500</v>
      </c>
      <c r="F1543" s="66">
        <f>'Predikcia 15min.'!P1540</f>
        <v>2500</v>
      </c>
      <c r="G1543" s="120">
        <v>4</v>
      </c>
      <c r="H1543" s="63">
        <f>'Predikcia 15min.'!Q1540/1000</f>
        <v>4.0336499999999997</v>
      </c>
      <c r="I1543" s="34">
        <f>'Predikcia 15min.'!R1540</f>
        <v>90.83</v>
      </c>
      <c r="J1543" s="33">
        <f t="shared" ref="J1543:J1606" si="24">(I1543*0.99-1.9)*H1543</f>
        <v>355.04873020499997</v>
      </c>
      <c r="L1543" s="64">
        <f>'Predikcia 15min.'!K1540</f>
        <v>1</v>
      </c>
      <c r="M1543" s="10">
        <v>4</v>
      </c>
    </row>
    <row r="1544" spans="3:13" ht="15.75" thickBot="1">
      <c r="C1544" s="65">
        <f>'Predikcia 15min.'!A1541</f>
        <v>45886</v>
      </c>
      <c r="D1544" s="87">
        <f>'Predikcia 15min.'!B1541</f>
        <v>16.02083333333297</v>
      </c>
      <c r="E1544" s="43">
        <f>'Predikcia 15min.'!O1541</f>
        <v>399.99999999417923</v>
      </c>
      <c r="F1544" s="66">
        <f>'Predikcia 15min.'!P1541</f>
        <v>2500</v>
      </c>
      <c r="G1544" s="120">
        <v>4</v>
      </c>
      <c r="H1544" s="63">
        <f>'Predikcia 15min.'!Q1541/1000</f>
        <v>4.0413000000000006</v>
      </c>
      <c r="I1544" s="34">
        <f>'Predikcia 15min.'!R1541</f>
        <v>90.83</v>
      </c>
      <c r="J1544" s="33">
        <f t="shared" si="24"/>
        <v>355.72209621000002</v>
      </c>
      <c r="L1544" s="64">
        <f>'Predikcia 15min.'!K1541</f>
        <v>1</v>
      </c>
      <c r="M1544" s="10">
        <v>4</v>
      </c>
    </row>
    <row r="1545" spans="3:13" ht="15.75" thickBot="1">
      <c r="C1545" s="65">
        <f>'Predikcia 15min.'!A1542</f>
        <v>45886</v>
      </c>
      <c r="D1545" s="87">
        <f>'Predikcia 15min.'!B1542</f>
        <v>16.031249999999638</v>
      </c>
      <c r="E1545" s="43">
        <f>'Predikcia 15min.'!O1542</f>
        <v>500</v>
      </c>
      <c r="F1545" s="66">
        <f>'Predikcia 15min.'!P1542</f>
        <v>2599.9999999767169</v>
      </c>
      <c r="G1545" s="120">
        <v>4</v>
      </c>
      <c r="H1545" s="63">
        <f>'Predikcia 15min.'!Q1542/1000</f>
        <v>4.0381200000000002</v>
      </c>
      <c r="I1545" s="34">
        <f>'Predikcia 15min.'!R1542</f>
        <v>90.83</v>
      </c>
      <c r="J1545" s="33">
        <f t="shared" si="24"/>
        <v>355.44218720399999</v>
      </c>
      <c r="L1545" s="64">
        <f>'Predikcia 15min.'!K1542</f>
        <v>1</v>
      </c>
      <c r="M1545" s="10">
        <v>4</v>
      </c>
    </row>
    <row r="1546" spans="3:13" ht="15.75" thickBot="1">
      <c r="C1546" s="65">
        <f>'Predikcia 15min.'!A1543</f>
        <v>45886</v>
      </c>
      <c r="D1546" s="87">
        <f>'Predikcia 15min.'!B1543</f>
        <v>16.041666666666305</v>
      </c>
      <c r="E1546" s="43">
        <f>'Predikcia 15min.'!O1543</f>
        <v>399.99999999417923</v>
      </c>
      <c r="F1546" s="66">
        <f>'Predikcia 15min.'!P1543</f>
        <v>2600.0000000349246</v>
      </c>
      <c r="G1546" s="120">
        <v>4</v>
      </c>
      <c r="H1546" s="63">
        <f>'Predikcia 15min.'!Q1543/1000</f>
        <v>4.0336499999999997</v>
      </c>
      <c r="I1546" s="34">
        <f>'Predikcia 15min.'!R1543</f>
        <v>84.54</v>
      </c>
      <c r="J1546" s="33">
        <f t="shared" si="24"/>
        <v>329.93078829000001</v>
      </c>
      <c r="L1546" s="64">
        <f>'Predikcia 15min.'!K1543</f>
        <v>1</v>
      </c>
      <c r="M1546" s="10">
        <v>4</v>
      </c>
    </row>
    <row r="1547" spans="3:13" ht="15.75" thickBot="1">
      <c r="C1547" s="65">
        <f>'Predikcia 15min.'!A1544</f>
        <v>45886</v>
      </c>
      <c r="D1547" s="87">
        <f>'Predikcia 15min.'!B1544</f>
        <v>16.052083333332973</v>
      </c>
      <c r="E1547" s="43">
        <f>'Predikcia 15min.'!O1544</f>
        <v>399.99999999417923</v>
      </c>
      <c r="F1547" s="66">
        <f>'Predikcia 15min.'!P1544</f>
        <v>2599.9999999767169</v>
      </c>
      <c r="G1547" s="120">
        <v>4</v>
      </c>
      <c r="H1547" s="63">
        <f>'Predikcia 15min.'!Q1544/1000</f>
        <v>4.0378800000000004</v>
      </c>
      <c r="I1547" s="34">
        <f>'Predikcia 15min.'!R1544</f>
        <v>84.54</v>
      </c>
      <c r="J1547" s="33">
        <f t="shared" si="24"/>
        <v>330.27677944800001</v>
      </c>
      <c r="L1547" s="64">
        <f>'Predikcia 15min.'!K1544</f>
        <v>1</v>
      </c>
      <c r="M1547" s="10">
        <v>4</v>
      </c>
    </row>
    <row r="1548" spans="3:13" ht="15.75" thickBot="1">
      <c r="C1548" s="65">
        <f>'Predikcia 15min.'!A1545</f>
        <v>45886</v>
      </c>
      <c r="D1548" s="87">
        <f>'Predikcia 15min.'!B1545</f>
        <v>16.062499999999641</v>
      </c>
      <c r="E1548" s="43">
        <f>'Predikcia 15min.'!O1545</f>
        <v>399.99999999417923</v>
      </c>
      <c r="F1548" s="66">
        <f>'Predikcia 15min.'!P1545</f>
        <v>2599.9999999767169</v>
      </c>
      <c r="G1548" s="120">
        <v>4</v>
      </c>
      <c r="H1548" s="63">
        <f>'Predikcia 15min.'!Q1545/1000</f>
        <v>4.03932</v>
      </c>
      <c r="I1548" s="34">
        <f>'Predikcia 15min.'!R1545</f>
        <v>84.54</v>
      </c>
      <c r="J1548" s="33">
        <f t="shared" si="24"/>
        <v>330.394563672</v>
      </c>
      <c r="L1548" s="64">
        <f>'Predikcia 15min.'!K1545</f>
        <v>1</v>
      </c>
      <c r="M1548" s="10">
        <v>4</v>
      </c>
    </row>
    <row r="1549" spans="3:13" ht="15.75" thickBot="1">
      <c r="C1549" s="65">
        <f>'Predikcia 15min.'!A1546</f>
        <v>45886</v>
      </c>
      <c r="D1549" s="87">
        <f>'Predikcia 15min.'!B1546</f>
        <v>16.072916666666309</v>
      </c>
      <c r="E1549" s="43">
        <f>'Predikcia 15min.'!O1546</f>
        <v>300.0000000174623</v>
      </c>
      <c r="F1549" s="66">
        <f>'Predikcia 15min.'!P1546</f>
        <v>2600.0000000349246</v>
      </c>
      <c r="G1549" s="120">
        <v>4</v>
      </c>
      <c r="H1549" s="63">
        <f>'Predikcia 15min.'!Q1546/1000</f>
        <v>4.03932</v>
      </c>
      <c r="I1549" s="34">
        <f>'Predikcia 15min.'!R1546</f>
        <v>84.54</v>
      </c>
      <c r="J1549" s="33">
        <f t="shared" si="24"/>
        <v>330.394563672</v>
      </c>
      <c r="L1549" s="64">
        <f>'Predikcia 15min.'!K1546</f>
        <v>1</v>
      </c>
      <c r="M1549" s="10">
        <v>4</v>
      </c>
    </row>
    <row r="1550" spans="3:13" ht="15.75" thickBot="1">
      <c r="C1550" s="65">
        <f>'Predikcia 15min.'!A1547</f>
        <v>45886</v>
      </c>
      <c r="D1550" s="87">
        <f>'Predikcia 15min.'!B1547</f>
        <v>16.083333333332977</v>
      </c>
      <c r="E1550" s="43">
        <f>'Predikcia 15min.'!O1547</f>
        <v>399.99999999417923</v>
      </c>
      <c r="F1550" s="66">
        <f>'Predikcia 15min.'!P1547</f>
        <v>2599.9999999767169</v>
      </c>
      <c r="G1550" s="120">
        <v>4</v>
      </c>
      <c r="H1550" s="63">
        <f>'Predikcia 15min.'!Q1547/1000</f>
        <v>4.0329899999999999</v>
      </c>
      <c r="I1550" s="34">
        <f>'Predikcia 15min.'!R1547</f>
        <v>85.16</v>
      </c>
      <c r="J1550" s="33">
        <f t="shared" si="24"/>
        <v>332.35225311599993</v>
      </c>
      <c r="L1550" s="64">
        <f>'Predikcia 15min.'!K1547</f>
        <v>1</v>
      </c>
      <c r="M1550" s="10">
        <v>4</v>
      </c>
    </row>
    <row r="1551" spans="3:13" ht="15.75" thickBot="1">
      <c r="C1551" s="65">
        <f>'Predikcia 15min.'!A1548</f>
        <v>45886</v>
      </c>
      <c r="D1551" s="87">
        <f>'Predikcia 15min.'!B1548</f>
        <v>16.093749999999645</v>
      </c>
      <c r="E1551" s="43">
        <f>'Predikcia 15min.'!O1548</f>
        <v>399.99999999417923</v>
      </c>
      <c r="F1551" s="66">
        <f>'Predikcia 15min.'!P1548</f>
        <v>2600.0000000349246</v>
      </c>
      <c r="G1551" s="120">
        <v>4</v>
      </c>
      <c r="H1551" s="63">
        <f>'Predikcia 15min.'!Q1548/1000</f>
        <v>4.0385400000000002</v>
      </c>
      <c r="I1551" s="34">
        <f>'Predikcia 15min.'!R1548</f>
        <v>85.16</v>
      </c>
      <c r="J1551" s="33">
        <f t="shared" si="24"/>
        <v>332.80961973599995</v>
      </c>
      <c r="L1551" s="64">
        <f>'Predikcia 15min.'!K1548</f>
        <v>1</v>
      </c>
      <c r="M1551" s="10">
        <v>4</v>
      </c>
    </row>
    <row r="1552" spans="3:13" ht="15.75" thickBot="1">
      <c r="C1552" s="65">
        <f>'Predikcia 15min.'!A1549</f>
        <v>45886</v>
      </c>
      <c r="D1552" s="87">
        <f>'Predikcia 15min.'!B1549</f>
        <v>16.104166666666313</v>
      </c>
      <c r="E1552" s="43">
        <f>'Predikcia 15min.'!O1549</f>
        <v>300.0000000174623</v>
      </c>
      <c r="F1552" s="66">
        <f>'Predikcia 15min.'!P1549</f>
        <v>2699.9999999534339</v>
      </c>
      <c r="G1552" s="120">
        <v>4</v>
      </c>
      <c r="H1552" s="63">
        <f>'Predikcia 15min.'!Q1549/1000</f>
        <v>4.0419600000000004</v>
      </c>
      <c r="I1552" s="34">
        <f>'Predikcia 15min.'!R1549</f>
        <v>85.16</v>
      </c>
      <c r="J1552" s="33">
        <f t="shared" si="24"/>
        <v>333.09145646399998</v>
      </c>
      <c r="L1552" s="64">
        <f>'Predikcia 15min.'!K1549</f>
        <v>1</v>
      </c>
      <c r="M1552" s="10">
        <v>4</v>
      </c>
    </row>
    <row r="1553" spans="3:13" ht="15.75" thickBot="1">
      <c r="C1553" s="65">
        <f>'Predikcia 15min.'!A1550</f>
        <v>45886</v>
      </c>
      <c r="D1553" s="87">
        <f>'Predikcia 15min.'!B1550</f>
        <v>16.11458333333298</v>
      </c>
      <c r="E1553" s="43">
        <f>'Predikcia 15min.'!O1550</f>
        <v>299.99999998835847</v>
      </c>
      <c r="F1553" s="66">
        <f>'Predikcia 15min.'!P1550</f>
        <v>2700.0000000116415</v>
      </c>
      <c r="G1553" s="120">
        <v>4</v>
      </c>
      <c r="H1553" s="63">
        <f>'Predikcia 15min.'!Q1550/1000</f>
        <v>4.0313999999999997</v>
      </c>
      <c r="I1553" s="34">
        <f>'Predikcia 15min.'!R1550</f>
        <v>85.16</v>
      </c>
      <c r="J1553" s="33">
        <f t="shared" si="24"/>
        <v>332.22122375999993</v>
      </c>
      <c r="L1553" s="64">
        <f>'Predikcia 15min.'!K1550</f>
        <v>1</v>
      </c>
      <c r="M1553" s="10">
        <v>4</v>
      </c>
    </row>
    <row r="1554" spans="3:13" ht="15.75" thickBot="1">
      <c r="C1554" s="65">
        <f>'Predikcia 15min.'!A1551</f>
        <v>45886</v>
      </c>
      <c r="D1554" s="87">
        <f>'Predikcia 15min.'!B1551</f>
        <v>16.124999999999648</v>
      </c>
      <c r="E1554" s="43">
        <f>'Predikcia 15min.'!O1551</f>
        <v>299.99999998835847</v>
      </c>
      <c r="F1554" s="66">
        <f>'Predikcia 15min.'!P1551</f>
        <v>2700.0000000116415</v>
      </c>
      <c r="G1554" s="120">
        <v>4</v>
      </c>
      <c r="H1554" s="63">
        <f>'Predikcia 15min.'!Q1551/1000</f>
        <v>4.0394399999999999</v>
      </c>
      <c r="I1554" s="34">
        <f>'Predikcia 15min.'!R1551</f>
        <v>84.45</v>
      </c>
      <c r="J1554" s="33">
        <f t="shared" si="24"/>
        <v>330.04446492</v>
      </c>
      <c r="L1554" s="64">
        <f>'Predikcia 15min.'!K1551</f>
        <v>1</v>
      </c>
      <c r="M1554" s="10">
        <v>4</v>
      </c>
    </row>
    <row r="1555" spans="3:13" ht="15.75" thickBot="1">
      <c r="C1555" s="65">
        <f>'Predikcia 15min.'!A1552</f>
        <v>45886</v>
      </c>
      <c r="D1555" s="87">
        <f>'Predikcia 15min.'!B1552</f>
        <v>16.135416666666316</v>
      </c>
      <c r="E1555" s="43">
        <f>'Predikcia 15min.'!O1552</f>
        <v>300.0000000174623</v>
      </c>
      <c r="F1555" s="66">
        <f>'Predikcia 15min.'!P1552</f>
        <v>2700.0000000116415</v>
      </c>
      <c r="G1555" s="120">
        <v>4</v>
      </c>
      <c r="H1555" s="63">
        <f>'Predikcia 15min.'!Q1552/1000</f>
        <v>4.0329899999999999</v>
      </c>
      <c r="I1555" s="34">
        <f>'Predikcia 15min.'!R1552</f>
        <v>84.45</v>
      </c>
      <c r="J1555" s="33">
        <f t="shared" si="24"/>
        <v>329.51746444499997</v>
      </c>
      <c r="L1555" s="64">
        <f>'Predikcia 15min.'!K1552</f>
        <v>1</v>
      </c>
      <c r="M1555" s="10">
        <v>4</v>
      </c>
    </row>
    <row r="1556" spans="3:13" ht="15.75" thickBot="1">
      <c r="C1556" s="65">
        <f>'Predikcia 15min.'!A1553</f>
        <v>45886</v>
      </c>
      <c r="D1556" s="87">
        <f>'Predikcia 15min.'!B1553</f>
        <v>16.145833333332984</v>
      </c>
      <c r="E1556" s="43">
        <f>'Predikcia 15min.'!O1553</f>
        <v>299.99999998835847</v>
      </c>
      <c r="F1556" s="66">
        <f>'Predikcia 15min.'!P1553</f>
        <v>2700.0000000116415</v>
      </c>
      <c r="G1556" s="120">
        <v>4</v>
      </c>
      <c r="H1556" s="63">
        <f>'Predikcia 15min.'!Q1553/1000</f>
        <v>4.0377299999999998</v>
      </c>
      <c r="I1556" s="34">
        <f>'Predikcia 15min.'!R1553</f>
        <v>84.45</v>
      </c>
      <c r="J1556" s="33">
        <f t="shared" si="24"/>
        <v>329.90474851499999</v>
      </c>
      <c r="L1556" s="64">
        <f>'Predikcia 15min.'!K1553</f>
        <v>1</v>
      </c>
      <c r="M1556" s="10">
        <v>4</v>
      </c>
    </row>
    <row r="1557" spans="3:13" ht="15.75" thickBot="1">
      <c r="C1557" s="65">
        <f>'Predikcia 15min.'!A1554</f>
        <v>45886</v>
      </c>
      <c r="D1557" s="87">
        <f>'Predikcia 15min.'!B1554</f>
        <v>16.156249999999652</v>
      </c>
      <c r="E1557" s="43">
        <f>'Predikcia 15min.'!O1554</f>
        <v>399.99999999417923</v>
      </c>
      <c r="F1557" s="66">
        <f>'Predikcia 15min.'!P1554</f>
        <v>2699.9999999534339</v>
      </c>
      <c r="G1557" s="120">
        <v>4</v>
      </c>
      <c r="H1557" s="63">
        <f>'Predikcia 15min.'!Q1554/1000</f>
        <v>4.0360199999999997</v>
      </c>
      <c r="I1557" s="34">
        <f>'Predikcia 15min.'!R1554</f>
        <v>84.45</v>
      </c>
      <c r="J1557" s="33">
        <f t="shared" si="24"/>
        <v>329.76503210999999</v>
      </c>
      <c r="L1557" s="64">
        <f>'Predikcia 15min.'!K1554</f>
        <v>1</v>
      </c>
      <c r="M1557" s="10">
        <v>4</v>
      </c>
    </row>
    <row r="1558" spans="3:13" ht="15.75" thickBot="1">
      <c r="C1558" s="65">
        <f>'Predikcia 15min.'!A1555</f>
        <v>45886</v>
      </c>
      <c r="D1558" s="87">
        <f>'Predikcia 15min.'!B1555</f>
        <v>16.16666666666632</v>
      </c>
      <c r="E1558" s="43">
        <f>'Predikcia 15min.'!O1555</f>
        <v>300.0000000174623</v>
      </c>
      <c r="F1558" s="66">
        <f>'Predikcia 15min.'!P1555</f>
        <v>2600.0000000349246</v>
      </c>
      <c r="G1558" s="120">
        <v>4</v>
      </c>
      <c r="H1558" s="63">
        <f>'Predikcia 15min.'!Q1555/1000</f>
        <v>4.0392000000000001</v>
      </c>
      <c r="I1558" s="34">
        <f>'Predikcia 15min.'!R1555</f>
        <v>85.07</v>
      </c>
      <c r="J1558" s="33">
        <f t="shared" si="24"/>
        <v>332.50411655999994</v>
      </c>
      <c r="L1558" s="64">
        <f>'Predikcia 15min.'!K1555</f>
        <v>1</v>
      </c>
      <c r="M1558" s="10">
        <v>4</v>
      </c>
    </row>
    <row r="1559" spans="3:13" ht="15.75" thickBot="1">
      <c r="C1559" s="65">
        <f>'Predikcia 15min.'!A1556</f>
        <v>45886</v>
      </c>
      <c r="D1559" s="87">
        <f>'Predikcia 15min.'!B1556</f>
        <v>16.177083333332988</v>
      </c>
      <c r="E1559" s="43">
        <f>'Predikcia 15min.'!O1556</f>
        <v>500</v>
      </c>
      <c r="F1559" s="66">
        <f>'Predikcia 15min.'!P1556</f>
        <v>2599.9999999767169</v>
      </c>
      <c r="G1559" s="120">
        <v>4</v>
      </c>
      <c r="H1559" s="63">
        <f>'Predikcia 15min.'!Q1556/1000</f>
        <v>4.0381200000000002</v>
      </c>
      <c r="I1559" s="34">
        <f>'Predikcia 15min.'!R1556</f>
        <v>85.07</v>
      </c>
      <c r="J1559" s="33">
        <f t="shared" si="24"/>
        <v>332.41521171599993</v>
      </c>
      <c r="L1559" s="64">
        <f>'Predikcia 15min.'!K1556</f>
        <v>1</v>
      </c>
      <c r="M1559" s="10">
        <v>4</v>
      </c>
    </row>
    <row r="1560" spans="3:13" ht="15.75" thickBot="1">
      <c r="C1560" s="65">
        <f>'Predikcia 15min.'!A1557</f>
        <v>45886</v>
      </c>
      <c r="D1560" s="87">
        <f>'Predikcia 15min.'!B1557</f>
        <v>16.187499999999655</v>
      </c>
      <c r="E1560" s="43">
        <f>'Predikcia 15min.'!O1557</f>
        <v>399.99999999417923</v>
      </c>
      <c r="F1560" s="66">
        <f>'Predikcia 15min.'!P1557</f>
        <v>2500</v>
      </c>
      <c r="G1560" s="120">
        <v>4</v>
      </c>
      <c r="H1560" s="63">
        <f>'Predikcia 15min.'!Q1557/1000</f>
        <v>4.0409100000000002</v>
      </c>
      <c r="I1560" s="34">
        <f>'Predikcia 15min.'!R1557</f>
        <v>85.07</v>
      </c>
      <c r="J1560" s="33">
        <f t="shared" si="24"/>
        <v>332.64488256299995</v>
      </c>
      <c r="L1560" s="64">
        <f>'Predikcia 15min.'!K1557</f>
        <v>1</v>
      </c>
      <c r="M1560" s="10">
        <v>4</v>
      </c>
    </row>
    <row r="1561" spans="3:13" ht="15.75" thickBot="1">
      <c r="C1561" s="65">
        <f>'Predikcia 15min.'!A1558</f>
        <v>45886</v>
      </c>
      <c r="D1561" s="87">
        <f>'Predikcia 15min.'!B1558</f>
        <v>16.197916666666323</v>
      </c>
      <c r="E1561" s="43">
        <f>'Predikcia 15min.'!O1558</f>
        <v>600.00000000582077</v>
      </c>
      <c r="F1561" s="66">
        <f>'Predikcia 15min.'!P1558</f>
        <v>2400.0000000232831</v>
      </c>
      <c r="G1561" s="120">
        <v>4</v>
      </c>
      <c r="H1561" s="63">
        <f>'Predikcia 15min.'!Q1558/1000</f>
        <v>4.0368000000000004</v>
      </c>
      <c r="I1561" s="34">
        <f>'Predikcia 15min.'!R1558</f>
        <v>85.07</v>
      </c>
      <c r="J1561" s="33">
        <f t="shared" si="24"/>
        <v>332.30655023999998</v>
      </c>
      <c r="L1561" s="64">
        <f>'Predikcia 15min.'!K1558</f>
        <v>1</v>
      </c>
      <c r="M1561" s="10">
        <v>4</v>
      </c>
    </row>
    <row r="1562" spans="3:13" ht="15.75" thickBot="1">
      <c r="C1562" s="65">
        <f>'Predikcia 15min.'!A1559</f>
        <v>45886</v>
      </c>
      <c r="D1562" s="87">
        <f>'Predikcia 15min.'!B1559</f>
        <v>16.208333333332991</v>
      </c>
      <c r="E1562" s="43">
        <f>'Predikcia 15min.'!O1559</f>
        <v>500</v>
      </c>
      <c r="F1562" s="66">
        <f>'Predikcia 15min.'!P1559</f>
        <v>2500</v>
      </c>
      <c r="G1562" s="120">
        <v>4</v>
      </c>
      <c r="H1562" s="63">
        <f>'Predikcia 15min.'!Q1559/1000</f>
        <v>4.0352399999999999</v>
      </c>
      <c r="I1562" s="34">
        <f>'Predikcia 15min.'!R1559</f>
        <v>86.72</v>
      </c>
      <c r="J1562" s="33">
        <f t="shared" si="24"/>
        <v>338.76969667199995</v>
      </c>
      <c r="L1562" s="64">
        <f>'Predikcia 15min.'!K1559</f>
        <v>1</v>
      </c>
      <c r="M1562" s="10">
        <v>4</v>
      </c>
    </row>
    <row r="1563" spans="3:13" ht="15.75" thickBot="1">
      <c r="C1563" s="65">
        <f>'Predikcia 15min.'!A1560</f>
        <v>45886</v>
      </c>
      <c r="D1563" s="87">
        <f>'Predikcia 15min.'!B1560</f>
        <v>16.218749999999659</v>
      </c>
      <c r="E1563" s="43">
        <f>'Predikcia 15min.'!O1560</f>
        <v>600.00000000582077</v>
      </c>
      <c r="F1563" s="66">
        <f>'Predikcia 15min.'!P1560</f>
        <v>2399.9999999650754</v>
      </c>
      <c r="G1563" s="120">
        <v>4</v>
      </c>
      <c r="H1563" s="63">
        <f>'Predikcia 15min.'!Q1560/1000</f>
        <v>4.0395900000000005</v>
      </c>
      <c r="I1563" s="34">
        <f>'Predikcia 15min.'!R1560</f>
        <v>86.72</v>
      </c>
      <c r="J1563" s="33">
        <f t="shared" si="24"/>
        <v>339.13489135200001</v>
      </c>
      <c r="L1563" s="64">
        <f>'Predikcia 15min.'!K1560</f>
        <v>1</v>
      </c>
      <c r="M1563" s="10">
        <v>4</v>
      </c>
    </row>
    <row r="1564" spans="3:13" ht="15.75" thickBot="1">
      <c r="C1564" s="65">
        <f>'Predikcia 15min.'!A1561</f>
        <v>45886</v>
      </c>
      <c r="D1564" s="87">
        <f>'Predikcia 15min.'!B1561</f>
        <v>16.229166666666327</v>
      </c>
      <c r="E1564" s="43">
        <f>'Predikcia 15min.'!O1561</f>
        <v>599.99999997671694</v>
      </c>
      <c r="F1564" s="66">
        <f>'Predikcia 15min.'!P1561</f>
        <v>2400.0000000232831</v>
      </c>
      <c r="G1564" s="120">
        <v>4</v>
      </c>
      <c r="H1564" s="63">
        <f>'Predikcia 15min.'!Q1561/1000</f>
        <v>4.0382699999999998</v>
      </c>
      <c r="I1564" s="34">
        <f>'Predikcia 15min.'!R1561</f>
        <v>86.72</v>
      </c>
      <c r="J1564" s="33">
        <f t="shared" si="24"/>
        <v>339.02407365599998</v>
      </c>
      <c r="L1564" s="64">
        <f>'Predikcia 15min.'!K1561</f>
        <v>1</v>
      </c>
      <c r="M1564" s="10">
        <v>4</v>
      </c>
    </row>
    <row r="1565" spans="3:13" ht="15.75" thickBot="1">
      <c r="C1565" s="65">
        <f>'Predikcia 15min.'!A1562</f>
        <v>45886</v>
      </c>
      <c r="D1565" s="87">
        <f>'Predikcia 15min.'!B1562</f>
        <v>16.239583333332995</v>
      </c>
      <c r="E1565" s="43">
        <f>'Predikcia 15min.'!O1562</f>
        <v>800.0000000174623</v>
      </c>
      <c r="F1565" s="66">
        <f>'Predikcia 15min.'!P1562</f>
        <v>2200.0000000116415</v>
      </c>
      <c r="G1565" s="120">
        <v>4</v>
      </c>
      <c r="H1565" s="63">
        <f>'Predikcia 15min.'!Q1562/1000</f>
        <v>4.0358999999999998</v>
      </c>
      <c r="I1565" s="34">
        <f>'Predikcia 15min.'!R1562</f>
        <v>86.72</v>
      </c>
      <c r="J1565" s="33">
        <f t="shared" si="24"/>
        <v>338.82510551999997</v>
      </c>
      <c r="L1565" s="64">
        <f>'Predikcia 15min.'!K1562</f>
        <v>1</v>
      </c>
      <c r="M1565" s="10">
        <v>4</v>
      </c>
    </row>
    <row r="1566" spans="3:13" ht="15.75" thickBot="1">
      <c r="C1566" s="65">
        <f>'Predikcia 15min.'!A1563</f>
        <v>45886</v>
      </c>
      <c r="D1566" s="87">
        <f>'Predikcia 15min.'!B1563</f>
        <v>16.249999999999662</v>
      </c>
      <c r="E1566" s="43">
        <f>'Predikcia 15min.'!O1563</f>
        <v>699.9999999825377</v>
      </c>
      <c r="F1566" s="66">
        <f>'Predikcia 15min.'!P1563</f>
        <v>2200.0000000116415</v>
      </c>
      <c r="G1566" s="120">
        <v>4</v>
      </c>
      <c r="H1566" s="63">
        <f>'Predikcia 15min.'!Q1563/1000</f>
        <v>4.0345800000000001</v>
      </c>
      <c r="I1566" s="34">
        <f>'Predikcia 15min.'!R1563</f>
        <v>86.64</v>
      </c>
      <c r="J1566" s="33">
        <f t="shared" si="24"/>
        <v>338.39474908799997</v>
      </c>
      <c r="L1566" s="64">
        <f>'Predikcia 15min.'!K1563</f>
        <v>1</v>
      </c>
      <c r="M1566" s="10">
        <v>4</v>
      </c>
    </row>
    <row r="1567" spans="3:13" ht="15.75" thickBot="1">
      <c r="C1567" s="65">
        <f>'Predikcia 15min.'!A1564</f>
        <v>45886</v>
      </c>
      <c r="D1567" s="87">
        <f>'Predikcia 15min.'!B1564</f>
        <v>16.26041666666633</v>
      </c>
      <c r="E1567" s="43">
        <f>'Predikcia 15min.'!O1564</f>
        <v>1000</v>
      </c>
      <c r="F1567" s="66">
        <f>'Predikcia 15min.'!P1564</f>
        <v>2099.9999999767169</v>
      </c>
      <c r="G1567" s="120">
        <v>4</v>
      </c>
      <c r="H1567" s="63">
        <f>'Predikcia 15min.'!Q1564/1000</f>
        <v>4.0395900000000005</v>
      </c>
      <c r="I1567" s="34">
        <f>'Predikcia 15min.'!R1564</f>
        <v>86.64</v>
      </c>
      <c r="J1567" s="33">
        <f t="shared" si="24"/>
        <v>338.81495582400004</v>
      </c>
      <c r="L1567" s="64">
        <f>'Predikcia 15min.'!K1564</f>
        <v>1</v>
      </c>
      <c r="M1567" s="10">
        <v>4</v>
      </c>
    </row>
    <row r="1568" spans="3:13" ht="15.75" thickBot="1">
      <c r="C1568" s="65">
        <f>'Predikcia 15min.'!A1565</f>
        <v>45886</v>
      </c>
      <c r="D1568" s="87">
        <f>'Predikcia 15min.'!B1565</f>
        <v>16.270833333332998</v>
      </c>
      <c r="E1568" s="43">
        <f>'Predikcia 15min.'!O1565</f>
        <v>800.0000000174623</v>
      </c>
      <c r="F1568" s="66">
        <f>'Predikcia 15min.'!P1565</f>
        <v>2099.9999999767169</v>
      </c>
      <c r="G1568" s="120">
        <v>4</v>
      </c>
      <c r="H1568" s="63">
        <f>'Predikcia 15min.'!Q1565/1000</f>
        <v>4.03878</v>
      </c>
      <c r="I1568" s="34">
        <f>'Predikcia 15min.'!R1565</f>
        <v>86.64</v>
      </c>
      <c r="J1568" s="33">
        <f t="shared" si="24"/>
        <v>338.74701820799999</v>
      </c>
      <c r="L1568" s="64">
        <f>'Predikcia 15min.'!K1565</f>
        <v>1</v>
      </c>
      <c r="M1568" s="10">
        <v>4</v>
      </c>
    </row>
    <row r="1569" spans="3:13" ht="15.75" thickBot="1">
      <c r="C1569" s="65">
        <f>'Predikcia 15min.'!A1566</f>
        <v>45886</v>
      </c>
      <c r="D1569" s="87">
        <f>'Predikcia 15min.'!B1566</f>
        <v>16.281249999999666</v>
      </c>
      <c r="E1569" s="43">
        <f>'Predikcia 15min.'!O1566</f>
        <v>899.99999999417923</v>
      </c>
      <c r="F1569" s="66">
        <f>'Predikcia 15min.'!P1566</f>
        <v>2100.0000000349246</v>
      </c>
      <c r="G1569" s="120">
        <v>4</v>
      </c>
      <c r="H1569" s="63">
        <f>'Predikcia 15min.'!Q1566/1000</f>
        <v>4.0319399999999996</v>
      </c>
      <c r="I1569" s="34">
        <f>'Predikcia 15min.'!R1566</f>
        <v>86.64</v>
      </c>
      <c r="J1569" s="33">
        <f t="shared" si="24"/>
        <v>338.17332278399994</v>
      </c>
      <c r="L1569" s="64">
        <f>'Predikcia 15min.'!K1566</f>
        <v>1</v>
      </c>
      <c r="M1569" s="10">
        <v>4</v>
      </c>
    </row>
    <row r="1570" spans="3:13" ht="15.75" thickBot="1">
      <c r="C1570" s="65">
        <f>'Predikcia 15min.'!A1567</f>
        <v>45886</v>
      </c>
      <c r="D1570" s="87">
        <f>'Predikcia 15min.'!B1567</f>
        <v>16.291666666666334</v>
      </c>
      <c r="E1570" s="43">
        <f>'Predikcia 15min.'!O1567</f>
        <v>799.99999998835847</v>
      </c>
      <c r="F1570" s="66">
        <f>'Predikcia 15min.'!P1567</f>
        <v>2200.0000000116415</v>
      </c>
      <c r="G1570" s="120">
        <v>4</v>
      </c>
      <c r="H1570" s="63">
        <f>'Predikcia 15min.'!Q1567/1000</f>
        <v>4.0357500000000002</v>
      </c>
      <c r="I1570" s="34">
        <f>'Predikcia 15min.'!R1567</f>
        <v>77.260000000000005</v>
      </c>
      <c r="J1570" s="33">
        <f t="shared" si="24"/>
        <v>301.01609955000004</v>
      </c>
      <c r="L1570" s="64">
        <f>'Predikcia 15min.'!K1567</f>
        <v>1</v>
      </c>
      <c r="M1570" s="10">
        <v>4</v>
      </c>
    </row>
    <row r="1571" spans="3:13" ht="15.75" thickBot="1">
      <c r="C1571" s="65">
        <f>'Predikcia 15min.'!A1568</f>
        <v>45886</v>
      </c>
      <c r="D1571" s="87">
        <f>'Predikcia 15min.'!B1568</f>
        <v>16.302083333333002</v>
      </c>
      <c r="E1571" s="43">
        <f>'Predikcia 15min.'!O1568</f>
        <v>700.00000001164153</v>
      </c>
      <c r="F1571" s="66">
        <f>'Predikcia 15min.'!P1568</f>
        <v>2199.9999999534339</v>
      </c>
      <c r="G1571" s="120">
        <v>4</v>
      </c>
      <c r="H1571" s="63">
        <f>'Predikcia 15min.'!Q1568/1000</f>
        <v>4.0349699999999995</v>
      </c>
      <c r="I1571" s="34">
        <f>'Predikcia 15min.'!R1568</f>
        <v>77.260000000000005</v>
      </c>
      <c r="J1571" s="33">
        <f t="shared" si="24"/>
        <v>300.95792137799998</v>
      </c>
      <c r="L1571" s="64">
        <f>'Predikcia 15min.'!K1568</f>
        <v>1</v>
      </c>
      <c r="M1571" s="10">
        <v>4</v>
      </c>
    </row>
    <row r="1572" spans="3:13" ht="15.75" thickBot="1">
      <c r="C1572" s="65">
        <f>'Predikcia 15min.'!A1569</f>
        <v>45886</v>
      </c>
      <c r="D1572" s="87">
        <f>'Predikcia 15min.'!B1569</f>
        <v>16.31249999999967</v>
      </c>
      <c r="E1572" s="43">
        <f>'Predikcia 15min.'!O1569</f>
        <v>799.99999998835847</v>
      </c>
      <c r="F1572" s="66">
        <f>'Predikcia 15min.'!P1569</f>
        <v>2200.0000000116415</v>
      </c>
      <c r="G1572" s="120">
        <v>4</v>
      </c>
      <c r="H1572" s="63">
        <f>'Predikcia 15min.'!Q1569/1000</f>
        <v>4.0397100000000004</v>
      </c>
      <c r="I1572" s="34">
        <f>'Predikcia 15min.'!R1569</f>
        <v>77.260000000000005</v>
      </c>
      <c r="J1572" s="33">
        <f t="shared" si="24"/>
        <v>301.31146565400002</v>
      </c>
      <c r="L1572" s="64">
        <f>'Predikcia 15min.'!K1569</f>
        <v>1</v>
      </c>
      <c r="M1572" s="10">
        <v>4</v>
      </c>
    </row>
    <row r="1573" spans="3:13" ht="15.75" thickBot="1">
      <c r="C1573" s="65">
        <f>'Predikcia 15min.'!A1570</f>
        <v>45886</v>
      </c>
      <c r="D1573" s="87">
        <f>'Predikcia 15min.'!B1570</f>
        <v>16.322916666666337</v>
      </c>
      <c r="E1573" s="43">
        <f>'Predikcia 15min.'!O1570</f>
        <v>800.0000000174623</v>
      </c>
      <c r="F1573" s="66">
        <f>'Predikcia 15min.'!P1570</f>
        <v>2200.0000000116415</v>
      </c>
      <c r="G1573" s="120">
        <v>4</v>
      </c>
      <c r="H1573" s="63">
        <f>'Predikcia 15min.'!Q1570/1000</f>
        <v>4.0354799999999997</v>
      </c>
      <c r="I1573" s="34">
        <f>'Predikcia 15min.'!R1570</f>
        <v>77.260000000000005</v>
      </c>
      <c r="J1573" s="33">
        <f t="shared" si="24"/>
        <v>300.99596095199996</v>
      </c>
      <c r="L1573" s="64">
        <f>'Predikcia 15min.'!K1570</f>
        <v>1</v>
      </c>
      <c r="M1573" s="10">
        <v>4</v>
      </c>
    </row>
    <row r="1574" spans="3:13" ht="15.75" thickBot="1">
      <c r="C1574" s="65">
        <f>'Predikcia 15min.'!A1571</f>
        <v>45886</v>
      </c>
      <c r="D1574" s="87">
        <f>'Predikcia 15min.'!B1571</f>
        <v>16.333333333333005</v>
      </c>
      <c r="E1574" s="43">
        <f>'Predikcia 15min.'!O1571</f>
        <v>899.99999999417923</v>
      </c>
      <c r="F1574" s="66">
        <f>'Predikcia 15min.'!P1571</f>
        <v>2200.0000000116415</v>
      </c>
      <c r="G1574" s="120">
        <v>4</v>
      </c>
      <c r="H1574" s="63">
        <f>'Predikcia 15min.'!Q1571/1000</f>
        <v>4.0376099999999999</v>
      </c>
      <c r="I1574" s="34">
        <f>'Predikcia 15min.'!R1571</f>
        <v>73.53</v>
      </c>
      <c r="J1574" s="33">
        <f t="shared" si="24"/>
        <v>286.24514966700002</v>
      </c>
      <c r="L1574" s="64">
        <f>'Predikcia 15min.'!K1571</f>
        <v>1</v>
      </c>
      <c r="M1574" s="10">
        <v>4</v>
      </c>
    </row>
    <row r="1575" spans="3:13" ht="15.75" thickBot="1">
      <c r="C1575" s="65">
        <f>'Predikcia 15min.'!A1572</f>
        <v>45886</v>
      </c>
      <c r="D1575" s="87">
        <f>'Predikcia 15min.'!B1572</f>
        <v>16.343749999999673</v>
      </c>
      <c r="E1575" s="43">
        <f>'Predikcia 15min.'!O1572</f>
        <v>799.99999998835847</v>
      </c>
      <c r="F1575" s="66">
        <f>'Predikcia 15min.'!P1572</f>
        <v>2099.9999999767169</v>
      </c>
      <c r="G1575" s="120">
        <v>4</v>
      </c>
      <c r="H1575" s="63">
        <f>'Predikcia 15min.'!Q1572/1000</f>
        <v>4.0310100000000002</v>
      </c>
      <c r="I1575" s="34">
        <f>'Predikcia 15min.'!R1572</f>
        <v>73.53</v>
      </c>
      <c r="J1575" s="33">
        <f t="shared" si="24"/>
        <v>285.77724464700003</v>
      </c>
      <c r="L1575" s="64">
        <f>'Predikcia 15min.'!K1572</f>
        <v>1</v>
      </c>
      <c r="M1575" s="10">
        <v>4</v>
      </c>
    </row>
    <row r="1576" spans="3:13" ht="15.75" thickBot="1">
      <c r="C1576" s="65">
        <f>'Predikcia 15min.'!A1573</f>
        <v>45886</v>
      </c>
      <c r="D1576" s="87">
        <f>'Predikcia 15min.'!B1573</f>
        <v>16.354166666666341</v>
      </c>
      <c r="E1576" s="43">
        <f>'Predikcia 15min.'!O1573</f>
        <v>800.0000000174623</v>
      </c>
      <c r="F1576" s="66">
        <f>'Predikcia 15min.'!P1573</f>
        <v>2299.9999999883585</v>
      </c>
      <c r="G1576" s="120">
        <v>4</v>
      </c>
      <c r="H1576" s="63">
        <f>'Predikcia 15min.'!Q1573/1000</f>
        <v>3.9828299999999999</v>
      </c>
      <c r="I1576" s="34">
        <f>'Predikcia 15min.'!R1573</f>
        <v>73.53</v>
      </c>
      <c r="J1576" s="33">
        <f t="shared" si="24"/>
        <v>282.36153800099999</v>
      </c>
      <c r="L1576" s="64">
        <f>'Predikcia 15min.'!K1573</f>
        <v>1</v>
      </c>
      <c r="M1576" s="10">
        <v>4</v>
      </c>
    </row>
    <row r="1577" spans="3:13" ht="15.75" thickBot="1">
      <c r="C1577" s="65">
        <f>'Predikcia 15min.'!A1574</f>
        <v>45886</v>
      </c>
      <c r="D1577" s="87">
        <f>'Predikcia 15min.'!B1574</f>
        <v>16.364583333333009</v>
      </c>
      <c r="E1577" s="43">
        <f>'Predikcia 15min.'!O1574</f>
        <v>799.99999998835847</v>
      </c>
      <c r="F1577" s="66">
        <f>'Predikcia 15min.'!P1574</f>
        <v>1400.0000000232831</v>
      </c>
      <c r="G1577" s="120">
        <v>2.7</v>
      </c>
      <c r="H1577" s="63">
        <f>'Predikcia 15min.'!Q1574/1000</f>
        <v>2.69082</v>
      </c>
      <c r="I1577" s="34">
        <f>'Predikcia 15min.'!R1574</f>
        <v>73.53</v>
      </c>
      <c r="J1577" s="33">
        <f t="shared" si="24"/>
        <v>190.76487665400001</v>
      </c>
      <c r="L1577" s="64">
        <f>'Predikcia 15min.'!K1574</f>
        <v>1</v>
      </c>
      <c r="M1577" s="10">
        <v>4</v>
      </c>
    </row>
    <row r="1578" spans="3:13" ht="15.75" thickBot="1">
      <c r="C1578" s="65">
        <f>'Predikcia 15min.'!A1575</f>
        <v>45886</v>
      </c>
      <c r="D1578" s="87">
        <f>'Predikcia 15min.'!B1575</f>
        <v>16.374999999999677</v>
      </c>
      <c r="E1578" s="43">
        <f>'Predikcia 15min.'!O1575</f>
        <v>800.0000000174623</v>
      </c>
      <c r="F1578" s="66">
        <f>'Predikcia 15min.'!P1575</f>
        <v>700.00000001164153</v>
      </c>
      <c r="G1578" s="120">
        <v>1.4</v>
      </c>
      <c r="H1578" s="63">
        <f>'Predikcia 15min.'!Q1575/1000</f>
        <v>1.4416800000000001</v>
      </c>
      <c r="I1578" s="34">
        <f>'Predikcia 15min.'!R1575</f>
        <v>25.8</v>
      </c>
      <c r="J1578" s="33">
        <f t="shared" si="24"/>
        <v>34.084198560000004</v>
      </c>
      <c r="L1578" s="64">
        <f>'Predikcia 15min.'!K1575</f>
        <v>1</v>
      </c>
      <c r="M1578" s="10">
        <v>1.4</v>
      </c>
    </row>
    <row r="1579" spans="3:13" ht="15.75" thickBot="1">
      <c r="C1579" s="65">
        <f>'Predikcia 15min.'!A1576</f>
        <v>45886</v>
      </c>
      <c r="D1579" s="87">
        <f>'Predikcia 15min.'!B1576</f>
        <v>16.385416666666345</v>
      </c>
      <c r="E1579" s="43">
        <f>'Predikcia 15min.'!O1576</f>
        <v>799.99999998835847</v>
      </c>
      <c r="F1579" s="66">
        <f>'Predikcia 15min.'!P1576</f>
        <v>799.99999998835847</v>
      </c>
      <c r="G1579" s="120">
        <v>1.4</v>
      </c>
      <c r="H1579" s="63">
        <f>'Predikcia 15min.'!Q1576/1000</f>
        <v>1.45278</v>
      </c>
      <c r="I1579" s="34">
        <f>'Predikcia 15min.'!R1576</f>
        <v>25.8</v>
      </c>
      <c r="J1579" s="33">
        <f t="shared" si="24"/>
        <v>34.346624760000005</v>
      </c>
      <c r="L1579" s="64">
        <f>'Predikcia 15min.'!K1576</f>
        <v>1</v>
      </c>
      <c r="M1579" s="10">
        <v>1.4</v>
      </c>
    </row>
    <row r="1580" spans="3:13" ht="15.75" thickBot="1">
      <c r="C1580" s="65">
        <f>'Predikcia 15min.'!A1577</f>
        <v>45886</v>
      </c>
      <c r="D1580" s="87">
        <f>'Predikcia 15min.'!B1577</f>
        <v>16.395833333333012</v>
      </c>
      <c r="E1580" s="43">
        <f>'Predikcia 15min.'!O1577</f>
        <v>799.99999998835847</v>
      </c>
      <c r="F1580" s="66">
        <f>'Predikcia 15min.'!P1577</f>
        <v>700.00000001164153</v>
      </c>
      <c r="G1580" s="120">
        <v>1.4</v>
      </c>
      <c r="H1580" s="63">
        <f>'Predikcia 15min.'!Q1577/1000</f>
        <v>1.4468399999999999</v>
      </c>
      <c r="I1580" s="34">
        <f>'Predikcia 15min.'!R1577</f>
        <v>25.8</v>
      </c>
      <c r="J1580" s="33">
        <f t="shared" si="24"/>
        <v>34.206191279999999</v>
      </c>
      <c r="L1580" s="64">
        <f>'Predikcia 15min.'!K1577</f>
        <v>1</v>
      </c>
      <c r="M1580" s="10">
        <v>1.4</v>
      </c>
    </row>
    <row r="1581" spans="3:13" ht="15.75" thickBot="1">
      <c r="C1581" s="65">
        <f>'Predikcia 15min.'!A1578</f>
        <v>45886</v>
      </c>
      <c r="D1581" s="87">
        <f>'Predikcia 15min.'!B1578</f>
        <v>16.40624999999968</v>
      </c>
      <c r="E1581" s="43">
        <f>'Predikcia 15min.'!O1578</f>
        <v>800.0000000174623</v>
      </c>
      <c r="F1581" s="66">
        <f>'Predikcia 15min.'!P1578</f>
        <v>799.99999998835847</v>
      </c>
      <c r="G1581" s="120">
        <v>1.4</v>
      </c>
      <c r="H1581" s="63">
        <f>'Predikcia 15min.'!Q1578/1000</f>
        <v>1.4434200000000001</v>
      </c>
      <c r="I1581" s="34">
        <f>'Predikcia 15min.'!R1578</f>
        <v>25.8</v>
      </c>
      <c r="J1581" s="33">
        <f t="shared" si="24"/>
        <v>34.12533564000001</v>
      </c>
      <c r="L1581" s="64">
        <f>'Predikcia 15min.'!K1578</f>
        <v>1</v>
      </c>
      <c r="M1581" s="10">
        <v>1.4</v>
      </c>
    </row>
    <row r="1582" spans="3:13" ht="15.75" thickBot="1">
      <c r="C1582" s="65">
        <f>'Predikcia 15min.'!A1579</f>
        <v>45886</v>
      </c>
      <c r="D1582" s="87">
        <f>'Predikcia 15min.'!B1579</f>
        <v>16.416666666666348</v>
      </c>
      <c r="E1582" s="43">
        <f>'Predikcia 15min.'!O1579</f>
        <v>799.99999998835847</v>
      </c>
      <c r="F1582" s="66">
        <f>'Predikcia 15min.'!P1579</f>
        <v>700.00000001164153</v>
      </c>
      <c r="G1582" s="120">
        <v>1.4</v>
      </c>
      <c r="H1582" s="63">
        <f>'Predikcia 15min.'!Q1579/1000</f>
        <v>1.44591</v>
      </c>
      <c r="I1582" s="34">
        <f>'Predikcia 15min.'!R1579</f>
        <v>7</v>
      </c>
      <c r="J1582" s="33">
        <f t="shared" si="24"/>
        <v>7.2729272999999992</v>
      </c>
      <c r="L1582" s="64">
        <f>'Predikcia 15min.'!K1579</f>
        <v>1</v>
      </c>
      <c r="M1582" s="10">
        <v>1.4</v>
      </c>
    </row>
    <row r="1583" spans="3:13" ht="15.75" thickBot="1">
      <c r="C1583" s="65">
        <f>'Predikcia 15min.'!A1580</f>
        <v>45886</v>
      </c>
      <c r="D1583" s="87">
        <f>'Predikcia 15min.'!B1580</f>
        <v>16.427083333333016</v>
      </c>
      <c r="E1583" s="43">
        <f>'Predikcia 15min.'!O1580</f>
        <v>800.0000000174623</v>
      </c>
      <c r="F1583" s="66">
        <f>'Predikcia 15min.'!P1580</f>
        <v>799.99999998835847</v>
      </c>
      <c r="G1583" s="120">
        <v>1.4</v>
      </c>
      <c r="H1583" s="63">
        <f>'Predikcia 15min.'!Q1580/1000</f>
        <v>1.4393099999999999</v>
      </c>
      <c r="I1583" s="34">
        <f>'Predikcia 15min.'!R1580</f>
        <v>7</v>
      </c>
      <c r="J1583" s="33">
        <f t="shared" si="24"/>
        <v>7.2397292999999987</v>
      </c>
      <c r="L1583" s="64">
        <f>'Predikcia 15min.'!K1580</f>
        <v>1</v>
      </c>
      <c r="M1583" s="10">
        <v>1.4</v>
      </c>
    </row>
    <row r="1584" spans="3:13" ht="15.75" thickBot="1">
      <c r="C1584" s="65">
        <f>'Predikcia 15min.'!A1581</f>
        <v>45886</v>
      </c>
      <c r="D1584" s="87">
        <f>'Predikcia 15min.'!B1581</f>
        <v>16.437499999999684</v>
      </c>
      <c r="E1584" s="43">
        <f>'Predikcia 15min.'!O1581</f>
        <v>899.99999999417923</v>
      </c>
      <c r="F1584" s="66">
        <f>'Predikcia 15min.'!P1581</f>
        <v>700.00000001164153</v>
      </c>
      <c r="G1584" s="120">
        <v>1.4</v>
      </c>
      <c r="H1584" s="63">
        <f>'Predikcia 15min.'!Q1581/1000</f>
        <v>1.4507999999999999</v>
      </c>
      <c r="I1584" s="34">
        <f>'Predikcia 15min.'!R1581</f>
        <v>7</v>
      </c>
      <c r="J1584" s="33">
        <f t="shared" si="24"/>
        <v>7.2975239999999983</v>
      </c>
      <c r="L1584" s="64">
        <f>'Predikcia 15min.'!K1581</f>
        <v>1</v>
      </c>
      <c r="M1584" s="10">
        <v>1.4</v>
      </c>
    </row>
    <row r="1585" spans="3:13" ht="15.75" thickBot="1">
      <c r="C1585" s="65">
        <f>'Predikcia 15min.'!A1582</f>
        <v>45886</v>
      </c>
      <c r="D1585" s="87">
        <f>'Predikcia 15min.'!B1582</f>
        <v>16.447916666666352</v>
      </c>
      <c r="E1585" s="43">
        <f>'Predikcia 15min.'!O1582</f>
        <v>799.99999998835847</v>
      </c>
      <c r="F1585" s="66">
        <f>'Predikcia 15min.'!P1582</f>
        <v>700.00000001164153</v>
      </c>
      <c r="G1585" s="120">
        <v>1.4</v>
      </c>
      <c r="H1585" s="63">
        <f>'Predikcia 15min.'!Q1582/1000</f>
        <v>1.4478900000000001</v>
      </c>
      <c r="I1585" s="34">
        <f>'Predikcia 15min.'!R1582</f>
        <v>7</v>
      </c>
      <c r="J1585" s="33">
        <f t="shared" si="24"/>
        <v>7.2828866999999997</v>
      </c>
      <c r="L1585" s="64">
        <f>'Predikcia 15min.'!K1582</f>
        <v>1</v>
      </c>
      <c r="M1585" s="10">
        <v>1.4</v>
      </c>
    </row>
    <row r="1586" spans="3:13" ht="15.75" thickBot="1">
      <c r="C1586" s="65">
        <f>'Predikcia 15min.'!A1583</f>
        <v>45886</v>
      </c>
      <c r="D1586" s="87">
        <f>'Predikcia 15min.'!B1583</f>
        <v>16.45833333333302</v>
      </c>
      <c r="E1586" s="43">
        <f>'Predikcia 15min.'!O1583</f>
        <v>899.99999999417923</v>
      </c>
      <c r="F1586" s="66">
        <f>'Predikcia 15min.'!P1583</f>
        <v>699.99999995343387</v>
      </c>
      <c r="G1586" s="120">
        <v>1.4</v>
      </c>
      <c r="H1586" s="63">
        <f>'Predikcia 15min.'!Q1583/1000</f>
        <v>1.4401199999999998</v>
      </c>
      <c r="I1586" s="34">
        <f>'Predikcia 15min.'!R1583</f>
        <v>0.36</v>
      </c>
      <c r="J1586" s="33">
        <f t="shared" si="24"/>
        <v>-2.2229692319999996</v>
      </c>
      <c r="L1586" s="64">
        <f>'Predikcia 15min.'!K1583</f>
        <v>1</v>
      </c>
      <c r="M1586" s="10">
        <v>1.4</v>
      </c>
    </row>
    <row r="1587" spans="3:13" ht="15.75" thickBot="1">
      <c r="C1587" s="65">
        <f>'Predikcia 15min.'!A1584</f>
        <v>45886</v>
      </c>
      <c r="D1587" s="87">
        <f>'Predikcia 15min.'!B1584</f>
        <v>16.468749999999687</v>
      </c>
      <c r="E1587" s="43">
        <f>'Predikcia 15min.'!O1584</f>
        <v>900.00000002328306</v>
      </c>
      <c r="F1587" s="66">
        <f>'Predikcia 15min.'!P1584</f>
        <v>600.0000000349246</v>
      </c>
      <c r="G1587" s="120">
        <v>1.4</v>
      </c>
      <c r="H1587" s="63">
        <f>'Predikcia 15min.'!Q1584/1000</f>
        <v>1.4426099999999999</v>
      </c>
      <c r="I1587" s="34">
        <f>'Predikcia 15min.'!R1584</f>
        <v>0.36</v>
      </c>
      <c r="J1587" s="33">
        <f t="shared" si="24"/>
        <v>-2.2268127959999999</v>
      </c>
      <c r="L1587" s="64">
        <f>'Predikcia 15min.'!K1584</f>
        <v>1</v>
      </c>
      <c r="M1587" s="10">
        <v>1.4</v>
      </c>
    </row>
    <row r="1588" spans="3:13" ht="15.75" thickBot="1">
      <c r="C1588" s="65">
        <f>'Predikcia 15min.'!A1585</f>
        <v>45886</v>
      </c>
      <c r="D1588" s="87">
        <f>'Predikcia 15min.'!B1585</f>
        <v>16.479166666666355</v>
      </c>
      <c r="E1588" s="43">
        <f>'Predikcia 15min.'!O1585</f>
        <v>799.99999998835847</v>
      </c>
      <c r="F1588" s="66">
        <f>'Predikcia 15min.'!P1585</f>
        <v>799.99999998835847</v>
      </c>
      <c r="G1588" s="120">
        <v>1.4</v>
      </c>
      <c r="H1588" s="63">
        <f>'Predikcia 15min.'!Q1585/1000</f>
        <v>1.4443199999999998</v>
      </c>
      <c r="I1588" s="34">
        <f>'Predikcia 15min.'!R1585</f>
        <v>0.36</v>
      </c>
      <c r="J1588" s="33">
        <f t="shared" si="24"/>
        <v>-2.2294523519999996</v>
      </c>
      <c r="L1588" s="64">
        <f>'Predikcia 15min.'!K1585</f>
        <v>1</v>
      </c>
      <c r="M1588" s="10">
        <v>1.4</v>
      </c>
    </row>
    <row r="1589" spans="3:13" ht="15.75" thickBot="1">
      <c r="C1589" s="65">
        <f>'Predikcia 15min.'!A1586</f>
        <v>45886</v>
      </c>
      <c r="D1589" s="87">
        <f>'Predikcia 15min.'!B1586</f>
        <v>16.489583333333023</v>
      </c>
      <c r="E1589" s="43">
        <f>'Predikcia 15min.'!O1586</f>
        <v>799.99999998835847</v>
      </c>
      <c r="F1589" s="66">
        <f>'Predikcia 15min.'!P1586</f>
        <v>700.00000001164153</v>
      </c>
      <c r="G1589" s="120">
        <v>1.4</v>
      </c>
      <c r="H1589" s="63">
        <f>'Predikcia 15min.'!Q1586/1000</f>
        <v>1.4496</v>
      </c>
      <c r="I1589" s="34">
        <f>'Predikcia 15min.'!R1586</f>
        <v>0.36</v>
      </c>
      <c r="J1589" s="33">
        <f t="shared" si="24"/>
        <v>-2.23760256</v>
      </c>
      <c r="L1589" s="64">
        <f>'Predikcia 15min.'!K1586</f>
        <v>1</v>
      </c>
      <c r="M1589" s="10">
        <v>1.4</v>
      </c>
    </row>
    <row r="1590" spans="3:13" ht="15.75" thickBot="1">
      <c r="C1590" s="65">
        <f>'Predikcia 15min.'!A1587</f>
        <v>45886</v>
      </c>
      <c r="D1590" s="87">
        <f>'Predikcia 15min.'!B1587</f>
        <v>16.499999999999691</v>
      </c>
      <c r="E1590" s="43">
        <f>'Predikcia 15min.'!O1587</f>
        <v>800.0000000174623</v>
      </c>
      <c r="F1590" s="66">
        <f>'Predikcia 15min.'!P1587</f>
        <v>799.99999998835847</v>
      </c>
      <c r="G1590" s="120">
        <v>1.4</v>
      </c>
      <c r="H1590" s="63">
        <f>'Predikcia 15min.'!Q1587/1000</f>
        <v>1.4471099999999999</v>
      </c>
      <c r="I1590" s="34">
        <f>'Predikcia 15min.'!R1587</f>
        <v>-0.02</v>
      </c>
      <c r="J1590" s="33">
        <f t="shared" si="24"/>
        <v>-2.7781617779999999</v>
      </c>
      <c r="L1590" s="64">
        <f>'Predikcia 15min.'!K1587</f>
        <v>1</v>
      </c>
      <c r="M1590" s="10">
        <v>1.4</v>
      </c>
    </row>
    <row r="1591" spans="3:13" ht="15.75" thickBot="1">
      <c r="C1591" s="65">
        <f>'Predikcia 15min.'!A1588</f>
        <v>45886</v>
      </c>
      <c r="D1591" s="87">
        <f>'Predikcia 15min.'!B1588</f>
        <v>16.510416666666359</v>
      </c>
      <c r="E1591" s="43">
        <f>'Predikcia 15min.'!O1588</f>
        <v>799.99999998835847</v>
      </c>
      <c r="F1591" s="66">
        <f>'Predikcia 15min.'!P1588</f>
        <v>799.99999998835847</v>
      </c>
      <c r="G1591" s="120">
        <v>1.4</v>
      </c>
      <c r="H1591" s="63">
        <f>'Predikcia 15min.'!Q1588/1000</f>
        <v>1.4494800000000001</v>
      </c>
      <c r="I1591" s="34">
        <f>'Predikcia 15min.'!R1588</f>
        <v>-0.02</v>
      </c>
      <c r="J1591" s="33">
        <f t="shared" si="24"/>
        <v>-2.782711704</v>
      </c>
      <c r="L1591" s="64">
        <f>'Predikcia 15min.'!K1588</f>
        <v>1</v>
      </c>
      <c r="M1591" s="10">
        <v>1.4</v>
      </c>
    </row>
    <row r="1592" spans="3:13" ht="15.75" thickBot="1">
      <c r="C1592" s="65">
        <f>'Predikcia 15min.'!A1589</f>
        <v>45886</v>
      </c>
      <c r="D1592" s="87">
        <f>'Predikcia 15min.'!B1589</f>
        <v>16.520833333333027</v>
      </c>
      <c r="E1592" s="43">
        <f>'Predikcia 15min.'!O1589</f>
        <v>700.00000001164153</v>
      </c>
      <c r="F1592" s="66">
        <f>'Predikcia 15min.'!P1589</f>
        <v>700.00000001164153</v>
      </c>
      <c r="G1592" s="120">
        <v>1.4</v>
      </c>
      <c r="H1592" s="63">
        <f>'Predikcia 15min.'!Q1589/1000</f>
        <v>1.4428800000000002</v>
      </c>
      <c r="I1592" s="34">
        <f>'Predikcia 15min.'!R1589</f>
        <v>-0.02</v>
      </c>
      <c r="J1592" s="33">
        <f t="shared" si="24"/>
        <v>-2.7700410240000002</v>
      </c>
      <c r="L1592" s="64">
        <f>'Predikcia 15min.'!K1589</f>
        <v>1</v>
      </c>
      <c r="M1592" s="10">
        <v>1.4</v>
      </c>
    </row>
    <row r="1593" spans="3:13" ht="15.75" thickBot="1">
      <c r="C1593" s="65">
        <f>'Predikcia 15min.'!A1590</f>
        <v>45886</v>
      </c>
      <c r="D1593" s="87">
        <f>'Predikcia 15min.'!B1590</f>
        <v>16.531249999999694</v>
      </c>
      <c r="E1593" s="43">
        <f>'Predikcia 15min.'!O1590</f>
        <v>699.9999999825377</v>
      </c>
      <c r="F1593" s="66">
        <f>'Predikcia 15min.'!P1590</f>
        <v>799.99999998835847</v>
      </c>
      <c r="G1593" s="120">
        <v>1.4</v>
      </c>
      <c r="H1593" s="63">
        <f>'Predikcia 15min.'!Q1590/1000</f>
        <v>1.4432700000000001</v>
      </c>
      <c r="I1593" s="34">
        <f>'Predikcia 15min.'!R1590</f>
        <v>-0.02</v>
      </c>
      <c r="J1593" s="33">
        <f t="shared" si="24"/>
        <v>-2.7707897460000002</v>
      </c>
      <c r="L1593" s="64">
        <f>'Predikcia 15min.'!K1590</f>
        <v>1</v>
      </c>
      <c r="M1593" s="10">
        <v>1.4</v>
      </c>
    </row>
    <row r="1594" spans="3:13" ht="15.75" thickBot="1">
      <c r="C1594" s="65">
        <f>'Predikcia 15min.'!A1591</f>
        <v>45886</v>
      </c>
      <c r="D1594" s="87">
        <f>'Predikcia 15min.'!B1591</f>
        <v>16.541666666666362</v>
      </c>
      <c r="E1594" s="43">
        <f>'Predikcia 15min.'!O1591</f>
        <v>700.00000001164153</v>
      </c>
      <c r="F1594" s="66">
        <f>'Predikcia 15min.'!P1591</f>
        <v>900.00000002328306</v>
      </c>
      <c r="G1594" s="120">
        <v>1.4</v>
      </c>
      <c r="H1594" s="63">
        <f>'Predikcia 15min.'!Q1591/1000</f>
        <v>1.44513</v>
      </c>
      <c r="I1594" s="34">
        <f>'Predikcia 15min.'!R1591</f>
        <v>-0.74</v>
      </c>
      <c r="J1594" s="33">
        <f t="shared" si="24"/>
        <v>-3.8044492380000001</v>
      </c>
      <c r="L1594" s="64">
        <f>'Predikcia 15min.'!K1591</f>
        <v>1</v>
      </c>
      <c r="M1594" s="10">
        <v>1.4</v>
      </c>
    </row>
    <row r="1595" spans="3:13" ht="15.75" thickBot="1">
      <c r="C1595" s="65">
        <f>'Predikcia 15min.'!A1592</f>
        <v>45886</v>
      </c>
      <c r="D1595" s="87">
        <f>'Predikcia 15min.'!B1592</f>
        <v>16.55208333333303</v>
      </c>
      <c r="E1595" s="43">
        <f>'Predikcia 15min.'!O1592</f>
        <v>799.99999998835847</v>
      </c>
      <c r="F1595" s="66">
        <f>'Predikcia 15min.'!P1592</f>
        <v>799.99999998835847</v>
      </c>
      <c r="G1595" s="120">
        <v>1.4</v>
      </c>
      <c r="H1595" s="63">
        <f>'Predikcia 15min.'!Q1592/1000</f>
        <v>1.4436600000000002</v>
      </c>
      <c r="I1595" s="34">
        <f>'Predikcia 15min.'!R1592</f>
        <v>-0.74</v>
      </c>
      <c r="J1595" s="33">
        <f t="shared" si="24"/>
        <v>-3.8005793160000003</v>
      </c>
      <c r="L1595" s="64">
        <f>'Predikcia 15min.'!K1592</f>
        <v>1</v>
      </c>
      <c r="M1595" s="10">
        <v>1.4</v>
      </c>
    </row>
    <row r="1596" spans="3:13" ht="15.75" thickBot="1">
      <c r="C1596" s="65">
        <f>'Predikcia 15min.'!A1593</f>
        <v>45886</v>
      </c>
      <c r="D1596" s="87">
        <f>'Predikcia 15min.'!B1593</f>
        <v>16.562499999999698</v>
      </c>
      <c r="E1596" s="43">
        <f>'Predikcia 15min.'!O1593</f>
        <v>700.00000001164153</v>
      </c>
      <c r="F1596" s="66">
        <f>'Predikcia 15min.'!P1593</f>
        <v>799.99999998835847</v>
      </c>
      <c r="G1596" s="120">
        <v>1.4</v>
      </c>
      <c r="H1596" s="63">
        <f>'Predikcia 15min.'!Q1593/1000</f>
        <v>1.4430000000000001</v>
      </c>
      <c r="I1596" s="34">
        <f>'Predikcia 15min.'!R1593</f>
        <v>-0.74</v>
      </c>
      <c r="J1596" s="33">
        <f t="shared" si="24"/>
        <v>-3.7988418000000004</v>
      </c>
      <c r="L1596" s="64">
        <f>'Predikcia 15min.'!K1593</f>
        <v>1</v>
      </c>
      <c r="M1596" s="10">
        <v>1.4</v>
      </c>
    </row>
    <row r="1597" spans="3:13" ht="15.75" thickBot="1">
      <c r="C1597" s="65">
        <f>'Predikcia 15min.'!A1594</f>
        <v>45886</v>
      </c>
      <c r="D1597" s="87">
        <f>'Predikcia 15min.'!B1594</f>
        <v>16.572916666666366</v>
      </c>
      <c r="E1597" s="43">
        <f>'Predikcia 15min.'!O1594</f>
        <v>600.00000000582077</v>
      </c>
      <c r="F1597" s="66">
        <f>'Predikcia 15min.'!P1594</f>
        <v>900.00000002328306</v>
      </c>
      <c r="G1597" s="120">
        <v>1.4</v>
      </c>
      <c r="H1597" s="63">
        <f>'Predikcia 15min.'!Q1594/1000</f>
        <v>1.4452499999999999</v>
      </c>
      <c r="I1597" s="34">
        <f>'Predikcia 15min.'!R1594</f>
        <v>-0.74</v>
      </c>
      <c r="J1597" s="33">
        <f t="shared" si="24"/>
        <v>-3.8047651499999997</v>
      </c>
      <c r="L1597" s="64">
        <f>'Predikcia 15min.'!K1594</f>
        <v>1</v>
      </c>
      <c r="M1597" s="10">
        <v>1.4</v>
      </c>
    </row>
    <row r="1598" spans="3:13" ht="15.75" thickBot="1">
      <c r="C1598" s="65">
        <f>'Predikcia 15min.'!A1595</f>
        <v>45886</v>
      </c>
      <c r="D1598" s="87">
        <f>'Predikcia 15min.'!B1595</f>
        <v>16.583333333333034</v>
      </c>
      <c r="E1598" s="43">
        <f>'Predikcia 15min.'!O1595</f>
        <v>699.9999999825377</v>
      </c>
      <c r="F1598" s="66">
        <f>'Predikcia 15min.'!P1595</f>
        <v>799.99999998835847</v>
      </c>
      <c r="G1598" s="120">
        <v>1.4</v>
      </c>
      <c r="H1598" s="63">
        <f>'Predikcia 15min.'!Q1595/1000</f>
        <v>1.44645</v>
      </c>
      <c r="I1598" s="34">
        <f>'Predikcia 15min.'!R1595</f>
        <v>-0.87</v>
      </c>
      <c r="J1598" s="33">
        <f t="shared" si="24"/>
        <v>-3.994082385</v>
      </c>
      <c r="L1598" s="64">
        <f>'Predikcia 15min.'!K1595</f>
        <v>1</v>
      </c>
      <c r="M1598" s="10">
        <v>1.4</v>
      </c>
    </row>
    <row r="1599" spans="3:13" ht="15.75" thickBot="1">
      <c r="C1599" s="65">
        <f>'Predikcia 15min.'!A1596</f>
        <v>45886</v>
      </c>
      <c r="D1599" s="87">
        <f>'Predikcia 15min.'!B1596</f>
        <v>16.593749999999702</v>
      </c>
      <c r="E1599" s="43">
        <f>'Predikcia 15min.'!O1596</f>
        <v>700.00000001164153</v>
      </c>
      <c r="F1599" s="66">
        <f>'Predikcia 15min.'!P1596</f>
        <v>900.00000002328306</v>
      </c>
      <c r="G1599" s="120">
        <v>1.4</v>
      </c>
      <c r="H1599" s="63">
        <f>'Predikcia 15min.'!Q1596/1000</f>
        <v>1.45224</v>
      </c>
      <c r="I1599" s="34">
        <f>'Predikcia 15min.'!R1596</f>
        <v>-0.87</v>
      </c>
      <c r="J1599" s="33">
        <f t="shared" si="24"/>
        <v>-4.0100703119999999</v>
      </c>
      <c r="L1599" s="64">
        <f>'Predikcia 15min.'!K1596</f>
        <v>1</v>
      </c>
      <c r="M1599" s="10">
        <v>1.4</v>
      </c>
    </row>
    <row r="1600" spans="3:13" ht="15.75" thickBot="1">
      <c r="C1600" s="65">
        <f>'Predikcia 15min.'!A1597</f>
        <v>45886</v>
      </c>
      <c r="D1600" s="87">
        <f>'Predikcia 15min.'!B1597</f>
        <v>16.604166666666369</v>
      </c>
      <c r="E1600" s="43">
        <f>'Predikcia 15min.'!O1597</f>
        <v>700.00000001164153</v>
      </c>
      <c r="F1600" s="66">
        <f>'Predikcia 15min.'!P1597</f>
        <v>799.99999998835847</v>
      </c>
      <c r="G1600" s="120">
        <v>1.4</v>
      </c>
      <c r="H1600" s="63">
        <f>'Predikcia 15min.'!Q1597/1000</f>
        <v>1.4452499999999999</v>
      </c>
      <c r="I1600" s="34">
        <f>'Predikcia 15min.'!R1597</f>
        <v>-0.87</v>
      </c>
      <c r="J1600" s="33">
        <f t="shared" si="24"/>
        <v>-3.9907688249999995</v>
      </c>
      <c r="L1600" s="64">
        <f>'Predikcia 15min.'!K1597</f>
        <v>2</v>
      </c>
      <c r="M1600" s="10">
        <v>1.4</v>
      </c>
    </row>
    <row r="1601" spans="3:13" ht="15.75" thickBot="1">
      <c r="C1601" s="65">
        <f>'Predikcia 15min.'!A1598</f>
        <v>45886</v>
      </c>
      <c r="D1601" s="87">
        <f>'Predikcia 15min.'!B1598</f>
        <v>16.614583333333037</v>
      </c>
      <c r="E1601" s="43">
        <f>'Predikcia 15min.'!O1598</f>
        <v>699.9999999825377</v>
      </c>
      <c r="F1601" s="66">
        <f>'Predikcia 15min.'!P1598</f>
        <v>899.9999999650754</v>
      </c>
      <c r="G1601" s="120">
        <v>1.4</v>
      </c>
      <c r="H1601" s="63">
        <f>'Predikcia 15min.'!Q1598/1000</f>
        <v>1.4420999999999999</v>
      </c>
      <c r="I1601" s="34">
        <f>'Predikcia 15min.'!R1598</f>
        <v>-0.87</v>
      </c>
      <c r="J1601" s="33">
        <f t="shared" si="24"/>
        <v>-3.9820707299999998</v>
      </c>
      <c r="L1601" s="64">
        <f>'Predikcia 15min.'!K1598</f>
        <v>2</v>
      </c>
      <c r="M1601" s="10">
        <v>1.4</v>
      </c>
    </row>
    <row r="1602" spans="3:13" ht="15.75" thickBot="1">
      <c r="C1602" s="65">
        <f>'Predikcia 15min.'!A1599</f>
        <v>45886</v>
      </c>
      <c r="D1602" s="87">
        <f>'Predikcia 15min.'!B1599</f>
        <v>16.624999999999705</v>
      </c>
      <c r="E1602" s="43">
        <f>'Predikcia 15min.'!O1599</f>
        <v>600.00000000582077</v>
      </c>
      <c r="F1602" s="66">
        <f>'Predikcia 15min.'!P1599</f>
        <v>800.00000004656613</v>
      </c>
      <c r="G1602" s="120">
        <v>1.4</v>
      </c>
      <c r="H1602" s="63">
        <f>'Predikcia 15min.'!Q1599/1000</f>
        <v>1.4420999999999999</v>
      </c>
      <c r="I1602" s="34">
        <f>'Predikcia 15min.'!R1599</f>
        <v>0.65</v>
      </c>
      <c r="J1602" s="33">
        <f t="shared" si="24"/>
        <v>-1.8119986499999998</v>
      </c>
      <c r="L1602" s="64">
        <f>'Predikcia 15min.'!K1599</f>
        <v>2</v>
      </c>
      <c r="M1602" s="10">
        <v>1.4</v>
      </c>
    </row>
    <row r="1603" spans="3:13" ht="15.75" thickBot="1">
      <c r="C1603" s="65">
        <f>'Predikcia 15min.'!A1600</f>
        <v>45886</v>
      </c>
      <c r="D1603" s="87">
        <f>'Predikcia 15min.'!B1600</f>
        <v>16.635416666666373</v>
      </c>
      <c r="E1603" s="43">
        <f>'Predikcia 15min.'!O1600</f>
        <v>700.00000001164153</v>
      </c>
      <c r="F1603" s="66">
        <f>'Predikcia 15min.'!P1600</f>
        <v>899.9999999650754</v>
      </c>
      <c r="G1603" s="120">
        <v>1.4</v>
      </c>
      <c r="H1603" s="63">
        <f>'Predikcia 15min.'!Q1600/1000</f>
        <v>1.4420999999999999</v>
      </c>
      <c r="I1603" s="34">
        <f>'Predikcia 15min.'!R1600</f>
        <v>0.65</v>
      </c>
      <c r="J1603" s="33">
        <f t="shared" si="24"/>
        <v>-1.8119986499999998</v>
      </c>
      <c r="L1603" s="64">
        <f>'Predikcia 15min.'!K1600</f>
        <v>2</v>
      </c>
      <c r="M1603" s="10">
        <v>1.4</v>
      </c>
    </row>
    <row r="1604" spans="3:13" ht="15.75" thickBot="1">
      <c r="C1604" s="65">
        <f>'Predikcia 15min.'!A1601</f>
        <v>45886</v>
      </c>
      <c r="D1604" s="87">
        <f>'Predikcia 15min.'!B1601</f>
        <v>16.645833333333041</v>
      </c>
      <c r="E1604" s="43">
        <f>'Predikcia 15min.'!O1601</f>
        <v>599.99999997671694</v>
      </c>
      <c r="F1604" s="66">
        <f>'Predikcia 15min.'!P1601</f>
        <v>1000</v>
      </c>
      <c r="G1604" s="120">
        <v>1.4</v>
      </c>
      <c r="H1604" s="63">
        <f>'Predikcia 15min.'!Q1601/1000</f>
        <v>1.4484300000000001</v>
      </c>
      <c r="I1604" s="34">
        <f>'Predikcia 15min.'!R1601</f>
        <v>0.65</v>
      </c>
      <c r="J1604" s="33">
        <f t="shared" si="24"/>
        <v>-1.819952295</v>
      </c>
      <c r="L1604" s="64">
        <f>'Predikcia 15min.'!K1601</f>
        <v>2</v>
      </c>
      <c r="M1604" s="10">
        <v>1.4</v>
      </c>
    </row>
    <row r="1605" spans="3:13" ht="15.75" thickBot="1">
      <c r="C1605" s="65">
        <f>'Predikcia 15min.'!A1602</f>
        <v>45886</v>
      </c>
      <c r="D1605" s="87">
        <f>'Predikcia 15min.'!B1602</f>
        <v>16.656249999999709</v>
      </c>
      <c r="E1605" s="43">
        <f>'Predikcia 15min.'!O1602</f>
        <v>600.00000000582077</v>
      </c>
      <c r="F1605" s="66">
        <f>'Predikcia 15min.'!P1602</f>
        <v>1000</v>
      </c>
      <c r="G1605" s="120">
        <v>1.4</v>
      </c>
      <c r="H1605" s="63">
        <f>'Predikcia 15min.'!Q1602/1000</f>
        <v>1.4507999999999999</v>
      </c>
      <c r="I1605" s="34">
        <f>'Predikcia 15min.'!R1602</f>
        <v>0.65</v>
      </c>
      <c r="J1605" s="33">
        <f t="shared" si="24"/>
        <v>-1.8229301999999998</v>
      </c>
      <c r="L1605" s="64">
        <f>'Predikcia 15min.'!K1602</f>
        <v>2</v>
      </c>
      <c r="M1605" s="10">
        <v>1.4</v>
      </c>
    </row>
    <row r="1606" spans="3:13" ht="15.75" thickBot="1">
      <c r="C1606" s="65">
        <f>'Predikcia 15min.'!A1603</f>
        <v>45886</v>
      </c>
      <c r="D1606" s="87">
        <f>'Predikcia 15min.'!B1603</f>
        <v>16.666666666666377</v>
      </c>
      <c r="E1606" s="43">
        <f>'Predikcia 15min.'!O1603</f>
        <v>600.00000000582077</v>
      </c>
      <c r="F1606" s="66">
        <f>'Predikcia 15min.'!P1603</f>
        <v>900.00000002328306</v>
      </c>
      <c r="G1606" s="120">
        <v>1.4</v>
      </c>
      <c r="H1606" s="63">
        <f>'Predikcia 15min.'!Q1603/1000</f>
        <v>1.4411700000000001</v>
      </c>
      <c r="I1606" s="34">
        <f>'Predikcia 15min.'!R1603</f>
        <v>16.940000000000001</v>
      </c>
      <c r="J1606" s="33">
        <f t="shared" si="24"/>
        <v>21.431062602000004</v>
      </c>
      <c r="L1606" s="64">
        <f>'Predikcia 15min.'!K1603</f>
        <v>2</v>
      </c>
      <c r="M1606" s="10">
        <v>1.4</v>
      </c>
    </row>
    <row r="1607" spans="3:13" ht="15.75" thickBot="1">
      <c r="C1607" s="65">
        <f>'Predikcia 15min.'!A1604</f>
        <v>45886</v>
      </c>
      <c r="D1607" s="87">
        <f>'Predikcia 15min.'!B1604</f>
        <v>16.677083333333044</v>
      </c>
      <c r="E1607" s="43">
        <f>'Predikcia 15min.'!O1604</f>
        <v>600.00000000582077</v>
      </c>
      <c r="F1607" s="66">
        <f>'Predikcia 15min.'!P1604</f>
        <v>899.9999999650754</v>
      </c>
      <c r="G1607" s="120">
        <v>1.4</v>
      </c>
      <c r="H1607" s="63">
        <f>'Predikcia 15min.'!Q1604/1000</f>
        <v>1.44696</v>
      </c>
      <c r="I1607" s="34">
        <f>'Predikcia 15min.'!R1604</f>
        <v>16.940000000000001</v>
      </c>
      <c r="J1607" s="33">
        <f t="shared" ref="J1607:J1670" si="25">(I1607*0.99-1.9)*H1607</f>
        <v>21.517163376000003</v>
      </c>
      <c r="L1607" s="64">
        <f>'Predikcia 15min.'!K1604</f>
        <v>2</v>
      </c>
      <c r="M1607" s="10">
        <v>1.4</v>
      </c>
    </row>
    <row r="1608" spans="3:13" ht="15.75" thickBot="1">
      <c r="C1608" s="65">
        <f>'Predikcia 15min.'!A1605</f>
        <v>45886</v>
      </c>
      <c r="D1608" s="87">
        <f>'Predikcia 15min.'!B1605</f>
        <v>16.687499999999712</v>
      </c>
      <c r="E1608" s="43">
        <f>'Predikcia 15min.'!O1605</f>
        <v>699.9999999825377</v>
      </c>
      <c r="F1608" s="66">
        <f>'Predikcia 15min.'!P1605</f>
        <v>900.00000002328306</v>
      </c>
      <c r="G1608" s="120">
        <v>1.4</v>
      </c>
      <c r="H1608" s="63">
        <f>'Predikcia 15min.'!Q1605/1000</f>
        <v>1.44156</v>
      </c>
      <c r="I1608" s="34">
        <f>'Predikcia 15min.'!R1605</f>
        <v>16.940000000000001</v>
      </c>
      <c r="J1608" s="33">
        <f t="shared" si="25"/>
        <v>21.436862136000002</v>
      </c>
      <c r="L1608" s="64">
        <f>'Predikcia 15min.'!K1605</f>
        <v>2</v>
      </c>
      <c r="M1608" s="10">
        <v>1.4</v>
      </c>
    </row>
    <row r="1609" spans="3:13" ht="15.75" thickBot="1">
      <c r="C1609" s="65">
        <f>'Predikcia 15min.'!A1606</f>
        <v>45886</v>
      </c>
      <c r="D1609" s="87">
        <f>'Predikcia 15min.'!B1606</f>
        <v>16.69791666666638</v>
      </c>
      <c r="E1609" s="43">
        <f>'Predikcia 15min.'!O1606</f>
        <v>600.00000000582077</v>
      </c>
      <c r="F1609" s="66">
        <f>'Predikcia 15min.'!P1606</f>
        <v>900.00000002328306</v>
      </c>
      <c r="G1609" s="120">
        <v>1.4</v>
      </c>
      <c r="H1609" s="63">
        <f>'Predikcia 15min.'!Q1606/1000</f>
        <v>1.44513</v>
      </c>
      <c r="I1609" s="34">
        <f>'Predikcia 15min.'!R1606</f>
        <v>16.940000000000001</v>
      </c>
      <c r="J1609" s="33">
        <f t="shared" si="25"/>
        <v>21.489950178000001</v>
      </c>
      <c r="L1609" s="64">
        <f>'Predikcia 15min.'!K1606</f>
        <v>2</v>
      </c>
      <c r="M1609" s="10">
        <v>1.4</v>
      </c>
    </row>
    <row r="1610" spans="3:13" ht="15.75" thickBot="1">
      <c r="C1610" s="65">
        <f>'Predikcia 15min.'!A1607</f>
        <v>45886</v>
      </c>
      <c r="D1610" s="87">
        <f>'Predikcia 15min.'!B1607</f>
        <v>16.708333333333048</v>
      </c>
      <c r="E1610" s="43">
        <f>'Predikcia 15min.'!O1607</f>
        <v>600.00000000582077</v>
      </c>
      <c r="F1610" s="66">
        <f>'Predikcia 15min.'!P1607</f>
        <v>1000</v>
      </c>
      <c r="G1610" s="120">
        <v>1.4</v>
      </c>
      <c r="H1610" s="63">
        <f>'Predikcia 15min.'!Q1607/1000</f>
        <v>1.5383099999999998</v>
      </c>
      <c r="I1610" s="34">
        <f>'Predikcia 15min.'!R1607</f>
        <v>68.88</v>
      </c>
      <c r="J1610" s="33">
        <f t="shared" si="25"/>
        <v>101.97641587199998</v>
      </c>
      <c r="L1610" s="64">
        <f>'Predikcia 15min.'!K1607</f>
        <v>2</v>
      </c>
      <c r="M1610" s="10">
        <v>1.4</v>
      </c>
    </row>
    <row r="1611" spans="3:13" ht="15.75" thickBot="1">
      <c r="C1611" s="65">
        <f>'Predikcia 15min.'!A1608</f>
        <v>45886</v>
      </c>
      <c r="D1611" s="87">
        <f>'Predikcia 15min.'!B1608</f>
        <v>16.718749999999716</v>
      </c>
      <c r="E1611" s="43">
        <f>'Predikcia 15min.'!O1608</f>
        <v>500</v>
      </c>
      <c r="F1611" s="66">
        <f>'Predikcia 15min.'!P1608</f>
        <v>1899.9999999650754</v>
      </c>
      <c r="G1611" s="120">
        <v>2.7</v>
      </c>
      <c r="H1611" s="63">
        <f>'Predikcia 15min.'!Q1608/1000</f>
        <v>2.8278300000000001</v>
      </c>
      <c r="I1611" s="34">
        <f>'Predikcia 15min.'!R1608</f>
        <v>68.88</v>
      </c>
      <c r="J1611" s="33">
        <f t="shared" si="25"/>
        <v>187.46024409599997</v>
      </c>
      <c r="L1611" s="64">
        <f>'Predikcia 15min.'!K1608</f>
        <v>2</v>
      </c>
      <c r="M1611" s="10">
        <v>1.4</v>
      </c>
    </row>
    <row r="1612" spans="3:13" ht="15.75" thickBot="1">
      <c r="C1612" s="65">
        <f>'Predikcia 15min.'!A1609</f>
        <v>45886</v>
      </c>
      <c r="D1612" s="87">
        <f>'Predikcia 15min.'!B1609</f>
        <v>16.729166666666384</v>
      </c>
      <c r="E1612" s="43">
        <f>'Predikcia 15min.'!O1609</f>
        <v>600.00000000582077</v>
      </c>
      <c r="F1612" s="66">
        <f>'Predikcia 15min.'!P1609</f>
        <v>2500</v>
      </c>
      <c r="G1612" s="120">
        <v>4</v>
      </c>
      <c r="H1612" s="63">
        <f>'Predikcia 15min.'!Q1609/1000</f>
        <v>4.01898</v>
      </c>
      <c r="I1612" s="34">
        <f>'Predikcia 15min.'!R1609</f>
        <v>68.88</v>
      </c>
      <c r="J1612" s="33">
        <f t="shared" si="25"/>
        <v>266.42300697599995</v>
      </c>
      <c r="L1612" s="64">
        <f>'Predikcia 15min.'!K1609</f>
        <v>2</v>
      </c>
      <c r="M1612" s="10">
        <v>1.4</v>
      </c>
    </row>
    <row r="1613" spans="3:13" ht="15.75" thickBot="1">
      <c r="C1613" s="65">
        <f>'Predikcia 15min.'!A1610</f>
        <v>45886</v>
      </c>
      <c r="D1613" s="87">
        <f>'Predikcia 15min.'!B1610</f>
        <v>16.739583333333051</v>
      </c>
      <c r="E1613" s="43">
        <f>'Predikcia 15min.'!O1610</f>
        <v>600.00000000582077</v>
      </c>
      <c r="F1613" s="66">
        <f>'Predikcia 15min.'!P1610</f>
        <v>2400.0000000232831</v>
      </c>
      <c r="G1613" s="120">
        <v>4</v>
      </c>
      <c r="H1613" s="63">
        <f>'Predikcia 15min.'!Q1610/1000</f>
        <v>4.0411799999999998</v>
      </c>
      <c r="I1613" s="34">
        <f>'Predikcia 15min.'!R1610</f>
        <v>68.88</v>
      </c>
      <c r="J1613" s="33">
        <f t="shared" si="25"/>
        <v>267.89467161599993</v>
      </c>
      <c r="L1613" s="64">
        <f>'Predikcia 15min.'!K1610</f>
        <v>2</v>
      </c>
      <c r="M1613" s="10">
        <v>1.4</v>
      </c>
    </row>
    <row r="1614" spans="3:13" ht="15.75" thickBot="1">
      <c r="C1614" s="65">
        <f>'Predikcia 15min.'!A1611</f>
        <v>45886</v>
      </c>
      <c r="D1614" s="87">
        <f>'Predikcia 15min.'!B1611</f>
        <v>16.749999999999719</v>
      </c>
      <c r="E1614" s="43">
        <f>'Predikcia 15min.'!O1611</f>
        <v>599.99999997671694</v>
      </c>
      <c r="F1614" s="66">
        <f>'Predikcia 15min.'!P1611</f>
        <v>2299.9999999883585</v>
      </c>
      <c r="G1614" s="120">
        <v>4</v>
      </c>
      <c r="H1614" s="63">
        <f>'Predikcia 15min.'!Q1611/1000</f>
        <v>4.04169</v>
      </c>
      <c r="I1614" s="34">
        <f>'Predikcia 15min.'!R1611</f>
        <v>95.58</v>
      </c>
      <c r="J1614" s="33">
        <f t="shared" si="25"/>
        <v>374.762471898</v>
      </c>
      <c r="L1614" s="64">
        <f>'Predikcia 15min.'!K1611</f>
        <v>2</v>
      </c>
      <c r="M1614" s="10">
        <v>4</v>
      </c>
    </row>
    <row r="1615" spans="3:13" ht="15.75" thickBot="1">
      <c r="C1615" s="65">
        <f>'Predikcia 15min.'!A1612</f>
        <v>45886</v>
      </c>
      <c r="D1615" s="87">
        <f>'Predikcia 15min.'!B1612</f>
        <v>16.760416666666387</v>
      </c>
      <c r="E1615" s="43">
        <f>'Predikcia 15min.'!O1612</f>
        <v>600.00000000582077</v>
      </c>
      <c r="F1615" s="66">
        <f>'Predikcia 15min.'!P1612</f>
        <v>2400.0000000232831</v>
      </c>
      <c r="G1615" s="120">
        <v>4</v>
      </c>
      <c r="H1615" s="63">
        <f>'Predikcia 15min.'!Q1612/1000</f>
        <v>4.0370699999999999</v>
      </c>
      <c r="I1615" s="34">
        <f>'Predikcia 15min.'!R1612</f>
        <v>95.58</v>
      </c>
      <c r="J1615" s="33">
        <f t="shared" si="25"/>
        <v>374.33408609399999</v>
      </c>
      <c r="L1615" s="64">
        <f>'Predikcia 15min.'!K1612</f>
        <v>2</v>
      </c>
      <c r="M1615" s="10">
        <v>4</v>
      </c>
    </row>
    <row r="1616" spans="3:13" ht="15.75" thickBot="1">
      <c r="C1616" s="65">
        <f>'Predikcia 15min.'!A1613</f>
        <v>45886</v>
      </c>
      <c r="D1616" s="87">
        <f>'Predikcia 15min.'!B1613</f>
        <v>16.770833333333055</v>
      </c>
      <c r="E1616" s="43">
        <f>'Predikcia 15min.'!O1613</f>
        <v>600.00000000582077</v>
      </c>
      <c r="F1616" s="66">
        <f>'Predikcia 15min.'!P1613</f>
        <v>2399.9999999650754</v>
      </c>
      <c r="G1616" s="120">
        <v>4</v>
      </c>
      <c r="H1616" s="63">
        <f>'Predikcia 15min.'!Q1613/1000</f>
        <v>4.0423499999999999</v>
      </c>
      <c r="I1616" s="34">
        <f>'Predikcia 15min.'!R1613</f>
        <v>95.58</v>
      </c>
      <c r="J1616" s="33">
        <f t="shared" si="25"/>
        <v>374.82366986999995</v>
      </c>
      <c r="L1616" s="64">
        <f>'Predikcia 15min.'!K1613</f>
        <v>2</v>
      </c>
      <c r="M1616" s="10">
        <v>4</v>
      </c>
    </row>
    <row r="1617" spans="3:13" ht="15.75" thickBot="1">
      <c r="C1617" s="65">
        <f>'Predikcia 15min.'!A1614</f>
        <v>45886</v>
      </c>
      <c r="D1617" s="87">
        <f>'Predikcia 15min.'!B1614</f>
        <v>16.781249999999723</v>
      </c>
      <c r="E1617" s="43">
        <f>'Predikcia 15min.'!O1614</f>
        <v>700.00000001164153</v>
      </c>
      <c r="F1617" s="66">
        <f>'Predikcia 15min.'!P1614</f>
        <v>2400.0000000232831</v>
      </c>
      <c r="G1617" s="120">
        <v>4</v>
      </c>
      <c r="H1617" s="63">
        <f>'Predikcia 15min.'!Q1614/1000</f>
        <v>4.0413000000000006</v>
      </c>
      <c r="I1617" s="34">
        <f>'Predikcia 15min.'!R1614</f>
        <v>95.58</v>
      </c>
      <c r="J1617" s="33">
        <f t="shared" si="25"/>
        <v>374.72630946000004</v>
      </c>
      <c r="L1617" s="64">
        <f>'Predikcia 15min.'!K1614</f>
        <v>2</v>
      </c>
      <c r="M1617" s="10">
        <v>4</v>
      </c>
    </row>
    <row r="1618" spans="3:13" ht="15.75" thickBot="1">
      <c r="C1618" s="65">
        <f>'Predikcia 15min.'!A1615</f>
        <v>45886</v>
      </c>
      <c r="D1618" s="87">
        <f>'Predikcia 15min.'!B1615</f>
        <v>16.791666666666391</v>
      </c>
      <c r="E1618" s="43">
        <f>'Predikcia 15min.'!O1615</f>
        <v>599.99999997671694</v>
      </c>
      <c r="F1618" s="66">
        <f>'Predikcia 15min.'!P1615</f>
        <v>2299.9999999883585</v>
      </c>
      <c r="G1618" s="120">
        <v>4</v>
      </c>
      <c r="H1618" s="63">
        <f>'Predikcia 15min.'!Q1615/1000</f>
        <v>4.0415700000000001</v>
      </c>
      <c r="I1618" s="34">
        <f>'Predikcia 15min.'!R1615</f>
        <v>110.04</v>
      </c>
      <c r="J1618" s="33">
        <f t="shared" si="25"/>
        <v>432.60803617199997</v>
      </c>
      <c r="L1618" s="64">
        <f>'Predikcia 15min.'!K1615</f>
        <v>2</v>
      </c>
      <c r="M1618" s="10">
        <v>4</v>
      </c>
    </row>
    <row r="1619" spans="3:13" ht="15.75" thickBot="1">
      <c r="C1619" s="65">
        <f>'Predikcia 15min.'!A1616</f>
        <v>45886</v>
      </c>
      <c r="D1619" s="87">
        <f>'Predikcia 15min.'!B1616</f>
        <v>16.802083333333059</v>
      </c>
      <c r="E1619" s="43">
        <f>'Predikcia 15min.'!O1616</f>
        <v>600.00000000582077</v>
      </c>
      <c r="F1619" s="66">
        <f>'Predikcia 15min.'!P1616</f>
        <v>2400.0000000232831</v>
      </c>
      <c r="G1619" s="120">
        <v>4</v>
      </c>
      <c r="H1619" s="63">
        <f>'Predikcia 15min.'!Q1616/1000</f>
        <v>4.03986</v>
      </c>
      <c r="I1619" s="34">
        <f>'Predikcia 15min.'!R1616</f>
        <v>110.04</v>
      </c>
      <c r="J1619" s="33">
        <f t="shared" si="25"/>
        <v>432.42499845599997</v>
      </c>
      <c r="L1619" s="64">
        <f>'Predikcia 15min.'!K1616</f>
        <v>2</v>
      </c>
      <c r="M1619" s="10">
        <v>4</v>
      </c>
    </row>
    <row r="1620" spans="3:13" ht="15.75" thickBot="1">
      <c r="C1620" s="65">
        <f>'Predikcia 15min.'!A1617</f>
        <v>45886</v>
      </c>
      <c r="D1620" s="87">
        <f>'Predikcia 15min.'!B1617</f>
        <v>16.812499999999726</v>
      </c>
      <c r="E1620" s="43">
        <f>'Predikcia 15min.'!O1617</f>
        <v>600.00000000582077</v>
      </c>
      <c r="F1620" s="66">
        <f>'Predikcia 15min.'!P1617</f>
        <v>2399.9999999650754</v>
      </c>
      <c r="G1620" s="120">
        <v>4</v>
      </c>
      <c r="H1620" s="63">
        <f>'Predikcia 15min.'!Q1617/1000</f>
        <v>4.0395900000000005</v>
      </c>
      <c r="I1620" s="34">
        <f>'Predikcia 15min.'!R1617</f>
        <v>110.04</v>
      </c>
      <c r="J1620" s="33">
        <f t="shared" si="25"/>
        <v>432.39609776400005</v>
      </c>
      <c r="L1620" s="64">
        <f>'Predikcia 15min.'!K1617</f>
        <v>2</v>
      </c>
      <c r="M1620" s="10">
        <v>4</v>
      </c>
    </row>
    <row r="1621" spans="3:13" ht="15.75" thickBot="1">
      <c r="C1621" s="65">
        <f>'Predikcia 15min.'!A1618</f>
        <v>45886</v>
      </c>
      <c r="D1621" s="87">
        <f>'Predikcia 15min.'!B1618</f>
        <v>16.822916666666394</v>
      </c>
      <c r="E1621" s="43">
        <f>'Predikcia 15min.'!O1618</f>
        <v>700.00000001164153</v>
      </c>
      <c r="F1621" s="66">
        <f>'Predikcia 15min.'!P1618</f>
        <v>2299.9999999883585</v>
      </c>
      <c r="G1621" s="120">
        <v>4</v>
      </c>
      <c r="H1621" s="63">
        <f>'Predikcia 15min.'!Q1618/1000</f>
        <v>4.0374600000000003</v>
      </c>
      <c r="I1621" s="34">
        <f>'Predikcia 15min.'!R1618</f>
        <v>110.04</v>
      </c>
      <c r="J1621" s="33">
        <f t="shared" si="25"/>
        <v>432.16810341600001</v>
      </c>
      <c r="L1621" s="64">
        <f>'Predikcia 15min.'!K1618</f>
        <v>1</v>
      </c>
      <c r="M1621" s="10">
        <v>4</v>
      </c>
    </row>
    <row r="1622" spans="3:13" ht="15.75" thickBot="1">
      <c r="C1622" s="65">
        <f>'Predikcia 15min.'!A1619</f>
        <v>45886</v>
      </c>
      <c r="D1622" s="87">
        <f>'Predikcia 15min.'!B1619</f>
        <v>16.833333333333062</v>
      </c>
      <c r="E1622" s="43">
        <f>'Predikcia 15min.'!O1619</f>
        <v>599.99999997671694</v>
      </c>
      <c r="F1622" s="66">
        <f>'Predikcia 15min.'!P1619</f>
        <v>2400.0000000232831</v>
      </c>
      <c r="G1622" s="120">
        <v>4</v>
      </c>
      <c r="H1622" s="63">
        <f>'Predikcia 15min.'!Q1619/1000</f>
        <v>4.0414200000000005</v>
      </c>
      <c r="I1622" s="34">
        <f>'Predikcia 15min.'!R1619</f>
        <v>111.92</v>
      </c>
      <c r="J1622" s="33">
        <f t="shared" si="25"/>
        <v>440.113871136</v>
      </c>
      <c r="L1622" s="64">
        <f>'Predikcia 15min.'!K1619</f>
        <v>2</v>
      </c>
      <c r="M1622" s="10">
        <v>4</v>
      </c>
    </row>
    <row r="1623" spans="3:13" ht="15.75" thickBot="1">
      <c r="C1623" s="65">
        <f>'Predikcia 15min.'!A1620</f>
        <v>45886</v>
      </c>
      <c r="D1623" s="87">
        <f>'Predikcia 15min.'!B1620</f>
        <v>16.84374999999973</v>
      </c>
      <c r="E1623" s="43">
        <f>'Predikcia 15min.'!O1620</f>
        <v>700.00000001164153</v>
      </c>
      <c r="F1623" s="66">
        <f>'Predikcia 15min.'!P1620</f>
        <v>2299.9999999883585</v>
      </c>
      <c r="G1623" s="120">
        <v>4</v>
      </c>
      <c r="H1623" s="63">
        <f>'Predikcia 15min.'!Q1620/1000</f>
        <v>4.0385400000000002</v>
      </c>
      <c r="I1623" s="34">
        <f>'Predikcia 15min.'!R1620</f>
        <v>111.92</v>
      </c>
      <c r="J1623" s="33">
        <f t="shared" si="25"/>
        <v>439.800236832</v>
      </c>
      <c r="L1623" s="64">
        <f>'Predikcia 15min.'!K1620</f>
        <v>2</v>
      </c>
      <c r="M1623" s="10">
        <v>4</v>
      </c>
    </row>
    <row r="1624" spans="3:13" ht="15.75" thickBot="1">
      <c r="C1624" s="65">
        <f>'Predikcia 15min.'!A1621</f>
        <v>45886</v>
      </c>
      <c r="D1624" s="87">
        <f>'Predikcia 15min.'!B1621</f>
        <v>16.854166666666398</v>
      </c>
      <c r="E1624" s="43">
        <f>'Predikcia 15min.'!O1621</f>
        <v>700.00000001164153</v>
      </c>
      <c r="F1624" s="66">
        <f>'Predikcia 15min.'!P1621</f>
        <v>2299.9999999883585</v>
      </c>
      <c r="G1624" s="120">
        <v>4</v>
      </c>
      <c r="H1624" s="63">
        <f>'Predikcia 15min.'!Q1621/1000</f>
        <v>4.0402500000000003</v>
      </c>
      <c r="I1624" s="34">
        <f>'Predikcia 15min.'!R1621</f>
        <v>111.92</v>
      </c>
      <c r="J1624" s="33">
        <f t="shared" si="25"/>
        <v>439.98645720000002</v>
      </c>
      <c r="L1624" s="64">
        <f>'Predikcia 15min.'!K1621</f>
        <v>2</v>
      </c>
      <c r="M1624" s="10">
        <v>4</v>
      </c>
    </row>
    <row r="1625" spans="3:13" ht="15.75" thickBot="1">
      <c r="C1625" s="65">
        <f>'Predikcia 15min.'!A1622</f>
        <v>45886</v>
      </c>
      <c r="D1625" s="87">
        <f>'Predikcia 15min.'!B1622</f>
        <v>16.864583333333066</v>
      </c>
      <c r="E1625" s="43">
        <f>'Predikcia 15min.'!O1622</f>
        <v>699.9999999825377</v>
      </c>
      <c r="F1625" s="66">
        <f>'Predikcia 15min.'!P1622</f>
        <v>2300.0000000465661</v>
      </c>
      <c r="G1625" s="120">
        <v>4</v>
      </c>
      <c r="H1625" s="63">
        <f>'Predikcia 15min.'!Q1622/1000</f>
        <v>4.0390500000000005</v>
      </c>
      <c r="I1625" s="34">
        <f>'Predikcia 15min.'!R1622</f>
        <v>111.92</v>
      </c>
      <c r="J1625" s="33">
        <f t="shared" si="25"/>
        <v>439.85577624000001</v>
      </c>
      <c r="L1625" s="64">
        <f>'Predikcia 15min.'!K1622</f>
        <v>1</v>
      </c>
      <c r="M1625" s="10">
        <v>4</v>
      </c>
    </row>
    <row r="1626" spans="3:13" ht="15.75" thickBot="1">
      <c r="C1626" s="65">
        <f>'Predikcia 15min.'!A1623</f>
        <v>45886</v>
      </c>
      <c r="D1626" s="87">
        <f>'Predikcia 15min.'!B1623</f>
        <v>16.874999999999734</v>
      </c>
      <c r="E1626" s="43">
        <f>'Predikcia 15min.'!O1623</f>
        <v>700.00000001164153</v>
      </c>
      <c r="F1626" s="66">
        <f>'Predikcia 15min.'!P1623</f>
        <v>2299.9999999883585</v>
      </c>
      <c r="G1626" s="120">
        <v>4</v>
      </c>
      <c r="H1626" s="63">
        <f>'Predikcia 15min.'!Q1623/1000</f>
        <v>4.0426200000000003</v>
      </c>
      <c r="I1626" s="34">
        <f>'Predikcia 15min.'!R1623</f>
        <v>110.12</v>
      </c>
      <c r="J1626" s="33">
        <f t="shared" si="25"/>
        <v>433.040603256</v>
      </c>
      <c r="L1626" s="64">
        <f>'Predikcia 15min.'!K1623</f>
        <v>2</v>
      </c>
      <c r="M1626" s="10">
        <v>4</v>
      </c>
    </row>
    <row r="1627" spans="3:13" ht="15.75" thickBot="1">
      <c r="C1627" s="65">
        <f>'Predikcia 15min.'!A1624</f>
        <v>45886</v>
      </c>
      <c r="D1627" s="87">
        <f>'Predikcia 15min.'!B1624</f>
        <v>16.885416666666401</v>
      </c>
      <c r="E1627" s="43">
        <f>'Predikcia 15min.'!O1624</f>
        <v>699.9999999825377</v>
      </c>
      <c r="F1627" s="66">
        <f>'Predikcia 15min.'!P1624</f>
        <v>2200.0000000116415</v>
      </c>
      <c r="G1627" s="120">
        <v>4</v>
      </c>
      <c r="H1627" s="63">
        <f>'Predikcia 15min.'!Q1624/1000</f>
        <v>4.0377299999999998</v>
      </c>
      <c r="I1627" s="34">
        <f>'Predikcia 15min.'!R1624</f>
        <v>110.12</v>
      </c>
      <c r="J1627" s="33">
        <f t="shared" si="25"/>
        <v>432.51679232399994</v>
      </c>
      <c r="L1627" s="64">
        <f>'Predikcia 15min.'!K1624</f>
        <v>2</v>
      </c>
      <c r="M1627" s="10">
        <v>4</v>
      </c>
    </row>
    <row r="1628" spans="3:13" ht="15.75" thickBot="1">
      <c r="C1628" s="65">
        <f>'Predikcia 15min.'!A1625</f>
        <v>45886</v>
      </c>
      <c r="D1628" s="87">
        <f>'Predikcia 15min.'!B1625</f>
        <v>16.895833333333069</v>
      </c>
      <c r="E1628" s="43">
        <f>'Predikcia 15min.'!O1625</f>
        <v>700.00000001164153</v>
      </c>
      <c r="F1628" s="66">
        <f>'Predikcia 15min.'!P1625</f>
        <v>2299.9999999883585</v>
      </c>
      <c r="G1628" s="120">
        <v>4</v>
      </c>
      <c r="H1628" s="63">
        <f>'Predikcia 15min.'!Q1625/1000</f>
        <v>4.0430100000000007</v>
      </c>
      <c r="I1628" s="34">
        <f>'Predikcia 15min.'!R1625</f>
        <v>110.12</v>
      </c>
      <c r="J1628" s="33">
        <f t="shared" si="25"/>
        <v>433.08237958800004</v>
      </c>
      <c r="L1628" s="64">
        <f>'Predikcia 15min.'!K1625</f>
        <v>2</v>
      </c>
      <c r="M1628" s="10">
        <v>4</v>
      </c>
    </row>
    <row r="1629" spans="3:13" ht="15.75" thickBot="1">
      <c r="C1629" s="65">
        <f>'Predikcia 15min.'!A1626</f>
        <v>45886</v>
      </c>
      <c r="D1629" s="87">
        <f>'Predikcia 15min.'!B1626</f>
        <v>16.906249999999737</v>
      </c>
      <c r="E1629" s="43">
        <f>'Predikcia 15min.'!O1626</f>
        <v>700.00000001164153</v>
      </c>
      <c r="F1629" s="66">
        <f>'Predikcia 15min.'!P1626</f>
        <v>2399.9999999650754</v>
      </c>
      <c r="G1629" s="120">
        <v>4</v>
      </c>
      <c r="H1629" s="63">
        <f>'Predikcia 15min.'!Q1626/1000</f>
        <v>4.0348199999999999</v>
      </c>
      <c r="I1629" s="34">
        <f>'Predikcia 15min.'!R1626</f>
        <v>110.12</v>
      </c>
      <c r="J1629" s="33">
        <f t="shared" si="25"/>
        <v>432.20507661599993</v>
      </c>
      <c r="L1629" s="64">
        <f>'Predikcia 15min.'!K1626</f>
        <v>2</v>
      </c>
      <c r="M1629" s="10">
        <v>4</v>
      </c>
    </row>
    <row r="1630" spans="3:13" ht="15.75" thickBot="1">
      <c r="C1630" s="65">
        <f>'Predikcia 15min.'!A1627</f>
        <v>45886</v>
      </c>
      <c r="D1630" s="87">
        <f>'Predikcia 15min.'!B1627</f>
        <v>16.916666666666405</v>
      </c>
      <c r="E1630" s="43">
        <f>'Predikcia 15min.'!O1627</f>
        <v>500</v>
      </c>
      <c r="F1630" s="66">
        <f>'Predikcia 15min.'!P1627</f>
        <v>2500</v>
      </c>
      <c r="G1630" s="120">
        <v>4</v>
      </c>
      <c r="H1630" s="63">
        <f>'Predikcia 15min.'!Q1627/1000</f>
        <v>4.0397100000000004</v>
      </c>
      <c r="I1630" s="34">
        <f>'Predikcia 15min.'!R1627</f>
        <v>104.96</v>
      </c>
      <c r="J1630" s="33">
        <f t="shared" si="25"/>
        <v>412.09243298399997</v>
      </c>
      <c r="L1630" s="64">
        <f>'Predikcia 15min.'!K1627</f>
        <v>2</v>
      </c>
      <c r="M1630" s="10">
        <v>4</v>
      </c>
    </row>
    <row r="1631" spans="3:13" ht="15.75" thickBot="1">
      <c r="C1631" s="65">
        <f>'Predikcia 15min.'!A1628</f>
        <v>45886</v>
      </c>
      <c r="D1631" s="87">
        <f>'Predikcia 15min.'!B1628</f>
        <v>16.927083333333073</v>
      </c>
      <c r="E1631" s="43">
        <f>'Predikcia 15min.'!O1628</f>
        <v>500</v>
      </c>
      <c r="F1631" s="66">
        <f>'Predikcia 15min.'!P1628</f>
        <v>2500</v>
      </c>
      <c r="G1631" s="120">
        <v>4</v>
      </c>
      <c r="H1631" s="63">
        <f>'Predikcia 15min.'!Q1628/1000</f>
        <v>4.0410300000000001</v>
      </c>
      <c r="I1631" s="34">
        <f>'Predikcia 15min.'!R1628</f>
        <v>104.96</v>
      </c>
      <c r="J1631" s="33">
        <f t="shared" si="25"/>
        <v>412.22708671199996</v>
      </c>
      <c r="L1631" s="64">
        <f>'Predikcia 15min.'!K1628</f>
        <v>1</v>
      </c>
      <c r="M1631" s="10">
        <v>4</v>
      </c>
    </row>
    <row r="1632" spans="3:13" ht="15.75" thickBot="1">
      <c r="C1632" s="65">
        <f>'Predikcia 15min.'!A1629</f>
        <v>45886</v>
      </c>
      <c r="D1632" s="87">
        <f>'Predikcia 15min.'!B1629</f>
        <v>16.937499999999741</v>
      </c>
      <c r="E1632" s="43">
        <f>'Predikcia 15min.'!O1629</f>
        <v>500</v>
      </c>
      <c r="F1632" s="66">
        <f>'Predikcia 15min.'!P1629</f>
        <v>2400.0000000232831</v>
      </c>
      <c r="G1632" s="120">
        <v>4</v>
      </c>
      <c r="H1632" s="63">
        <f>'Predikcia 15min.'!Q1629/1000</f>
        <v>4.0362900000000002</v>
      </c>
      <c r="I1632" s="34">
        <f>'Predikcia 15min.'!R1629</f>
        <v>104.96</v>
      </c>
      <c r="J1632" s="33">
        <f t="shared" si="25"/>
        <v>411.74355741599999</v>
      </c>
      <c r="L1632" s="64">
        <f>'Predikcia 15min.'!K1629</f>
        <v>1</v>
      </c>
      <c r="M1632" s="10">
        <v>4</v>
      </c>
    </row>
    <row r="1633" spans="3:13" ht="15.75" thickBot="1">
      <c r="C1633" s="65">
        <f>'Predikcia 15min.'!A1630</f>
        <v>45886</v>
      </c>
      <c r="D1633" s="87">
        <f>'Predikcia 15min.'!B1630</f>
        <v>16.947916666666409</v>
      </c>
      <c r="E1633" s="43">
        <f>'Predikcia 15min.'!O1630</f>
        <v>500</v>
      </c>
      <c r="F1633" s="66">
        <f>'Predikcia 15min.'!P1630</f>
        <v>2500</v>
      </c>
      <c r="G1633" s="120">
        <v>4</v>
      </c>
      <c r="H1633" s="63">
        <f>'Predikcia 15min.'!Q1630/1000</f>
        <v>4.0381200000000002</v>
      </c>
      <c r="I1633" s="34">
        <f>'Predikcia 15min.'!R1630</f>
        <v>104.96</v>
      </c>
      <c r="J1633" s="33">
        <f t="shared" si="25"/>
        <v>411.93023644799996</v>
      </c>
      <c r="L1633" s="64">
        <f>'Predikcia 15min.'!K1630</f>
        <v>1</v>
      </c>
      <c r="M1633" s="10">
        <v>4</v>
      </c>
    </row>
    <row r="1634" spans="3:13" ht="15.75" thickBot="1">
      <c r="C1634" s="65">
        <f>'Predikcia 15min.'!A1631</f>
        <v>45886</v>
      </c>
      <c r="D1634" s="87">
        <f>'Predikcia 15min.'!B1631</f>
        <v>16.958333333333076</v>
      </c>
      <c r="E1634" s="43">
        <f>'Predikcia 15min.'!O1631</f>
        <v>399.99999999417923</v>
      </c>
      <c r="F1634" s="66">
        <f>'Predikcia 15min.'!P1631</f>
        <v>2500</v>
      </c>
      <c r="G1634" s="120">
        <v>4</v>
      </c>
      <c r="H1634" s="63">
        <f>'Predikcia 15min.'!Q1631/1000</f>
        <v>4.0397100000000004</v>
      </c>
      <c r="I1634" s="34">
        <f>'Predikcia 15min.'!R1631</f>
        <v>102.22</v>
      </c>
      <c r="J1634" s="33">
        <f t="shared" si="25"/>
        <v>401.13431563800003</v>
      </c>
      <c r="L1634" s="64">
        <f>'Predikcia 15min.'!K1631</f>
        <v>1</v>
      </c>
      <c r="M1634" s="10">
        <v>4</v>
      </c>
    </row>
    <row r="1635" spans="3:13" ht="15.75" thickBot="1">
      <c r="C1635" s="65">
        <f>'Predikcia 15min.'!A1632</f>
        <v>45886</v>
      </c>
      <c r="D1635" s="87">
        <f>'Predikcia 15min.'!B1632</f>
        <v>16.968749999999744</v>
      </c>
      <c r="E1635" s="43">
        <f>'Predikcia 15min.'!O1632</f>
        <v>500</v>
      </c>
      <c r="F1635" s="66">
        <f>'Predikcia 15min.'!P1632</f>
        <v>2599.9999999767169</v>
      </c>
      <c r="G1635" s="120">
        <v>4</v>
      </c>
      <c r="H1635" s="63">
        <f>'Predikcia 15min.'!Q1632/1000</f>
        <v>4.0415700000000001</v>
      </c>
      <c r="I1635" s="34">
        <f>'Predikcia 15min.'!R1632</f>
        <v>102.22</v>
      </c>
      <c r="J1635" s="33">
        <f t="shared" si="25"/>
        <v>401.31900954600002</v>
      </c>
      <c r="L1635" s="64">
        <f>'Predikcia 15min.'!K1632</f>
        <v>1</v>
      </c>
      <c r="M1635" s="10">
        <v>4</v>
      </c>
    </row>
    <row r="1636" spans="3:13" ht="15.75" thickBot="1">
      <c r="C1636" s="65">
        <f>'Predikcia 15min.'!A1633</f>
        <v>45886</v>
      </c>
      <c r="D1636" s="87">
        <f>'Predikcia 15min.'!B1633</f>
        <v>16.979166666666412</v>
      </c>
      <c r="E1636" s="43">
        <f>'Predikcia 15min.'!O1633</f>
        <v>399.99999999417923</v>
      </c>
      <c r="F1636" s="66">
        <f>'Predikcia 15min.'!P1633</f>
        <v>2600.0000000349246</v>
      </c>
      <c r="G1636" s="120">
        <v>4</v>
      </c>
      <c r="H1636" s="63">
        <f>'Predikcia 15min.'!Q1633/1000</f>
        <v>4.0353599999999998</v>
      </c>
      <c r="I1636" s="34">
        <f>'Predikcia 15min.'!R1633</f>
        <v>102.22</v>
      </c>
      <c r="J1636" s="33">
        <f t="shared" si="25"/>
        <v>400.70237020799999</v>
      </c>
      <c r="L1636" s="64">
        <f>'Predikcia 15min.'!K1633</f>
        <v>1</v>
      </c>
      <c r="M1636" s="10">
        <v>4</v>
      </c>
    </row>
    <row r="1637" spans="3:13" ht="15.75" thickBot="1">
      <c r="C1637" s="65">
        <f>'Predikcia 15min.'!A1634</f>
        <v>45886</v>
      </c>
      <c r="D1637" s="87">
        <f>'Predikcia 15min.'!B1634</f>
        <v>16.98958333333308</v>
      </c>
      <c r="E1637" s="43">
        <f>'Predikcia 15min.'!O1634</f>
        <v>399.99999999417923</v>
      </c>
      <c r="F1637" s="66">
        <f>'Predikcia 15min.'!P1634</f>
        <v>2599.9999999767169</v>
      </c>
      <c r="G1637" s="123">
        <v>4</v>
      </c>
      <c r="H1637" s="63">
        <f>'Predikcia 15min.'!Q1634/1000</f>
        <v>4.0425000000000004</v>
      </c>
      <c r="I1637" s="34">
        <f>'Predikcia 15min.'!R1634</f>
        <v>102.22</v>
      </c>
      <c r="J1637" s="33">
        <f t="shared" si="25"/>
        <v>401.41135650000001</v>
      </c>
      <c r="L1637" s="64">
        <f>'Predikcia 15min.'!K1634</f>
        <v>1</v>
      </c>
      <c r="M1637" s="10">
        <v>4</v>
      </c>
    </row>
    <row r="1638" spans="3:13" ht="15.75" thickBot="1">
      <c r="C1638" s="82">
        <f>'Predikcia 15min.'!A1635</f>
        <v>45887</v>
      </c>
      <c r="D1638" s="84">
        <f>'Predikcia 15min.'!B1635</f>
        <v>16.999999999999748</v>
      </c>
      <c r="E1638" s="42">
        <f>'Predikcia 15min.'!O1635</f>
        <v>399.99999999417923</v>
      </c>
      <c r="F1638" s="62">
        <f>'Predikcia 15min.'!P1635</f>
        <v>2600.0000000349246</v>
      </c>
      <c r="G1638" s="120">
        <v>4</v>
      </c>
      <c r="H1638" s="63">
        <f>'Predikcia 15min.'!Q1635/1000</f>
        <v>4.0392000000000001</v>
      </c>
      <c r="I1638" s="34">
        <f>'Predikcia 15min.'!R1635</f>
        <v>90.98</v>
      </c>
      <c r="J1638" s="33">
        <f t="shared" si="25"/>
        <v>356.13707183999998</v>
      </c>
      <c r="L1638" s="64">
        <f>'Predikcia 15min.'!K1635</f>
        <v>1</v>
      </c>
      <c r="M1638" s="96">
        <v>4</v>
      </c>
    </row>
    <row r="1639" spans="3:13" ht="15.75" thickBot="1">
      <c r="C1639" s="51">
        <f>'Predikcia 15min.'!A1636</f>
        <v>45887</v>
      </c>
      <c r="D1639" s="83">
        <f>'Predikcia 15min.'!B1636</f>
        <v>17.010416666666416</v>
      </c>
      <c r="E1639" s="43">
        <f>'Predikcia 15min.'!O1636</f>
        <v>400.00000002328306</v>
      </c>
      <c r="F1639" s="66">
        <f>'Predikcia 15min.'!P1636</f>
        <v>2500</v>
      </c>
      <c r="G1639" s="120">
        <v>4</v>
      </c>
      <c r="H1639" s="63">
        <f>'Predikcia 15min.'!Q1636/1000</f>
        <v>4.0361399999999996</v>
      </c>
      <c r="I1639" s="34">
        <f>'Predikcia 15min.'!R1636</f>
        <v>90.98</v>
      </c>
      <c r="J1639" s="33">
        <f t="shared" si="25"/>
        <v>355.86727102799995</v>
      </c>
      <c r="L1639" s="64">
        <f>'Predikcia 15min.'!K1636</f>
        <v>1</v>
      </c>
      <c r="M1639" s="96">
        <v>4</v>
      </c>
    </row>
    <row r="1640" spans="3:13" ht="15.75" thickBot="1">
      <c r="C1640" s="51">
        <f>'Predikcia 15min.'!A1637</f>
        <v>45887</v>
      </c>
      <c r="D1640" s="83">
        <f>'Predikcia 15min.'!B1637</f>
        <v>17.020833333333083</v>
      </c>
      <c r="E1640" s="43">
        <f>'Predikcia 15min.'!O1637</f>
        <v>399.99999999417923</v>
      </c>
      <c r="F1640" s="66">
        <f>'Predikcia 15min.'!P1637</f>
        <v>2599.9999999767169</v>
      </c>
      <c r="G1640" s="120">
        <v>4</v>
      </c>
      <c r="H1640" s="63">
        <f>'Predikcia 15min.'!Q1637/1000</f>
        <v>4.0426200000000003</v>
      </c>
      <c r="I1640" s="34">
        <f>'Predikcia 15min.'!R1637</f>
        <v>90.98</v>
      </c>
      <c r="J1640" s="33">
        <f t="shared" si="25"/>
        <v>356.43861392399998</v>
      </c>
      <c r="L1640" s="64">
        <f>'Predikcia 15min.'!K1637</f>
        <v>1</v>
      </c>
      <c r="M1640" s="96">
        <v>4</v>
      </c>
    </row>
    <row r="1641" spans="3:13" ht="15.75" thickBot="1">
      <c r="C1641" s="51">
        <f>'Predikcia 15min.'!A1638</f>
        <v>45887</v>
      </c>
      <c r="D1641" s="83">
        <f>'Predikcia 15min.'!B1638</f>
        <v>17.031249999999751</v>
      </c>
      <c r="E1641" s="43">
        <f>'Predikcia 15min.'!O1638</f>
        <v>399.99999999417923</v>
      </c>
      <c r="F1641" s="66">
        <f>'Predikcia 15min.'!P1638</f>
        <v>2599.9999999767169</v>
      </c>
      <c r="G1641" s="120">
        <v>4</v>
      </c>
      <c r="H1641" s="63">
        <f>'Predikcia 15min.'!Q1638/1000</f>
        <v>4.0353599999999998</v>
      </c>
      <c r="I1641" s="34">
        <f>'Predikcia 15min.'!R1638</f>
        <v>90.98</v>
      </c>
      <c r="J1641" s="33">
        <f t="shared" si="25"/>
        <v>355.79849827199996</v>
      </c>
      <c r="L1641" s="64">
        <f>'Predikcia 15min.'!K1638</f>
        <v>1</v>
      </c>
      <c r="M1641" s="96">
        <v>4</v>
      </c>
    </row>
    <row r="1642" spans="3:13" ht="15.75" thickBot="1">
      <c r="C1642" s="51">
        <f>'Predikcia 15min.'!A1639</f>
        <v>45887</v>
      </c>
      <c r="D1642" s="83">
        <f>'Predikcia 15min.'!B1639</f>
        <v>17.041666666666419</v>
      </c>
      <c r="E1642" s="43">
        <f>'Predikcia 15min.'!O1639</f>
        <v>299.99999998835847</v>
      </c>
      <c r="F1642" s="66">
        <f>'Predikcia 15min.'!P1639</f>
        <v>2700.0000000116415</v>
      </c>
      <c r="G1642" s="120">
        <v>4</v>
      </c>
      <c r="H1642" s="63">
        <f>'Predikcia 15min.'!Q1639/1000</f>
        <v>4.0423499999999999</v>
      </c>
      <c r="I1642" s="34">
        <f>'Predikcia 15min.'!R1639</f>
        <v>86.36</v>
      </c>
      <c r="J1642" s="33">
        <f t="shared" si="25"/>
        <v>337.92590753999997</v>
      </c>
      <c r="L1642" s="64">
        <f>'Predikcia 15min.'!K1639</f>
        <v>1</v>
      </c>
      <c r="M1642" s="96">
        <v>4</v>
      </c>
    </row>
    <row r="1643" spans="3:13" ht="15.75" thickBot="1">
      <c r="C1643" s="51">
        <f>'Predikcia 15min.'!A1640</f>
        <v>45887</v>
      </c>
      <c r="D1643" s="83">
        <f>'Predikcia 15min.'!B1640</f>
        <v>17.052083333333087</v>
      </c>
      <c r="E1643" s="43">
        <f>'Predikcia 15min.'!O1640</f>
        <v>400.00000002328306</v>
      </c>
      <c r="F1643" s="66">
        <f>'Predikcia 15min.'!P1640</f>
        <v>2600.0000000349246</v>
      </c>
      <c r="G1643" s="120">
        <v>4</v>
      </c>
      <c r="H1643" s="63">
        <f>'Predikcia 15min.'!Q1640/1000</f>
        <v>4.0361399999999996</v>
      </c>
      <c r="I1643" s="34">
        <f>'Predikcia 15min.'!R1640</f>
        <v>86.36</v>
      </c>
      <c r="J1643" s="33">
        <f t="shared" si="25"/>
        <v>337.40677389599995</v>
      </c>
      <c r="L1643" s="64">
        <f>'Predikcia 15min.'!K1640</f>
        <v>1</v>
      </c>
      <c r="M1643" s="96">
        <v>4</v>
      </c>
    </row>
    <row r="1644" spans="3:13" ht="15.75" thickBot="1">
      <c r="C1644" s="51">
        <f>'Predikcia 15min.'!A1641</f>
        <v>45887</v>
      </c>
      <c r="D1644" s="83">
        <f>'Predikcia 15min.'!B1641</f>
        <v>17.062499999999755</v>
      </c>
      <c r="E1644" s="43">
        <f>'Predikcia 15min.'!O1641</f>
        <v>399.99999999417923</v>
      </c>
      <c r="F1644" s="66">
        <f>'Predikcia 15min.'!P1641</f>
        <v>2599.9999999767169</v>
      </c>
      <c r="G1644" s="120">
        <v>4</v>
      </c>
      <c r="H1644" s="63">
        <f>'Predikcia 15min.'!Q1641/1000</f>
        <v>4.0395900000000005</v>
      </c>
      <c r="I1644" s="34">
        <f>'Predikcia 15min.'!R1641</f>
        <v>86.36</v>
      </c>
      <c r="J1644" s="33">
        <f t="shared" si="25"/>
        <v>337.69518147600002</v>
      </c>
      <c r="L1644" s="64">
        <f>'Predikcia 15min.'!K1641</f>
        <v>1</v>
      </c>
      <c r="M1644" s="96">
        <v>4</v>
      </c>
    </row>
    <row r="1645" spans="3:13" ht="15.75" thickBot="1">
      <c r="C1645" s="51">
        <f>'Predikcia 15min.'!A1642</f>
        <v>45887</v>
      </c>
      <c r="D1645" s="83">
        <f>'Predikcia 15min.'!B1642</f>
        <v>17.072916666666423</v>
      </c>
      <c r="E1645" s="43">
        <f>'Predikcia 15min.'!O1642</f>
        <v>299.99999998835847</v>
      </c>
      <c r="F1645" s="66">
        <f>'Predikcia 15min.'!P1642</f>
        <v>2700.0000000116415</v>
      </c>
      <c r="G1645" s="120">
        <v>4</v>
      </c>
      <c r="H1645" s="63">
        <f>'Predikcia 15min.'!Q1642/1000</f>
        <v>4.0360199999999997</v>
      </c>
      <c r="I1645" s="34">
        <f>'Predikcia 15min.'!R1642</f>
        <v>86.36</v>
      </c>
      <c r="J1645" s="33">
        <f t="shared" si="25"/>
        <v>337.3967423279999</v>
      </c>
      <c r="L1645" s="64">
        <f>'Predikcia 15min.'!K1642</f>
        <v>1</v>
      </c>
      <c r="M1645" s="96">
        <v>4</v>
      </c>
    </row>
    <row r="1646" spans="3:13" ht="15.75" thickBot="1">
      <c r="C1646" s="51">
        <f>'Predikcia 15min.'!A1643</f>
        <v>45887</v>
      </c>
      <c r="D1646" s="83">
        <f>'Predikcia 15min.'!B1643</f>
        <v>17.083333333333091</v>
      </c>
      <c r="E1646" s="43">
        <f>'Predikcia 15min.'!O1643</f>
        <v>300.0000000174623</v>
      </c>
      <c r="F1646" s="66">
        <f>'Predikcia 15min.'!P1643</f>
        <v>2599.9999999767169</v>
      </c>
      <c r="G1646" s="120">
        <v>4</v>
      </c>
      <c r="H1646" s="63">
        <f>'Predikcia 15min.'!Q1643/1000</f>
        <v>4.0409100000000002</v>
      </c>
      <c r="I1646" s="34">
        <f>'Predikcia 15min.'!R1643</f>
        <v>83.5</v>
      </c>
      <c r="J1646" s="33">
        <f t="shared" si="25"/>
        <v>326.36409615000002</v>
      </c>
      <c r="L1646" s="64">
        <f>'Predikcia 15min.'!K1643</f>
        <v>1</v>
      </c>
      <c r="M1646" s="96">
        <v>4</v>
      </c>
    </row>
    <row r="1647" spans="3:13" ht="15.75" thickBot="1">
      <c r="C1647" s="51">
        <f>'Predikcia 15min.'!A1644</f>
        <v>45887</v>
      </c>
      <c r="D1647" s="83">
        <f>'Predikcia 15min.'!B1644</f>
        <v>17.093749999999758</v>
      </c>
      <c r="E1647" s="43">
        <f>'Predikcia 15min.'!O1644</f>
        <v>299.99999998835847</v>
      </c>
      <c r="F1647" s="66">
        <f>'Predikcia 15min.'!P1644</f>
        <v>2700.0000000116415</v>
      </c>
      <c r="G1647" s="120">
        <v>4</v>
      </c>
      <c r="H1647" s="63">
        <f>'Predikcia 15min.'!Q1644/1000</f>
        <v>4.0390500000000005</v>
      </c>
      <c r="I1647" s="34">
        <f>'Predikcia 15min.'!R1644</f>
        <v>83.5</v>
      </c>
      <c r="J1647" s="33">
        <f t="shared" si="25"/>
        <v>326.21387325000006</v>
      </c>
      <c r="L1647" s="64">
        <f>'Predikcia 15min.'!K1644</f>
        <v>1</v>
      </c>
      <c r="M1647" s="96">
        <v>4</v>
      </c>
    </row>
    <row r="1648" spans="3:13" ht="15.75" thickBot="1">
      <c r="C1648" s="51">
        <f>'Predikcia 15min.'!A1645</f>
        <v>45887</v>
      </c>
      <c r="D1648" s="83">
        <f>'Predikcia 15min.'!B1645</f>
        <v>17.104166666666426</v>
      </c>
      <c r="E1648" s="43">
        <f>'Predikcia 15min.'!O1645</f>
        <v>299.99999998835847</v>
      </c>
      <c r="F1648" s="66">
        <f>'Predikcia 15min.'!P1645</f>
        <v>2700.0000000116415</v>
      </c>
      <c r="G1648" s="120">
        <v>4</v>
      </c>
      <c r="H1648" s="63">
        <f>'Predikcia 15min.'!Q1645/1000</f>
        <v>4.0373400000000004</v>
      </c>
      <c r="I1648" s="34">
        <f>'Predikcia 15min.'!R1645</f>
        <v>83.5</v>
      </c>
      <c r="J1648" s="33">
        <f t="shared" si="25"/>
        <v>326.07576510000001</v>
      </c>
      <c r="L1648" s="64">
        <f>'Predikcia 15min.'!K1645</f>
        <v>1</v>
      </c>
      <c r="M1648" s="96">
        <v>4</v>
      </c>
    </row>
    <row r="1649" spans="3:13" ht="15.75" thickBot="1">
      <c r="C1649" s="51">
        <f>'Predikcia 15min.'!A1646</f>
        <v>45887</v>
      </c>
      <c r="D1649" s="83">
        <f>'Predikcia 15min.'!B1646</f>
        <v>17.114583333333094</v>
      </c>
      <c r="E1649" s="43">
        <f>'Predikcia 15min.'!O1646</f>
        <v>200.00000001164153</v>
      </c>
      <c r="F1649" s="66">
        <f>'Predikcia 15min.'!P1646</f>
        <v>2799.9999999883585</v>
      </c>
      <c r="G1649" s="120">
        <v>4</v>
      </c>
      <c r="H1649" s="63">
        <f>'Predikcia 15min.'!Q1646/1000</f>
        <v>4.0402500000000003</v>
      </c>
      <c r="I1649" s="34">
        <f>'Predikcia 15min.'!R1646</f>
        <v>83.5</v>
      </c>
      <c r="J1649" s="33">
        <f t="shared" si="25"/>
        <v>326.31079125000002</v>
      </c>
      <c r="L1649" s="64">
        <f>'Predikcia 15min.'!K1646</f>
        <v>1</v>
      </c>
      <c r="M1649" s="96">
        <v>4</v>
      </c>
    </row>
    <row r="1650" spans="3:13" ht="15.75" thickBot="1">
      <c r="C1650" s="51">
        <f>'Predikcia 15min.'!A1647</f>
        <v>45887</v>
      </c>
      <c r="D1650" s="83">
        <f>'Predikcia 15min.'!B1647</f>
        <v>17.124999999999762</v>
      </c>
      <c r="E1650" s="43">
        <f>'Predikcia 15min.'!O1647</f>
        <v>200.00000001164153</v>
      </c>
      <c r="F1650" s="66">
        <f>'Predikcia 15min.'!P1647</f>
        <v>2700.0000000116415</v>
      </c>
      <c r="G1650" s="120">
        <v>4</v>
      </c>
      <c r="H1650" s="63">
        <f>'Predikcia 15min.'!Q1647/1000</f>
        <v>4.0366799999999996</v>
      </c>
      <c r="I1650" s="34">
        <f>'Predikcia 15min.'!R1647</f>
        <v>82.13</v>
      </c>
      <c r="J1650" s="33">
        <f t="shared" si="25"/>
        <v>320.54751111599995</v>
      </c>
      <c r="L1650" s="64">
        <f>'Predikcia 15min.'!K1647</f>
        <v>1</v>
      </c>
      <c r="M1650" s="96">
        <v>4</v>
      </c>
    </row>
    <row r="1651" spans="3:13" ht="15.75" thickBot="1">
      <c r="C1651" s="51">
        <f>'Predikcia 15min.'!A1648</f>
        <v>45887</v>
      </c>
      <c r="D1651" s="83">
        <f>'Predikcia 15min.'!B1648</f>
        <v>17.13541666666643</v>
      </c>
      <c r="E1651" s="43">
        <f>'Predikcia 15min.'!O1648</f>
        <v>299.99999998835847</v>
      </c>
      <c r="F1651" s="66">
        <f>'Predikcia 15min.'!P1648</f>
        <v>2799.9999999883585</v>
      </c>
      <c r="G1651" s="120">
        <v>4</v>
      </c>
      <c r="H1651" s="63">
        <f>'Predikcia 15min.'!Q1648/1000</f>
        <v>4.0414200000000005</v>
      </c>
      <c r="I1651" s="34">
        <f>'Predikcia 15min.'!R1648</f>
        <v>82.13</v>
      </c>
      <c r="J1651" s="33">
        <f t="shared" si="25"/>
        <v>320.92390835400005</v>
      </c>
      <c r="L1651" s="64">
        <f>'Predikcia 15min.'!K1648</f>
        <v>1</v>
      </c>
      <c r="M1651" s="96">
        <v>4</v>
      </c>
    </row>
    <row r="1652" spans="3:13" ht="15.75" thickBot="1">
      <c r="C1652" s="51">
        <f>'Predikcia 15min.'!A1649</f>
        <v>45887</v>
      </c>
      <c r="D1652" s="83">
        <f>'Predikcia 15min.'!B1649</f>
        <v>17.145833333333098</v>
      </c>
      <c r="E1652" s="43">
        <f>'Predikcia 15min.'!O1649</f>
        <v>200.00000001164153</v>
      </c>
      <c r="F1652" s="66">
        <f>'Predikcia 15min.'!P1649</f>
        <v>2700.0000000116415</v>
      </c>
      <c r="G1652" s="120">
        <v>4</v>
      </c>
      <c r="H1652" s="63">
        <f>'Predikcia 15min.'!Q1649/1000</f>
        <v>4.0389299999999997</v>
      </c>
      <c r="I1652" s="34">
        <f>'Predikcia 15min.'!R1649</f>
        <v>82.13</v>
      </c>
      <c r="J1652" s="33">
        <f t="shared" si="25"/>
        <v>320.72618069099997</v>
      </c>
      <c r="L1652" s="64">
        <f>'Predikcia 15min.'!K1649</f>
        <v>1</v>
      </c>
      <c r="M1652" s="96">
        <v>4</v>
      </c>
    </row>
    <row r="1653" spans="3:13" ht="15.75" thickBot="1">
      <c r="C1653" s="51">
        <f>'Predikcia 15min.'!A1650</f>
        <v>45887</v>
      </c>
      <c r="D1653" s="83">
        <f>'Predikcia 15min.'!B1650</f>
        <v>17.156249999999766</v>
      </c>
      <c r="E1653" s="43">
        <f>'Predikcia 15min.'!O1650</f>
        <v>299.99999998835847</v>
      </c>
      <c r="F1653" s="66">
        <f>'Predikcia 15min.'!P1650</f>
        <v>2700.0000000116415</v>
      </c>
      <c r="G1653" s="120">
        <v>4</v>
      </c>
      <c r="H1653" s="63">
        <f>'Predikcia 15min.'!Q1650/1000</f>
        <v>4.0394399999999999</v>
      </c>
      <c r="I1653" s="34">
        <f>'Predikcia 15min.'!R1650</f>
        <v>82.13</v>
      </c>
      <c r="J1653" s="33">
        <f t="shared" si="25"/>
        <v>320.76667912799996</v>
      </c>
      <c r="L1653" s="64">
        <f>'Predikcia 15min.'!K1650</f>
        <v>1</v>
      </c>
      <c r="M1653" s="96">
        <v>4</v>
      </c>
    </row>
    <row r="1654" spans="3:13" ht="15.75" thickBot="1">
      <c r="C1654" s="51">
        <f>'Predikcia 15min.'!A1651</f>
        <v>45887</v>
      </c>
      <c r="D1654" s="83">
        <f>'Predikcia 15min.'!B1651</f>
        <v>17.166666666666433</v>
      </c>
      <c r="E1654" s="43">
        <f>'Predikcia 15min.'!O1651</f>
        <v>299.99999998835847</v>
      </c>
      <c r="F1654" s="66">
        <f>'Predikcia 15min.'!P1651</f>
        <v>2699.9999999534339</v>
      </c>
      <c r="G1654" s="120">
        <v>4</v>
      </c>
      <c r="H1654" s="63">
        <f>'Predikcia 15min.'!Q1651/1000</f>
        <v>4.0361399999999996</v>
      </c>
      <c r="I1654" s="34">
        <f>'Predikcia 15min.'!R1651</f>
        <v>87.21</v>
      </c>
      <c r="J1654" s="33">
        <f t="shared" si="25"/>
        <v>340.80318570599991</v>
      </c>
      <c r="L1654" s="64">
        <f>'Predikcia 15min.'!K1651</f>
        <v>1</v>
      </c>
      <c r="M1654" s="96">
        <v>4</v>
      </c>
    </row>
    <row r="1655" spans="3:13" ht="15.75" thickBot="1">
      <c r="C1655" s="51">
        <f>'Predikcia 15min.'!A1652</f>
        <v>45887</v>
      </c>
      <c r="D1655" s="83">
        <f>'Predikcia 15min.'!B1652</f>
        <v>17.177083333333101</v>
      </c>
      <c r="E1655" s="43">
        <f>'Predikcia 15min.'!O1652</f>
        <v>300.0000000174623</v>
      </c>
      <c r="F1655" s="66">
        <f>'Predikcia 15min.'!P1652</f>
        <v>2700.0000000116415</v>
      </c>
      <c r="G1655" s="120">
        <v>4</v>
      </c>
      <c r="H1655" s="63">
        <f>'Predikcia 15min.'!Q1652/1000</f>
        <v>4.0413000000000006</v>
      </c>
      <c r="I1655" s="34">
        <f>'Predikcia 15min.'!R1652</f>
        <v>87.21</v>
      </c>
      <c r="J1655" s="33">
        <f t="shared" si="25"/>
        <v>341.23888526999997</v>
      </c>
      <c r="L1655" s="64">
        <f>'Predikcia 15min.'!K1652</f>
        <v>1</v>
      </c>
      <c r="M1655" s="96">
        <v>4</v>
      </c>
    </row>
    <row r="1656" spans="3:13" ht="15.75" thickBot="1">
      <c r="C1656" s="51">
        <f>'Predikcia 15min.'!A1653</f>
        <v>45887</v>
      </c>
      <c r="D1656" s="83">
        <f>'Predikcia 15min.'!B1653</f>
        <v>17.187499999999769</v>
      </c>
      <c r="E1656" s="43">
        <f>'Predikcia 15min.'!O1653</f>
        <v>399.99999999417923</v>
      </c>
      <c r="F1656" s="66">
        <f>'Predikcia 15min.'!P1653</f>
        <v>2600.0000000349246</v>
      </c>
      <c r="G1656" s="120">
        <v>4</v>
      </c>
      <c r="H1656" s="63">
        <f>'Predikcia 15min.'!Q1653/1000</f>
        <v>4.0361399999999996</v>
      </c>
      <c r="I1656" s="34">
        <f>'Predikcia 15min.'!R1653</f>
        <v>87.21</v>
      </c>
      <c r="J1656" s="33">
        <f t="shared" si="25"/>
        <v>340.80318570599991</v>
      </c>
      <c r="L1656" s="64">
        <f>'Predikcia 15min.'!K1653</f>
        <v>1</v>
      </c>
      <c r="M1656" s="96">
        <v>4</v>
      </c>
    </row>
    <row r="1657" spans="3:13" ht="15.75" thickBot="1">
      <c r="C1657" s="51">
        <f>'Predikcia 15min.'!A1654</f>
        <v>45887</v>
      </c>
      <c r="D1657" s="83">
        <f>'Predikcia 15min.'!B1654</f>
        <v>17.197916666666437</v>
      </c>
      <c r="E1657" s="43">
        <f>'Predikcia 15min.'!O1654</f>
        <v>299.99999998835847</v>
      </c>
      <c r="F1657" s="66">
        <f>'Predikcia 15min.'!P1654</f>
        <v>2599.9999999767169</v>
      </c>
      <c r="G1657" s="120">
        <v>4</v>
      </c>
      <c r="H1657" s="63">
        <f>'Predikcia 15min.'!Q1654/1000</f>
        <v>4.0423499999999999</v>
      </c>
      <c r="I1657" s="34">
        <f>'Predikcia 15min.'!R1654</f>
        <v>87.21</v>
      </c>
      <c r="J1657" s="33">
        <f t="shared" si="25"/>
        <v>341.32754506499992</v>
      </c>
      <c r="L1657" s="64">
        <f>'Predikcia 15min.'!K1654</f>
        <v>2</v>
      </c>
      <c r="M1657" s="96">
        <v>4</v>
      </c>
    </row>
    <row r="1658" spans="3:13" ht="15.75" thickBot="1">
      <c r="C1658" s="51">
        <f>'Predikcia 15min.'!A1655</f>
        <v>45887</v>
      </c>
      <c r="D1658" s="83">
        <f>'Predikcia 15min.'!B1655</f>
        <v>17.208333333333105</v>
      </c>
      <c r="E1658" s="43">
        <f>'Predikcia 15min.'!O1655</f>
        <v>400.00000002328306</v>
      </c>
      <c r="F1658" s="66">
        <f>'Predikcia 15min.'!P1655</f>
        <v>2599.9999999767169</v>
      </c>
      <c r="G1658" s="120">
        <v>4</v>
      </c>
      <c r="H1658" s="63">
        <f>'Predikcia 15min.'!Q1655/1000</f>
        <v>4.0378800000000004</v>
      </c>
      <c r="I1658" s="34">
        <f>'Predikcia 15min.'!R1655</f>
        <v>97.95</v>
      </c>
      <c r="J1658" s="33">
        <f t="shared" si="25"/>
        <v>383.88327054000001</v>
      </c>
      <c r="L1658" s="64">
        <f>'Predikcia 15min.'!K1655</f>
        <v>2</v>
      </c>
      <c r="M1658" s="96">
        <v>4</v>
      </c>
    </row>
    <row r="1659" spans="3:13" ht="15.75" thickBot="1">
      <c r="C1659" s="51">
        <f>'Predikcia 15min.'!A1656</f>
        <v>45887</v>
      </c>
      <c r="D1659" s="83">
        <f>'Predikcia 15min.'!B1656</f>
        <v>17.218749999999773</v>
      </c>
      <c r="E1659" s="43">
        <f>'Predikcia 15min.'!O1656</f>
        <v>399.99999999417923</v>
      </c>
      <c r="F1659" s="66">
        <f>'Predikcia 15min.'!P1656</f>
        <v>2500</v>
      </c>
      <c r="G1659" s="120">
        <v>4</v>
      </c>
      <c r="H1659" s="63">
        <f>'Predikcia 15min.'!Q1656/1000</f>
        <v>4.0403700000000002</v>
      </c>
      <c r="I1659" s="34">
        <f>'Predikcia 15min.'!R1656</f>
        <v>97.95</v>
      </c>
      <c r="J1659" s="33">
        <f t="shared" si="25"/>
        <v>384.11999608500003</v>
      </c>
      <c r="L1659" s="64">
        <f>'Predikcia 15min.'!K1656</f>
        <v>1</v>
      </c>
      <c r="M1659" s="96">
        <v>4</v>
      </c>
    </row>
    <row r="1660" spans="3:13" ht="15.75" thickBot="1">
      <c r="C1660" s="51">
        <f>'Predikcia 15min.'!A1657</f>
        <v>45887</v>
      </c>
      <c r="D1660" s="83">
        <f>'Predikcia 15min.'!B1657</f>
        <v>17.22916666666644</v>
      </c>
      <c r="E1660" s="43">
        <f>'Predikcia 15min.'!O1657</f>
        <v>600.00000000582077</v>
      </c>
      <c r="F1660" s="66">
        <f>'Predikcia 15min.'!P1657</f>
        <v>2400.0000000232831</v>
      </c>
      <c r="G1660" s="120">
        <v>4</v>
      </c>
      <c r="H1660" s="63">
        <f>'Predikcia 15min.'!Q1657/1000</f>
        <v>4.0352399999999999</v>
      </c>
      <c r="I1660" s="34">
        <f>'Predikcia 15min.'!R1657</f>
        <v>97.95</v>
      </c>
      <c r="J1660" s="33">
        <f t="shared" si="25"/>
        <v>383.63228441999996</v>
      </c>
      <c r="L1660" s="64">
        <f>'Predikcia 15min.'!K1657</f>
        <v>1</v>
      </c>
      <c r="M1660" s="96">
        <v>4</v>
      </c>
    </row>
    <row r="1661" spans="3:13" ht="15.75" thickBot="1">
      <c r="C1661" s="51">
        <f>'Predikcia 15min.'!A1658</f>
        <v>45887</v>
      </c>
      <c r="D1661" s="83">
        <f>'Predikcia 15min.'!B1658</f>
        <v>17.239583333333108</v>
      </c>
      <c r="E1661" s="43">
        <f>'Predikcia 15min.'!O1658</f>
        <v>599.99999997671694</v>
      </c>
      <c r="F1661" s="66">
        <f>'Predikcia 15min.'!P1658</f>
        <v>2400.0000000232831</v>
      </c>
      <c r="G1661" s="120">
        <v>4</v>
      </c>
      <c r="H1661" s="63">
        <f>'Predikcia 15min.'!Q1658/1000</f>
        <v>4.0420800000000003</v>
      </c>
      <c r="I1661" s="34">
        <f>'Predikcia 15min.'!R1658</f>
        <v>97.95</v>
      </c>
      <c r="J1661" s="33">
        <f t="shared" si="25"/>
        <v>384.28256664000003</v>
      </c>
      <c r="L1661" s="64">
        <f>'Predikcia 15min.'!K1658</f>
        <v>1</v>
      </c>
      <c r="M1661" s="96">
        <v>4</v>
      </c>
    </row>
    <row r="1662" spans="3:13" ht="15.75" thickBot="1">
      <c r="C1662" s="51">
        <f>'Predikcia 15min.'!A1659</f>
        <v>45887</v>
      </c>
      <c r="D1662" s="83">
        <f>'Predikcia 15min.'!B1659</f>
        <v>17.249999999999776</v>
      </c>
      <c r="E1662" s="43">
        <f>'Predikcia 15min.'!O1659</f>
        <v>800.0000000174623</v>
      </c>
      <c r="F1662" s="66">
        <f>'Predikcia 15min.'!P1659</f>
        <v>2199.9999999534339</v>
      </c>
      <c r="G1662" s="120">
        <v>4</v>
      </c>
      <c r="H1662" s="63">
        <f>'Predikcia 15min.'!Q1659/1000</f>
        <v>4.0353599999999998</v>
      </c>
      <c r="I1662" s="34">
        <f>'Predikcia 15min.'!R1659</f>
        <v>115.79</v>
      </c>
      <c r="J1662" s="33">
        <f t="shared" si="25"/>
        <v>454.91460705599997</v>
      </c>
      <c r="L1662" s="64">
        <f>'Predikcia 15min.'!K1659</f>
        <v>1</v>
      </c>
      <c r="M1662" s="96">
        <v>4</v>
      </c>
    </row>
    <row r="1663" spans="3:13" ht="15.75" thickBot="1">
      <c r="C1663" s="51">
        <f>'Predikcia 15min.'!A1660</f>
        <v>45887</v>
      </c>
      <c r="D1663" s="83">
        <f>'Predikcia 15min.'!B1660</f>
        <v>17.260416666666444</v>
      </c>
      <c r="E1663" s="43">
        <f>'Predikcia 15min.'!O1660</f>
        <v>799.99999998835847</v>
      </c>
      <c r="F1663" s="66">
        <f>'Predikcia 15min.'!P1660</f>
        <v>2200.0000000116415</v>
      </c>
      <c r="G1663" s="120">
        <v>4</v>
      </c>
      <c r="H1663" s="63">
        <f>'Predikcia 15min.'!Q1660/1000</f>
        <v>4.0418400000000005</v>
      </c>
      <c r="I1663" s="34">
        <f>'Predikcia 15min.'!R1660</f>
        <v>115.79</v>
      </c>
      <c r="J1663" s="33">
        <f t="shared" si="25"/>
        <v>455.64511106400005</v>
      </c>
      <c r="L1663" s="64">
        <f>'Predikcia 15min.'!K1660</f>
        <v>1</v>
      </c>
      <c r="M1663" s="96">
        <v>4</v>
      </c>
    </row>
    <row r="1664" spans="3:13" ht="15.75" thickBot="1">
      <c r="C1664" s="51">
        <f>'Predikcia 15min.'!A1661</f>
        <v>45887</v>
      </c>
      <c r="D1664" s="83">
        <f>'Predikcia 15min.'!B1661</f>
        <v>17.270833333333112</v>
      </c>
      <c r="E1664" s="43">
        <f>'Predikcia 15min.'!O1661</f>
        <v>800.0000000174623</v>
      </c>
      <c r="F1664" s="66">
        <f>'Predikcia 15min.'!P1661</f>
        <v>2100.0000000349246</v>
      </c>
      <c r="G1664" s="120">
        <v>4</v>
      </c>
      <c r="H1664" s="63">
        <f>'Predikcia 15min.'!Q1661/1000</f>
        <v>4.0397100000000004</v>
      </c>
      <c r="I1664" s="34">
        <f>'Predikcia 15min.'!R1661</f>
        <v>115.79</v>
      </c>
      <c r="J1664" s="33">
        <f t="shared" si="25"/>
        <v>455.40499169100008</v>
      </c>
      <c r="L1664" s="64">
        <f>'Predikcia 15min.'!K1661</f>
        <v>1</v>
      </c>
      <c r="M1664" s="96">
        <v>4</v>
      </c>
    </row>
    <row r="1665" spans="3:13" ht="15.75" thickBot="1">
      <c r="C1665" s="51">
        <f>'Predikcia 15min.'!A1662</f>
        <v>45887</v>
      </c>
      <c r="D1665" s="83">
        <f>'Predikcia 15min.'!B1662</f>
        <v>17.28124999999978</v>
      </c>
      <c r="E1665" s="43">
        <f>'Predikcia 15min.'!O1662</f>
        <v>799.99999998835847</v>
      </c>
      <c r="F1665" s="66">
        <f>'Predikcia 15min.'!P1662</f>
        <v>2299.9999999883585</v>
      </c>
      <c r="G1665" s="120">
        <v>4</v>
      </c>
      <c r="H1665" s="63">
        <f>'Predikcia 15min.'!Q1662/1000</f>
        <v>4.0353599999999998</v>
      </c>
      <c r="I1665" s="34">
        <f>'Predikcia 15min.'!R1662</f>
        <v>115.79</v>
      </c>
      <c r="J1665" s="33">
        <f t="shared" si="25"/>
        <v>454.91460705599997</v>
      </c>
      <c r="L1665" s="64">
        <f>'Predikcia 15min.'!K1662</f>
        <v>1</v>
      </c>
      <c r="M1665" s="96">
        <v>4</v>
      </c>
    </row>
    <row r="1666" spans="3:13" ht="15.75" thickBot="1">
      <c r="C1666" s="51">
        <f>'Predikcia 15min.'!A1663</f>
        <v>45887</v>
      </c>
      <c r="D1666" s="83">
        <f>'Predikcia 15min.'!B1663</f>
        <v>17.291666666666448</v>
      </c>
      <c r="E1666" s="43">
        <f>'Predikcia 15min.'!O1663</f>
        <v>700.00000001164153</v>
      </c>
      <c r="F1666" s="66">
        <f>'Predikcia 15min.'!P1663</f>
        <v>2200.0000000116415</v>
      </c>
      <c r="G1666" s="120">
        <v>4</v>
      </c>
      <c r="H1666" s="63">
        <f>'Predikcia 15min.'!Q1663/1000</f>
        <v>4.0435499999999998</v>
      </c>
      <c r="I1666" s="34">
        <f>'Predikcia 15min.'!R1663</f>
        <v>123.48</v>
      </c>
      <c r="J1666" s="33">
        <f t="shared" si="25"/>
        <v>486.62183345999995</v>
      </c>
      <c r="L1666" s="64">
        <f>'Predikcia 15min.'!K1663</f>
        <v>1</v>
      </c>
      <c r="M1666" s="96">
        <v>4</v>
      </c>
    </row>
    <row r="1667" spans="3:13" ht="15.75" thickBot="1">
      <c r="C1667" s="51">
        <f>'Predikcia 15min.'!A1664</f>
        <v>45887</v>
      </c>
      <c r="D1667" s="83">
        <f>'Predikcia 15min.'!B1664</f>
        <v>17.302083333333115</v>
      </c>
      <c r="E1667" s="43">
        <f>'Predikcia 15min.'!O1664</f>
        <v>799.99999998835847</v>
      </c>
      <c r="F1667" s="66">
        <f>'Predikcia 15min.'!P1664</f>
        <v>2199.9999999534339</v>
      </c>
      <c r="G1667" s="120">
        <v>4</v>
      </c>
      <c r="H1667" s="63">
        <f>'Predikcia 15min.'!Q1664/1000</f>
        <v>4.0343099999999996</v>
      </c>
      <c r="I1667" s="34">
        <f>'Predikcia 15min.'!R1664</f>
        <v>123.48</v>
      </c>
      <c r="J1667" s="33">
        <f t="shared" si="25"/>
        <v>485.50984381199993</v>
      </c>
      <c r="L1667" s="64">
        <f>'Predikcia 15min.'!K1664</f>
        <v>1</v>
      </c>
      <c r="M1667" s="96">
        <v>4</v>
      </c>
    </row>
    <row r="1668" spans="3:13" ht="15.75" thickBot="1">
      <c r="C1668" s="51">
        <f>'Predikcia 15min.'!A1665</f>
        <v>45887</v>
      </c>
      <c r="D1668" s="83">
        <f>'Predikcia 15min.'!B1665</f>
        <v>17.312499999999783</v>
      </c>
      <c r="E1668" s="43">
        <f>'Predikcia 15min.'!O1665</f>
        <v>799.99999998835847</v>
      </c>
      <c r="F1668" s="66">
        <f>'Predikcia 15min.'!P1665</f>
        <v>2200.0000000116415</v>
      </c>
      <c r="G1668" s="120">
        <v>4</v>
      </c>
      <c r="H1668" s="63">
        <f>'Predikcia 15min.'!Q1665/1000</f>
        <v>4.04169</v>
      </c>
      <c r="I1668" s="34">
        <f>'Predikcia 15min.'!R1665</f>
        <v>123.48</v>
      </c>
      <c r="J1668" s="33">
        <f t="shared" si="25"/>
        <v>486.39799138799998</v>
      </c>
      <c r="L1668" s="64">
        <f>'Predikcia 15min.'!K1665</f>
        <v>1</v>
      </c>
      <c r="M1668" s="96">
        <v>4</v>
      </c>
    </row>
    <row r="1669" spans="3:13" ht="15.75" thickBot="1">
      <c r="C1669" s="51">
        <f>'Predikcia 15min.'!A1666</f>
        <v>45887</v>
      </c>
      <c r="D1669" s="83">
        <f>'Predikcia 15min.'!B1666</f>
        <v>17.322916666666451</v>
      </c>
      <c r="E1669" s="43">
        <f>'Predikcia 15min.'!O1666</f>
        <v>800.0000000174623</v>
      </c>
      <c r="F1669" s="66">
        <f>'Predikcia 15min.'!P1666</f>
        <v>2100.0000000349246</v>
      </c>
      <c r="G1669" s="120">
        <v>4</v>
      </c>
      <c r="H1669" s="63">
        <f>'Predikcia 15min.'!Q1666/1000</f>
        <v>4.0392000000000001</v>
      </c>
      <c r="I1669" s="34">
        <f>'Predikcia 15min.'!R1666</f>
        <v>123.48</v>
      </c>
      <c r="J1669" s="33">
        <f t="shared" si="25"/>
        <v>486.09833183999996</v>
      </c>
      <c r="L1669" s="64">
        <f>'Predikcia 15min.'!K1666</f>
        <v>2</v>
      </c>
      <c r="M1669" s="96">
        <v>4</v>
      </c>
    </row>
    <row r="1670" spans="3:13" ht="15.75" thickBot="1">
      <c r="C1670" s="51">
        <f>'Predikcia 15min.'!A1667</f>
        <v>45887</v>
      </c>
      <c r="D1670" s="83">
        <f>'Predikcia 15min.'!B1667</f>
        <v>17.333333333333119</v>
      </c>
      <c r="E1670" s="43">
        <f>'Predikcia 15min.'!O1667</f>
        <v>899.99999999417923</v>
      </c>
      <c r="F1670" s="66">
        <f>'Predikcia 15min.'!P1667</f>
        <v>2099.9999999767169</v>
      </c>
      <c r="G1670" s="120">
        <v>4</v>
      </c>
      <c r="H1670" s="63">
        <f>'Predikcia 15min.'!Q1667/1000</f>
        <v>4.0374600000000003</v>
      </c>
      <c r="I1670" s="34">
        <f>'Predikcia 15min.'!R1667</f>
        <v>107.75</v>
      </c>
      <c r="J1670" s="33">
        <f t="shared" si="25"/>
        <v>423.01477785000003</v>
      </c>
      <c r="L1670" s="64">
        <f>'Predikcia 15min.'!K1667</f>
        <v>1</v>
      </c>
      <c r="M1670" s="96">
        <v>4</v>
      </c>
    </row>
    <row r="1671" spans="3:13" ht="15.75" thickBot="1">
      <c r="C1671" s="51">
        <f>'Predikcia 15min.'!A1668</f>
        <v>45887</v>
      </c>
      <c r="D1671" s="83">
        <f>'Predikcia 15min.'!B1668</f>
        <v>17.343749999999787</v>
      </c>
      <c r="E1671" s="43">
        <f>'Predikcia 15min.'!O1668</f>
        <v>799.99999998835847</v>
      </c>
      <c r="F1671" s="66">
        <f>'Predikcia 15min.'!P1668</f>
        <v>2099.9999999767169</v>
      </c>
      <c r="G1671" s="120">
        <v>4</v>
      </c>
      <c r="H1671" s="63">
        <f>'Predikcia 15min.'!Q1668/1000</f>
        <v>4.0345800000000001</v>
      </c>
      <c r="I1671" s="34">
        <f>'Predikcia 15min.'!R1668</f>
        <v>107.75</v>
      </c>
      <c r="J1671" s="33">
        <f t="shared" ref="J1671:J1734" si="26">(I1671*0.99-1.9)*H1671</f>
        <v>422.71303304999998</v>
      </c>
      <c r="L1671" s="64">
        <f>'Predikcia 15min.'!K1668</f>
        <v>1</v>
      </c>
      <c r="M1671" s="96">
        <v>4</v>
      </c>
    </row>
    <row r="1672" spans="3:13" ht="15.75" thickBot="1">
      <c r="C1672" s="51">
        <f>'Predikcia 15min.'!A1669</f>
        <v>45887</v>
      </c>
      <c r="D1672" s="83">
        <f>'Predikcia 15min.'!B1669</f>
        <v>17.354166666666455</v>
      </c>
      <c r="E1672" s="43">
        <f>'Predikcia 15min.'!O1669</f>
        <v>800.0000000174623</v>
      </c>
      <c r="F1672" s="66">
        <f>'Predikcia 15min.'!P1669</f>
        <v>2300.0000000465661</v>
      </c>
      <c r="G1672" s="120">
        <v>4</v>
      </c>
      <c r="H1672" s="63">
        <f>'Predikcia 15min.'!Q1669/1000</f>
        <v>4.0442099999999996</v>
      </c>
      <c r="I1672" s="34">
        <f>'Predikcia 15min.'!R1669</f>
        <v>107.75</v>
      </c>
      <c r="J1672" s="33">
        <f t="shared" si="26"/>
        <v>423.72199222499995</v>
      </c>
      <c r="L1672" s="64">
        <f>'Predikcia 15min.'!K1669</f>
        <v>1</v>
      </c>
      <c r="M1672" s="96">
        <v>4</v>
      </c>
    </row>
    <row r="1673" spans="3:13" ht="15.75" thickBot="1">
      <c r="C1673" s="51">
        <f>'Predikcia 15min.'!A1670</f>
        <v>45887</v>
      </c>
      <c r="D1673" s="83">
        <f>'Predikcia 15min.'!B1670</f>
        <v>17.364583333333123</v>
      </c>
      <c r="E1673" s="43">
        <f>'Predikcia 15min.'!O1670</f>
        <v>699.9999999825377</v>
      </c>
      <c r="F1673" s="66">
        <f>'Predikcia 15min.'!P1670</f>
        <v>2299.9999999883585</v>
      </c>
      <c r="G1673" s="120">
        <v>4</v>
      </c>
      <c r="H1673" s="63">
        <f>'Predikcia 15min.'!Q1670/1000</f>
        <v>4.0319399999999996</v>
      </c>
      <c r="I1673" s="34">
        <f>'Predikcia 15min.'!R1670</f>
        <v>107.75</v>
      </c>
      <c r="J1673" s="33">
        <f t="shared" si="26"/>
        <v>422.43643364999991</v>
      </c>
      <c r="L1673" s="64">
        <f>'Predikcia 15min.'!K1670</f>
        <v>2</v>
      </c>
      <c r="M1673" s="96">
        <v>4</v>
      </c>
    </row>
    <row r="1674" spans="3:13" ht="15.75" thickBot="1">
      <c r="C1674" s="51">
        <f>'Predikcia 15min.'!A1671</f>
        <v>45887</v>
      </c>
      <c r="D1674" s="83">
        <f>'Predikcia 15min.'!B1671</f>
        <v>17.37499999999979</v>
      </c>
      <c r="E1674" s="43">
        <f>'Predikcia 15min.'!O1671</f>
        <v>700.00000001164153</v>
      </c>
      <c r="F1674" s="66">
        <f>'Predikcia 15min.'!P1671</f>
        <v>2299.9999999883585</v>
      </c>
      <c r="G1674" s="120">
        <v>4</v>
      </c>
      <c r="H1674" s="63">
        <f>'Predikcia 15min.'!Q1671/1000</f>
        <v>4.0405199999999999</v>
      </c>
      <c r="I1674" s="34">
        <f>'Predikcia 15min.'!R1671</f>
        <v>88.2</v>
      </c>
      <c r="J1674" s="33">
        <f t="shared" si="26"/>
        <v>345.13313735999998</v>
      </c>
      <c r="L1674" s="64">
        <f>'Predikcia 15min.'!K1671</f>
        <v>1</v>
      </c>
      <c r="M1674" s="96">
        <v>4</v>
      </c>
    </row>
    <row r="1675" spans="3:13" ht="15.75" thickBot="1">
      <c r="C1675" s="51">
        <f>'Predikcia 15min.'!A1672</f>
        <v>45887</v>
      </c>
      <c r="D1675" s="83">
        <f>'Predikcia 15min.'!B1672</f>
        <v>17.385416666666458</v>
      </c>
      <c r="E1675" s="43">
        <f>'Predikcia 15min.'!O1672</f>
        <v>700.00000001164153</v>
      </c>
      <c r="F1675" s="66">
        <f>'Predikcia 15min.'!P1672</f>
        <v>2299.9999999883585</v>
      </c>
      <c r="G1675" s="120">
        <v>4</v>
      </c>
      <c r="H1675" s="63">
        <f>'Predikcia 15min.'!Q1672/1000</f>
        <v>4.0431599999999994</v>
      </c>
      <c r="I1675" s="34">
        <f>'Predikcia 15min.'!R1672</f>
        <v>88.2</v>
      </c>
      <c r="J1675" s="33">
        <f t="shared" si="26"/>
        <v>345.35864087999994</v>
      </c>
      <c r="L1675" s="64">
        <f>'Predikcia 15min.'!K1672</f>
        <v>2</v>
      </c>
      <c r="M1675" s="96">
        <v>4</v>
      </c>
    </row>
    <row r="1676" spans="3:13" ht="15.75" thickBot="1">
      <c r="C1676" s="51">
        <f>'Predikcia 15min.'!A1673</f>
        <v>45887</v>
      </c>
      <c r="D1676" s="83">
        <f>'Predikcia 15min.'!B1673</f>
        <v>17.395833333333126</v>
      </c>
      <c r="E1676" s="43">
        <f>'Predikcia 15min.'!O1673</f>
        <v>799.99999998835847</v>
      </c>
      <c r="F1676" s="66">
        <f>'Predikcia 15min.'!P1673</f>
        <v>2200.0000000116415</v>
      </c>
      <c r="G1676" s="120">
        <v>4</v>
      </c>
      <c r="H1676" s="63">
        <f>'Predikcia 15min.'!Q1673/1000</f>
        <v>4.0362900000000002</v>
      </c>
      <c r="I1676" s="34">
        <f>'Predikcia 15min.'!R1673</f>
        <v>88.2</v>
      </c>
      <c r="J1676" s="33">
        <f t="shared" si="26"/>
        <v>344.77181922</v>
      </c>
      <c r="L1676" s="64">
        <f>'Predikcia 15min.'!K1673</f>
        <v>1</v>
      </c>
      <c r="M1676" s="96">
        <v>4</v>
      </c>
    </row>
    <row r="1677" spans="3:13" ht="15.75" thickBot="1">
      <c r="C1677" s="51">
        <f>'Predikcia 15min.'!A1674</f>
        <v>45887</v>
      </c>
      <c r="D1677" s="83">
        <f>'Predikcia 15min.'!B1674</f>
        <v>17.406249999999794</v>
      </c>
      <c r="E1677" s="43">
        <f>'Predikcia 15min.'!O1674</f>
        <v>600.00000000582077</v>
      </c>
      <c r="F1677" s="66">
        <f>'Predikcia 15min.'!P1674</f>
        <v>2400.0000000232831</v>
      </c>
      <c r="G1677" s="120">
        <v>4</v>
      </c>
      <c r="H1677" s="63">
        <f>'Predikcia 15min.'!Q1674/1000</f>
        <v>4.03695</v>
      </c>
      <c r="I1677" s="34">
        <f>'Predikcia 15min.'!R1674</f>
        <v>88.2</v>
      </c>
      <c r="J1677" s="33">
        <f t="shared" si="26"/>
        <v>344.82819509999996</v>
      </c>
      <c r="L1677" s="64">
        <f>'Predikcia 15min.'!K1674</f>
        <v>1</v>
      </c>
      <c r="M1677" s="96">
        <v>4</v>
      </c>
    </row>
    <row r="1678" spans="3:13" ht="15.75" thickBot="1">
      <c r="C1678" s="51">
        <f>'Predikcia 15min.'!A1675</f>
        <v>45887</v>
      </c>
      <c r="D1678" s="83">
        <f>'Predikcia 15min.'!B1675</f>
        <v>17.416666666666462</v>
      </c>
      <c r="E1678" s="43">
        <f>'Predikcia 15min.'!O1675</f>
        <v>699.9999999825377</v>
      </c>
      <c r="F1678" s="66">
        <f>'Predikcia 15min.'!P1675</f>
        <v>2299.9999999883585</v>
      </c>
      <c r="G1678" s="120">
        <v>4</v>
      </c>
      <c r="H1678" s="63">
        <f>'Predikcia 15min.'!Q1675/1000</f>
        <v>4.0378800000000004</v>
      </c>
      <c r="I1678" s="34">
        <f>'Predikcia 15min.'!R1675</f>
        <v>69.48</v>
      </c>
      <c r="J1678" s="33">
        <f t="shared" si="26"/>
        <v>270.074411376</v>
      </c>
      <c r="L1678" s="64">
        <f>'Predikcia 15min.'!K1675</f>
        <v>2</v>
      </c>
      <c r="M1678" s="96">
        <v>1.4</v>
      </c>
    </row>
    <row r="1679" spans="3:13" ht="15.75" thickBot="1">
      <c r="C1679" s="51">
        <f>'Predikcia 15min.'!A1676</f>
        <v>45887</v>
      </c>
      <c r="D1679" s="83">
        <f>'Predikcia 15min.'!B1676</f>
        <v>17.42708333333313</v>
      </c>
      <c r="E1679" s="43">
        <f>'Predikcia 15min.'!O1676</f>
        <v>700.00000001164153</v>
      </c>
      <c r="F1679" s="66">
        <f>'Predikcia 15min.'!P1676</f>
        <v>2399.9999999650754</v>
      </c>
      <c r="G1679" s="120">
        <v>4</v>
      </c>
      <c r="H1679" s="63">
        <f>'Predikcia 15min.'!Q1676/1000</f>
        <v>4.0148999999999999</v>
      </c>
      <c r="I1679" s="34">
        <f>'Predikcia 15min.'!R1676</f>
        <v>69.48</v>
      </c>
      <c r="J1679" s="33">
        <f t="shared" si="26"/>
        <v>268.53738948</v>
      </c>
      <c r="L1679" s="64">
        <f>'Predikcia 15min.'!K1676</f>
        <v>1</v>
      </c>
      <c r="M1679" s="96">
        <v>1.4</v>
      </c>
    </row>
    <row r="1680" spans="3:13" ht="15.75" thickBot="1">
      <c r="C1680" s="51">
        <f>'Predikcia 15min.'!A1677</f>
        <v>45887</v>
      </c>
      <c r="D1680" s="83">
        <f>'Predikcia 15min.'!B1677</f>
        <v>17.437499999999797</v>
      </c>
      <c r="E1680" s="43">
        <f>'Predikcia 15min.'!O1677</f>
        <v>700.00000001164153</v>
      </c>
      <c r="F1680" s="66">
        <f>'Predikcia 15min.'!P1677</f>
        <v>1400.0000000232831</v>
      </c>
      <c r="G1680" s="120">
        <v>2.7</v>
      </c>
      <c r="H1680" s="63">
        <f>'Predikcia 15min.'!Q1677/1000</f>
        <v>2.7074400000000001</v>
      </c>
      <c r="I1680" s="34">
        <f>'Predikcia 15min.'!R1677</f>
        <v>69.48</v>
      </c>
      <c r="J1680" s="33">
        <f t="shared" si="26"/>
        <v>181.087665888</v>
      </c>
      <c r="L1680" s="64">
        <f>'Predikcia 15min.'!K1677</f>
        <v>1</v>
      </c>
      <c r="M1680" s="96">
        <v>1.4</v>
      </c>
    </row>
    <row r="1681" spans="3:13" ht="15.75" thickBot="1">
      <c r="C1681" s="51">
        <f>'Predikcia 15min.'!A1678</f>
        <v>45887</v>
      </c>
      <c r="D1681" s="83">
        <f>'Predikcia 15min.'!B1678</f>
        <v>17.447916666666465</v>
      </c>
      <c r="E1681" s="43">
        <f>'Predikcia 15min.'!O1678</f>
        <v>799.99999998835847</v>
      </c>
      <c r="F1681" s="66">
        <f>'Predikcia 15min.'!P1678</f>
        <v>799.99999998835847</v>
      </c>
      <c r="G1681" s="120">
        <v>1.4</v>
      </c>
      <c r="H1681" s="63">
        <f>'Predikcia 15min.'!Q1678/1000</f>
        <v>1.44102</v>
      </c>
      <c r="I1681" s="34">
        <f>'Predikcia 15min.'!R1678</f>
        <v>69.48</v>
      </c>
      <c r="J1681" s="33">
        <f t="shared" si="26"/>
        <v>96.382910903999999</v>
      </c>
      <c r="L1681" s="64">
        <f>'Predikcia 15min.'!K1678</f>
        <v>1</v>
      </c>
      <c r="M1681" s="96">
        <v>1.4</v>
      </c>
    </row>
    <row r="1682" spans="3:13" ht="15.75" thickBot="1">
      <c r="C1682" s="51">
        <f>'Predikcia 15min.'!A1679</f>
        <v>45887</v>
      </c>
      <c r="D1682" s="83">
        <f>'Predikcia 15min.'!B1679</f>
        <v>17.458333333333133</v>
      </c>
      <c r="E1682" s="43">
        <f>'Predikcia 15min.'!O1679</f>
        <v>799.99999998835847</v>
      </c>
      <c r="F1682" s="66">
        <f>'Predikcia 15min.'!P1679</f>
        <v>700.00000001164153</v>
      </c>
      <c r="G1682" s="120">
        <v>1.4</v>
      </c>
      <c r="H1682" s="63">
        <f>'Predikcia 15min.'!Q1679/1000</f>
        <v>1.4500200000000001</v>
      </c>
      <c r="I1682" s="34">
        <f>'Predikcia 15min.'!R1679</f>
        <v>45.93</v>
      </c>
      <c r="J1682" s="33">
        <f t="shared" si="26"/>
        <v>63.178386414000009</v>
      </c>
      <c r="L1682" s="64">
        <f>'Predikcia 15min.'!K1679</f>
        <v>1</v>
      </c>
      <c r="M1682" s="96">
        <v>1.4</v>
      </c>
    </row>
    <row r="1683" spans="3:13" ht="15.75" thickBot="1">
      <c r="C1683" s="51">
        <f>'Predikcia 15min.'!A1680</f>
        <v>45887</v>
      </c>
      <c r="D1683" s="83">
        <f>'Predikcia 15min.'!B1680</f>
        <v>17.468749999999801</v>
      </c>
      <c r="E1683" s="43">
        <f>'Predikcia 15min.'!O1680</f>
        <v>900.00000002328306</v>
      </c>
      <c r="F1683" s="66">
        <f>'Predikcia 15min.'!P1680</f>
        <v>599.99999997671694</v>
      </c>
      <c r="G1683" s="120">
        <v>1.4</v>
      </c>
      <c r="H1683" s="63">
        <f>'Predikcia 15min.'!Q1680/1000</f>
        <v>1.43919</v>
      </c>
      <c r="I1683" s="34">
        <f>'Predikcia 15min.'!R1680</f>
        <v>45.93</v>
      </c>
      <c r="J1683" s="33">
        <f t="shared" si="26"/>
        <v>62.706515733000003</v>
      </c>
      <c r="L1683" s="64">
        <f>'Predikcia 15min.'!K1680</f>
        <v>1</v>
      </c>
      <c r="M1683" s="96">
        <v>1.4</v>
      </c>
    </row>
    <row r="1684" spans="3:13" ht="15.75" thickBot="1">
      <c r="C1684" s="51">
        <f>'Predikcia 15min.'!A1681</f>
        <v>45887</v>
      </c>
      <c r="D1684" s="83">
        <f>'Predikcia 15min.'!B1681</f>
        <v>17.479166666666469</v>
      </c>
      <c r="E1684" s="43">
        <f>'Predikcia 15min.'!O1681</f>
        <v>799.99999998835847</v>
      </c>
      <c r="F1684" s="66">
        <f>'Predikcia 15min.'!P1681</f>
        <v>800.00000004656613</v>
      </c>
      <c r="G1684" s="120">
        <v>1.4</v>
      </c>
      <c r="H1684" s="63">
        <f>'Predikcia 15min.'!Q1681/1000</f>
        <v>1.4372100000000001</v>
      </c>
      <c r="I1684" s="34">
        <f>'Predikcia 15min.'!R1681</f>
        <v>45.93</v>
      </c>
      <c r="J1684" s="33">
        <f t="shared" si="26"/>
        <v>62.620245747000006</v>
      </c>
      <c r="L1684" s="64">
        <f>'Predikcia 15min.'!K1681</f>
        <v>1</v>
      </c>
      <c r="M1684" s="96">
        <v>1.4</v>
      </c>
    </row>
    <row r="1685" spans="3:13" ht="15.75" thickBot="1">
      <c r="C1685" s="51">
        <f>'Predikcia 15min.'!A1682</f>
        <v>45887</v>
      </c>
      <c r="D1685" s="83">
        <f>'Predikcia 15min.'!B1682</f>
        <v>17.489583333333137</v>
      </c>
      <c r="E1685" s="43">
        <f>'Predikcia 15min.'!O1682</f>
        <v>899.99999999417923</v>
      </c>
      <c r="F1685" s="66">
        <f>'Predikcia 15min.'!P1682</f>
        <v>699.99999995343387</v>
      </c>
      <c r="G1685" s="120">
        <v>1.4</v>
      </c>
      <c r="H1685" s="63">
        <f>'Predikcia 15min.'!Q1682/1000</f>
        <v>1.44024</v>
      </c>
      <c r="I1685" s="34">
        <f>'Predikcia 15min.'!R1682</f>
        <v>45.93</v>
      </c>
      <c r="J1685" s="33">
        <f t="shared" si="26"/>
        <v>62.752264967999999</v>
      </c>
      <c r="L1685" s="64">
        <f>'Predikcia 15min.'!K1682</f>
        <v>1</v>
      </c>
      <c r="M1685" s="96">
        <v>1.4</v>
      </c>
    </row>
    <row r="1686" spans="3:13" ht="15.75" thickBot="1">
      <c r="C1686" s="51">
        <f>'Predikcia 15min.'!A1683</f>
        <v>45887</v>
      </c>
      <c r="D1686" s="83">
        <f>'Predikcia 15min.'!B1683</f>
        <v>17.499999999999805</v>
      </c>
      <c r="E1686" s="43">
        <f>'Predikcia 15min.'!O1683</f>
        <v>800.0000000174623</v>
      </c>
      <c r="F1686" s="66">
        <f>'Predikcia 15min.'!P1683</f>
        <v>700.00000001164153</v>
      </c>
      <c r="G1686" s="120">
        <v>1.4</v>
      </c>
      <c r="H1686" s="63">
        <f>'Predikcia 15min.'!Q1683/1000</f>
        <v>1.4439300000000002</v>
      </c>
      <c r="I1686" s="34">
        <f>'Predikcia 15min.'!R1683</f>
        <v>20.04</v>
      </c>
      <c r="J1686" s="33">
        <f t="shared" si="26"/>
        <v>25.903526628000002</v>
      </c>
      <c r="L1686" s="64">
        <f>'Predikcia 15min.'!K1683</f>
        <v>1</v>
      </c>
      <c r="M1686" s="96">
        <v>1.4</v>
      </c>
    </row>
    <row r="1687" spans="3:13" ht="15.75" thickBot="1">
      <c r="C1687" s="51">
        <f>'Predikcia 15min.'!A1684</f>
        <v>45887</v>
      </c>
      <c r="D1687" s="83">
        <f>'Predikcia 15min.'!B1684</f>
        <v>17.510416666666472</v>
      </c>
      <c r="E1687" s="43">
        <f>'Predikcia 15min.'!O1684</f>
        <v>899.99999999417923</v>
      </c>
      <c r="F1687" s="66">
        <f>'Predikcia 15min.'!P1684</f>
        <v>900.00000002328306</v>
      </c>
      <c r="G1687" s="120">
        <v>1.4</v>
      </c>
      <c r="H1687" s="63">
        <f>'Predikcia 15min.'!Q1684/1000</f>
        <v>1.4431500000000002</v>
      </c>
      <c r="I1687" s="34">
        <f>'Predikcia 15min.'!R1684</f>
        <v>20.04</v>
      </c>
      <c r="J1687" s="33">
        <f t="shared" si="26"/>
        <v>25.889533740000001</v>
      </c>
      <c r="L1687" s="64">
        <f>'Predikcia 15min.'!K1684</f>
        <v>1</v>
      </c>
      <c r="M1687" s="96">
        <v>1.4</v>
      </c>
    </row>
    <row r="1688" spans="3:13" ht="15.75" thickBot="1">
      <c r="C1688" s="51">
        <f>'Predikcia 15min.'!A1685</f>
        <v>45887</v>
      </c>
      <c r="D1688" s="83">
        <f>'Predikcia 15min.'!B1685</f>
        <v>17.52083333333314</v>
      </c>
      <c r="E1688" s="43">
        <f>'Predikcia 15min.'!O1685</f>
        <v>799.99999998835847</v>
      </c>
      <c r="F1688" s="66">
        <f>'Predikcia 15min.'!P1685</f>
        <v>799.99999998835847</v>
      </c>
      <c r="G1688" s="120">
        <v>1.4</v>
      </c>
      <c r="H1688" s="63">
        <f>'Predikcia 15min.'!Q1685/1000</f>
        <v>1.44804</v>
      </c>
      <c r="I1688" s="34">
        <f>'Predikcia 15min.'!R1685</f>
        <v>20.04</v>
      </c>
      <c r="J1688" s="33">
        <f t="shared" si="26"/>
        <v>25.977258383999999</v>
      </c>
      <c r="L1688" s="64">
        <f>'Predikcia 15min.'!K1685</f>
        <v>1</v>
      </c>
      <c r="M1688" s="96">
        <v>1.4</v>
      </c>
    </row>
    <row r="1689" spans="3:13" ht="15.75" thickBot="1">
      <c r="C1689" s="51">
        <f>'Predikcia 15min.'!A1686</f>
        <v>45887</v>
      </c>
      <c r="D1689" s="83">
        <f>'Predikcia 15min.'!B1686</f>
        <v>17.531249999999808</v>
      </c>
      <c r="E1689" s="43">
        <f>'Predikcia 15min.'!O1686</f>
        <v>700.00000001164153</v>
      </c>
      <c r="F1689" s="66">
        <f>'Predikcia 15min.'!P1686</f>
        <v>900.00000002328306</v>
      </c>
      <c r="G1689" s="120">
        <v>1.4</v>
      </c>
      <c r="H1689" s="63">
        <f>'Predikcia 15min.'!Q1686/1000</f>
        <v>1.43469</v>
      </c>
      <c r="I1689" s="34">
        <f>'Predikcia 15min.'!R1686</f>
        <v>20.04</v>
      </c>
      <c r="J1689" s="33">
        <f t="shared" si="26"/>
        <v>25.737764723999998</v>
      </c>
      <c r="L1689" s="64">
        <f>'Predikcia 15min.'!K1686</f>
        <v>1</v>
      </c>
      <c r="M1689" s="96">
        <v>1.4</v>
      </c>
    </row>
    <row r="1690" spans="3:13" ht="15.75" thickBot="1">
      <c r="C1690" s="51">
        <f>'Predikcia 15min.'!A1687</f>
        <v>45887</v>
      </c>
      <c r="D1690" s="83">
        <f>'Predikcia 15min.'!B1687</f>
        <v>17.541666666666476</v>
      </c>
      <c r="E1690" s="43">
        <f>'Predikcia 15min.'!O1687</f>
        <v>799.99999998835847</v>
      </c>
      <c r="F1690" s="66">
        <f>'Predikcia 15min.'!P1687</f>
        <v>1000</v>
      </c>
      <c r="G1690" s="120">
        <v>1.4</v>
      </c>
      <c r="H1690" s="63">
        <f>'Predikcia 15min.'!Q1687/1000</f>
        <v>1.44276</v>
      </c>
      <c r="I1690" s="34">
        <f>'Predikcia 15min.'!R1687</f>
        <v>14.23</v>
      </c>
      <c r="J1690" s="33">
        <f t="shared" si="26"/>
        <v>17.583926051999999</v>
      </c>
      <c r="L1690" s="64">
        <f>'Predikcia 15min.'!K1687</f>
        <v>1</v>
      </c>
      <c r="M1690" s="96">
        <v>1.4</v>
      </c>
    </row>
    <row r="1691" spans="3:13" ht="15.75" thickBot="1">
      <c r="C1691" s="51">
        <f>'Predikcia 15min.'!A1688</f>
        <v>45887</v>
      </c>
      <c r="D1691" s="83">
        <f>'Predikcia 15min.'!B1688</f>
        <v>17.552083333333144</v>
      </c>
      <c r="E1691" s="43">
        <f>'Predikcia 15min.'!O1688</f>
        <v>700.00000001164153</v>
      </c>
      <c r="F1691" s="66">
        <f>'Predikcia 15min.'!P1688</f>
        <v>1000</v>
      </c>
      <c r="G1691" s="120">
        <v>1.4</v>
      </c>
      <c r="H1691" s="63">
        <f>'Predikcia 15min.'!Q1688/1000</f>
        <v>1.43946</v>
      </c>
      <c r="I1691" s="34">
        <f>'Predikcia 15min.'!R1688</f>
        <v>14.23</v>
      </c>
      <c r="J1691" s="33">
        <f t="shared" si="26"/>
        <v>17.543706642</v>
      </c>
      <c r="L1691" s="64">
        <f>'Predikcia 15min.'!K1688</f>
        <v>1</v>
      </c>
      <c r="M1691" s="96">
        <v>1.4</v>
      </c>
    </row>
    <row r="1692" spans="3:13" ht="15.75" thickBot="1">
      <c r="C1692" s="51">
        <f>'Predikcia 15min.'!A1689</f>
        <v>45887</v>
      </c>
      <c r="D1692" s="83">
        <f>'Predikcia 15min.'!B1689</f>
        <v>17.562499999999812</v>
      </c>
      <c r="E1692" s="43">
        <f>'Predikcia 15min.'!O1689</f>
        <v>699.9999999825377</v>
      </c>
      <c r="F1692" s="66">
        <f>'Predikcia 15min.'!P1689</f>
        <v>899.9999999650754</v>
      </c>
      <c r="G1692" s="120">
        <v>1.4</v>
      </c>
      <c r="H1692" s="63">
        <f>'Predikcia 15min.'!Q1689/1000</f>
        <v>1.4442000000000002</v>
      </c>
      <c r="I1692" s="34">
        <f>'Predikcia 15min.'!R1689</f>
        <v>14.23</v>
      </c>
      <c r="J1692" s="33">
        <f t="shared" si="26"/>
        <v>17.601476340000001</v>
      </c>
      <c r="L1692" s="64">
        <f>'Predikcia 15min.'!K1689</f>
        <v>1</v>
      </c>
      <c r="M1692" s="96">
        <v>1.4</v>
      </c>
    </row>
    <row r="1693" spans="3:13" ht="15.75" thickBot="1">
      <c r="C1693" s="51">
        <f>'Predikcia 15min.'!A1690</f>
        <v>45887</v>
      </c>
      <c r="D1693" s="83">
        <f>'Predikcia 15min.'!B1690</f>
        <v>17.57291666666648</v>
      </c>
      <c r="E1693" s="43">
        <f>'Predikcia 15min.'!O1690</f>
        <v>800.0000000174623</v>
      </c>
      <c r="F1693" s="66">
        <f>'Predikcia 15min.'!P1690</f>
        <v>900.00000002328306</v>
      </c>
      <c r="G1693" s="120">
        <v>1.4</v>
      </c>
      <c r="H1693" s="63">
        <f>'Predikcia 15min.'!Q1690/1000</f>
        <v>1.4465699999999999</v>
      </c>
      <c r="I1693" s="34">
        <f>'Predikcia 15min.'!R1690</f>
        <v>14.23</v>
      </c>
      <c r="J1693" s="33">
        <f t="shared" si="26"/>
        <v>17.630361188999998</v>
      </c>
      <c r="L1693" s="64">
        <f>'Predikcia 15min.'!K1690</f>
        <v>1</v>
      </c>
      <c r="M1693" s="96">
        <v>1.4</v>
      </c>
    </row>
    <row r="1694" spans="3:13" ht="15.75" thickBot="1">
      <c r="C1694" s="51">
        <f>'Predikcia 15min.'!A1691</f>
        <v>45887</v>
      </c>
      <c r="D1694" s="83">
        <f>'Predikcia 15min.'!B1691</f>
        <v>17.583333333333147</v>
      </c>
      <c r="E1694" s="43">
        <f>'Predikcia 15min.'!O1691</f>
        <v>799.99999998835847</v>
      </c>
      <c r="F1694" s="66">
        <f>'Predikcia 15min.'!P1691</f>
        <v>899.9999999650754</v>
      </c>
      <c r="G1694" s="120">
        <v>1.4</v>
      </c>
      <c r="H1694" s="63">
        <f>'Predikcia 15min.'!Q1691/1000</f>
        <v>1.44051</v>
      </c>
      <c r="I1694" s="34">
        <f>'Predikcia 15min.'!R1691</f>
        <v>18.34</v>
      </c>
      <c r="J1694" s="33">
        <f t="shared" si="26"/>
        <v>23.417794866000001</v>
      </c>
      <c r="L1694" s="64">
        <f>'Predikcia 15min.'!K1691</f>
        <v>1</v>
      </c>
      <c r="M1694" s="96">
        <v>1.4</v>
      </c>
    </row>
    <row r="1695" spans="3:13" ht="15.75" thickBot="1">
      <c r="C1695" s="51">
        <f>'Predikcia 15min.'!A1692</f>
        <v>45887</v>
      </c>
      <c r="D1695" s="83">
        <f>'Predikcia 15min.'!B1692</f>
        <v>17.593749999999815</v>
      </c>
      <c r="E1695" s="43">
        <f>'Predikcia 15min.'!O1692</f>
        <v>700.00000001164153</v>
      </c>
      <c r="F1695" s="66">
        <f>'Predikcia 15min.'!P1692</f>
        <v>900.00000002328306</v>
      </c>
      <c r="G1695" s="120">
        <v>1.4</v>
      </c>
      <c r="H1695" s="63">
        <f>'Predikcia 15min.'!Q1692/1000</f>
        <v>1.43706</v>
      </c>
      <c r="I1695" s="34">
        <f>'Predikcia 15min.'!R1692</f>
        <v>18.34</v>
      </c>
      <c r="J1695" s="33">
        <f t="shared" si="26"/>
        <v>23.361709596000004</v>
      </c>
      <c r="L1695" s="64">
        <f>'Predikcia 15min.'!K1692</f>
        <v>1</v>
      </c>
      <c r="M1695" s="96">
        <v>1.4</v>
      </c>
    </row>
    <row r="1696" spans="3:13" ht="15.75" thickBot="1">
      <c r="C1696" s="51">
        <f>'Predikcia 15min.'!A1693</f>
        <v>45887</v>
      </c>
      <c r="D1696" s="83">
        <f>'Predikcia 15min.'!B1693</f>
        <v>17.604166666666483</v>
      </c>
      <c r="E1696" s="43">
        <f>'Predikcia 15min.'!O1693</f>
        <v>899.99999999417923</v>
      </c>
      <c r="F1696" s="66">
        <f>'Predikcia 15min.'!P1693</f>
        <v>900.00000002328306</v>
      </c>
      <c r="G1696" s="120">
        <v>1.4</v>
      </c>
      <c r="H1696" s="63">
        <f>'Predikcia 15min.'!Q1693/1000</f>
        <v>1.4406300000000001</v>
      </c>
      <c r="I1696" s="34">
        <f>'Predikcia 15min.'!R1693</f>
        <v>18.34</v>
      </c>
      <c r="J1696" s="33">
        <f t="shared" si="26"/>
        <v>23.419745658000004</v>
      </c>
      <c r="L1696" s="64">
        <f>'Predikcia 15min.'!K1693</f>
        <v>1</v>
      </c>
      <c r="M1696" s="96">
        <v>1.4</v>
      </c>
    </row>
    <row r="1697" spans="3:13" ht="15.75" thickBot="1">
      <c r="C1697" s="51">
        <f>'Predikcia 15min.'!A1694</f>
        <v>45887</v>
      </c>
      <c r="D1697" s="83">
        <f>'Predikcia 15min.'!B1694</f>
        <v>17.614583333333151</v>
      </c>
      <c r="E1697" s="43">
        <f>'Predikcia 15min.'!O1694</f>
        <v>799.99999998835847</v>
      </c>
      <c r="F1697" s="66">
        <f>'Predikcia 15min.'!P1694</f>
        <v>899.9999999650754</v>
      </c>
      <c r="G1697" s="120">
        <v>1.4</v>
      </c>
      <c r="H1697" s="63">
        <f>'Predikcia 15min.'!Q1694/1000</f>
        <v>1.4484300000000001</v>
      </c>
      <c r="I1697" s="34">
        <f>'Predikcia 15min.'!R1694</f>
        <v>18.34</v>
      </c>
      <c r="J1697" s="33">
        <f t="shared" si="26"/>
        <v>23.546547138000005</v>
      </c>
      <c r="L1697" s="64">
        <f>'Predikcia 15min.'!K1694</f>
        <v>1</v>
      </c>
      <c r="M1697" s="96">
        <v>1.4</v>
      </c>
    </row>
    <row r="1698" spans="3:13" ht="15.75" thickBot="1">
      <c r="C1698" s="51">
        <f>'Predikcia 15min.'!A1695</f>
        <v>45887</v>
      </c>
      <c r="D1698" s="83">
        <f>'Predikcia 15min.'!B1695</f>
        <v>17.624999999999819</v>
      </c>
      <c r="E1698" s="43">
        <f>'Predikcia 15min.'!O1695</f>
        <v>700.00000001164153</v>
      </c>
      <c r="F1698" s="66">
        <f>'Predikcia 15min.'!P1695</f>
        <v>900.00000002328306</v>
      </c>
      <c r="G1698" s="120">
        <v>1.4</v>
      </c>
      <c r="H1698" s="63">
        <f>'Predikcia 15min.'!Q1695/1000</f>
        <v>1.44249</v>
      </c>
      <c r="I1698" s="34">
        <f>'Predikcia 15min.'!R1695</f>
        <v>54.56</v>
      </c>
      <c r="J1698" s="33">
        <f t="shared" si="26"/>
        <v>75.174500856000009</v>
      </c>
      <c r="L1698" s="64">
        <f>'Predikcia 15min.'!K1695</f>
        <v>1</v>
      </c>
      <c r="M1698" s="96">
        <v>1.4</v>
      </c>
    </row>
    <row r="1699" spans="3:13" ht="15.75" thickBot="1">
      <c r="C1699" s="51">
        <f>'Predikcia 15min.'!A1696</f>
        <v>45887</v>
      </c>
      <c r="D1699" s="83">
        <f>'Predikcia 15min.'!B1696</f>
        <v>17.635416666666487</v>
      </c>
      <c r="E1699" s="43">
        <f>'Predikcia 15min.'!O1696</f>
        <v>700.00000001164153</v>
      </c>
      <c r="F1699" s="66">
        <f>'Predikcia 15min.'!P1696</f>
        <v>1000</v>
      </c>
      <c r="G1699" s="120">
        <v>1.4</v>
      </c>
      <c r="H1699" s="63">
        <f>'Predikcia 15min.'!Q1696/1000</f>
        <v>1.4447399999999999</v>
      </c>
      <c r="I1699" s="34">
        <f>'Predikcia 15min.'!R1696</f>
        <v>54.56</v>
      </c>
      <c r="J1699" s="33">
        <f t="shared" si="26"/>
        <v>75.291758255999994</v>
      </c>
      <c r="L1699" s="64">
        <f>'Predikcia 15min.'!K1696</f>
        <v>1</v>
      </c>
      <c r="M1699" s="96">
        <v>1.4</v>
      </c>
    </row>
    <row r="1700" spans="3:13" ht="15.75" thickBot="1">
      <c r="C1700" s="51">
        <f>'Predikcia 15min.'!A1697</f>
        <v>45887</v>
      </c>
      <c r="D1700" s="83">
        <f>'Predikcia 15min.'!B1697</f>
        <v>17.645833333333155</v>
      </c>
      <c r="E1700" s="43">
        <f>'Predikcia 15min.'!O1697</f>
        <v>799.99999998835847</v>
      </c>
      <c r="F1700" s="66">
        <f>'Predikcia 15min.'!P1697</f>
        <v>899.9999999650754</v>
      </c>
      <c r="G1700" s="120">
        <v>1.4</v>
      </c>
      <c r="H1700" s="63">
        <f>'Predikcia 15min.'!Q1697/1000</f>
        <v>1.51878</v>
      </c>
      <c r="I1700" s="34">
        <f>'Predikcia 15min.'!R1697</f>
        <v>54.56</v>
      </c>
      <c r="J1700" s="33">
        <f t="shared" si="26"/>
        <v>79.150308432000003</v>
      </c>
      <c r="L1700" s="64">
        <f>'Predikcia 15min.'!K1697</f>
        <v>1</v>
      </c>
      <c r="M1700" s="96">
        <v>1.4</v>
      </c>
    </row>
    <row r="1701" spans="3:13" ht="15.75" thickBot="1">
      <c r="C1701" s="51">
        <f>'Predikcia 15min.'!A1698</f>
        <v>45887</v>
      </c>
      <c r="D1701" s="83">
        <f>'Predikcia 15min.'!B1698</f>
        <v>17.656249999999822</v>
      </c>
      <c r="E1701" s="43">
        <f>'Predikcia 15min.'!O1698</f>
        <v>500</v>
      </c>
      <c r="F1701" s="66">
        <f>'Predikcia 15min.'!P1698</f>
        <v>2400.0000000232831</v>
      </c>
      <c r="G1701" s="120">
        <v>3.4</v>
      </c>
      <c r="H1701" s="63">
        <f>'Predikcia 15min.'!Q1698/1000</f>
        <v>3.4579800000000001</v>
      </c>
      <c r="I1701" s="34">
        <f>'Predikcia 15min.'!R1698</f>
        <v>54.56</v>
      </c>
      <c r="J1701" s="33">
        <f t="shared" si="26"/>
        <v>180.21055291200003</v>
      </c>
      <c r="L1701" s="64">
        <f>'Predikcia 15min.'!K1698</f>
        <v>1</v>
      </c>
      <c r="M1701" s="96">
        <v>1.4</v>
      </c>
    </row>
    <row r="1702" spans="3:13" ht="15.75" thickBot="1">
      <c r="C1702" s="51">
        <f>'Predikcia 15min.'!A1699</f>
        <v>45887</v>
      </c>
      <c r="D1702" s="83">
        <f>'Predikcia 15min.'!B1699</f>
        <v>17.66666666666649</v>
      </c>
      <c r="E1702" s="43">
        <f>'Predikcia 15min.'!O1699</f>
        <v>500</v>
      </c>
      <c r="F1702" s="66">
        <f>'Predikcia 15min.'!P1699</f>
        <v>3400.0000000232831</v>
      </c>
      <c r="G1702" s="120">
        <v>5</v>
      </c>
      <c r="H1702" s="63">
        <f>'Predikcia 15min.'!Q1699/1000</f>
        <v>5.1306899999999995</v>
      </c>
      <c r="I1702" s="34">
        <f>'Predikcia 15min.'!R1699</f>
        <v>72.03</v>
      </c>
      <c r="J1702" s="33">
        <f t="shared" si="26"/>
        <v>356.11965369299998</v>
      </c>
      <c r="L1702" s="64">
        <f>'Predikcia 15min.'!K1699</f>
        <v>1</v>
      </c>
      <c r="M1702" s="96">
        <v>8</v>
      </c>
    </row>
    <row r="1703" spans="3:13" ht="15.75" thickBot="1">
      <c r="C1703" s="51">
        <f>'Predikcia 15min.'!A1700</f>
        <v>45887</v>
      </c>
      <c r="D1703" s="83">
        <f>'Predikcia 15min.'!B1700</f>
        <v>17.677083333333158</v>
      </c>
      <c r="E1703" s="43">
        <f>'Predikcia 15min.'!O1700</f>
        <v>600.00000000582077</v>
      </c>
      <c r="F1703" s="66">
        <f>'Predikcia 15min.'!P1700</f>
        <v>4899.9999999650754</v>
      </c>
      <c r="G1703" s="120">
        <v>8</v>
      </c>
      <c r="H1703" s="63">
        <f>'Predikcia 15min.'!Q1700/1000</f>
        <v>7.8162299999999991</v>
      </c>
      <c r="I1703" s="34">
        <f>'Predikcia 15min.'!R1700</f>
        <v>72.03</v>
      </c>
      <c r="J1703" s="33">
        <f t="shared" si="26"/>
        <v>542.52217943099993</v>
      </c>
      <c r="L1703" s="64">
        <f>'Predikcia 15min.'!K1700</f>
        <v>1</v>
      </c>
      <c r="M1703" s="96">
        <v>8</v>
      </c>
    </row>
    <row r="1704" spans="3:13" ht="15.75" thickBot="1">
      <c r="C1704" s="51">
        <f>'Predikcia 15min.'!A1701</f>
        <v>45887</v>
      </c>
      <c r="D1704" s="83">
        <f>'Predikcia 15min.'!B1701</f>
        <v>17.687499999999826</v>
      </c>
      <c r="E1704" s="43">
        <f>'Predikcia 15min.'!O1701</f>
        <v>600.00000000582077</v>
      </c>
      <c r="F1704" s="66">
        <f>'Predikcia 15min.'!P1701</f>
        <v>5000</v>
      </c>
      <c r="G1704" s="120">
        <v>8</v>
      </c>
      <c r="H1704" s="63">
        <f>'Predikcia 15min.'!Q1701/1000</f>
        <v>8.0358900000000002</v>
      </c>
      <c r="I1704" s="34">
        <f>'Predikcia 15min.'!R1701</f>
        <v>72.03</v>
      </c>
      <c r="J1704" s="33">
        <f t="shared" si="26"/>
        <v>557.768714133</v>
      </c>
      <c r="L1704" s="64">
        <f>'Predikcia 15min.'!K1701</f>
        <v>1</v>
      </c>
      <c r="M1704" s="96">
        <v>8</v>
      </c>
    </row>
    <row r="1705" spans="3:13" ht="15.75" thickBot="1">
      <c r="C1705" s="51">
        <f>'Predikcia 15min.'!A1702</f>
        <v>45887</v>
      </c>
      <c r="D1705" s="83">
        <f>'Predikcia 15min.'!B1702</f>
        <v>17.697916666666494</v>
      </c>
      <c r="E1705" s="43">
        <f>'Predikcia 15min.'!O1702</f>
        <v>599.99999997671694</v>
      </c>
      <c r="F1705" s="66">
        <f>'Predikcia 15min.'!P1702</f>
        <v>5100.0000000349246</v>
      </c>
      <c r="G1705" s="120">
        <v>8</v>
      </c>
      <c r="H1705" s="63">
        <f>'Predikcia 15min.'!Q1702/1000</f>
        <v>8.0047200000000007</v>
      </c>
      <c r="I1705" s="34">
        <f>'Predikcia 15min.'!R1702</f>
        <v>72.03</v>
      </c>
      <c r="J1705" s="33">
        <f t="shared" si="26"/>
        <v>555.60521378400006</v>
      </c>
      <c r="L1705" s="64">
        <f>'Predikcia 15min.'!K1702</f>
        <v>1</v>
      </c>
      <c r="M1705" s="96">
        <v>8</v>
      </c>
    </row>
    <row r="1706" spans="3:13" ht="15.75" thickBot="1">
      <c r="C1706" s="51">
        <f>'Predikcia 15min.'!A1703</f>
        <v>45887</v>
      </c>
      <c r="D1706" s="83">
        <f>'Predikcia 15min.'!B1703</f>
        <v>17.708333333333162</v>
      </c>
      <c r="E1706" s="43">
        <f>'Predikcia 15min.'!O1703</f>
        <v>600.00000000582077</v>
      </c>
      <c r="F1706" s="66">
        <f>'Predikcia 15min.'!P1703</f>
        <v>5099.9999999767169</v>
      </c>
      <c r="G1706" s="120">
        <v>8</v>
      </c>
      <c r="H1706" s="63">
        <f>'Predikcia 15min.'!Q1703/1000</f>
        <v>8.0247899999999994</v>
      </c>
      <c r="I1706" s="34">
        <f>'Predikcia 15min.'!R1703</f>
        <v>96.12</v>
      </c>
      <c r="J1706" s="33">
        <f t="shared" si="26"/>
        <v>748.38228565199995</v>
      </c>
      <c r="L1706" s="64">
        <f>'Predikcia 15min.'!K1703</f>
        <v>1</v>
      </c>
      <c r="M1706" s="96">
        <v>8</v>
      </c>
    </row>
    <row r="1707" spans="3:13" ht="15.75" thickBot="1">
      <c r="C1707" s="51">
        <f>'Predikcia 15min.'!A1704</f>
        <v>45887</v>
      </c>
      <c r="D1707" s="83">
        <f>'Predikcia 15min.'!B1704</f>
        <v>17.718749999999829</v>
      </c>
      <c r="E1707" s="43">
        <f>'Predikcia 15min.'!O1704</f>
        <v>600.00000000582077</v>
      </c>
      <c r="F1707" s="66">
        <f>'Predikcia 15min.'!P1704</f>
        <v>5099.9999999767169</v>
      </c>
      <c r="G1707" s="120">
        <v>8</v>
      </c>
      <c r="H1707" s="63">
        <f>'Predikcia 15min.'!Q1704/1000</f>
        <v>8.01966</v>
      </c>
      <c r="I1707" s="34">
        <f>'Predikcia 15min.'!R1704</f>
        <v>96.12</v>
      </c>
      <c r="J1707" s="33">
        <f t="shared" si="26"/>
        <v>747.9038680079999</v>
      </c>
      <c r="L1707" s="64">
        <f>'Predikcia 15min.'!K1704</f>
        <v>1</v>
      </c>
      <c r="M1707" s="96">
        <v>8</v>
      </c>
    </row>
    <row r="1708" spans="3:13" ht="15.75" thickBot="1">
      <c r="C1708" s="51">
        <f>'Predikcia 15min.'!A1705</f>
        <v>45887</v>
      </c>
      <c r="D1708" s="83">
        <f>'Predikcia 15min.'!B1705</f>
        <v>17.729166666666497</v>
      </c>
      <c r="E1708" s="43">
        <f>'Predikcia 15min.'!O1705</f>
        <v>500</v>
      </c>
      <c r="F1708" s="66">
        <f>'Predikcia 15min.'!P1705</f>
        <v>5100.0000000349246</v>
      </c>
      <c r="G1708" s="120">
        <v>8</v>
      </c>
      <c r="H1708" s="63">
        <f>'Predikcia 15min.'!Q1705/1000</f>
        <v>8.0187299999999997</v>
      </c>
      <c r="I1708" s="34">
        <f>'Predikcia 15min.'!R1705</f>
        <v>96.12</v>
      </c>
      <c r="J1708" s="33">
        <f t="shared" si="26"/>
        <v>747.81713732399987</v>
      </c>
      <c r="L1708" s="64">
        <f>'Predikcia 15min.'!K1705</f>
        <v>1</v>
      </c>
      <c r="M1708" s="96">
        <v>8</v>
      </c>
    </row>
    <row r="1709" spans="3:13" ht="15.75" thickBot="1">
      <c r="C1709" s="51">
        <f>'Predikcia 15min.'!A1706</f>
        <v>45887</v>
      </c>
      <c r="D1709" s="83">
        <f>'Predikcia 15min.'!B1706</f>
        <v>17.739583333333165</v>
      </c>
      <c r="E1709" s="43">
        <f>'Predikcia 15min.'!O1706</f>
        <v>600.00000000582077</v>
      </c>
      <c r="F1709" s="66">
        <f>'Predikcia 15min.'!P1706</f>
        <v>5099.9999999767169</v>
      </c>
      <c r="G1709" s="120">
        <v>8</v>
      </c>
      <c r="H1709" s="63">
        <f>'Predikcia 15min.'!Q1706/1000</f>
        <v>8.0143800000000009</v>
      </c>
      <c r="I1709" s="34">
        <f>'Predikcia 15min.'!R1706</f>
        <v>96.12</v>
      </c>
      <c r="J1709" s="33">
        <f t="shared" si="26"/>
        <v>747.41146154400008</v>
      </c>
      <c r="L1709" s="64">
        <f>'Predikcia 15min.'!K1706</f>
        <v>1</v>
      </c>
      <c r="M1709" s="96">
        <v>8</v>
      </c>
    </row>
    <row r="1710" spans="3:13" ht="15.75" thickBot="1">
      <c r="C1710" s="51">
        <f>'Predikcia 15min.'!A1707</f>
        <v>45887</v>
      </c>
      <c r="D1710" s="83">
        <f>'Predikcia 15min.'!B1707</f>
        <v>17.749999999999833</v>
      </c>
      <c r="E1710" s="43">
        <f>'Predikcia 15min.'!O1707</f>
        <v>600.00000000582077</v>
      </c>
      <c r="F1710" s="66">
        <f>'Predikcia 15min.'!P1707</f>
        <v>5100.0000000349246</v>
      </c>
      <c r="G1710" s="120">
        <v>8</v>
      </c>
      <c r="H1710" s="63">
        <f>'Predikcia 15min.'!Q1707/1000</f>
        <v>8.0155500000000011</v>
      </c>
      <c r="I1710" s="34">
        <f>'Predikcia 15min.'!R1707</f>
        <v>112.47</v>
      </c>
      <c r="J1710" s="33">
        <f t="shared" si="26"/>
        <v>877.26427441500005</v>
      </c>
      <c r="L1710" s="64">
        <f>'Predikcia 15min.'!K1707</f>
        <v>1</v>
      </c>
      <c r="M1710" s="96">
        <v>8</v>
      </c>
    </row>
    <row r="1711" spans="3:13" ht="15.75" thickBot="1">
      <c r="C1711" s="51">
        <f>'Predikcia 15min.'!A1708</f>
        <v>45887</v>
      </c>
      <c r="D1711" s="83">
        <f>'Predikcia 15min.'!B1708</f>
        <v>17.760416666666501</v>
      </c>
      <c r="E1711" s="43">
        <f>'Predikcia 15min.'!O1708</f>
        <v>500</v>
      </c>
      <c r="F1711" s="66">
        <f>'Predikcia 15min.'!P1708</f>
        <v>5099.9999999767169</v>
      </c>
      <c r="G1711" s="120">
        <v>8</v>
      </c>
      <c r="H1711" s="63">
        <f>'Predikcia 15min.'!Q1708/1000</f>
        <v>8.0177999999999994</v>
      </c>
      <c r="I1711" s="34">
        <f>'Predikcia 15min.'!R1708</f>
        <v>112.47</v>
      </c>
      <c r="J1711" s="33">
        <f t="shared" si="26"/>
        <v>877.51052633999984</v>
      </c>
      <c r="L1711" s="64">
        <f>'Predikcia 15min.'!K1708</f>
        <v>1</v>
      </c>
      <c r="M1711" s="96">
        <v>8</v>
      </c>
    </row>
    <row r="1712" spans="3:13" ht="15.75" thickBot="1">
      <c r="C1712" s="51">
        <f>'Predikcia 15min.'!A1709</f>
        <v>45887</v>
      </c>
      <c r="D1712" s="83">
        <f>'Predikcia 15min.'!B1709</f>
        <v>17.770833333333169</v>
      </c>
      <c r="E1712" s="43">
        <f>'Predikcia 15min.'!O1709</f>
        <v>599.99999997671694</v>
      </c>
      <c r="F1712" s="66">
        <f>'Predikcia 15min.'!P1709</f>
        <v>5200.0000000116415</v>
      </c>
      <c r="G1712" s="120">
        <v>8</v>
      </c>
      <c r="H1712" s="63">
        <f>'Predikcia 15min.'!Q1709/1000</f>
        <v>8.0176800000000004</v>
      </c>
      <c r="I1712" s="34">
        <f>'Predikcia 15min.'!R1709</f>
        <v>112.47</v>
      </c>
      <c r="J1712" s="33">
        <f t="shared" si="26"/>
        <v>877.49739290399998</v>
      </c>
      <c r="L1712" s="64">
        <f>'Predikcia 15min.'!K1709</f>
        <v>1</v>
      </c>
      <c r="M1712" s="96">
        <v>8</v>
      </c>
    </row>
    <row r="1713" spans="3:13" ht="15.75" thickBot="1">
      <c r="C1713" s="51">
        <f>'Predikcia 15min.'!A1710</f>
        <v>45887</v>
      </c>
      <c r="D1713" s="83">
        <f>'Predikcia 15min.'!B1710</f>
        <v>17.781249999999837</v>
      </c>
      <c r="E1713" s="43">
        <f>'Predikcia 15min.'!O1710</f>
        <v>500</v>
      </c>
      <c r="F1713" s="66">
        <f>'Predikcia 15min.'!P1710</f>
        <v>5099.9999999767169</v>
      </c>
      <c r="G1713" s="120">
        <v>8</v>
      </c>
      <c r="H1713" s="63">
        <f>'Predikcia 15min.'!Q1710/1000</f>
        <v>8.0139600000000009</v>
      </c>
      <c r="I1713" s="34">
        <f>'Predikcia 15min.'!R1710</f>
        <v>112.47</v>
      </c>
      <c r="J1713" s="33">
        <f t="shared" si="26"/>
        <v>877.09025638800006</v>
      </c>
      <c r="L1713" s="64">
        <f>'Predikcia 15min.'!K1710</f>
        <v>1</v>
      </c>
      <c r="M1713" s="96">
        <v>8</v>
      </c>
    </row>
    <row r="1714" spans="3:13" ht="15.75" thickBot="1">
      <c r="C1714" s="51">
        <f>'Predikcia 15min.'!A1711</f>
        <v>45887</v>
      </c>
      <c r="D1714" s="83">
        <f>'Predikcia 15min.'!B1711</f>
        <v>17.791666666666504</v>
      </c>
      <c r="E1714" s="43">
        <f>'Predikcia 15min.'!O1711</f>
        <v>500</v>
      </c>
      <c r="F1714" s="66">
        <f>'Predikcia 15min.'!P1711</f>
        <v>5100.0000000349246</v>
      </c>
      <c r="G1714" s="120">
        <v>8</v>
      </c>
      <c r="H1714" s="63">
        <f>'Predikcia 15min.'!Q1711/1000</f>
        <v>8.0158199999999997</v>
      </c>
      <c r="I1714" s="34">
        <f>'Predikcia 15min.'!R1711</f>
        <v>184.95</v>
      </c>
      <c r="J1714" s="33">
        <f t="shared" si="26"/>
        <v>1452.4705919099997</v>
      </c>
      <c r="L1714" s="64">
        <f>'Predikcia 15min.'!K1711</f>
        <v>1</v>
      </c>
      <c r="M1714" s="96">
        <v>8</v>
      </c>
    </row>
    <row r="1715" spans="3:13" ht="15.75" thickBot="1">
      <c r="C1715" s="51">
        <f>'Predikcia 15min.'!A1712</f>
        <v>45887</v>
      </c>
      <c r="D1715" s="83">
        <f>'Predikcia 15min.'!B1712</f>
        <v>17.802083333333172</v>
      </c>
      <c r="E1715" s="43">
        <f>'Predikcia 15min.'!O1712</f>
        <v>500</v>
      </c>
      <c r="F1715" s="66">
        <f>'Predikcia 15min.'!P1712</f>
        <v>5199.9999999534339</v>
      </c>
      <c r="G1715" s="120">
        <v>8</v>
      </c>
      <c r="H1715" s="63">
        <f>'Predikcia 15min.'!Q1712/1000</f>
        <v>8.0204399999999989</v>
      </c>
      <c r="I1715" s="34">
        <f>'Predikcia 15min.'!R1712</f>
        <v>184.95</v>
      </c>
      <c r="J1715" s="33">
        <f t="shared" si="26"/>
        <v>1453.3077382199997</v>
      </c>
      <c r="L1715" s="64">
        <f>'Predikcia 15min.'!K1712</f>
        <v>1</v>
      </c>
      <c r="M1715" s="96">
        <v>8</v>
      </c>
    </row>
    <row r="1716" spans="3:13" ht="15.75" thickBot="1">
      <c r="C1716" s="51">
        <f>'Predikcia 15min.'!A1713</f>
        <v>45887</v>
      </c>
      <c r="D1716" s="83">
        <f>'Predikcia 15min.'!B1713</f>
        <v>17.81249999999984</v>
      </c>
      <c r="E1716" s="43">
        <f>'Predikcia 15min.'!O1713</f>
        <v>500</v>
      </c>
      <c r="F1716" s="66">
        <f>'Predikcia 15min.'!P1713</f>
        <v>5100.0000000349246</v>
      </c>
      <c r="G1716" s="120">
        <v>8</v>
      </c>
      <c r="H1716" s="63">
        <f>'Predikcia 15min.'!Q1713/1000</f>
        <v>8.0146200000000007</v>
      </c>
      <c r="I1716" s="34">
        <f>'Predikcia 15min.'!R1713</f>
        <v>184.95</v>
      </c>
      <c r="J1716" s="33">
        <f t="shared" si="26"/>
        <v>1452.25315131</v>
      </c>
      <c r="L1716" s="64">
        <f>'Predikcia 15min.'!K1713</f>
        <v>2</v>
      </c>
      <c r="M1716" s="96">
        <v>8</v>
      </c>
    </row>
    <row r="1717" spans="3:13" ht="15.75" thickBot="1">
      <c r="C1717" s="51">
        <f>'Predikcia 15min.'!A1714</f>
        <v>45887</v>
      </c>
      <c r="D1717" s="83">
        <f>'Predikcia 15min.'!B1714</f>
        <v>17.822916666666508</v>
      </c>
      <c r="E1717" s="43">
        <f>'Predikcia 15min.'!O1714</f>
        <v>500</v>
      </c>
      <c r="F1717" s="66">
        <f>'Predikcia 15min.'!P1714</f>
        <v>5200.0000000116415</v>
      </c>
      <c r="G1717" s="120">
        <v>8</v>
      </c>
      <c r="H1717" s="63">
        <f>'Predikcia 15min.'!Q1714/1000</f>
        <v>8.0170200000000005</v>
      </c>
      <c r="I1717" s="34">
        <f>'Predikcia 15min.'!R1714</f>
        <v>184.95</v>
      </c>
      <c r="J1717" s="33">
        <f t="shared" si="26"/>
        <v>1452.6880325099999</v>
      </c>
      <c r="L1717" s="64">
        <f>'Predikcia 15min.'!K1714</f>
        <v>2</v>
      </c>
      <c r="M1717" s="96">
        <v>8</v>
      </c>
    </row>
    <row r="1718" spans="3:13" ht="15.75" thickBot="1">
      <c r="C1718" s="51">
        <f>'Predikcia 15min.'!A1715</f>
        <v>45887</v>
      </c>
      <c r="D1718" s="83">
        <f>'Predikcia 15min.'!B1715</f>
        <v>17.833333333333176</v>
      </c>
      <c r="E1718" s="43">
        <f>'Predikcia 15min.'!O1715</f>
        <v>500</v>
      </c>
      <c r="F1718" s="66">
        <f>'Predikcia 15min.'!P1715</f>
        <v>5099.9999999767169</v>
      </c>
      <c r="G1718" s="120">
        <v>8</v>
      </c>
      <c r="H1718" s="63">
        <f>'Predikcia 15min.'!Q1715/1000</f>
        <v>8.0170200000000005</v>
      </c>
      <c r="I1718" s="34">
        <f>'Predikcia 15min.'!R1715</f>
        <v>218.21</v>
      </c>
      <c r="J1718" s="33">
        <f t="shared" si="26"/>
        <v>1716.6676568580001</v>
      </c>
      <c r="L1718" s="64">
        <f>'Predikcia 15min.'!K1715</f>
        <v>2</v>
      </c>
      <c r="M1718" s="96">
        <v>8</v>
      </c>
    </row>
    <row r="1719" spans="3:13" ht="15.75" thickBot="1">
      <c r="C1719" s="51">
        <f>'Predikcia 15min.'!A1716</f>
        <v>45887</v>
      </c>
      <c r="D1719" s="83">
        <f>'Predikcia 15min.'!B1716</f>
        <v>17.843749999999844</v>
      </c>
      <c r="E1719" s="43">
        <f>'Predikcia 15min.'!O1716</f>
        <v>600.00000000582077</v>
      </c>
      <c r="F1719" s="66">
        <f>'Predikcia 15min.'!P1716</f>
        <v>5099.9999999767169</v>
      </c>
      <c r="G1719" s="120">
        <v>8</v>
      </c>
      <c r="H1719" s="63">
        <f>'Predikcia 15min.'!Q1716/1000</f>
        <v>8.0160900000000002</v>
      </c>
      <c r="I1719" s="34">
        <f>'Predikcia 15min.'!R1716</f>
        <v>218.21</v>
      </c>
      <c r="J1719" s="33">
        <f t="shared" si="26"/>
        <v>1716.4685179110002</v>
      </c>
      <c r="L1719" s="64">
        <f>'Predikcia 15min.'!K1716</f>
        <v>1</v>
      </c>
      <c r="M1719" s="96">
        <v>8</v>
      </c>
    </row>
    <row r="1720" spans="3:13" ht="15.75" thickBot="1">
      <c r="C1720" s="51">
        <f>'Predikcia 15min.'!A1717</f>
        <v>45887</v>
      </c>
      <c r="D1720" s="83">
        <f>'Predikcia 15min.'!B1717</f>
        <v>17.854166666666512</v>
      </c>
      <c r="E1720" s="43">
        <f>'Predikcia 15min.'!O1717</f>
        <v>500</v>
      </c>
      <c r="F1720" s="66">
        <f>'Predikcia 15min.'!P1717</f>
        <v>5100.0000000349246</v>
      </c>
      <c r="G1720" s="120">
        <v>8</v>
      </c>
      <c r="H1720" s="63">
        <f>'Predikcia 15min.'!Q1717/1000</f>
        <v>8.0158199999999997</v>
      </c>
      <c r="I1720" s="34">
        <f>'Predikcia 15min.'!R1717</f>
        <v>218.21</v>
      </c>
      <c r="J1720" s="33">
        <f t="shared" si="26"/>
        <v>1716.4107033780001</v>
      </c>
      <c r="L1720" s="64">
        <f>'Predikcia 15min.'!K1717</f>
        <v>1</v>
      </c>
      <c r="M1720" s="96">
        <v>8</v>
      </c>
    </row>
    <row r="1721" spans="3:13" ht="15.75" thickBot="1">
      <c r="C1721" s="51">
        <f>'Predikcia 15min.'!A1718</f>
        <v>45887</v>
      </c>
      <c r="D1721" s="83">
        <f>'Predikcia 15min.'!B1718</f>
        <v>17.864583333333179</v>
      </c>
      <c r="E1721" s="43">
        <f>'Predikcia 15min.'!O1718</f>
        <v>600.00000000582077</v>
      </c>
      <c r="F1721" s="66">
        <f>'Predikcia 15min.'!P1718</f>
        <v>5000</v>
      </c>
      <c r="G1721" s="120">
        <v>8</v>
      </c>
      <c r="H1721" s="63">
        <f>'Predikcia 15min.'!Q1718/1000</f>
        <v>8.0168699999999991</v>
      </c>
      <c r="I1721" s="34">
        <f>'Predikcia 15min.'!R1718</f>
        <v>218.21</v>
      </c>
      <c r="J1721" s="33">
        <f t="shared" si="26"/>
        <v>1716.6355376729998</v>
      </c>
      <c r="L1721" s="64">
        <f>'Predikcia 15min.'!K1718</f>
        <v>1</v>
      </c>
      <c r="M1721" s="96">
        <v>8</v>
      </c>
    </row>
    <row r="1722" spans="3:13" ht="15.75" thickBot="1">
      <c r="C1722" s="51">
        <f>'Predikcia 15min.'!A1719</f>
        <v>45887</v>
      </c>
      <c r="D1722" s="83">
        <f>'Predikcia 15min.'!B1719</f>
        <v>17.874999999999847</v>
      </c>
      <c r="E1722" s="43">
        <f>'Predikcia 15min.'!O1719</f>
        <v>600.00000000582077</v>
      </c>
      <c r="F1722" s="66">
        <f>'Predikcia 15min.'!P1719</f>
        <v>5000</v>
      </c>
      <c r="G1722" s="120">
        <v>8</v>
      </c>
      <c r="H1722" s="63">
        <f>'Predikcia 15min.'!Q1719/1000</f>
        <v>8.0152800000000006</v>
      </c>
      <c r="I1722" s="34">
        <f>'Predikcia 15min.'!R1719</f>
        <v>125.48</v>
      </c>
      <c r="J1722" s="33">
        <f t="shared" si="26"/>
        <v>980.47072905599998</v>
      </c>
      <c r="L1722" s="64">
        <f>'Predikcia 15min.'!K1719</f>
        <v>1</v>
      </c>
      <c r="M1722" s="96">
        <v>8</v>
      </c>
    </row>
    <row r="1723" spans="3:13" ht="15.75" thickBot="1">
      <c r="C1723" s="51">
        <f>'Predikcia 15min.'!A1720</f>
        <v>45887</v>
      </c>
      <c r="D1723" s="83">
        <f>'Predikcia 15min.'!B1720</f>
        <v>17.885416666666515</v>
      </c>
      <c r="E1723" s="43">
        <f>'Predikcia 15min.'!O1720</f>
        <v>699.9999999825377</v>
      </c>
      <c r="F1723" s="66">
        <f>'Predikcia 15min.'!P1720</f>
        <v>5099.9999999767169</v>
      </c>
      <c r="G1723" s="120">
        <v>8</v>
      </c>
      <c r="H1723" s="63">
        <f>'Predikcia 15min.'!Q1720/1000</f>
        <v>8.0143800000000009</v>
      </c>
      <c r="I1723" s="34">
        <f>'Predikcia 15min.'!R1720</f>
        <v>125.48</v>
      </c>
      <c r="J1723" s="33">
        <f t="shared" si="26"/>
        <v>980.36063637600012</v>
      </c>
      <c r="L1723" s="64">
        <f>'Predikcia 15min.'!K1720</f>
        <v>2</v>
      </c>
      <c r="M1723" s="96">
        <v>8</v>
      </c>
    </row>
    <row r="1724" spans="3:13" ht="15.75" thickBot="1">
      <c r="C1724" s="51">
        <f>'Predikcia 15min.'!A1721</f>
        <v>45887</v>
      </c>
      <c r="D1724" s="83">
        <f>'Predikcia 15min.'!B1721</f>
        <v>17.895833333333183</v>
      </c>
      <c r="E1724" s="43">
        <f>'Predikcia 15min.'!O1721</f>
        <v>500</v>
      </c>
      <c r="F1724" s="66">
        <f>'Predikcia 15min.'!P1721</f>
        <v>5000</v>
      </c>
      <c r="G1724" s="120">
        <v>8</v>
      </c>
      <c r="H1724" s="63">
        <f>'Predikcia 15min.'!Q1721/1000</f>
        <v>8.0238599999999991</v>
      </c>
      <c r="I1724" s="34">
        <f>'Predikcia 15min.'!R1721</f>
        <v>125.48</v>
      </c>
      <c r="J1724" s="33">
        <f t="shared" si="26"/>
        <v>981.52027927199981</v>
      </c>
      <c r="L1724" s="64">
        <f>'Predikcia 15min.'!K1721</f>
        <v>2</v>
      </c>
      <c r="M1724" s="96">
        <v>8</v>
      </c>
    </row>
    <row r="1725" spans="3:13" ht="15.75" thickBot="1">
      <c r="C1725" s="51">
        <f>'Predikcia 15min.'!A1722</f>
        <v>45887</v>
      </c>
      <c r="D1725" s="83">
        <f>'Predikcia 15min.'!B1722</f>
        <v>17.906249999999851</v>
      </c>
      <c r="E1725" s="43">
        <f>'Predikcia 15min.'!O1722</f>
        <v>500</v>
      </c>
      <c r="F1725" s="66">
        <f>'Predikcia 15min.'!P1722</f>
        <v>5200.0000000116415</v>
      </c>
      <c r="G1725" s="120">
        <v>8</v>
      </c>
      <c r="H1725" s="63">
        <f>'Predikcia 15min.'!Q1722/1000</f>
        <v>8.0152800000000006</v>
      </c>
      <c r="I1725" s="34">
        <f>'Predikcia 15min.'!R1722</f>
        <v>125.48</v>
      </c>
      <c r="J1725" s="33">
        <f t="shared" si="26"/>
        <v>980.47072905599998</v>
      </c>
      <c r="L1725" s="64">
        <f>'Predikcia 15min.'!K1722</f>
        <v>2</v>
      </c>
      <c r="M1725" s="96">
        <v>8</v>
      </c>
    </row>
    <row r="1726" spans="3:13" ht="15.75" thickBot="1">
      <c r="C1726" s="51">
        <f>'Predikcia 15min.'!A1723</f>
        <v>45887</v>
      </c>
      <c r="D1726" s="83">
        <f>'Predikcia 15min.'!B1723</f>
        <v>17.916666666666519</v>
      </c>
      <c r="E1726" s="43">
        <f>'Predikcia 15min.'!O1723</f>
        <v>500</v>
      </c>
      <c r="F1726" s="66">
        <f>'Predikcia 15min.'!P1723</f>
        <v>5099.9999999767169</v>
      </c>
      <c r="G1726" s="120">
        <v>8</v>
      </c>
      <c r="H1726" s="63">
        <f>'Predikcia 15min.'!Q1723/1000</f>
        <v>8.0162099999999992</v>
      </c>
      <c r="I1726" s="34">
        <f>'Predikcia 15min.'!R1723</f>
        <v>106.98</v>
      </c>
      <c r="J1726" s="33">
        <f t="shared" si="26"/>
        <v>833.76760534199991</v>
      </c>
      <c r="L1726" s="64">
        <f>'Predikcia 15min.'!K1723</f>
        <v>1</v>
      </c>
      <c r="M1726" s="96">
        <v>8</v>
      </c>
    </row>
    <row r="1727" spans="3:13" ht="15.75" thickBot="1">
      <c r="C1727" s="51">
        <f>'Predikcia 15min.'!A1724</f>
        <v>45887</v>
      </c>
      <c r="D1727" s="83">
        <f>'Predikcia 15min.'!B1724</f>
        <v>17.927083333333186</v>
      </c>
      <c r="E1727" s="43">
        <f>'Predikcia 15min.'!O1724</f>
        <v>500</v>
      </c>
      <c r="F1727" s="66">
        <f>'Predikcia 15min.'!P1724</f>
        <v>5200.0000000116415</v>
      </c>
      <c r="G1727" s="120">
        <v>8</v>
      </c>
      <c r="H1727" s="63">
        <f>'Predikcia 15min.'!Q1724/1000</f>
        <v>8.0148900000000012</v>
      </c>
      <c r="I1727" s="34">
        <f>'Predikcia 15min.'!R1724</f>
        <v>106.98</v>
      </c>
      <c r="J1727" s="33">
        <f t="shared" si="26"/>
        <v>833.63031187800016</v>
      </c>
      <c r="L1727" s="64">
        <f>'Predikcia 15min.'!K1724</f>
        <v>1</v>
      </c>
      <c r="M1727" s="96">
        <v>8</v>
      </c>
    </row>
    <row r="1728" spans="3:13" ht="15.75" thickBot="1">
      <c r="C1728" s="51">
        <f>'Predikcia 15min.'!A1725</f>
        <v>45887</v>
      </c>
      <c r="D1728" s="83">
        <f>'Predikcia 15min.'!B1725</f>
        <v>17.937499999999854</v>
      </c>
      <c r="E1728" s="43">
        <f>'Predikcia 15min.'!O1725</f>
        <v>500</v>
      </c>
      <c r="F1728" s="66">
        <f>'Predikcia 15min.'!P1725</f>
        <v>5200.0000000116415</v>
      </c>
      <c r="G1728" s="120">
        <v>8</v>
      </c>
      <c r="H1728" s="63">
        <f>'Predikcia 15min.'!Q1725/1000</f>
        <v>8.0155500000000011</v>
      </c>
      <c r="I1728" s="34">
        <f>'Predikcia 15min.'!R1725</f>
        <v>106.98</v>
      </c>
      <c r="J1728" s="33">
        <f t="shared" si="26"/>
        <v>833.69895861000009</v>
      </c>
      <c r="L1728" s="64">
        <f>'Predikcia 15min.'!K1725</f>
        <v>1</v>
      </c>
      <c r="M1728" s="96">
        <v>8</v>
      </c>
    </row>
    <row r="1729" spans="3:13" ht="15.75" thickBot="1">
      <c r="C1729" s="51">
        <f>'Predikcia 15min.'!A1726</f>
        <v>45887</v>
      </c>
      <c r="D1729" s="83">
        <f>'Predikcia 15min.'!B1726</f>
        <v>17.947916666666522</v>
      </c>
      <c r="E1729" s="43">
        <f>'Predikcia 15min.'!O1726</f>
        <v>500</v>
      </c>
      <c r="F1729" s="66">
        <f>'Predikcia 15min.'!P1726</f>
        <v>5099.9999999767169</v>
      </c>
      <c r="G1729" s="120">
        <v>8</v>
      </c>
      <c r="H1729" s="63">
        <f>'Predikcia 15min.'!Q1726/1000</f>
        <v>8.0192399999999999</v>
      </c>
      <c r="I1729" s="34">
        <f>'Predikcia 15min.'!R1726</f>
        <v>106.98</v>
      </c>
      <c r="J1729" s="33">
        <f t="shared" si="26"/>
        <v>834.08275624800001</v>
      </c>
      <c r="L1729" s="64">
        <f>'Predikcia 15min.'!K1726</f>
        <v>1</v>
      </c>
      <c r="M1729" s="96">
        <v>8</v>
      </c>
    </row>
    <row r="1730" spans="3:13" ht="15.75" thickBot="1">
      <c r="C1730" s="51">
        <f>'Predikcia 15min.'!A1727</f>
        <v>45887</v>
      </c>
      <c r="D1730" s="83">
        <f>'Predikcia 15min.'!B1727</f>
        <v>17.95833333333319</v>
      </c>
      <c r="E1730" s="43">
        <f>'Predikcia 15min.'!O1727</f>
        <v>400.00000002328306</v>
      </c>
      <c r="F1730" s="66">
        <f>'Predikcia 15min.'!P1727</f>
        <v>5300.0000000465661</v>
      </c>
      <c r="G1730" s="120">
        <v>8</v>
      </c>
      <c r="H1730" s="63">
        <f>'Predikcia 15min.'!Q1727/1000</f>
        <v>8.0170200000000005</v>
      </c>
      <c r="I1730" s="34">
        <f>'Predikcia 15min.'!R1727</f>
        <v>100.5</v>
      </c>
      <c r="J1730" s="33">
        <f t="shared" si="26"/>
        <v>782.42106690000003</v>
      </c>
      <c r="L1730" s="64">
        <f>'Predikcia 15min.'!K1727</f>
        <v>1</v>
      </c>
      <c r="M1730" s="96">
        <v>8</v>
      </c>
    </row>
    <row r="1731" spans="3:13" ht="15.75" thickBot="1">
      <c r="C1731" s="51">
        <f>'Predikcia 15min.'!A1728</f>
        <v>45887</v>
      </c>
      <c r="D1731" s="83">
        <f>'Predikcia 15min.'!B1728</f>
        <v>17.968749999999858</v>
      </c>
      <c r="E1731" s="43">
        <f>'Predikcia 15min.'!O1728</f>
        <v>299.99999998835847</v>
      </c>
      <c r="F1731" s="66">
        <f>'Predikcia 15min.'!P1728</f>
        <v>5299.9999999883585</v>
      </c>
      <c r="G1731" s="120">
        <v>8</v>
      </c>
      <c r="H1731" s="63">
        <f>'Predikcia 15min.'!Q1728/1000</f>
        <v>8.0147700000000004</v>
      </c>
      <c r="I1731" s="34">
        <f>'Predikcia 15min.'!R1728</f>
        <v>100.5</v>
      </c>
      <c r="J1731" s="33">
        <f t="shared" si="26"/>
        <v>782.20147815000007</v>
      </c>
      <c r="L1731" s="64">
        <f>'Predikcia 15min.'!K1728</f>
        <v>1</v>
      </c>
      <c r="M1731" s="96">
        <v>8</v>
      </c>
    </row>
    <row r="1732" spans="3:13" ht="15.75" thickBot="1">
      <c r="C1732" s="51">
        <f>'Predikcia 15min.'!A1729</f>
        <v>45887</v>
      </c>
      <c r="D1732" s="83">
        <f>'Predikcia 15min.'!B1729</f>
        <v>17.979166666666526</v>
      </c>
      <c r="E1732" s="43">
        <f>'Predikcia 15min.'!O1729</f>
        <v>299.99999998835847</v>
      </c>
      <c r="F1732" s="66">
        <f>'Predikcia 15min.'!P1729</f>
        <v>5299.9999999883585</v>
      </c>
      <c r="G1732" s="120">
        <v>8</v>
      </c>
      <c r="H1732" s="63">
        <f>'Predikcia 15min.'!Q1729/1000</f>
        <v>8.0159399999999987</v>
      </c>
      <c r="I1732" s="34">
        <f>'Predikcia 15min.'!R1729</f>
        <v>100.5</v>
      </c>
      <c r="J1732" s="33">
        <f t="shared" si="26"/>
        <v>782.31566429999987</v>
      </c>
      <c r="L1732" s="64">
        <f>'Predikcia 15min.'!K1729</f>
        <v>1</v>
      </c>
      <c r="M1732" s="96">
        <v>8</v>
      </c>
    </row>
    <row r="1733" spans="3:13" ht="15.75" thickBot="1">
      <c r="C1733" s="51">
        <f>'Predikcia 15min.'!A1730</f>
        <v>45887</v>
      </c>
      <c r="D1733" s="80">
        <f>'Predikcia 15min.'!B1730</f>
        <v>17.989583333333194</v>
      </c>
      <c r="E1733" s="43">
        <f>'Predikcia 15min.'!O1730</f>
        <v>400.00000002328306</v>
      </c>
      <c r="F1733" s="66">
        <f>'Predikcia 15min.'!P1730</f>
        <v>5299.9999999883585</v>
      </c>
      <c r="G1733" s="120">
        <v>8</v>
      </c>
      <c r="H1733" s="63">
        <f>'Predikcia 15min.'!Q1730/1000</f>
        <v>8.0205599999999997</v>
      </c>
      <c r="I1733" s="34">
        <f>'Predikcia 15min.'!R1730</f>
        <v>100.5</v>
      </c>
      <c r="J1733" s="33">
        <f t="shared" si="26"/>
        <v>782.76655319999998</v>
      </c>
      <c r="L1733" s="64">
        <f>'Predikcia 15min.'!K1730</f>
        <v>1</v>
      </c>
      <c r="M1733" s="96">
        <v>8</v>
      </c>
    </row>
    <row r="1734" spans="3:13" ht="15.75" thickBot="1">
      <c r="C1734" s="61">
        <f>'Predikcia 15min.'!A1731</f>
        <v>45888</v>
      </c>
      <c r="D1734" s="87">
        <f>'Predikcia 15min.'!B1731</f>
        <v>17.999999999999861</v>
      </c>
      <c r="E1734" s="42">
        <f>'Predikcia 15min.'!O1731</f>
        <v>299.99999998835847</v>
      </c>
      <c r="F1734" s="62">
        <f>'Predikcia 15min.'!P1731</f>
        <v>5299.9999999883585</v>
      </c>
      <c r="G1734" s="118">
        <v>8</v>
      </c>
      <c r="H1734" s="63">
        <f>'Predikcia 15min.'!Q1731/1000</f>
        <v>8.0119799999999994</v>
      </c>
      <c r="I1734" s="34">
        <f>'Predikcia 15min.'!R1731</f>
        <v>100.68</v>
      </c>
      <c r="J1734" s="33">
        <f t="shared" si="26"/>
        <v>783.35692293599993</v>
      </c>
      <c r="L1734" s="64">
        <f>'Predikcia 15min.'!K1731</f>
        <v>1</v>
      </c>
      <c r="M1734" s="96">
        <v>8</v>
      </c>
    </row>
    <row r="1735" spans="3:13" ht="15.75" thickBot="1">
      <c r="C1735" s="65">
        <f>'Predikcia 15min.'!A1732</f>
        <v>45888</v>
      </c>
      <c r="D1735" s="87">
        <f>'Predikcia 15min.'!B1732</f>
        <v>18.010416666666529</v>
      </c>
      <c r="E1735" s="43">
        <f>'Predikcia 15min.'!O1732</f>
        <v>299.99999998835847</v>
      </c>
      <c r="F1735" s="66">
        <f>'Predikcia 15min.'!P1732</f>
        <v>5300.0000000465661</v>
      </c>
      <c r="G1735" s="119">
        <v>8</v>
      </c>
      <c r="H1735" s="63">
        <f>'Predikcia 15min.'!Q1732/1000</f>
        <v>8.0183400000000002</v>
      </c>
      <c r="I1735" s="34">
        <f>'Predikcia 15min.'!R1732</f>
        <v>100.68</v>
      </c>
      <c r="J1735" s="33">
        <f t="shared" ref="J1735:J1798" si="27">(I1735*0.99-1.9)*H1735</f>
        <v>783.97876048800003</v>
      </c>
      <c r="L1735" s="64">
        <f>'Predikcia 15min.'!K1732</f>
        <v>1</v>
      </c>
      <c r="M1735" s="96">
        <v>8</v>
      </c>
    </row>
    <row r="1736" spans="3:13" ht="15.75" thickBot="1">
      <c r="C1736" s="65">
        <f>'Predikcia 15min.'!A1733</f>
        <v>45888</v>
      </c>
      <c r="D1736" s="87">
        <f>'Predikcia 15min.'!B1733</f>
        <v>18.020833333333197</v>
      </c>
      <c r="E1736" s="43">
        <f>'Predikcia 15min.'!O1733</f>
        <v>300.0000000174623</v>
      </c>
      <c r="F1736" s="66">
        <f>'Predikcia 15min.'!P1733</f>
        <v>5399.9999999650754</v>
      </c>
      <c r="G1736" s="119">
        <v>8</v>
      </c>
      <c r="H1736" s="63">
        <f>'Predikcia 15min.'!Q1733/1000</f>
        <v>8.0152800000000006</v>
      </c>
      <c r="I1736" s="34">
        <f>'Predikcia 15min.'!R1733</f>
        <v>100.68</v>
      </c>
      <c r="J1736" s="33">
        <f t="shared" si="27"/>
        <v>783.6795744960001</v>
      </c>
      <c r="L1736" s="64">
        <f>'Predikcia 15min.'!K1733</f>
        <v>1</v>
      </c>
      <c r="M1736" s="96">
        <v>8</v>
      </c>
    </row>
    <row r="1737" spans="3:13" ht="15.75" thickBot="1">
      <c r="C1737" s="65">
        <f>'Predikcia 15min.'!A1734</f>
        <v>45888</v>
      </c>
      <c r="D1737" s="87">
        <f>'Predikcia 15min.'!B1734</f>
        <v>18.031249999999865</v>
      </c>
      <c r="E1737" s="43">
        <f>'Predikcia 15min.'!O1734</f>
        <v>299.99999998835847</v>
      </c>
      <c r="F1737" s="66">
        <f>'Predikcia 15min.'!P1734</f>
        <v>5299.9999999883585</v>
      </c>
      <c r="G1737" s="119">
        <v>8</v>
      </c>
      <c r="H1737" s="63">
        <f>'Predikcia 15min.'!Q1734/1000</f>
        <v>8.0181899999999988</v>
      </c>
      <c r="I1737" s="34">
        <f>'Predikcia 15min.'!R1734</f>
        <v>100.68</v>
      </c>
      <c r="J1737" s="33">
        <f t="shared" si="27"/>
        <v>783.9640945079999</v>
      </c>
      <c r="L1737" s="64">
        <f>'Predikcia 15min.'!K1734</f>
        <v>1</v>
      </c>
      <c r="M1737" s="96">
        <v>8</v>
      </c>
    </row>
    <row r="1738" spans="3:13" ht="15.75" thickBot="1">
      <c r="C1738" s="65">
        <f>'Predikcia 15min.'!A1735</f>
        <v>45888</v>
      </c>
      <c r="D1738" s="87">
        <f>'Predikcia 15min.'!B1735</f>
        <v>18.041666666666533</v>
      </c>
      <c r="E1738" s="43">
        <f>'Predikcia 15min.'!O1735</f>
        <v>300.0000000174623</v>
      </c>
      <c r="F1738" s="66">
        <f>'Predikcia 15min.'!P1735</f>
        <v>5400.0000000232831</v>
      </c>
      <c r="G1738" s="119">
        <v>8</v>
      </c>
      <c r="H1738" s="63">
        <f>'Predikcia 15min.'!Q1735/1000</f>
        <v>8.0135699999999996</v>
      </c>
      <c r="I1738" s="34">
        <f>'Predikcia 15min.'!R1735</f>
        <v>94.07</v>
      </c>
      <c r="J1738" s="33">
        <f t="shared" si="27"/>
        <v>731.07238160099985</v>
      </c>
      <c r="L1738" s="64">
        <f>'Predikcia 15min.'!K1735</f>
        <v>1</v>
      </c>
      <c r="M1738" s="96">
        <v>8</v>
      </c>
    </row>
    <row r="1739" spans="3:13" ht="15.75" thickBot="1">
      <c r="C1739" s="65">
        <f>'Predikcia 15min.'!A1736</f>
        <v>45888</v>
      </c>
      <c r="D1739" s="87">
        <f>'Predikcia 15min.'!B1736</f>
        <v>18.052083333333201</v>
      </c>
      <c r="E1739" s="43">
        <f>'Predikcia 15min.'!O1736</f>
        <v>299.99999998835847</v>
      </c>
      <c r="F1739" s="66">
        <f>'Predikcia 15min.'!P1736</f>
        <v>5299.9999999883585</v>
      </c>
      <c r="G1739" s="119">
        <v>8</v>
      </c>
      <c r="H1739" s="63">
        <f>'Predikcia 15min.'!Q1736/1000</f>
        <v>8.0191199999999991</v>
      </c>
      <c r="I1739" s="34">
        <f>'Predikcia 15min.'!R1736</f>
        <v>94.07</v>
      </c>
      <c r="J1739" s="33">
        <f t="shared" si="27"/>
        <v>731.57870421599978</v>
      </c>
      <c r="L1739" s="64">
        <f>'Predikcia 15min.'!K1736</f>
        <v>1</v>
      </c>
      <c r="M1739" s="96">
        <v>8</v>
      </c>
    </row>
    <row r="1740" spans="3:13" ht="15.75" thickBot="1">
      <c r="C1740" s="65">
        <f>'Predikcia 15min.'!A1737</f>
        <v>45888</v>
      </c>
      <c r="D1740" s="87">
        <f>'Predikcia 15min.'!B1737</f>
        <v>18.062499999999869</v>
      </c>
      <c r="E1740" s="43">
        <f>'Predikcia 15min.'!O1737</f>
        <v>399.99999999417923</v>
      </c>
      <c r="F1740" s="66">
        <f>'Predikcia 15min.'!P1737</f>
        <v>5299.9999999883585</v>
      </c>
      <c r="G1740" s="119">
        <v>8</v>
      </c>
      <c r="H1740" s="63">
        <f>'Predikcia 15min.'!Q1737/1000</f>
        <v>8.0143800000000009</v>
      </c>
      <c r="I1740" s="34">
        <f>'Predikcia 15min.'!R1737</f>
        <v>94.07</v>
      </c>
      <c r="J1740" s="33">
        <f t="shared" si="27"/>
        <v>731.14627733399993</v>
      </c>
      <c r="L1740" s="64">
        <f>'Predikcia 15min.'!K1737</f>
        <v>1</v>
      </c>
      <c r="M1740" s="96">
        <v>8</v>
      </c>
    </row>
    <row r="1741" spans="3:13" ht="15.75" thickBot="1">
      <c r="C1741" s="65">
        <f>'Predikcia 15min.'!A1738</f>
        <v>45888</v>
      </c>
      <c r="D1741" s="87">
        <f>'Predikcia 15min.'!B1738</f>
        <v>18.072916666666536</v>
      </c>
      <c r="E1741" s="43">
        <f>'Predikcia 15min.'!O1738</f>
        <v>300.0000000174623</v>
      </c>
      <c r="F1741" s="66">
        <f>'Predikcia 15min.'!P1738</f>
        <v>5400.0000000232831</v>
      </c>
      <c r="G1741" s="119">
        <v>8</v>
      </c>
      <c r="H1741" s="63">
        <f>'Predikcia 15min.'!Q1738/1000</f>
        <v>8.0176800000000004</v>
      </c>
      <c r="I1741" s="34">
        <f>'Predikcia 15min.'!R1738</f>
        <v>94.07</v>
      </c>
      <c r="J1741" s="33">
        <f t="shared" si="27"/>
        <v>731.44733402399993</v>
      </c>
      <c r="L1741" s="64">
        <f>'Predikcia 15min.'!K1738</f>
        <v>1</v>
      </c>
      <c r="M1741" s="96">
        <v>8</v>
      </c>
    </row>
    <row r="1742" spans="3:13" ht="15.75" thickBot="1">
      <c r="C1742" s="65">
        <f>'Predikcia 15min.'!A1739</f>
        <v>45888</v>
      </c>
      <c r="D1742" s="87">
        <f>'Predikcia 15min.'!B1739</f>
        <v>18.083333333333204</v>
      </c>
      <c r="E1742" s="43">
        <f>'Predikcia 15min.'!O1739</f>
        <v>299.99999998835847</v>
      </c>
      <c r="F1742" s="66">
        <f>'Predikcia 15min.'!P1739</f>
        <v>5299.9999999883585</v>
      </c>
      <c r="G1742" s="119">
        <v>8</v>
      </c>
      <c r="H1742" s="63">
        <f>'Predikcia 15min.'!Q1739/1000</f>
        <v>8.0146200000000007</v>
      </c>
      <c r="I1742" s="34">
        <f>'Predikcia 15min.'!R1739</f>
        <v>87.51</v>
      </c>
      <c r="J1742" s="33">
        <f t="shared" si="27"/>
        <v>679.11802423799998</v>
      </c>
      <c r="L1742" s="64">
        <f>'Predikcia 15min.'!K1739</f>
        <v>1</v>
      </c>
      <c r="M1742" s="96">
        <v>8</v>
      </c>
    </row>
    <row r="1743" spans="3:13" ht="15.75" thickBot="1">
      <c r="C1743" s="65">
        <f>'Predikcia 15min.'!A1740</f>
        <v>45888</v>
      </c>
      <c r="D1743" s="87">
        <f>'Predikcia 15min.'!B1740</f>
        <v>18.093749999999872</v>
      </c>
      <c r="E1743" s="43">
        <f>'Predikcia 15min.'!O1740</f>
        <v>299.99999998835847</v>
      </c>
      <c r="F1743" s="66">
        <f>'Predikcia 15min.'!P1740</f>
        <v>5400.0000000232831</v>
      </c>
      <c r="G1743" s="119">
        <v>8</v>
      </c>
      <c r="H1743" s="63">
        <f>'Predikcia 15min.'!Q1740/1000</f>
        <v>8.0145</v>
      </c>
      <c r="I1743" s="34">
        <f>'Predikcia 15min.'!R1740</f>
        <v>87.51</v>
      </c>
      <c r="J1743" s="33">
        <f t="shared" si="27"/>
        <v>679.10785605000001</v>
      </c>
      <c r="L1743" s="64">
        <f>'Predikcia 15min.'!K1740</f>
        <v>1</v>
      </c>
      <c r="M1743" s="96">
        <v>8</v>
      </c>
    </row>
    <row r="1744" spans="3:13" ht="15.75" thickBot="1">
      <c r="C1744" s="65">
        <f>'Predikcia 15min.'!A1741</f>
        <v>45888</v>
      </c>
      <c r="D1744" s="87">
        <f>'Predikcia 15min.'!B1741</f>
        <v>18.10416666666654</v>
      </c>
      <c r="E1744" s="43">
        <f>'Predikcia 15min.'!O1741</f>
        <v>200.00000001164153</v>
      </c>
      <c r="F1744" s="66">
        <f>'Predikcia 15min.'!P1741</f>
        <v>5399.9999999650754</v>
      </c>
      <c r="G1744" s="119">
        <v>8</v>
      </c>
      <c r="H1744" s="63">
        <f>'Predikcia 15min.'!Q1741/1000</f>
        <v>8.0204399999999989</v>
      </c>
      <c r="I1744" s="34">
        <f>'Predikcia 15min.'!R1741</f>
        <v>87.51</v>
      </c>
      <c r="J1744" s="33">
        <f t="shared" si="27"/>
        <v>679.61118135599986</v>
      </c>
      <c r="L1744" s="64">
        <f>'Predikcia 15min.'!K1741</f>
        <v>1</v>
      </c>
      <c r="M1744" s="96">
        <v>8</v>
      </c>
    </row>
    <row r="1745" spans="3:13" ht="15.75" thickBot="1">
      <c r="C1745" s="65">
        <f>'Predikcia 15min.'!A1742</f>
        <v>45888</v>
      </c>
      <c r="D1745" s="87">
        <f>'Predikcia 15min.'!B1742</f>
        <v>18.114583333333208</v>
      </c>
      <c r="E1745" s="43">
        <f>'Predikcia 15min.'!O1742</f>
        <v>299.99999998835847</v>
      </c>
      <c r="F1745" s="66">
        <f>'Predikcia 15min.'!P1742</f>
        <v>5400.0000000232831</v>
      </c>
      <c r="G1745" s="119">
        <v>8</v>
      </c>
      <c r="H1745" s="63">
        <f>'Predikcia 15min.'!Q1742/1000</f>
        <v>8.0212199999999996</v>
      </c>
      <c r="I1745" s="34">
        <f>'Predikcia 15min.'!R1742</f>
        <v>87.51</v>
      </c>
      <c r="J1745" s="33">
        <f t="shared" si="27"/>
        <v>679.67727457799992</v>
      </c>
      <c r="L1745" s="64">
        <f>'Predikcia 15min.'!K1742</f>
        <v>1</v>
      </c>
      <c r="M1745" s="96">
        <v>8</v>
      </c>
    </row>
    <row r="1746" spans="3:13" ht="15.75" thickBot="1">
      <c r="C1746" s="65">
        <f>'Predikcia 15min.'!A1743</f>
        <v>45888</v>
      </c>
      <c r="D1746" s="87">
        <f>'Predikcia 15min.'!B1743</f>
        <v>18.124999999999876</v>
      </c>
      <c r="E1746" s="43">
        <f>'Predikcia 15min.'!O1743</f>
        <v>200.00000001164153</v>
      </c>
      <c r="F1746" s="66">
        <f>'Predikcia 15min.'!P1743</f>
        <v>5400.0000000232831</v>
      </c>
      <c r="G1746" s="119">
        <v>8</v>
      </c>
      <c r="H1746" s="63">
        <f>'Predikcia 15min.'!Q1743/1000</f>
        <v>8.0117399999999996</v>
      </c>
      <c r="I1746" s="34">
        <f>'Predikcia 15min.'!R1743</f>
        <v>85.54</v>
      </c>
      <c r="J1746" s="33">
        <f t="shared" si="27"/>
        <v>663.2486912039999</v>
      </c>
      <c r="L1746" s="64">
        <f>'Predikcia 15min.'!K1743</f>
        <v>1</v>
      </c>
      <c r="M1746" s="96">
        <v>8</v>
      </c>
    </row>
    <row r="1747" spans="3:13" ht="15.75" thickBot="1">
      <c r="C1747" s="65">
        <f>'Predikcia 15min.'!A1744</f>
        <v>45888</v>
      </c>
      <c r="D1747" s="87">
        <f>'Predikcia 15min.'!B1744</f>
        <v>18.135416666666544</v>
      </c>
      <c r="E1747" s="43">
        <f>'Predikcia 15min.'!O1744</f>
        <v>200.00000001164153</v>
      </c>
      <c r="F1747" s="66">
        <f>'Predikcia 15min.'!P1744</f>
        <v>5500</v>
      </c>
      <c r="G1747" s="119">
        <v>8</v>
      </c>
      <c r="H1747" s="63">
        <f>'Predikcia 15min.'!Q1744/1000</f>
        <v>8.0122499999999999</v>
      </c>
      <c r="I1747" s="34">
        <f>'Predikcia 15min.'!R1744</f>
        <v>85.54</v>
      </c>
      <c r="J1747" s="33">
        <f t="shared" si="27"/>
        <v>663.29091134999999</v>
      </c>
      <c r="L1747" s="64">
        <f>'Predikcia 15min.'!K1744</f>
        <v>1</v>
      </c>
      <c r="M1747" s="96">
        <v>8</v>
      </c>
    </row>
    <row r="1748" spans="3:13" ht="15.75" thickBot="1">
      <c r="C1748" s="65">
        <f>'Predikcia 15min.'!A1745</f>
        <v>45888</v>
      </c>
      <c r="D1748" s="87">
        <f>'Predikcia 15min.'!B1745</f>
        <v>18.145833333333211</v>
      </c>
      <c r="E1748" s="43">
        <f>'Predikcia 15min.'!O1745</f>
        <v>299.99999998835847</v>
      </c>
      <c r="F1748" s="66">
        <f>'Predikcia 15min.'!P1745</f>
        <v>5299.9999999883585</v>
      </c>
      <c r="G1748" s="119">
        <v>8</v>
      </c>
      <c r="H1748" s="63">
        <f>'Predikcia 15min.'!Q1745/1000</f>
        <v>8.0211000000000006</v>
      </c>
      <c r="I1748" s="34">
        <f>'Predikcia 15min.'!R1745</f>
        <v>85.54</v>
      </c>
      <c r="J1748" s="33">
        <f t="shared" si="27"/>
        <v>664.02355506000004</v>
      </c>
      <c r="L1748" s="64">
        <f>'Predikcia 15min.'!K1745</f>
        <v>1</v>
      </c>
      <c r="M1748" s="96">
        <v>8</v>
      </c>
    </row>
    <row r="1749" spans="3:13" ht="15.75" thickBot="1">
      <c r="C1749" s="65">
        <f>'Predikcia 15min.'!A1746</f>
        <v>45888</v>
      </c>
      <c r="D1749" s="87">
        <f>'Predikcia 15min.'!B1746</f>
        <v>18.156249999999879</v>
      </c>
      <c r="E1749" s="43">
        <f>'Predikcia 15min.'!O1746</f>
        <v>299.99999998835847</v>
      </c>
      <c r="F1749" s="66">
        <f>'Predikcia 15min.'!P1746</f>
        <v>5399.9999999650754</v>
      </c>
      <c r="G1749" s="119">
        <v>8</v>
      </c>
      <c r="H1749" s="63">
        <f>'Predikcia 15min.'!Q1746/1000</f>
        <v>8.0134500000000006</v>
      </c>
      <c r="I1749" s="34">
        <f>'Predikcia 15min.'!R1746</f>
        <v>85.54</v>
      </c>
      <c r="J1749" s="33">
        <f t="shared" si="27"/>
        <v>663.39025287000004</v>
      </c>
      <c r="L1749" s="64">
        <f>'Predikcia 15min.'!K1746</f>
        <v>1</v>
      </c>
      <c r="M1749" s="96">
        <v>8</v>
      </c>
    </row>
    <row r="1750" spans="3:13" ht="15.75" thickBot="1">
      <c r="C1750" s="65">
        <f>'Predikcia 15min.'!A1747</f>
        <v>45888</v>
      </c>
      <c r="D1750" s="87">
        <f>'Predikcia 15min.'!B1747</f>
        <v>18.166666666666547</v>
      </c>
      <c r="E1750" s="43">
        <f>'Predikcia 15min.'!O1747</f>
        <v>300.0000000174623</v>
      </c>
      <c r="F1750" s="66">
        <f>'Predikcia 15min.'!P1747</f>
        <v>5300.0000000465661</v>
      </c>
      <c r="G1750" s="119">
        <v>8</v>
      </c>
      <c r="H1750" s="63">
        <f>'Predikcia 15min.'!Q1747/1000</f>
        <v>8.0181899999999988</v>
      </c>
      <c r="I1750" s="34">
        <f>'Predikcia 15min.'!R1747</f>
        <v>89.07</v>
      </c>
      <c r="J1750" s="33">
        <f t="shared" si="27"/>
        <v>691.80382046699981</v>
      </c>
      <c r="L1750" s="64">
        <f>'Predikcia 15min.'!K1747</f>
        <v>1</v>
      </c>
      <c r="M1750" s="96">
        <v>8</v>
      </c>
    </row>
    <row r="1751" spans="3:13" ht="15.75" thickBot="1">
      <c r="C1751" s="65">
        <f>'Predikcia 15min.'!A1748</f>
        <v>45888</v>
      </c>
      <c r="D1751" s="87">
        <f>'Predikcia 15min.'!B1748</f>
        <v>18.177083333333215</v>
      </c>
      <c r="E1751" s="43">
        <f>'Predikcia 15min.'!O1748</f>
        <v>399.99999999417923</v>
      </c>
      <c r="F1751" s="66">
        <f>'Predikcia 15min.'!P1748</f>
        <v>5299.9999999883585</v>
      </c>
      <c r="G1751" s="119">
        <v>8</v>
      </c>
      <c r="H1751" s="63">
        <f>'Predikcia 15min.'!Q1748/1000</f>
        <v>8.013300000000001</v>
      </c>
      <c r="I1751" s="34">
        <f>'Predikcia 15min.'!R1748</f>
        <v>89.07</v>
      </c>
      <c r="J1751" s="33">
        <f t="shared" si="27"/>
        <v>691.38191469000003</v>
      </c>
      <c r="L1751" s="64">
        <f>'Predikcia 15min.'!K1748</f>
        <v>1</v>
      </c>
      <c r="M1751" s="96">
        <v>8</v>
      </c>
    </row>
    <row r="1752" spans="3:13" ht="15.75" thickBot="1">
      <c r="C1752" s="65">
        <f>'Predikcia 15min.'!A1749</f>
        <v>45888</v>
      </c>
      <c r="D1752" s="87">
        <f>'Predikcia 15min.'!B1749</f>
        <v>18.187499999999883</v>
      </c>
      <c r="E1752" s="43">
        <f>'Predikcia 15min.'!O1749</f>
        <v>299.99999998835847</v>
      </c>
      <c r="F1752" s="66">
        <f>'Predikcia 15min.'!P1749</f>
        <v>5299.9999999883585</v>
      </c>
      <c r="G1752" s="119">
        <v>8</v>
      </c>
      <c r="H1752" s="63">
        <f>'Predikcia 15min.'!Q1749/1000</f>
        <v>8.0198999999999998</v>
      </c>
      <c r="I1752" s="34">
        <f>'Predikcia 15min.'!R1749</f>
        <v>89.07</v>
      </c>
      <c r="J1752" s="33">
        <f t="shared" si="27"/>
        <v>691.95135806999997</v>
      </c>
      <c r="L1752" s="64">
        <f>'Predikcia 15min.'!K1749</f>
        <v>1</v>
      </c>
      <c r="M1752" s="96">
        <v>8</v>
      </c>
    </row>
    <row r="1753" spans="3:13" ht="15.75" thickBot="1">
      <c r="C1753" s="65">
        <f>'Predikcia 15min.'!A1750</f>
        <v>45888</v>
      </c>
      <c r="D1753" s="87">
        <f>'Predikcia 15min.'!B1750</f>
        <v>18.197916666666551</v>
      </c>
      <c r="E1753" s="43">
        <f>'Predikcia 15min.'!O1750</f>
        <v>500</v>
      </c>
      <c r="F1753" s="66">
        <f>'Predikcia 15min.'!P1750</f>
        <v>5200.0000000116415</v>
      </c>
      <c r="G1753" s="119">
        <v>8</v>
      </c>
      <c r="H1753" s="63">
        <f>'Predikcia 15min.'!Q1750/1000</f>
        <v>8.0108100000000011</v>
      </c>
      <c r="I1753" s="34">
        <f>'Predikcia 15min.'!R1750</f>
        <v>89.07</v>
      </c>
      <c r="J1753" s="33">
        <f t="shared" si="27"/>
        <v>691.16707923299998</v>
      </c>
      <c r="L1753" s="64">
        <f>'Predikcia 15min.'!K1750</f>
        <v>2</v>
      </c>
      <c r="M1753" s="96">
        <v>8</v>
      </c>
    </row>
    <row r="1754" spans="3:13" ht="15.75" thickBot="1">
      <c r="C1754" s="65">
        <f>'Predikcia 15min.'!A1751</f>
        <v>45888</v>
      </c>
      <c r="D1754" s="87">
        <f>'Predikcia 15min.'!B1751</f>
        <v>18.208333333333218</v>
      </c>
      <c r="E1754" s="43">
        <f>'Predikcia 15min.'!O1751</f>
        <v>300.0000000174623</v>
      </c>
      <c r="F1754" s="66">
        <f>'Predikcia 15min.'!P1751</f>
        <v>5299.9999999883585</v>
      </c>
      <c r="G1754" s="119">
        <v>8</v>
      </c>
      <c r="H1754" s="63">
        <f>'Predikcia 15min.'!Q1751/1000</f>
        <v>8.0205599999999997</v>
      </c>
      <c r="I1754" s="34">
        <f>'Predikcia 15min.'!R1751</f>
        <v>101.41</v>
      </c>
      <c r="J1754" s="33">
        <f t="shared" si="27"/>
        <v>789.99227570399989</v>
      </c>
      <c r="L1754" s="64">
        <f>'Predikcia 15min.'!K1751</f>
        <v>2</v>
      </c>
      <c r="M1754" s="96">
        <v>8</v>
      </c>
    </row>
    <row r="1755" spans="3:13" ht="15.75" thickBot="1">
      <c r="C1755" s="65">
        <f>'Predikcia 15min.'!A1752</f>
        <v>45888</v>
      </c>
      <c r="D1755" s="87">
        <f>'Predikcia 15min.'!B1752</f>
        <v>18.218749999999886</v>
      </c>
      <c r="E1755" s="43">
        <f>'Predikcia 15min.'!O1752</f>
        <v>399.99999999417923</v>
      </c>
      <c r="F1755" s="66">
        <f>'Predikcia 15min.'!P1752</f>
        <v>5299.9999999883585</v>
      </c>
      <c r="G1755" s="119">
        <v>8</v>
      </c>
      <c r="H1755" s="63">
        <f>'Predikcia 15min.'!Q1752/1000</f>
        <v>8.0077800000000003</v>
      </c>
      <c r="I1755" s="34">
        <f>'Predikcia 15min.'!R1752</f>
        <v>101.41</v>
      </c>
      <c r="J1755" s="33">
        <f t="shared" si="27"/>
        <v>788.733498102</v>
      </c>
      <c r="L1755" s="64">
        <f>'Predikcia 15min.'!K1752</f>
        <v>2</v>
      </c>
      <c r="M1755" s="96">
        <v>8</v>
      </c>
    </row>
    <row r="1756" spans="3:13" ht="15.75" thickBot="1">
      <c r="C1756" s="65">
        <f>'Predikcia 15min.'!A1753</f>
        <v>45888</v>
      </c>
      <c r="D1756" s="87">
        <f>'Predikcia 15min.'!B1753</f>
        <v>18.229166666666554</v>
      </c>
      <c r="E1756" s="43">
        <f>'Predikcia 15min.'!O1753</f>
        <v>600.00000000582077</v>
      </c>
      <c r="F1756" s="66">
        <f>'Predikcia 15min.'!P1753</f>
        <v>5000</v>
      </c>
      <c r="G1756" s="119">
        <v>8</v>
      </c>
      <c r="H1756" s="63">
        <f>'Predikcia 15min.'!Q1753/1000</f>
        <v>8.0231999999999992</v>
      </c>
      <c r="I1756" s="34">
        <f>'Predikcia 15min.'!R1753</f>
        <v>101.41</v>
      </c>
      <c r="J1756" s="33">
        <f t="shared" si="27"/>
        <v>790.25230487999988</v>
      </c>
      <c r="L1756" s="64">
        <f>'Predikcia 15min.'!K1753</f>
        <v>2</v>
      </c>
      <c r="M1756" s="96">
        <v>8</v>
      </c>
    </row>
    <row r="1757" spans="3:13" ht="15.75" thickBot="1">
      <c r="C1757" s="65">
        <f>'Predikcia 15min.'!A1754</f>
        <v>45888</v>
      </c>
      <c r="D1757" s="87">
        <f>'Predikcia 15min.'!B1754</f>
        <v>18.239583333333222</v>
      </c>
      <c r="E1757" s="43">
        <f>'Predikcia 15min.'!O1754</f>
        <v>699.9999999825377</v>
      </c>
      <c r="F1757" s="66">
        <f>'Predikcia 15min.'!P1754</f>
        <v>5100.0000000349246</v>
      </c>
      <c r="G1757" s="119">
        <v>8</v>
      </c>
      <c r="H1757" s="63">
        <f>'Predikcia 15min.'!Q1754/1000</f>
        <v>8.011470000000001</v>
      </c>
      <c r="I1757" s="34">
        <f>'Predikcia 15min.'!R1754</f>
        <v>101.41</v>
      </c>
      <c r="J1757" s="33">
        <f t="shared" si="27"/>
        <v>789.09694797300006</v>
      </c>
      <c r="L1757" s="64">
        <f>'Predikcia 15min.'!K1754</f>
        <v>1</v>
      </c>
      <c r="M1757" s="96">
        <v>8</v>
      </c>
    </row>
    <row r="1758" spans="3:13" ht="15.75" thickBot="1">
      <c r="C1758" s="65">
        <f>'Predikcia 15min.'!A1755</f>
        <v>45888</v>
      </c>
      <c r="D1758" s="87">
        <f>'Predikcia 15min.'!B1755</f>
        <v>18.24999999999989</v>
      </c>
      <c r="E1758" s="43">
        <f>'Predikcia 15min.'!O1755</f>
        <v>600.00000000582077</v>
      </c>
      <c r="F1758" s="66">
        <f>'Predikcia 15min.'!P1755</f>
        <v>5099.9999999767169</v>
      </c>
      <c r="G1758" s="119">
        <v>8</v>
      </c>
      <c r="H1758" s="63">
        <f>'Predikcia 15min.'!Q1755/1000</f>
        <v>8.0198999999999998</v>
      </c>
      <c r="I1758" s="34">
        <f>'Predikcia 15min.'!R1755</f>
        <v>110.09</v>
      </c>
      <c r="J1758" s="33">
        <f t="shared" si="27"/>
        <v>858.84387308999999</v>
      </c>
      <c r="L1758" s="64">
        <f>'Predikcia 15min.'!K1755</f>
        <v>2</v>
      </c>
      <c r="M1758" s="96">
        <v>8</v>
      </c>
    </row>
    <row r="1759" spans="3:13" ht="15.75" thickBot="1">
      <c r="C1759" s="65">
        <f>'Predikcia 15min.'!A1756</f>
        <v>45888</v>
      </c>
      <c r="D1759" s="87">
        <f>'Predikcia 15min.'!B1756</f>
        <v>18.260416666666558</v>
      </c>
      <c r="E1759" s="43">
        <f>'Predikcia 15min.'!O1756</f>
        <v>800.0000000174623</v>
      </c>
      <c r="F1759" s="66">
        <f>'Predikcia 15min.'!P1756</f>
        <v>4799.9999999883585</v>
      </c>
      <c r="G1759" s="119">
        <v>8</v>
      </c>
      <c r="H1759" s="63">
        <f>'Predikcia 15min.'!Q1756/1000</f>
        <v>8.0119799999999994</v>
      </c>
      <c r="I1759" s="34">
        <f>'Predikcia 15min.'!R1756</f>
        <v>110.09</v>
      </c>
      <c r="J1759" s="33">
        <f t="shared" si="27"/>
        <v>857.995727418</v>
      </c>
      <c r="L1759" s="64">
        <f>'Predikcia 15min.'!K1756</f>
        <v>2</v>
      </c>
      <c r="M1759" s="96">
        <v>8</v>
      </c>
    </row>
    <row r="1760" spans="3:13" ht="15.75" thickBot="1">
      <c r="C1760" s="65">
        <f>'Predikcia 15min.'!A1757</f>
        <v>45888</v>
      </c>
      <c r="D1760" s="87">
        <f>'Predikcia 15min.'!B1757</f>
        <v>18.270833333333226</v>
      </c>
      <c r="E1760" s="43">
        <f>'Predikcia 15min.'!O1757</f>
        <v>799.99999998835847</v>
      </c>
      <c r="F1760" s="66">
        <f>'Predikcia 15min.'!P1757</f>
        <v>4799.9999999883585</v>
      </c>
      <c r="G1760" s="119">
        <v>8</v>
      </c>
      <c r="H1760" s="63">
        <f>'Predikcia 15min.'!Q1757/1000</f>
        <v>8.0195100000000004</v>
      </c>
      <c r="I1760" s="34">
        <f>'Predikcia 15min.'!R1757</f>
        <v>110.09</v>
      </c>
      <c r="J1760" s="33">
        <f t="shared" si="27"/>
        <v>858.80210834100001</v>
      </c>
      <c r="L1760" s="64">
        <f>'Predikcia 15min.'!K1757</f>
        <v>2</v>
      </c>
      <c r="M1760" s="96">
        <v>8</v>
      </c>
    </row>
    <row r="1761" spans="3:13" ht="15.75" thickBot="1">
      <c r="C1761" s="65">
        <f>'Predikcia 15min.'!A1758</f>
        <v>45888</v>
      </c>
      <c r="D1761" s="87">
        <f>'Predikcia 15min.'!B1758</f>
        <v>18.281249999999893</v>
      </c>
      <c r="E1761" s="43">
        <f>'Predikcia 15min.'!O1758</f>
        <v>799.99999998835847</v>
      </c>
      <c r="F1761" s="66">
        <f>'Predikcia 15min.'!P1758</f>
        <v>4800.0000000465661</v>
      </c>
      <c r="G1761" s="119">
        <v>8</v>
      </c>
      <c r="H1761" s="63">
        <f>'Predikcia 15min.'!Q1758/1000</f>
        <v>8.0126400000000011</v>
      </c>
      <c r="I1761" s="34">
        <f>'Predikcia 15min.'!R1758</f>
        <v>110.09</v>
      </c>
      <c r="J1761" s="33">
        <f t="shared" si="27"/>
        <v>858.06640622400016</v>
      </c>
      <c r="L1761" s="64">
        <f>'Predikcia 15min.'!K1758</f>
        <v>2</v>
      </c>
      <c r="M1761" s="96">
        <v>8</v>
      </c>
    </row>
    <row r="1762" spans="3:13" ht="15.75" thickBot="1">
      <c r="C1762" s="65">
        <f>'Predikcia 15min.'!A1759</f>
        <v>45888</v>
      </c>
      <c r="D1762" s="87">
        <f>'Predikcia 15min.'!B1759</f>
        <v>18.291666666666561</v>
      </c>
      <c r="E1762" s="43">
        <f>'Predikcia 15min.'!O1759</f>
        <v>900.00000002328306</v>
      </c>
      <c r="F1762" s="66">
        <f>'Predikcia 15min.'!P1759</f>
        <v>4899.9999999650754</v>
      </c>
      <c r="G1762" s="119">
        <v>8</v>
      </c>
      <c r="H1762" s="63">
        <f>'Predikcia 15min.'!Q1759/1000</f>
        <v>8.0176800000000004</v>
      </c>
      <c r="I1762" s="34">
        <f>'Predikcia 15min.'!R1759</f>
        <v>108.98</v>
      </c>
      <c r="J1762" s="33">
        <f t="shared" si="27"/>
        <v>849.79550673600011</v>
      </c>
      <c r="L1762" s="64">
        <f>'Predikcia 15min.'!K1759</f>
        <v>2</v>
      </c>
      <c r="M1762" s="96">
        <v>8</v>
      </c>
    </row>
    <row r="1763" spans="3:13" ht="15.75" thickBot="1">
      <c r="C1763" s="65">
        <f>'Predikcia 15min.'!A1760</f>
        <v>45888</v>
      </c>
      <c r="D1763" s="87">
        <f>'Predikcia 15min.'!B1760</f>
        <v>18.302083333333229</v>
      </c>
      <c r="E1763" s="43">
        <f>'Predikcia 15min.'!O1760</f>
        <v>799.99999998835847</v>
      </c>
      <c r="F1763" s="66">
        <f>'Predikcia 15min.'!P1760</f>
        <v>4900.0000000232831</v>
      </c>
      <c r="G1763" s="119">
        <v>8</v>
      </c>
      <c r="H1763" s="63">
        <f>'Predikcia 15min.'!Q1760/1000</f>
        <v>8.0171399999999995</v>
      </c>
      <c r="I1763" s="34">
        <f>'Predikcia 15min.'!R1760</f>
        <v>108.98</v>
      </c>
      <c r="J1763" s="33">
        <f t="shared" si="27"/>
        <v>849.73827202799998</v>
      </c>
      <c r="L1763" s="64">
        <f>'Predikcia 15min.'!K1760</f>
        <v>2</v>
      </c>
      <c r="M1763" s="96">
        <v>8</v>
      </c>
    </row>
    <row r="1764" spans="3:13" ht="15.75" thickBot="1">
      <c r="C1764" s="65">
        <f>'Predikcia 15min.'!A1761</f>
        <v>45888</v>
      </c>
      <c r="D1764" s="87">
        <f>'Predikcia 15min.'!B1761</f>
        <v>18.312499999999897</v>
      </c>
      <c r="E1764" s="43">
        <f>'Predikcia 15min.'!O1761</f>
        <v>700.00000001164153</v>
      </c>
      <c r="F1764" s="66">
        <f>'Predikcia 15min.'!P1761</f>
        <v>4899.9999999650754</v>
      </c>
      <c r="G1764" s="119">
        <v>8</v>
      </c>
      <c r="H1764" s="63">
        <f>'Predikcia 15min.'!Q1761/1000</f>
        <v>8.0156999999999989</v>
      </c>
      <c r="I1764" s="34">
        <f>'Predikcia 15min.'!R1761</f>
        <v>108.98</v>
      </c>
      <c r="J1764" s="33">
        <f t="shared" si="27"/>
        <v>849.58564613999988</v>
      </c>
      <c r="L1764" s="64">
        <f>'Predikcia 15min.'!K1761</f>
        <v>2</v>
      </c>
      <c r="M1764" s="96">
        <v>8</v>
      </c>
    </row>
    <row r="1765" spans="3:13" ht="15.75" thickBot="1">
      <c r="C1765" s="65">
        <f>'Predikcia 15min.'!A1762</f>
        <v>45888</v>
      </c>
      <c r="D1765" s="87">
        <f>'Predikcia 15min.'!B1762</f>
        <v>18.322916666666565</v>
      </c>
      <c r="E1765" s="43">
        <f>'Predikcia 15min.'!O1762</f>
        <v>799.99999998835847</v>
      </c>
      <c r="F1765" s="66">
        <f>'Predikcia 15min.'!P1762</f>
        <v>4800.0000000465661</v>
      </c>
      <c r="G1765" s="119">
        <v>8</v>
      </c>
      <c r="H1765" s="63">
        <f>'Predikcia 15min.'!Q1762/1000</f>
        <v>8.0204399999999989</v>
      </c>
      <c r="I1765" s="34">
        <f>'Predikcia 15min.'!R1762</f>
        <v>108.98</v>
      </c>
      <c r="J1765" s="33">
        <f t="shared" si="27"/>
        <v>850.08803968799987</v>
      </c>
      <c r="L1765" s="64">
        <f>'Predikcia 15min.'!K1762</f>
        <v>2</v>
      </c>
      <c r="M1765" s="96">
        <v>8</v>
      </c>
    </row>
    <row r="1766" spans="3:13" ht="15.75" thickBot="1">
      <c r="C1766" s="65">
        <f>'Predikcia 15min.'!A1763</f>
        <v>45888</v>
      </c>
      <c r="D1766" s="87">
        <f>'Predikcia 15min.'!B1763</f>
        <v>18.333333333333233</v>
      </c>
      <c r="E1766" s="43">
        <f>'Predikcia 15min.'!O1763</f>
        <v>799.99999998835847</v>
      </c>
      <c r="F1766" s="66">
        <f>'Predikcia 15min.'!P1763</f>
        <v>4899.9999999650754</v>
      </c>
      <c r="G1766" s="119">
        <v>8</v>
      </c>
      <c r="H1766" s="63">
        <f>'Predikcia 15min.'!Q1763/1000</f>
        <v>8.0089500000000005</v>
      </c>
      <c r="I1766" s="34">
        <f>'Predikcia 15min.'!R1763</f>
        <v>98.05</v>
      </c>
      <c r="J1766" s="33">
        <f t="shared" si="27"/>
        <v>762.20776702499995</v>
      </c>
      <c r="L1766" s="64">
        <f>'Predikcia 15min.'!K1763</f>
        <v>2</v>
      </c>
      <c r="M1766" s="96">
        <v>8</v>
      </c>
    </row>
    <row r="1767" spans="3:13" ht="15.75" thickBot="1">
      <c r="C1767" s="65">
        <f>'Predikcia 15min.'!A1764</f>
        <v>45888</v>
      </c>
      <c r="D1767" s="87">
        <f>'Predikcia 15min.'!B1764</f>
        <v>18.343749999999901</v>
      </c>
      <c r="E1767" s="43">
        <f>'Predikcia 15min.'!O1764</f>
        <v>800.0000000174623</v>
      </c>
      <c r="F1767" s="66">
        <f>'Predikcia 15min.'!P1764</f>
        <v>4900.0000000232831</v>
      </c>
      <c r="G1767" s="119">
        <v>8</v>
      </c>
      <c r="H1767" s="63">
        <f>'Predikcia 15min.'!Q1764/1000</f>
        <v>8.0176800000000004</v>
      </c>
      <c r="I1767" s="34">
        <f>'Predikcia 15min.'!R1764</f>
        <v>98.05</v>
      </c>
      <c r="J1767" s="33">
        <f t="shared" si="27"/>
        <v>763.0385967599999</v>
      </c>
      <c r="L1767" s="64">
        <f>'Predikcia 15min.'!K1764</f>
        <v>2</v>
      </c>
      <c r="M1767" s="96">
        <v>8</v>
      </c>
    </row>
    <row r="1768" spans="3:13" ht="15.75" thickBot="1">
      <c r="C1768" s="65">
        <f>'Predikcia 15min.'!A1765</f>
        <v>45888</v>
      </c>
      <c r="D1768" s="87">
        <f>'Predikcia 15min.'!B1765</f>
        <v>18.354166666666568</v>
      </c>
      <c r="E1768" s="43">
        <f>'Predikcia 15min.'!O1765</f>
        <v>699.9999999825377</v>
      </c>
      <c r="F1768" s="66">
        <f>'Predikcia 15min.'!P1765</f>
        <v>4899.9999999650754</v>
      </c>
      <c r="G1768" s="119">
        <v>8</v>
      </c>
      <c r="H1768" s="63">
        <f>'Predikcia 15min.'!Q1765/1000</f>
        <v>8.0181899999999988</v>
      </c>
      <c r="I1768" s="34">
        <f>'Predikcia 15min.'!R1765</f>
        <v>98.05</v>
      </c>
      <c r="J1768" s="33">
        <f t="shared" si="27"/>
        <v>763.08713320499976</v>
      </c>
      <c r="L1768" s="64">
        <f>'Predikcia 15min.'!K1765</f>
        <v>2</v>
      </c>
      <c r="M1768" s="96">
        <v>8</v>
      </c>
    </row>
    <row r="1769" spans="3:13" ht="15.75" thickBot="1">
      <c r="C1769" s="65">
        <f>'Predikcia 15min.'!A1766</f>
        <v>45888</v>
      </c>
      <c r="D1769" s="87">
        <f>'Predikcia 15min.'!B1766</f>
        <v>18.364583333333236</v>
      </c>
      <c r="E1769" s="43">
        <f>'Predikcia 15min.'!O1766</f>
        <v>700.00000001164153</v>
      </c>
      <c r="F1769" s="66">
        <f>'Predikcia 15min.'!P1766</f>
        <v>5000</v>
      </c>
      <c r="G1769" s="119">
        <v>8</v>
      </c>
      <c r="H1769" s="63">
        <f>'Predikcia 15min.'!Q1766/1000</f>
        <v>8.019779999999999</v>
      </c>
      <c r="I1769" s="34">
        <f>'Predikcia 15min.'!R1766</f>
        <v>98.05</v>
      </c>
      <c r="J1769" s="33">
        <f t="shared" si="27"/>
        <v>763.23845270999982</v>
      </c>
      <c r="L1769" s="64">
        <f>'Predikcia 15min.'!K1766</f>
        <v>2</v>
      </c>
      <c r="M1769" s="96">
        <v>8</v>
      </c>
    </row>
    <row r="1770" spans="3:13" ht="15.75" thickBot="1">
      <c r="C1770" s="65">
        <f>'Predikcia 15min.'!A1767</f>
        <v>45888</v>
      </c>
      <c r="D1770" s="87">
        <f>'Predikcia 15min.'!B1767</f>
        <v>18.374999999999904</v>
      </c>
      <c r="E1770" s="43">
        <f>'Predikcia 15min.'!O1767</f>
        <v>700.00000001164153</v>
      </c>
      <c r="F1770" s="66">
        <f>'Predikcia 15min.'!P1767</f>
        <v>5000</v>
      </c>
      <c r="G1770" s="119">
        <v>8</v>
      </c>
      <c r="H1770" s="63">
        <f>'Predikcia 15min.'!Q1767/1000</f>
        <v>8.0123999999999995</v>
      </c>
      <c r="I1770" s="34">
        <f>'Predikcia 15min.'!R1767</f>
        <v>88.57</v>
      </c>
      <c r="J1770" s="33">
        <f t="shared" si="27"/>
        <v>687.3381253199999</v>
      </c>
      <c r="L1770" s="64">
        <f>'Predikcia 15min.'!K1767</f>
        <v>2</v>
      </c>
      <c r="M1770" s="96">
        <v>8</v>
      </c>
    </row>
    <row r="1771" spans="3:13" ht="15.75" thickBot="1">
      <c r="C1771" s="65">
        <f>'Predikcia 15min.'!A1768</f>
        <v>45888</v>
      </c>
      <c r="D1771" s="87">
        <f>'Predikcia 15min.'!B1768</f>
        <v>18.385416666666572</v>
      </c>
      <c r="E1771" s="43">
        <f>'Predikcia 15min.'!O1768</f>
        <v>599.99999997671694</v>
      </c>
      <c r="F1771" s="66">
        <f>'Predikcia 15min.'!P1768</f>
        <v>5000</v>
      </c>
      <c r="G1771" s="119">
        <v>8</v>
      </c>
      <c r="H1771" s="63">
        <f>'Predikcia 15min.'!Q1768/1000</f>
        <v>8.0172600000000003</v>
      </c>
      <c r="I1771" s="34">
        <f>'Predikcia 15min.'!R1768</f>
        <v>88.57</v>
      </c>
      <c r="J1771" s="33">
        <f t="shared" si="27"/>
        <v>687.75503701799994</v>
      </c>
      <c r="L1771" s="64">
        <f>'Predikcia 15min.'!K1768</f>
        <v>2</v>
      </c>
      <c r="M1771" s="96">
        <v>8</v>
      </c>
    </row>
    <row r="1772" spans="3:13" ht="15.75" thickBot="1">
      <c r="C1772" s="65">
        <f>'Predikcia 15min.'!A1769</f>
        <v>45888</v>
      </c>
      <c r="D1772" s="87">
        <f>'Predikcia 15min.'!B1769</f>
        <v>18.39583333333324</v>
      </c>
      <c r="E1772" s="43">
        <f>'Predikcia 15min.'!O1769</f>
        <v>700.00000001164153</v>
      </c>
      <c r="F1772" s="66">
        <f>'Predikcia 15min.'!P1769</f>
        <v>5000</v>
      </c>
      <c r="G1772" s="119">
        <v>8</v>
      </c>
      <c r="H1772" s="63">
        <f>'Predikcia 15min.'!Q1769/1000</f>
        <v>8.0168699999999991</v>
      </c>
      <c r="I1772" s="34">
        <f>'Predikcia 15min.'!R1769</f>
        <v>88.57</v>
      </c>
      <c r="J1772" s="33">
        <f t="shared" si="27"/>
        <v>687.72158114099977</v>
      </c>
      <c r="L1772" s="64">
        <f>'Predikcia 15min.'!K1769</f>
        <v>2</v>
      </c>
      <c r="M1772" s="96">
        <v>8</v>
      </c>
    </row>
    <row r="1773" spans="3:13" ht="15.75" thickBot="1">
      <c r="C1773" s="65">
        <f>'Predikcia 15min.'!A1770</f>
        <v>45888</v>
      </c>
      <c r="D1773" s="87">
        <f>'Predikcia 15min.'!B1770</f>
        <v>18.406249999999908</v>
      </c>
      <c r="E1773" s="43">
        <f>'Predikcia 15min.'!O1770</f>
        <v>700.00000001164153</v>
      </c>
      <c r="F1773" s="66">
        <f>'Predikcia 15min.'!P1770</f>
        <v>5000</v>
      </c>
      <c r="G1773" s="119">
        <v>8</v>
      </c>
      <c r="H1773" s="63">
        <f>'Predikcia 15min.'!Q1770/1000</f>
        <v>8.0141100000000005</v>
      </c>
      <c r="I1773" s="34">
        <f>'Predikcia 15min.'!R1770</f>
        <v>88.57</v>
      </c>
      <c r="J1773" s="33">
        <f t="shared" si="27"/>
        <v>687.48481647299991</v>
      </c>
      <c r="L1773" s="64">
        <f>'Predikcia 15min.'!K1770</f>
        <v>1</v>
      </c>
      <c r="M1773" s="96">
        <v>8</v>
      </c>
    </row>
    <row r="1774" spans="3:13" ht="15.75" thickBot="1">
      <c r="C1774" s="65">
        <f>'Predikcia 15min.'!A1771</f>
        <v>45888</v>
      </c>
      <c r="D1774" s="87">
        <f>'Predikcia 15min.'!B1771</f>
        <v>18.416666666666575</v>
      </c>
      <c r="E1774" s="43">
        <f>'Predikcia 15min.'!O1771</f>
        <v>699.9999999825377</v>
      </c>
      <c r="F1774" s="66">
        <f>'Predikcia 15min.'!P1771</f>
        <v>5000</v>
      </c>
      <c r="G1774" s="119">
        <v>8</v>
      </c>
      <c r="H1774" s="63">
        <f>'Predikcia 15min.'!Q1771/1000</f>
        <v>7.9202399999999997</v>
      </c>
      <c r="I1774" s="34">
        <f>'Predikcia 15min.'!R1771</f>
        <v>69.64</v>
      </c>
      <c r="J1774" s="33">
        <f t="shared" si="27"/>
        <v>531.00140246399997</v>
      </c>
      <c r="L1774" s="64">
        <f>'Predikcia 15min.'!K1771</f>
        <v>1</v>
      </c>
      <c r="M1774" s="96">
        <v>8</v>
      </c>
    </row>
    <row r="1775" spans="3:13" ht="15.75" thickBot="1">
      <c r="C1775" s="65">
        <f>'Predikcia 15min.'!A1772</f>
        <v>45888</v>
      </c>
      <c r="D1775" s="87">
        <f>'Predikcia 15min.'!B1772</f>
        <v>18.427083333333243</v>
      </c>
      <c r="E1775" s="43">
        <f>'Predikcia 15min.'!O1772</f>
        <v>500</v>
      </c>
      <c r="F1775" s="66">
        <f>'Predikcia 15min.'!P1772</f>
        <v>3500</v>
      </c>
      <c r="G1775" s="119">
        <v>5</v>
      </c>
      <c r="H1775" s="63">
        <f>'Predikcia 15min.'!Q1772/1000</f>
        <v>5.38809</v>
      </c>
      <c r="I1775" s="34">
        <f>'Predikcia 15min.'!R1772</f>
        <v>69.64</v>
      </c>
      <c r="J1775" s="33">
        <f t="shared" si="27"/>
        <v>361.236950724</v>
      </c>
      <c r="L1775" s="64">
        <f>'Predikcia 15min.'!K1772</f>
        <v>1</v>
      </c>
      <c r="M1775" s="96">
        <v>8</v>
      </c>
    </row>
    <row r="1776" spans="3:13" ht="15.75" thickBot="1">
      <c r="C1776" s="65">
        <f>'Predikcia 15min.'!A1773</f>
        <v>45888</v>
      </c>
      <c r="D1776" s="87">
        <f>'Predikcia 15min.'!B1773</f>
        <v>18.437499999999911</v>
      </c>
      <c r="E1776" s="43">
        <f>'Predikcia 15min.'!O1773</f>
        <v>600.00000000582077</v>
      </c>
      <c r="F1776" s="66">
        <f>'Predikcia 15min.'!P1773</f>
        <v>1800.0000000465661</v>
      </c>
      <c r="G1776" s="119">
        <v>2.5</v>
      </c>
      <c r="H1776" s="63">
        <f>'Predikcia 15min.'!Q1773/1000</f>
        <v>2.88774</v>
      </c>
      <c r="I1776" s="34">
        <f>'Predikcia 15min.'!R1773</f>
        <v>69.64</v>
      </c>
      <c r="J1776" s="33">
        <f t="shared" si="27"/>
        <v>193.60448546399999</v>
      </c>
      <c r="L1776" s="64">
        <f>'Predikcia 15min.'!K1773</f>
        <v>1</v>
      </c>
      <c r="M1776" s="96">
        <v>8</v>
      </c>
    </row>
    <row r="1777" spans="3:13" ht="15.75" thickBot="1">
      <c r="C1777" s="65">
        <f>'Predikcia 15min.'!A1774</f>
        <v>45888</v>
      </c>
      <c r="D1777" s="87">
        <f>'Predikcia 15min.'!B1774</f>
        <v>18.447916666666579</v>
      </c>
      <c r="E1777" s="43">
        <f>'Predikcia 15min.'!O1774</f>
        <v>799.99999998835847</v>
      </c>
      <c r="F1777" s="66">
        <f>'Predikcia 15min.'!P1774</f>
        <v>1599.9999999767169</v>
      </c>
      <c r="G1777" s="119">
        <v>2.5</v>
      </c>
      <c r="H1777" s="63">
        <f>'Predikcia 15min.'!Q1774/1000</f>
        <v>2.5465200000000001</v>
      </c>
      <c r="I1777" s="34">
        <f>'Predikcia 15min.'!R1774</f>
        <v>69.64</v>
      </c>
      <c r="J1777" s="33">
        <f t="shared" si="27"/>
        <v>170.72786827199999</v>
      </c>
      <c r="L1777" s="64">
        <f>'Predikcia 15min.'!K1774</f>
        <v>1</v>
      </c>
      <c r="M1777" s="96">
        <v>8</v>
      </c>
    </row>
    <row r="1778" spans="3:13" ht="15.75" thickBot="1">
      <c r="C1778" s="65">
        <f>'Predikcia 15min.'!A1775</f>
        <v>45888</v>
      </c>
      <c r="D1778" s="87">
        <f>'Predikcia 15min.'!B1775</f>
        <v>18.458333333333247</v>
      </c>
      <c r="E1778" s="43">
        <f>'Predikcia 15min.'!O1775</f>
        <v>800.0000000174623</v>
      </c>
      <c r="F1778" s="66">
        <f>'Predikcia 15min.'!P1775</f>
        <v>1500</v>
      </c>
      <c r="G1778" s="119">
        <v>2.5</v>
      </c>
      <c r="H1778" s="63">
        <f>'Predikcia 15min.'!Q1775/1000</f>
        <v>2.5444200000000001</v>
      </c>
      <c r="I1778" s="34">
        <f>'Predikcia 15min.'!R1775</f>
        <v>43.23</v>
      </c>
      <c r="J1778" s="33">
        <f t="shared" si="27"/>
        <v>104.060925834</v>
      </c>
      <c r="L1778" s="64">
        <f>'Predikcia 15min.'!K1775</f>
        <v>1</v>
      </c>
      <c r="M1778" s="96">
        <v>2.5</v>
      </c>
    </row>
    <row r="1779" spans="3:13" ht="15.75" thickBot="1">
      <c r="C1779" s="65">
        <f>'Predikcia 15min.'!A1776</f>
        <v>45888</v>
      </c>
      <c r="D1779" s="87">
        <f>'Predikcia 15min.'!B1776</f>
        <v>18.468749999999915</v>
      </c>
      <c r="E1779" s="43">
        <f>'Predikcia 15min.'!O1776</f>
        <v>799.99999998835847</v>
      </c>
      <c r="F1779" s="66">
        <f>'Predikcia 15min.'!P1776</f>
        <v>1500</v>
      </c>
      <c r="G1779" s="119">
        <v>2.5</v>
      </c>
      <c r="H1779" s="63">
        <f>'Predikcia 15min.'!Q1776/1000</f>
        <v>2.5443000000000002</v>
      </c>
      <c r="I1779" s="34">
        <f>'Predikcia 15min.'!R1776</f>
        <v>43.23</v>
      </c>
      <c r="J1779" s="33">
        <f t="shared" si="27"/>
        <v>104.05601811000001</v>
      </c>
      <c r="L1779" s="64">
        <f>'Predikcia 15min.'!K1776</f>
        <v>1</v>
      </c>
      <c r="M1779" s="96">
        <v>2.5</v>
      </c>
    </row>
    <row r="1780" spans="3:13" ht="15.75" thickBot="1">
      <c r="C1780" s="65">
        <f>'Predikcia 15min.'!A1777</f>
        <v>45888</v>
      </c>
      <c r="D1780" s="87">
        <f>'Predikcia 15min.'!B1777</f>
        <v>18.479166666666583</v>
      </c>
      <c r="E1780" s="43">
        <f>'Predikcia 15min.'!O1777</f>
        <v>800.0000000174623</v>
      </c>
      <c r="F1780" s="66">
        <f>'Predikcia 15min.'!P1777</f>
        <v>1599.9999999767169</v>
      </c>
      <c r="G1780" s="119">
        <v>2.5</v>
      </c>
      <c r="H1780" s="63">
        <f>'Predikcia 15min.'!Q1777/1000</f>
        <v>2.5355700000000003</v>
      </c>
      <c r="I1780" s="34">
        <f>'Predikcia 15min.'!R1777</f>
        <v>43.23</v>
      </c>
      <c r="J1780" s="33">
        <f t="shared" si="27"/>
        <v>103.69898118900001</v>
      </c>
      <c r="L1780" s="64">
        <f>'Predikcia 15min.'!K1777</f>
        <v>1</v>
      </c>
      <c r="M1780" s="96">
        <v>2.5</v>
      </c>
    </row>
    <row r="1781" spans="3:13" ht="15.75" thickBot="1">
      <c r="C1781" s="65">
        <f>'Predikcia 15min.'!A1778</f>
        <v>45888</v>
      </c>
      <c r="D1781" s="87">
        <f>'Predikcia 15min.'!B1778</f>
        <v>18.48958333333325</v>
      </c>
      <c r="E1781" s="43">
        <f>'Predikcia 15min.'!O1778</f>
        <v>699.9999999825377</v>
      </c>
      <c r="F1781" s="66">
        <f>'Predikcia 15min.'!P1778</f>
        <v>1600.0000000349246</v>
      </c>
      <c r="G1781" s="119">
        <v>2.5</v>
      </c>
      <c r="H1781" s="63">
        <f>'Predikcia 15min.'!Q1778/1000</f>
        <v>2.5400700000000001</v>
      </c>
      <c r="I1781" s="34">
        <f>'Predikcia 15min.'!R1778</f>
        <v>43.23</v>
      </c>
      <c r="J1781" s="33">
        <f t="shared" si="27"/>
        <v>103.883020839</v>
      </c>
      <c r="L1781" s="64">
        <f>'Predikcia 15min.'!K1778</f>
        <v>1</v>
      </c>
      <c r="M1781" s="96">
        <v>2.5</v>
      </c>
    </row>
    <row r="1782" spans="3:13" ht="15.75" thickBot="1">
      <c r="C1782" s="65">
        <f>'Predikcia 15min.'!A1779</f>
        <v>45888</v>
      </c>
      <c r="D1782" s="87">
        <f>'Predikcia 15min.'!B1779</f>
        <v>18.499999999999918</v>
      </c>
      <c r="E1782" s="43">
        <f>'Predikcia 15min.'!O1779</f>
        <v>800.0000000174623</v>
      </c>
      <c r="F1782" s="66">
        <f>'Predikcia 15min.'!P1779</f>
        <v>1500</v>
      </c>
      <c r="G1782" s="119">
        <v>2.5</v>
      </c>
      <c r="H1782" s="63">
        <f>'Predikcia 15min.'!Q1779/1000</f>
        <v>2.5405799999999998</v>
      </c>
      <c r="I1782" s="34">
        <f>'Predikcia 15min.'!R1779</f>
        <v>27.83</v>
      </c>
      <c r="J1782" s="33">
        <f t="shared" si="27"/>
        <v>65.170195985999996</v>
      </c>
      <c r="L1782" s="64">
        <f>'Predikcia 15min.'!K1779</f>
        <v>1</v>
      </c>
      <c r="M1782" s="96">
        <v>2.5</v>
      </c>
    </row>
    <row r="1783" spans="3:13" ht="15.75" thickBot="1">
      <c r="C1783" s="65">
        <f>'Predikcia 15min.'!A1780</f>
        <v>45888</v>
      </c>
      <c r="D1783" s="87">
        <f>'Predikcia 15min.'!B1780</f>
        <v>18.510416666666586</v>
      </c>
      <c r="E1783" s="43">
        <f>'Predikcia 15min.'!O1780</f>
        <v>799.99999998835847</v>
      </c>
      <c r="F1783" s="66">
        <f>'Predikcia 15min.'!P1780</f>
        <v>1399.9999999650754</v>
      </c>
      <c r="G1783" s="119">
        <v>2.5</v>
      </c>
      <c r="H1783" s="63">
        <f>'Predikcia 15min.'!Q1780/1000</f>
        <v>2.5522199999999997</v>
      </c>
      <c r="I1783" s="34">
        <f>'Predikcia 15min.'!R1780</f>
        <v>27.83</v>
      </c>
      <c r="J1783" s="33">
        <f t="shared" si="27"/>
        <v>65.468781773999993</v>
      </c>
      <c r="L1783" s="64">
        <f>'Predikcia 15min.'!K1780</f>
        <v>2</v>
      </c>
      <c r="M1783" s="96">
        <v>2.5</v>
      </c>
    </row>
    <row r="1784" spans="3:13" ht="15.75" thickBot="1">
      <c r="C1784" s="65">
        <f>'Predikcia 15min.'!A1781</f>
        <v>45888</v>
      </c>
      <c r="D1784" s="87">
        <f>'Predikcia 15min.'!B1781</f>
        <v>18.520833333333254</v>
      </c>
      <c r="E1784" s="43">
        <f>'Predikcia 15min.'!O1781</f>
        <v>899.99999999417923</v>
      </c>
      <c r="F1784" s="66">
        <f>'Predikcia 15min.'!P1781</f>
        <v>1500</v>
      </c>
      <c r="G1784" s="119">
        <v>2.5</v>
      </c>
      <c r="H1784" s="63">
        <f>'Predikcia 15min.'!Q1781/1000</f>
        <v>2.5485000000000002</v>
      </c>
      <c r="I1784" s="34">
        <f>'Predikcia 15min.'!R1781</f>
        <v>27.83</v>
      </c>
      <c r="J1784" s="33">
        <f t="shared" si="27"/>
        <v>65.37335745</v>
      </c>
      <c r="L1784" s="64">
        <f>'Predikcia 15min.'!K1781</f>
        <v>2</v>
      </c>
      <c r="M1784" s="96">
        <v>2.5</v>
      </c>
    </row>
    <row r="1785" spans="3:13" ht="15.75" thickBot="1">
      <c r="C1785" s="65">
        <f>'Predikcia 15min.'!A1782</f>
        <v>45888</v>
      </c>
      <c r="D1785" s="87">
        <f>'Predikcia 15min.'!B1782</f>
        <v>18.531249999999922</v>
      </c>
      <c r="E1785" s="43">
        <f>'Predikcia 15min.'!O1782</f>
        <v>899.99999999417923</v>
      </c>
      <c r="F1785" s="66">
        <f>'Predikcia 15min.'!P1782</f>
        <v>1400.0000000232831</v>
      </c>
      <c r="G1785" s="119">
        <v>2.5</v>
      </c>
      <c r="H1785" s="63">
        <f>'Predikcia 15min.'!Q1782/1000</f>
        <v>2.54271</v>
      </c>
      <c r="I1785" s="34">
        <f>'Predikcia 15min.'!R1782</f>
        <v>27.83</v>
      </c>
      <c r="J1785" s="33">
        <f t="shared" si="27"/>
        <v>65.224834106999992</v>
      </c>
      <c r="L1785" s="64">
        <f>'Predikcia 15min.'!K1782</f>
        <v>1</v>
      </c>
      <c r="M1785" s="96">
        <v>2.5</v>
      </c>
    </row>
    <row r="1786" spans="3:13" ht="15.75" thickBot="1">
      <c r="C1786" s="65">
        <f>'Predikcia 15min.'!A1783</f>
        <v>45888</v>
      </c>
      <c r="D1786" s="87">
        <f>'Predikcia 15min.'!B1783</f>
        <v>18.54166666666659</v>
      </c>
      <c r="E1786" s="43">
        <f>'Predikcia 15min.'!O1783</f>
        <v>800.0000000174623</v>
      </c>
      <c r="F1786" s="66">
        <f>'Predikcia 15min.'!P1783</f>
        <v>1400.0000000232831</v>
      </c>
      <c r="G1786" s="119">
        <v>2.5</v>
      </c>
      <c r="H1786" s="63">
        <f>'Predikcia 15min.'!Q1783/1000</f>
        <v>2.5382099999999999</v>
      </c>
      <c r="I1786" s="34">
        <f>'Predikcia 15min.'!R1783</f>
        <v>32.22</v>
      </c>
      <c r="J1786" s="33">
        <f t="shared" si="27"/>
        <v>76.140715938</v>
      </c>
      <c r="L1786" s="64">
        <f>'Predikcia 15min.'!K1783</f>
        <v>1</v>
      </c>
      <c r="M1786" s="96">
        <v>2.5</v>
      </c>
    </row>
    <row r="1787" spans="3:13" ht="15.75" thickBot="1">
      <c r="C1787" s="65">
        <f>'Predikcia 15min.'!A1784</f>
        <v>45888</v>
      </c>
      <c r="D1787" s="87">
        <f>'Predikcia 15min.'!B1784</f>
        <v>18.552083333333258</v>
      </c>
      <c r="E1787" s="43">
        <f>'Predikcia 15min.'!O1784</f>
        <v>899.99999999417923</v>
      </c>
      <c r="F1787" s="66">
        <f>'Predikcia 15min.'!P1784</f>
        <v>1500</v>
      </c>
      <c r="G1787" s="119">
        <v>2.5</v>
      </c>
      <c r="H1787" s="63">
        <f>'Predikcia 15min.'!Q1784/1000</f>
        <v>2.5385999999999997</v>
      </c>
      <c r="I1787" s="34">
        <f>'Predikcia 15min.'!R1784</f>
        <v>32.22</v>
      </c>
      <c r="J1787" s="33">
        <f t="shared" si="27"/>
        <v>76.152415079999997</v>
      </c>
      <c r="L1787" s="64">
        <f>'Predikcia 15min.'!K1784</f>
        <v>1</v>
      </c>
      <c r="M1787" s="96">
        <v>2.5</v>
      </c>
    </row>
    <row r="1788" spans="3:13" ht="15.75" thickBot="1">
      <c r="C1788" s="65">
        <f>'Predikcia 15min.'!A1785</f>
        <v>45888</v>
      </c>
      <c r="D1788" s="87">
        <f>'Predikcia 15min.'!B1785</f>
        <v>18.562499999999925</v>
      </c>
      <c r="E1788" s="43">
        <f>'Predikcia 15min.'!O1785</f>
        <v>899.99999999417923</v>
      </c>
      <c r="F1788" s="66">
        <f>'Predikcia 15min.'!P1785</f>
        <v>1399.9999999650754</v>
      </c>
      <c r="G1788" s="119">
        <v>2.5</v>
      </c>
      <c r="H1788" s="63">
        <f>'Predikcia 15min.'!Q1785/1000</f>
        <v>2.55261</v>
      </c>
      <c r="I1788" s="34">
        <f>'Predikcia 15min.'!R1785</f>
        <v>32.22</v>
      </c>
      <c r="J1788" s="33">
        <f t="shared" si="27"/>
        <v>76.57268425800001</v>
      </c>
      <c r="L1788" s="64">
        <f>'Predikcia 15min.'!K1785</f>
        <v>1</v>
      </c>
      <c r="M1788" s="96">
        <v>2.5</v>
      </c>
    </row>
    <row r="1789" spans="3:13" ht="15.75" thickBot="1">
      <c r="C1789" s="65">
        <f>'Predikcia 15min.'!A1786</f>
        <v>45888</v>
      </c>
      <c r="D1789" s="87">
        <f>'Predikcia 15min.'!B1786</f>
        <v>18.572916666666593</v>
      </c>
      <c r="E1789" s="43">
        <f>'Predikcia 15min.'!O1786</f>
        <v>1000</v>
      </c>
      <c r="F1789" s="66">
        <f>'Predikcia 15min.'!P1786</f>
        <v>1299.9999999883585</v>
      </c>
      <c r="G1789" s="119">
        <v>2.5</v>
      </c>
      <c r="H1789" s="63">
        <f>'Predikcia 15min.'!Q1786/1000</f>
        <v>2.54562</v>
      </c>
      <c r="I1789" s="34">
        <f>'Predikcia 15min.'!R1786</f>
        <v>32.22</v>
      </c>
      <c r="J1789" s="33">
        <f t="shared" si="27"/>
        <v>76.362999635999998</v>
      </c>
      <c r="L1789" s="64">
        <f>'Predikcia 15min.'!K1786</f>
        <v>1</v>
      </c>
      <c r="M1789" s="96">
        <v>2.5</v>
      </c>
    </row>
    <row r="1790" spans="3:13" ht="15.75" thickBot="1">
      <c r="C1790" s="65">
        <f>'Predikcia 15min.'!A1787</f>
        <v>45888</v>
      </c>
      <c r="D1790" s="87">
        <f>'Predikcia 15min.'!B1787</f>
        <v>18.583333333333261</v>
      </c>
      <c r="E1790" s="43">
        <f>'Predikcia 15min.'!O1787</f>
        <v>700.00000001164153</v>
      </c>
      <c r="F1790" s="66">
        <f>'Predikcia 15min.'!P1787</f>
        <v>1600.0000000349246</v>
      </c>
      <c r="G1790" s="119">
        <v>2.5</v>
      </c>
      <c r="H1790" s="63">
        <f>'Predikcia 15min.'!Q1787/1000</f>
        <v>2.5417800000000002</v>
      </c>
      <c r="I1790" s="34">
        <f>'Predikcia 15min.'!R1787</f>
        <v>39.44</v>
      </c>
      <c r="J1790" s="33">
        <f t="shared" si="27"/>
        <v>94.415943168000013</v>
      </c>
      <c r="L1790" s="64">
        <f>'Predikcia 15min.'!K1787</f>
        <v>1</v>
      </c>
      <c r="M1790" s="96">
        <v>2.5</v>
      </c>
    </row>
    <row r="1791" spans="3:13" ht="15.75" thickBot="1">
      <c r="C1791" s="65">
        <f>'Predikcia 15min.'!A1788</f>
        <v>45888</v>
      </c>
      <c r="D1791" s="87">
        <f>'Predikcia 15min.'!B1788</f>
        <v>18.593749999999929</v>
      </c>
      <c r="E1791" s="43">
        <f>'Predikcia 15min.'!O1788</f>
        <v>799.99999998835847</v>
      </c>
      <c r="F1791" s="66">
        <f>'Predikcia 15min.'!P1788</f>
        <v>1500</v>
      </c>
      <c r="G1791" s="119">
        <v>2.5</v>
      </c>
      <c r="H1791" s="63">
        <f>'Predikcia 15min.'!Q1788/1000</f>
        <v>2.5339800000000001</v>
      </c>
      <c r="I1791" s="34">
        <f>'Predikcia 15min.'!R1788</f>
        <v>39.44</v>
      </c>
      <c r="J1791" s="33">
        <f t="shared" si="27"/>
        <v>94.126207488000006</v>
      </c>
      <c r="L1791" s="64">
        <f>'Predikcia 15min.'!K1788</f>
        <v>1</v>
      </c>
      <c r="M1791" s="96">
        <v>2.5</v>
      </c>
    </row>
    <row r="1792" spans="3:13" ht="15.75" thickBot="1">
      <c r="C1792" s="65">
        <f>'Predikcia 15min.'!A1789</f>
        <v>45888</v>
      </c>
      <c r="D1792" s="87">
        <f>'Predikcia 15min.'!B1789</f>
        <v>18.604166666666597</v>
      </c>
      <c r="E1792" s="43">
        <f>'Predikcia 15min.'!O1789</f>
        <v>899.99999999417923</v>
      </c>
      <c r="F1792" s="66">
        <f>'Predikcia 15min.'!P1789</f>
        <v>1399.9999999650754</v>
      </c>
      <c r="G1792" s="119">
        <v>2.5</v>
      </c>
      <c r="H1792" s="63">
        <f>'Predikcia 15min.'!Q1789/1000</f>
        <v>2.5416599999999998</v>
      </c>
      <c r="I1792" s="34">
        <f>'Predikcia 15min.'!R1789</f>
        <v>39.44</v>
      </c>
      <c r="J1792" s="33">
        <f t="shared" si="27"/>
        <v>94.411485696</v>
      </c>
      <c r="L1792" s="64">
        <f>'Predikcia 15min.'!K1789</f>
        <v>1</v>
      </c>
      <c r="M1792" s="96">
        <v>2.5</v>
      </c>
    </row>
    <row r="1793" spans="3:13" ht="15.75" thickBot="1">
      <c r="C1793" s="65">
        <f>'Predikcia 15min.'!A1790</f>
        <v>45888</v>
      </c>
      <c r="D1793" s="87">
        <f>'Predikcia 15min.'!B1790</f>
        <v>18.614583333333265</v>
      </c>
      <c r="E1793" s="43">
        <f>'Predikcia 15min.'!O1790</f>
        <v>800.0000000174623</v>
      </c>
      <c r="F1793" s="66">
        <f>'Predikcia 15min.'!P1790</f>
        <v>1500</v>
      </c>
      <c r="G1793" s="119">
        <v>2.5</v>
      </c>
      <c r="H1793" s="63">
        <f>'Predikcia 15min.'!Q1790/1000</f>
        <v>2.5483800000000003</v>
      </c>
      <c r="I1793" s="34">
        <f>'Predikcia 15min.'!R1790</f>
        <v>39.44</v>
      </c>
      <c r="J1793" s="33">
        <f t="shared" si="27"/>
        <v>94.661104128000019</v>
      </c>
      <c r="L1793" s="64">
        <f>'Predikcia 15min.'!K1790</f>
        <v>1</v>
      </c>
      <c r="M1793" s="96">
        <v>2.5</v>
      </c>
    </row>
    <row r="1794" spans="3:13" ht="15.75" thickBot="1">
      <c r="C1794" s="65">
        <f>'Predikcia 15min.'!A1791</f>
        <v>45888</v>
      </c>
      <c r="D1794" s="87">
        <f>'Predikcia 15min.'!B1791</f>
        <v>18.624999999999932</v>
      </c>
      <c r="E1794" s="43">
        <f>'Predikcia 15min.'!O1791</f>
        <v>799.99999998835847</v>
      </c>
      <c r="F1794" s="66">
        <f>'Predikcia 15min.'!P1791</f>
        <v>1500</v>
      </c>
      <c r="G1794" s="119">
        <v>2.5</v>
      </c>
      <c r="H1794" s="63">
        <f>'Predikcia 15min.'!Q1791/1000</f>
        <v>2.5493099999999997</v>
      </c>
      <c r="I1794" s="34">
        <f>'Predikcia 15min.'!R1791</f>
        <v>50.14</v>
      </c>
      <c r="J1794" s="33">
        <f t="shared" si="27"/>
        <v>121.70049036599998</v>
      </c>
      <c r="L1794" s="64">
        <f>'Predikcia 15min.'!K1791</f>
        <v>1</v>
      </c>
      <c r="M1794" s="96">
        <v>2.5</v>
      </c>
    </row>
    <row r="1795" spans="3:13" ht="15.75" thickBot="1">
      <c r="C1795" s="65">
        <f>'Predikcia 15min.'!A1792</f>
        <v>45888</v>
      </c>
      <c r="D1795" s="87">
        <f>'Predikcia 15min.'!B1792</f>
        <v>18.6354166666666</v>
      </c>
      <c r="E1795" s="43">
        <f>'Predikcia 15min.'!O1792</f>
        <v>800.0000000174623</v>
      </c>
      <c r="F1795" s="66">
        <f>'Predikcia 15min.'!P1792</f>
        <v>1700.0000000116415</v>
      </c>
      <c r="G1795" s="119">
        <v>2.5</v>
      </c>
      <c r="H1795" s="63">
        <f>'Predikcia 15min.'!Q1792/1000</f>
        <v>2.9604899999999996</v>
      </c>
      <c r="I1795" s="34">
        <f>'Predikcia 15min.'!R1792</f>
        <v>50.14</v>
      </c>
      <c r="J1795" s="33">
        <f t="shared" si="27"/>
        <v>141.32964791399996</v>
      </c>
      <c r="L1795" s="64">
        <f>'Predikcia 15min.'!K1792</f>
        <v>1</v>
      </c>
      <c r="M1795" s="96">
        <v>2.5</v>
      </c>
    </row>
    <row r="1796" spans="3:13" ht="15.75" thickBot="1">
      <c r="C1796" s="65">
        <f>'Predikcia 15min.'!A1793</f>
        <v>45888</v>
      </c>
      <c r="D1796" s="87">
        <f>'Predikcia 15min.'!B1793</f>
        <v>18.645833333333268</v>
      </c>
      <c r="E1796" s="43">
        <f>'Predikcia 15min.'!O1793</f>
        <v>500</v>
      </c>
      <c r="F1796" s="66">
        <f>'Predikcia 15min.'!P1793</f>
        <v>3400.0000000232831</v>
      </c>
      <c r="G1796" s="119">
        <v>5</v>
      </c>
      <c r="H1796" s="63">
        <f>'Predikcia 15min.'!Q1793/1000</f>
        <v>5.1177600000000005</v>
      </c>
      <c r="I1796" s="34">
        <f>'Predikcia 15min.'!R1793</f>
        <v>50.14</v>
      </c>
      <c r="J1796" s="33">
        <f t="shared" si="27"/>
        <v>244.31469753600001</v>
      </c>
      <c r="L1796" s="64">
        <f>'Predikcia 15min.'!K1793</f>
        <v>1</v>
      </c>
      <c r="M1796" s="96">
        <v>2.5</v>
      </c>
    </row>
    <row r="1797" spans="3:13" ht="15.75" thickBot="1">
      <c r="C1797" s="65">
        <f>'Predikcia 15min.'!A1794</f>
        <v>45888</v>
      </c>
      <c r="D1797" s="87">
        <f>'Predikcia 15min.'!B1794</f>
        <v>18.656249999999936</v>
      </c>
      <c r="E1797" s="43">
        <f>'Predikcia 15min.'!O1794</f>
        <v>699.9999999825377</v>
      </c>
      <c r="F1797" s="66">
        <f>'Predikcia 15min.'!P1794</f>
        <v>4500</v>
      </c>
      <c r="G1797" s="119">
        <v>8</v>
      </c>
      <c r="H1797" s="63">
        <f>'Predikcia 15min.'!Q1794/1000</f>
        <v>7.4736899999999995</v>
      </c>
      <c r="I1797" s="34">
        <f>'Predikcia 15min.'!R1794</f>
        <v>50.14</v>
      </c>
      <c r="J1797" s="33">
        <f t="shared" si="27"/>
        <v>356.78349743399997</v>
      </c>
      <c r="L1797" s="64">
        <f>'Predikcia 15min.'!K1794</f>
        <v>1</v>
      </c>
      <c r="M1797" s="96">
        <v>2.5</v>
      </c>
    </row>
    <row r="1798" spans="3:13" ht="15.75" thickBot="1">
      <c r="C1798" s="65">
        <f>'Predikcia 15min.'!A1795</f>
        <v>45888</v>
      </c>
      <c r="D1798" s="87">
        <f>'Predikcia 15min.'!B1795</f>
        <v>18.666666666666604</v>
      </c>
      <c r="E1798" s="43">
        <f>'Predikcia 15min.'!O1795</f>
        <v>600.00000000582077</v>
      </c>
      <c r="F1798" s="66">
        <f>'Predikcia 15min.'!P1795</f>
        <v>4700.0000000116415</v>
      </c>
      <c r="G1798" s="119">
        <v>8</v>
      </c>
      <c r="H1798" s="63">
        <f>'Predikcia 15min.'!Q1795/1000</f>
        <v>7.4982600000000001</v>
      </c>
      <c r="I1798" s="34">
        <f>'Predikcia 15min.'!R1795</f>
        <v>68.2</v>
      </c>
      <c r="J1798" s="33">
        <f t="shared" si="27"/>
        <v>492.02082467999998</v>
      </c>
      <c r="L1798" s="64">
        <f>'Predikcia 15min.'!K1795</f>
        <v>1</v>
      </c>
      <c r="M1798" s="96">
        <v>8</v>
      </c>
    </row>
    <row r="1799" spans="3:13" ht="15.75" thickBot="1">
      <c r="C1799" s="65">
        <f>'Predikcia 15min.'!A1796</f>
        <v>45888</v>
      </c>
      <c r="D1799" s="87">
        <f>'Predikcia 15min.'!B1796</f>
        <v>18.677083333333272</v>
      </c>
      <c r="E1799" s="43">
        <f>'Predikcia 15min.'!O1796</f>
        <v>799.99999998835847</v>
      </c>
      <c r="F1799" s="66">
        <f>'Predikcia 15min.'!P1796</f>
        <v>4899.9999999650754</v>
      </c>
      <c r="G1799" s="119">
        <v>8</v>
      </c>
      <c r="H1799" s="63">
        <f>'Predikcia 15min.'!Q1796/1000</f>
        <v>7.8357600000000005</v>
      </c>
      <c r="I1799" s="34">
        <f>'Predikcia 15min.'!R1796</f>
        <v>68.2</v>
      </c>
      <c r="J1799" s="33">
        <f t="shared" ref="J1799:J1862" si="28">(I1799*0.99-1.9)*H1799</f>
        <v>514.16689968000003</v>
      </c>
      <c r="L1799" s="64">
        <f>'Predikcia 15min.'!K1796</f>
        <v>1</v>
      </c>
      <c r="M1799" s="96">
        <v>8</v>
      </c>
    </row>
    <row r="1800" spans="3:13" ht="15.75" thickBot="1">
      <c r="C1800" s="65">
        <f>'Predikcia 15min.'!A1797</f>
        <v>45888</v>
      </c>
      <c r="D1800" s="87">
        <f>'Predikcia 15min.'!B1797</f>
        <v>18.68749999999994</v>
      </c>
      <c r="E1800" s="43">
        <f>'Predikcia 15min.'!O1797</f>
        <v>700.00000001164153</v>
      </c>
      <c r="F1800" s="66">
        <f>'Predikcia 15min.'!P1797</f>
        <v>4700.0000000116415</v>
      </c>
      <c r="G1800" s="119">
        <v>8</v>
      </c>
      <c r="H1800" s="63">
        <f>'Predikcia 15min.'!Q1797/1000</f>
        <v>7.7019299999999999</v>
      </c>
      <c r="I1800" s="34">
        <f>'Predikcia 15min.'!R1797</f>
        <v>68.2</v>
      </c>
      <c r="J1800" s="33">
        <f t="shared" si="28"/>
        <v>505.38524273999997</v>
      </c>
      <c r="L1800" s="64">
        <f>'Predikcia 15min.'!K1797</f>
        <v>1</v>
      </c>
      <c r="M1800" s="96">
        <v>8</v>
      </c>
    </row>
    <row r="1801" spans="3:13" ht="15.75" thickBot="1">
      <c r="C1801" s="65">
        <f>'Predikcia 15min.'!A1798</f>
        <v>45888</v>
      </c>
      <c r="D1801" s="87">
        <f>'Predikcia 15min.'!B1798</f>
        <v>18.697916666666607</v>
      </c>
      <c r="E1801" s="43">
        <f>'Predikcia 15min.'!O1798</f>
        <v>799.99999998835847</v>
      </c>
      <c r="F1801" s="66">
        <f>'Predikcia 15min.'!P1798</f>
        <v>4799.9999999883585</v>
      </c>
      <c r="G1801" s="119">
        <v>8</v>
      </c>
      <c r="H1801" s="63">
        <f>'Predikcia 15min.'!Q1798/1000</f>
        <v>7.7228999999999992</v>
      </c>
      <c r="I1801" s="34">
        <f>'Predikcia 15min.'!R1798</f>
        <v>68.2</v>
      </c>
      <c r="J1801" s="33">
        <f t="shared" si="28"/>
        <v>506.76125219999989</v>
      </c>
      <c r="L1801" s="64">
        <f>'Predikcia 15min.'!K1798</f>
        <v>1</v>
      </c>
      <c r="M1801" s="96">
        <v>8</v>
      </c>
    </row>
    <row r="1802" spans="3:13" ht="15.75" thickBot="1">
      <c r="C1802" s="65">
        <f>'Predikcia 15min.'!A1799</f>
        <v>45888</v>
      </c>
      <c r="D1802" s="87">
        <f>'Predikcia 15min.'!B1799</f>
        <v>18.708333333333275</v>
      </c>
      <c r="E1802" s="43">
        <f>'Predikcia 15min.'!O1799</f>
        <v>700.00000001164153</v>
      </c>
      <c r="F1802" s="66">
        <f>'Predikcia 15min.'!P1799</f>
        <v>4799.9999999883585</v>
      </c>
      <c r="G1802" s="119">
        <v>8</v>
      </c>
      <c r="H1802" s="63">
        <f>'Predikcia 15min.'!Q1799/1000</f>
        <v>7.74153</v>
      </c>
      <c r="I1802" s="34">
        <f>'Predikcia 15min.'!R1799</f>
        <v>99.27</v>
      </c>
      <c r="J1802" s="33">
        <f t="shared" si="28"/>
        <v>746.10775926899998</v>
      </c>
      <c r="L1802" s="64">
        <f>'Predikcia 15min.'!K1799</f>
        <v>1</v>
      </c>
      <c r="M1802" s="96">
        <v>8</v>
      </c>
    </row>
    <row r="1803" spans="3:13" ht="15.75" thickBot="1">
      <c r="C1803" s="65">
        <f>'Predikcia 15min.'!A1800</f>
        <v>45888</v>
      </c>
      <c r="D1803" s="87">
        <f>'Predikcia 15min.'!B1800</f>
        <v>18.718749999999943</v>
      </c>
      <c r="E1803" s="43">
        <f>'Predikcia 15min.'!O1800</f>
        <v>700.00000001164153</v>
      </c>
      <c r="F1803" s="66">
        <f>'Predikcia 15min.'!P1800</f>
        <v>4800.0000000465661</v>
      </c>
      <c r="G1803" s="119">
        <v>8</v>
      </c>
      <c r="H1803" s="63">
        <f>'Predikcia 15min.'!Q1800/1000</f>
        <v>7.6002900000000002</v>
      </c>
      <c r="I1803" s="34">
        <f>'Predikcia 15min.'!R1800</f>
        <v>99.27</v>
      </c>
      <c r="J1803" s="33">
        <f t="shared" si="28"/>
        <v>732.49542941699997</v>
      </c>
      <c r="L1803" s="64">
        <f>'Predikcia 15min.'!K1800</f>
        <v>1</v>
      </c>
      <c r="M1803" s="96">
        <v>8</v>
      </c>
    </row>
    <row r="1804" spans="3:13" ht="15.75" thickBot="1">
      <c r="C1804" s="65">
        <f>'Predikcia 15min.'!A1801</f>
        <v>45888</v>
      </c>
      <c r="D1804" s="87">
        <f>'Predikcia 15min.'!B1801</f>
        <v>18.729166666666611</v>
      </c>
      <c r="E1804" s="43">
        <f>'Predikcia 15min.'!O1801</f>
        <v>599.99999997671694</v>
      </c>
      <c r="F1804" s="66">
        <f>'Predikcia 15min.'!P1801</f>
        <v>4799.9999999883585</v>
      </c>
      <c r="G1804" s="119">
        <v>8</v>
      </c>
      <c r="H1804" s="63">
        <f>'Predikcia 15min.'!Q1801/1000</f>
        <v>7.5733500000000005</v>
      </c>
      <c r="I1804" s="34">
        <f>'Predikcia 15min.'!R1801</f>
        <v>99.27</v>
      </c>
      <c r="J1804" s="33">
        <f t="shared" si="28"/>
        <v>729.89902495499996</v>
      </c>
      <c r="L1804" s="64">
        <f>'Predikcia 15min.'!K1801</f>
        <v>1</v>
      </c>
      <c r="M1804" s="96">
        <v>8</v>
      </c>
    </row>
    <row r="1805" spans="3:13" ht="15.75" thickBot="1">
      <c r="C1805" s="65">
        <f>'Predikcia 15min.'!A1802</f>
        <v>45888</v>
      </c>
      <c r="D1805" s="87">
        <f>'Predikcia 15min.'!B1802</f>
        <v>18.739583333333279</v>
      </c>
      <c r="E1805" s="43">
        <f>'Predikcia 15min.'!O1802</f>
        <v>700.00000001164153</v>
      </c>
      <c r="F1805" s="66">
        <f>'Predikcia 15min.'!P1802</f>
        <v>4700.0000000116415</v>
      </c>
      <c r="G1805" s="119">
        <v>8</v>
      </c>
      <c r="H1805" s="63">
        <f>'Predikcia 15min.'!Q1802/1000</f>
        <v>7.5446999999999997</v>
      </c>
      <c r="I1805" s="34">
        <f>'Predikcia 15min.'!R1802</f>
        <v>99.27</v>
      </c>
      <c r="J1805" s="33">
        <f t="shared" si="28"/>
        <v>727.13781530999995</v>
      </c>
      <c r="L1805" s="64">
        <f>'Predikcia 15min.'!K1802</f>
        <v>1</v>
      </c>
      <c r="M1805" s="96">
        <v>8</v>
      </c>
    </row>
    <row r="1806" spans="3:13" ht="15.75" thickBot="1">
      <c r="C1806" s="65">
        <f>'Predikcia 15min.'!A1803</f>
        <v>45888</v>
      </c>
      <c r="D1806" s="87">
        <f>'Predikcia 15min.'!B1803</f>
        <v>18.749999999999947</v>
      </c>
      <c r="E1806" s="43">
        <f>'Predikcia 15min.'!O1803</f>
        <v>700.00000001164153</v>
      </c>
      <c r="F1806" s="66">
        <f>'Predikcia 15min.'!P1803</f>
        <v>4699.9999999534339</v>
      </c>
      <c r="G1806" s="119">
        <v>8</v>
      </c>
      <c r="H1806" s="63">
        <f>'Predikcia 15min.'!Q1803/1000</f>
        <v>7.7436300000000005</v>
      </c>
      <c r="I1806" s="34">
        <f>'Predikcia 15min.'!R1803</f>
        <v>130.63999999999999</v>
      </c>
      <c r="J1806" s="33">
        <f t="shared" si="28"/>
        <v>986.79864796799995</v>
      </c>
      <c r="L1806" s="64">
        <f>'Predikcia 15min.'!K1803</f>
        <v>1</v>
      </c>
      <c r="M1806" s="96">
        <v>8</v>
      </c>
    </row>
    <row r="1807" spans="3:13" ht="15.75" thickBot="1">
      <c r="C1807" s="65">
        <f>'Predikcia 15min.'!A1804</f>
        <v>45888</v>
      </c>
      <c r="D1807" s="87">
        <f>'Predikcia 15min.'!B1804</f>
        <v>18.760416666666615</v>
      </c>
      <c r="E1807" s="43">
        <f>'Predikcia 15min.'!O1804</f>
        <v>699.9999999825377</v>
      </c>
      <c r="F1807" s="66">
        <f>'Predikcia 15min.'!P1804</f>
        <v>4900.0000000232831</v>
      </c>
      <c r="G1807" s="119">
        <v>8</v>
      </c>
      <c r="H1807" s="63">
        <f>'Predikcia 15min.'!Q1804/1000</f>
        <v>7.8459300000000001</v>
      </c>
      <c r="I1807" s="34">
        <f>'Predikcia 15min.'!R1804</f>
        <v>130.63999999999999</v>
      </c>
      <c r="J1807" s="33">
        <f t="shared" si="28"/>
        <v>999.83510524799988</v>
      </c>
      <c r="L1807" s="64">
        <f>'Predikcia 15min.'!K1804</f>
        <v>1</v>
      </c>
      <c r="M1807" s="96">
        <v>8</v>
      </c>
    </row>
    <row r="1808" spans="3:13" ht="15.75" thickBot="1">
      <c r="C1808" s="65">
        <f>'Predikcia 15min.'!A1805</f>
        <v>45888</v>
      </c>
      <c r="D1808" s="87">
        <f>'Predikcia 15min.'!B1805</f>
        <v>18.770833333333282</v>
      </c>
      <c r="E1808" s="43">
        <f>'Predikcia 15min.'!O1805</f>
        <v>700.00000001164153</v>
      </c>
      <c r="F1808" s="66">
        <f>'Predikcia 15min.'!P1805</f>
        <v>5099.9999999767169</v>
      </c>
      <c r="G1808" s="119">
        <v>8</v>
      </c>
      <c r="H1808" s="63">
        <f>'Predikcia 15min.'!Q1805/1000</f>
        <v>8.0091000000000001</v>
      </c>
      <c r="I1808" s="34">
        <f>'Predikcia 15min.'!R1805</f>
        <v>130.63999999999999</v>
      </c>
      <c r="J1808" s="33">
        <f t="shared" si="28"/>
        <v>1020.6284457599999</v>
      </c>
      <c r="L1808" s="64">
        <f>'Predikcia 15min.'!K1805</f>
        <v>1</v>
      </c>
      <c r="M1808" s="96">
        <v>8</v>
      </c>
    </row>
    <row r="1809" spans="3:13" ht="15.75" thickBot="1">
      <c r="C1809" s="65">
        <f>'Predikcia 15min.'!A1806</f>
        <v>45888</v>
      </c>
      <c r="D1809" s="87">
        <f>'Predikcia 15min.'!B1806</f>
        <v>18.78124999999995</v>
      </c>
      <c r="E1809" s="43">
        <f>'Predikcia 15min.'!O1806</f>
        <v>699.9999999825377</v>
      </c>
      <c r="F1809" s="66">
        <f>'Predikcia 15min.'!P1806</f>
        <v>5100.0000000349246</v>
      </c>
      <c r="G1809" s="119">
        <v>8</v>
      </c>
      <c r="H1809" s="63">
        <f>'Predikcia 15min.'!Q1806/1000</f>
        <v>8.0065799999999996</v>
      </c>
      <c r="I1809" s="34">
        <f>'Predikcia 15min.'!R1806</f>
        <v>130.63999999999999</v>
      </c>
      <c r="J1809" s="33">
        <f t="shared" si="28"/>
        <v>1020.3073130879998</v>
      </c>
      <c r="L1809" s="64">
        <f>'Predikcia 15min.'!K1806</f>
        <v>1</v>
      </c>
      <c r="M1809" s="96">
        <v>8</v>
      </c>
    </row>
    <row r="1810" spans="3:13" ht="15.75" thickBot="1">
      <c r="C1810" s="65">
        <f>'Predikcia 15min.'!A1807</f>
        <v>45888</v>
      </c>
      <c r="D1810" s="87">
        <f>'Predikcia 15min.'!B1807</f>
        <v>18.791666666666618</v>
      </c>
      <c r="E1810" s="43">
        <f>'Predikcia 15min.'!O1807</f>
        <v>600.00000000582077</v>
      </c>
      <c r="F1810" s="66">
        <f>'Predikcia 15min.'!P1807</f>
        <v>5099.9999999767169</v>
      </c>
      <c r="G1810" s="119">
        <v>8</v>
      </c>
      <c r="H1810" s="63">
        <f>'Predikcia 15min.'!Q1807/1000</f>
        <v>8.0088299999999997</v>
      </c>
      <c r="I1810" s="34">
        <f>'Predikcia 15min.'!R1807</f>
        <v>177.24</v>
      </c>
      <c r="J1810" s="33">
        <f t="shared" si="28"/>
        <v>1390.0734019079998</v>
      </c>
      <c r="L1810" s="64">
        <f>'Predikcia 15min.'!K1807</f>
        <v>1</v>
      </c>
      <c r="M1810" s="96">
        <v>8</v>
      </c>
    </row>
    <row r="1811" spans="3:13" ht="15.75" thickBot="1">
      <c r="C1811" s="65">
        <f>'Predikcia 15min.'!A1808</f>
        <v>45888</v>
      </c>
      <c r="D1811" s="87">
        <f>'Predikcia 15min.'!B1808</f>
        <v>18.802083333333286</v>
      </c>
      <c r="E1811" s="43">
        <f>'Predikcia 15min.'!O1808</f>
        <v>600.00000000582077</v>
      </c>
      <c r="F1811" s="66">
        <f>'Predikcia 15min.'!P1808</f>
        <v>5100.0000000349246</v>
      </c>
      <c r="G1811" s="119">
        <v>8</v>
      </c>
      <c r="H1811" s="63">
        <f>'Predikcia 15min.'!Q1808/1000</f>
        <v>8.0126400000000011</v>
      </c>
      <c r="I1811" s="34">
        <f>'Predikcia 15min.'!R1808</f>
        <v>177.24</v>
      </c>
      <c r="J1811" s="33">
        <f t="shared" si="28"/>
        <v>1390.7346944640001</v>
      </c>
      <c r="L1811" s="64">
        <f>'Predikcia 15min.'!K1808</f>
        <v>1</v>
      </c>
      <c r="M1811" s="96">
        <v>8</v>
      </c>
    </row>
    <row r="1812" spans="3:13" ht="15.75" thickBot="1">
      <c r="C1812" s="65">
        <f>'Predikcia 15min.'!A1809</f>
        <v>45888</v>
      </c>
      <c r="D1812" s="87">
        <f>'Predikcia 15min.'!B1809</f>
        <v>18.812499999999954</v>
      </c>
      <c r="E1812" s="43">
        <f>'Predikcia 15min.'!O1809</f>
        <v>600.00000000582077</v>
      </c>
      <c r="F1812" s="66">
        <f>'Predikcia 15min.'!P1809</f>
        <v>5199.9999999534339</v>
      </c>
      <c r="G1812" s="119">
        <v>8</v>
      </c>
      <c r="H1812" s="63">
        <f>'Predikcia 15min.'!Q1809/1000</f>
        <v>8.0064600000000006</v>
      </c>
      <c r="I1812" s="34">
        <f>'Predikcia 15min.'!R1809</f>
        <v>177.24</v>
      </c>
      <c r="J1812" s="33">
        <f t="shared" si="28"/>
        <v>1389.6620466960001</v>
      </c>
      <c r="L1812" s="64">
        <f>'Predikcia 15min.'!K1809</f>
        <v>2</v>
      </c>
      <c r="M1812" s="96">
        <v>8</v>
      </c>
    </row>
    <row r="1813" spans="3:13" ht="15.75" thickBot="1">
      <c r="C1813" s="65">
        <f>'Predikcia 15min.'!A1810</f>
        <v>45888</v>
      </c>
      <c r="D1813" s="87">
        <f>'Predikcia 15min.'!B1810</f>
        <v>18.822916666666622</v>
      </c>
      <c r="E1813" s="43">
        <f>'Predikcia 15min.'!O1810</f>
        <v>600.00000000582077</v>
      </c>
      <c r="F1813" s="66">
        <f>'Predikcia 15min.'!P1810</f>
        <v>5000</v>
      </c>
      <c r="G1813" s="119">
        <v>8</v>
      </c>
      <c r="H1813" s="63">
        <f>'Predikcia 15min.'!Q1810/1000</f>
        <v>8.0071200000000005</v>
      </c>
      <c r="I1813" s="34">
        <f>'Predikcia 15min.'!R1810</f>
        <v>177.24</v>
      </c>
      <c r="J1813" s="33">
        <f t="shared" si="28"/>
        <v>1389.7766013120001</v>
      </c>
      <c r="L1813" s="64">
        <f>'Predikcia 15min.'!K1810</f>
        <v>1</v>
      </c>
      <c r="M1813" s="96">
        <v>8</v>
      </c>
    </row>
    <row r="1814" spans="3:13" ht="15.75" thickBot="1">
      <c r="C1814" s="65">
        <f>'Predikcia 15min.'!A1811</f>
        <v>45888</v>
      </c>
      <c r="D1814" s="87">
        <f>'Predikcia 15min.'!B1811</f>
        <v>18.83333333333329</v>
      </c>
      <c r="E1814" s="43">
        <f>'Predikcia 15min.'!O1811</f>
        <v>599.99999997671694</v>
      </c>
      <c r="F1814" s="66">
        <f>'Predikcia 15min.'!P1811</f>
        <v>5100.0000000349246</v>
      </c>
      <c r="G1814" s="119">
        <v>8</v>
      </c>
      <c r="H1814" s="63">
        <f>'Predikcia 15min.'!Q1811/1000</f>
        <v>8.00868</v>
      </c>
      <c r="I1814" s="34">
        <f>'Predikcia 15min.'!R1811</f>
        <v>186.4</v>
      </c>
      <c r="J1814" s="33">
        <f t="shared" si="28"/>
        <v>1462.6732804799999</v>
      </c>
      <c r="L1814" s="64">
        <f>'Predikcia 15min.'!K1811</f>
        <v>1</v>
      </c>
      <c r="M1814" s="96">
        <v>8</v>
      </c>
    </row>
    <row r="1815" spans="3:13" ht="15.75" thickBot="1">
      <c r="C1815" s="65">
        <f>'Predikcia 15min.'!A1812</f>
        <v>45888</v>
      </c>
      <c r="D1815" s="87">
        <f>'Predikcia 15min.'!B1812</f>
        <v>18.843749999999957</v>
      </c>
      <c r="E1815" s="43">
        <f>'Predikcia 15min.'!O1812</f>
        <v>600.00000000582077</v>
      </c>
      <c r="F1815" s="66">
        <f>'Predikcia 15min.'!P1812</f>
        <v>5000</v>
      </c>
      <c r="G1815" s="119">
        <v>8</v>
      </c>
      <c r="H1815" s="63">
        <f>'Predikcia 15min.'!Q1812/1000</f>
        <v>8.0042100000000005</v>
      </c>
      <c r="I1815" s="34">
        <f>'Predikcia 15min.'!R1812</f>
        <v>186.4</v>
      </c>
      <c r="J1815" s="33">
        <f t="shared" si="28"/>
        <v>1461.8568975600001</v>
      </c>
      <c r="L1815" s="64">
        <f>'Predikcia 15min.'!K1812</f>
        <v>2</v>
      </c>
      <c r="M1815" s="96">
        <v>8</v>
      </c>
    </row>
    <row r="1816" spans="3:13" ht="15.75" thickBot="1">
      <c r="C1816" s="65">
        <f>'Predikcia 15min.'!A1813</f>
        <v>45888</v>
      </c>
      <c r="D1816" s="87">
        <f>'Predikcia 15min.'!B1813</f>
        <v>18.854166666666625</v>
      </c>
      <c r="E1816" s="43">
        <f>'Predikcia 15min.'!O1813</f>
        <v>700.00000001164153</v>
      </c>
      <c r="F1816" s="66">
        <f>'Predikcia 15min.'!P1813</f>
        <v>5000</v>
      </c>
      <c r="G1816" s="119">
        <v>8</v>
      </c>
      <c r="H1816" s="63">
        <f>'Predikcia 15min.'!Q1813/1000</f>
        <v>8.0081699999999998</v>
      </c>
      <c r="I1816" s="34">
        <f>'Predikcia 15min.'!R1813</f>
        <v>186.4</v>
      </c>
      <c r="J1816" s="33">
        <f t="shared" si="28"/>
        <v>1462.5801361199999</v>
      </c>
      <c r="L1816" s="64">
        <f>'Predikcia 15min.'!K1813</f>
        <v>2</v>
      </c>
      <c r="M1816" s="96">
        <v>8</v>
      </c>
    </row>
    <row r="1817" spans="3:13" ht="15.75" thickBot="1">
      <c r="C1817" s="65">
        <f>'Predikcia 15min.'!A1814</f>
        <v>45888</v>
      </c>
      <c r="D1817" s="87">
        <f>'Predikcia 15min.'!B1814</f>
        <v>18.864583333333293</v>
      </c>
      <c r="E1817" s="43">
        <f>'Predikcia 15min.'!O1814</f>
        <v>600.00000000582077</v>
      </c>
      <c r="F1817" s="66">
        <f>'Predikcia 15min.'!P1814</f>
        <v>5000</v>
      </c>
      <c r="G1817" s="119">
        <v>8</v>
      </c>
      <c r="H1817" s="63">
        <f>'Predikcia 15min.'!Q1814/1000</f>
        <v>8.0104199999999999</v>
      </c>
      <c r="I1817" s="34">
        <f>'Predikcia 15min.'!R1814</f>
        <v>186.4</v>
      </c>
      <c r="J1817" s="33">
        <f t="shared" si="28"/>
        <v>1462.99106712</v>
      </c>
      <c r="L1817" s="64">
        <f>'Predikcia 15min.'!K1814</f>
        <v>2</v>
      </c>
      <c r="M1817" s="96">
        <v>8</v>
      </c>
    </row>
    <row r="1818" spans="3:13" ht="15.75" thickBot="1">
      <c r="C1818" s="65">
        <f>'Predikcia 15min.'!A1815</f>
        <v>45888</v>
      </c>
      <c r="D1818" s="87">
        <f>'Predikcia 15min.'!B1815</f>
        <v>18.874999999999961</v>
      </c>
      <c r="E1818" s="43">
        <f>'Predikcia 15min.'!O1815</f>
        <v>599.99999997671694</v>
      </c>
      <c r="F1818" s="66">
        <f>'Predikcia 15min.'!P1815</f>
        <v>5000</v>
      </c>
      <c r="G1818" s="119">
        <v>8</v>
      </c>
      <c r="H1818" s="63">
        <f>'Predikcia 15min.'!Q1815/1000</f>
        <v>8.0048700000000004</v>
      </c>
      <c r="I1818" s="34">
        <f>'Predikcia 15min.'!R1815</f>
        <v>118.55</v>
      </c>
      <c r="J1818" s="33">
        <f t="shared" si="28"/>
        <v>924.27831211499995</v>
      </c>
      <c r="L1818" s="64">
        <f>'Predikcia 15min.'!K1815</f>
        <v>2</v>
      </c>
      <c r="M1818" s="96">
        <v>8</v>
      </c>
    </row>
    <row r="1819" spans="3:13" ht="15.75" thickBot="1">
      <c r="C1819" s="65">
        <f>'Predikcia 15min.'!A1816</f>
        <v>45888</v>
      </c>
      <c r="D1819" s="87">
        <f>'Predikcia 15min.'!B1816</f>
        <v>18.885416666666629</v>
      </c>
      <c r="E1819" s="43">
        <f>'Predikcia 15min.'!O1816</f>
        <v>700.00000001164153</v>
      </c>
      <c r="F1819" s="66">
        <f>'Predikcia 15min.'!P1816</f>
        <v>5000</v>
      </c>
      <c r="G1819" s="119">
        <v>8</v>
      </c>
      <c r="H1819" s="63">
        <f>'Predikcia 15min.'!Q1816/1000</f>
        <v>8.0105400000000007</v>
      </c>
      <c r="I1819" s="34">
        <f>'Predikcia 15min.'!R1816</f>
        <v>118.55</v>
      </c>
      <c r="J1819" s="33">
        <f t="shared" si="28"/>
        <v>924.93299582999998</v>
      </c>
      <c r="L1819" s="64">
        <f>'Predikcia 15min.'!K1816</f>
        <v>1</v>
      </c>
      <c r="M1819" s="96">
        <v>8</v>
      </c>
    </row>
    <row r="1820" spans="3:13" ht="15.75" thickBot="1">
      <c r="C1820" s="65">
        <f>'Predikcia 15min.'!A1817</f>
        <v>45888</v>
      </c>
      <c r="D1820" s="87">
        <f>'Predikcia 15min.'!B1817</f>
        <v>18.895833333333297</v>
      </c>
      <c r="E1820" s="43">
        <f>'Predikcia 15min.'!O1817</f>
        <v>700.00000001164153</v>
      </c>
      <c r="F1820" s="66">
        <f>'Predikcia 15min.'!P1817</f>
        <v>5000</v>
      </c>
      <c r="G1820" s="119">
        <v>8</v>
      </c>
      <c r="H1820" s="63">
        <f>'Predikcia 15min.'!Q1817/1000</f>
        <v>8.00868</v>
      </c>
      <c r="I1820" s="34">
        <f>'Predikcia 15min.'!R1817</f>
        <v>118.55</v>
      </c>
      <c r="J1820" s="33">
        <f t="shared" si="28"/>
        <v>924.71823185999995</v>
      </c>
      <c r="L1820" s="64">
        <f>'Predikcia 15min.'!K1817</f>
        <v>1</v>
      </c>
      <c r="M1820" s="96">
        <v>8</v>
      </c>
    </row>
    <row r="1821" spans="3:13" ht="15.75" thickBot="1">
      <c r="C1821" s="65">
        <f>'Predikcia 15min.'!A1818</f>
        <v>45888</v>
      </c>
      <c r="D1821" s="87">
        <f>'Predikcia 15min.'!B1818</f>
        <v>18.906249999999964</v>
      </c>
      <c r="E1821" s="43">
        <f>'Predikcia 15min.'!O1818</f>
        <v>599.99999997671694</v>
      </c>
      <c r="F1821" s="66">
        <f>'Predikcia 15min.'!P1818</f>
        <v>5000</v>
      </c>
      <c r="G1821" s="119">
        <v>8</v>
      </c>
      <c r="H1821" s="63">
        <f>'Predikcia 15min.'!Q1818/1000</f>
        <v>8.0045999999999999</v>
      </c>
      <c r="I1821" s="34">
        <f>'Predikcia 15min.'!R1818</f>
        <v>118.55</v>
      </c>
      <c r="J1821" s="33">
        <f t="shared" si="28"/>
        <v>924.24713669999994</v>
      </c>
      <c r="L1821" s="64">
        <f>'Predikcia 15min.'!K1818</f>
        <v>1</v>
      </c>
      <c r="M1821" s="96">
        <v>8</v>
      </c>
    </row>
    <row r="1822" spans="3:13" ht="15.75" thickBot="1">
      <c r="C1822" s="65">
        <f>'Predikcia 15min.'!A1819</f>
        <v>45888</v>
      </c>
      <c r="D1822" s="87">
        <f>'Predikcia 15min.'!B1819</f>
        <v>18.916666666666632</v>
      </c>
      <c r="E1822" s="43">
        <f>'Predikcia 15min.'!O1819</f>
        <v>500</v>
      </c>
      <c r="F1822" s="66">
        <f>'Predikcia 15min.'!P1819</f>
        <v>5099.9999999767169</v>
      </c>
      <c r="G1822" s="119">
        <v>8</v>
      </c>
      <c r="H1822" s="63">
        <f>'Predikcia 15min.'!Q1819/1000</f>
        <v>8.0130600000000012</v>
      </c>
      <c r="I1822" s="34">
        <f>'Predikcia 15min.'!R1819</f>
        <v>104.55</v>
      </c>
      <c r="J1822" s="33">
        <f t="shared" si="28"/>
        <v>814.16295477000006</v>
      </c>
      <c r="L1822" s="64">
        <f>'Predikcia 15min.'!K1819</f>
        <v>1</v>
      </c>
      <c r="M1822" s="96">
        <v>8</v>
      </c>
    </row>
    <row r="1823" spans="3:13" ht="15.75" thickBot="1">
      <c r="C1823" s="65">
        <f>'Predikcia 15min.'!A1820</f>
        <v>45888</v>
      </c>
      <c r="D1823" s="87">
        <f>'Predikcia 15min.'!B1820</f>
        <v>18.9270833333333</v>
      </c>
      <c r="E1823" s="43">
        <f>'Predikcia 15min.'!O1820</f>
        <v>500</v>
      </c>
      <c r="F1823" s="66">
        <f>'Predikcia 15min.'!P1820</f>
        <v>5200.0000000116415</v>
      </c>
      <c r="G1823" s="119">
        <v>8</v>
      </c>
      <c r="H1823" s="63">
        <f>'Predikcia 15min.'!Q1820/1000</f>
        <v>7.99986</v>
      </c>
      <c r="I1823" s="34">
        <f>'Predikcia 15min.'!R1820</f>
        <v>104.55</v>
      </c>
      <c r="J1823" s="33">
        <f t="shared" si="28"/>
        <v>812.82177536999984</v>
      </c>
      <c r="L1823" s="64">
        <f>'Predikcia 15min.'!K1820</f>
        <v>1</v>
      </c>
      <c r="M1823" s="96">
        <v>8</v>
      </c>
    </row>
    <row r="1824" spans="3:13" ht="15.75" thickBot="1">
      <c r="C1824" s="65">
        <f>'Predikcia 15min.'!A1821</f>
        <v>45888</v>
      </c>
      <c r="D1824" s="87">
        <f>'Predikcia 15min.'!B1821</f>
        <v>18.937499999999968</v>
      </c>
      <c r="E1824" s="43">
        <f>'Predikcia 15min.'!O1821</f>
        <v>500</v>
      </c>
      <c r="F1824" s="66">
        <f>'Predikcia 15min.'!P1821</f>
        <v>5200.0000000116415</v>
      </c>
      <c r="G1824" s="119">
        <v>8</v>
      </c>
      <c r="H1824" s="63">
        <f>'Predikcia 15min.'!Q1821/1000</f>
        <v>8.0119799999999994</v>
      </c>
      <c r="I1824" s="34">
        <f>'Predikcia 15min.'!R1821</f>
        <v>104.55</v>
      </c>
      <c r="J1824" s="33">
        <f t="shared" si="28"/>
        <v>814.05322190999982</v>
      </c>
      <c r="L1824" s="64">
        <f>'Predikcia 15min.'!K1821</f>
        <v>1</v>
      </c>
      <c r="M1824" s="96">
        <v>8</v>
      </c>
    </row>
    <row r="1825" spans="3:13" ht="15.75" thickBot="1">
      <c r="C1825" s="65">
        <f>'Predikcia 15min.'!A1822</f>
        <v>45888</v>
      </c>
      <c r="D1825" s="87">
        <f>'Predikcia 15min.'!B1822</f>
        <v>18.947916666666636</v>
      </c>
      <c r="E1825" s="43">
        <f>'Predikcia 15min.'!O1822</f>
        <v>400.00000002328306</v>
      </c>
      <c r="F1825" s="66">
        <f>'Predikcia 15min.'!P1822</f>
        <v>5200.0000000116415</v>
      </c>
      <c r="G1825" s="119">
        <v>8</v>
      </c>
      <c r="H1825" s="63">
        <f>'Predikcia 15min.'!Q1822/1000</f>
        <v>8.0109300000000001</v>
      </c>
      <c r="I1825" s="34">
        <f>'Predikcia 15min.'!R1822</f>
        <v>104.55</v>
      </c>
      <c r="J1825" s="33">
        <f t="shared" si="28"/>
        <v>813.9465371849999</v>
      </c>
      <c r="L1825" s="64">
        <f>'Predikcia 15min.'!K1822</f>
        <v>1</v>
      </c>
      <c r="M1825" s="96">
        <v>8</v>
      </c>
    </row>
    <row r="1826" spans="3:13" ht="15.75" thickBot="1">
      <c r="C1826" s="65">
        <f>'Predikcia 15min.'!A1823</f>
        <v>45888</v>
      </c>
      <c r="D1826" s="87">
        <f>'Predikcia 15min.'!B1823</f>
        <v>18.958333333333304</v>
      </c>
      <c r="E1826" s="43">
        <f>'Predikcia 15min.'!O1823</f>
        <v>399.99999999417923</v>
      </c>
      <c r="F1826" s="66">
        <f>'Predikcia 15min.'!P1823</f>
        <v>5199.9999999534339</v>
      </c>
      <c r="G1826" s="119">
        <v>8</v>
      </c>
      <c r="H1826" s="63">
        <f>'Predikcia 15min.'!Q1823/1000</f>
        <v>8.0039400000000001</v>
      </c>
      <c r="I1826" s="34">
        <f>'Predikcia 15min.'!R1823</f>
        <v>98.55</v>
      </c>
      <c r="J1826" s="33">
        <f t="shared" si="28"/>
        <v>765.69291812999995</v>
      </c>
      <c r="L1826" s="64">
        <f>'Predikcia 15min.'!K1823</f>
        <v>1</v>
      </c>
      <c r="M1826" s="96">
        <v>8</v>
      </c>
    </row>
    <row r="1827" spans="3:13" ht="15.75" thickBot="1">
      <c r="C1827" s="65">
        <f>'Predikcia 15min.'!A1824</f>
        <v>45888</v>
      </c>
      <c r="D1827" s="87">
        <f>'Predikcia 15min.'!B1824</f>
        <v>18.968749999999972</v>
      </c>
      <c r="E1827" s="43">
        <f>'Predikcia 15min.'!O1824</f>
        <v>399.99999999417923</v>
      </c>
      <c r="F1827" s="66">
        <f>'Predikcia 15min.'!P1824</f>
        <v>5200.0000000116415</v>
      </c>
      <c r="G1827" s="119">
        <v>8</v>
      </c>
      <c r="H1827" s="63">
        <f>'Predikcia 15min.'!Q1824/1000</f>
        <v>8.0104199999999999</v>
      </c>
      <c r="I1827" s="34">
        <f>'Predikcia 15min.'!R1824</f>
        <v>98.55</v>
      </c>
      <c r="J1827" s="33">
        <f t="shared" si="28"/>
        <v>766.31282408999994</v>
      </c>
      <c r="L1827" s="64">
        <f>'Predikcia 15min.'!K1824</f>
        <v>1</v>
      </c>
      <c r="M1827" s="96">
        <v>8</v>
      </c>
    </row>
    <row r="1828" spans="3:13" ht="15.75" thickBot="1">
      <c r="C1828" s="65">
        <f>'Predikcia 15min.'!A1825</f>
        <v>45888</v>
      </c>
      <c r="D1828" s="87">
        <f>'Predikcia 15min.'!B1825</f>
        <v>18.979166666666639</v>
      </c>
      <c r="E1828" s="43">
        <f>'Predikcia 15min.'!O1825</f>
        <v>399.99999999417923</v>
      </c>
      <c r="F1828" s="66">
        <f>'Predikcia 15min.'!P1825</f>
        <v>5200.0000000116415</v>
      </c>
      <c r="G1828" s="119">
        <v>8</v>
      </c>
      <c r="H1828" s="63">
        <f>'Predikcia 15min.'!Q1825/1000</f>
        <v>8.0096100000000003</v>
      </c>
      <c r="I1828" s="34">
        <f>'Predikcia 15min.'!R1825</f>
        <v>98.55</v>
      </c>
      <c r="J1828" s="33">
        <f t="shared" si="28"/>
        <v>766.2353358449999</v>
      </c>
      <c r="L1828" s="64">
        <f>'Predikcia 15min.'!K1825</f>
        <v>1</v>
      </c>
      <c r="M1828" s="96">
        <v>8</v>
      </c>
    </row>
    <row r="1829" spans="3:13" ht="15.75" thickBot="1">
      <c r="C1829" s="65">
        <f>'Predikcia 15min.'!A1826</f>
        <v>45888</v>
      </c>
      <c r="D1829" s="87">
        <f>'Predikcia 15min.'!B1826</f>
        <v>18.989583333333307</v>
      </c>
      <c r="E1829" s="43">
        <f>'Predikcia 15min.'!O1826</f>
        <v>399.99999999417923</v>
      </c>
      <c r="F1829" s="66">
        <f>'Predikcia 15min.'!P1826</f>
        <v>5200.0000000116415</v>
      </c>
      <c r="G1829" s="124">
        <v>8</v>
      </c>
      <c r="H1829" s="63">
        <f>'Predikcia 15min.'!Q1826/1000</f>
        <v>8.0073600000000003</v>
      </c>
      <c r="I1829" s="34">
        <f>'Predikcia 15min.'!R1826</f>
        <v>98.55</v>
      </c>
      <c r="J1829" s="33">
        <f t="shared" si="28"/>
        <v>766.02009071999998</v>
      </c>
      <c r="L1829" s="64">
        <f>'Predikcia 15min.'!K1826</f>
        <v>1</v>
      </c>
      <c r="M1829" s="96">
        <v>8</v>
      </c>
    </row>
    <row r="1830" spans="3:13" ht="15.75" thickBot="1">
      <c r="C1830" s="82">
        <f>'Predikcia 15min.'!A1827</f>
        <v>45889</v>
      </c>
      <c r="D1830" s="84">
        <f>'Predikcia 15min.'!B1827</f>
        <v>18.999999999999975</v>
      </c>
      <c r="E1830" s="42">
        <f>'Predikcia 15min.'!O1827</f>
        <v>400.00000002328306</v>
      </c>
      <c r="F1830" s="62">
        <f>'Predikcia 15min.'!P1827</f>
        <v>5200.0000000116415</v>
      </c>
      <c r="G1830" s="120">
        <v>8</v>
      </c>
      <c r="H1830" s="63">
        <f>'Predikcia 15min.'!Q1827/1000</f>
        <v>8.0118600000000004</v>
      </c>
      <c r="I1830" s="34">
        <f>'Predikcia 15min.'!R1827</f>
        <v>97.08</v>
      </c>
      <c r="J1830" s="33">
        <f t="shared" si="28"/>
        <v>754.79092111199998</v>
      </c>
      <c r="L1830" s="64">
        <f>'Predikcia 15min.'!K1827</f>
        <v>1</v>
      </c>
      <c r="M1830" s="96">
        <v>8</v>
      </c>
    </row>
    <row r="1831" spans="3:13" ht="15.75" thickBot="1">
      <c r="C1831" s="51">
        <f>'Predikcia 15min.'!A1828</f>
        <v>45889</v>
      </c>
      <c r="D1831" s="83">
        <f>'Predikcia 15min.'!B1828</f>
        <v>19.010416666666643</v>
      </c>
      <c r="E1831" s="43">
        <f>'Predikcia 15min.'!O1828</f>
        <v>399.99999999417923</v>
      </c>
      <c r="F1831" s="66">
        <f>'Predikcia 15min.'!P1828</f>
        <v>5199.9999999534339</v>
      </c>
      <c r="G1831" s="120">
        <v>8</v>
      </c>
      <c r="H1831" s="63">
        <f>'Predikcia 15min.'!Q1828/1000</f>
        <v>8.00169</v>
      </c>
      <c r="I1831" s="34">
        <f>'Predikcia 15min.'!R1828</f>
        <v>97.08</v>
      </c>
      <c r="J1831" s="33">
        <f t="shared" si="28"/>
        <v>753.83281354799999</v>
      </c>
      <c r="L1831" s="64">
        <f>'Predikcia 15min.'!K1828</f>
        <v>1</v>
      </c>
      <c r="M1831" s="96">
        <v>8</v>
      </c>
    </row>
    <row r="1832" spans="3:13" ht="15.75" thickBot="1">
      <c r="C1832" s="51">
        <f>'Predikcia 15min.'!A1829</f>
        <v>45889</v>
      </c>
      <c r="D1832" s="83">
        <f>'Predikcia 15min.'!B1829</f>
        <v>19.020833333333311</v>
      </c>
      <c r="E1832" s="43">
        <f>'Predikcia 15min.'!O1829</f>
        <v>399.99999999417923</v>
      </c>
      <c r="F1832" s="66">
        <f>'Predikcia 15min.'!P1829</f>
        <v>5300.0000000465661</v>
      </c>
      <c r="G1832" s="120">
        <v>8</v>
      </c>
      <c r="H1832" s="63">
        <f>'Predikcia 15min.'!Q1829/1000</f>
        <v>8.0141100000000005</v>
      </c>
      <c r="I1832" s="34">
        <f>'Predikcia 15min.'!R1829</f>
        <v>97.08</v>
      </c>
      <c r="J1832" s="33">
        <f t="shared" si="28"/>
        <v>755.00289181200003</v>
      </c>
      <c r="L1832" s="64">
        <f>'Predikcia 15min.'!K1829</f>
        <v>1</v>
      </c>
      <c r="M1832" s="96">
        <v>8</v>
      </c>
    </row>
    <row r="1833" spans="3:13" ht="15.75" thickBot="1">
      <c r="C1833" s="51">
        <f>'Predikcia 15min.'!A1830</f>
        <v>45889</v>
      </c>
      <c r="D1833" s="83">
        <f>'Predikcia 15min.'!B1830</f>
        <v>19.031249999999979</v>
      </c>
      <c r="E1833" s="43">
        <f>'Predikcia 15min.'!O1830</f>
        <v>399.99999999417923</v>
      </c>
      <c r="F1833" s="66">
        <f>'Predikcia 15min.'!P1830</f>
        <v>5199.9999999534339</v>
      </c>
      <c r="G1833" s="120">
        <v>8</v>
      </c>
      <c r="H1833" s="63">
        <f>'Predikcia 15min.'!Q1830/1000</f>
        <v>8.0106599999999997</v>
      </c>
      <c r="I1833" s="34">
        <f>'Predikcia 15min.'!R1830</f>
        <v>97.08</v>
      </c>
      <c r="J1833" s="33">
        <f t="shared" si="28"/>
        <v>754.67787007199991</v>
      </c>
      <c r="L1833" s="64">
        <f>'Predikcia 15min.'!K1830</f>
        <v>1</v>
      </c>
      <c r="M1833" s="96">
        <v>8</v>
      </c>
    </row>
    <row r="1834" spans="3:13" ht="15.75" thickBot="1">
      <c r="C1834" s="51">
        <f>'Predikcia 15min.'!A1831</f>
        <v>45889</v>
      </c>
      <c r="D1834" s="83">
        <f>'Predikcia 15min.'!B1831</f>
        <v>19.041666666666647</v>
      </c>
      <c r="E1834" s="43">
        <f>'Predikcia 15min.'!O1831</f>
        <v>399.99999999417923</v>
      </c>
      <c r="F1834" s="66">
        <f>'Predikcia 15min.'!P1831</f>
        <v>5300.0000000465661</v>
      </c>
      <c r="G1834" s="120">
        <v>8</v>
      </c>
      <c r="H1834" s="63">
        <f>'Predikcia 15min.'!Q1831/1000</f>
        <v>8.0013000000000005</v>
      </c>
      <c r="I1834" s="34">
        <f>'Predikcia 15min.'!R1831</f>
        <v>92.38</v>
      </c>
      <c r="J1834" s="33">
        <f t="shared" si="28"/>
        <v>716.56602306000002</v>
      </c>
      <c r="L1834" s="64">
        <f>'Predikcia 15min.'!K1831</f>
        <v>1</v>
      </c>
      <c r="M1834" s="96">
        <v>8</v>
      </c>
    </row>
    <row r="1835" spans="3:13" ht="15.75" thickBot="1">
      <c r="C1835" s="51">
        <f>'Predikcia 15min.'!A1832</f>
        <v>45889</v>
      </c>
      <c r="D1835" s="83">
        <f>'Predikcia 15min.'!B1832</f>
        <v>19.052083333333314</v>
      </c>
      <c r="E1835" s="43">
        <f>'Predikcia 15min.'!O1832</f>
        <v>300.0000000174623</v>
      </c>
      <c r="F1835" s="66">
        <f>'Predikcia 15min.'!P1832</f>
        <v>5299.9999999883585</v>
      </c>
      <c r="G1835" s="120">
        <v>8</v>
      </c>
      <c r="H1835" s="63">
        <f>'Predikcia 15min.'!Q1832/1000</f>
        <v>8.0026200000000003</v>
      </c>
      <c r="I1835" s="34">
        <f>'Predikcia 15min.'!R1832</f>
        <v>92.38</v>
      </c>
      <c r="J1835" s="33">
        <f t="shared" si="28"/>
        <v>716.68423724399997</v>
      </c>
      <c r="L1835" s="64">
        <f>'Predikcia 15min.'!K1832</f>
        <v>1</v>
      </c>
      <c r="M1835" s="96">
        <v>8</v>
      </c>
    </row>
    <row r="1836" spans="3:13" ht="15.75" thickBot="1">
      <c r="C1836" s="51">
        <f>'Predikcia 15min.'!A1833</f>
        <v>45889</v>
      </c>
      <c r="D1836" s="83">
        <f>'Predikcia 15min.'!B1833</f>
        <v>19.062499999999982</v>
      </c>
      <c r="E1836" s="43">
        <f>'Predikcia 15min.'!O1833</f>
        <v>399.99999999417923</v>
      </c>
      <c r="F1836" s="66">
        <f>'Predikcia 15min.'!P1833</f>
        <v>5299.9999999883585</v>
      </c>
      <c r="G1836" s="120">
        <v>8</v>
      </c>
      <c r="H1836" s="63">
        <f>'Predikcia 15min.'!Q1833/1000</f>
        <v>8.0104199999999999</v>
      </c>
      <c r="I1836" s="34">
        <f>'Predikcia 15min.'!R1833</f>
        <v>92.38</v>
      </c>
      <c r="J1836" s="33">
        <f t="shared" si="28"/>
        <v>717.3827756039999</v>
      </c>
      <c r="L1836" s="64">
        <f>'Predikcia 15min.'!K1833</f>
        <v>1</v>
      </c>
      <c r="M1836" s="96">
        <v>8</v>
      </c>
    </row>
    <row r="1837" spans="3:13" ht="15.75" thickBot="1">
      <c r="C1837" s="51">
        <f>'Predikcia 15min.'!A1834</f>
        <v>45889</v>
      </c>
      <c r="D1837" s="83">
        <f>'Predikcia 15min.'!B1834</f>
        <v>19.07291666666665</v>
      </c>
      <c r="E1837" s="43">
        <f>'Predikcia 15min.'!O1834</f>
        <v>299.99999998835847</v>
      </c>
      <c r="F1837" s="66">
        <f>'Predikcia 15min.'!P1834</f>
        <v>5299.9999999883585</v>
      </c>
      <c r="G1837" s="120">
        <v>8</v>
      </c>
      <c r="H1837" s="63">
        <f>'Predikcia 15min.'!Q1834/1000</f>
        <v>8.0145</v>
      </c>
      <c r="I1837" s="34">
        <f>'Predikcia 15min.'!R1834</f>
        <v>92.38</v>
      </c>
      <c r="J1837" s="33">
        <f t="shared" si="28"/>
        <v>717.74816489999989</v>
      </c>
      <c r="L1837" s="64">
        <f>'Predikcia 15min.'!K1834</f>
        <v>1</v>
      </c>
      <c r="M1837" s="96">
        <v>8</v>
      </c>
    </row>
    <row r="1838" spans="3:13" ht="15.75" thickBot="1">
      <c r="C1838" s="51">
        <f>'Predikcia 15min.'!A1835</f>
        <v>45889</v>
      </c>
      <c r="D1838" s="83">
        <f>'Predikcia 15min.'!B1835</f>
        <v>19.083333333333318</v>
      </c>
      <c r="E1838" s="43">
        <f>'Predikcia 15min.'!O1835</f>
        <v>300.0000000174623</v>
      </c>
      <c r="F1838" s="66">
        <f>'Predikcia 15min.'!P1835</f>
        <v>5299.9999999883585</v>
      </c>
      <c r="G1838" s="120">
        <v>8</v>
      </c>
      <c r="H1838" s="63">
        <f>'Predikcia 15min.'!Q1835/1000</f>
        <v>8.0045999999999999</v>
      </c>
      <c r="I1838" s="34">
        <f>'Predikcia 15min.'!R1835</f>
        <v>86.92</v>
      </c>
      <c r="J1838" s="33">
        <f t="shared" si="28"/>
        <v>673.59349367999994</v>
      </c>
      <c r="L1838" s="64">
        <f>'Predikcia 15min.'!K1835</f>
        <v>1</v>
      </c>
      <c r="M1838" s="96">
        <v>8</v>
      </c>
    </row>
    <row r="1839" spans="3:13" ht="15.75" thickBot="1">
      <c r="C1839" s="51">
        <f>'Predikcia 15min.'!A1836</f>
        <v>45889</v>
      </c>
      <c r="D1839" s="83">
        <f>'Predikcia 15min.'!B1836</f>
        <v>19.093749999999986</v>
      </c>
      <c r="E1839" s="43">
        <f>'Predikcia 15min.'!O1836</f>
        <v>199.9999999825377</v>
      </c>
      <c r="F1839" s="66">
        <f>'Predikcia 15min.'!P1836</f>
        <v>5400.0000000232831</v>
      </c>
      <c r="G1839" s="120">
        <v>8</v>
      </c>
      <c r="H1839" s="63">
        <f>'Predikcia 15min.'!Q1836/1000</f>
        <v>8.00868</v>
      </c>
      <c r="I1839" s="34">
        <f>'Predikcia 15min.'!R1836</f>
        <v>86.92</v>
      </c>
      <c r="J1839" s="33">
        <f t="shared" si="28"/>
        <v>673.9368289439999</v>
      </c>
      <c r="L1839" s="64">
        <f>'Predikcia 15min.'!K1836</f>
        <v>1</v>
      </c>
      <c r="M1839" s="96">
        <v>8</v>
      </c>
    </row>
    <row r="1840" spans="3:13" ht="15.75" thickBot="1">
      <c r="C1840" s="51">
        <f>'Predikcia 15min.'!A1837</f>
        <v>45889</v>
      </c>
      <c r="D1840" s="83">
        <f>'Predikcia 15min.'!B1837</f>
        <v>19.104166666666654</v>
      </c>
      <c r="E1840" s="43">
        <f>'Predikcia 15min.'!O1837</f>
        <v>300.0000000174623</v>
      </c>
      <c r="F1840" s="66">
        <f>'Predikcia 15min.'!P1837</f>
        <v>5299.9999999883585</v>
      </c>
      <c r="G1840" s="120">
        <v>8</v>
      </c>
      <c r="H1840" s="63">
        <f>'Predikcia 15min.'!Q1837/1000</f>
        <v>8.00976</v>
      </c>
      <c r="I1840" s="34">
        <f>'Predikcia 15min.'!R1837</f>
        <v>86.92</v>
      </c>
      <c r="J1840" s="33">
        <f t="shared" si="28"/>
        <v>674.02771180799994</v>
      </c>
      <c r="L1840" s="64">
        <f>'Predikcia 15min.'!K1837</f>
        <v>1</v>
      </c>
      <c r="M1840" s="96">
        <v>8</v>
      </c>
    </row>
    <row r="1841" spans="3:13" ht="15.75" thickBot="1">
      <c r="C1841" s="51">
        <f>'Predikcia 15min.'!A1838</f>
        <v>45889</v>
      </c>
      <c r="D1841" s="83">
        <f>'Predikcia 15min.'!B1838</f>
        <v>19.114583333333321</v>
      </c>
      <c r="E1841" s="43">
        <f>'Predikcia 15min.'!O1838</f>
        <v>299.99999998835847</v>
      </c>
      <c r="F1841" s="66">
        <f>'Predikcia 15min.'!P1838</f>
        <v>5500</v>
      </c>
      <c r="G1841" s="120">
        <v>8</v>
      </c>
      <c r="H1841" s="63">
        <f>'Predikcia 15min.'!Q1838/1000</f>
        <v>8.0142299999999995</v>
      </c>
      <c r="I1841" s="34">
        <f>'Predikcia 15min.'!R1838</f>
        <v>86.92</v>
      </c>
      <c r="J1841" s="33">
        <f t="shared" si="28"/>
        <v>674.40386588399986</v>
      </c>
      <c r="L1841" s="64">
        <f>'Predikcia 15min.'!K1838</f>
        <v>1</v>
      </c>
      <c r="M1841" s="96">
        <v>8</v>
      </c>
    </row>
    <row r="1842" spans="3:13" ht="15.75" thickBot="1">
      <c r="C1842" s="51">
        <f>'Predikcia 15min.'!A1839</f>
        <v>45889</v>
      </c>
      <c r="D1842" s="83">
        <f>'Predikcia 15min.'!B1839</f>
        <v>19.124999999999989</v>
      </c>
      <c r="E1842" s="43">
        <f>'Predikcia 15min.'!O1839</f>
        <v>300.0000000174623</v>
      </c>
      <c r="F1842" s="66">
        <f>'Predikcia 15min.'!P1839</f>
        <v>5299.9999999883585</v>
      </c>
      <c r="G1842" s="120">
        <v>8</v>
      </c>
      <c r="H1842" s="63">
        <f>'Predikcia 15min.'!Q1839/1000</f>
        <v>7.9995900000000004</v>
      </c>
      <c r="I1842" s="34">
        <f>'Predikcia 15min.'!R1839</f>
        <v>84.95</v>
      </c>
      <c r="J1842" s="33">
        <f t="shared" si="28"/>
        <v>657.57029779499999</v>
      </c>
      <c r="L1842" s="64">
        <f>'Predikcia 15min.'!K1839</f>
        <v>1</v>
      </c>
      <c r="M1842" s="96">
        <v>8</v>
      </c>
    </row>
    <row r="1843" spans="3:13" ht="15.75" thickBot="1">
      <c r="C1843" s="51">
        <f>'Predikcia 15min.'!A1840</f>
        <v>45889</v>
      </c>
      <c r="D1843" s="83">
        <f>'Predikcia 15min.'!B1840</f>
        <v>19.135416666666657</v>
      </c>
      <c r="E1843" s="43">
        <f>'Predikcia 15min.'!O1840</f>
        <v>299.99999998835847</v>
      </c>
      <c r="F1843" s="66">
        <f>'Predikcia 15min.'!P1840</f>
        <v>5400.0000000232831</v>
      </c>
      <c r="G1843" s="120">
        <v>8</v>
      </c>
      <c r="H1843" s="63">
        <f>'Predikcia 15min.'!Q1840/1000</f>
        <v>8.00868</v>
      </c>
      <c r="I1843" s="34">
        <f>'Predikcia 15min.'!R1840</f>
        <v>84.95</v>
      </c>
      <c r="J1843" s="33">
        <f t="shared" si="28"/>
        <v>658.31750033999992</v>
      </c>
      <c r="L1843" s="64">
        <f>'Predikcia 15min.'!K1840</f>
        <v>1</v>
      </c>
      <c r="M1843" s="96">
        <v>8</v>
      </c>
    </row>
    <row r="1844" spans="3:13" ht="15.75" thickBot="1">
      <c r="C1844" s="51">
        <f>'Predikcia 15min.'!A1841</f>
        <v>45889</v>
      </c>
      <c r="D1844" s="83">
        <f>'Predikcia 15min.'!B1841</f>
        <v>19.145833333333325</v>
      </c>
      <c r="E1844" s="43">
        <f>'Predikcia 15min.'!O1841</f>
        <v>299.99999998835847</v>
      </c>
      <c r="F1844" s="66">
        <f>'Predikcia 15min.'!P1841</f>
        <v>5299.9999999883585</v>
      </c>
      <c r="G1844" s="120">
        <v>8</v>
      </c>
      <c r="H1844" s="63">
        <f>'Predikcia 15min.'!Q1841/1000</f>
        <v>8.0104199999999999</v>
      </c>
      <c r="I1844" s="34">
        <f>'Predikcia 15min.'!R1841</f>
        <v>84.95</v>
      </c>
      <c r="J1844" s="33">
        <f t="shared" si="28"/>
        <v>658.46052920999989</v>
      </c>
      <c r="L1844" s="64">
        <f>'Predikcia 15min.'!K1841</f>
        <v>1</v>
      </c>
      <c r="M1844" s="96">
        <v>8</v>
      </c>
    </row>
    <row r="1845" spans="3:13" ht="15.75" thickBot="1">
      <c r="C1845" s="51">
        <f>'Predikcia 15min.'!A1842</f>
        <v>45889</v>
      </c>
      <c r="D1845" s="83">
        <f>'Predikcia 15min.'!B1842</f>
        <v>19.156249999999993</v>
      </c>
      <c r="E1845" s="43">
        <f>'Predikcia 15min.'!O1842</f>
        <v>400.00000002328306</v>
      </c>
      <c r="F1845" s="66">
        <f>'Predikcia 15min.'!P1842</f>
        <v>5299.9999999883585</v>
      </c>
      <c r="G1845" s="120">
        <v>8</v>
      </c>
      <c r="H1845" s="63">
        <f>'Predikcia 15min.'!Q1842/1000</f>
        <v>8.0105400000000007</v>
      </c>
      <c r="I1845" s="34">
        <f>'Predikcia 15min.'!R1842</f>
        <v>84.95</v>
      </c>
      <c r="J1845" s="33">
        <f t="shared" si="28"/>
        <v>658.47039326999993</v>
      </c>
      <c r="L1845" s="64">
        <f>'Predikcia 15min.'!K1842</f>
        <v>1</v>
      </c>
      <c r="M1845" s="96">
        <v>8</v>
      </c>
    </row>
    <row r="1846" spans="3:13" ht="15.75" thickBot="1">
      <c r="C1846" s="51">
        <f>'Predikcia 15min.'!A1843</f>
        <v>45889</v>
      </c>
      <c r="D1846" s="83">
        <f>'Predikcia 15min.'!B1843</f>
        <v>19.166666666666661</v>
      </c>
      <c r="E1846" s="43">
        <f>'Predikcia 15min.'!O1843</f>
        <v>399.99999999417923</v>
      </c>
      <c r="F1846" s="66">
        <f>'Predikcia 15min.'!P1843</f>
        <v>5200.0000000116415</v>
      </c>
      <c r="G1846" s="120">
        <v>8</v>
      </c>
      <c r="H1846" s="63">
        <f>'Predikcia 15min.'!Q1843/1000</f>
        <v>8.0069700000000008</v>
      </c>
      <c r="I1846" s="34">
        <f>'Predikcia 15min.'!R1843</f>
        <v>88.87</v>
      </c>
      <c r="J1846" s="33">
        <f t="shared" si="28"/>
        <v>689.25038666100011</v>
      </c>
      <c r="L1846" s="64">
        <f>'Predikcia 15min.'!K1843</f>
        <v>1</v>
      </c>
      <c r="M1846" s="96">
        <v>8</v>
      </c>
    </row>
    <row r="1847" spans="3:13" ht="15.75" thickBot="1">
      <c r="C1847" s="51">
        <f>'Predikcia 15min.'!A1844</f>
        <v>45889</v>
      </c>
      <c r="D1847" s="83">
        <f>'Predikcia 15min.'!B1844</f>
        <v>19.177083333333329</v>
      </c>
      <c r="E1847" s="43">
        <f>'Predikcia 15min.'!O1844</f>
        <v>399.99999999417923</v>
      </c>
      <c r="F1847" s="66">
        <f>'Predikcia 15min.'!P1844</f>
        <v>5200.0000000116415</v>
      </c>
      <c r="G1847" s="120">
        <v>8</v>
      </c>
      <c r="H1847" s="63">
        <f>'Predikcia 15min.'!Q1844/1000</f>
        <v>8.008560000000001</v>
      </c>
      <c r="I1847" s="34">
        <f>'Predikcia 15min.'!R1844</f>
        <v>88.87</v>
      </c>
      <c r="J1847" s="33">
        <f t="shared" si="28"/>
        <v>689.38725592800006</v>
      </c>
      <c r="L1847" s="64">
        <f>'Predikcia 15min.'!K1844</f>
        <v>1</v>
      </c>
      <c r="M1847" s="96">
        <v>8</v>
      </c>
    </row>
    <row r="1848" spans="3:13" ht="15.75" thickBot="1">
      <c r="C1848" s="51">
        <f>'Predikcia 15min.'!A1845</f>
        <v>45889</v>
      </c>
      <c r="D1848" s="83">
        <f>'Predikcia 15min.'!B1845</f>
        <v>19.187499999999996</v>
      </c>
      <c r="E1848" s="43">
        <f>'Predikcia 15min.'!O1845</f>
        <v>399.99999999417923</v>
      </c>
      <c r="F1848" s="66">
        <f>'Predikcia 15min.'!P1845</f>
        <v>5200.0000000116415</v>
      </c>
      <c r="G1848" s="120">
        <v>8</v>
      </c>
      <c r="H1848" s="63">
        <f>'Predikcia 15min.'!Q1845/1000</f>
        <v>8.0088299999999997</v>
      </c>
      <c r="I1848" s="34">
        <f>'Predikcia 15min.'!R1845</f>
        <v>88.87</v>
      </c>
      <c r="J1848" s="33">
        <f t="shared" si="28"/>
        <v>689.41049787899999</v>
      </c>
      <c r="L1848" s="64">
        <f>'Predikcia 15min.'!K1845</f>
        <v>1</v>
      </c>
      <c r="M1848" s="96">
        <v>8</v>
      </c>
    </row>
    <row r="1849" spans="3:13" ht="15.75" thickBot="1">
      <c r="C1849" s="51">
        <f>'Predikcia 15min.'!A1846</f>
        <v>45889</v>
      </c>
      <c r="D1849" s="83">
        <f>'Predikcia 15min.'!B1846</f>
        <v>19.197916666666664</v>
      </c>
      <c r="E1849" s="43">
        <f>'Predikcia 15min.'!O1846</f>
        <v>500</v>
      </c>
      <c r="F1849" s="66">
        <f>'Predikcia 15min.'!P1846</f>
        <v>5099.9999999767169</v>
      </c>
      <c r="G1849" s="120">
        <v>8</v>
      </c>
      <c r="H1849" s="63">
        <f>'Predikcia 15min.'!Q1846/1000</f>
        <v>8.0043299999999995</v>
      </c>
      <c r="I1849" s="34">
        <f>'Predikcia 15min.'!R1846</f>
        <v>88.87</v>
      </c>
      <c r="J1849" s="33">
        <f t="shared" si="28"/>
        <v>689.02313202899995</v>
      </c>
      <c r="L1849" s="64">
        <f>'Predikcia 15min.'!K1846</f>
        <v>2</v>
      </c>
      <c r="M1849" s="96">
        <v>8</v>
      </c>
    </row>
    <row r="1850" spans="3:13" ht="15.75" thickBot="1">
      <c r="C1850" s="51">
        <f>'Predikcia 15min.'!A1847</f>
        <v>45889</v>
      </c>
      <c r="D1850" s="83">
        <f>'Predikcia 15min.'!B1847</f>
        <v>19.208333333333332</v>
      </c>
      <c r="E1850" s="43">
        <f>'Predikcia 15min.'!O1847</f>
        <v>500</v>
      </c>
      <c r="F1850" s="66">
        <f>'Predikcia 15min.'!P1847</f>
        <v>5200.0000000116415</v>
      </c>
      <c r="G1850" s="120">
        <v>8</v>
      </c>
      <c r="H1850" s="63">
        <f>'Predikcia 15min.'!Q1847/1000</f>
        <v>8.0096100000000003</v>
      </c>
      <c r="I1850" s="34">
        <f>'Predikcia 15min.'!R1847</f>
        <v>97.86</v>
      </c>
      <c r="J1850" s="33">
        <f t="shared" si="28"/>
        <v>760.76397125400001</v>
      </c>
      <c r="L1850" s="64">
        <f>'Predikcia 15min.'!K1847</f>
        <v>2</v>
      </c>
      <c r="M1850" s="96">
        <v>8</v>
      </c>
    </row>
    <row r="1851" spans="3:13" ht="15.75" thickBot="1">
      <c r="C1851" s="51">
        <f>'Predikcia 15min.'!A1848</f>
        <v>45889</v>
      </c>
      <c r="D1851" s="83">
        <f>'Predikcia 15min.'!B1848</f>
        <v>19.21875</v>
      </c>
      <c r="E1851" s="43">
        <f>'Predikcia 15min.'!O1848</f>
        <v>600.00000000582077</v>
      </c>
      <c r="F1851" s="66">
        <f>'Predikcia 15min.'!P1848</f>
        <v>4900.0000000232831</v>
      </c>
      <c r="G1851" s="120">
        <v>8</v>
      </c>
      <c r="H1851" s="63">
        <f>'Predikcia 15min.'!Q1848/1000</f>
        <v>8.008560000000001</v>
      </c>
      <c r="I1851" s="34">
        <f>'Predikcia 15min.'!R1848</f>
        <v>97.86</v>
      </c>
      <c r="J1851" s="33">
        <f t="shared" si="28"/>
        <v>760.66424078400007</v>
      </c>
      <c r="L1851" s="64">
        <f>'Predikcia 15min.'!K1848</f>
        <v>2</v>
      </c>
      <c r="M1851" s="96">
        <v>8</v>
      </c>
    </row>
    <row r="1852" spans="3:13" ht="15.75" thickBot="1">
      <c r="C1852" s="51">
        <f>'Predikcia 15min.'!A1849</f>
        <v>45889</v>
      </c>
      <c r="D1852" s="83">
        <f>'Predikcia 15min.'!B1849</f>
        <v>19.229166666666668</v>
      </c>
      <c r="E1852" s="43">
        <f>'Predikcia 15min.'!O1849</f>
        <v>799.99999998835847</v>
      </c>
      <c r="F1852" s="66">
        <f>'Predikcia 15min.'!P1849</f>
        <v>4899.9999999650754</v>
      </c>
      <c r="G1852" s="120">
        <v>8</v>
      </c>
      <c r="H1852" s="63">
        <f>'Predikcia 15min.'!Q1849/1000</f>
        <v>8.0059199999999997</v>
      </c>
      <c r="I1852" s="34">
        <f>'Predikcia 15min.'!R1849</f>
        <v>97.86</v>
      </c>
      <c r="J1852" s="33">
        <f t="shared" si="28"/>
        <v>760.41348988799996</v>
      </c>
      <c r="L1852" s="64">
        <f>'Predikcia 15min.'!K1849</f>
        <v>2</v>
      </c>
      <c r="M1852" s="96">
        <v>8</v>
      </c>
    </row>
    <row r="1853" spans="3:13" ht="15.75" thickBot="1">
      <c r="C1853" s="51">
        <f>'Predikcia 15min.'!A1850</f>
        <v>45889</v>
      </c>
      <c r="D1853" s="83">
        <f>'Predikcia 15min.'!B1850</f>
        <v>19.239583333333336</v>
      </c>
      <c r="E1853" s="43">
        <f>'Predikcia 15min.'!O1850</f>
        <v>700.00000001164153</v>
      </c>
      <c r="F1853" s="66">
        <f>'Predikcia 15min.'!P1850</f>
        <v>4900.0000000232831</v>
      </c>
      <c r="G1853" s="120">
        <v>8</v>
      </c>
      <c r="H1853" s="63">
        <f>'Predikcia 15min.'!Q1850/1000</f>
        <v>8.0113199999999996</v>
      </c>
      <c r="I1853" s="34">
        <f>'Predikcia 15min.'!R1850</f>
        <v>97.86</v>
      </c>
      <c r="J1853" s="33">
        <f t="shared" si="28"/>
        <v>760.9263894479999</v>
      </c>
      <c r="L1853" s="64">
        <f>'Predikcia 15min.'!K1850</f>
        <v>2</v>
      </c>
      <c r="M1853" s="96">
        <v>8</v>
      </c>
    </row>
    <row r="1854" spans="3:13" ht="15.75" thickBot="1">
      <c r="C1854" s="51">
        <f>'Predikcia 15min.'!A1851</f>
        <v>45889</v>
      </c>
      <c r="D1854" s="83">
        <f>'Predikcia 15min.'!B1851</f>
        <v>19.250000000000004</v>
      </c>
      <c r="E1854" s="43">
        <f>'Predikcia 15min.'!O1851</f>
        <v>1000</v>
      </c>
      <c r="F1854" s="66">
        <f>'Predikcia 15min.'!P1851</f>
        <v>4599.9999999767169</v>
      </c>
      <c r="G1854" s="120">
        <v>8</v>
      </c>
      <c r="H1854" s="63">
        <f>'Predikcia 15min.'!Q1851/1000</f>
        <v>8.0039400000000001</v>
      </c>
      <c r="I1854" s="34">
        <f>'Predikcia 15min.'!R1851</f>
        <v>108.82</v>
      </c>
      <c r="J1854" s="33">
        <f t="shared" si="28"/>
        <v>847.07137729199985</v>
      </c>
      <c r="L1854" s="64">
        <f>'Predikcia 15min.'!K1851</f>
        <v>2</v>
      </c>
      <c r="M1854" s="96">
        <v>8</v>
      </c>
    </row>
    <row r="1855" spans="3:13" ht="15.75" thickBot="1">
      <c r="C1855" s="51">
        <f>'Predikcia 15min.'!A1852</f>
        <v>45889</v>
      </c>
      <c r="D1855" s="83">
        <f>'Predikcia 15min.'!B1852</f>
        <v>19.260416666666671</v>
      </c>
      <c r="E1855" s="43">
        <f>'Predikcia 15min.'!O1852</f>
        <v>1100.0000000058208</v>
      </c>
      <c r="F1855" s="66">
        <f>'Predikcia 15min.'!P1852</f>
        <v>4600.0000000349246</v>
      </c>
      <c r="G1855" s="120">
        <v>8</v>
      </c>
      <c r="H1855" s="63">
        <f>'Predikcia 15min.'!Q1852/1000</f>
        <v>8.0117399999999996</v>
      </c>
      <c r="I1855" s="34">
        <f>'Predikcia 15min.'!R1852</f>
        <v>108.82</v>
      </c>
      <c r="J1855" s="33">
        <f t="shared" si="28"/>
        <v>847.89686533199983</v>
      </c>
      <c r="L1855" s="64">
        <f>'Predikcia 15min.'!K1852</f>
        <v>1</v>
      </c>
      <c r="M1855" s="96">
        <v>8</v>
      </c>
    </row>
    <row r="1856" spans="3:13" ht="15.75" thickBot="1">
      <c r="C1856" s="51">
        <f>'Predikcia 15min.'!A1853</f>
        <v>45889</v>
      </c>
      <c r="D1856" s="83">
        <f>'Predikcia 15min.'!B1853</f>
        <v>19.270833333333339</v>
      </c>
      <c r="E1856" s="43">
        <f>'Predikcia 15min.'!O1853</f>
        <v>899.99999999417923</v>
      </c>
      <c r="F1856" s="66">
        <f>'Predikcia 15min.'!P1853</f>
        <v>4599.9999999767169</v>
      </c>
      <c r="G1856" s="120">
        <v>8</v>
      </c>
      <c r="H1856" s="63">
        <f>'Predikcia 15min.'!Q1853/1000</f>
        <v>8.0018399999999996</v>
      </c>
      <c r="I1856" s="34">
        <f>'Predikcia 15min.'!R1853</f>
        <v>108.82</v>
      </c>
      <c r="J1856" s="33">
        <f t="shared" si="28"/>
        <v>846.84913051199987</v>
      </c>
      <c r="L1856" s="64">
        <f>'Predikcia 15min.'!K1853</f>
        <v>2</v>
      </c>
      <c r="M1856" s="96">
        <v>8</v>
      </c>
    </row>
    <row r="1857" spans="3:13" ht="15.75" thickBot="1">
      <c r="C1857" s="51">
        <f>'Predikcia 15min.'!A1854</f>
        <v>45889</v>
      </c>
      <c r="D1857" s="83">
        <f>'Predikcia 15min.'!B1854</f>
        <v>19.281250000000007</v>
      </c>
      <c r="E1857" s="43">
        <f>'Predikcia 15min.'!O1854</f>
        <v>1000</v>
      </c>
      <c r="F1857" s="66">
        <f>'Predikcia 15min.'!P1854</f>
        <v>4799.9999999883585</v>
      </c>
      <c r="G1857" s="120">
        <v>8</v>
      </c>
      <c r="H1857" s="63">
        <f>'Predikcia 15min.'!Q1854/1000</f>
        <v>8.0075099999999999</v>
      </c>
      <c r="I1857" s="34">
        <f>'Predikcia 15min.'!R1854</f>
        <v>108.82</v>
      </c>
      <c r="J1857" s="33">
        <f t="shared" si="28"/>
        <v>847.4491968179999</v>
      </c>
      <c r="L1857" s="64">
        <f>'Predikcia 15min.'!K1854</f>
        <v>2</v>
      </c>
      <c r="M1857" s="96">
        <v>8</v>
      </c>
    </row>
    <row r="1858" spans="3:13" ht="15.75" thickBot="1">
      <c r="C1858" s="51">
        <f>'Predikcia 15min.'!A1855</f>
        <v>45889</v>
      </c>
      <c r="D1858" s="83">
        <f>'Predikcia 15min.'!B1855</f>
        <v>19.291666666666675</v>
      </c>
      <c r="E1858" s="43">
        <f>'Predikcia 15min.'!O1855</f>
        <v>799.99999998835847</v>
      </c>
      <c r="F1858" s="66">
        <f>'Predikcia 15min.'!P1855</f>
        <v>4799.9999999883585</v>
      </c>
      <c r="G1858" s="120">
        <v>8</v>
      </c>
      <c r="H1858" s="63">
        <f>'Predikcia 15min.'!Q1855/1000</f>
        <v>8.008560000000001</v>
      </c>
      <c r="I1858" s="34">
        <f>'Predikcia 15min.'!R1855</f>
        <v>108.59</v>
      </c>
      <c r="J1858" s="33">
        <f t="shared" si="28"/>
        <v>845.7367710960001</v>
      </c>
      <c r="L1858" s="64">
        <f>'Predikcia 15min.'!K1855</f>
        <v>2</v>
      </c>
      <c r="M1858" s="96">
        <v>8</v>
      </c>
    </row>
    <row r="1859" spans="3:13" ht="15.75" thickBot="1">
      <c r="C1859" s="51">
        <f>'Predikcia 15min.'!A1856</f>
        <v>45889</v>
      </c>
      <c r="D1859" s="83">
        <f>'Predikcia 15min.'!B1856</f>
        <v>19.302083333333343</v>
      </c>
      <c r="E1859" s="43">
        <f>'Predikcia 15min.'!O1856</f>
        <v>700.00000001164153</v>
      </c>
      <c r="F1859" s="66">
        <f>'Predikcia 15min.'!P1856</f>
        <v>4900.0000000232831</v>
      </c>
      <c r="G1859" s="120">
        <v>8</v>
      </c>
      <c r="H1859" s="63">
        <f>'Predikcia 15min.'!Q1856/1000</f>
        <v>8.0073600000000003</v>
      </c>
      <c r="I1859" s="34">
        <f>'Predikcia 15min.'!R1856</f>
        <v>108.59</v>
      </c>
      <c r="J1859" s="33">
        <f t="shared" si="28"/>
        <v>845.61004617600008</v>
      </c>
      <c r="L1859" s="64">
        <f>'Predikcia 15min.'!K1856</f>
        <v>2</v>
      </c>
      <c r="M1859" s="96">
        <v>8</v>
      </c>
    </row>
    <row r="1860" spans="3:13" ht="15.75" thickBot="1">
      <c r="C1860" s="51">
        <f>'Predikcia 15min.'!A1857</f>
        <v>45889</v>
      </c>
      <c r="D1860" s="83">
        <f>'Predikcia 15min.'!B1857</f>
        <v>19.312500000000011</v>
      </c>
      <c r="E1860" s="43">
        <f>'Predikcia 15min.'!O1857</f>
        <v>899.99999999417923</v>
      </c>
      <c r="F1860" s="66">
        <f>'Predikcia 15min.'!P1857</f>
        <v>4700.0000000116415</v>
      </c>
      <c r="G1860" s="120">
        <v>8</v>
      </c>
      <c r="H1860" s="63">
        <f>'Predikcia 15min.'!Q1857/1000</f>
        <v>8.0064600000000006</v>
      </c>
      <c r="I1860" s="34">
        <f>'Predikcia 15min.'!R1857</f>
        <v>108.59</v>
      </c>
      <c r="J1860" s="33">
        <f t="shared" si="28"/>
        <v>845.51500248600007</v>
      </c>
      <c r="L1860" s="64">
        <f>'Predikcia 15min.'!K1857</f>
        <v>2</v>
      </c>
      <c r="M1860" s="96">
        <v>8</v>
      </c>
    </row>
    <row r="1861" spans="3:13" ht="15.75" thickBot="1">
      <c r="C1861" s="51">
        <f>'Predikcia 15min.'!A1858</f>
        <v>45889</v>
      </c>
      <c r="D1861" s="83">
        <f>'Predikcia 15min.'!B1858</f>
        <v>19.322916666666679</v>
      </c>
      <c r="E1861" s="43">
        <f>'Predikcia 15min.'!O1858</f>
        <v>800.0000000174623</v>
      </c>
      <c r="F1861" s="66">
        <f>'Predikcia 15min.'!P1858</f>
        <v>4799.9999999883585</v>
      </c>
      <c r="G1861" s="120">
        <v>8</v>
      </c>
      <c r="H1861" s="63">
        <f>'Predikcia 15min.'!Q1858/1000</f>
        <v>8.0061900000000001</v>
      </c>
      <c r="I1861" s="34">
        <f>'Predikcia 15min.'!R1858</f>
        <v>108.59</v>
      </c>
      <c r="J1861" s="33">
        <f t="shared" si="28"/>
        <v>845.48648937900009</v>
      </c>
      <c r="L1861" s="64">
        <f>'Predikcia 15min.'!K1858</f>
        <v>2</v>
      </c>
      <c r="M1861" s="96">
        <v>8</v>
      </c>
    </row>
    <row r="1862" spans="3:13" ht="15.75" thickBot="1">
      <c r="C1862" s="51">
        <f>'Predikcia 15min.'!A1859</f>
        <v>45889</v>
      </c>
      <c r="D1862" s="83">
        <f>'Predikcia 15min.'!B1859</f>
        <v>19.333333333333346</v>
      </c>
      <c r="E1862" s="43">
        <f>'Predikcia 15min.'!O1859</f>
        <v>799.99999998835847</v>
      </c>
      <c r="F1862" s="66">
        <f>'Predikcia 15min.'!P1859</f>
        <v>4799.9999999883585</v>
      </c>
      <c r="G1862" s="120">
        <v>8</v>
      </c>
      <c r="H1862" s="63">
        <f>'Predikcia 15min.'!Q1859/1000</f>
        <v>8.0052599999999998</v>
      </c>
      <c r="I1862" s="34">
        <f>'Predikcia 15min.'!R1859</f>
        <v>102.15</v>
      </c>
      <c r="J1862" s="33">
        <f t="shared" si="28"/>
        <v>794.34994190999998</v>
      </c>
      <c r="L1862" s="64">
        <f>'Predikcia 15min.'!K1859</f>
        <v>2</v>
      </c>
      <c r="M1862" s="96">
        <v>8</v>
      </c>
    </row>
    <row r="1863" spans="3:13" ht="15.75" thickBot="1">
      <c r="C1863" s="51">
        <f>'Predikcia 15min.'!A1860</f>
        <v>45889</v>
      </c>
      <c r="D1863" s="83">
        <f>'Predikcia 15min.'!B1860</f>
        <v>19.343750000000014</v>
      </c>
      <c r="E1863" s="43">
        <f>'Predikcia 15min.'!O1860</f>
        <v>799.99999998835847</v>
      </c>
      <c r="F1863" s="66">
        <f>'Predikcia 15min.'!P1860</f>
        <v>4900.0000000232831</v>
      </c>
      <c r="G1863" s="120">
        <v>8</v>
      </c>
      <c r="H1863" s="63">
        <f>'Predikcia 15min.'!Q1860/1000</f>
        <v>8.00868</v>
      </c>
      <c r="I1863" s="34">
        <f>'Predikcia 15min.'!R1860</f>
        <v>102.15</v>
      </c>
      <c r="J1863" s="33">
        <f t="shared" ref="J1863:J1926" si="29">(I1863*0.99-1.9)*H1863</f>
        <v>794.68930337999996</v>
      </c>
      <c r="L1863" s="64">
        <f>'Predikcia 15min.'!K1860</f>
        <v>2</v>
      </c>
      <c r="M1863" s="96">
        <v>8</v>
      </c>
    </row>
    <row r="1864" spans="3:13" ht="15.75" thickBot="1">
      <c r="C1864" s="51">
        <f>'Predikcia 15min.'!A1861</f>
        <v>45889</v>
      </c>
      <c r="D1864" s="83">
        <f>'Predikcia 15min.'!B1861</f>
        <v>19.354166666666682</v>
      </c>
      <c r="E1864" s="43">
        <f>'Predikcia 15min.'!O1861</f>
        <v>700.00000001164153</v>
      </c>
      <c r="F1864" s="66">
        <f>'Predikcia 15min.'!P1861</f>
        <v>4899.9999999650754</v>
      </c>
      <c r="G1864" s="120">
        <v>8</v>
      </c>
      <c r="H1864" s="63">
        <f>'Predikcia 15min.'!Q1861/1000</f>
        <v>8.0018399999999996</v>
      </c>
      <c r="I1864" s="34">
        <f>'Predikcia 15min.'!R1861</f>
        <v>102.15</v>
      </c>
      <c r="J1864" s="33">
        <f t="shared" si="29"/>
        <v>794.0105804399999</v>
      </c>
      <c r="L1864" s="64">
        <f>'Predikcia 15min.'!K1861</f>
        <v>2</v>
      </c>
      <c r="M1864" s="96">
        <v>8</v>
      </c>
    </row>
    <row r="1865" spans="3:13" ht="15.75" thickBot="1">
      <c r="C1865" s="51">
        <f>'Predikcia 15min.'!A1862</f>
        <v>45889</v>
      </c>
      <c r="D1865" s="83">
        <f>'Predikcia 15min.'!B1862</f>
        <v>19.36458333333335</v>
      </c>
      <c r="E1865" s="43">
        <f>'Predikcia 15min.'!O1862</f>
        <v>700.00000001164153</v>
      </c>
      <c r="F1865" s="66">
        <f>'Predikcia 15min.'!P1862</f>
        <v>4900.0000000232831</v>
      </c>
      <c r="G1865" s="120">
        <v>8</v>
      </c>
      <c r="H1865" s="63">
        <f>'Predikcia 15min.'!Q1862/1000</f>
        <v>8.0121300000000009</v>
      </c>
      <c r="I1865" s="34">
        <f>'Predikcia 15min.'!R1862</f>
        <v>102.15</v>
      </c>
      <c r="J1865" s="33">
        <f t="shared" si="29"/>
        <v>795.03164170500008</v>
      </c>
      <c r="L1865" s="64">
        <f>'Predikcia 15min.'!K1862</f>
        <v>2</v>
      </c>
      <c r="M1865" s="96">
        <v>8</v>
      </c>
    </row>
    <row r="1866" spans="3:13" ht="15.75" thickBot="1">
      <c r="C1866" s="51">
        <f>'Predikcia 15min.'!A1863</f>
        <v>45889</v>
      </c>
      <c r="D1866" s="83">
        <f>'Predikcia 15min.'!B1863</f>
        <v>19.375000000000018</v>
      </c>
      <c r="E1866" s="43">
        <f>'Predikcia 15min.'!O1863</f>
        <v>599.99999997671694</v>
      </c>
      <c r="F1866" s="66">
        <f>'Predikcia 15min.'!P1863</f>
        <v>5000</v>
      </c>
      <c r="G1866" s="120">
        <v>8</v>
      </c>
      <c r="H1866" s="63">
        <f>'Predikcia 15min.'!Q1863/1000</f>
        <v>8.0053800000000006</v>
      </c>
      <c r="I1866" s="34">
        <f>'Predikcia 15min.'!R1863</f>
        <v>86.44</v>
      </c>
      <c r="J1866" s="33">
        <f t="shared" si="29"/>
        <v>669.854974728</v>
      </c>
      <c r="L1866" s="64">
        <f>'Predikcia 15min.'!K1863</f>
        <v>2</v>
      </c>
      <c r="M1866" s="96">
        <v>8</v>
      </c>
    </row>
    <row r="1867" spans="3:13" ht="15.75" thickBot="1">
      <c r="C1867" s="51">
        <f>'Predikcia 15min.'!A1864</f>
        <v>45889</v>
      </c>
      <c r="D1867" s="83">
        <f>'Predikcia 15min.'!B1864</f>
        <v>19.385416666666686</v>
      </c>
      <c r="E1867" s="43">
        <f>'Predikcia 15min.'!O1864</f>
        <v>700.00000001164153</v>
      </c>
      <c r="F1867" s="66">
        <f>'Predikcia 15min.'!P1864</f>
        <v>5000</v>
      </c>
      <c r="G1867" s="120">
        <v>8</v>
      </c>
      <c r="H1867" s="63">
        <f>'Predikcia 15min.'!Q1864/1000</f>
        <v>8.0081699999999998</v>
      </c>
      <c r="I1867" s="34">
        <f>'Predikcia 15min.'!R1864</f>
        <v>86.44</v>
      </c>
      <c r="J1867" s="33">
        <f t="shared" si="29"/>
        <v>670.08842965199995</v>
      </c>
      <c r="L1867" s="64">
        <f>'Predikcia 15min.'!K1864</f>
        <v>2</v>
      </c>
      <c r="M1867" s="96">
        <v>8</v>
      </c>
    </row>
    <row r="1868" spans="3:13" ht="15.75" thickBot="1">
      <c r="C1868" s="51">
        <f>'Predikcia 15min.'!A1865</f>
        <v>45889</v>
      </c>
      <c r="D1868" s="83">
        <f>'Predikcia 15min.'!B1865</f>
        <v>19.395833333333353</v>
      </c>
      <c r="E1868" s="43">
        <f>'Predikcia 15min.'!O1865</f>
        <v>600.00000000582077</v>
      </c>
      <c r="F1868" s="66">
        <f>'Predikcia 15min.'!P1865</f>
        <v>5000</v>
      </c>
      <c r="G1868" s="120">
        <v>8</v>
      </c>
      <c r="H1868" s="63">
        <f>'Predikcia 15min.'!Q1865/1000</f>
        <v>8.0096100000000003</v>
      </c>
      <c r="I1868" s="34">
        <f>'Predikcia 15min.'!R1865</f>
        <v>86.44</v>
      </c>
      <c r="J1868" s="33">
        <f t="shared" si="29"/>
        <v>670.20892251599992</v>
      </c>
      <c r="L1868" s="64">
        <f>'Predikcia 15min.'!K1865</f>
        <v>2</v>
      </c>
      <c r="M1868" s="96">
        <v>8</v>
      </c>
    </row>
    <row r="1869" spans="3:13" ht="15.75" thickBot="1">
      <c r="C1869" s="51">
        <f>'Predikcia 15min.'!A1866</f>
        <v>45889</v>
      </c>
      <c r="D1869" s="83">
        <f>'Predikcia 15min.'!B1866</f>
        <v>19.406250000000021</v>
      </c>
      <c r="E1869" s="43">
        <f>'Predikcia 15min.'!O1866</f>
        <v>600.00000000582077</v>
      </c>
      <c r="F1869" s="66">
        <f>'Predikcia 15min.'!P1866</f>
        <v>4900.0000000232831</v>
      </c>
      <c r="G1869" s="120">
        <v>8</v>
      </c>
      <c r="H1869" s="63">
        <f>'Predikcia 15min.'!Q1866/1000</f>
        <v>8.0048700000000004</v>
      </c>
      <c r="I1869" s="34">
        <f>'Predikcia 15min.'!R1866</f>
        <v>86.44</v>
      </c>
      <c r="J1869" s="33">
        <f t="shared" si="29"/>
        <v>669.81230017199994</v>
      </c>
      <c r="L1869" s="64">
        <f>'Predikcia 15min.'!K1866</f>
        <v>2</v>
      </c>
      <c r="M1869" s="96">
        <v>8</v>
      </c>
    </row>
    <row r="1870" spans="3:13" ht="15.75" thickBot="1">
      <c r="C1870" s="51">
        <f>'Predikcia 15min.'!A1867</f>
        <v>45889</v>
      </c>
      <c r="D1870" s="83">
        <f>'Predikcia 15min.'!B1867</f>
        <v>19.416666666666689</v>
      </c>
      <c r="E1870" s="43">
        <f>'Predikcia 15min.'!O1867</f>
        <v>699.9999999825377</v>
      </c>
      <c r="F1870" s="66">
        <f>'Predikcia 15min.'!P1867</f>
        <v>5000</v>
      </c>
      <c r="G1870" s="120">
        <v>8</v>
      </c>
      <c r="H1870" s="63">
        <f>'Predikcia 15min.'!Q1867/1000</f>
        <v>8.0047200000000007</v>
      </c>
      <c r="I1870" s="34">
        <f>'Predikcia 15min.'!R1867</f>
        <v>75.08</v>
      </c>
      <c r="J1870" s="33">
        <f t="shared" si="29"/>
        <v>579.77546582399998</v>
      </c>
      <c r="L1870" s="64">
        <f>'Predikcia 15min.'!K1867</f>
        <v>2</v>
      </c>
      <c r="M1870" s="96">
        <v>8</v>
      </c>
    </row>
    <row r="1871" spans="3:13" ht="15.75" thickBot="1">
      <c r="C1871" s="51">
        <f>'Predikcia 15min.'!A1868</f>
        <v>45889</v>
      </c>
      <c r="D1871" s="83">
        <f>'Predikcia 15min.'!B1868</f>
        <v>19.427083333333357</v>
      </c>
      <c r="E1871" s="43">
        <f>'Predikcia 15min.'!O1868</f>
        <v>700.00000001164153</v>
      </c>
      <c r="F1871" s="66">
        <f>'Predikcia 15min.'!P1868</f>
        <v>4899.9999999650754</v>
      </c>
      <c r="G1871" s="120">
        <v>8</v>
      </c>
      <c r="H1871" s="63">
        <f>'Predikcia 15min.'!Q1868/1000</f>
        <v>8.0048700000000004</v>
      </c>
      <c r="I1871" s="34">
        <f>'Predikcia 15min.'!R1868</f>
        <v>75.08</v>
      </c>
      <c r="J1871" s="33">
        <f t="shared" si="29"/>
        <v>579.78633020400002</v>
      </c>
      <c r="L1871" s="64">
        <f>'Predikcia 15min.'!K1868</f>
        <v>1</v>
      </c>
      <c r="M1871" s="96">
        <v>8</v>
      </c>
    </row>
    <row r="1872" spans="3:13" ht="15.75" thickBot="1">
      <c r="C1872" s="51">
        <f>'Predikcia 15min.'!A1869</f>
        <v>45889</v>
      </c>
      <c r="D1872" s="83">
        <f>'Predikcia 15min.'!B1869</f>
        <v>19.437500000000025</v>
      </c>
      <c r="E1872" s="43">
        <f>'Predikcia 15min.'!O1869</f>
        <v>799.99999998835847</v>
      </c>
      <c r="F1872" s="66">
        <f>'Predikcia 15min.'!P1869</f>
        <v>4900.0000000232831</v>
      </c>
      <c r="G1872" s="120">
        <v>8</v>
      </c>
      <c r="H1872" s="63">
        <f>'Predikcia 15min.'!Q1869/1000</f>
        <v>8.0072399999999995</v>
      </c>
      <c r="I1872" s="34">
        <f>'Predikcia 15min.'!R1869</f>
        <v>75.08</v>
      </c>
      <c r="J1872" s="33">
        <f t="shared" si="29"/>
        <v>579.95798740799989</v>
      </c>
      <c r="L1872" s="64">
        <f>'Predikcia 15min.'!K1869</f>
        <v>1</v>
      </c>
      <c r="M1872" s="96">
        <v>8</v>
      </c>
    </row>
    <row r="1873" spans="3:13" ht="15.75" thickBot="1">
      <c r="C1873" s="51">
        <f>'Predikcia 15min.'!A1870</f>
        <v>45889</v>
      </c>
      <c r="D1873" s="83">
        <f>'Predikcia 15min.'!B1870</f>
        <v>19.447916666666693</v>
      </c>
      <c r="E1873" s="43">
        <f>'Predikcia 15min.'!O1870</f>
        <v>700.00000001164153</v>
      </c>
      <c r="F1873" s="66">
        <f>'Predikcia 15min.'!P1870</f>
        <v>4899.9999999650754</v>
      </c>
      <c r="G1873" s="120">
        <v>8</v>
      </c>
      <c r="H1873" s="63">
        <f>'Predikcia 15min.'!Q1870/1000</f>
        <v>7.9891499999999995</v>
      </c>
      <c r="I1873" s="34">
        <f>'Predikcia 15min.'!R1870</f>
        <v>75.08</v>
      </c>
      <c r="J1873" s="33">
        <f t="shared" si="29"/>
        <v>578.64774317999991</v>
      </c>
      <c r="L1873" s="64">
        <f>'Predikcia 15min.'!K1870</f>
        <v>1</v>
      </c>
      <c r="M1873" s="96">
        <v>8</v>
      </c>
    </row>
    <row r="1874" spans="3:13" ht="15.75" thickBot="1">
      <c r="C1874" s="51">
        <f>'Predikcia 15min.'!A1871</f>
        <v>45889</v>
      </c>
      <c r="D1874" s="83">
        <f>'Predikcia 15min.'!B1871</f>
        <v>19.458333333333361</v>
      </c>
      <c r="E1874" s="43">
        <f>'Predikcia 15min.'!O1871</f>
        <v>699.9999999825377</v>
      </c>
      <c r="F1874" s="66">
        <f>'Predikcia 15min.'!P1871</f>
        <v>3400.0000000232831</v>
      </c>
      <c r="G1874" s="120">
        <v>5</v>
      </c>
      <c r="H1874" s="63">
        <f>'Predikcia 15min.'!Q1871/1000</f>
        <v>5.3577299999999992</v>
      </c>
      <c r="I1874" s="34">
        <f>'Predikcia 15min.'!R1871</f>
        <v>63.11</v>
      </c>
      <c r="J1874" s="33">
        <f t="shared" si="29"/>
        <v>324.56538989699993</v>
      </c>
      <c r="L1874" s="64">
        <f>'Predikcia 15min.'!K1871</f>
        <v>1</v>
      </c>
      <c r="M1874" s="96">
        <v>2.5</v>
      </c>
    </row>
    <row r="1875" spans="3:13" ht="15.75" thickBot="1">
      <c r="C1875" s="51">
        <f>'Predikcia 15min.'!A1872</f>
        <v>45889</v>
      </c>
      <c r="D1875" s="83">
        <f>'Predikcia 15min.'!B1872</f>
        <v>19.468750000000028</v>
      </c>
      <c r="E1875" s="43">
        <f>'Predikcia 15min.'!O1872</f>
        <v>900.00000002328306</v>
      </c>
      <c r="F1875" s="66">
        <f>'Predikcia 15min.'!P1872</f>
        <v>1400.0000000232831</v>
      </c>
      <c r="G1875" s="120">
        <v>2.5</v>
      </c>
      <c r="H1875" s="63">
        <f>'Predikcia 15min.'!Q1872/1000</f>
        <v>2.55444</v>
      </c>
      <c r="I1875" s="34">
        <f>'Predikcia 15min.'!R1872</f>
        <v>63.11</v>
      </c>
      <c r="J1875" s="33">
        <f t="shared" si="29"/>
        <v>154.745165316</v>
      </c>
      <c r="L1875" s="64">
        <f>'Predikcia 15min.'!K1872</f>
        <v>2</v>
      </c>
      <c r="M1875" s="96">
        <v>2.5</v>
      </c>
    </row>
    <row r="1876" spans="3:13" ht="15.75" thickBot="1">
      <c r="C1876" s="51">
        <f>'Predikcia 15min.'!A1873</f>
        <v>45889</v>
      </c>
      <c r="D1876" s="83">
        <f>'Predikcia 15min.'!B1873</f>
        <v>19.479166666666696</v>
      </c>
      <c r="E1876" s="43">
        <f>'Predikcia 15min.'!O1873</f>
        <v>1000</v>
      </c>
      <c r="F1876" s="66">
        <f>'Predikcia 15min.'!P1873</f>
        <v>1399.9999999650754</v>
      </c>
      <c r="G1876" s="120">
        <v>2.5</v>
      </c>
      <c r="H1876" s="63">
        <f>'Predikcia 15min.'!Q1873/1000</f>
        <v>2.5419</v>
      </c>
      <c r="I1876" s="34">
        <f>'Predikcia 15min.'!R1873</f>
        <v>63.11</v>
      </c>
      <c r="J1876" s="33">
        <f t="shared" si="29"/>
        <v>153.98550591</v>
      </c>
      <c r="L1876" s="64">
        <f>'Predikcia 15min.'!K1873</f>
        <v>1</v>
      </c>
      <c r="M1876" s="96">
        <v>2.5</v>
      </c>
    </row>
    <row r="1877" spans="3:13" ht="15.75" thickBot="1">
      <c r="C1877" s="51">
        <f>'Predikcia 15min.'!A1874</f>
        <v>45889</v>
      </c>
      <c r="D1877" s="83">
        <f>'Predikcia 15min.'!B1874</f>
        <v>19.489583333333364</v>
      </c>
      <c r="E1877" s="43">
        <f>'Predikcia 15min.'!O1874</f>
        <v>1000</v>
      </c>
      <c r="F1877" s="66">
        <f>'Predikcia 15min.'!P1874</f>
        <v>1400.0000000232831</v>
      </c>
      <c r="G1877" s="120">
        <v>2.5</v>
      </c>
      <c r="H1877" s="63">
        <f>'Predikcia 15min.'!Q1874/1000</f>
        <v>2.5326599999999999</v>
      </c>
      <c r="I1877" s="34">
        <f>'Predikcia 15min.'!R1874</f>
        <v>63.11</v>
      </c>
      <c r="J1877" s="33">
        <f t="shared" si="29"/>
        <v>153.425756874</v>
      </c>
      <c r="L1877" s="64">
        <f>'Predikcia 15min.'!K1874</f>
        <v>1</v>
      </c>
      <c r="M1877" s="96">
        <v>2.5</v>
      </c>
    </row>
    <row r="1878" spans="3:13" ht="15.75" thickBot="1">
      <c r="C1878" s="51">
        <f>'Predikcia 15min.'!A1875</f>
        <v>45889</v>
      </c>
      <c r="D1878" s="83">
        <f>'Predikcia 15min.'!B1875</f>
        <v>19.500000000000032</v>
      </c>
      <c r="E1878" s="43">
        <f>'Predikcia 15min.'!O1875</f>
        <v>899.99999999417923</v>
      </c>
      <c r="F1878" s="66">
        <f>'Predikcia 15min.'!P1875</f>
        <v>1399.9999999650754</v>
      </c>
      <c r="G1878" s="120">
        <v>2.5</v>
      </c>
      <c r="H1878" s="63">
        <f>'Predikcia 15min.'!Q1875/1000</f>
        <v>2.5333200000000002</v>
      </c>
      <c r="I1878" s="34">
        <f>'Predikcia 15min.'!R1875</f>
        <v>48.33</v>
      </c>
      <c r="J1878" s="33">
        <f t="shared" si="29"/>
        <v>116.397694044</v>
      </c>
      <c r="L1878" s="64">
        <f>'Predikcia 15min.'!K1875</f>
        <v>1</v>
      </c>
      <c r="M1878" s="96">
        <v>2.5</v>
      </c>
    </row>
    <row r="1879" spans="3:13" ht="15.75" thickBot="1">
      <c r="C1879" s="51">
        <f>'Predikcia 15min.'!A1876</f>
        <v>45889</v>
      </c>
      <c r="D1879" s="83">
        <f>'Predikcia 15min.'!B1876</f>
        <v>19.5104166666667</v>
      </c>
      <c r="E1879" s="43">
        <f>'Predikcia 15min.'!O1876</f>
        <v>899.99999999417923</v>
      </c>
      <c r="F1879" s="66">
        <f>'Predikcia 15min.'!P1876</f>
        <v>1400.0000000232831</v>
      </c>
      <c r="G1879" s="120">
        <v>2.5</v>
      </c>
      <c r="H1879" s="63">
        <f>'Predikcia 15min.'!Q1876/1000</f>
        <v>2.5370400000000002</v>
      </c>
      <c r="I1879" s="34">
        <f>'Predikcia 15min.'!R1876</f>
        <v>48.33</v>
      </c>
      <c r="J1879" s="33">
        <f t="shared" si="29"/>
        <v>116.56861576800002</v>
      </c>
      <c r="L1879" s="64">
        <f>'Predikcia 15min.'!K1876</f>
        <v>1</v>
      </c>
      <c r="M1879" s="96">
        <v>2.5</v>
      </c>
    </row>
    <row r="1880" spans="3:13" ht="15.75" thickBot="1">
      <c r="C1880" s="51">
        <f>'Predikcia 15min.'!A1877</f>
        <v>45889</v>
      </c>
      <c r="D1880" s="83">
        <f>'Predikcia 15min.'!B1877</f>
        <v>19.520833333333368</v>
      </c>
      <c r="E1880" s="43">
        <f>'Predikcia 15min.'!O1877</f>
        <v>899.99999999417923</v>
      </c>
      <c r="F1880" s="66">
        <f>'Predikcia 15min.'!P1877</f>
        <v>1400.0000000232831</v>
      </c>
      <c r="G1880" s="120">
        <v>2.5</v>
      </c>
      <c r="H1880" s="63">
        <f>'Predikcia 15min.'!Q1877/1000</f>
        <v>2.5363800000000003</v>
      </c>
      <c r="I1880" s="34">
        <f>'Predikcia 15min.'!R1877</f>
        <v>48.33</v>
      </c>
      <c r="J1880" s="33">
        <f t="shared" si="29"/>
        <v>116.53829094600002</v>
      </c>
      <c r="L1880" s="64">
        <f>'Predikcia 15min.'!K1877</f>
        <v>1</v>
      </c>
      <c r="M1880" s="96">
        <v>2.5</v>
      </c>
    </row>
    <row r="1881" spans="3:13" ht="15.75" thickBot="1">
      <c r="C1881" s="51">
        <f>'Predikcia 15min.'!A1878</f>
        <v>45889</v>
      </c>
      <c r="D1881" s="83">
        <f>'Predikcia 15min.'!B1878</f>
        <v>19.531250000000036</v>
      </c>
      <c r="E1881" s="43">
        <f>'Predikcia 15min.'!O1878</f>
        <v>899.99999999417923</v>
      </c>
      <c r="F1881" s="66">
        <f>'Predikcia 15min.'!P1878</f>
        <v>1500</v>
      </c>
      <c r="G1881" s="120">
        <v>2.5</v>
      </c>
      <c r="H1881" s="63">
        <f>'Predikcia 15min.'!Q1878/1000</f>
        <v>2.5440300000000002</v>
      </c>
      <c r="I1881" s="34">
        <f>'Predikcia 15min.'!R1878</f>
        <v>48.33</v>
      </c>
      <c r="J1881" s="33">
        <f t="shared" si="29"/>
        <v>116.88978320100001</v>
      </c>
      <c r="L1881" s="64">
        <f>'Predikcia 15min.'!K1878</f>
        <v>1</v>
      </c>
      <c r="M1881" s="96">
        <v>2.5</v>
      </c>
    </row>
    <row r="1882" spans="3:13" ht="15.75" thickBot="1">
      <c r="C1882" s="51">
        <f>'Predikcia 15min.'!A1879</f>
        <v>45889</v>
      </c>
      <c r="D1882" s="83">
        <f>'Predikcia 15min.'!B1879</f>
        <v>19.541666666666703</v>
      </c>
      <c r="E1882" s="43">
        <f>'Predikcia 15min.'!O1879</f>
        <v>900.00000002328306</v>
      </c>
      <c r="F1882" s="66">
        <f>'Predikcia 15min.'!P1879</f>
        <v>1399.9999999650754</v>
      </c>
      <c r="G1882" s="120">
        <v>2.5</v>
      </c>
      <c r="H1882" s="63">
        <f>'Predikcia 15min.'!Q1879/1000</f>
        <v>2.5522199999999997</v>
      </c>
      <c r="I1882" s="34">
        <f>'Predikcia 15min.'!R1879</f>
        <v>35</v>
      </c>
      <c r="J1882" s="33">
        <f t="shared" si="29"/>
        <v>83.585204999999988</v>
      </c>
      <c r="L1882" s="64">
        <f>'Predikcia 15min.'!K1879</f>
        <v>2</v>
      </c>
      <c r="M1882" s="96">
        <v>2.5</v>
      </c>
    </row>
    <row r="1883" spans="3:13" ht="15.75" thickBot="1">
      <c r="C1883" s="51">
        <f>'Predikcia 15min.'!A1880</f>
        <v>45889</v>
      </c>
      <c r="D1883" s="83">
        <f>'Predikcia 15min.'!B1880</f>
        <v>19.552083333333371</v>
      </c>
      <c r="E1883" s="43">
        <f>'Predikcia 15min.'!O1880</f>
        <v>799.99999998835847</v>
      </c>
      <c r="F1883" s="66">
        <f>'Predikcia 15min.'!P1880</f>
        <v>1500</v>
      </c>
      <c r="G1883" s="120">
        <v>2.5</v>
      </c>
      <c r="H1883" s="63">
        <f>'Predikcia 15min.'!Q1880/1000</f>
        <v>2.5436399999999999</v>
      </c>
      <c r="I1883" s="34">
        <f>'Predikcia 15min.'!R1880</f>
        <v>35</v>
      </c>
      <c r="J1883" s="33">
        <f t="shared" si="29"/>
        <v>83.304209999999998</v>
      </c>
      <c r="L1883" s="64">
        <f>'Predikcia 15min.'!K1880</f>
        <v>1</v>
      </c>
      <c r="M1883" s="96">
        <v>2.5</v>
      </c>
    </row>
    <row r="1884" spans="3:13" ht="15.75" thickBot="1">
      <c r="C1884" s="51">
        <f>'Predikcia 15min.'!A1881</f>
        <v>45889</v>
      </c>
      <c r="D1884" s="83">
        <f>'Predikcia 15min.'!B1881</f>
        <v>19.562500000000039</v>
      </c>
      <c r="E1884" s="43">
        <f>'Predikcia 15min.'!O1881</f>
        <v>799.99999998835847</v>
      </c>
      <c r="F1884" s="66">
        <f>'Predikcia 15min.'!P1881</f>
        <v>1500</v>
      </c>
      <c r="G1884" s="120">
        <v>2.5</v>
      </c>
      <c r="H1884" s="63">
        <f>'Predikcia 15min.'!Q1881/1000</f>
        <v>2.5383599999999999</v>
      </c>
      <c r="I1884" s="34">
        <f>'Predikcia 15min.'!R1881</f>
        <v>35</v>
      </c>
      <c r="J1884" s="33">
        <f t="shared" si="29"/>
        <v>83.131289999999993</v>
      </c>
      <c r="L1884" s="64">
        <f>'Predikcia 15min.'!K1881</f>
        <v>1</v>
      </c>
      <c r="M1884" s="96">
        <v>2.5</v>
      </c>
    </row>
    <row r="1885" spans="3:13" ht="15.75" thickBot="1">
      <c r="C1885" s="51">
        <f>'Predikcia 15min.'!A1882</f>
        <v>45889</v>
      </c>
      <c r="D1885" s="83">
        <f>'Predikcia 15min.'!B1882</f>
        <v>19.572916666666707</v>
      </c>
      <c r="E1885" s="43">
        <f>'Predikcia 15min.'!O1882</f>
        <v>800.0000000174623</v>
      </c>
      <c r="F1885" s="66">
        <f>'Predikcia 15min.'!P1882</f>
        <v>1500</v>
      </c>
      <c r="G1885" s="120">
        <v>2.5</v>
      </c>
      <c r="H1885" s="63">
        <f>'Predikcia 15min.'!Q1882/1000</f>
        <v>2.5299</v>
      </c>
      <c r="I1885" s="34">
        <f>'Predikcia 15min.'!R1882</f>
        <v>35</v>
      </c>
      <c r="J1885" s="33">
        <f t="shared" si="29"/>
        <v>82.854225</v>
      </c>
      <c r="L1885" s="64">
        <f>'Predikcia 15min.'!K1882</f>
        <v>1</v>
      </c>
      <c r="M1885" s="96">
        <v>2.5</v>
      </c>
    </row>
    <row r="1886" spans="3:13" ht="15.75" thickBot="1">
      <c r="C1886" s="51">
        <f>'Predikcia 15min.'!A1883</f>
        <v>45889</v>
      </c>
      <c r="D1886" s="83">
        <f>'Predikcia 15min.'!B1883</f>
        <v>19.583333333333375</v>
      </c>
      <c r="E1886" s="43">
        <f>'Predikcia 15min.'!O1883</f>
        <v>799.99999998835847</v>
      </c>
      <c r="F1886" s="66">
        <f>'Predikcia 15min.'!P1883</f>
        <v>1500</v>
      </c>
      <c r="G1886" s="120">
        <v>2.5</v>
      </c>
      <c r="H1886" s="63">
        <f>'Predikcia 15min.'!Q1883/1000</f>
        <v>2.5387499999999998</v>
      </c>
      <c r="I1886" s="34">
        <f>'Predikcia 15min.'!R1883</f>
        <v>41.58</v>
      </c>
      <c r="J1886" s="33">
        <f t="shared" si="29"/>
        <v>99.681987750000005</v>
      </c>
      <c r="L1886" s="64">
        <f>'Predikcia 15min.'!K1883</f>
        <v>1</v>
      </c>
      <c r="M1886" s="96">
        <v>2.5</v>
      </c>
    </row>
    <row r="1887" spans="3:13" ht="15.75" thickBot="1">
      <c r="C1887" s="51">
        <f>'Predikcia 15min.'!A1884</f>
        <v>45889</v>
      </c>
      <c r="D1887" s="83">
        <f>'Predikcia 15min.'!B1884</f>
        <v>19.593750000000043</v>
      </c>
      <c r="E1887" s="43">
        <f>'Predikcia 15min.'!O1884</f>
        <v>800.0000000174623</v>
      </c>
      <c r="F1887" s="66">
        <f>'Predikcia 15min.'!P1884</f>
        <v>1500</v>
      </c>
      <c r="G1887" s="120">
        <v>2.5</v>
      </c>
      <c r="H1887" s="63">
        <f>'Predikcia 15min.'!Q1884/1000</f>
        <v>2.5535399999999999</v>
      </c>
      <c r="I1887" s="34">
        <f>'Predikcia 15min.'!R1884</f>
        <v>41.58</v>
      </c>
      <c r="J1887" s="33">
        <f t="shared" si="29"/>
        <v>100.262705268</v>
      </c>
      <c r="L1887" s="64">
        <f>'Predikcia 15min.'!K1884</f>
        <v>1</v>
      </c>
      <c r="M1887" s="96">
        <v>2.5</v>
      </c>
    </row>
    <row r="1888" spans="3:13" ht="15.75" thickBot="1">
      <c r="C1888" s="51">
        <f>'Predikcia 15min.'!A1885</f>
        <v>45889</v>
      </c>
      <c r="D1888" s="83">
        <f>'Predikcia 15min.'!B1885</f>
        <v>19.60416666666671</v>
      </c>
      <c r="E1888" s="43">
        <f>'Predikcia 15min.'!O1885</f>
        <v>799.99999998835847</v>
      </c>
      <c r="F1888" s="66">
        <f>'Predikcia 15min.'!P1885</f>
        <v>1500</v>
      </c>
      <c r="G1888" s="120">
        <v>2.5</v>
      </c>
      <c r="H1888" s="63">
        <f>'Predikcia 15min.'!Q1885/1000</f>
        <v>2.5446900000000001</v>
      </c>
      <c r="I1888" s="34">
        <f>'Predikcia 15min.'!R1885</f>
        <v>41.58</v>
      </c>
      <c r="J1888" s="33">
        <f t="shared" si="29"/>
        <v>99.915217098000014</v>
      </c>
      <c r="L1888" s="64">
        <f>'Predikcia 15min.'!K1885</f>
        <v>1</v>
      </c>
      <c r="M1888" s="96">
        <v>2.5</v>
      </c>
    </row>
    <row r="1889" spans="3:13" ht="15.75" thickBot="1">
      <c r="C1889" s="51">
        <f>'Predikcia 15min.'!A1886</f>
        <v>45889</v>
      </c>
      <c r="D1889" s="83">
        <f>'Predikcia 15min.'!B1886</f>
        <v>19.614583333333378</v>
      </c>
      <c r="E1889" s="43">
        <f>'Predikcia 15min.'!O1886</f>
        <v>799.99999998835847</v>
      </c>
      <c r="F1889" s="66">
        <f>'Predikcia 15min.'!P1886</f>
        <v>1600.0000000349246</v>
      </c>
      <c r="G1889" s="120">
        <v>2.5</v>
      </c>
      <c r="H1889" s="63">
        <f>'Predikcia 15min.'!Q1886/1000</f>
        <v>2.6043600000000002</v>
      </c>
      <c r="I1889" s="34">
        <f>'Predikcia 15min.'!R1886</f>
        <v>41.58</v>
      </c>
      <c r="J1889" s="33">
        <f t="shared" si="29"/>
        <v>102.25811191200002</v>
      </c>
      <c r="L1889" s="64">
        <f>'Predikcia 15min.'!K1886</f>
        <v>1</v>
      </c>
      <c r="M1889" s="96">
        <v>2.5</v>
      </c>
    </row>
    <row r="1890" spans="3:13" ht="15.75" thickBot="1">
      <c r="C1890" s="51">
        <f>'Predikcia 15min.'!A1887</f>
        <v>45889</v>
      </c>
      <c r="D1890" s="83">
        <f>'Predikcia 15min.'!B1887</f>
        <v>19.625000000000046</v>
      </c>
      <c r="E1890" s="43">
        <f>'Predikcia 15min.'!O1887</f>
        <v>600.00000000582077</v>
      </c>
      <c r="F1890" s="66">
        <f>'Predikcia 15min.'!P1887</f>
        <v>3199.9999999534339</v>
      </c>
      <c r="G1890" s="120">
        <v>5</v>
      </c>
      <c r="H1890" s="63">
        <f>'Predikcia 15min.'!Q1887/1000</f>
        <v>5.06799</v>
      </c>
      <c r="I1890" s="34">
        <f>'Predikcia 15min.'!R1887</f>
        <v>71.02</v>
      </c>
      <c r="J1890" s="33">
        <f t="shared" si="29"/>
        <v>346.70018230199997</v>
      </c>
      <c r="L1890" s="64">
        <f>'Predikcia 15min.'!K1887</f>
        <v>1</v>
      </c>
      <c r="M1890" s="96">
        <v>2.5</v>
      </c>
    </row>
    <row r="1891" spans="3:13" ht="15.75" thickBot="1">
      <c r="C1891" s="51">
        <f>'Predikcia 15min.'!A1888</f>
        <v>45889</v>
      </c>
      <c r="D1891" s="83">
        <f>'Predikcia 15min.'!B1888</f>
        <v>19.635416666666714</v>
      </c>
      <c r="E1891" s="43">
        <f>'Predikcia 15min.'!O1888</f>
        <v>700.00000001164153</v>
      </c>
      <c r="F1891" s="66">
        <f>'Predikcia 15min.'!P1888</f>
        <v>4600.0000000349246</v>
      </c>
      <c r="G1891" s="120">
        <v>8</v>
      </c>
      <c r="H1891" s="63">
        <f>'Predikcia 15min.'!Q1888/1000</f>
        <v>7.5723000000000003</v>
      </c>
      <c r="I1891" s="34">
        <f>'Predikcia 15min.'!R1888</f>
        <v>71.02</v>
      </c>
      <c r="J1891" s="33">
        <f t="shared" si="29"/>
        <v>518.0195285399999</v>
      </c>
      <c r="L1891" s="64">
        <f>'Predikcia 15min.'!K1888</f>
        <v>1</v>
      </c>
      <c r="M1891" s="96">
        <v>2.5</v>
      </c>
    </row>
    <row r="1892" spans="3:13" ht="15.75" thickBot="1">
      <c r="C1892" s="51">
        <f>'Predikcia 15min.'!A1889</f>
        <v>45889</v>
      </c>
      <c r="D1892" s="83">
        <f>'Predikcia 15min.'!B1889</f>
        <v>19.645833333333382</v>
      </c>
      <c r="E1892" s="43">
        <f>'Predikcia 15min.'!O1889</f>
        <v>699.9999999825377</v>
      </c>
      <c r="F1892" s="66">
        <f>'Predikcia 15min.'!P1889</f>
        <v>4500</v>
      </c>
      <c r="G1892" s="120">
        <v>8</v>
      </c>
      <c r="H1892" s="63">
        <f>'Predikcia 15min.'!Q1889/1000</f>
        <v>7.2818999999999994</v>
      </c>
      <c r="I1892" s="34">
        <f>'Predikcia 15min.'!R1889</f>
        <v>71.02</v>
      </c>
      <c r="J1892" s="33">
        <f t="shared" si="29"/>
        <v>498.15332261999987</v>
      </c>
      <c r="L1892" s="64">
        <f>'Predikcia 15min.'!K1889</f>
        <v>1</v>
      </c>
      <c r="M1892" s="96">
        <v>2.5</v>
      </c>
    </row>
    <row r="1893" spans="3:13" ht="15.75" thickBot="1">
      <c r="C1893" s="51">
        <f>'Predikcia 15min.'!A1890</f>
        <v>45889</v>
      </c>
      <c r="D1893" s="83">
        <f>'Predikcia 15min.'!B1890</f>
        <v>19.65625000000005</v>
      </c>
      <c r="E1893" s="43">
        <f>'Predikcia 15min.'!O1890</f>
        <v>800.0000000174623</v>
      </c>
      <c r="F1893" s="66">
        <f>'Predikcia 15min.'!P1890</f>
        <v>4399.9999999650754</v>
      </c>
      <c r="G1893" s="120">
        <v>8</v>
      </c>
      <c r="H1893" s="63">
        <f>'Predikcia 15min.'!Q1890/1000</f>
        <v>6.99519</v>
      </c>
      <c r="I1893" s="34">
        <f>'Predikcia 15min.'!R1890</f>
        <v>71.02</v>
      </c>
      <c r="J1893" s="33">
        <f t="shared" si="29"/>
        <v>478.53954886199995</v>
      </c>
      <c r="L1893" s="64">
        <f>'Predikcia 15min.'!K1890</f>
        <v>1</v>
      </c>
      <c r="M1893" s="96">
        <v>2.5</v>
      </c>
    </row>
    <row r="1894" spans="3:13" ht="15.75" thickBot="1">
      <c r="C1894" s="51">
        <f>'Predikcia 15min.'!A1891</f>
        <v>45889</v>
      </c>
      <c r="D1894" s="83">
        <f>'Predikcia 15min.'!B1891</f>
        <v>19.666666666666718</v>
      </c>
      <c r="E1894" s="43">
        <f>'Predikcia 15min.'!O1891</f>
        <v>600.00000000582077</v>
      </c>
      <c r="F1894" s="66">
        <f>'Predikcia 15min.'!P1891</f>
        <v>4400.0000000232831</v>
      </c>
      <c r="G1894" s="120">
        <v>8</v>
      </c>
      <c r="H1894" s="63">
        <f>'Predikcia 15min.'!Q1891/1000</f>
        <v>7.1246999999999998</v>
      </c>
      <c r="I1894" s="34">
        <f>'Predikcia 15min.'!R1891</f>
        <v>79.08</v>
      </c>
      <c r="J1894" s="33">
        <f t="shared" si="29"/>
        <v>544.25013323999985</v>
      </c>
      <c r="L1894" s="64">
        <f>'Predikcia 15min.'!K1891</f>
        <v>1</v>
      </c>
      <c r="M1894" s="96">
        <v>8</v>
      </c>
    </row>
    <row r="1895" spans="3:13" ht="15.75" thickBot="1">
      <c r="C1895" s="51">
        <f>'Predikcia 15min.'!A1892</f>
        <v>45889</v>
      </c>
      <c r="D1895" s="83">
        <f>'Predikcia 15min.'!B1892</f>
        <v>19.677083333333385</v>
      </c>
      <c r="E1895" s="43">
        <f>'Predikcia 15min.'!O1892</f>
        <v>599.99999997671694</v>
      </c>
      <c r="F1895" s="66">
        <f>'Predikcia 15min.'!P1892</f>
        <v>4400.0000000232831</v>
      </c>
      <c r="G1895" s="120">
        <v>8</v>
      </c>
      <c r="H1895" s="63">
        <f>'Predikcia 15min.'!Q1892/1000</f>
        <v>7.1199300000000001</v>
      </c>
      <c r="I1895" s="34">
        <f>'Predikcia 15min.'!R1892</f>
        <v>79.08</v>
      </c>
      <c r="J1895" s="33">
        <f t="shared" si="29"/>
        <v>543.88575675599998</v>
      </c>
      <c r="L1895" s="64">
        <f>'Predikcia 15min.'!K1892</f>
        <v>1</v>
      </c>
      <c r="M1895" s="96">
        <v>8</v>
      </c>
    </row>
    <row r="1896" spans="3:13" ht="15.75" thickBot="1">
      <c r="C1896" s="51">
        <f>'Predikcia 15min.'!A1893</f>
        <v>45889</v>
      </c>
      <c r="D1896" s="83">
        <f>'Predikcia 15min.'!B1893</f>
        <v>19.687500000000053</v>
      </c>
      <c r="E1896" s="43">
        <f>'Predikcia 15min.'!O1893</f>
        <v>700.00000001164153</v>
      </c>
      <c r="F1896" s="66">
        <f>'Predikcia 15min.'!P1893</f>
        <v>4500</v>
      </c>
      <c r="G1896" s="120">
        <v>8</v>
      </c>
      <c r="H1896" s="63">
        <f>'Predikcia 15min.'!Q1893/1000</f>
        <v>7.1323500000000006</v>
      </c>
      <c r="I1896" s="34">
        <f>'Predikcia 15min.'!R1893</f>
        <v>79.08</v>
      </c>
      <c r="J1896" s="33">
        <f t="shared" si="29"/>
        <v>544.83451061999995</v>
      </c>
      <c r="L1896" s="64">
        <f>'Predikcia 15min.'!K1893</f>
        <v>1</v>
      </c>
      <c r="M1896" s="96">
        <v>8</v>
      </c>
    </row>
    <row r="1897" spans="3:13" ht="15.75" thickBot="1">
      <c r="C1897" s="51">
        <f>'Predikcia 15min.'!A1894</f>
        <v>45889</v>
      </c>
      <c r="D1897" s="83">
        <f>'Predikcia 15min.'!B1894</f>
        <v>19.697916666666721</v>
      </c>
      <c r="E1897" s="43">
        <f>'Predikcia 15min.'!O1894</f>
        <v>700.00000001164153</v>
      </c>
      <c r="F1897" s="66">
        <f>'Predikcia 15min.'!P1894</f>
        <v>4500</v>
      </c>
      <c r="G1897" s="120">
        <v>8</v>
      </c>
      <c r="H1897" s="63">
        <f>'Predikcia 15min.'!Q1894/1000</f>
        <v>7.3180800000000001</v>
      </c>
      <c r="I1897" s="34">
        <f>'Predikcia 15min.'!R1894</f>
        <v>79.08</v>
      </c>
      <c r="J1897" s="33">
        <f t="shared" si="29"/>
        <v>559.02227673599998</v>
      </c>
      <c r="L1897" s="64">
        <f>'Predikcia 15min.'!K1894</f>
        <v>1</v>
      </c>
      <c r="M1897" s="96">
        <v>8</v>
      </c>
    </row>
    <row r="1898" spans="3:13" ht="15.75" thickBot="1">
      <c r="C1898" s="51">
        <f>'Predikcia 15min.'!A1895</f>
        <v>45889</v>
      </c>
      <c r="D1898" s="83">
        <f>'Predikcia 15min.'!B1895</f>
        <v>19.708333333333389</v>
      </c>
      <c r="E1898" s="43">
        <f>'Predikcia 15min.'!O1895</f>
        <v>799.99999998835847</v>
      </c>
      <c r="F1898" s="66">
        <f>'Predikcia 15min.'!P1895</f>
        <v>4399.9999999650754</v>
      </c>
      <c r="G1898" s="120">
        <v>8</v>
      </c>
      <c r="H1898" s="63">
        <f>'Predikcia 15min.'!Q1895/1000</f>
        <v>7.2090299999999994</v>
      </c>
      <c r="I1898" s="34">
        <f>'Predikcia 15min.'!R1895</f>
        <v>104.11</v>
      </c>
      <c r="J1898" s="33">
        <f t="shared" si="29"/>
        <v>729.32963516699988</v>
      </c>
      <c r="L1898" s="64">
        <f>'Predikcia 15min.'!K1895</f>
        <v>2</v>
      </c>
      <c r="M1898" s="96">
        <v>8</v>
      </c>
    </row>
    <row r="1899" spans="3:13" ht="15.75" thickBot="1">
      <c r="C1899" s="51">
        <f>'Predikcia 15min.'!A1896</f>
        <v>45889</v>
      </c>
      <c r="D1899" s="83">
        <f>'Predikcia 15min.'!B1896</f>
        <v>19.718750000000057</v>
      </c>
      <c r="E1899" s="43">
        <f>'Predikcia 15min.'!O1896</f>
        <v>700.00000001164153</v>
      </c>
      <c r="F1899" s="66">
        <f>'Predikcia 15min.'!P1896</f>
        <v>4500</v>
      </c>
      <c r="G1899" s="120">
        <v>8</v>
      </c>
      <c r="H1899" s="63">
        <f>'Predikcia 15min.'!Q1896/1000</f>
        <v>7.1768400000000003</v>
      </c>
      <c r="I1899" s="34">
        <f>'Predikcia 15min.'!R1896</f>
        <v>104.11</v>
      </c>
      <c r="J1899" s="33">
        <f t="shared" si="29"/>
        <v>726.073008276</v>
      </c>
      <c r="L1899" s="64">
        <f>'Predikcia 15min.'!K1896</f>
        <v>1</v>
      </c>
      <c r="M1899" s="96">
        <v>8</v>
      </c>
    </row>
    <row r="1900" spans="3:13" ht="15.75" thickBot="1">
      <c r="C1900" s="51">
        <f>'Predikcia 15min.'!A1897</f>
        <v>45889</v>
      </c>
      <c r="D1900" s="83">
        <f>'Predikcia 15min.'!B1897</f>
        <v>19.729166666666725</v>
      </c>
      <c r="E1900" s="43">
        <f>'Predikcia 15min.'!O1897</f>
        <v>599.99999997671694</v>
      </c>
      <c r="F1900" s="66">
        <f>'Predikcia 15min.'!P1897</f>
        <v>4600.0000000349246</v>
      </c>
      <c r="G1900" s="120">
        <v>8</v>
      </c>
      <c r="H1900" s="63">
        <f>'Predikcia 15min.'!Q1897/1000</f>
        <v>7.3156800000000004</v>
      </c>
      <c r="I1900" s="34">
        <f>'Predikcia 15min.'!R1897</f>
        <v>104.11</v>
      </c>
      <c r="J1900" s="33">
        <f t="shared" si="29"/>
        <v>740.11929835199999</v>
      </c>
      <c r="L1900" s="64">
        <f>'Predikcia 15min.'!K1897</f>
        <v>1</v>
      </c>
      <c r="M1900" s="96">
        <v>8</v>
      </c>
    </row>
    <row r="1901" spans="3:13" ht="15.75" thickBot="1">
      <c r="C1901" s="51">
        <f>'Predikcia 15min.'!A1898</f>
        <v>45889</v>
      </c>
      <c r="D1901" s="83">
        <f>'Predikcia 15min.'!B1898</f>
        <v>19.739583333333393</v>
      </c>
      <c r="E1901" s="43">
        <f>'Predikcia 15min.'!O1898</f>
        <v>700.00000001164153</v>
      </c>
      <c r="F1901" s="66">
        <f>'Predikcia 15min.'!P1898</f>
        <v>4599.9999999767169</v>
      </c>
      <c r="G1901" s="120">
        <v>8</v>
      </c>
      <c r="H1901" s="63">
        <f>'Predikcia 15min.'!Q1898/1000</f>
        <v>7.3977899999999996</v>
      </c>
      <c r="I1901" s="34">
        <f>'Predikcia 15min.'!R1898</f>
        <v>104.11</v>
      </c>
      <c r="J1901" s="33">
        <f t="shared" si="29"/>
        <v>748.42627673099992</v>
      </c>
      <c r="L1901" s="64">
        <f>'Predikcia 15min.'!K1898</f>
        <v>1</v>
      </c>
      <c r="M1901" s="96">
        <v>8</v>
      </c>
    </row>
    <row r="1902" spans="3:13" ht="15.75" thickBot="1">
      <c r="C1902" s="51">
        <f>'Predikcia 15min.'!A1899</f>
        <v>45889</v>
      </c>
      <c r="D1902" s="83">
        <f>'Predikcia 15min.'!B1899</f>
        <v>19.75000000000006</v>
      </c>
      <c r="E1902" s="43">
        <f>'Predikcia 15min.'!O1899</f>
        <v>700.00000001164153</v>
      </c>
      <c r="F1902" s="66">
        <f>'Predikcia 15min.'!P1899</f>
        <v>4700.0000000116415</v>
      </c>
      <c r="G1902" s="120">
        <v>8</v>
      </c>
      <c r="H1902" s="63">
        <f>'Predikcia 15min.'!Q1899/1000</f>
        <v>7.4748900000000003</v>
      </c>
      <c r="I1902" s="34">
        <f>'Predikcia 15min.'!R1899</f>
        <v>116.25</v>
      </c>
      <c r="J1902" s="33">
        <f t="shared" si="29"/>
        <v>846.06411187499998</v>
      </c>
      <c r="L1902" s="64">
        <f>'Predikcia 15min.'!K1899</f>
        <v>1</v>
      </c>
      <c r="M1902" s="96">
        <v>8</v>
      </c>
    </row>
    <row r="1903" spans="3:13" ht="15.75" thickBot="1">
      <c r="C1903" s="51">
        <f>'Predikcia 15min.'!A1900</f>
        <v>45889</v>
      </c>
      <c r="D1903" s="83">
        <f>'Predikcia 15min.'!B1900</f>
        <v>19.760416666666728</v>
      </c>
      <c r="E1903" s="43">
        <f>'Predikcia 15min.'!O1900</f>
        <v>699.9999999825377</v>
      </c>
      <c r="F1903" s="66">
        <f>'Predikcia 15min.'!P1900</f>
        <v>4700.0000000116415</v>
      </c>
      <c r="G1903" s="120">
        <v>8</v>
      </c>
      <c r="H1903" s="63">
        <f>'Predikcia 15min.'!Q1900/1000</f>
        <v>7.5209399999999995</v>
      </c>
      <c r="I1903" s="34">
        <f>'Predikcia 15min.'!R1900</f>
        <v>116.25</v>
      </c>
      <c r="J1903" s="33">
        <f t="shared" si="29"/>
        <v>851.27639624999995</v>
      </c>
      <c r="L1903" s="64">
        <f>'Predikcia 15min.'!K1900</f>
        <v>1</v>
      </c>
      <c r="M1903" s="96">
        <v>8</v>
      </c>
    </row>
    <row r="1904" spans="3:13" ht="15.75" thickBot="1">
      <c r="C1904" s="51">
        <f>'Predikcia 15min.'!A1901</f>
        <v>45889</v>
      </c>
      <c r="D1904" s="83">
        <f>'Predikcia 15min.'!B1901</f>
        <v>19.770833333333396</v>
      </c>
      <c r="E1904" s="43">
        <f>'Predikcia 15min.'!O1901</f>
        <v>700.00000001164153</v>
      </c>
      <c r="F1904" s="66">
        <f>'Predikcia 15min.'!P1901</f>
        <v>4799.9999999883585</v>
      </c>
      <c r="G1904" s="120">
        <v>8</v>
      </c>
      <c r="H1904" s="63">
        <f>'Predikcia 15min.'!Q1901/1000</f>
        <v>7.6294499999999994</v>
      </c>
      <c r="I1904" s="34">
        <f>'Predikcia 15min.'!R1901</f>
        <v>116.25</v>
      </c>
      <c r="J1904" s="33">
        <f t="shared" si="29"/>
        <v>863.55837187499992</v>
      </c>
      <c r="L1904" s="64">
        <f>'Predikcia 15min.'!K1901</f>
        <v>1</v>
      </c>
      <c r="M1904" s="96">
        <v>8</v>
      </c>
    </row>
    <row r="1905" spans="3:13" ht="15.75" thickBot="1">
      <c r="C1905" s="51">
        <f>'Predikcia 15min.'!A1902</f>
        <v>45889</v>
      </c>
      <c r="D1905" s="83">
        <f>'Predikcia 15min.'!B1902</f>
        <v>19.781250000000064</v>
      </c>
      <c r="E1905" s="43">
        <f>'Predikcia 15min.'!O1902</f>
        <v>699.9999999825377</v>
      </c>
      <c r="F1905" s="66">
        <f>'Predikcia 15min.'!P1902</f>
        <v>4799.9999999883585</v>
      </c>
      <c r="G1905" s="120">
        <v>8</v>
      </c>
      <c r="H1905" s="63">
        <f>'Predikcia 15min.'!Q1902/1000</f>
        <v>7.7252999999999998</v>
      </c>
      <c r="I1905" s="34">
        <f>'Predikcia 15min.'!R1902</f>
        <v>116.25</v>
      </c>
      <c r="J1905" s="33">
        <f t="shared" si="29"/>
        <v>874.40739374999998</v>
      </c>
      <c r="L1905" s="64">
        <f>'Predikcia 15min.'!K1902</f>
        <v>1</v>
      </c>
      <c r="M1905" s="96">
        <v>8</v>
      </c>
    </row>
    <row r="1906" spans="3:13" ht="15.75" thickBot="1">
      <c r="C1906" s="51">
        <f>'Predikcia 15min.'!A1903</f>
        <v>45889</v>
      </c>
      <c r="D1906" s="83">
        <f>'Predikcia 15min.'!B1903</f>
        <v>19.791666666666732</v>
      </c>
      <c r="E1906" s="43">
        <f>'Predikcia 15min.'!O1903</f>
        <v>800.0000000174623</v>
      </c>
      <c r="F1906" s="66">
        <f>'Predikcia 15min.'!P1903</f>
        <v>4900.0000000232831</v>
      </c>
      <c r="G1906" s="120">
        <v>8</v>
      </c>
      <c r="H1906" s="63">
        <f>'Predikcia 15min.'!Q1903/1000</f>
        <v>7.8190200000000001</v>
      </c>
      <c r="I1906" s="34">
        <f>'Predikcia 15min.'!R1903</f>
        <v>134.32</v>
      </c>
      <c r="J1906" s="33">
        <f t="shared" si="29"/>
        <v>1024.8921207359999</v>
      </c>
      <c r="L1906" s="64">
        <f>'Predikcia 15min.'!K1903</f>
        <v>2</v>
      </c>
      <c r="M1906" s="96">
        <v>8</v>
      </c>
    </row>
    <row r="1907" spans="3:13" ht="15.75" thickBot="1">
      <c r="C1907" s="51">
        <f>'Predikcia 15min.'!A1904</f>
        <v>45889</v>
      </c>
      <c r="D1907" s="83">
        <f>'Predikcia 15min.'!B1904</f>
        <v>19.8020833333334</v>
      </c>
      <c r="E1907" s="43">
        <f>'Predikcia 15min.'!O1904</f>
        <v>699.9999999825377</v>
      </c>
      <c r="F1907" s="66">
        <f>'Predikcia 15min.'!P1904</f>
        <v>5000</v>
      </c>
      <c r="G1907" s="120">
        <v>8</v>
      </c>
      <c r="H1907" s="63">
        <f>'Predikcia 15min.'!Q1904/1000</f>
        <v>7.89954</v>
      </c>
      <c r="I1907" s="34">
        <f>'Predikcia 15min.'!R1904</f>
        <v>134.32</v>
      </c>
      <c r="J1907" s="33">
        <f t="shared" si="29"/>
        <v>1035.4464246719999</v>
      </c>
      <c r="L1907" s="64">
        <f>'Predikcia 15min.'!K1904</f>
        <v>2</v>
      </c>
      <c r="M1907" s="96">
        <v>8</v>
      </c>
    </row>
    <row r="1908" spans="3:13" ht="15.75" thickBot="1">
      <c r="C1908" s="51">
        <f>'Predikcia 15min.'!A1905</f>
        <v>45889</v>
      </c>
      <c r="D1908" s="83">
        <f>'Predikcia 15min.'!B1905</f>
        <v>19.812500000000068</v>
      </c>
      <c r="E1908" s="43">
        <f>'Predikcia 15min.'!O1905</f>
        <v>700.00000001164153</v>
      </c>
      <c r="F1908" s="66">
        <f>'Predikcia 15min.'!P1905</f>
        <v>5000</v>
      </c>
      <c r="G1908" s="120">
        <v>8</v>
      </c>
      <c r="H1908" s="63">
        <f>'Predikcia 15min.'!Q1905/1000</f>
        <v>8.0031599999999994</v>
      </c>
      <c r="I1908" s="34">
        <f>'Predikcia 15min.'!R1905</f>
        <v>134.32</v>
      </c>
      <c r="J1908" s="33">
        <f t="shared" si="29"/>
        <v>1049.0286026879999</v>
      </c>
      <c r="L1908" s="64">
        <f>'Predikcia 15min.'!K1905</f>
        <v>2</v>
      </c>
      <c r="M1908" s="96">
        <v>8</v>
      </c>
    </row>
    <row r="1909" spans="3:13" ht="15.75" thickBot="1">
      <c r="C1909" s="51">
        <f>'Predikcia 15min.'!A1906</f>
        <v>45889</v>
      </c>
      <c r="D1909" s="83">
        <f>'Predikcia 15min.'!B1906</f>
        <v>19.822916666666735</v>
      </c>
      <c r="E1909" s="43">
        <f>'Predikcia 15min.'!O1906</f>
        <v>799.99999998835847</v>
      </c>
      <c r="F1909" s="66">
        <f>'Predikcia 15min.'!P1906</f>
        <v>5000</v>
      </c>
      <c r="G1909" s="120">
        <v>8</v>
      </c>
      <c r="H1909" s="63">
        <f>'Predikcia 15min.'!Q1906/1000</f>
        <v>8.0010300000000001</v>
      </c>
      <c r="I1909" s="34">
        <f>'Predikcia 15min.'!R1906</f>
        <v>134.32</v>
      </c>
      <c r="J1909" s="33">
        <f t="shared" si="29"/>
        <v>1048.7494091040001</v>
      </c>
      <c r="L1909" s="64">
        <f>'Predikcia 15min.'!K1906</f>
        <v>2</v>
      </c>
      <c r="M1909" s="96">
        <v>8</v>
      </c>
    </row>
    <row r="1910" spans="3:13" ht="15.75" thickBot="1">
      <c r="C1910" s="51">
        <f>'Predikcia 15min.'!A1907</f>
        <v>45889</v>
      </c>
      <c r="D1910" s="83">
        <f>'Predikcia 15min.'!B1907</f>
        <v>19.833333333333403</v>
      </c>
      <c r="E1910" s="43">
        <f>'Predikcia 15min.'!O1907</f>
        <v>700.00000001164153</v>
      </c>
      <c r="F1910" s="66">
        <f>'Predikcia 15min.'!P1907</f>
        <v>5000</v>
      </c>
      <c r="G1910" s="120">
        <v>8</v>
      </c>
      <c r="H1910" s="63">
        <f>'Predikcia 15min.'!Q1907/1000</f>
        <v>8.0063100000000009</v>
      </c>
      <c r="I1910" s="34">
        <f>'Predikcia 15min.'!R1907</f>
        <v>138.93</v>
      </c>
      <c r="J1910" s="33">
        <f t="shared" si="29"/>
        <v>1085.9814928170001</v>
      </c>
      <c r="L1910" s="64">
        <f>'Predikcia 15min.'!K1907</f>
        <v>2</v>
      </c>
      <c r="M1910" s="96">
        <v>8</v>
      </c>
    </row>
    <row r="1911" spans="3:13" ht="15.75" thickBot="1">
      <c r="C1911" s="51">
        <f>'Predikcia 15min.'!A1908</f>
        <v>45889</v>
      </c>
      <c r="D1911" s="83">
        <f>'Predikcia 15min.'!B1908</f>
        <v>19.843750000000071</v>
      </c>
      <c r="E1911" s="43">
        <f>'Predikcia 15min.'!O1908</f>
        <v>700.00000001164153</v>
      </c>
      <c r="F1911" s="66">
        <f>'Predikcia 15min.'!P1908</f>
        <v>5000</v>
      </c>
      <c r="G1911" s="120">
        <v>8</v>
      </c>
      <c r="H1911" s="63">
        <f>'Predikcia 15min.'!Q1908/1000</f>
        <v>7.9965600000000006</v>
      </c>
      <c r="I1911" s="34">
        <f>'Predikcia 15min.'!R1908</f>
        <v>138.93</v>
      </c>
      <c r="J1911" s="33">
        <f t="shared" si="29"/>
        <v>1084.6589959920002</v>
      </c>
      <c r="L1911" s="64">
        <f>'Predikcia 15min.'!K1908</f>
        <v>2</v>
      </c>
      <c r="M1911" s="96">
        <v>8</v>
      </c>
    </row>
    <row r="1912" spans="3:13" ht="15.75" thickBot="1">
      <c r="C1912" s="51">
        <f>'Predikcia 15min.'!A1909</f>
        <v>45889</v>
      </c>
      <c r="D1912" s="83">
        <f>'Predikcia 15min.'!B1909</f>
        <v>19.854166666666739</v>
      </c>
      <c r="E1912" s="43">
        <f>'Predikcia 15min.'!O1909</f>
        <v>699.9999999825377</v>
      </c>
      <c r="F1912" s="66">
        <f>'Predikcia 15min.'!P1909</f>
        <v>5000</v>
      </c>
      <c r="G1912" s="120">
        <v>8</v>
      </c>
      <c r="H1912" s="63">
        <f>'Predikcia 15min.'!Q1909/1000</f>
        <v>8.0000999999999998</v>
      </c>
      <c r="I1912" s="34">
        <f>'Predikcia 15min.'!R1909</f>
        <v>138.93</v>
      </c>
      <c r="J1912" s="33">
        <f t="shared" si="29"/>
        <v>1085.1391640700001</v>
      </c>
      <c r="L1912" s="64">
        <f>'Predikcia 15min.'!K1909</f>
        <v>2</v>
      </c>
      <c r="M1912" s="96">
        <v>8</v>
      </c>
    </row>
    <row r="1913" spans="3:13" ht="15.75" thickBot="1">
      <c r="C1913" s="51">
        <f>'Predikcia 15min.'!A1910</f>
        <v>45889</v>
      </c>
      <c r="D1913" s="83">
        <f>'Predikcia 15min.'!B1910</f>
        <v>19.864583333333407</v>
      </c>
      <c r="E1913" s="43">
        <f>'Predikcia 15min.'!O1910</f>
        <v>700.00000001164153</v>
      </c>
      <c r="F1913" s="66">
        <f>'Predikcia 15min.'!P1910</f>
        <v>5000</v>
      </c>
      <c r="G1913" s="120">
        <v>8</v>
      </c>
      <c r="H1913" s="63">
        <f>'Predikcia 15min.'!Q1910/1000</f>
        <v>7.9977299999999998</v>
      </c>
      <c r="I1913" s="34">
        <f>'Predikcia 15min.'!R1910</f>
        <v>138.93</v>
      </c>
      <c r="J1913" s="33">
        <f t="shared" si="29"/>
        <v>1084.8176956110001</v>
      </c>
      <c r="L1913" s="64">
        <f>'Predikcia 15min.'!K1910</f>
        <v>2</v>
      </c>
      <c r="M1913" s="96">
        <v>8</v>
      </c>
    </row>
    <row r="1914" spans="3:13" ht="15.75" thickBot="1">
      <c r="C1914" s="51">
        <f>'Predikcia 15min.'!A1911</f>
        <v>45889</v>
      </c>
      <c r="D1914" s="83">
        <f>'Predikcia 15min.'!B1911</f>
        <v>19.875000000000075</v>
      </c>
      <c r="E1914" s="43">
        <f>'Predikcia 15min.'!O1911</f>
        <v>799.99999998835847</v>
      </c>
      <c r="F1914" s="66">
        <f>'Predikcia 15min.'!P1911</f>
        <v>5000</v>
      </c>
      <c r="G1914" s="120">
        <v>8</v>
      </c>
      <c r="H1914" s="63">
        <f>'Predikcia 15min.'!Q1911/1000</f>
        <v>7.99641</v>
      </c>
      <c r="I1914" s="34">
        <f>'Predikcia 15min.'!R1911</f>
        <v>117.14</v>
      </c>
      <c r="J1914" s="33">
        <f t="shared" si="29"/>
        <v>912.13929372599989</v>
      </c>
      <c r="L1914" s="64">
        <f>'Predikcia 15min.'!K1911</f>
        <v>2</v>
      </c>
      <c r="M1914" s="96">
        <v>8</v>
      </c>
    </row>
    <row r="1915" spans="3:13" ht="15.75" thickBot="1">
      <c r="C1915" s="51">
        <f>'Predikcia 15min.'!A1912</f>
        <v>45889</v>
      </c>
      <c r="D1915" s="83">
        <f>'Predikcia 15min.'!B1912</f>
        <v>19.885416666666742</v>
      </c>
      <c r="E1915" s="43">
        <f>'Predikcia 15min.'!O1912</f>
        <v>700.00000001164153</v>
      </c>
      <c r="F1915" s="66">
        <f>'Predikcia 15min.'!P1912</f>
        <v>5000</v>
      </c>
      <c r="G1915" s="120">
        <v>8</v>
      </c>
      <c r="H1915" s="63">
        <f>'Predikcia 15min.'!Q1912/1000</f>
        <v>8.0031599999999994</v>
      </c>
      <c r="I1915" s="34">
        <f>'Predikcia 15min.'!R1912</f>
        <v>117.14</v>
      </c>
      <c r="J1915" s="33">
        <f t="shared" si="29"/>
        <v>912.90925677599989</v>
      </c>
      <c r="L1915" s="64">
        <f>'Predikcia 15min.'!K1912</f>
        <v>1</v>
      </c>
      <c r="M1915" s="96">
        <v>8</v>
      </c>
    </row>
    <row r="1916" spans="3:13" ht="15.75" thickBot="1">
      <c r="C1916" s="51">
        <f>'Predikcia 15min.'!A1913</f>
        <v>45889</v>
      </c>
      <c r="D1916" s="83">
        <f>'Predikcia 15min.'!B1913</f>
        <v>19.89583333333341</v>
      </c>
      <c r="E1916" s="43">
        <f>'Predikcia 15min.'!O1913</f>
        <v>699.9999999825377</v>
      </c>
      <c r="F1916" s="66">
        <f>'Predikcia 15min.'!P1913</f>
        <v>5000</v>
      </c>
      <c r="G1916" s="120">
        <v>8</v>
      </c>
      <c r="H1916" s="63">
        <f>'Predikcia 15min.'!Q1913/1000</f>
        <v>8.0006400000000006</v>
      </c>
      <c r="I1916" s="34">
        <f>'Predikcia 15min.'!R1913</f>
        <v>117.14</v>
      </c>
      <c r="J1916" s="33">
        <f t="shared" si="29"/>
        <v>912.62180390399999</v>
      </c>
      <c r="L1916" s="64">
        <f>'Predikcia 15min.'!K1913</f>
        <v>1</v>
      </c>
      <c r="M1916" s="96">
        <v>8</v>
      </c>
    </row>
    <row r="1917" spans="3:13" ht="15.75" thickBot="1">
      <c r="C1917" s="51">
        <f>'Predikcia 15min.'!A1914</f>
        <v>45889</v>
      </c>
      <c r="D1917" s="83">
        <f>'Predikcia 15min.'!B1914</f>
        <v>19.906250000000078</v>
      </c>
      <c r="E1917" s="43">
        <f>'Predikcia 15min.'!O1914</f>
        <v>600.00000000582077</v>
      </c>
      <c r="F1917" s="66">
        <f>'Predikcia 15min.'!P1914</f>
        <v>5099.9999999767169</v>
      </c>
      <c r="G1917" s="120">
        <v>8</v>
      </c>
      <c r="H1917" s="63">
        <f>'Predikcia 15min.'!Q1914/1000</f>
        <v>7.9992000000000001</v>
      </c>
      <c r="I1917" s="34">
        <f>'Predikcia 15min.'!R1914</f>
        <v>117.14</v>
      </c>
      <c r="J1917" s="33">
        <f t="shared" si="29"/>
        <v>912.45754511999996</v>
      </c>
      <c r="L1917" s="64">
        <f>'Predikcia 15min.'!K1914</f>
        <v>1</v>
      </c>
      <c r="M1917" s="96">
        <v>8</v>
      </c>
    </row>
    <row r="1918" spans="3:13" ht="15.75" thickBot="1">
      <c r="C1918" s="51">
        <f>'Predikcia 15min.'!A1915</f>
        <v>45889</v>
      </c>
      <c r="D1918" s="83">
        <f>'Predikcia 15min.'!B1915</f>
        <v>19.916666666666746</v>
      </c>
      <c r="E1918" s="43">
        <f>'Predikcia 15min.'!O1915</f>
        <v>500</v>
      </c>
      <c r="F1918" s="66">
        <f>'Predikcia 15min.'!P1915</f>
        <v>5099.9999999767169</v>
      </c>
      <c r="G1918" s="120">
        <v>8</v>
      </c>
      <c r="H1918" s="63">
        <f>'Predikcia 15min.'!Q1915/1000</f>
        <v>7.9946999999999999</v>
      </c>
      <c r="I1918" s="34">
        <f>'Predikcia 15min.'!R1915</f>
        <v>106.66</v>
      </c>
      <c r="J1918" s="33">
        <f t="shared" si="29"/>
        <v>828.99762497999996</v>
      </c>
      <c r="L1918" s="64">
        <f>'Predikcia 15min.'!K1915</f>
        <v>1</v>
      </c>
      <c r="M1918" s="96">
        <v>8</v>
      </c>
    </row>
    <row r="1919" spans="3:13" ht="15.75" thickBot="1">
      <c r="C1919" s="51">
        <f>'Predikcia 15min.'!A1916</f>
        <v>45889</v>
      </c>
      <c r="D1919" s="83">
        <f>'Predikcia 15min.'!B1916</f>
        <v>19.927083333333414</v>
      </c>
      <c r="E1919" s="43">
        <f>'Predikcia 15min.'!O1916</f>
        <v>600.00000000582077</v>
      </c>
      <c r="F1919" s="66">
        <f>'Predikcia 15min.'!P1916</f>
        <v>5100.0000000349246</v>
      </c>
      <c r="G1919" s="120">
        <v>8</v>
      </c>
      <c r="H1919" s="63">
        <f>'Predikcia 15min.'!Q1916/1000</f>
        <v>8.0042100000000005</v>
      </c>
      <c r="I1919" s="34">
        <f>'Predikcia 15min.'!R1916</f>
        <v>106.66</v>
      </c>
      <c r="J1919" s="33">
        <f t="shared" si="29"/>
        <v>829.983749214</v>
      </c>
      <c r="L1919" s="64">
        <f>'Predikcia 15min.'!K1916</f>
        <v>1</v>
      </c>
      <c r="M1919" s="96">
        <v>8</v>
      </c>
    </row>
    <row r="1920" spans="3:13" ht="15.75" thickBot="1">
      <c r="C1920" s="51">
        <f>'Predikcia 15min.'!A1917</f>
        <v>45889</v>
      </c>
      <c r="D1920" s="83">
        <f>'Predikcia 15min.'!B1917</f>
        <v>19.937500000000082</v>
      </c>
      <c r="E1920" s="43">
        <f>'Predikcia 15min.'!O1917</f>
        <v>600.00000000582077</v>
      </c>
      <c r="F1920" s="66">
        <f>'Predikcia 15min.'!P1917</f>
        <v>5099.9999999767169</v>
      </c>
      <c r="G1920" s="120">
        <v>8</v>
      </c>
      <c r="H1920" s="63">
        <f>'Predikcia 15min.'!Q1917/1000</f>
        <v>7.9995900000000004</v>
      </c>
      <c r="I1920" s="34">
        <f>'Predikcia 15min.'!R1917</f>
        <v>106.66</v>
      </c>
      <c r="J1920" s="33">
        <f t="shared" si="29"/>
        <v>829.50468570600003</v>
      </c>
      <c r="L1920" s="64">
        <f>'Predikcia 15min.'!K1917</f>
        <v>1</v>
      </c>
      <c r="M1920" s="96">
        <v>8</v>
      </c>
    </row>
    <row r="1921" spans="3:13" ht="15.75" thickBot="1">
      <c r="C1921" s="51">
        <f>'Predikcia 15min.'!A1918</f>
        <v>45889</v>
      </c>
      <c r="D1921" s="83">
        <f>'Predikcia 15min.'!B1918</f>
        <v>19.94791666666675</v>
      </c>
      <c r="E1921" s="43">
        <f>'Predikcia 15min.'!O1918</f>
        <v>500</v>
      </c>
      <c r="F1921" s="66">
        <f>'Predikcia 15min.'!P1918</f>
        <v>5200.0000000116415</v>
      </c>
      <c r="G1921" s="120">
        <v>8</v>
      </c>
      <c r="H1921" s="63">
        <f>'Predikcia 15min.'!Q1918/1000</f>
        <v>7.98996</v>
      </c>
      <c r="I1921" s="34">
        <f>'Predikcia 15min.'!R1918</f>
        <v>106.66</v>
      </c>
      <c r="J1921" s="33">
        <f t="shared" si="29"/>
        <v>828.50611826399995</v>
      </c>
      <c r="L1921" s="64">
        <f>'Predikcia 15min.'!K1918</f>
        <v>1</v>
      </c>
      <c r="M1921" s="96">
        <v>8</v>
      </c>
    </row>
    <row r="1922" spans="3:13" ht="15.75" thickBot="1">
      <c r="C1922" s="51">
        <f>'Predikcia 15min.'!A1919</f>
        <v>45889</v>
      </c>
      <c r="D1922" s="83">
        <f>'Predikcia 15min.'!B1919</f>
        <v>19.958333333333417</v>
      </c>
      <c r="E1922" s="43">
        <f>'Predikcia 15min.'!O1919</f>
        <v>399.99999999417923</v>
      </c>
      <c r="F1922" s="66">
        <f>'Predikcia 15min.'!P1919</f>
        <v>5299.9999999883585</v>
      </c>
      <c r="G1922" s="120">
        <v>8</v>
      </c>
      <c r="H1922" s="63">
        <f>'Predikcia 15min.'!Q1919/1000</f>
        <v>8.0043299999999995</v>
      </c>
      <c r="I1922" s="34">
        <f>'Predikcia 15min.'!R1919</f>
        <v>99.83</v>
      </c>
      <c r="J1922" s="33">
        <f t="shared" si="29"/>
        <v>775.8733142609999</v>
      </c>
      <c r="L1922" s="64">
        <f>'Predikcia 15min.'!K1919</f>
        <v>1</v>
      </c>
      <c r="M1922" s="96">
        <v>8</v>
      </c>
    </row>
    <row r="1923" spans="3:13" ht="15.75" thickBot="1">
      <c r="C1923" s="51">
        <f>'Predikcia 15min.'!A1920</f>
        <v>45889</v>
      </c>
      <c r="D1923" s="83">
        <f>'Predikcia 15min.'!B1920</f>
        <v>19.968750000000085</v>
      </c>
      <c r="E1923" s="43">
        <f>'Predikcia 15min.'!O1920</f>
        <v>399.99999999417923</v>
      </c>
      <c r="F1923" s="66">
        <f>'Predikcia 15min.'!P1920</f>
        <v>5200.0000000116415</v>
      </c>
      <c r="G1923" s="120">
        <v>8</v>
      </c>
      <c r="H1923" s="63">
        <f>'Predikcia 15min.'!Q1920/1000</f>
        <v>8.0032800000000002</v>
      </c>
      <c r="I1923" s="34">
        <f>'Predikcia 15min.'!R1920</f>
        <v>99.83</v>
      </c>
      <c r="J1923" s="33">
        <f t="shared" si="29"/>
        <v>775.771535976</v>
      </c>
      <c r="L1923" s="64">
        <f>'Predikcia 15min.'!K1920</f>
        <v>1</v>
      </c>
      <c r="M1923" s="96">
        <v>8</v>
      </c>
    </row>
    <row r="1924" spans="3:13" ht="15.75" thickBot="1">
      <c r="C1924" s="51">
        <f>'Predikcia 15min.'!A1921</f>
        <v>45889</v>
      </c>
      <c r="D1924" s="83">
        <f>'Predikcia 15min.'!B1921</f>
        <v>19.979166666666753</v>
      </c>
      <c r="E1924" s="43">
        <f>'Predikcia 15min.'!O1921</f>
        <v>399.99999999417923</v>
      </c>
      <c r="F1924" s="66">
        <f>'Predikcia 15min.'!P1921</f>
        <v>5299.9999999883585</v>
      </c>
      <c r="G1924" s="120">
        <v>8</v>
      </c>
      <c r="H1924" s="63">
        <f>'Predikcia 15min.'!Q1921/1000</f>
        <v>7.9957500000000001</v>
      </c>
      <c r="I1924" s="34">
        <f>'Predikcia 15min.'!R1921</f>
        <v>99.83</v>
      </c>
      <c r="J1924" s="33">
        <f t="shared" si="29"/>
        <v>775.04164027499996</v>
      </c>
      <c r="L1924" s="64">
        <f>'Predikcia 15min.'!K1921</f>
        <v>1</v>
      </c>
      <c r="M1924" s="96">
        <v>8</v>
      </c>
    </row>
    <row r="1925" spans="3:13" ht="15.75" thickBot="1">
      <c r="C1925" s="51">
        <f>'Predikcia 15min.'!A1922</f>
        <v>45889</v>
      </c>
      <c r="D1925" s="80">
        <f>'Predikcia 15min.'!B1922</f>
        <v>19.989583333333421</v>
      </c>
      <c r="E1925" s="43">
        <f>'Predikcia 15min.'!O1922</f>
        <v>400.00000002328306</v>
      </c>
      <c r="F1925" s="66">
        <f>'Predikcia 15min.'!P1922</f>
        <v>5299.9999999883585</v>
      </c>
      <c r="G1925" s="120">
        <v>8</v>
      </c>
      <c r="H1925" s="63">
        <f>'Predikcia 15min.'!Q1922/1000</f>
        <v>8.0023499999999999</v>
      </c>
      <c r="I1925" s="34">
        <f>'Predikcia 15min.'!R1922</f>
        <v>99.83</v>
      </c>
      <c r="J1925" s="33">
        <f t="shared" si="29"/>
        <v>775.68138949499996</v>
      </c>
      <c r="L1925" s="64">
        <f>'Predikcia 15min.'!K1922</f>
        <v>1</v>
      </c>
      <c r="M1925" s="96">
        <v>8</v>
      </c>
    </row>
    <row r="1926" spans="3:13" ht="15.75" thickBot="1">
      <c r="C1926" s="61">
        <f>'Predikcia 15min.'!A1923</f>
        <v>45890</v>
      </c>
      <c r="D1926" s="87">
        <f>'Predikcia 15min.'!B1923</f>
        <v>20.000000000000089</v>
      </c>
      <c r="E1926" s="42">
        <f>'Predikcia 15min.'!O1923</f>
        <v>399.99999999417923</v>
      </c>
      <c r="F1926" s="62">
        <f>'Predikcia 15min.'!P1923</f>
        <v>5300.0000000465661</v>
      </c>
      <c r="G1926" s="118">
        <v>8</v>
      </c>
      <c r="H1926" s="63">
        <f>'Predikcia 15min.'!Q1923/1000</f>
        <v>7.9978800000000003</v>
      </c>
      <c r="I1926" s="34">
        <f>'Predikcia 15min.'!R1923</f>
        <v>96.64</v>
      </c>
      <c r="J1926" s="33">
        <f t="shared" si="29"/>
        <v>749.98999996799989</v>
      </c>
      <c r="L1926" s="64">
        <f>'Predikcia 15min.'!K1923</f>
        <v>1</v>
      </c>
      <c r="M1926" s="134">
        <v>8</v>
      </c>
    </row>
    <row r="1927" spans="3:13" ht="15.75" thickBot="1">
      <c r="C1927" s="65">
        <f>'Predikcia 15min.'!A1924</f>
        <v>45890</v>
      </c>
      <c r="D1927" s="87">
        <f>'Predikcia 15min.'!B1924</f>
        <v>20.010416666666757</v>
      </c>
      <c r="E1927" s="43">
        <f>'Predikcia 15min.'!O1924</f>
        <v>299.99999998835847</v>
      </c>
      <c r="F1927" s="66">
        <f>'Predikcia 15min.'!P1924</f>
        <v>5299.9999999883585</v>
      </c>
      <c r="G1927" s="119">
        <v>8</v>
      </c>
      <c r="H1927" s="63">
        <f>'Predikcia 15min.'!Q1924/1000</f>
        <v>7.99878</v>
      </c>
      <c r="I1927" s="34">
        <f>'Predikcia 15min.'!R1924</f>
        <v>96.64</v>
      </c>
      <c r="J1927" s="33">
        <f t="shared" ref="J1927:J1990" si="30">(I1927*0.99-1.9)*H1927</f>
        <v>750.07439620799994</v>
      </c>
      <c r="L1927" s="64">
        <f>'Predikcia 15min.'!K1924</f>
        <v>1</v>
      </c>
      <c r="M1927" s="134">
        <v>8</v>
      </c>
    </row>
    <row r="1928" spans="3:13" ht="15.75" thickBot="1">
      <c r="C1928" s="65">
        <f>'Predikcia 15min.'!A1925</f>
        <v>45890</v>
      </c>
      <c r="D1928" s="87">
        <f>'Predikcia 15min.'!B1925</f>
        <v>20.020833333333425</v>
      </c>
      <c r="E1928" s="43">
        <f>'Predikcia 15min.'!O1925</f>
        <v>300.0000000174623</v>
      </c>
      <c r="F1928" s="66">
        <f>'Predikcia 15min.'!P1925</f>
        <v>5399.9999999650754</v>
      </c>
      <c r="G1928" s="119">
        <v>8</v>
      </c>
      <c r="H1928" s="63">
        <f>'Predikcia 15min.'!Q1925/1000</f>
        <v>8.0024999999999995</v>
      </c>
      <c r="I1928" s="34">
        <f>'Predikcia 15min.'!R1925</f>
        <v>96.64</v>
      </c>
      <c r="J1928" s="33">
        <f t="shared" si="30"/>
        <v>750.42323399999987</v>
      </c>
      <c r="L1928" s="64">
        <f>'Predikcia 15min.'!K1925</f>
        <v>1</v>
      </c>
      <c r="M1928" s="134">
        <v>8</v>
      </c>
    </row>
    <row r="1929" spans="3:13" ht="15.75" thickBot="1">
      <c r="C1929" s="65">
        <f>'Predikcia 15min.'!A1926</f>
        <v>45890</v>
      </c>
      <c r="D1929" s="87">
        <f>'Predikcia 15min.'!B1926</f>
        <v>20.031250000000092</v>
      </c>
      <c r="E1929" s="43">
        <f>'Predikcia 15min.'!O1926</f>
        <v>299.99999998835847</v>
      </c>
      <c r="F1929" s="66">
        <f>'Predikcia 15min.'!P1926</f>
        <v>5300.0000000465661</v>
      </c>
      <c r="G1929" s="119">
        <v>8</v>
      </c>
      <c r="H1929" s="63">
        <f>'Predikcia 15min.'!Q1926/1000</f>
        <v>7.9970699999999999</v>
      </c>
      <c r="I1929" s="34">
        <f>'Predikcia 15min.'!R1926</f>
        <v>96.64</v>
      </c>
      <c r="J1929" s="33">
        <f t="shared" si="30"/>
        <v>749.91404335199991</v>
      </c>
      <c r="L1929" s="64">
        <f>'Predikcia 15min.'!K1926</f>
        <v>1</v>
      </c>
      <c r="M1929" s="134">
        <v>8</v>
      </c>
    </row>
    <row r="1930" spans="3:13" ht="15.75" thickBot="1">
      <c r="C1930" s="65">
        <f>'Predikcia 15min.'!A1927</f>
        <v>45890</v>
      </c>
      <c r="D1930" s="87">
        <f>'Predikcia 15min.'!B1927</f>
        <v>20.04166666666676</v>
      </c>
      <c r="E1930" s="43">
        <f>'Predikcia 15min.'!O1927</f>
        <v>399.99999999417923</v>
      </c>
      <c r="F1930" s="66">
        <f>'Predikcia 15min.'!P1927</f>
        <v>5299.9999999883585</v>
      </c>
      <c r="G1930" s="119">
        <v>8</v>
      </c>
      <c r="H1930" s="63">
        <f>'Predikcia 15min.'!Q1927/1000</f>
        <v>7.99878</v>
      </c>
      <c r="I1930" s="34">
        <f>'Predikcia 15min.'!R1927</f>
        <v>86.69</v>
      </c>
      <c r="J1930" s="33">
        <f t="shared" si="30"/>
        <v>671.2824138179999</v>
      </c>
      <c r="L1930" s="64">
        <f>'Predikcia 15min.'!K1927</f>
        <v>1</v>
      </c>
      <c r="M1930" s="134">
        <v>8</v>
      </c>
    </row>
    <row r="1931" spans="3:13" ht="15.75" thickBot="1">
      <c r="C1931" s="65">
        <f>'Predikcia 15min.'!A1928</f>
        <v>45890</v>
      </c>
      <c r="D1931" s="87">
        <f>'Predikcia 15min.'!B1928</f>
        <v>20.052083333333428</v>
      </c>
      <c r="E1931" s="43">
        <f>'Predikcia 15min.'!O1928</f>
        <v>300.0000000174623</v>
      </c>
      <c r="F1931" s="66">
        <f>'Predikcia 15min.'!P1928</f>
        <v>5399.9999999650754</v>
      </c>
      <c r="G1931" s="119">
        <v>8</v>
      </c>
      <c r="H1931" s="63">
        <f>'Predikcia 15min.'!Q1928/1000</f>
        <v>7.99878</v>
      </c>
      <c r="I1931" s="34">
        <f>'Predikcia 15min.'!R1928</f>
        <v>86.69</v>
      </c>
      <c r="J1931" s="33">
        <f t="shared" si="30"/>
        <v>671.2824138179999</v>
      </c>
      <c r="L1931" s="64">
        <f>'Predikcia 15min.'!K1928</f>
        <v>1</v>
      </c>
      <c r="M1931" s="134">
        <v>8</v>
      </c>
    </row>
    <row r="1932" spans="3:13" ht="15.75" thickBot="1">
      <c r="C1932" s="65">
        <f>'Predikcia 15min.'!A1929</f>
        <v>45890</v>
      </c>
      <c r="D1932" s="87">
        <f>'Predikcia 15min.'!B1929</f>
        <v>20.062500000000096</v>
      </c>
      <c r="E1932" s="43">
        <f>'Predikcia 15min.'!O1929</f>
        <v>299.99999998835847</v>
      </c>
      <c r="F1932" s="66">
        <f>'Predikcia 15min.'!P1929</f>
        <v>5400.0000000232831</v>
      </c>
      <c r="G1932" s="119">
        <v>8</v>
      </c>
      <c r="H1932" s="63">
        <f>'Predikcia 15min.'!Q1929/1000</f>
        <v>8.0007599999999996</v>
      </c>
      <c r="I1932" s="34">
        <f>'Predikcia 15min.'!R1929</f>
        <v>86.69</v>
      </c>
      <c r="J1932" s="33">
        <f t="shared" si="30"/>
        <v>671.44858155599991</v>
      </c>
      <c r="L1932" s="64">
        <f>'Predikcia 15min.'!K1929</f>
        <v>1</v>
      </c>
      <c r="M1932" s="134">
        <v>8</v>
      </c>
    </row>
    <row r="1933" spans="3:13" ht="15.75" thickBot="1">
      <c r="C1933" s="65">
        <f>'Predikcia 15min.'!A1930</f>
        <v>45890</v>
      </c>
      <c r="D1933" s="87">
        <f>'Predikcia 15min.'!B1930</f>
        <v>20.072916666666764</v>
      </c>
      <c r="E1933" s="43">
        <f>'Predikcia 15min.'!O1930</f>
        <v>299.99999998835847</v>
      </c>
      <c r="F1933" s="66">
        <f>'Predikcia 15min.'!P1930</f>
        <v>5299.9999999883585</v>
      </c>
      <c r="G1933" s="119">
        <v>8</v>
      </c>
      <c r="H1933" s="63">
        <f>'Predikcia 15min.'!Q1930/1000</f>
        <v>8.0007599999999996</v>
      </c>
      <c r="I1933" s="34">
        <f>'Predikcia 15min.'!R1930</f>
        <v>86.69</v>
      </c>
      <c r="J1933" s="33">
        <f t="shared" si="30"/>
        <v>671.44858155599991</v>
      </c>
      <c r="L1933" s="64">
        <f>'Predikcia 15min.'!K1930</f>
        <v>1</v>
      </c>
      <c r="M1933" s="134">
        <v>8</v>
      </c>
    </row>
    <row r="1934" spans="3:13" ht="15.75" thickBot="1">
      <c r="C1934" s="65">
        <f>'Predikcia 15min.'!A1931</f>
        <v>45890</v>
      </c>
      <c r="D1934" s="87">
        <f>'Predikcia 15min.'!B1931</f>
        <v>20.083333333333432</v>
      </c>
      <c r="E1934" s="43">
        <f>'Predikcia 15min.'!O1931</f>
        <v>300.0000000174623</v>
      </c>
      <c r="F1934" s="66">
        <f>'Predikcia 15min.'!P1931</f>
        <v>5400.0000000232831</v>
      </c>
      <c r="G1934" s="119">
        <v>8</v>
      </c>
      <c r="H1934" s="63">
        <f>'Predikcia 15min.'!Q1931/1000</f>
        <v>7.9928400000000002</v>
      </c>
      <c r="I1934" s="34">
        <f>'Predikcia 15min.'!R1931</f>
        <v>84.95</v>
      </c>
      <c r="J1934" s="33">
        <f t="shared" si="30"/>
        <v>657.01544441999999</v>
      </c>
      <c r="L1934" s="64">
        <f>'Predikcia 15min.'!K1931</f>
        <v>1</v>
      </c>
      <c r="M1934" s="134">
        <v>8</v>
      </c>
    </row>
    <row r="1935" spans="3:13" ht="15.75" thickBot="1">
      <c r="C1935" s="65">
        <f>'Predikcia 15min.'!A1932</f>
        <v>45890</v>
      </c>
      <c r="D1935" s="87">
        <f>'Predikcia 15min.'!B1932</f>
        <v>20.093750000000099</v>
      </c>
      <c r="E1935" s="43">
        <f>'Predikcia 15min.'!O1932</f>
        <v>199.9999999825377</v>
      </c>
      <c r="F1935" s="66">
        <f>'Predikcia 15min.'!P1932</f>
        <v>5399.9999999650754</v>
      </c>
      <c r="G1935" s="119">
        <v>8</v>
      </c>
      <c r="H1935" s="63">
        <f>'Predikcia 15min.'!Q1932/1000</f>
        <v>8.0056499999999993</v>
      </c>
      <c r="I1935" s="34">
        <f>'Predikcia 15min.'!R1932</f>
        <v>84.95</v>
      </c>
      <c r="J1935" s="33">
        <f t="shared" si="30"/>
        <v>658.06843282499983</v>
      </c>
      <c r="L1935" s="64">
        <f>'Predikcia 15min.'!K1932</f>
        <v>1</v>
      </c>
      <c r="M1935" s="134">
        <v>8</v>
      </c>
    </row>
    <row r="1936" spans="3:13" ht="15.75" thickBot="1">
      <c r="C1936" s="65">
        <f>'Predikcia 15min.'!A1933</f>
        <v>45890</v>
      </c>
      <c r="D1936" s="87">
        <f>'Predikcia 15min.'!B1933</f>
        <v>20.104166666666767</v>
      </c>
      <c r="E1936" s="43">
        <f>'Predikcia 15min.'!O1933</f>
        <v>300.0000000174623</v>
      </c>
      <c r="F1936" s="66">
        <f>'Predikcia 15min.'!P1933</f>
        <v>5400.0000000232831</v>
      </c>
      <c r="G1936" s="119">
        <v>8</v>
      </c>
      <c r="H1936" s="63">
        <f>'Predikcia 15min.'!Q1933/1000</f>
        <v>7.9970699999999999</v>
      </c>
      <c r="I1936" s="34">
        <f>'Predikcia 15min.'!R1933</f>
        <v>84.95</v>
      </c>
      <c r="J1936" s="33">
        <f t="shared" si="30"/>
        <v>657.36315253499993</v>
      </c>
      <c r="L1936" s="64">
        <f>'Predikcia 15min.'!K1933</f>
        <v>1</v>
      </c>
      <c r="M1936" s="134">
        <v>8</v>
      </c>
    </row>
    <row r="1937" spans="3:13" ht="15.75" thickBot="1">
      <c r="C1937" s="65">
        <f>'Predikcia 15min.'!A1934</f>
        <v>45890</v>
      </c>
      <c r="D1937" s="87">
        <f>'Predikcia 15min.'!B1934</f>
        <v>20.114583333333435</v>
      </c>
      <c r="E1937" s="43">
        <f>'Predikcia 15min.'!O1934</f>
        <v>199.9999999825377</v>
      </c>
      <c r="F1937" s="66">
        <f>'Predikcia 15min.'!P1934</f>
        <v>5500</v>
      </c>
      <c r="G1937" s="119">
        <v>8</v>
      </c>
      <c r="H1937" s="63">
        <f>'Predikcia 15min.'!Q1934/1000</f>
        <v>7.9992000000000001</v>
      </c>
      <c r="I1937" s="34">
        <f>'Predikcia 15min.'!R1934</f>
        <v>84.95</v>
      </c>
      <c r="J1937" s="33">
        <f t="shared" si="30"/>
        <v>657.53823959999988</v>
      </c>
      <c r="L1937" s="64">
        <f>'Predikcia 15min.'!K1934</f>
        <v>1</v>
      </c>
      <c r="M1937" s="134">
        <v>8</v>
      </c>
    </row>
    <row r="1938" spans="3:13" ht="15.75" thickBot="1">
      <c r="C1938" s="65">
        <f>'Predikcia 15min.'!A1935</f>
        <v>45890</v>
      </c>
      <c r="D1938" s="87">
        <f>'Predikcia 15min.'!B1935</f>
        <v>20.125000000000103</v>
      </c>
      <c r="E1938" s="43">
        <f>'Predikcia 15min.'!O1935</f>
        <v>300.0000000174623</v>
      </c>
      <c r="F1938" s="66">
        <f>'Predikcia 15min.'!P1935</f>
        <v>5400.0000000232831</v>
      </c>
      <c r="G1938" s="119">
        <v>8</v>
      </c>
      <c r="H1938" s="63">
        <f>'Predikcia 15min.'!Q1935/1000</f>
        <v>8.0026200000000003</v>
      </c>
      <c r="I1938" s="34">
        <f>'Predikcia 15min.'!R1935</f>
        <v>87.7</v>
      </c>
      <c r="J1938" s="33">
        <f t="shared" si="30"/>
        <v>679.60649826000008</v>
      </c>
      <c r="L1938" s="64">
        <f>'Predikcia 15min.'!K1935</f>
        <v>1</v>
      </c>
      <c r="M1938" s="134">
        <v>8</v>
      </c>
    </row>
    <row r="1939" spans="3:13" ht="15.75" thickBot="1">
      <c r="C1939" s="65">
        <f>'Predikcia 15min.'!A1936</f>
        <v>45890</v>
      </c>
      <c r="D1939" s="87">
        <f>'Predikcia 15min.'!B1936</f>
        <v>20.135416666666771</v>
      </c>
      <c r="E1939" s="43">
        <f>'Predikcia 15min.'!O1936</f>
        <v>199.9999999825377</v>
      </c>
      <c r="F1939" s="66">
        <f>'Predikcia 15min.'!P1936</f>
        <v>5500</v>
      </c>
      <c r="G1939" s="119">
        <v>8</v>
      </c>
      <c r="H1939" s="63">
        <f>'Predikcia 15min.'!Q1936/1000</f>
        <v>7.9961400000000005</v>
      </c>
      <c r="I1939" s="34">
        <f>'Predikcia 15min.'!R1936</f>
        <v>87.7</v>
      </c>
      <c r="J1939" s="33">
        <f t="shared" si="30"/>
        <v>679.05619722000006</v>
      </c>
      <c r="L1939" s="64">
        <f>'Predikcia 15min.'!K1936</f>
        <v>1</v>
      </c>
      <c r="M1939" s="134">
        <v>8</v>
      </c>
    </row>
    <row r="1940" spans="3:13" ht="15.75" thickBot="1">
      <c r="C1940" s="65">
        <f>'Predikcia 15min.'!A1937</f>
        <v>45890</v>
      </c>
      <c r="D1940" s="87">
        <f>'Predikcia 15min.'!B1937</f>
        <v>20.145833333333439</v>
      </c>
      <c r="E1940" s="43">
        <f>'Predikcia 15min.'!O1937</f>
        <v>300.0000000174623</v>
      </c>
      <c r="F1940" s="66">
        <f>'Predikcia 15min.'!P1937</f>
        <v>5399.9999999650754</v>
      </c>
      <c r="G1940" s="119">
        <v>8</v>
      </c>
      <c r="H1940" s="63">
        <f>'Predikcia 15min.'!Q1937/1000</f>
        <v>7.9986600000000001</v>
      </c>
      <c r="I1940" s="34">
        <f>'Predikcia 15min.'!R1937</f>
        <v>87.7</v>
      </c>
      <c r="J1940" s="33">
        <f t="shared" si="30"/>
        <v>679.27020318000007</v>
      </c>
      <c r="L1940" s="64">
        <f>'Predikcia 15min.'!K1937</f>
        <v>1</v>
      </c>
      <c r="M1940" s="134">
        <v>8</v>
      </c>
    </row>
    <row r="1941" spans="3:13" ht="15.75" thickBot="1">
      <c r="C1941" s="65">
        <f>'Predikcia 15min.'!A1938</f>
        <v>45890</v>
      </c>
      <c r="D1941" s="87">
        <f>'Predikcia 15min.'!B1938</f>
        <v>20.156250000000107</v>
      </c>
      <c r="E1941" s="43">
        <f>'Predikcia 15min.'!O1938</f>
        <v>299.99999998835847</v>
      </c>
      <c r="F1941" s="66">
        <f>'Predikcia 15min.'!P1938</f>
        <v>5400.0000000232831</v>
      </c>
      <c r="G1941" s="119">
        <v>8</v>
      </c>
      <c r="H1941" s="63">
        <f>'Predikcia 15min.'!Q1938/1000</f>
        <v>8.0032800000000002</v>
      </c>
      <c r="I1941" s="34">
        <f>'Predikcia 15min.'!R1938</f>
        <v>87.7</v>
      </c>
      <c r="J1941" s="33">
        <f t="shared" si="30"/>
        <v>679.66254744000003</v>
      </c>
      <c r="L1941" s="64">
        <f>'Predikcia 15min.'!K1938</f>
        <v>1</v>
      </c>
      <c r="M1941" s="134">
        <v>8</v>
      </c>
    </row>
    <row r="1942" spans="3:13" ht="15.75" thickBot="1">
      <c r="C1942" s="65">
        <f>'Predikcia 15min.'!A1939</f>
        <v>45890</v>
      </c>
      <c r="D1942" s="87">
        <f>'Predikcia 15min.'!B1939</f>
        <v>20.166666666666774</v>
      </c>
      <c r="E1942" s="43">
        <f>'Predikcia 15min.'!O1939</f>
        <v>300.0000000174623</v>
      </c>
      <c r="F1942" s="66">
        <f>'Predikcia 15min.'!P1939</f>
        <v>5299.9999999883585</v>
      </c>
      <c r="G1942" s="119">
        <v>8</v>
      </c>
      <c r="H1942" s="63">
        <f>'Predikcia 15min.'!Q1939/1000</f>
        <v>7.9997100000000003</v>
      </c>
      <c r="I1942" s="34">
        <f>'Predikcia 15min.'!R1939</f>
        <v>88.75</v>
      </c>
      <c r="J1942" s="33">
        <f t="shared" si="30"/>
        <v>687.67507087499996</v>
      </c>
      <c r="L1942" s="64">
        <f>'Predikcia 15min.'!K1939</f>
        <v>1</v>
      </c>
      <c r="M1942" s="134">
        <v>8</v>
      </c>
    </row>
    <row r="1943" spans="3:13" ht="15.75" thickBot="1">
      <c r="C1943" s="65">
        <f>'Predikcia 15min.'!A1940</f>
        <v>45890</v>
      </c>
      <c r="D1943" s="87">
        <f>'Predikcia 15min.'!B1940</f>
        <v>20.177083333333442</v>
      </c>
      <c r="E1943" s="43">
        <f>'Predikcia 15min.'!O1940</f>
        <v>299.99999998835847</v>
      </c>
      <c r="F1943" s="66">
        <f>'Predikcia 15min.'!P1940</f>
        <v>5299.9999999883585</v>
      </c>
      <c r="G1943" s="119">
        <v>8</v>
      </c>
      <c r="H1943" s="63">
        <f>'Predikcia 15min.'!Q1940/1000</f>
        <v>7.99932</v>
      </c>
      <c r="I1943" s="34">
        <f>'Predikcia 15min.'!R1940</f>
        <v>88.75</v>
      </c>
      <c r="J1943" s="33">
        <f t="shared" si="30"/>
        <v>687.64154549999989</v>
      </c>
      <c r="L1943" s="64">
        <f>'Predikcia 15min.'!K1940</f>
        <v>1</v>
      </c>
      <c r="M1943" s="134">
        <v>8</v>
      </c>
    </row>
    <row r="1944" spans="3:13" ht="15.75" thickBot="1">
      <c r="C1944" s="65">
        <f>'Predikcia 15min.'!A1941</f>
        <v>45890</v>
      </c>
      <c r="D1944" s="87">
        <f>'Predikcia 15min.'!B1941</f>
        <v>20.18750000000011</v>
      </c>
      <c r="E1944" s="43">
        <f>'Predikcia 15min.'!O1941</f>
        <v>399.99999999417923</v>
      </c>
      <c r="F1944" s="66">
        <f>'Predikcia 15min.'!P1941</f>
        <v>5299.9999999883585</v>
      </c>
      <c r="G1944" s="119">
        <v>8</v>
      </c>
      <c r="H1944" s="63">
        <f>'Predikcia 15min.'!Q1941/1000</f>
        <v>8.0007599999999996</v>
      </c>
      <c r="I1944" s="34">
        <f>'Predikcia 15min.'!R1941</f>
        <v>88.75</v>
      </c>
      <c r="J1944" s="33">
        <f t="shared" si="30"/>
        <v>687.76533149999989</v>
      </c>
      <c r="L1944" s="64">
        <f>'Predikcia 15min.'!K1941</f>
        <v>1</v>
      </c>
      <c r="M1944" s="134">
        <v>8</v>
      </c>
    </row>
    <row r="1945" spans="3:13" ht="15.75" thickBot="1">
      <c r="C1945" s="65">
        <f>'Predikcia 15min.'!A1942</f>
        <v>45890</v>
      </c>
      <c r="D1945" s="87">
        <f>'Predikcia 15min.'!B1942</f>
        <v>20.197916666666778</v>
      </c>
      <c r="E1945" s="43">
        <f>'Predikcia 15min.'!O1942</f>
        <v>399.99999999417923</v>
      </c>
      <c r="F1945" s="66">
        <f>'Predikcia 15min.'!P1942</f>
        <v>5200.0000000116415</v>
      </c>
      <c r="G1945" s="119">
        <v>8</v>
      </c>
      <c r="H1945" s="63">
        <f>'Predikcia 15min.'!Q1942/1000</f>
        <v>7.9995900000000004</v>
      </c>
      <c r="I1945" s="34">
        <f>'Predikcia 15min.'!R1942</f>
        <v>88.75</v>
      </c>
      <c r="J1945" s="33">
        <f t="shared" si="30"/>
        <v>687.66475537499991</v>
      </c>
      <c r="L1945" s="64">
        <f>'Predikcia 15min.'!K1942</f>
        <v>2</v>
      </c>
      <c r="M1945" s="134">
        <v>8</v>
      </c>
    </row>
    <row r="1946" spans="3:13" ht="15.75" thickBot="1">
      <c r="C1946" s="65">
        <f>'Predikcia 15min.'!A1943</f>
        <v>45890</v>
      </c>
      <c r="D1946" s="87">
        <f>'Predikcia 15min.'!B1943</f>
        <v>20.208333333333446</v>
      </c>
      <c r="E1946" s="43">
        <f>'Predikcia 15min.'!O1943</f>
        <v>400.00000002328306</v>
      </c>
      <c r="F1946" s="66">
        <f>'Predikcia 15min.'!P1943</f>
        <v>5299.9999999883585</v>
      </c>
      <c r="G1946" s="119">
        <v>8</v>
      </c>
      <c r="H1946" s="63">
        <f>'Predikcia 15min.'!Q1943/1000</f>
        <v>7.9960200000000006</v>
      </c>
      <c r="I1946" s="34">
        <f>'Predikcia 15min.'!R1943</f>
        <v>104.48</v>
      </c>
      <c r="J1946" s="33">
        <f t="shared" si="30"/>
        <v>811.87748990400007</v>
      </c>
      <c r="L1946" s="64">
        <f>'Predikcia 15min.'!K1943</f>
        <v>2</v>
      </c>
      <c r="M1946" s="134">
        <v>8</v>
      </c>
    </row>
    <row r="1947" spans="3:13" ht="15.75" thickBot="1">
      <c r="C1947" s="65">
        <f>'Predikcia 15min.'!A1944</f>
        <v>45890</v>
      </c>
      <c r="D1947" s="87">
        <f>'Predikcia 15min.'!B1944</f>
        <v>20.218750000000114</v>
      </c>
      <c r="E1947" s="43">
        <f>'Predikcia 15min.'!O1944</f>
        <v>399.99999999417923</v>
      </c>
      <c r="F1947" s="66">
        <f>'Predikcia 15min.'!P1944</f>
        <v>5300.0000000465661</v>
      </c>
      <c r="G1947" s="119">
        <v>8</v>
      </c>
      <c r="H1947" s="63">
        <f>'Predikcia 15min.'!Q1944/1000</f>
        <v>8.0052599999999998</v>
      </c>
      <c r="I1947" s="34">
        <f>'Predikcia 15min.'!R1944</f>
        <v>104.48</v>
      </c>
      <c r="J1947" s="33">
        <f t="shared" si="30"/>
        <v>812.81567515200004</v>
      </c>
      <c r="L1947" s="64">
        <f>'Predikcia 15min.'!K1944</f>
        <v>2</v>
      </c>
      <c r="M1947" s="134">
        <v>8</v>
      </c>
    </row>
    <row r="1948" spans="3:13" ht="15.75" thickBot="1">
      <c r="C1948" s="65">
        <f>'Predikcia 15min.'!A1945</f>
        <v>45890</v>
      </c>
      <c r="D1948" s="87">
        <f>'Predikcia 15min.'!B1945</f>
        <v>20.229166666666782</v>
      </c>
      <c r="E1948" s="43">
        <f>'Predikcia 15min.'!O1945</f>
        <v>600.00000000582077</v>
      </c>
      <c r="F1948" s="66">
        <f>'Predikcia 15min.'!P1945</f>
        <v>5099.9999999767169</v>
      </c>
      <c r="G1948" s="119">
        <v>8</v>
      </c>
      <c r="H1948" s="63">
        <f>'Predikcia 15min.'!Q1945/1000</f>
        <v>7.9927200000000003</v>
      </c>
      <c r="I1948" s="34">
        <f>'Predikcia 15min.'!R1945</f>
        <v>104.48</v>
      </c>
      <c r="J1948" s="33">
        <f t="shared" si="30"/>
        <v>811.54242374400008</v>
      </c>
      <c r="L1948" s="64">
        <f>'Predikcia 15min.'!K1945</f>
        <v>2</v>
      </c>
      <c r="M1948" s="134">
        <v>8</v>
      </c>
    </row>
    <row r="1949" spans="3:13" ht="15.75" thickBot="1">
      <c r="C1949" s="65">
        <f>'Predikcia 15min.'!A1946</f>
        <v>45890</v>
      </c>
      <c r="D1949" s="87">
        <f>'Predikcia 15min.'!B1946</f>
        <v>20.239583333333449</v>
      </c>
      <c r="E1949" s="43">
        <f>'Predikcia 15min.'!O1946</f>
        <v>599.99999997671694</v>
      </c>
      <c r="F1949" s="66">
        <f>'Predikcia 15min.'!P1946</f>
        <v>5099.9999999767169</v>
      </c>
      <c r="G1949" s="119">
        <v>8</v>
      </c>
      <c r="H1949" s="63">
        <f>'Predikcia 15min.'!Q1946/1000</f>
        <v>8.0005199999999999</v>
      </c>
      <c r="I1949" s="34">
        <f>'Predikcia 15min.'!R1946</f>
        <v>104.48</v>
      </c>
      <c r="J1949" s="33">
        <f t="shared" si="30"/>
        <v>812.33439830400005</v>
      </c>
      <c r="L1949" s="64">
        <f>'Predikcia 15min.'!K1946</f>
        <v>1</v>
      </c>
      <c r="M1949" s="134">
        <v>8</v>
      </c>
    </row>
    <row r="1950" spans="3:13" ht="15.75" thickBot="1">
      <c r="C1950" s="65">
        <f>'Predikcia 15min.'!A1947</f>
        <v>45890</v>
      </c>
      <c r="D1950" s="87">
        <f>'Predikcia 15min.'!B1947</f>
        <v>20.250000000000117</v>
      </c>
      <c r="E1950" s="43">
        <f>'Predikcia 15min.'!O1947</f>
        <v>600.00000000582077</v>
      </c>
      <c r="F1950" s="66">
        <f>'Predikcia 15min.'!P1947</f>
        <v>5000</v>
      </c>
      <c r="G1950" s="119">
        <v>8</v>
      </c>
      <c r="H1950" s="63">
        <f>'Predikcia 15min.'!Q1947/1000</f>
        <v>7.9962900000000001</v>
      </c>
      <c r="I1950" s="34">
        <f>'Predikcia 15min.'!R1947</f>
        <v>111.75</v>
      </c>
      <c r="J1950" s="33">
        <f t="shared" si="30"/>
        <v>869.45660242499991</v>
      </c>
      <c r="L1950" s="64">
        <f>'Predikcia 15min.'!K1947</f>
        <v>1</v>
      </c>
      <c r="M1950" s="134">
        <v>8</v>
      </c>
    </row>
    <row r="1951" spans="3:13" ht="15.75" thickBot="1">
      <c r="C1951" s="65">
        <f>'Predikcia 15min.'!A1948</f>
        <v>45890</v>
      </c>
      <c r="D1951" s="87">
        <f>'Predikcia 15min.'!B1948</f>
        <v>20.260416666666785</v>
      </c>
      <c r="E1951" s="43">
        <f>'Predikcia 15min.'!O1948</f>
        <v>700.00000001164153</v>
      </c>
      <c r="F1951" s="66">
        <f>'Predikcia 15min.'!P1948</f>
        <v>5000</v>
      </c>
      <c r="G1951" s="119">
        <v>8</v>
      </c>
      <c r="H1951" s="63">
        <f>'Predikcia 15min.'!Q1948/1000</f>
        <v>7.9972200000000004</v>
      </c>
      <c r="I1951" s="34">
        <f>'Predikcia 15min.'!R1948</f>
        <v>111.75</v>
      </c>
      <c r="J1951" s="33">
        <f t="shared" si="30"/>
        <v>869.55772364999996</v>
      </c>
      <c r="L1951" s="64">
        <f>'Predikcia 15min.'!K1948</f>
        <v>1</v>
      </c>
      <c r="M1951" s="134">
        <v>8</v>
      </c>
    </row>
    <row r="1952" spans="3:13" ht="15.75" thickBot="1">
      <c r="C1952" s="65">
        <f>'Predikcia 15min.'!A1949</f>
        <v>45890</v>
      </c>
      <c r="D1952" s="87">
        <f>'Predikcia 15min.'!B1949</f>
        <v>20.270833333333453</v>
      </c>
      <c r="E1952" s="43">
        <f>'Predikcia 15min.'!O1949</f>
        <v>699.9999999825377</v>
      </c>
      <c r="F1952" s="66">
        <f>'Predikcia 15min.'!P1949</f>
        <v>4900.0000000232831</v>
      </c>
      <c r="G1952" s="119">
        <v>8</v>
      </c>
      <c r="H1952" s="63">
        <f>'Predikcia 15min.'!Q1949/1000</f>
        <v>8.0018399999999996</v>
      </c>
      <c r="I1952" s="34">
        <f>'Predikcia 15min.'!R1949</f>
        <v>111.75</v>
      </c>
      <c r="J1952" s="33">
        <f t="shared" si="30"/>
        <v>870.06006779999984</v>
      </c>
      <c r="L1952" s="64">
        <f>'Predikcia 15min.'!K1949</f>
        <v>1</v>
      </c>
      <c r="M1952" s="134">
        <v>8</v>
      </c>
    </row>
    <row r="1953" spans="3:13" ht="15.75" thickBot="1">
      <c r="C1953" s="65">
        <f>'Predikcia 15min.'!A1950</f>
        <v>45890</v>
      </c>
      <c r="D1953" s="87">
        <f>'Predikcia 15min.'!B1950</f>
        <v>20.281250000000121</v>
      </c>
      <c r="E1953" s="43">
        <f>'Predikcia 15min.'!O1950</f>
        <v>800.0000000174623</v>
      </c>
      <c r="F1953" s="66">
        <f>'Predikcia 15min.'!P1950</f>
        <v>4900.0000000232831</v>
      </c>
      <c r="G1953" s="119">
        <v>8</v>
      </c>
      <c r="H1953" s="63">
        <f>'Predikcia 15min.'!Q1950/1000</f>
        <v>8.0030099999999997</v>
      </c>
      <c r="I1953" s="34">
        <f>'Predikcia 15min.'!R1950</f>
        <v>111.75</v>
      </c>
      <c r="J1953" s="33">
        <f t="shared" si="30"/>
        <v>870.18728482499989</v>
      </c>
      <c r="L1953" s="64">
        <f>'Predikcia 15min.'!K1950</f>
        <v>2</v>
      </c>
      <c r="M1953" s="134">
        <v>8</v>
      </c>
    </row>
    <row r="1954" spans="3:13" ht="15.75" thickBot="1">
      <c r="C1954" s="65">
        <f>'Predikcia 15min.'!A1951</f>
        <v>45890</v>
      </c>
      <c r="D1954" s="87">
        <f>'Predikcia 15min.'!B1951</f>
        <v>20.291666666666789</v>
      </c>
      <c r="E1954" s="43">
        <f>'Predikcia 15min.'!O1951</f>
        <v>799.99999998835847</v>
      </c>
      <c r="F1954" s="66">
        <f>'Predikcia 15min.'!P1951</f>
        <v>4899.9999999650754</v>
      </c>
      <c r="G1954" s="119">
        <v>8</v>
      </c>
      <c r="H1954" s="63">
        <f>'Predikcia 15min.'!Q1951/1000</f>
        <v>8.0098800000000008</v>
      </c>
      <c r="I1954" s="34">
        <f>'Predikcia 15min.'!R1951</f>
        <v>113.04</v>
      </c>
      <c r="J1954" s="33">
        <f t="shared" si="30"/>
        <v>881.16369484800009</v>
      </c>
      <c r="L1954" s="64">
        <f>'Predikcia 15min.'!K1951</f>
        <v>1</v>
      </c>
      <c r="M1954" s="134">
        <v>8</v>
      </c>
    </row>
    <row r="1955" spans="3:13" ht="15.75" thickBot="1">
      <c r="C1955" s="65">
        <f>'Predikcia 15min.'!A1952</f>
        <v>45890</v>
      </c>
      <c r="D1955" s="87">
        <f>'Predikcia 15min.'!B1952</f>
        <v>20.302083333333456</v>
      </c>
      <c r="E1955" s="43">
        <f>'Predikcia 15min.'!O1952</f>
        <v>800.0000000174623</v>
      </c>
      <c r="F1955" s="66">
        <f>'Predikcia 15min.'!P1952</f>
        <v>4799.9999999883585</v>
      </c>
      <c r="G1955" s="119">
        <v>8</v>
      </c>
      <c r="H1955" s="63">
        <f>'Predikcia 15min.'!Q1952/1000</f>
        <v>8.0067000000000004</v>
      </c>
      <c r="I1955" s="34">
        <f>'Predikcia 15min.'!R1952</f>
        <v>113.04</v>
      </c>
      <c r="J1955" s="33">
        <f t="shared" si="30"/>
        <v>880.81386432000011</v>
      </c>
      <c r="L1955" s="64">
        <f>'Predikcia 15min.'!K1952</f>
        <v>2</v>
      </c>
      <c r="M1955" s="134">
        <v>8</v>
      </c>
    </row>
    <row r="1956" spans="3:13" ht="15.75" thickBot="1">
      <c r="C1956" s="65">
        <f>'Predikcia 15min.'!A1953</f>
        <v>45890</v>
      </c>
      <c r="D1956" s="87">
        <f>'Predikcia 15min.'!B1953</f>
        <v>20.312500000000124</v>
      </c>
      <c r="E1956" s="43">
        <f>'Predikcia 15min.'!O1953</f>
        <v>799.99999998835847</v>
      </c>
      <c r="F1956" s="66">
        <f>'Predikcia 15min.'!P1953</f>
        <v>4900.0000000232831</v>
      </c>
      <c r="G1956" s="119">
        <v>8</v>
      </c>
      <c r="H1956" s="63">
        <f>'Predikcia 15min.'!Q1953/1000</f>
        <v>8.0091000000000001</v>
      </c>
      <c r="I1956" s="34">
        <f>'Predikcia 15min.'!R1953</f>
        <v>113.04</v>
      </c>
      <c r="J1956" s="33">
        <f t="shared" si="30"/>
        <v>881.07788736000009</v>
      </c>
      <c r="L1956" s="64">
        <f>'Predikcia 15min.'!K1953</f>
        <v>2</v>
      </c>
      <c r="M1956" s="134">
        <v>8</v>
      </c>
    </row>
    <row r="1957" spans="3:13" ht="15.75" thickBot="1">
      <c r="C1957" s="65">
        <f>'Predikcia 15min.'!A1954</f>
        <v>45890</v>
      </c>
      <c r="D1957" s="87">
        <f>'Predikcia 15min.'!B1954</f>
        <v>20.322916666666792</v>
      </c>
      <c r="E1957" s="43">
        <f>'Predikcia 15min.'!O1954</f>
        <v>799.99999998835847</v>
      </c>
      <c r="F1957" s="66">
        <f>'Predikcia 15min.'!P1954</f>
        <v>4799.9999999883585</v>
      </c>
      <c r="G1957" s="119">
        <v>8</v>
      </c>
      <c r="H1957" s="63">
        <f>'Predikcia 15min.'!Q1954/1000</f>
        <v>8.00685</v>
      </c>
      <c r="I1957" s="34">
        <f>'Predikcia 15min.'!R1954</f>
        <v>113.04</v>
      </c>
      <c r="J1957" s="33">
        <f t="shared" si="30"/>
        <v>880.83036576000006</v>
      </c>
      <c r="L1957" s="64">
        <f>'Predikcia 15min.'!K1954</f>
        <v>1</v>
      </c>
      <c r="M1957" s="134">
        <v>8</v>
      </c>
    </row>
    <row r="1958" spans="3:13" ht="15.75" thickBot="1">
      <c r="C1958" s="65">
        <f>'Predikcia 15min.'!A1955</f>
        <v>45890</v>
      </c>
      <c r="D1958" s="87">
        <f>'Predikcia 15min.'!B1955</f>
        <v>20.33333333333346</v>
      </c>
      <c r="E1958" s="43">
        <f>'Predikcia 15min.'!O1955</f>
        <v>800.0000000174623</v>
      </c>
      <c r="F1958" s="66">
        <f>'Predikcia 15min.'!P1955</f>
        <v>4799.9999999883585</v>
      </c>
      <c r="G1958" s="119">
        <v>8</v>
      </c>
      <c r="H1958" s="63">
        <f>'Predikcia 15min.'!Q1955/1000</f>
        <v>7.9847999999999999</v>
      </c>
      <c r="I1958" s="34">
        <f>'Predikcia 15min.'!R1955</f>
        <v>105.33</v>
      </c>
      <c r="J1958" s="33">
        <f t="shared" si="30"/>
        <v>817.45747415999983</v>
      </c>
      <c r="L1958" s="64">
        <f>'Predikcia 15min.'!K1955</f>
        <v>2</v>
      </c>
      <c r="M1958" s="134">
        <v>8</v>
      </c>
    </row>
    <row r="1959" spans="3:13" ht="15.75" thickBot="1">
      <c r="C1959" s="65">
        <f>'Predikcia 15min.'!A1956</f>
        <v>45890</v>
      </c>
      <c r="D1959" s="87">
        <f>'Predikcia 15min.'!B1956</f>
        <v>20.343750000000128</v>
      </c>
      <c r="E1959" s="43">
        <f>'Predikcia 15min.'!O1956</f>
        <v>899.99999999417923</v>
      </c>
      <c r="F1959" s="66">
        <f>'Predikcia 15min.'!P1956</f>
        <v>4800.0000000465661</v>
      </c>
      <c r="G1959" s="119">
        <v>8</v>
      </c>
      <c r="H1959" s="63">
        <f>'Predikcia 15min.'!Q1956/1000</f>
        <v>8.0043299999999995</v>
      </c>
      <c r="I1959" s="34">
        <f>'Predikcia 15min.'!R1956</f>
        <v>105.33</v>
      </c>
      <c r="J1959" s="33">
        <f t="shared" si="30"/>
        <v>819.45689111099978</v>
      </c>
      <c r="L1959" s="64">
        <f>'Predikcia 15min.'!K1956</f>
        <v>2</v>
      </c>
      <c r="M1959" s="134">
        <v>8</v>
      </c>
    </row>
    <row r="1960" spans="3:13" ht="15.75" thickBot="1">
      <c r="C1960" s="65">
        <f>'Predikcia 15min.'!A1957</f>
        <v>45890</v>
      </c>
      <c r="D1960" s="87">
        <f>'Predikcia 15min.'!B1957</f>
        <v>20.354166666666796</v>
      </c>
      <c r="E1960" s="43">
        <f>'Predikcia 15min.'!O1957</f>
        <v>799.99999998835847</v>
      </c>
      <c r="F1960" s="66">
        <f>'Predikcia 15min.'!P1957</f>
        <v>4799.9999999883585</v>
      </c>
      <c r="G1960" s="119">
        <v>8</v>
      </c>
      <c r="H1960" s="63">
        <f>'Predikcia 15min.'!Q1957/1000</f>
        <v>8.0164799999999996</v>
      </c>
      <c r="I1960" s="34">
        <f>'Predikcia 15min.'!R1957</f>
        <v>105.33</v>
      </c>
      <c r="J1960" s="33">
        <f t="shared" si="30"/>
        <v>820.70076801599987</v>
      </c>
      <c r="L1960" s="64">
        <f>'Predikcia 15min.'!K1957</f>
        <v>2</v>
      </c>
      <c r="M1960" s="134">
        <v>8</v>
      </c>
    </row>
    <row r="1961" spans="3:13" ht="15.75" thickBot="1">
      <c r="C1961" s="65">
        <f>'Predikcia 15min.'!A1958</f>
        <v>45890</v>
      </c>
      <c r="D1961" s="87">
        <f>'Predikcia 15min.'!B1958</f>
        <v>20.364583333333464</v>
      </c>
      <c r="E1961" s="43">
        <f>'Predikcia 15min.'!O1958</f>
        <v>800.0000000174623</v>
      </c>
      <c r="F1961" s="66">
        <f>'Predikcia 15min.'!P1958</f>
        <v>4799.9999999883585</v>
      </c>
      <c r="G1961" s="119">
        <v>8</v>
      </c>
      <c r="H1961" s="63">
        <f>'Predikcia 15min.'!Q1958/1000</f>
        <v>7.9976099999999999</v>
      </c>
      <c r="I1961" s="34">
        <f>'Predikcia 15min.'!R1958</f>
        <v>105.33</v>
      </c>
      <c r="J1961" s="33">
        <f t="shared" si="30"/>
        <v>818.76891968699988</v>
      </c>
      <c r="L1961" s="64">
        <f>'Predikcia 15min.'!K1958</f>
        <v>1</v>
      </c>
      <c r="M1961" s="134">
        <v>8</v>
      </c>
    </row>
    <row r="1962" spans="3:13" ht="15.75" thickBot="1">
      <c r="C1962" s="65">
        <f>'Predikcia 15min.'!A1959</f>
        <v>45890</v>
      </c>
      <c r="D1962" s="87">
        <f>'Predikcia 15min.'!B1959</f>
        <v>20.375000000000131</v>
      </c>
      <c r="E1962" s="43">
        <f>'Predikcia 15min.'!O1959</f>
        <v>699.9999999825377</v>
      </c>
      <c r="F1962" s="66">
        <f>'Predikcia 15min.'!P1959</f>
        <v>5000</v>
      </c>
      <c r="G1962" s="119">
        <v>8</v>
      </c>
      <c r="H1962" s="63">
        <f>'Predikcia 15min.'!Q1959/1000</f>
        <v>8.0143800000000009</v>
      </c>
      <c r="I1962" s="34">
        <f>'Predikcia 15min.'!R1959</f>
        <v>100.11</v>
      </c>
      <c r="J1962" s="33">
        <f t="shared" si="30"/>
        <v>779.0690639820001</v>
      </c>
      <c r="L1962" s="64">
        <f>'Predikcia 15min.'!K1959</f>
        <v>2</v>
      </c>
      <c r="M1962" s="134">
        <v>8</v>
      </c>
    </row>
    <row r="1963" spans="3:13" ht="15.75" thickBot="1">
      <c r="C1963" s="65">
        <f>'Predikcia 15min.'!A1960</f>
        <v>45890</v>
      </c>
      <c r="D1963" s="87">
        <f>'Predikcia 15min.'!B1960</f>
        <v>20.385416666666799</v>
      </c>
      <c r="E1963" s="43">
        <f>'Predikcia 15min.'!O1960</f>
        <v>700.00000001164153</v>
      </c>
      <c r="F1963" s="66">
        <f>'Predikcia 15min.'!P1960</f>
        <v>5000</v>
      </c>
      <c r="G1963" s="119">
        <v>8</v>
      </c>
      <c r="H1963" s="63">
        <f>'Predikcia 15min.'!Q1960/1000</f>
        <v>8.0033999999999992</v>
      </c>
      <c r="I1963" s="34">
        <f>'Predikcia 15min.'!R1960</f>
        <v>100.11</v>
      </c>
      <c r="J1963" s="33">
        <f t="shared" si="30"/>
        <v>778.00171025999987</v>
      </c>
      <c r="L1963" s="64">
        <f>'Predikcia 15min.'!K1960</f>
        <v>2</v>
      </c>
      <c r="M1963" s="134">
        <v>8</v>
      </c>
    </row>
    <row r="1964" spans="3:13" ht="15.75" thickBot="1">
      <c r="C1964" s="65">
        <f>'Predikcia 15min.'!A1961</f>
        <v>45890</v>
      </c>
      <c r="D1964" s="87">
        <f>'Predikcia 15min.'!B1961</f>
        <v>20.395833333333467</v>
      </c>
      <c r="E1964" s="43">
        <f>'Predikcia 15min.'!O1961</f>
        <v>600.00000000582077</v>
      </c>
      <c r="F1964" s="66">
        <f>'Predikcia 15min.'!P1961</f>
        <v>5000</v>
      </c>
      <c r="G1964" s="119">
        <v>8</v>
      </c>
      <c r="H1964" s="63">
        <f>'Predikcia 15min.'!Q1961/1000</f>
        <v>8.0084400000000002</v>
      </c>
      <c r="I1964" s="34">
        <f>'Predikcia 15min.'!R1961</f>
        <v>100.11</v>
      </c>
      <c r="J1964" s="33">
        <f t="shared" si="30"/>
        <v>778.49164311599998</v>
      </c>
      <c r="L1964" s="64">
        <f>'Predikcia 15min.'!K1961</f>
        <v>2</v>
      </c>
      <c r="M1964" s="134">
        <v>8</v>
      </c>
    </row>
    <row r="1965" spans="3:13" ht="15.75" thickBot="1">
      <c r="C1965" s="65">
        <f>'Predikcia 15min.'!A1962</f>
        <v>45890</v>
      </c>
      <c r="D1965" s="87">
        <f>'Predikcia 15min.'!B1962</f>
        <v>20.406250000000135</v>
      </c>
      <c r="E1965" s="43">
        <f>'Predikcia 15min.'!O1962</f>
        <v>699.9999999825377</v>
      </c>
      <c r="F1965" s="66">
        <f>'Predikcia 15min.'!P1962</f>
        <v>5000</v>
      </c>
      <c r="G1965" s="119">
        <v>8</v>
      </c>
      <c r="H1965" s="63">
        <f>'Predikcia 15min.'!Q1962/1000</f>
        <v>7.9916700000000001</v>
      </c>
      <c r="I1965" s="34">
        <f>'Predikcia 15min.'!R1962</f>
        <v>100.11</v>
      </c>
      <c r="J1965" s="33">
        <f t="shared" si="30"/>
        <v>776.86144986299996</v>
      </c>
      <c r="L1965" s="64">
        <f>'Predikcia 15min.'!K1962</f>
        <v>2</v>
      </c>
      <c r="M1965" s="134">
        <v>8</v>
      </c>
    </row>
    <row r="1966" spans="3:13" ht="15.75" thickBot="1">
      <c r="C1966" s="65">
        <f>'Predikcia 15min.'!A1963</f>
        <v>45890</v>
      </c>
      <c r="D1966" s="87">
        <f>'Predikcia 15min.'!B1963</f>
        <v>20.416666666666803</v>
      </c>
      <c r="E1966" s="43">
        <f>'Predikcia 15min.'!O1963</f>
        <v>700.00000001164153</v>
      </c>
      <c r="F1966" s="66">
        <f>'Predikcia 15min.'!P1963</f>
        <v>5000</v>
      </c>
      <c r="G1966" s="119">
        <v>8</v>
      </c>
      <c r="H1966" s="63">
        <f>'Predikcia 15min.'!Q1963/1000</f>
        <v>7.8801300000000003</v>
      </c>
      <c r="I1966" s="34">
        <f>'Predikcia 15min.'!R1963</f>
        <v>89.35</v>
      </c>
      <c r="J1966" s="33">
        <f t="shared" si="30"/>
        <v>682.07647234499996</v>
      </c>
      <c r="L1966" s="64">
        <f>'Predikcia 15min.'!K1963</f>
        <v>2</v>
      </c>
      <c r="M1966" s="134">
        <v>8</v>
      </c>
    </row>
    <row r="1967" spans="3:13" ht="15.75" thickBot="1">
      <c r="C1967" s="65">
        <f>'Predikcia 15min.'!A1964</f>
        <v>45890</v>
      </c>
      <c r="D1967" s="87">
        <f>'Predikcia 15min.'!B1964</f>
        <v>20.427083333333471</v>
      </c>
      <c r="E1967" s="43">
        <f>'Predikcia 15min.'!O1964</f>
        <v>700.00000001164153</v>
      </c>
      <c r="F1967" s="66">
        <f>'Predikcia 15min.'!P1964</f>
        <v>4900.0000000232831</v>
      </c>
      <c r="G1967" s="119">
        <v>8</v>
      </c>
      <c r="H1967" s="63">
        <f>'Predikcia 15min.'!Q1964/1000</f>
        <v>7.9349099999999995</v>
      </c>
      <c r="I1967" s="34">
        <f>'Predikcia 15min.'!R1964</f>
        <v>89.35</v>
      </c>
      <c r="J1967" s="33">
        <f t="shared" si="30"/>
        <v>686.81803741499982</v>
      </c>
      <c r="L1967" s="64">
        <f>'Predikcia 15min.'!K1964</f>
        <v>2</v>
      </c>
      <c r="M1967" s="134">
        <v>8</v>
      </c>
    </row>
    <row r="1968" spans="3:13" ht="15.75" thickBot="1">
      <c r="C1968" s="65">
        <f>'Predikcia 15min.'!A1965</f>
        <v>45890</v>
      </c>
      <c r="D1968" s="87">
        <f>'Predikcia 15min.'!B1965</f>
        <v>20.437500000000139</v>
      </c>
      <c r="E1968" s="43">
        <f>'Predikcia 15min.'!O1965</f>
        <v>699.9999999825377</v>
      </c>
      <c r="F1968" s="66">
        <f>'Predikcia 15min.'!P1965</f>
        <v>5000</v>
      </c>
      <c r="G1968" s="119">
        <v>8</v>
      </c>
      <c r="H1968" s="63">
        <f>'Predikcia 15min.'!Q1965/1000</f>
        <v>7.9404599999999999</v>
      </c>
      <c r="I1968" s="34">
        <f>'Predikcia 15min.'!R1965</f>
        <v>89.35</v>
      </c>
      <c r="J1968" s="33">
        <f t="shared" si="30"/>
        <v>687.29842598999983</v>
      </c>
      <c r="L1968" s="64">
        <f>'Predikcia 15min.'!K1965</f>
        <v>1</v>
      </c>
      <c r="M1968" s="134">
        <v>8</v>
      </c>
    </row>
    <row r="1969" spans="3:13" ht="15.75" thickBot="1">
      <c r="C1969" s="65">
        <f>'Predikcia 15min.'!A1966</f>
        <v>45890</v>
      </c>
      <c r="D1969" s="87">
        <f>'Predikcia 15min.'!B1966</f>
        <v>20.447916666666806</v>
      </c>
      <c r="E1969" s="43">
        <f>'Predikcia 15min.'!O1966</f>
        <v>800.0000000174623</v>
      </c>
      <c r="F1969" s="66">
        <f>'Predikcia 15min.'!P1966</f>
        <v>4899.9999999650754</v>
      </c>
      <c r="G1969" s="119">
        <v>8</v>
      </c>
      <c r="H1969" s="63">
        <f>'Predikcia 15min.'!Q1966/1000</f>
        <v>7.9943100000000005</v>
      </c>
      <c r="I1969" s="34">
        <f>'Predikcia 15min.'!R1966</f>
        <v>89.35</v>
      </c>
      <c r="J1969" s="33">
        <f t="shared" si="30"/>
        <v>691.95949351499996</v>
      </c>
      <c r="L1969" s="64">
        <f>'Predikcia 15min.'!K1966</f>
        <v>2</v>
      </c>
      <c r="M1969" s="134">
        <v>8</v>
      </c>
    </row>
    <row r="1970" spans="3:13" ht="15.75" thickBot="1">
      <c r="C1970" s="65">
        <f>'Predikcia 15min.'!A1967</f>
        <v>45890</v>
      </c>
      <c r="D1970" s="87">
        <f>'Predikcia 15min.'!B1967</f>
        <v>20.458333333333474</v>
      </c>
      <c r="E1970" s="43">
        <f>'Predikcia 15min.'!O1967</f>
        <v>699.9999999825377</v>
      </c>
      <c r="F1970" s="66">
        <f>'Predikcia 15min.'!P1967</f>
        <v>4900.0000000232831</v>
      </c>
      <c r="G1970" s="119">
        <v>8</v>
      </c>
      <c r="H1970" s="63">
        <f>'Predikcia 15min.'!Q1967/1000</f>
        <v>8.0058000000000007</v>
      </c>
      <c r="I1970" s="34">
        <f>'Predikcia 15min.'!R1967</f>
        <v>81.5</v>
      </c>
      <c r="J1970" s="33">
        <f t="shared" si="30"/>
        <v>630.73695299999997</v>
      </c>
      <c r="L1970" s="64">
        <f>'Predikcia 15min.'!K1967</f>
        <v>2</v>
      </c>
      <c r="M1970" s="134">
        <v>8</v>
      </c>
    </row>
    <row r="1971" spans="3:13" ht="15.75" thickBot="1">
      <c r="C1971" s="65">
        <f>'Predikcia 15min.'!A1968</f>
        <v>45890</v>
      </c>
      <c r="D1971" s="87">
        <f>'Predikcia 15min.'!B1968</f>
        <v>20.468750000000142</v>
      </c>
      <c r="E1971" s="43">
        <f>'Predikcia 15min.'!O1968</f>
        <v>700.00000001164153</v>
      </c>
      <c r="F1971" s="66">
        <f>'Predikcia 15min.'!P1968</f>
        <v>5000</v>
      </c>
      <c r="G1971" s="119">
        <v>8</v>
      </c>
      <c r="H1971" s="63">
        <f>'Predikcia 15min.'!Q1968/1000</f>
        <v>8.0039400000000001</v>
      </c>
      <c r="I1971" s="34">
        <f>'Predikcia 15min.'!R1968</f>
        <v>81.5</v>
      </c>
      <c r="J1971" s="33">
        <f t="shared" si="30"/>
        <v>630.59041289999993</v>
      </c>
      <c r="L1971" s="64">
        <f>'Predikcia 15min.'!K1968</f>
        <v>2</v>
      </c>
      <c r="M1971" s="134">
        <v>8</v>
      </c>
    </row>
    <row r="1972" spans="3:13" ht="15.75" thickBot="1">
      <c r="C1972" s="65">
        <f>'Predikcia 15min.'!A1969</f>
        <v>45890</v>
      </c>
      <c r="D1972" s="87">
        <f>'Predikcia 15min.'!B1969</f>
        <v>20.47916666666681</v>
      </c>
      <c r="E1972" s="43">
        <f>'Predikcia 15min.'!O1969</f>
        <v>699.9999999825377</v>
      </c>
      <c r="F1972" s="66">
        <f>'Predikcia 15min.'!P1969</f>
        <v>5000</v>
      </c>
      <c r="G1972" s="119">
        <v>8</v>
      </c>
      <c r="H1972" s="63">
        <f>'Predikcia 15min.'!Q1969/1000</f>
        <v>8.0127900000000007</v>
      </c>
      <c r="I1972" s="34">
        <f>'Predikcia 15min.'!R1969</f>
        <v>81.5</v>
      </c>
      <c r="J1972" s="33">
        <f t="shared" si="30"/>
        <v>631.28766015000008</v>
      </c>
      <c r="L1972" s="64">
        <f>'Predikcia 15min.'!K1969</f>
        <v>2</v>
      </c>
      <c r="M1972" s="134">
        <v>8</v>
      </c>
    </row>
    <row r="1973" spans="3:13" ht="15.75" thickBot="1">
      <c r="C1973" s="65">
        <f>'Predikcia 15min.'!A1970</f>
        <v>45890</v>
      </c>
      <c r="D1973" s="87">
        <f>'Predikcia 15min.'!B1970</f>
        <v>20.489583333333478</v>
      </c>
      <c r="E1973" s="43">
        <f>'Predikcia 15min.'!O1970</f>
        <v>700.00000001164153</v>
      </c>
      <c r="F1973" s="66">
        <f>'Predikcia 15min.'!P1970</f>
        <v>5000</v>
      </c>
      <c r="G1973" s="119">
        <v>8</v>
      </c>
      <c r="H1973" s="63">
        <f>'Predikcia 15min.'!Q1970/1000</f>
        <v>7.9973400000000003</v>
      </c>
      <c r="I1973" s="34">
        <f>'Predikcia 15min.'!R1970</f>
        <v>81.5</v>
      </c>
      <c r="J1973" s="33">
        <f t="shared" si="30"/>
        <v>630.07043190000002</v>
      </c>
      <c r="L1973" s="64">
        <f>'Predikcia 15min.'!K1970</f>
        <v>2</v>
      </c>
      <c r="M1973" s="134">
        <v>8</v>
      </c>
    </row>
    <row r="1974" spans="3:13" ht="15.75" thickBot="1">
      <c r="C1974" s="65">
        <f>'Predikcia 15min.'!A1971</f>
        <v>45890</v>
      </c>
      <c r="D1974" s="87">
        <f>'Predikcia 15min.'!B1971</f>
        <v>20.500000000000146</v>
      </c>
      <c r="E1974" s="43">
        <f>'Predikcia 15min.'!O1971</f>
        <v>700.00000001164153</v>
      </c>
      <c r="F1974" s="66">
        <f>'Predikcia 15min.'!P1971</f>
        <v>4899.9999999650754</v>
      </c>
      <c r="G1974" s="119">
        <v>8</v>
      </c>
      <c r="H1974" s="63">
        <f>'Predikcia 15min.'!Q1971/1000</f>
        <v>8.0060400000000005</v>
      </c>
      <c r="I1974" s="34">
        <f>'Predikcia 15min.'!R1971</f>
        <v>72.98</v>
      </c>
      <c r="J1974" s="33">
        <f t="shared" si="30"/>
        <v>563.22651520800002</v>
      </c>
      <c r="L1974" s="64">
        <f>'Predikcia 15min.'!K1971</f>
        <v>2</v>
      </c>
      <c r="M1974" s="134">
        <v>8</v>
      </c>
    </row>
    <row r="1975" spans="3:13" ht="15.75" thickBot="1">
      <c r="C1975" s="65">
        <f>'Predikcia 15min.'!A1972</f>
        <v>45890</v>
      </c>
      <c r="D1975" s="87">
        <f>'Predikcia 15min.'!B1972</f>
        <v>20.510416666666814</v>
      </c>
      <c r="E1975" s="43">
        <f>'Predikcia 15min.'!O1972</f>
        <v>599.99999997671694</v>
      </c>
      <c r="F1975" s="66">
        <f>'Predikcia 15min.'!P1972</f>
        <v>5000</v>
      </c>
      <c r="G1975" s="119">
        <v>8</v>
      </c>
      <c r="H1975" s="63">
        <f>'Predikcia 15min.'!Q1972/1000</f>
        <v>8.0060400000000005</v>
      </c>
      <c r="I1975" s="34">
        <f>'Predikcia 15min.'!R1972</f>
        <v>72.98</v>
      </c>
      <c r="J1975" s="33">
        <f t="shared" si="30"/>
        <v>563.22651520800002</v>
      </c>
      <c r="L1975" s="64">
        <f>'Predikcia 15min.'!K1972</f>
        <v>2</v>
      </c>
      <c r="M1975" s="134">
        <v>8</v>
      </c>
    </row>
    <row r="1976" spans="3:13" ht="15.75" thickBot="1">
      <c r="C1976" s="65">
        <f>'Predikcia 15min.'!A1973</f>
        <v>45890</v>
      </c>
      <c r="D1976" s="87">
        <f>'Predikcia 15min.'!B1973</f>
        <v>20.520833333333481</v>
      </c>
      <c r="E1976" s="43">
        <f>'Predikcia 15min.'!O1973</f>
        <v>700.00000001164153</v>
      </c>
      <c r="F1976" s="66">
        <f>'Predikcia 15min.'!P1973</f>
        <v>5100.0000000349246</v>
      </c>
      <c r="G1976" s="119">
        <v>8</v>
      </c>
      <c r="H1976" s="63">
        <f>'Predikcia 15min.'!Q1973/1000</f>
        <v>8.0043299999999995</v>
      </c>
      <c r="I1976" s="34">
        <f>'Predikcia 15min.'!R1973</f>
        <v>72.98</v>
      </c>
      <c r="J1976" s="33">
        <f t="shared" si="30"/>
        <v>563.10621636600001</v>
      </c>
      <c r="L1976" s="64">
        <f>'Predikcia 15min.'!K1973</f>
        <v>2</v>
      </c>
      <c r="M1976" s="134">
        <v>8</v>
      </c>
    </row>
    <row r="1977" spans="3:13" ht="15.75" thickBot="1">
      <c r="C1977" s="65">
        <f>'Predikcia 15min.'!A1974</f>
        <v>45890</v>
      </c>
      <c r="D1977" s="87">
        <f>'Predikcia 15min.'!B1974</f>
        <v>20.531250000000149</v>
      </c>
      <c r="E1977" s="43">
        <f>'Predikcia 15min.'!O1974</f>
        <v>600.00000000582077</v>
      </c>
      <c r="F1977" s="66">
        <f>'Predikcia 15min.'!P1974</f>
        <v>5000</v>
      </c>
      <c r="G1977" s="119">
        <v>8</v>
      </c>
      <c r="H1977" s="63">
        <f>'Predikcia 15min.'!Q1974/1000</f>
        <v>8.0028900000000007</v>
      </c>
      <c r="I1977" s="34">
        <f>'Predikcia 15min.'!R1974</f>
        <v>72.98</v>
      </c>
      <c r="J1977" s="33">
        <f t="shared" si="30"/>
        <v>563.00491207800007</v>
      </c>
      <c r="L1977" s="64">
        <f>'Predikcia 15min.'!K1974</f>
        <v>2</v>
      </c>
      <c r="M1977" s="134">
        <v>8</v>
      </c>
    </row>
    <row r="1978" spans="3:13" ht="15.75" thickBot="1">
      <c r="C1978" s="65">
        <f>'Predikcia 15min.'!A1975</f>
        <v>45890</v>
      </c>
      <c r="D1978" s="87">
        <f>'Predikcia 15min.'!B1975</f>
        <v>20.541666666666817</v>
      </c>
      <c r="E1978" s="43">
        <f>'Predikcia 15min.'!O1975</f>
        <v>799.99999998835847</v>
      </c>
      <c r="F1978" s="66">
        <f>'Predikcia 15min.'!P1975</f>
        <v>4899.9999999650754</v>
      </c>
      <c r="G1978" s="119">
        <v>8</v>
      </c>
      <c r="H1978" s="63">
        <f>'Predikcia 15min.'!Q1975/1000</f>
        <v>8.0145</v>
      </c>
      <c r="I1978" s="34">
        <f>'Predikcia 15min.'!R1975</f>
        <v>70.33</v>
      </c>
      <c r="J1978" s="33">
        <f t="shared" si="30"/>
        <v>542.79563714999995</v>
      </c>
      <c r="L1978" s="64">
        <f>'Predikcia 15min.'!K1975</f>
        <v>1</v>
      </c>
      <c r="M1978" s="134">
        <v>2.5</v>
      </c>
    </row>
    <row r="1979" spans="3:13" ht="15.75" thickBot="1">
      <c r="C1979" s="65">
        <f>'Predikcia 15min.'!A1976</f>
        <v>45890</v>
      </c>
      <c r="D1979" s="87">
        <f>'Predikcia 15min.'!B1976</f>
        <v>20.552083333333485</v>
      </c>
      <c r="E1979" s="43">
        <f>'Predikcia 15min.'!O1976</f>
        <v>899.99999999417923</v>
      </c>
      <c r="F1979" s="66">
        <f>'Predikcia 15min.'!P1976</f>
        <v>4800.0000000465661</v>
      </c>
      <c r="G1979" s="119">
        <v>8</v>
      </c>
      <c r="H1979" s="63">
        <f>'Predikcia 15min.'!Q1976/1000</f>
        <v>8.0011799999999997</v>
      </c>
      <c r="I1979" s="34">
        <f>'Predikcia 15min.'!R1976</f>
        <v>70.33</v>
      </c>
      <c r="J1979" s="33">
        <f t="shared" si="30"/>
        <v>541.89351750599997</v>
      </c>
      <c r="L1979" s="64">
        <f>'Predikcia 15min.'!K1976</f>
        <v>2</v>
      </c>
      <c r="M1979" s="134">
        <v>2.5</v>
      </c>
    </row>
    <row r="1980" spans="3:13" ht="15.75" thickBot="1">
      <c r="C1980" s="65">
        <f>'Predikcia 15min.'!A1977</f>
        <v>45890</v>
      </c>
      <c r="D1980" s="87">
        <f>'Predikcia 15min.'!B1977</f>
        <v>20.562500000000153</v>
      </c>
      <c r="E1980" s="43">
        <f>'Predikcia 15min.'!O1977</f>
        <v>700.00000001164153</v>
      </c>
      <c r="F1980" s="66">
        <f>'Predikcia 15min.'!P1977</f>
        <v>4899.9999999650754</v>
      </c>
      <c r="G1980" s="119">
        <v>8</v>
      </c>
      <c r="H1980" s="63">
        <f>'Predikcia 15min.'!Q1977/1000</f>
        <v>8.0123999999999995</v>
      </c>
      <c r="I1980" s="34">
        <f>'Predikcia 15min.'!R1977</f>
        <v>70.33</v>
      </c>
      <c r="J1980" s="33">
        <f t="shared" si="30"/>
        <v>542.65341107999996</v>
      </c>
      <c r="L1980" s="64">
        <f>'Predikcia 15min.'!K1977</f>
        <v>2</v>
      </c>
      <c r="M1980" s="134">
        <v>2.5</v>
      </c>
    </row>
    <row r="1981" spans="3:13" ht="15.75" thickBot="1">
      <c r="C1981" s="65">
        <f>'Predikcia 15min.'!A1978</f>
        <v>45890</v>
      </c>
      <c r="D1981" s="87">
        <f>'Predikcia 15min.'!B1978</f>
        <v>20.572916666666821</v>
      </c>
      <c r="E1981" s="43">
        <f>'Predikcia 15min.'!O1978</f>
        <v>799.99999998835847</v>
      </c>
      <c r="F1981" s="66">
        <f>'Predikcia 15min.'!P1978</f>
        <v>4900.0000000232831</v>
      </c>
      <c r="G1981" s="119">
        <v>8</v>
      </c>
      <c r="H1981" s="63">
        <f>'Predikcia 15min.'!Q1978/1000</f>
        <v>7.9990500000000004</v>
      </c>
      <c r="I1981" s="34">
        <f>'Predikcia 15min.'!R1978</f>
        <v>70.33</v>
      </c>
      <c r="J1981" s="33">
        <f t="shared" si="30"/>
        <v>541.74925963499993</v>
      </c>
      <c r="L1981" s="64">
        <f>'Predikcia 15min.'!K1978</f>
        <v>1</v>
      </c>
      <c r="M1981" s="134">
        <v>2.5</v>
      </c>
    </row>
    <row r="1982" spans="3:13" ht="15.75" thickBot="1">
      <c r="C1982" s="65">
        <f>'Predikcia 15min.'!A1979</f>
        <v>45890</v>
      </c>
      <c r="D1982" s="87">
        <f>'Predikcia 15min.'!B1979</f>
        <v>20.583333333333488</v>
      </c>
      <c r="E1982" s="43">
        <f>'Predikcia 15min.'!O1979</f>
        <v>700.00000001164153</v>
      </c>
      <c r="F1982" s="66">
        <f>'Predikcia 15min.'!P1979</f>
        <v>5000</v>
      </c>
      <c r="G1982" s="119">
        <v>8</v>
      </c>
      <c r="H1982" s="63">
        <f>'Predikcia 15min.'!Q1979/1000</f>
        <v>8.0130600000000012</v>
      </c>
      <c r="I1982" s="34">
        <f>'Predikcia 15min.'!R1979</f>
        <v>76.14</v>
      </c>
      <c r="J1982" s="33">
        <f t="shared" si="30"/>
        <v>588.78843051600006</v>
      </c>
      <c r="L1982" s="64">
        <f>'Predikcia 15min.'!K1979</f>
        <v>1</v>
      </c>
      <c r="M1982" s="134">
        <v>8</v>
      </c>
    </row>
    <row r="1983" spans="3:13" ht="15.75" thickBot="1">
      <c r="C1983" s="65">
        <f>'Predikcia 15min.'!A1980</f>
        <v>45890</v>
      </c>
      <c r="D1983" s="87">
        <f>'Predikcia 15min.'!B1980</f>
        <v>20.593750000000156</v>
      </c>
      <c r="E1983" s="43">
        <f>'Predikcia 15min.'!O1980</f>
        <v>700.00000001164153</v>
      </c>
      <c r="F1983" s="66">
        <f>'Predikcia 15min.'!P1980</f>
        <v>4899.9999999650754</v>
      </c>
      <c r="G1983" s="119">
        <v>8</v>
      </c>
      <c r="H1983" s="63">
        <f>'Predikcia 15min.'!Q1980/1000</f>
        <v>8.0026200000000003</v>
      </c>
      <c r="I1983" s="34">
        <f>'Predikcia 15min.'!R1980</f>
        <v>76.14</v>
      </c>
      <c r="J1983" s="33">
        <f t="shared" si="30"/>
        <v>588.021313932</v>
      </c>
      <c r="L1983" s="64">
        <f>'Predikcia 15min.'!K1980</f>
        <v>1</v>
      </c>
      <c r="M1983" s="134">
        <v>8</v>
      </c>
    </row>
    <row r="1984" spans="3:13" ht="15.75" thickBot="1">
      <c r="C1984" s="65">
        <f>'Predikcia 15min.'!A1981</f>
        <v>45890</v>
      </c>
      <c r="D1984" s="87">
        <f>'Predikcia 15min.'!B1981</f>
        <v>20.604166666666824</v>
      </c>
      <c r="E1984" s="43">
        <f>'Predikcia 15min.'!O1981</f>
        <v>799.99999998835847</v>
      </c>
      <c r="F1984" s="66">
        <f>'Predikcia 15min.'!P1981</f>
        <v>4800.0000000465661</v>
      </c>
      <c r="G1984" s="119">
        <v>8</v>
      </c>
      <c r="H1984" s="63">
        <f>'Predikcia 15min.'!Q1981/1000</f>
        <v>7.9953599999999998</v>
      </c>
      <c r="I1984" s="34">
        <f>'Predikcia 15min.'!R1981</f>
        <v>76.14</v>
      </c>
      <c r="J1984" s="33">
        <f t="shared" si="30"/>
        <v>587.48785929600001</v>
      </c>
      <c r="L1984" s="64">
        <f>'Predikcia 15min.'!K1981</f>
        <v>1</v>
      </c>
      <c r="M1984" s="134">
        <v>8</v>
      </c>
    </row>
    <row r="1985" spans="3:13" ht="15.75" thickBot="1">
      <c r="C1985" s="65">
        <f>'Predikcia 15min.'!A1982</f>
        <v>45890</v>
      </c>
      <c r="D1985" s="87">
        <f>'Predikcia 15min.'!B1982</f>
        <v>20.614583333333492</v>
      </c>
      <c r="E1985" s="43">
        <f>'Predikcia 15min.'!O1982</f>
        <v>799.99999998835847</v>
      </c>
      <c r="F1985" s="66">
        <f>'Predikcia 15min.'!P1982</f>
        <v>4799.9999999883585</v>
      </c>
      <c r="G1985" s="119">
        <v>8</v>
      </c>
      <c r="H1985" s="63">
        <f>'Predikcia 15min.'!Q1982/1000</f>
        <v>7.9723800000000002</v>
      </c>
      <c r="I1985" s="34">
        <f>'Predikcia 15min.'!R1982</f>
        <v>76.14</v>
      </c>
      <c r="J1985" s="33">
        <f t="shared" si="30"/>
        <v>585.79932106800004</v>
      </c>
      <c r="L1985" s="64">
        <f>'Predikcia 15min.'!K1982</f>
        <v>1</v>
      </c>
      <c r="M1985" s="134">
        <v>8</v>
      </c>
    </row>
    <row r="1986" spans="3:13" ht="15.75" thickBot="1">
      <c r="C1986" s="65">
        <f>'Predikcia 15min.'!A1983</f>
        <v>45890</v>
      </c>
      <c r="D1986" s="87">
        <f>'Predikcia 15min.'!B1983</f>
        <v>20.62500000000016</v>
      </c>
      <c r="E1986" s="43">
        <f>'Predikcia 15min.'!O1983</f>
        <v>800.0000000174623</v>
      </c>
      <c r="F1986" s="66">
        <f>'Predikcia 15min.'!P1983</f>
        <v>5000</v>
      </c>
      <c r="G1986" s="119">
        <v>8</v>
      </c>
      <c r="H1986" s="63">
        <f>'Predikcia 15min.'!Q1983/1000</f>
        <v>8.0077800000000003</v>
      </c>
      <c r="I1986" s="34">
        <f>'Predikcia 15min.'!R1983</f>
        <v>82.9</v>
      </c>
      <c r="J1986" s="33">
        <f t="shared" si="30"/>
        <v>641.99173037999992</v>
      </c>
      <c r="L1986" s="64">
        <f>'Predikcia 15min.'!K1983</f>
        <v>1</v>
      </c>
      <c r="M1986" s="134">
        <v>8</v>
      </c>
    </row>
    <row r="1987" spans="3:13" ht="15.75" thickBot="1">
      <c r="C1987" s="65">
        <f>'Predikcia 15min.'!A1984</f>
        <v>45890</v>
      </c>
      <c r="D1987" s="87">
        <f>'Predikcia 15min.'!B1984</f>
        <v>20.635416666666828</v>
      </c>
      <c r="E1987" s="43">
        <f>'Predikcia 15min.'!O1984</f>
        <v>600.00000000582077</v>
      </c>
      <c r="F1987" s="66">
        <f>'Predikcia 15min.'!P1984</f>
        <v>4899.9999999650754</v>
      </c>
      <c r="G1987" s="119">
        <v>8</v>
      </c>
      <c r="H1987" s="63">
        <f>'Predikcia 15min.'!Q1984/1000</f>
        <v>8.00685</v>
      </c>
      <c r="I1987" s="34">
        <f>'Predikcia 15min.'!R1984</f>
        <v>82.9</v>
      </c>
      <c r="J1987" s="33">
        <f t="shared" si="30"/>
        <v>641.91717134999999</v>
      </c>
      <c r="L1987" s="64">
        <f>'Predikcia 15min.'!K1984</f>
        <v>2</v>
      </c>
      <c r="M1987" s="134">
        <v>8</v>
      </c>
    </row>
    <row r="1988" spans="3:13" ht="15.75" thickBot="1">
      <c r="C1988" s="65">
        <f>'Predikcia 15min.'!A1985</f>
        <v>45890</v>
      </c>
      <c r="D1988" s="87">
        <f>'Predikcia 15min.'!B1985</f>
        <v>20.645833333333496</v>
      </c>
      <c r="E1988" s="43">
        <f>'Predikcia 15min.'!O1985</f>
        <v>699.9999999825377</v>
      </c>
      <c r="F1988" s="66">
        <f>'Predikcia 15min.'!P1985</f>
        <v>4900.0000000232831</v>
      </c>
      <c r="G1988" s="119">
        <v>8</v>
      </c>
      <c r="H1988" s="63">
        <f>'Predikcia 15min.'!Q1985/1000</f>
        <v>8.0039400000000001</v>
      </c>
      <c r="I1988" s="34">
        <f>'Predikcia 15min.'!R1985</f>
        <v>82.9</v>
      </c>
      <c r="J1988" s="33">
        <f t="shared" si="30"/>
        <v>641.68387373999997</v>
      </c>
      <c r="L1988" s="64">
        <f>'Predikcia 15min.'!K1985</f>
        <v>2</v>
      </c>
      <c r="M1988" s="134">
        <v>8</v>
      </c>
    </row>
    <row r="1989" spans="3:13" ht="15.75" thickBot="1">
      <c r="C1989" s="65">
        <f>'Predikcia 15min.'!A1986</f>
        <v>45890</v>
      </c>
      <c r="D1989" s="87">
        <f>'Predikcia 15min.'!B1986</f>
        <v>20.656250000000163</v>
      </c>
      <c r="E1989" s="43">
        <f>'Predikcia 15min.'!O1986</f>
        <v>700.00000001164153</v>
      </c>
      <c r="F1989" s="66">
        <f>'Predikcia 15min.'!P1986</f>
        <v>4900.0000000232831</v>
      </c>
      <c r="G1989" s="119">
        <v>8</v>
      </c>
      <c r="H1989" s="63">
        <f>'Predikcia 15min.'!Q1986/1000</f>
        <v>8.0126400000000011</v>
      </c>
      <c r="I1989" s="34">
        <f>'Predikcia 15min.'!R1986</f>
        <v>82.9</v>
      </c>
      <c r="J1989" s="33">
        <f t="shared" si="30"/>
        <v>642.38136143999998</v>
      </c>
      <c r="L1989" s="64">
        <f>'Predikcia 15min.'!K1986</f>
        <v>1</v>
      </c>
      <c r="M1989" s="134">
        <v>8</v>
      </c>
    </row>
    <row r="1990" spans="3:13" ht="15.75" thickBot="1">
      <c r="C1990" s="65">
        <f>'Predikcia 15min.'!A1987</f>
        <v>45890</v>
      </c>
      <c r="D1990" s="87">
        <f>'Predikcia 15min.'!B1987</f>
        <v>20.666666666666831</v>
      </c>
      <c r="E1990" s="43">
        <f>'Predikcia 15min.'!O1987</f>
        <v>600.00000000582077</v>
      </c>
      <c r="F1990" s="66">
        <f>'Predikcia 15min.'!P1987</f>
        <v>5000</v>
      </c>
      <c r="G1990" s="119">
        <v>8</v>
      </c>
      <c r="H1990" s="63">
        <f>'Predikcia 15min.'!Q1987/1000</f>
        <v>8.0006400000000006</v>
      </c>
      <c r="I1990" s="34">
        <f>'Predikcia 15min.'!R1987</f>
        <v>91.92</v>
      </c>
      <c r="J1990" s="33">
        <f t="shared" si="30"/>
        <v>712.86342451200005</v>
      </c>
      <c r="L1990" s="64">
        <f>'Predikcia 15min.'!K1987</f>
        <v>1</v>
      </c>
      <c r="M1990" s="134">
        <v>8</v>
      </c>
    </row>
    <row r="1991" spans="3:13" ht="15.75" thickBot="1">
      <c r="C1991" s="65">
        <f>'Predikcia 15min.'!A1988</f>
        <v>45890</v>
      </c>
      <c r="D1991" s="87">
        <f>'Predikcia 15min.'!B1988</f>
        <v>20.677083333333499</v>
      </c>
      <c r="E1991" s="43">
        <f>'Predikcia 15min.'!O1988</f>
        <v>599.99999997671694</v>
      </c>
      <c r="F1991" s="66">
        <f>'Predikcia 15min.'!P1988</f>
        <v>5000</v>
      </c>
      <c r="G1991" s="119">
        <v>8</v>
      </c>
      <c r="H1991" s="63">
        <f>'Predikcia 15min.'!Q1988/1000</f>
        <v>8.0106599999999997</v>
      </c>
      <c r="I1991" s="34">
        <f>'Predikcia 15min.'!R1988</f>
        <v>91.92</v>
      </c>
      <c r="J1991" s="33">
        <f t="shared" ref="J1991:J2054" si="31">(I1991*0.99-1.9)*H1991</f>
        <v>713.75621452799987</v>
      </c>
      <c r="L1991" s="64">
        <f>'Predikcia 15min.'!K1988</f>
        <v>1</v>
      </c>
      <c r="M1991" s="134">
        <v>8</v>
      </c>
    </row>
    <row r="1992" spans="3:13" ht="15.75" thickBot="1">
      <c r="C1992" s="65">
        <f>'Predikcia 15min.'!A1989</f>
        <v>45890</v>
      </c>
      <c r="D1992" s="87">
        <f>'Predikcia 15min.'!B1989</f>
        <v>20.687500000000167</v>
      </c>
      <c r="E1992" s="43">
        <f>'Predikcia 15min.'!O1989</f>
        <v>700.00000001164153</v>
      </c>
      <c r="F1992" s="66">
        <f>'Predikcia 15min.'!P1989</f>
        <v>5000</v>
      </c>
      <c r="G1992" s="119">
        <v>8</v>
      </c>
      <c r="H1992" s="63">
        <f>'Predikcia 15min.'!Q1989/1000</f>
        <v>8.0064600000000006</v>
      </c>
      <c r="I1992" s="34">
        <f>'Predikcia 15min.'!R1989</f>
        <v>91.92</v>
      </c>
      <c r="J1992" s="33">
        <f t="shared" si="31"/>
        <v>713.38199116800001</v>
      </c>
      <c r="L1992" s="64">
        <f>'Predikcia 15min.'!K1989</f>
        <v>1</v>
      </c>
      <c r="M1992" s="134">
        <v>8</v>
      </c>
    </row>
    <row r="1993" spans="3:13" ht="15.75" thickBot="1">
      <c r="C1993" s="65">
        <f>'Predikcia 15min.'!A1990</f>
        <v>45890</v>
      </c>
      <c r="D1993" s="87">
        <f>'Predikcia 15min.'!B1990</f>
        <v>20.697916666666835</v>
      </c>
      <c r="E1993" s="43">
        <f>'Predikcia 15min.'!O1990</f>
        <v>600.00000000582077</v>
      </c>
      <c r="F1993" s="66">
        <f>'Predikcia 15min.'!P1990</f>
        <v>5000</v>
      </c>
      <c r="G1993" s="119">
        <v>8</v>
      </c>
      <c r="H1993" s="63">
        <f>'Predikcia 15min.'!Q1990/1000</f>
        <v>8.0036699999999996</v>
      </c>
      <c r="I1993" s="34">
        <f>'Predikcia 15min.'!R1990</f>
        <v>91.92</v>
      </c>
      <c r="J1993" s="33">
        <f t="shared" si="31"/>
        <v>713.13339993599993</v>
      </c>
      <c r="L1993" s="64">
        <f>'Predikcia 15min.'!K1990</f>
        <v>2</v>
      </c>
      <c r="M1993" s="134">
        <v>8</v>
      </c>
    </row>
    <row r="1994" spans="3:13" ht="15.75" thickBot="1">
      <c r="C1994" s="65">
        <f>'Predikcia 15min.'!A1991</f>
        <v>45890</v>
      </c>
      <c r="D1994" s="87">
        <f>'Predikcia 15min.'!B1991</f>
        <v>20.708333333333503</v>
      </c>
      <c r="E1994" s="43">
        <f>'Predikcia 15min.'!O1991</f>
        <v>600.00000000582077</v>
      </c>
      <c r="F1994" s="66">
        <f>'Predikcia 15min.'!P1991</f>
        <v>5000</v>
      </c>
      <c r="G1994" s="119">
        <v>8</v>
      </c>
      <c r="H1994" s="63">
        <f>'Predikcia 15min.'!Q1991/1000</f>
        <v>8.0137200000000011</v>
      </c>
      <c r="I1994" s="34">
        <f>'Predikcia 15min.'!R1991</f>
        <v>108.2</v>
      </c>
      <c r="J1994" s="33">
        <f t="shared" si="31"/>
        <v>843.18759096000008</v>
      </c>
      <c r="L1994" s="64">
        <f>'Predikcia 15min.'!K1991</f>
        <v>1</v>
      </c>
      <c r="M1994" s="134">
        <v>8</v>
      </c>
    </row>
    <row r="1995" spans="3:13" ht="15.75" thickBot="1">
      <c r="C1995" s="65">
        <f>'Predikcia 15min.'!A1992</f>
        <v>45890</v>
      </c>
      <c r="D1995" s="87">
        <f>'Predikcia 15min.'!B1992</f>
        <v>20.718750000000171</v>
      </c>
      <c r="E1995" s="43">
        <f>'Predikcia 15min.'!O1992</f>
        <v>599.99999997671694</v>
      </c>
      <c r="F1995" s="66">
        <f>'Predikcia 15min.'!P1992</f>
        <v>4899.9999999650754</v>
      </c>
      <c r="G1995" s="119">
        <v>8</v>
      </c>
      <c r="H1995" s="63">
        <f>'Predikcia 15min.'!Q1992/1000</f>
        <v>7.9985400000000002</v>
      </c>
      <c r="I1995" s="34">
        <f>'Predikcia 15min.'!R1992</f>
        <v>108.2</v>
      </c>
      <c r="J1995" s="33">
        <f t="shared" si="31"/>
        <v>841.59038171999998</v>
      </c>
      <c r="L1995" s="64">
        <f>'Predikcia 15min.'!K1992</f>
        <v>2</v>
      </c>
      <c r="M1995" s="134">
        <v>8</v>
      </c>
    </row>
    <row r="1996" spans="3:13" ht="15.75" thickBot="1">
      <c r="C1996" s="65">
        <f>'Predikcia 15min.'!A1993</f>
        <v>45890</v>
      </c>
      <c r="D1996" s="87">
        <f>'Predikcia 15min.'!B1993</f>
        <v>20.729166666666838</v>
      </c>
      <c r="E1996" s="43">
        <f>'Predikcia 15min.'!O1993</f>
        <v>700.00000001164153</v>
      </c>
      <c r="F1996" s="66">
        <f>'Predikcia 15min.'!P1993</f>
        <v>5000</v>
      </c>
      <c r="G1996" s="119">
        <v>8</v>
      </c>
      <c r="H1996" s="63">
        <f>'Predikcia 15min.'!Q1993/1000</f>
        <v>8.0131800000000002</v>
      </c>
      <c r="I1996" s="34">
        <f>'Predikcia 15min.'!R1993</f>
        <v>108.2</v>
      </c>
      <c r="J1996" s="33">
        <f t="shared" si="31"/>
        <v>843.13077323999994</v>
      </c>
      <c r="L1996" s="64">
        <f>'Predikcia 15min.'!K1993</f>
        <v>2</v>
      </c>
      <c r="M1996" s="134">
        <v>8</v>
      </c>
    </row>
    <row r="1997" spans="3:13" ht="15.75" thickBot="1">
      <c r="C1997" s="65">
        <f>'Predikcia 15min.'!A1994</f>
        <v>45890</v>
      </c>
      <c r="D1997" s="87">
        <f>'Predikcia 15min.'!B1994</f>
        <v>20.739583333333506</v>
      </c>
      <c r="E1997" s="43">
        <f>'Predikcia 15min.'!O1994</f>
        <v>700.00000001164153</v>
      </c>
      <c r="F1997" s="66">
        <f>'Predikcia 15min.'!P1994</f>
        <v>4900.0000000232831</v>
      </c>
      <c r="G1997" s="119">
        <v>8</v>
      </c>
      <c r="H1997" s="63">
        <f>'Predikcia 15min.'!Q1994/1000</f>
        <v>7.99404</v>
      </c>
      <c r="I1997" s="34">
        <f>'Predikcia 15min.'!R1994</f>
        <v>108.2</v>
      </c>
      <c r="J1997" s="33">
        <f t="shared" si="31"/>
        <v>841.11690071999988</v>
      </c>
      <c r="L1997" s="64">
        <f>'Predikcia 15min.'!K1994</f>
        <v>1</v>
      </c>
      <c r="M1997" s="134">
        <v>8</v>
      </c>
    </row>
    <row r="1998" spans="3:13" ht="15.75" thickBot="1">
      <c r="C1998" s="65">
        <f>'Predikcia 15min.'!A1995</f>
        <v>45890</v>
      </c>
      <c r="D1998" s="87">
        <f>'Predikcia 15min.'!B1995</f>
        <v>20.750000000000174</v>
      </c>
      <c r="E1998" s="43">
        <f>'Predikcia 15min.'!O1995</f>
        <v>699.9999999825377</v>
      </c>
      <c r="F1998" s="66">
        <f>'Predikcia 15min.'!P1995</f>
        <v>5000</v>
      </c>
      <c r="G1998" s="119">
        <v>8</v>
      </c>
      <c r="H1998" s="63">
        <f>'Predikcia 15min.'!Q1995/1000</f>
        <v>8.0142299999999995</v>
      </c>
      <c r="I1998" s="34">
        <f>'Predikcia 15min.'!R1995</f>
        <v>123.9</v>
      </c>
      <c r="J1998" s="33">
        <f t="shared" si="31"/>
        <v>967.80642902999989</v>
      </c>
      <c r="L1998" s="64">
        <f>'Predikcia 15min.'!K1995</f>
        <v>2</v>
      </c>
      <c r="M1998" s="134">
        <v>8</v>
      </c>
    </row>
    <row r="1999" spans="3:13" ht="15.75" thickBot="1">
      <c r="C1999" s="65">
        <f>'Predikcia 15min.'!A1996</f>
        <v>45890</v>
      </c>
      <c r="D1999" s="87">
        <f>'Predikcia 15min.'!B1996</f>
        <v>20.760416666666842</v>
      </c>
      <c r="E1999" s="43">
        <f>'Predikcia 15min.'!O1996</f>
        <v>600.00000000582077</v>
      </c>
      <c r="F1999" s="66">
        <f>'Predikcia 15min.'!P1996</f>
        <v>5099.9999999767169</v>
      </c>
      <c r="G1999" s="119">
        <v>8</v>
      </c>
      <c r="H1999" s="63">
        <f>'Predikcia 15min.'!Q1996/1000</f>
        <v>8.0081699999999998</v>
      </c>
      <c r="I1999" s="34">
        <f>'Predikcia 15min.'!R1996</f>
        <v>123.9</v>
      </c>
      <c r="J1999" s="33">
        <f t="shared" si="31"/>
        <v>967.07461736999994</v>
      </c>
      <c r="L1999" s="64">
        <f>'Predikcia 15min.'!K1996</f>
        <v>1</v>
      </c>
      <c r="M1999" s="134">
        <v>8</v>
      </c>
    </row>
    <row r="2000" spans="3:13" ht="15.75" thickBot="1">
      <c r="C2000" s="65">
        <f>'Predikcia 15min.'!A1997</f>
        <v>45890</v>
      </c>
      <c r="D2000" s="87">
        <f>'Predikcia 15min.'!B1997</f>
        <v>20.77083333333351</v>
      </c>
      <c r="E2000" s="43">
        <f>'Predikcia 15min.'!O1997</f>
        <v>500</v>
      </c>
      <c r="F2000" s="66">
        <f>'Predikcia 15min.'!P1997</f>
        <v>5100.0000000349246</v>
      </c>
      <c r="G2000" s="119">
        <v>8</v>
      </c>
      <c r="H2000" s="63">
        <f>'Predikcia 15min.'!Q1997/1000</f>
        <v>8.0053800000000006</v>
      </c>
      <c r="I2000" s="34">
        <f>'Predikcia 15min.'!R1997</f>
        <v>123.9</v>
      </c>
      <c r="J2000" s="33">
        <f t="shared" si="31"/>
        <v>966.73769418000006</v>
      </c>
      <c r="L2000" s="64">
        <f>'Predikcia 15min.'!K1997</f>
        <v>1</v>
      </c>
      <c r="M2000" s="134">
        <v>8</v>
      </c>
    </row>
    <row r="2001" spans="3:13" ht="15.75" thickBot="1">
      <c r="C2001" s="65">
        <f>'Predikcia 15min.'!A1998</f>
        <v>45890</v>
      </c>
      <c r="D2001" s="87">
        <f>'Predikcia 15min.'!B1998</f>
        <v>20.781250000000178</v>
      </c>
      <c r="E2001" s="43">
        <f>'Predikcia 15min.'!O1998</f>
        <v>500</v>
      </c>
      <c r="F2001" s="66">
        <f>'Predikcia 15min.'!P1998</f>
        <v>5099.9999999767169</v>
      </c>
      <c r="G2001" s="119">
        <v>8</v>
      </c>
      <c r="H2001" s="63">
        <f>'Predikcia 15min.'!Q1998/1000</f>
        <v>8.0101499999999994</v>
      </c>
      <c r="I2001" s="34">
        <f>'Predikcia 15min.'!R1998</f>
        <v>123.9</v>
      </c>
      <c r="J2001" s="33">
        <f t="shared" si="31"/>
        <v>967.31372414999987</v>
      </c>
      <c r="L2001" s="64">
        <f>'Predikcia 15min.'!K1998</f>
        <v>1</v>
      </c>
      <c r="M2001" s="134">
        <v>8</v>
      </c>
    </row>
    <row r="2002" spans="3:13" ht="15.75" thickBot="1">
      <c r="C2002" s="65">
        <f>'Predikcia 15min.'!A1999</f>
        <v>45890</v>
      </c>
      <c r="D2002" s="87">
        <f>'Predikcia 15min.'!B1999</f>
        <v>20.791666666666845</v>
      </c>
      <c r="E2002" s="43">
        <f>'Predikcia 15min.'!O1999</f>
        <v>500</v>
      </c>
      <c r="F2002" s="66">
        <f>'Predikcia 15min.'!P1999</f>
        <v>5099.9999999767169</v>
      </c>
      <c r="G2002" s="119">
        <v>8</v>
      </c>
      <c r="H2002" s="63">
        <f>'Predikcia 15min.'!Q1999/1000</f>
        <v>8.0002499999999994</v>
      </c>
      <c r="I2002" s="34">
        <f>'Predikcia 15min.'!R1999</f>
        <v>145.35</v>
      </c>
      <c r="J2002" s="33">
        <f t="shared" si="31"/>
        <v>1136.0074991249999</v>
      </c>
      <c r="L2002" s="64">
        <f>'Predikcia 15min.'!K1999</f>
        <v>2</v>
      </c>
      <c r="M2002" s="134">
        <v>8</v>
      </c>
    </row>
    <row r="2003" spans="3:13" ht="15.75" thickBot="1">
      <c r="C2003" s="65">
        <f>'Predikcia 15min.'!A2000</f>
        <v>45890</v>
      </c>
      <c r="D2003" s="87">
        <f>'Predikcia 15min.'!B2000</f>
        <v>20.802083333333513</v>
      </c>
      <c r="E2003" s="43">
        <f>'Predikcia 15min.'!O2000</f>
        <v>600.00000000582077</v>
      </c>
      <c r="F2003" s="66">
        <f>'Predikcia 15min.'!P2000</f>
        <v>5000</v>
      </c>
      <c r="G2003" s="119">
        <v>8</v>
      </c>
      <c r="H2003" s="63">
        <f>'Predikcia 15min.'!Q2000/1000</f>
        <v>8.0073600000000003</v>
      </c>
      <c r="I2003" s="34">
        <f>'Predikcia 15min.'!R2000</f>
        <v>145.35</v>
      </c>
      <c r="J2003" s="33">
        <f t="shared" si="31"/>
        <v>1137.01709424</v>
      </c>
      <c r="L2003" s="64">
        <f>'Predikcia 15min.'!K2000</f>
        <v>2</v>
      </c>
      <c r="M2003" s="134">
        <v>8</v>
      </c>
    </row>
    <row r="2004" spans="3:13" ht="15.75" thickBot="1">
      <c r="C2004" s="65">
        <f>'Predikcia 15min.'!A2001</f>
        <v>45890</v>
      </c>
      <c r="D2004" s="87">
        <f>'Predikcia 15min.'!B2001</f>
        <v>20.812500000000181</v>
      </c>
      <c r="E2004" s="43">
        <f>'Predikcia 15min.'!O2001</f>
        <v>500</v>
      </c>
      <c r="F2004" s="66">
        <f>'Predikcia 15min.'!P2001</f>
        <v>5000</v>
      </c>
      <c r="G2004" s="119">
        <v>8</v>
      </c>
      <c r="H2004" s="63">
        <f>'Predikcia 15min.'!Q2001/1000</f>
        <v>8.0082900000000006</v>
      </c>
      <c r="I2004" s="34">
        <f>'Predikcia 15min.'!R2001</f>
        <v>145.35</v>
      </c>
      <c r="J2004" s="33">
        <f t="shared" si="31"/>
        <v>1137.149150985</v>
      </c>
      <c r="L2004" s="64">
        <f>'Predikcia 15min.'!K2001</f>
        <v>2</v>
      </c>
      <c r="M2004" s="134">
        <v>8</v>
      </c>
    </row>
    <row r="2005" spans="3:13" ht="15.75" thickBot="1">
      <c r="C2005" s="65">
        <f>'Predikcia 15min.'!A2002</f>
        <v>45890</v>
      </c>
      <c r="D2005" s="87">
        <f>'Predikcia 15min.'!B2002</f>
        <v>20.822916666666849</v>
      </c>
      <c r="E2005" s="43">
        <f>'Predikcia 15min.'!O2002</f>
        <v>600.00000000582077</v>
      </c>
      <c r="F2005" s="66">
        <f>'Predikcia 15min.'!P2002</f>
        <v>5100.0000000349246</v>
      </c>
      <c r="G2005" s="119">
        <v>8</v>
      </c>
      <c r="H2005" s="63">
        <f>'Predikcia 15min.'!Q2002/1000</f>
        <v>8.0036699999999996</v>
      </c>
      <c r="I2005" s="34">
        <f>'Predikcia 15min.'!R2002</f>
        <v>145.35</v>
      </c>
      <c r="J2005" s="33">
        <f t="shared" si="31"/>
        <v>1136.4931271549999</v>
      </c>
      <c r="L2005" s="64">
        <f>'Predikcia 15min.'!K2002</f>
        <v>2</v>
      </c>
      <c r="M2005" s="134">
        <v>8</v>
      </c>
    </row>
    <row r="2006" spans="3:13" ht="15.75" thickBot="1">
      <c r="C2006" s="65">
        <f>'Predikcia 15min.'!A2003</f>
        <v>45890</v>
      </c>
      <c r="D2006" s="87">
        <f>'Predikcia 15min.'!B2003</f>
        <v>20.833333333333517</v>
      </c>
      <c r="E2006" s="43">
        <f>'Predikcia 15min.'!O2003</f>
        <v>599.99999997671694</v>
      </c>
      <c r="F2006" s="66">
        <f>'Predikcia 15min.'!P2003</f>
        <v>5000</v>
      </c>
      <c r="G2006" s="119">
        <v>8</v>
      </c>
      <c r="H2006" s="63">
        <f>'Predikcia 15min.'!Q2003/1000</f>
        <v>8.0089500000000005</v>
      </c>
      <c r="I2006" s="34">
        <f>'Predikcia 15min.'!R2003</f>
        <v>149.04</v>
      </c>
      <c r="J2006" s="33">
        <f t="shared" si="31"/>
        <v>1166.5003639199999</v>
      </c>
      <c r="L2006" s="64">
        <f>'Predikcia 15min.'!K2003</f>
        <v>2</v>
      </c>
      <c r="M2006" s="134">
        <v>8</v>
      </c>
    </row>
    <row r="2007" spans="3:13" ht="15.75" thickBot="1">
      <c r="C2007" s="65">
        <f>'Predikcia 15min.'!A2004</f>
        <v>45890</v>
      </c>
      <c r="D2007" s="87">
        <f>'Predikcia 15min.'!B2004</f>
        <v>20.843750000000185</v>
      </c>
      <c r="E2007" s="43">
        <f>'Predikcia 15min.'!O2004</f>
        <v>600.00000000582077</v>
      </c>
      <c r="F2007" s="66">
        <f>'Predikcia 15min.'!P2004</f>
        <v>5000</v>
      </c>
      <c r="G2007" s="119">
        <v>8</v>
      </c>
      <c r="H2007" s="63">
        <f>'Predikcia 15min.'!Q2004/1000</f>
        <v>8.0030099999999997</v>
      </c>
      <c r="I2007" s="34">
        <f>'Predikcia 15min.'!R2004</f>
        <v>149.04</v>
      </c>
      <c r="J2007" s="33">
        <f t="shared" si="31"/>
        <v>1165.6352052959999</v>
      </c>
      <c r="L2007" s="64">
        <f>'Predikcia 15min.'!K2004</f>
        <v>2</v>
      </c>
      <c r="M2007" s="134">
        <v>8</v>
      </c>
    </row>
    <row r="2008" spans="3:13" ht="15.75" thickBot="1">
      <c r="C2008" s="65">
        <f>'Predikcia 15min.'!A2005</f>
        <v>45890</v>
      </c>
      <c r="D2008" s="87">
        <f>'Predikcia 15min.'!B2005</f>
        <v>20.854166666666853</v>
      </c>
      <c r="E2008" s="43">
        <f>'Predikcia 15min.'!O2005</f>
        <v>600.00000000582077</v>
      </c>
      <c r="F2008" s="66">
        <f>'Predikcia 15min.'!P2005</f>
        <v>5000</v>
      </c>
      <c r="G2008" s="119">
        <v>8</v>
      </c>
      <c r="H2008" s="63">
        <f>'Predikcia 15min.'!Q2005/1000</f>
        <v>8.00868</v>
      </c>
      <c r="I2008" s="34">
        <f>'Predikcia 15min.'!R2005</f>
        <v>149.04</v>
      </c>
      <c r="J2008" s="33">
        <f t="shared" si="31"/>
        <v>1166.461038528</v>
      </c>
      <c r="L2008" s="64">
        <f>'Predikcia 15min.'!K2005</f>
        <v>2</v>
      </c>
      <c r="M2008" s="134">
        <v>8</v>
      </c>
    </row>
    <row r="2009" spans="3:13" ht="15.75" thickBot="1">
      <c r="C2009" s="65">
        <f>'Predikcia 15min.'!A2006</f>
        <v>45890</v>
      </c>
      <c r="D2009" s="87">
        <f>'Predikcia 15min.'!B2006</f>
        <v>20.86458333333352</v>
      </c>
      <c r="E2009" s="43">
        <f>'Predikcia 15min.'!O2006</f>
        <v>600.00000000582077</v>
      </c>
      <c r="F2009" s="66">
        <f>'Predikcia 15min.'!P2006</f>
        <v>5000</v>
      </c>
      <c r="G2009" s="119">
        <v>8</v>
      </c>
      <c r="H2009" s="63">
        <f>'Predikcia 15min.'!Q2006/1000</f>
        <v>8.0026200000000003</v>
      </c>
      <c r="I2009" s="34">
        <f>'Predikcia 15min.'!R2006</f>
        <v>149.04</v>
      </c>
      <c r="J2009" s="33">
        <f t="shared" si="31"/>
        <v>1165.5784019519999</v>
      </c>
      <c r="L2009" s="64">
        <f>'Predikcia 15min.'!K2006</f>
        <v>2</v>
      </c>
      <c r="M2009" s="134">
        <v>8</v>
      </c>
    </row>
    <row r="2010" spans="3:13" ht="15.75" thickBot="1">
      <c r="C2010" s="65">
        <f>'Predikcia 15min.'!A2007</f>
        <v>45890</v>
      </c>
      <c r="D2010" s="87">
        <f>'Predikcia 15min.'!B2007</f>
        <v>20.875000000000188</v>
      </c>
      <c r="E2010" s="43">
        <f>'Predikcia 15min.'!O2007</f>
        <v>600.00000000582077</v>
      </c>
      <c r="F2010" s="66">
        <f>'Predikcia 15min.'!P2007</f>
        <v>5000</v>
      </c>
      <c r="G2010" s="119">
        <v>8</v>
      </c>
      <c r="H2010" s="63">
        <f>'Predikcia 15min.'!Q2007/1000</f>
        <v>8.008560000000001</v>
      </c>
      <c r="I2010" s="34">
        <f>'Predikcia 15min.'!R2007</f>
        <v>115.32</v>
      </c>
      <c r="J2010" s="33">
        <f t="shared" si="31"/>
        <v>899.09540380800001</v>
      </c>
      <c r="L2010" s="64">
        <f>'Predikcia 15min.'!K2007</f>
        <v>2</v>
      </c>
      <c r="M2010" s="134">
        <v>8</v>
      </c>
    </row>
    <row r="2011" spans="3:13" ht="15.75" thickBot="1">
      <c r="C2011" s="65">
        <f>'Predikcia 15min.'!A2008</f>
        <v>45890</v>
      </c>
      <c r="D2011" s="87">
        <f>'Predikcia 15min.'!B2008</f>
        <v>20.885416666666856</v>
      </c>
      <c r="E2011" s="43">
        <f>'Predikcia 15min.'!O2008</f>
        <v>599.99999997671694</v>
      </c>
      <c r="F2011" s="66">
        <f>'Predikcia 15min.'!P2008</f>
        <v>5000</v>
      </c>
      <c r="G2011" s="119">
        <v>8</v>
      </c>
      <c r="H2011" s="63">
        <f>'Predikcia 15min.'!Q2008/1000</f>
        <v>8.0044799999999992</v>
      </c>
      <c r="I2011" s="34">
        <f>'Predikcia 15min.'!R2008</f>
        <v>115.32</v>
      </c>
      <c r="J2011" s="33">
        <f t="shared" si="31"/>
        <v>898.63735526399978</v>
      </c>
      <c r="L2011" s="64">
        <f>'Predikcia 15min.'!K2008</f>
        <v>2</v>
      </c>
      <c r="M2011" s="134">
        <v>8</v>
      </c>
    </row>
    <row r="2012" spans="3:13" ht="15.75" thickBot="1">
      <c r="C2012" s="65">
        <f>'Predikcia 15min.'!A2009</f>
        <v>45890</v>
      </c>
      <c r="D2012" s="87">
        <f>'Predikcia 15min.'!B2009</f>
        <v>20.895833333333524</v>
      </c>
      <c r="E2012" s="43">
        <f>'Predikcia 15min.'!O2009</f>
        <v>600.00000000582077</v>
      </c>
      <c r="F2012" s="66">
        <f>'Predikcia 15min.'!P2009</f>
        <v>4899.9999999650754</v>
      </c>
      <c r="G2012" s="119">
        <v>8</v>
      </c>
      <c r="H2012" s="63">
        <f>'Predikcia 15min.'!Q2009/1000</f>
        <v>8.0053800000000006</v>
      </c>
      <c r="I2012" s="34">
        <f>'Predikcia 15min.'!R2009</f>
        <v>115.32</v>
      </c>
      <c r="J2012" s="33">
        <f t="shared" si="31"/>
        <v>898.738395384</v>
      </c>
      <c r="L2012" s="64">
        <f>'Predikcia 15min.'!K2009</f>
        <v>2</v>
      </c>
      <c r="M2012" s="134">
        <v>8</v>
      </c>
    </row>
    <row r="2013" spans="3:13" ht="15.75" thickBot="1">
      <c r="C2013" s="65">
        <f>'Predikcia 15min.'!A2010</f>
        <v>45890</v>
      </c>
      <c r="D2013" s="87">
        <f>'Predikcia 15min.'!B2010</f>
        <v>20.906250000000192</v>
      </c>
      <c r="E2013" s="43">
        <f>'Predikcia 15min.'!O2010</f>
        <v>600.00000000582077</v>
      </c>
      <c r="F2013" s="66">
        <f>'Predikcia 15min.'!P2010</f>
        <v>5100.0000000349246</v>
      </c>
      <c r="G2013" s="119">
        <v>8</v>
      </c>
      <c r="H2013" s="63">
        <f>'Predikcia 15min.'!Q2010/1000</f>
        <v>8.0064600000000006</v>
      </c>
      <c r="I2013" s="34">
        <f>'Predikcia 15min.'!R2010</f>
        <v>115.32</v>
      </c>
      <c r="J2013" s="33">
        <f t="shared" si="31"/>
        <v>898.85964352799999</v>
      </c>
      <c r="L2013" s="64">
        <f>'Predikcia 15min.'!K2010</f>
        <v>2</v>
      </c>
      <c r="M2013" s="134">
        <v>8</v>
      </c>
    </row>
    <row r="2014" spans="3:13" ht="15.75" thickBot="1">
      <c r="C2014" s="65">
        <f>'Predikcia 15min.'!A2011</f>
        <v>45890</v>
      </c>
      <c r="D2014" s="87">
        <f>'Predikcia 15min.'!B2011</f>
        <v>20.91666666666686</v>
      </c>
      <c r="E2014" s="43">
        <f>'Predikcia 15min.'!O2011</f>
        <v>500</v>
      </c>
      <c r="F2014" s="66">
        <f>'Predikcia 15min.'!P2011</f>
        <v>5000</v>
      </c>
      <c r="G2014" s="119">
        <v>8</v>
      </c>
      <c r="H2014" s="63">
        <f>'Predikcia 15min.'!Q2011/1000</f>
        <v>8.0063100000000009</v>
      </c>
      <c r="I2014" s="34">
        <f>'Predikcia 15min.'!R2011</f>
        <v>103.55</v>
      </c>
      <c r="J2014" s="33">
        <f t="shared" si="31"/>
        <v>805.55087749500001</v>
      </c>
      <c r="L2014" s="64">
        <f>'Predikcia 15min.'!K2011</f>
        <v>1</v>
      </c>
      <c r="M2014" s="134">
        <v>8</v>
      </c>
    </row>
    <row r="2015" spans="3:13" ht="15.75" thickBot="1">
      <c r="C2015" s="65">
        <f>'Predikcia 15min.'!A2012</f>
        <v>45890</v>
      </c>
      <c r="D2015" s="87">
        <f>'Predikcia 15min.'!B2012</f>
        <v>20.927083333333528</v>
      </c>
      <c r="E2015" s="43">
        <f>'Predikcia 15min.'!O2012</f>
        <v>500</v>
      </c>
      <c r="F2015" s="66">
        <f>'Predikcia 15min.'!P2012</f>
        <v>5099.9999999767169</v>
      </c>
      <c r="G2015" s="119">
        <v>8</v>
      </c>
      <c r="H2015" s="63">
        <f>'Predikcia 15min.'!Q2012/1000</f>
        <v>8.0056499999999993</v>
      </c>
      <c r="I2015" s="34">
        <f>'Predikcia 15min.'!R2012</f>
        <v>103.55</v>
      </c>
      <c r="J2015" s="33">
        <f t="shared" si="31"/>
        <v>805.48447192499987</v>
      </c>
      <c r="L2015" s="64">
        <f>'Predikcia 15min.'!K2012</f>
        <v>1</v>
      </c>
      <c r="M2015" s="134">
        <v>8</v>
      </c>
    </row>
    <row r="2016" spans="3:13" ht="15.75" thickBot="1">
      <c r="C2016" s="65">
        <f>'Predikcia 15min.'!A2013</f>
        <v>45890</v>
      </c>
      <c r="D2016" s="87">
        <f>'Predikcia 15min.'!B2013</f>
        <v>20.937500000000195</v>
      </c>
      <c r="E2016" s="43">
        <f>'Predikcia 15min.'!O2013</f>
        <v>500</v>
      </c>
      <c r="F2016" s="66">
        <f>'Predikcia 15min.'!P2013</f>
        <v>5200.0000000116415</v>
      </c>
      <c r="G2016" s="119">
        <v>8</v>
      </c>
      <c r="H2016" s="63">
        <f>'Predikcia 15min.'!Q2013/1000</f>
        <v>8.0039400000000001</v>
      </c>
      <c r="I2016" s="34">
        <f>'Predikcia 15min.'!R2013</f>
        <v>103.55</v>
      </c>
      <c r="J2016" s="33">
        <f t="shared" si="31"/>
        <v>805.31242112999996</v>
      </c>
      <c r="L2016" s="64">
        <f>'Predikcia 15min.'!K2013</f>
        <v>1</v>
      </c>
      <c r="M2016" s="134">
        <v>8</v>
      </c>
    </row>
    <row r="2017" spans="3:13" ht="15.75" thickBot="1">
      <c r="C2017" s="65">
        <f>'Predikcia 15min.'!A2014</f>
        <v>45890</v>
      </c>
      <c r="D2017" s="87">
        <f>'Predikcia 15min.'!B2014</f>
        <v>20.947916666666863</v>
      </c>
      <c r="E2017" s="43">
        <f>'Predikcia 15min.'!O2014</f>
        <v>399.99999999417923</v>
      </c>
      <c r="F2017" s="66">
        <f>'Predikcia 15min.'!P2014</f>
        <v>5099.9999999767169</v>
      </c>
      <c r="G2017" s="119">
        <v>8</v>
      </c>
      <c r="H2017" s="63">
        <f>'Predikcia 15min.'!Q2014/1000</f>
        <v>8.0067000000000004</v>
      </c>
      <c r="I2017" s="34">
        <f>'Predikcia 15min.'!R2014</f>
        <v>103.55</v>
      </c>
      <c r="J2017" s="33">
        <f t="shared" si="31"/>
        <v>805.59011714999997</v>
      </c>
      <c r="L2017" s="64">
        <f>'Predikcia 15min.'!K2014</f>
        <v>1</v>
      </c>
      <c r="M2017" s="134">
        <v>8</v>
      </c>
    </row>
    <row r="2018" spans="3:13" ht="15.75" thickBot="1">
      <c r="C2018" s="65">
        <f>'Predikcia 15min.'!A2015</f>
        <v>45890</v>
      </c>
      <c r="D2018" s="87">
        <f>'Predikcia 15min.'!B2015</f>
        <v>20.958333333333531</v>
      </c>
      <c r="E2018" s="43">
        <f>'Predikcia 15min.'!O2015</f>
        <v>399.99999999417923</v>
      </c>
      <c r="F2018" s="66">
        <f>'Predikcia 15min.'!P2015</f>
        <v>5200.0000000116415</v>
      </c>
      <c r="G2018" s="119">
        <v>8</v>
      </c>
      <c r="H2018" s="63">
        <f>'Predikcia 15min.'!Q2015/1000</f>
        <v>8.0063100000000009</v>
      </c>
      <c r="I2018" s="34">
        <f>'Predikcia 15min.'!R2015</f>
        <v>93.14</v>
      </c>
      <c r="J2018" s="33">
        <f t="shared" si="31"/>
        <v>723.03864726600011</v>
      </c>
      <c r="L2018" s="64">
        <f>'Predikcia 15min.'!K2015</f>
        <v>1</v>
      </c>
      <c r="M2018" s="134">
        <v>8</v>
      </c>
    </row>
    <row r="2019" spans="3:13" ht="15.75" thickBot="1">
      <c r="C2019" s="65">
        <f>'Predikcia 15min.'!A2016</f>
        <v>45890</v>
      </c>
      <c r="D2019" s="87">
        <f>'Predikcia 15min.'!B2016</f>
        <v>20.968750000000199</v>
      </c>
      <c r="E2019" s="43">
        <f>'Predikcia 15min.'!O2016</f>
        <v>400.00000002328306</v>
      </c>
      <c r="F2019" s="66">
        <f>'Predikcia 15min.'!P2016</f>
        <v>5200.0000000116415</v>
      </c>
      <c r="G2019" s="119">
        <v>8</v>
      </c>
      <c r="H2019" s="63">
        <f>'Predikcia 15min.'!Q2016/1000</f>
        <v>8.0036699999999996</v>
      </c>
      <c r="I2019" s="34">
        <f>'Predikcia 15min.'!R2016</f>
        <v>93.14</v>
      </c>
      <c r="J2019" s="33">
        <f t="shared" si="31"/>
        <v>722.80023256199991</v>
      </c>
      <c r="L2019" s="64">
        <f>'Predikcia 15min.'!K2016</f>
        <v>1</v>
      </c>
      <c r="M2019" s="134">
        <v>8</v>
      </c>
    </row>
    <row r="2020" spans="3:13" ht="15.75" thickBot="1">
      <c r="C2020" s="65">
        <f>'Predikcia 15min.'!A2017</f>
        <v>45890</v>
      </c>
      <c r="D2020" s="87">
        <f>'Predikcia 15min.'!B2017</f>
        <v>20.979166666666867</v>
      </c>
      <c r="E2020" s="43">
        <f>'Predikcia 15min.'!O2017</f>
        <v>399.99999999417923</v>
      </c>
      <c r="F2020" s="66">
        <f>'Predikcia 15min.'!P2017</f>
        <v>5299.9999999883585</v>
      </c>
      <c r="G2020" s="119">
        <v>8</v>
      </c>
      <c r="H2020" s="63">
        <f>'Predikcia 15min.'!Q2017/1000</f>
        <v>8.0051400000000008</v>
      </c>
      <c r="I2020" s="34">
        <f>'Predikcia 15min.'!R2017</f>
        <v>93.14</v>
      </c>
      <c r="J2020" s="33">
        <f t="shared" si="31"/>
        <v>722.93298620400003</v>
      </c>
      <c r="L2020" s="64">
        <f>'Predikcia 15min.'!K2017</f>
        <v>1</v>
      </c>
      <c r="M2020" s="134">
        <v>8</v>
      </c>
    </row>
    <row r="2021" spans="3:13" ht="15.75" thickBot="1">
      <c r="C2021" s="65">
        <f>'Predikcia 15min.'!A2018</f>
        <v>45890</v>
      </c>
      <c r="D2021" s="87">
        <f>'Predikcia 15min.'!B2018</f>
        <v>20.989583333333535</v>
      </c>
      <c r="E2021" s="43">
        <f>'Predikcia 15min.'!O2018</f>
        <v>299.99999998835847</v>
      </c>
      <c r="F2021" s="66">
        <f>'Predikcia 15min.'!P2018</f>
        <v>5299.9999999883585</v>
      </c>
      <c r="G2021" s="119">
        <v>8</v>
      </c>
      <c r="H2021" s="63">
        <f>'Predikcia 15min.'!Q2018/1000</f>
        <v>8.0042100000000005</v>
      </c>
      <c r="I2021" s="34">
        <f>'Predikcia 15min.'!R2018</f>
        <v>93.14</v>
      </c>
      <c r="J2021" s="33">
        <f t="shared" si="31"/>
        <v>722.84899920600003</v>
      </c>
      <c r="L2021" s="64">
        <f>'Predikcia 15min.'!K2018</f>
        <v>1</v>
      </c>
      <c r="M2021" s="134">
        <v>8</v>
      </c>
    </row>
    <row r="2022" spans="3:13" ht="15.75" thickBot="1">
      <c r="C2022" s="82">
        <f>'Predikcia 15min.'!A2019</f>
        <v>45891</v>
      </c>
      <c r="D2022" s="84">
        <f>'Predikcia 15min.'!B2019</f>
        <v>21.000000000000203</v>
      </c>
      <c r="E2022" s="42">
        <f>'Predikcia 15min.'!O2019</f>
        <v>300.0000000174623</v>
      </c>
      <c r="F2022" s="62">
        <f>'Predikcia 15min.'!P2019</f>
        <v>5300.0000000465661</v>
      </c>
      <c r="G2022" s="96">
        <v>8</v>
      </c>
      <c r="H2022" s="63">
        <f>'Predikcia 15min.'!Q2019/1000</f>
        <v>8.0060400000000005</v>
      </c>
      <c r="I2022" s="34">
        <f>'Predikcia 15min.'!R2019</f>
        <v>87.71</v>
      </c>
      <c r="J2022" s="33">
        <f t="shared" si="31"/>
        <v>679.97619471600001</v>
      </c>
      <c r="L2022" s="64">
        <f>'Predikcia 15min.'!K2019</f>
        <v>1</v>
      </c>
      <c r="M2022" s="96">
        <v>8</v>
      </c>
    </row>
    <row r="2023" spans="3:13" ht="15.75" thickBot="1">
      <c r="C2023" s="51">
        <f>'Predikcia 15min.'!A2020</f>
        <v>45891</v>
      </c>
      <c r="D2023" s="83">
        <f>'Predikcia 15min.'!B2020</f>
        <v>21.01041666666687</v>
      </c>
      <c r="E2023" s="43">
        <f>'Predikcia 15min.'!O2020</f>
        <v>299.99999998835847</v>
      </c>
      <c r="F2023" s="66">
        <f>'Predikcia 15min.'!P2020</f>
        <v>5299.9999999883585</v>
      </c>
      <c r="G2023" s="96">
        <v>8</v>
      </c>
      <c r="H2023" s="63">
        <f>'Predikcia 15min.'!Q2020/1000</f>
        <v>8.0038199999999993</v>
      </c>
      <c r="I2023" s="34">
        <f>'Predikcia 15min.'!R2020</f>
        <v>87.71</v>
      </c>
      <c r="J2023" s="33">
        <f t="shared" si="31"/>
        <v>679.78764367799988</v>
      </c>
      <c r="L2023" s="64">
        <f>'Predikcia 15min.'!K2020</f>
        <v>1</v>
      </c>
      <c r="M2023" s="96">
        <v>8</v>
      </c>
    </row>
    <row r="2024" spans="3:13" ht="15.75" thickBot="1">
      <c r="C2024" s="51">
        <f>'Predikcia 15min.'!A2021</f>
        <v>45891</v>
      </c>
      <c r="D2024" s="83">
        <f>'Predikcia 15min.'!B2021</f>
        <v>21.020833333333538</v>
      </c>
      <c r="E2024" s="43">
        <f>'Predikcia 15min.'!O2021</f>
        <v>200.00000001164153</v>
      </c>
      <c r="F2024" s="66">
        <f>'Predikcia 15min.'!P2021</f>
        <v>5299.9999999883585</v>
      </c>
      <c r="G2024" s="96">
        <v>8</v>
      </c>
      <c r="H2024" s="63">
        <f>'Predikcia 15min.'!Q2021/1000</f>
        <v>8.0101499999999994</v>
      </c>
      <c r="I2024" s="34">
        <f>'Predikcia 15min.'!R2021</f>
        <v>87.71</v>
      </c>
      <c r="J2024" s="33">
        <f t="shared" si="31"/>
        <v>680.32526893499983</v>
      </c>
      <c r="L2024" s="64">
        <f>'Predikcia 15min.'!K2021</f>
        <v>1</v>
      </c>
      <c r="M2024" s="96">
        <v>8</v>
      </c>
    </row>
    <row r="2025" spans="3:13" ht="15.75" thickBot="1">
      <c r="C2025" s="51">
        <f>'Predikcia 15min.'!A2022</f>
        <v>45891</v>
      </c>
      <c r="D2025" s="83">
        <f>'Predikcia 15min.'!B2022</f>
        <v>21.031250000000206</v>
      </c>
      <c r="E2025" s="43">
        <f>'Predikcia 15min.'!O2022</f>
        <v>299.99999998835847</v>
      </c>
      <c r="F2025" s="66">
        <f>'Predikcia 15min.'!P2022</f>
        <v>5299.9999999883585</v>
      </c>
      <c r="G2025" s="96">
        <v>8</v>
      </c>
      <c r="H2025" s="63">
        <f>'Predikcia 15min.'!Q2022/1000</f>
        <v>8.0055300000000003</v>
      </c>
      <c r="I2025" s="34">
        <f>'Predikcia 15min.'!R2022</f>
        <v>87.71</v>
      </c>
      <c r="J2025" s="33">
        <f t="shared" si="31"/>
        <v>679.93287893699994</v>
      </c>
      <c r="L2025" s="64">
        <f>'Predikcia 15min.'!K2022</f>
        <v>1</v>
      </c>
      <c r="M2025" s="96">
        <v>8</v>
      </c>
    </row>
    <row r="2026" spans="3:13" ht="15.75" thickBot="1">
      <c r="C2026" s="51">
        <f>'Predikcia 15min.'!A2023</f>
        <v>45891</v>
      </c>
      <c r="D2026" s="83">
        <f>'Predikcia 15min.'!B2023</f>
        <v>21.041666666666874</v>
      </c>
      <c r="E2026" s="43">
        <f>'Predikcia 15min.'!O2023</f>
        <v>299.99999998835847</v>
      </c>
      <c r="F2026" s="66">
        <f>'Predikcia 15min.'!P2023</f>
        <v>5400.0000000232831</v>
      </c>
      <c r="G2026" s="96">
        <v>8</v>
      </c>
      <c r="H2026" s="63">
        <f>'Predikcia 15min.'!Q2023/1000</f>
        <v>8.0044799999999992</v>
      </c>
      <c r="I2026" s="34">
        <f>'Predikcia 15min.'!R2023</f>
        <v>79.959999999999994</v>
      </c>
      <c r="J2026" s="33">
        <f t="shared" si="31"/>
        <v>618.42932659199982</v>
      </c>
      <c r="L2026" s="64">
        <f>'Predikcia 15min.'!K2023</f>
        <v>1</v>
      </c>
      <c r="M2026" s="96">
        <v>8</v>
      </c>
    </row>
    <row r="2027" spans="3:13" ht="15.75" thickBot="1">
      <c r="C2027" s="51">
        <f>'Predikcia 15min.'!A2024</f>
        <v>45891</v>
      </c>
      <c r="D2027" s="83">
        <f>'Predikcia 15min.'!B2024</f>
        <v>21.052083333333542</v>
      </c>
      <c r="E2027" s="43">
        <f>'Predikcia 15min.'!O2024</f>
        <v>300.0000000174623</v>
      </c>
      <c r="F2027" s="66">
        <f>'Predikcia 15min.'!P2024</f>
        <v>5299.9999999883585</v>
      </c>
      <c r="G2027" s="96">
        <v>8</v>
      </c>
      <c r="H2027" s="63">
        <f>'Predikcia 15min.'!Q2024/1000</f>
        <v>8.0080200000000001</v>
      </c>
      <c r="I2027" s="34">
        <f>'Predikcia 15min.'!R2024</f>
        <v>79.959999999999994</v>
      </c>
      <c r="J2027" s="33">
        <f t="shared" si="31"/>
        <v>618.70282840799996</v>
      </c>
      <c r="L2027" s="64">
        <f>'Predikcia 15min.'!K2024</f>
        <v>1</v>
      </c>
      <c r="M2027" s="96">
        <v>8</v>
      </c>
    </row>
    <row r="2028" spans="3:13" ht="15.75" thickBot="1">
      <c r="C2028" s="51">
        <f>'Predikcia 15min.'!A2025</f>
        <v>45891</v>
      </c>
      <c r="D2028" s="83">
        <f>'Predikcia 15min.'!B2025</f>
        <v>21.06250000000021</v>
      </c>
      <c r="E2028" s="43">
        <f>'Predikcia 15min.'!O2025</f>
        <v>299.99999998835847</v>
      </c>
      <c r="F2028" s="66">
        <f>'Predikcia 15min.'!P2025</f>
        <v>5299.9999999883585</v>
      </c>
      <c r="G2028" s="96">
        <v>8</v>
      </c>
      <c r="H2028" s="63">
        <f>'Predikcia 15min.'!Q2025/1000</f>
        <v>8.0049899999999994</v>
      </c>
      <c r="I2028" s="34">
        <f>'Predikcia 15min.'!R2025</f>
        <v>79.959999999999994</v>
      </c>
      <c r="J2028" s="33">
        <f t="shared" si="31"/>
        <v>618.46872939599984</v>
      </c>
      <c r="L2028" s="64">
        <f>'Predikcia 15min.'!K2025</f>
        <v>1</v>
      </c>
      <c r="M2028" s="96">
        <v>8</v>
      </c>
    </row>
    <row r="2029" spans="3:13" ht="15.75" thickBot="1">
      <c r="C2029" s="51">
        <f>'Predikcia 15min.'!A2026</f>
        <v>45891</v>
      </c>
      <c r="D2029" s="83">
        <f>'Predikcia 15min.'!B2026</f>
        <v>21.072916666666877</v>
      </c>
      <c r="E2029" s="43">
        <f>'Predikcia 15min.'!O2026</f>
        <v>300.0000000174623</v>
      </c>
      <c r="F2029" s="66">
        <f>'Predikcia 15min.'!P2026</f>
        <v>5299.9999999883585</v>
      </c>
      <c r="G2029" s="96">
        <v>8</v>
      </c>
      <c r="H2029" s="63">
        <f>'Predikcia 15min.'!Q2026/1000</f>
        <v>8.0040600000000008</v>
      </c>
      <c r="I2029" s="34">
        <f>'Predikcia 15min.'!R2026</f>
        <v>79.959999999999994</v>
      </c>
      <c r="J2029" s="33">
        <f t="shared" si="31"/>
        <v>618.39687722400004</v>
      </c>
      <c r="L2029" s="64">
        <f>'Predikcia 15min.'!K2026</f>
        <v>1</v>
      </c>
      <c r="M2029" s="96">
        <v>8</v>
      </c>
    </row>
    <row r="2030" spans="3:13" ht="15.75" thickBot="1">
      <c r="C2030" s="51">
        <f>'Predikcia 15min.'!A2027</f>
        <v>45891</v>
      </c>
      <c r="D2030" s="83">
        <f>'Predikcia 15min.'!B2027</f>
        <v>21.083333333333545</v>
      </c>
      <c r="E2030" s="43">
        <f>'Predikcia 15min.'!O2027</f>
        <v>299.99999998835847</v>
      </c>
      <c r="F2030" s="66">
        <f>'Predikcia 15min.'!P2027</f>
        <v>5400.0000000232831</v>
      </c>
      <c r="G2030" s="96">
        <v>8</v>
      </c>
      <c r="H2030" s="63">
        <f>'Predikcia 15min.'!Q2027/1000</f>
        <v>8.0072399999999995</v>
      </c>
      <c r="I2030" s="34">
        <f>'Predikcia 15min.'!R2027</f>
        <v>76.34</v>
      </c>
      <c r="J2030" s="33">
        <f t="shared" si="31"/>
        <v>589.94621858399989</v>
      </c>
      <c r="L2030" s="64">
        <f>'Predikcia 15min.'!K2027</f>
        <v>1</v>
      </c>
      <c r="M2030" s="96">
        <v>8</v>
      </c>
    </row>
    <row r="2031" spans="3:13" ht="15.75" thickBot="1">
      <c r="C2031" s="51">
        <f>'Predikcia 15min.'!A2028</f>
        <v>45891</v>
      </c>
      <c r="D2031" s="83">
        <f>'Predikcia 15min.'!B2028</f>
        <v>21.093750000000213</v>
      </c>
      <c r="E2031" s="43">
        <f>'Predikcia 15min.'!O2028</f>
        <v>299.99999998835847</v>
      </c>
      <c r="F2031" s="66">
        <f>'Predikcia 15min.'!P2028</f>
        <v>5299.9999999883585</v>
      </c>
      <c r="G2031" s="96">
        <v>8</v>
      </c>
      <c r="H2031" s="63">
        <f>'Predikcia 15min.'!Q2028/1000</f>
        <v>8.0060400000000005</v>
      </c>
      <c r="I2031" s="34">
        <f>'Predikcia 15min.'!R2028</f>
        <v>76.34</v>
      </c>
      <c r="J2031" s="33">
        <f t="shared" si="31"/>
        <v>589.85780666400001</v>
      </c>
      <c r="L2031" s="64">
        <f>'Predikcia 15min.'!K2028</f>
        <v>1</v>
      </c>
      <c r="M2031" s="96">
        <v>8</v>
      </c>
    </row>
    <row r="2032" spans="3:13" ht="15.75" thickBot="1">
      <c r="C2032" s="51">
        <f>'Predikcia 15min.'!A2029</f>
        <v>45891</v>
      </c>
      <c r="D2032" s="83">
        <f>'Predikcia 15min.'!B2029</f>
        <v>21.104166666666881</v>
      </c>
      <c r="E2032" s="43">
        <f>'Predikcia 15min.'!O2029</f>
        <v>300.0000000174623</v>
      </c>
      <c r="F2032" s="66">
        <f>'Predikcia 15min.'!P2029</f>
        <v>5400.0000000232831</v>
      </c>
      <c r="G2032" s="96">
        <v>8</v>
      </c>
      <c r="H2032" s="63">
        <f>'Predikcia 15min.'!Q2029/1000</f>
        <v>8.0040600000000008</v>
      </c>
      <c r="I2032" s="34">
        <f>'Predikcia 15min.'!R2029</f>
        <v>76.34</v>
      </c>
      <c r="J2032" s="33">
        <f t="shared" si="31"/>
        <v>589.71192699599999</v>
      </c>
      <c r="L2032" s="64">
        <f>'Predikcia 15min.'!K2029</f>
        <v>1</v>
      </c>
      <c r="M2032" s="96">
        <v>8</v>
      </c>
    </row>
    <row r="2033" spans="3:13" ht="15.75" thickBot="1">
      <c r="C2033" s="51">
        <f>'Predikcia 15min.'!A2030</f>
        <v>45891</v>
      </c>
      <c r="D2033" s="83">
        <f>'Predikcia 15min.'!B2030</f>
        <v>21.114583333333549</v>
      </c>
      <c r="E2033" s="43">
        <f>'Predikcia 15min.'!O2030</f>
        <v>199.9999999825377</v>
      </c>
      <c r="F2033" s="66">
        <f>'Predikcia 15min.'!P2030</f>
        <v>5299.9999999883585</v>
      </c>
      <c r="G2033" s="96">
        <v>8</v>
      </c>
      <c r="H2033" s="63">
        <f>'Predikcia 15min.'!Q2030/1000</f>
        <v>7.9948199999999998</v>
      </c>
      <c r="I2033" s="34">
        <f>'Predikcia 15min.'!R2030</f>
        <v>76.34</v>
      </c>
      <c r="J2033" s="33">
        <f t="shared" si="31"/>
        <v>589.03115521199993</v>
      </c>
      <c r="L2033" s="64">
        <f>'Predikcia 15min.'!K2030</f>
        <v>1</v>
      </c>
      <c r="M2033" s="96">
        <v>8</v>
      </c>
    </row>
    <row r="2034" spans="3:13" ht="15.75" thickBot="1">
      <c r="C2034" s="51">
        <f>'Predikcia 15min.'!A2031</f>
        <v>45891</v>
      </c>
      <c r="D2034" s="83">
        <f>'Predikcia 15min.'!B2031</f>
        <v>21.125000000000217</v>
      </c>
      <c r="E2034" s="43">
        <f>'Predikcia 15min.'!O2031</f>
        <v>300.0000000174623</v>
      </c>
      <c r="F2034" s="66">
        <f>'Predikcia 15min.'!P2031</f>
        <v>5400.0000000232831</v>
      </c>
      <c r="G2034" s="96">
        <v>8</v>
      </c>
      <c r="H2034" s="63">
        <f>'Predikcia 15min.'!Q2031/1000</f>
        <v>8.0150400000000008</v>
      </c>
      <c r="I2034" s="34">
        <f>'Predikcia 15min.'!R2031</f>
        <v>74.84</v>
      </c>
      <c r="J2034" s="33">
        <f t="shared" si="31"/>
        <v>578.61856166400003</v>
      </c>
      <c r="L2034" s="64">
        <f>'Predikcia 15min.'!K2031</f>
        <v>1</v>
      </c>
      <c r="M2034" s="96">
        <v>8</v>
      </c>
    </row>
    <row r="2035" spans="3:13" ht="15.75" thickBot="1">
      <c r="C2035" s="51">
        <f>'Predikcia 15min.'!A2032</f>
        <v>45891</v>
      </c>
      <c r="D2035" s="83">
        <f>'Predikcia 15min.'!B2032</f>
        <v>21.135416666666885</v>
      </c>
      <c r="E2035" s="43">
        <f>'Predikcia 15min.'!O2032</f>
        <v>199.9999999825377</v>
      </c>
      <c r="F2035" s="66">
        <f>'Predikcia 15min.'!P2032</f>
        <v>5399.9999999650754</v>
      </c>
      <c r="G2035" s="96">
        <v>8</v>
      </c>
      <c r="H2035" s="63">
        <f>'Predikcia 15min.'!Q2032/1000</f>
        <v>8.01</v>
      </c>
      <c r="I2035" s="34">
        <f>'Predikcia 15min.'!R2032</f>
        <v>74.84</v>
      </c>
      <c r="J2035" s="33">
        <f t="shared" si="31"/>
        <v>578.25471599999992</v>
      </c>
      <c r="L2035" s="64">
        <f>'Predikcia 15min.'!K2032</f>
        <v>1</v>
      </c>
      <c r="M2035" s="96">
        <v>8</v>
      </c>
    </row>
    <row r="2036" spans="3:13" ht="15.75" thickBot="1">
      <c r="C2036" s="51">
        <f>'Predikcia 15min.'!A2033</f>
        <v>45891</v>
      </c>
      <c r="D2036" s="83">
        <f>'Predikcia 15min.'!B2033</f>
        <v>21.145833333333552</v>
      </c>
      <c r="E2036" s="43">
        <f>'Predikcia 15min.'!O2033</f>
        <v>300.0000000174623</v>
      </c>
      <c r="F2036" s="66">
        <f>'Predikcia 15min.'!P2033</f>
        <v>5299.9999999883585</v>
      </c>
      <c r="G2036" s="96">
        <v>8</v>
      </c>
      <c r="H2036" s="63">
        <f>'Predikcia 15min.'!Q2033/1000</f>
        <v>8.0067000000000004</v>
      </c>
      <c r="I2036" s="34">
        <f>'Predikcia 15min.'!R2033</f>
        <v>74.84</v>
      </c>
      <c r="J2036" s="33">
        <f t="shared" si="31"/>
        <v>578.01648372</v>
      </c>
      <c r="L2036" s="64">
        <f>'Predikcia 15min.'!K2033</f>
        <v>1</v>
      </c>
      <c r="M2036" s="96">
        <v>8</v>
      </c>
    </row>
    <row r="2037" spans="3:13" ht="15.75" thickBot="1">
      <c r="C2037" s="51">
        <f>'Predikcia 15min.'!A2034</f>
        <v>45891</v>
      </c>
      <c r="D2037" s="83">
        <f>'Predikcia 15min.'!B2034</f>
        <v>21.15625000000022</v>
      </c>
      <c r="E2037" s="43">
        <f>'Predikcia 15min.'!O2034</f>
        <v>299.99999998835847</v>
      </c>
      <c r="F2037" s="66">
        <f>'Predikcia 15min.'!P2034</f>
        <v>5400.0000000232831</v>
      </c>
      <c r="G2037" s="96">
        <v>8</v>
      </c>
      <c r="H2037" s="63">
        <f>'Predikcia 15min.'!Q2034/1000</f>
        <v>8.0013000000000005</v>
      </c>
      <c r="I2037" s="34">
        <f>'Predikcia 15min.'!R2034</f>
        <v>74.84</v>
      </c>
      <c r="J2037" s="33">
        <f t="shared" si="31"/>
        <v>577.62664907999999</v>
      </c>
      <c r="L2037" s="64">
        <f>'Predikcia 15min.'!K2034</f>
        <v>1</v>
      </c>
      <c r="M2037" s="96">
        <v>8</v>
      </c>
    </row>
    <row r="2038" spans="3:13" ht="15.75" thickBot="1">
      <c r="C2038" s="51">
        <f>'Predikcia 15min.'!A2035</f>
        <v>45891</v>
      </c>
      <c r="D2038" s="83">
        <f>'Predikcia 15min.'!B2035</f>
        <v>21.166666666666888</v>
      </c>
      <c r="E2038" s="43">
        <f>'Predikcia 15min.'!O2035</f>
        <v>399.99999999417923</v>
      </c>
      <c r="F2038" s="66">
        <f>'Predikcia 15min.'!P2035</f>
        <v>5299.9999999883585</v>
      </c>
      <c r="G2038" s="96">
        <v>8</v>
      </c>
      <c r="H2038" s="63">
        <f>'Predikcia 15min.'!Q2035/1000</f>
        <v>8.0042100000000005</v>
      </c>
      <c r="I2038" s="34">
        <f>'Predikcia 15min.'!R2035</f>
        <v>74.2</v>
      </c>
      <c r="J2038" s="33">
        <f t="shared" si="31"/>
        <v>572.76525917999993</v>
      </c>
      <c r="L2038" s="64">
        <f>'Predikcia 15min.'!K2035</f>
        <v>1</v>
      </c>
      <c r="M2038" s="96">
        <v>8</v>
      </c>
    </row>
    <row r="2039" spans="3:13" ht="15.75" thickBot="1">
      <c r="C2039" s="51">
        <f>'Predikcia 15min.'!A2036</f>
        <v>45891</v>
      </c>
      <c r="D2039" s="83">
        <f>'Predikcia 15min.'!B2036</f>
        <v>21.177083333333556</v>
      </c>
      <c r="E2039" s="43">
        <f>'Predikcia 15min.'!O2036</f>
        <v>300.0000000174623</v>
      </c>
      <c r="F2039" s="66">
        <f>'Predikcia 15min.'!P2036</f>
        <v>5200.0000000116415</v>
      </c>
      <c r="G2039" s="96">
        <v>8</v>
      </c>
      <c r="H2039" s="63">
        <f>'Predikcia 15min.'!Q2036/1000</f>
        <v>8.0098800000000008</v>
      </c>
      <c r="I2039" s="34">
        <f>'Predikcia 15min.'!R2036</f>
        <v>74.2</v>
      </c>
      <c r="J2039" s="33">
        <f t="shared" si="31"/>
        <v>573.17099303999998</v>
      </c>
      <c r="L2039" s="64">
        <f>'Predikcia 15min.'!K2036</f>
        <v>1</v>
      </c>
      <c r="M2039" s="96">
        <v>8</v>
      </c>
    </row>
    <row r="2040" spans="3:13" ht="15.75" thickBot="1">
      <c r="C2040" s="51">
        <f>'Predikcia 15min.'!A2037</f>
        <v>45891</v>
      </c>
      <c r="D2040" s="83">
        <f>'Predikcia 15min.'!B2037</f>
        <v>21.187500000000224</v>
      </c>
      <c r="E2040" s="43">
        <f>'Predikcia 15min.'!O2037</f>
        <v>399.99999999417923</v>
      </c>
      <c r="F2040" s="66">
        <f>'Predikcia 15min.'!P2037</f>
        <v>5299.9999999883585</v>
      </c>
      <c r="G2040" s="96">
        <v>8</v>
      </c>
      <c r="H2040" s="63">
        <f>'Predikcia 15min.'!Q2037/1000</f>
        <v>8.0023499999999999</v>
      </c>
      <c r="I2040" s="34">
        <f>'Predikcia 15min.'!R2037</f>
        <v>74.2</v>
      </c>
      <c r="J2040" s="33">
        <f t="shared" si="31"/>
        <v>572.63216129999989</v>
      </c>
      <c r="L2040" s="64">
        <f>'Predikcia 15min.'!K2037</f>
        <v>1</v>
      </c>
      <c r="M2040" s="96">
        <v>8</v>
      </c>
    </row>
    <row r="2041" spans="3:13" ht="15.75" thickBot="1">
      <c r="C2041" s="51">
        <f>'Predikcia 15min.'!A2038</f>
        <v>45891</v>
      </c>
      <c r="D2041" s="83">
        <f>'Predikcia 15min.'!B2038</f>
        <v>21.197916666666892</v>
      </c>
      <c r="E2041" s="43">
        <f>'Predikcia 15min.'!O2038</f>
        <v>399.99999999417923</v>
      </c>
      <c r="F2041" s="66">
        <f>'Predikcia 15min.'!P2038</f>
        <v>5100.0000000349246</v>
      </c>
      <c r="G2041" s="96">
        <v>8</v>
      </c>
      <c r="H2041" s="63">
        <f>'Predikcia 15min.'!Q2038/1000</f>
        <v>8.0020799999999994</v>
      </c>
      <c r="I2041" s="34">
        <f>'Predikcia 15min.'!R2038</f>
        <v>74.2</v>
      </c>
      <c r="J2041" s="33">
        <f t="shared" si="31"/>
        <v>572.61284063999994</v>
      </c>
      <c r="L2041" s="64">
        <f>'Predikcia 15min.'!K2038</f>
        <v>2</v>
      </c>
      <c r="M2041" s="96">
        <v>8</v>
      </c>
    </row>
    <row r="2042" spans="3:13" ht="15.75" thickBot="1">
      <c r="C2042" s="51">
        <f>'Predikcia 15min.'!A2039</f>
        <v>45891</v>
      </c>
      <c r="D2042" s="83">
        <f>'Predikcia 15min.'!B2039</f>
        <v>21.20833333333356</v>
      </c>
      <c r="E2042" s="43">
        <f>'Predikcia 15min.'!O2039</f>
        <v>500</v>
      </c>
      <c r="F2042" s="66">
        <f>'Predikcia 15min.'!P2039</f>
        <v>5199.9999999534339</v>
      </c>
      <c r="G2042" s="96">
        <v>8</v>
      </c>
      <c r="H2042" s="63">
        <f>'Predikcia 15min.'!Q2039/1000</f>
        <v>7.9981200000000001</v>
      </c>
      <c r="I2042" s="34">
        <f>'Predikcia 15min.'!R2039</f>
        <v>84.8</v>
      </c>
      <c r="J2042" s="33">
        <f t="shared" si="31"/>
        <v>656.26174223999999</v>
      </c>
      <c r="L2042" s="64">
        <f>'Predikcia 15min.'!K2039</f>
        <v>2</v>
      </c>
      <c r="M2042" s="96">
        <v>8</v>
      </c>
    </row>
    <row r="2043" spans="3:13" ht="15.75" thickBot="1">
      <c r="C2043" s="51">
        <f>'Predikcia 15min.'!A2040</f>
        <v>45891</v>
      </c>
      <c r="D2043" s="83">
        <f>'Predikcia 15min.'!B2040</f>
        <v>21.218750000000227</v>
      </c>
      <c r="E2043" s="43">
        <f>'Predikcia 15min.'!O2040</f>
        <v>500</v>
      </c>
      <c r="F2043" s="66">
        <f>'Predikcia 15min.'!P2040</f>
        <v>5100.0000000349246</v>
      </c>
      <c r="G2043" s="96">
        <v>8</v>
      </c>
      <c r="H2043" s="63">
        <f>'Predikcia 15min.'!Q2040/1000</f>
        <v>8.0091000000000001</v>
      </c>
      <c r="I2043" s="34">
        <f>'Predikcia 15min.'!R2040</f>
        <v>84.8</v>
      </c>
      <c r="J2043" s="33">
        <f t="shared" si="31"/>
        <v>657.16267319999997</v>
      </c>
      <c r="L2043" s="64">
        <f>'Predikcia 15min.'!K2040</f>
        <v>2</v>
      </c>
      <c r="M2043" s="96">
        <v>8</v>
      </c>
    </row>
    <row r="2044" spans="3:13" ht="15.75" thickBot="1">
      <c r="C2044" s="51">
        <f>'Predikcia 15min.'!A2041</f>
        <v>45891</v>
      </c>
      <c r="D2044" s="83">
        <f>'Predikcia 15min.'!B2041</f>
        <v>21.229166666666895</v>
      </c>
      <c r="E2044" s="43">
        <f>'Predikcia 15min.'!O2041</f>
        <v>600.00000000582077</v>
      </c>
      <c r="F2044" s="66">
        <f>'Predikcia 15min.'!P2041</f>
        <v>5000</v>
      </c>
      <c r="G2044" s="96">
        <v>8</v>
      </c>
      <c r="H2044" s="63">
        <f>'Predikcia 15min.'!Q2041/1000</f>
        <v>8.0183400000000002</v>
      </c>
      <c r="I2044" s="34">
        <f>'Predikcia 15min.'!R2041</f>
        <v>84.8</v>
      </c>
      <c r="J2044" s="33">
        <f t="shared" si="31"/>
        <v>657.92083367999999</v>
      </c>
      <c r="L2044" s="64">
        <f>'Predikcia 15min.'!K2041</f>
        <v>2</v>
      </c>
      <c r="M2044" s="96">
        <v>8</v>
      </c>
    </row>
    <row r="2045" spans="3:13" ht="15.75" thickBot="1">
      <c r="C2045" s="51">
        <f>'Predikcia 15min.'!A2042</f>
        <v>45891</v>
      </c>
      <c r="D2045" s="83">
        <f>'Predikcia 15min.'!B2042</f>
        <v>21.239583333333563</v>
      </c>
      <c r="E2045" s="43">
        <f>'Predikcia 15min.'!O2042</f>
        <v>700.00000001164153</v>
      </c>
      <c r="F2045" s="66">
        <f>'Predikcia 15min.'!P2042</f>
        <v>5000</v>
      </c>
      <c r="G2045" s="96">
        <v>8</v>
      </c>
      <c r="H2045" s="63">
        <f>'Predikcia 15min.'!Q2042/1000</f>
        <v>7.9926000000000004</v>
      </c>
      <c r="I2045" s="34">
        <f>'Predikcia 15min.'!R2042</f>
        <v>84.8</v>
      </c>
      <c r="J2045" s="33">
        <f t="shared" si="31"/>
        <v>655.80881520000003</v>
      </c>
      <c r="L2045" s="64">
        <f>'Predikcia 15min.'!K2042</f>
        <v>2</v>
      </c>
      <c r="M2045" s="96">
        <v>8</v>
      </c>
    </row>
    <row r="2046" spans="3:13" ht="15.75" thickBot="1">
      <c r="C2046" s="51">
        <f>'Predikcia 15min.'!A2043</f>
        <v>45891</v>
      </c>
      <c r="D2046" s="83">
        <f>'Predikcia 15min.'!B2043</f>
        <v>21.250000000000231</v>
      </c>
      <c r="E2046" s="43">
        <f>'Predikcia 15min.'!O2043</f>
        <v>799.99999998835847</v>
      </c>
      <c r="F2046" s="66">
        <f>'Predikcia 15min.'!P2043</f>
        <v>4899.9999999650754</v>
      </c>
      <c r="G2046" s="96">
        <v>8</v>
      </c>
      <c r="H2046" s="63">
        <f>'Predikcia 15min.'!Q2043/1000</f>
        <v>8.0131800000000002</v>
      </c>
      <c r="I2046" s="34">
        <f>'Predikcia 15min.'!R2043</f>
        <v>103.72</v>
      </c>
      <c r="J2046" s="33">
        <f t="shared" si="31"/>
        <v>807.59071730400001</v>
      </c>
      <c r="L2046" s="64">
        <f>'Predikcia 15min.'!K2043</f>
        <v>1</v>
      </c>
      <c r="M2046" s="96">
        <v>8</v>
      </c>
    </row>
    <row r="2047" spans="3:13" ht="15.75" thickBot="1">
      <c r="C2047" s="51">
        <f>'Predikcia 15min.'!A2044</f>
        <v>45891</v>
      </c>
      <c r="D2047" s="83">
        <f>'Predikcia 15min.'!B2044</f>
        <v>21.260416666666899</v>
      </c>
      <c r="E2047" s="43">
        <f>'Predikcia 15min.'!O2044</f>
        <v>799.99999998835847</v>
      </c>
      <c r="F2047" s="66">
        <f>'Predikcia 15min.'!P2044</f>
        <v>4800.0000000465661</v>
      </c>
      <c r="G2047" s="96">
        <v>8</v>
      </c>
      <c r="H2047" s="63">
        <f>'Predikcia 15min.'!Q2044/1000</f>
        <v>8.0067000000000004</v>
      </c>
      <c r="I2047" s="34">
        <f>'Predikcia 15min.'!R2044</f>
        <v>103.72</v>
      </c>
      <c r="J2047" s="33">
        <f t="shared" si="31"/>
        <v>806.93764476000001</v>
      </c>
      <c r="L2047" s="64">
        <f>'Predikcia 15min.'!K2044</f>
        <v>1</v>
      </c>
      <c r="M2047" s="96">
        <v>8</v>
      </c>
    </row>
    <row r="2048" spans="3:13" ht="15.75" thickBot="1">
      <c r="C2048" s="51">
        <f>'Predikcia 15min.'!A2045</f>
        <v>45891</v>
      </c>
      <c r="D2048" s="83">
        <f>'Predikcia 15min.'!B2045</f>
        <v>21.270833333333567</v>
      </c>
      <c r="E2048" s="43">
        <f>'Predikcia 15min.'!O2045</f>
        <v>900.00000002328306</v>
      </c>
      <c r="F2048" s="66">
        <f>'Predikcia 15min.'!P2045</f>
        <v>4799.9999999883585</v>
      </c>
      <c r="G2048" s="96">
        <v>8</v>
      </c>
      <c r="H2048" s="63">
        <f>'Predikcia 15min.'!Q2045/1000</f>
        <v>7.9944300000000004</v>
      </c>
      <c r="I2048" s="34">
        <f>'Predikcia 15min.'!R2045</f>
        <v>103.72</v>
      </c>
      <c r="J2048" s="33">
        <f t="shared" si="31"/>
        <v>805.70103980399995</v>
      </c>
      <c r="L2048" s="64">
        <f>'Predikcia 15min.'!K2045</f>
        <v>1</v>
      </c>
      <c r="M2048" s="96">
        <v>8</v>
      </c>
    </row>
    <row r="2049" spans="3:13" ht="15.75" thickBot="1">
      <c r="C2049" s="51">
        <f>'Predikcia 15min.'!A2046</f>
        <v>45891</v>
      </c>
      <c r="D2049" s="83">
        <f>'Predikcia 15min.'!B2046</f>
        <v>21.281250000000234</v>
      </c>
      <c r="E2049" s="43">
        <f>'Predikcia 15min.'!O2046</f>
        <v>799.99999998835847</v>
      </c>
      <c r="F2049" s="66">
        <f>'Predikcia 15min.'!P2046</f>
        <v>4799.9999999883585</v>
      </c>
      <c r="G2049" s="96">
        <v>8</v>
      </c>
      <c r="H2049" s="63">
        <f>'Predikcia 15min.'!Q2046/1000</f>
        <v>8.0108100000000011</v>
      </c>
      <c r="I2049" s="34">
        <f>'Predikcia 15min.'!R2046</f>
        <v>103.72</v>
      </c>
      <c r="J2049" s="33">
        <f t="shared" si="31"/>
        <v>807.35186206800006</v>
      </c>
      <c r="L2049" s="64">
        <f>'Predikcia 15min.'!K2046</f>
        <v>2</v>
      </c>
      <c r="M2049" s="96">
        <v>8</v>
      </c>
    </row>
    <row r="2050" spans="3:13" ht="15.75" thickBot="1">
      <c r="C2050" s="51">
        <f>'Predikcia 15min.'!A2047</f>
        <v>45891</v>
      </c>
      <c r="D2050" s="83">
        <f>'Predikcia 15min.'!B2047</f>
        <v>21.291666666666902</v>
      </c>
      <c r="E2050" s="43">
        <f>'Predikcia 15min.'!O2047</f>
        <v>799.99999998835847</v>
      </c>
      <c r="F2050" s="66">
        <f>'Predikcia 15min.'!P2047</f>
        <v>4799.9999999883585</v>
      </c>
      <c r="G2050" s="96">
        <v>8</v>
      </c>
      <c r="H2050" s="63">
        <f>'Predikcia 15min.'!Q2047/1000</f>
        <v>8.0126400000000011</v>
      </c>
      <c r="I2050" s="34">
        <f>'Predikcia 15min.'!R2047</f>
        <v>105.28</v>
      </c>
      <c r="J2050" s="33">
        <f t="shared" si="31"/>
        <v>819.911015808</v>
      </c>
      <c r="L2050" s="64">
        <f>'Predikcia 15min.'!K2047</f>
        <v>2</v>
      </c>
      <c r="M2050" s="96">
        <v>8</v>
      </c>
    </row>
    <row r="2051" spans="3:13" ht="15.75" thickBot="1">
      <c r="C2051" s="51">
        <f>'Predikcia 15min.'!A2048</f>
        <v>45891</v>
      </c>
      <c r="D2051" s="83">
        <f>'Predikcia 15min.'!B2048</f>
        <v>21.30208333333357</v>
      </c>
      <c r="E2051" s="43">
        <f>'Predikcia 15min.'!O2048</f>
        <v>700.00000001164153</v>
      </c>
      <c r="F2051" s="66">
        <f>'Predikcia 15min.'!P2048</f>
        <v>5000</v>
      </c>
      <c r="G2051" s="96">
        <v>8</v>
      </c>
      <c r="H2051" s="63">
        <f>'Predikcia 15min.'!Q2048/1000</f>
        <v>8.0096100000000003</v>
      </c>
      <c r="I2051" s="34">
        <f>'Predikcia 15min.'!R2048</f>
        <v>105.28</v>
      </c>
      <c r="J2051" s="33">
        <f t="shared" si="31"/>
        <v>819.60096439199992</v>
      </c>
      <c r="L2051" s="64">
        <f>'Predikcia 15min.'!K2048</f>
        <v>2</v>
      </c>
      <c r="M2051" s="96">
        <v>8</v>
      </c>
    </row>
    <row r="2052" spans="3:13" ht="15.75" thickBot="1">
      <c r="C2052" s="51">
        <f>'Predikcia 15min.'!A2049</f>
        <v>45891</v>
      </c>
      <c r="D2052" s="83">
        <f>'Predikcia 15min.'!B2049</f>
        <v>21.312500000000238</v>
      </c>
      <c r="E2052" s="43">
        <f>'Predikcia 15min.'!O2049</f>
        <v>700.00000001164153</v>
      </c>
      <c r="F2052" s="66">
        <f>'Predikcia 15min.'!P2049</f>
        <v>4799.9999999883585</v>
      </c>
      <c r="G2052" s="96">
        <v>8</v>
      </c>
      <c r="H2052" s="63">
        <f>'Predikcia 15min.'!Q2049/1000</f>
        <v>8.0005199999999999</v>
      </c>
      <c r="I2052" s="34">
        <f>'Predikcia 15min.'!R2049</f>
        <v>105.28</v>
      </c>
      <c r="J2052" s="33">
        <f t="shared" si="31"/>
        <v>818.67081014399992</v>
      </c>
      <c r="L2052" s="64">
        <f>'Predikcia 15min.'!K2049</f>
        <v>2</v>
      </c>
      <c r="M2052" s="96">
        <v>8</v>
      </c>
    </row>
    <row r="2053" spans="3:13" ht="15.75" thickBot="1">
      <c r="C2053" s="51">
        <f>'Predikcia 15min.'!A2050</f>
        <v>45891</v>
      </c>
      <c r="D2053" s="83">
        <f>'Predikcia 15min.'!B2050</f>
        <v>21.322916666666906</v>
      </c>
      <c r="E2053" s="43">
        <f>'Predikcia 15min.'!O2050</f>
        <v>799.99999998835847</v>
      </c>
      <c r="F2053" s="66">
        <f>'Predikcia 15min.'!P2050</f>
        <v>4800.0000000465661</v>
      </c>
      <c r="G2053" s="96">
        <v>8</v>
      </c>
      <c r="H2053" s="63">
        <f>'Predikcia 15min.'!Q2050/1000</f>
        <v>8.0122499999999999</v>
      </c>
      <c r="I2053" s="34">
        <f>'Predikcia 15min.'!R2050</f>
        <v>105.28</v>
      </c>
      <c r="J2053" s="33">
        <f t="shared" si="31"/>
        <v>819.87110819999987</v>
      </c>
      <c r="L2053" s="64">
        <f>'Predikcia 15min.'!K2050</f>
        <v>2</v>
      </c>
      <c r="M2053" s="96">
        <v>8</v>
      </c>
    </row>
    <row r="2054" spans="3:13" ht="15.75" thickBot="1">
      <c r="C2054" s="51">
        <f>'Predikcia 15min.'!A2051</f>
        <v>45891</v>
      </c>
      <c r="D2054" s="83">
        <f>'Predikcia 15min.'!B2051</f>
        <v>21.333333333333574</v>
      </c>
      <c r="E2054" s="43">
        <f>'Predikcia 15min.'!O2051</f>
        <v>799.99999998835847</v>
      </c>
      <c r="F2054" s="66">
        <f>'Predikcia 15min.'!P2051</f>
        <v>4899.9999999650754</v>
      </c>
      <c r="G2054" s="96">
        <v>8</v>
      </c>
      <c r="H2054" s="63">
        <f>'Predikcia 15min.'!Q2051/1000</f>
        <v>8.0020799999999994</v>
      </c>
      <c r="I2054" s="34">
        <f>'Predikcia 15min.'!R2051</f>
        <v>102.28</v>
      </c>
      <c r="J2054" s="33">
        <f t="shared" si="31"/>
        <v>795.0642629759999</v>
      </c>
      <c r="L2054" s="64">
        <f>'Predikcia 15min.'!K2051</f>
        <v>2</v>
      </c>
      <c r="M2054" s="96">
        <v>8</v>
      </c>
    </row>
    <row r="2055" spans="3:13" ht="15.75" thickBot="1">
      <c r="C2055" s="51">
        <f>'Predikcia 15min.'!A2052</f>
        <v>45891</v>
      </c>
      <c r="D2055" s="83">
        <f>'Predikcia 15min.'!B2052</f>
        <v>21.343750000000242</v>
      </c>
      <c r="E2055" s="43">
        <f>'Predikcia 15min.'!O2052</f>
        <v>700.00000001164153</v>
      </c>
      <c r="F2055" s="66">
        <f>'Predikcia 15min.'!P2052</f>
        <v>4900.0000000232831</v>
      </c>
      <c r="G2055" s="96">
        <v>8</v>
      </c>
      <c r="H2055" s="63">
        <f>'Predikcia 15min.'!Q2052/1000</f>
        <v>8.0101499999999994</v>
      </c>
      <c r="I2055" s="34">
        <f>'Predikcia 15min.'!R2052</f>
        <v>102.28</v>
      </c>
      <c r="J2055" s="33">
        <f t="shared" ref="J2055:J2118" si="32">(I2055*0.99-1.9)*H2055</f>
        <v>795.86607557999992</v>
      </c>
      <c r="L2055" s="64">
        <f>'Predikcia 15min.'!K2052</f>
        <v>2</v>
      </c>
      <c r="M2055" s="96">
        <v>8</v>
      </c>
    </row>
    <row r="2056" spans="3:13" ht="15.75" thickBot="1">
      <c r="C2056" s="51">
        <f>'Predikcia 15min.'!A2053</f>
        <v>45891</v>
      </c>
      <c r="D2056" s="83">
        <f>'Predikcia 15min.'!B2053</f>
        <v>21.354166666666909</v>
      </c>
      <c r="E2056" s="43">
        <f>'Predikcia 15min.'!O2053</f>
        <v>700.00000001164153</v>
      </c>
      <c r="F2056" s="66">
        <f>'Predikcia 15min.'!P2053</f>
        <v>4799.9999999883585</v>
      </c>
      <c r="G2056" s="96">
        <v>8</v>
      </c>
      <c r="H2056" s="63">
        <f>'Predikcia 15min.'!Q2053/1000</f>
        <v>7.9992000000000001</v>
      </c>
      <c r="I2056" s="34">
        <f>'Predikcia 15min.'!R2053</f>
        <v>102.28</v>
      </c>
      <c r="J2056" s="33">
        <f t="shared" si="32"/>
        <v>794.77811423999992</v>
      </c>
      <c r="L2056" s="64">
        <f>'Predikcia 15min.'!K2053</f>
        <v>2</v>
      </c>
      <c r="M2056" s="96">
        <v>8</v>
      </c>
    </row>
    <row r="2057" spans="3:13" ht="15.75" thickBot="1">
      <c r="C2057" s="51">
        <f>'Predikcia 15min.'!A2054</f>
        <v>45891</v>
      </c>
      <c r="D2057" s="83">
        <f>'Predikcia 15min.'!B2054</f>
        <v>21.364583333333577</v>
      </c>
      <c r="E2057" s="43">
        <f>'Predikcia 15min.'!O2054</f>
        <v>699.9999999825377</v>
      </c>
      <c r="F2057" s="66">
        <f>'Predikcia 15min.'!P2054</f>
        <v>4900.0000000232831</v>
      </c>
      <c r="G2057" s="96">
        <v>8</v>
      </c>
      <c r="H2057" s="63">
        <f>'Predikcia 15min.'!Q2054/1000</f>
        <v>8.0121300000000009</v>
      </c>
      <c r="I2057" s="34">
        <f>'Predikcia 15min.'!R2054</f>
        <v>102.28</v>
      </c>
      <c r="J2057" s="33">
        <f t="shared" si="32"/>
        <v>796.06280283600006</v>
      </c>
      <c r="L2057" s="64">
        <f>'Predikcia 15min.'!K2054</f>
        <v>2</v>
      </c>
      <c r="M2057" s="96">
        <v>8</v>
      </c>
    </row>
    <row r="2058" spans="3:13" ht="15.75" thickBot="1">
      <c r="C2058" s="51">
        <f>'Predikcia 15min.'!A2055</f>
        <v>45891</v>
      </c>
      <c r="D2058" s="83">
        <f>'Predikcia 15min.'!B2055</f>
        <v>21.375000000000245</v>
      </c>
      <c r="E2058" s="43">
        <f>'Predikcia 15min.'!O2055</f>
        <v>700.00000001164153</v>
      </c>
      <c r="F2058" s="66">
        <f>'Predikcia 15min.'!P2055</f>
        <v>5000</v>
      </c>
      <c r="G2058" s="96">
        <v>8</v>
      </c>
      <c r="H2058" s="63">
        <f>'Predikcia 15min.'!Q2055/1000</f>
        <v>8.0011799999999997</v>
      </c>
      <c r="I2058" s="34">
        <f>'Predikcia 15min.'!R2055</f>
        <v>92.9</v>
      </c>
      <c r="J2058" s="33">
        <f t="shared" si="32"/>
        <v>720.67428378</v>
      </c>
      <c r="L2058" s="64">
        <f>'Predikcia 15min.'!K2055</f>
        <v>2</v>
      </c>
      <c r="M2058" s="96">
        <v>8</v>
      </c>
    </row>
    <row r="2059" spans="3:13" ht="15.75" thickBot="1">
      <c r="C2059" s="51">
        <f>'Predikcia 15min.'!A2056</f>
        <v>45891</v>
      </c>
      <c r="D2059" s="83">
        <f>'Predikcia 15min.'!B2056</f>
        <v>21.385416666666913</v>
      </c>
      <c r="E2059" s="43">
        <f>'Predikcia 15min.'!O2056</f>
        <v>600.00000000582077</v>
      </c>
      <c r="F2059" s="66">
        <f>'Predikcia 15min.'!P2056</f>
        <v>4899.9999999650754</v>
      </c>
      <c r="G2059" s="96">
        <v>8</v>
      </c>
      <c r="H2059" s="63">
        <f>'Predikcia 15min.'!Q2056/1000</f>
        <v>8.0094899999999996</v>
      </c>
      <c r="I2059" s="34">
        <f>'Predikcia 15min.'!R2056</f>
        <v>92.9</v>
      </c>
      <c r="J2059" s="33">
        <f t="shared" si="32"/>
        <v>721.42277378999995</v>
      </c>
      <c r="L2059" s="64">
        <f>'Predikcia 15min.'!K2056</f>
        <v>2</v>
      </c>
      <c r="M2059" s="96">
        <v>8</v>
      </c>
    </row>
    <row r="2060" spans="3:13" ht="15.75" thickBot="1">
      <c r="C2060" s="51">
        <f>'Predikcia 15min.'!A2057</f>
        <v>45891</v>
      </c>
      <c r="D2060" s="83">
        <f>'Predikcia 15min.'!B2057</f>
        <v>21.395833333333581</v>
      </c>
      <c r="E2060" s="43">
        <f>'Predikcia 15min.'!O2057</f>
        <v>599.99999997671694</v>
      </c>
      <c r="F2060" s="66">
        <f>'Predikcia 15min.'!P2057</f>
        <v>5100.0000000349246</v>
      </c>
      <c r="G2060" s="96">
        <v>8</v>
      </c>
      <c r="H2060" s="63">
        <f>'Predikcia 15min.'!Q2057/1000</f>
        <v>8.0022299999999991</v>
      </c>
      <c r="I2060" s="34">
        <f>'Predikcia 15min.'!R2057</f>
        <v>92.9</v>
      </c>
      <c r="J2060" s="33">
        <f t="shared" si="32"/>
        <v>720.76885832999994</v>
      </c>
      <c r="L2060" s="64">
        <f>'Predikcia 15min.'!K2057</f>
        <v>2</v>
      </c>
      <c r="M2060" s="96">
        <v>8</v>
      </c>
    </row>
    <row r="2061" spans="3:13" ht="15.75" thickBot="1">
      <c r="C2061" s="51">
        <f>'Predikcia 15min.'!A2058</f>
        <v>45891</v>
      </c>
      <c r="D2061" s="83">
        <f>'Predikcia 15min.'!B2058</f>
        <v>21.406250000000249</v>
      </c>
      <c r="E2061" s="43">
        <f>'Predikcia 15min.'!O2058</f>
        <v>500</v>
      </c>
      <c r="F2061" s="66">
        <f>'Predikcia 15min.'!P2058</f>
        <v>5000</v>
      </c>
      <c r="G2061" s="96">
        <v>8</v>
      </c>
      <c r="H2061" s="63">
        <f>'Predikcia 15min.'!Q2058/1000</f>
        <v>8.0089500000000005</v>
      </c>
      <c r="I2061" s="34">
        <f>'Predikcia 15min.'!R2058</f>
        <v>92.9</v>
      </c>
      <c r="J2061" s="33">
        <f t="shared" si="32"/>
        <v>721.37413545000004</v>
      </c>
      <c r="L2061" s="64">
        <f>'Predikcia 15min.'!K2058</f>
        <v>2</v>
      </c>
      <c r="M2061" s="96">
        <v>8</v>
      </c>
    </row>
    <row r="2062" spans="3:13" ht="15.75" thickBot="1">
      <c r="C2062" s="51">
        <f>'Predikcia 15min.'!A2059</f>
        <v>45891</v>
      </c>
      <c r="D2062" s="83">
        <f>'Predikcia 15min.'!B2059</f>
        <v>21.416666666666917</v>
      </c>
      <c r="E2062" s="43">
        <f>'Predikcia 15min.'!O2059</f>
        <v>600.00000000582077</v>
      </c>
      <c r="F2062" s="66">
        <f>'Predikcia 15min.'!P2059</f>
        <v>5099.9999999767169</v>
      </c>
      <c r="G2062" s="96">
        <v>8</v>
      </c>
      <c r="H2062" s="63">
        <f>'Predikcia 15min.'!Q2059/1000</f>
        <v>8.0002499999999994</v>
      </c>
      <c r="I2062" s="34">
        <f>'Predikcia 15min.'!R2059</f>
        <v>73.510000000000005</v>
      </c>
      <c r="J2062" s="33">
        <f t="shared" si="32"/>
        <v>567.01691872499998</v>
      </c>
      <c r="L2062" s="64">
        <f>'Predikcia 15min.'!K2059</f>
        <v>2</v>
      </c>
      <c r="M2062" s="96">
        <v>8</v>
      </c>
    </row>
    <row r="2063" spans="3:13" ht="15.75" thickBot="1">
      <c r="C2063" s="51">
        <f>'Predikcia 15min.'!A2060</f>
        <v>45891</v>
      </c>
      <c r="D2063" s="83">
        <f>'Predikcia 15min.'!B2060</f>
        <v>21.427083333333584</v>
      </c>
      <c r="E2063" s="43">
        <f>'Predikcia 15min.'!O2060</f>
        <v>600.00000000582077</v>
      </c>
      <c r="F2063" s="66">
        <f>'Predikcia 15min.'!P2060</f>
        <v>5000</v>
      </c>
      <c r="G2063" s="96">
        <v>8</v>
      </c>
      <c r="H2063" s="63">
        <f>'Predikcia 15min.'!Q2060/1000</f>
        <v>8.013300000000001</v>
      </c>
      <c r="I2063" s="34">
        <f>'Predikcia 15min.'!R2060</f>
        <v>73.510000000000005</v>
      </c>
      <c r="J2063" s="33">
        <f t="shared" si="32"/>
        <v>567.94183616999999</v>
      </c>
      <c r="L2063" s="64">
        <f>'Predikcia 15min.'!K2060</f>
        <v>1</v>
      </c>
      <c r="M2063" s="96">
        <v>8</v>
      </c>
    </row>
    <row r="2064" spans="3:13" ht="15.75" thickBot="1">
      <c r="C2064" s="51">
        <f>'Predikcia 15min.'!A2061</f>
        <v>45891</v>
      </c>
      <c r="D2064" s="83">
        <f>'Predikcia 15min.'!B2061</f>
        <v>21.437500000000252</v>
      </c>
      <c r="E2064" s="43">
        <f>'Predikcia 15min.'!O2061</f>
        <v>700.00000001164153</v>
      </c>
      <c r="F2064" s="66">
        <f>'Predikcia 15min.'!P2061</f>
        <v>4900.0000000232831</v>
      </c>
      <c r="G2064" s="96">
        <v>8</v>
      </c>
      <c r="H2064" s="63">
        <f>'Predikcia 15min.'!Q2061/1000</f>
        <v>7.8987299999999996</v>
      </c>
      <c r="I2064" s="34">
        <f>'Predikcia 15min.'!R2061</f>
        <v>73.510000000000005</v>
      </c>
      <c r="J2064" s="33">
        <f t="shared" si="32"/>
        <v>559.8216988769999</v>
      </c>
      <c r="L2064" s="64">
        <f>'Predikcia 15min.'!K2061</f>
        <v>2</v>
      </c>
      <c r="M2064" s="96">
        <v>8</v>
      </c>
    </row>
    <row r="2065" spans="3:13" ht="15.75" thickBot="1">
      <c r="C2065" s="51">
        <f>'Predikcia 15min.'!A2062</f>
        <v>45891</v>
      </c>
      <c r="D2065" s="83">
        <f>'Predikcia 15min.'!B2062</f>
        <v>21.44791666666692</v>
      </c>
      <c r="E2065" s="43">
        <f>'Predikcia 15min.'!O2062</f>
        <v>699.9999999825377</v>
      </c>
      <c r="F2065" s="66">
        <f>'Predikcia 15min.'!P2062</f>
        <v>3399.9999999650754</v>
      </c>
      <c r="G2065" s="96">
        <v>5</v>
      </c>
      <c r="H2065" s="63">
        <f>'Predikcia 15min.'!Q2062/1000</f>
        <v>5.5193100000000008</v>
      </c>
      <c r="I2065" s="34">
        <f>'Predikcia 15min.'!R2062</f>
        <v>73.510000000000005</v>
      </c>
      <c r="J2065" s="33">
        <f t="shared" si="32"/>
        <v>391.18054431900003</v>
      </c>
      <c r="L2065" s="64">
        <f>'Predikcia 15min.'!K2062</f>
        <v>2</v>
      </c>
      <c r="M2065" s="96">
        <v>8</v>
      </c>
    </row>
    <row r="2066" spans="3:13" ht="15.75" thickBot="1">
      <c r="C2066" s="51">
        <f>'Predikcia 15min.'!A2063</f>
        <v>45891</v>
      </c>
      <c r="D2066" s="83">
        <f>'Predikcia 15min.'!B2063</f>
        <v>21.458333333333588</v>
      </c>
      <c r="E2066" s="43">
        <f>'Predikcia 15min.'!O2063</f>
        <v>1000</v>
      </c>
      <c r="F2066" s="66">
        <f>'Predikcia 15min.'!P2063</f>
        <v>1400.0000000232831</v>
      </c>
      <c r="G2066" s="96">
        <v>2.5</v>
      </c>
      <c r="H2066" s="63">
        <f>'Predikcia 15min.'!Q2063/1000</f>
        <v>2.6777399999999996</v>
      </c>
      <c r="I2066" s="34">
        <f>'Predikcia 15min.'!R2063</f>
        <v>41.34</v>
      </c>
      <c r="J2066" s="33">
        <f t="shared" si="32"/>
        <v>104.50308788399998</v>
      </c>
      <c r="L2066" s="64">
        <f>'Predikcia 15min.'!K2063</f>
        <v>1</v>
      </c>
      <c r="M2066" s="96">
        <v>2.5</v>
      </c>
    </row>
    <row r="2067" spans="3:13" ht="15.75" thickBot="1">
      <c r="C2067" s="51">
        <f>'Predikcia 15min.'!A2064</f>
        <v>45891</v>
      </c>
      <c r="D2067" s="83">
        <f>'Predikcia 15min.'!B2064</f>
        <v>21.468750000000256</v>
      </c>
      <c r="E2067" s="43">
        <f>'Predikcia 15min.'!O2064</f>
        <v>1000</v>
      </c>
      <c r="F2067" s="66">
        <f>'Predikcia 15min.'!P2064</f>
        <v>1200.0000000116415</v>
      </c>
      <c r="G2067" s="96">
        <v>2.5</v>
      </c>
      <c r="H2067" s="63">
        <f>'Predikcia 15min.'!Q2064/1000</f>
        <v>2.5419</v>
      </c>
      <c r="I2067" s="34">
        <f>'Predikcia 15min.'!R2064</f>
        <v>41.34</v>
      </c>
      <c r="J2067" s="33">
        <f t="shared" si="32"/>
        <v>99.201714540000012</v>
      </c>
      <c r="L2067" s="64">
        <f>'Predikcia 15min.'!K2064</f>
        <v>1</v>
      </c>
      <c r="M2067" s="96">
        <v>2.5</v>
      </c>
    </row>
    <row r="2068" spans="3:13" ht="15.75" thickBot="1">
      <c r="C2068" s="51">
        <f>'Predikcia 15min.'!A2065</f>
        <v>45891</v>
      </c>
      <c r="D2068" s="83">
        <f>'Predikcia 15min.'!B2065</f>
        <v>21.479166666666924</v>
      </c>
      <c r="E2068" s="43">
        <f>'Predikcia 15min.'!O2065</f>
        <v>1100.0000000058208</v>
      </c>
      <c r="F2068" s="66">
        <f>'Predikcia 15min.'!P2065</f>
        <v>1299.9999999883585</v>
      </c>
      <c r="G2068" s="96">
        <v>2.5</v>
      </c>
      <c r="H2068" s="63">
        <f>'Predikcia 15min.'!Q2065/1000</f>
        <v>2.5312199999999998</v>
      </c>
      <c r="I2068" s="34">
        <f>'Predikcia 15min.'!R2065</f>
        <v>41.34</v>
      </c>
      <c r="J2068" s="33">
        <f t="shared" si="32"/>
        <v>98.784910451999991</v>
      </c>
      <c r="L2068" s="64">
        <f>'Predikcia 15min.'!K2065</f>
        <v>2</v>
      </c>
      <c r="M2068" s="96">
        <v>2.5</v>
      </c>
    </row>
    <row r="2069" spans="3:13" ht="15.75" thickBot="1">
      <c r="C2069" s="51">
        <f>'Predikcia 15min.'!A2066</f>
        <v>45891</v>
      </c>
      <c r="D2069" s="83">
        <f>'Predikcia 15min.'!B2066</f>
        <v>21.489583333333591</v>
      </c>
      <c r="E2069" s="43">
        <f>'Predikcia 15min.'!O2066</f>
        <v>1100.0000000058208</v>
      </c>
      <c r="F2069" s="66">
        <f>'Predikcia 15min.'!P2066</f>
        <v>1099.9999999767169</v>
      </c>
      <c r="G2069" s="96">
        <v>2.5</v>
      </c>
      <c r="H2069" s="63">
        <f>'Predikcia 15min.'!Q2066/1000</f>
        <v>2.53782</v>
      </c>
      <c r="I2069" s="34">
        <f>'Predikcia 15min.'!R2066</f>
        <v>41.34</v>
      </c>
      <c r="J2069" s="33">
        <f t="shared" si="32"/>
        <v>99.042486011999998</v>
      </c>
      <c r="L2069" s="64">
        <f>'Predikcia 15min.'!K2066</f>
        <v>1</v>
      </c>
      <c r="M2069" s="96">
        <v>2.5</v>
      </c>
    </row>
    <row r="2070" spans="3:13" ht="15.75" thickBot="1">
      <c r="C2070" s="51">
        <f>'Predikcia 15min.'!A2067</f>
        <v>45891</v>
      </c>
      <c r="D2070" s="83">
        <f>'Predikcia 15min.'!B2067</f>
        <v>21.500000000000259</v>
      </c>
      <c r="E2070" s="43">
        <f>'Predikcia 15min.'!O2067</f>
        <v>1199.9999999825377</v>
      </c>
      <c r="F2070" s="66">
        <f>'Predikcia 15min.'!P2067</f>
        <v>1200.0000000116415</v>
      </c>
      <c r="G2070" s="96">
        <v>2.5</v>
      </c>
      <c r="H2070" s="63">
        <f>'Predikcia 15min.'!Q2067/1000</f>
        <v>2.5411199999999998</v>
      </c>
      <c r="I2070" s="34">
        <f>'Predikcia 15min.'!R2067</f>
        <v>15.32</v>
      </c>
      <c r="J2070" s="33">
        <f t="shared" si="32"/>
        <v>33.712530815999997</v>
      </c>
      <c r="L2070" s="64">
        <f>'Predikcia 15min.'!K2067</f>
        <v>1</v>
      </c>
      <c r="M2070" s="96">
        <v>2.5</v>
      </c>
    </row>
    <row r="2071" spans="3:13" ht="15.75" thickBot="1">
      <c r="C2071" s="51">
        <f>'Predikcia 15min.'!A2068</f>
        <v>45891</v>
      </c>
      <c r="D2071" s="83">
        <f>'Predikcia 15min.'!B2068</f>
        <v>21.510416666666927</v>
      </c>
      <c r="E2071" s="43">
        <f>'Predikcia 15min.'!O2068</f>
        <v>1100.0000000058208</v>
      </c>
      <c r="F2071" s="66">
        <f>'Predikcia 15min.'!P2068</f>
        <v>1200.0000000116415</v>
      </c>
      <c r="G2071" s="96">
        <v>2.5</v>
      </c>
      <c r="H2071" s="63">
        <f>'Predikcia 15min.'!Q2068/1000</f>
        <v>2.54508</v>
      </c>
      <c r="I2071" s="34">
        <f>'Predikcia 15min.'!R2068</f>
        <v>15.32</v>
      </c>
      <c r="J2071" s="33">
        <f t="shared" si="32"/>
        <v>33.765067344000002</v>
      </c>
      <c r="L2071" s="64">
        <f>'Predikcia 15min.'!K2068</f>
        <v>1</v>
      </c>
      <c r="M2071" s="96">
        <v>2.5</v>
      </c>
    </row>
    <row r="2072" spans="3:13" ht="15.75" thickBot="1">
      <c r="C2072" s="51">
        <f>'Predikcia 15min.'!A2069</f>
        <v>45891</v>
      </c>
      <c r="D2072" s="83">
        <f>'Predikcia 15min.'!B2069</f>
        <v>21.520833333333595</v>
      </c>
      <c r="E2072" s="43">
        <f>'Predikcia 15min.'!O2069</f>
        <v>1100.0000000058208</v>
      </c>
      <c r="F2072" s="66">
        <f>'Predikcia 15min.'!P2069</f>
        <v>1200.0000000116415</v>
      </c>
      <c r="G2072" s="96">
        <v>2.5</v>
      </c>
      <c r="H2072" s="63">
        <f>'Predikcia 15min.'!Q2069/1000</f>
        <v>2.54454</v>
      </c>
      <c r="I2072" s="34">
        <f>'Predikcia 15min.'!R2069</f>
        <v>15.32</v>
      </c>
      <c r="J2072" s="33">
        <f t="shared" si="32"/>
        <v>33.757903272</v>
      </c>
      <c r="L2072" s="64">
        <f>'Predikcia 15min.'!K2069</f>
        <v>2</v>
      </c>
      <c r="M2072" s="96">
        <v>2.5</v>
      </c>
    </row>
    <row r="2073" spans="3:13" ht="15.75" thickBot="1">
      <c r="C2073" s="51">
        <f>'Predikcia 15min.'!A2070</f>
        <v>45891</v>
      </c>
      <c r="D2073" s="83">
        <f>'Predikcia 15min.'!B2070</f>
        <v>21.531250000000263</v>
      </c>
      <c r="E2073" s="43">
        <f>'Predikcia 15min.'!O2070</f>
        <v>1100.0000000058208</v>
      </c>
      <c r="F2073" s="66">
        <f>'Predikcia 15min.'!P2070</f>
        <v>1299.9999999883585</v>
      </c>
      <c r="G2073" s="96">
        <v>2.5</v>
      </c>
      <c r="H2073" s="63">
        <f>'Predikcia 15min.'!Q2070/1000</f>
        <v>2.53782</v>
      </c>
      <c r="I2073" s="34">
        <f>'Predikcia 15min.'!R2070</f>
        <v>15.32</v>
      </c>
      <c r="J2073" s="33">
        <f t="shared" si="32"/>
        <v>33.668750375999998</v>
      </c>
      <c r="L2073" s="64">
        <f>'Predikcia 15min.'!K2070</f>
        <v>1</v>
      </c>
      <c r="M2073" s="96">
        <v>2.5</v>
      </c>
    </row>
    <row r="2074" spans="3:13" ht="15.75" thickBot="1">
      <c r="C2074" s="51">
        <f>'Predikcia 15min.'!A2071</f>
        <v>45891</v>
      </c>
      <c r="D2074" s="83">
        <f>'Predikcia 15min.'!B2071</f>
        <v>21.541666666666931</v>
      </c>
      <c r="E2074" s="43">
        <f>'Predikcia 15min.'!O2071</f>
        <v>1000</v>
      </c>
      <c r="F2074" s="66">
        <f>'Predikcia 15min.'!P2071</f>
        <v>1299.9999999883585</v>
      </c>
      <c r="G2074" s="96">
        <v>2.5</v>
      </c>
      <c r="H2074" s="63">
        <f>'Predikcia 15min.'!Q2071/1000</f>
        <v>2.5561799999999999</v>
      </c>
      <c r="I2074" s="34">
        <f>'Predikcia 15min.'!R2071</f>
        <v>4.75</v>
      </c>
      <c r="J2074" s="33">
        <f t="shared" si="32"/>
        <v>7.1636944499999995</v>
      </c>
      <c r="L2074" s="64">
        <f>'Predikcia 15min.'!K2071</f>
        <v>2</v>
      </c>
      <c r="M2074" s="96">
        <v>2.5</v>
      </c>
    </row>
    <row r="2075" spans="3:13" ht="15.75" thickBot="1">
      <c r="C2075" s="51">
        <f>'Predikcia 15min.'!A2072</f>
        <v>45891</v>
      </c>
      <c r="D2075" s="83">
        <f>'Predikcia 15min.'!B2072</f>
        <v>21.552083333333599</v>
      </c>
      <c r="E2075" s="43">
        <f>'Predikcia 15min.'!O2072</f>
        <v>1000</v>
      </c>
      <c r="F2075" s="66">
        <f>'Predikcia 15min.'!P2072</f>
        <v>1299.9999999883585</v>
      </c>
      <c r="G2075" s="96">
        <v>2.5</v>
      </c>
      <c r="H2075" s="63">
        <f>'Predikcia 15min.'!Q2072/1000</f>
        <v>2.5469400000000002</v>
      </c>
      <c r="I2075" s="34">
        <f>'Predikcia 15min.'!R2072</f>
        <v>4.75</v>
      </c>
      <c r="J2075" s="33">
        <f t="shared" si="32"/>
        <v>7.1377993499999999</v>
      </c>
      <c r="L2075" s="64">
        <f>'Predikcia 15min.'!K2072</f>
        <v>2</v>
      </c>
      <c r="M2075" s="96">
        <v>2.5</v>
      </c>
    </row>
    <row r="2076" spans="3:13" ht="15.75" thickBot="1">
      <c r="C2076" s="51">
        <f>'Predikcia 15min.'!A2073</f>
        <v>45891</v>
      </c>
      <c r="D2076" s="83">
        <f>'Predikcia 15min.'!B2073</f>
        <v>21.562500000000266</v>
      </c>
      <c r="E2076" s="43">
        <f>'Predikcia 15min.'!O2073</f>
        <v>899.99999999417923</v>
      </c>
      <c r="F2076" s="66">
        <f>'Predikcia 15min.'!P2073</f>
        <v>1400.0000000232831</v>
      </c>
      <c r="G2076" s="96">
        <v>2.5</v>
      </c>
      <c r="H2076" s="63">
        <f>'Predikcia 15min.'!Q2073/1000</f>
        <v>2.5461300000000002</v>
      </c>
      <c r="I2076" s="34">
        <f>'Predikcia 15min.'!R2073</f>
        <v>4.75</v>
      </c>
      <c r="J2076" s="33">
        <f t="shared" si="32"/>
        <v>7.1355293250000003</v>
      </c>
      <c r="L2076" s="64">
        <f>'Predikcia 15min.'!K2073</f>
        <v>2</v>
      </c>
      <c r="M2076" s="96">
        <v>2.5</v>
      </c>
    </row>
    <row r="2077" spans="3:13" ht="15.75" thickBot="1">
      <c r="C2077" s="51">
        <f>'Predikcia 15min.'!A2074</f>
        <v>45891</v>
      </c>
      <c r="D2077" s="83">
        <f>'Predikcia 15min.'!B2074</f>
        <v>21.572916666666934</v>
      </c>
      <c r="E2077" s="43">
        <f>'Predikcia 15min.'!O2074</f>
        <v>1000</v>
      </c>
      <c r="F2077" s="66">
        <f>'Predikcia 15min.'!P2074</f>
        <v>1399.9999999650754</v>
      </c>
      <c r="G2077" s="96">
        <v>2.5</v>
      </c>
      <c r="H2077" s="63">
        <f>'Predikcia 15min.'!Q2074/1000</f>
        <v>2.5394099999999997</v>
      </c>
      <c r="I2077" s="34">
        <f>'Predikcia 15min.'!R2074</f>
        <v>4.75</v>
      </c>
      <c r="J2077" s="33">
        <f t="shared" si="32"/>
        <v>7.1166965249999983</v>
      </c>
      <c r="L2077" s="64">
        <f>'Predikcia 15min.'!K2074</f>
        <v>2</v>
      </c>
      <c r="M2077" s="96">
        <v>2.5</v>
      </c>
    </row>
    <row r="2078" spans="3:13" ht="15.75" thickBot="1">
      <c r="C2078" s="51">
        <f>'Predikcia 15min.'!A2075</f>
        <v>45891</v>
      </c>
      <c r="D2078" s="83">
        <f>'Predikcia 15min.'!B2075</f>
        <v>21.583333333333602</v>
      </c>
      <c r="E2078" s="43">
        <f>'Predikcia 15min.'!O2075</f>
        <v>1000</v>
      </c>
      <c r="F2078" s="66">
        <f>'Predikcia 15min.'!P2075</f>
        <v>1300.0000000465661</v>
      </c>
      <c r="G2078" s="96">
        <v>2.5</v>
      </c>
      <c r="H2078" s="63">
        <f>'Predikcia 15min.'!Q2075/1000</f>
        <v>2.5329299999999999</v>
      </c>
      <c r="I2078" s="34">
        <f>'Predikcia 15min.'!R2075</f>
        <v>1.07</v>
      </c>
      <c r="J2078" s="33">
        <f t="shared" si="32"/>
        <v>-2.1294342509999993</v>
      </c>
      <c r="L2078" s="64">
        <f>'Predikcia 15min.'!K2075</f>
        <v>1</v>
      </c>
      <c r="M2078" s="96">
        <v>2.5</v>
      </c>
    </row>
    <row r="2079" spans="3:13" ht="15.75" thickBot="1">
      <c r="C2079" s="51">
        <f>'Predikcia 15min.'!A2076</f>
        <v>45891</v>
      </c>
      <c r="D2079" s="83">
        <f>'Predikcia 15min.'!B2076</f>
        <v>21.59375000000027</v>
      </c>
      <c r="E2079" s="43">
        <f>'Predikcia 15min.'!O2076</f>
        <v>1000</v>
      </c>
      <c r="F2079" s="66">
        <f>'Predikcia 15min.'!P2076</f>
        <v>1399.9999999650754</v>
      </c>
      <c r="G2079" s="96">
        <v>2.5</v>
      </c>
      <c r="H2079" s="63">
        <f>'Predikcia 15min.'!Q2076/1000</f>
        <v>2.5454699999999999</v>
      </c>
      <c r="I2079" s="34">
        <f>'Predikcia 15min.'!R2076</f>
        <v>1.07</v>
      </c>
      <c r="J2079" s="33">
        <f t="shared" si="32"/>
        <v>-2.1399766289999995</v>
      </c>
      <c r="L2079" s="64">
        <f>'Predikcia 15min.'!K2076</f>
        <v>1</v>
      </c>
      <c r="M2079" s="96">
        <v>2.5</v>
      </c>
    </row>
    <row r="2080" spans="3:13" ht="15.75" thickBot="1">
      <c r="C2080" s="51">
        <f>'Predikcia 15min.'!A2077</f>
        <v>45891</v>
      </c>
      <c r="D2080" s="83">
        <f>'Predikcia 15min.'!B2077</f>
        <v>21.604166666666938</v>
      </c>
      <c r="E2080" s="43">
        <f>'Predikcia 15min.'!O2077</f>
        <v>899.99999999417923</v>
      </c>
      <c r="F2080" s="66">
        <f>'Predikcia 15min.'!P2077</f>
        <v>1400.0000000232831</v>
      </c>
      <c r="G2080" s="96">
        <v>2.5</v>
      </c>
      <c r="H2080" s="63">
        <f>'Predikcia 15min.'!Q2077/1000</f>
        <v>2.5405799999999998</v>
      </c>
      <c r="I2080" s="34">
        <f>'Predikcia 15min.'!R2077</f>
        <v>1.07</v>
      </c>
      <c r="J2080" s="33">
        <f t="shared" si="32"/>
        <v>-2.1358656059999994</v>
      </c>
      <c r="L2080" s="64">
        <f>'Predikcia 15min.'!K2077</f>
        <v>1</v>
      </c>
      <c r="M2080" s="96">
        <v>2.5</v>
      </c>
    </row>
    <row r="2081" spans="3:13" ht="15.75" thickBot="1">
      <c r="C2081" s="51">
        <f>'Predikcia 15min.'!A2078</f>
        <v>45891</v>
      </c>
      <c r="D2081" s="83">
        <f>'Predikcia 15min.'!B2078</f>
        <v>21.614583333333606</v>
      </c>
      <c r="E2081" s="43">
        <f>'Predikcia 15min.'!O2078</f>
        <v>899.99999999417923</v>
      </c>
      <c r="F2081" s="66">
        <f>'Predikcia 15min.'!P2078</f>
        <v>1500</v>
      </c>
      <c r="G2081" s="96">
        <v>2.5</v>
      </c>
      <c r="H2081" s="63">
        <f>'Predikcia 15min.'!Q2078/1000</f>
        <v>2.5412399999999997</v>
      </c>
      <c r="I2081" s="34">
        <f>'Predikcia 15min.'!R2078</f>
        <v>1.07</v>
      </c>
      <c r="J2081" s="33">
        <f t="shared" si="32"/>
        <v>-2.1364204679999994</v>
      </c>
      <c r="L2081" s="64">
        <f>'Predikcia 15min.'!K2078</f>
        <v>1</v>
      </c>
      <c r="M2081" s="96">
        <v>2.5</v>
      </c>
    </row>
    <row r="2082" spans="3:13" ht="15.75" thickBot="1">
      <c r="C2082" s="51">
        <f>'Predikcia 15min.'!A2079</f>
        <v>45891</v>
      </c>
      <c r="D2082" s="83">
        <f>'Predikcia 15min.'!B2079</f>
        <v>21.625000000000274</v>
      </c>
      <c r="E2082" s="43">
        <f>'Predikcia 15min.'!O2079</f>
        <v>900.00000002328306</v>
      </c>
      <c r="F2082" s="66">
        <f>'Predikcia 15min.'!P2079</f>
        <v>1399.9999999650754</v>
      </c>
      <c r="G2082" s="96">
        <v>2.5</v>
      </c>
      <c r="H2082" s="63">
        <f>'Predikcia 15min.'!Q2079/1000</f>
        <v>2.5413899999999998</v>
      </c>
      <c r="I2082" s="34">
        <f>'Predikcia 15min.'!R2079</f>
        <v>5.45</v>
      </c>
      <c r="J2082" s="33">
        <f t="shared" si="32"/>
        <v>8.8834287449999998</v>
      </c>
      <c r="L2082" s="64">
        <f>'Predikcia 15min.'!K2079</f>
        <v>1</v>
      </c>
      <c r="M2082" s="96">
        <v>2.5</v>
      </c>
    </row>
    <row r="2083" spans="3:13" ht="15.75" thickBot="1">
      <c r="C2083" s="51">
        <f>'Predikcia 15min.'!A2080</f>
        <v>45891</v>
      </c>
      <c r="D2083" s="83">
        <f>'Predikcia 15min.'!B2080</f>
        <v>21.635416666666941</v>
      </c>
      <c r="E2083" s="43">
        <f>'Predikcia 15min.'!O2080</f>
        <v>799.99999998835847</v>
      </c>
      <c r="F2083" s="66">
        <f>'Predikcia 15min.'!P2080</f>
        <v>1500</v>
      </c>
      <c r="G2083" s="96">
        <v>2.5</v>
      </c>
      <c r="H2083" s="63">
        <f>'Predikcia 15min.'!Q2080/1000</f>
        <v>2.5457399999999999</v>
      </c>
      <c r="I2083" s="34">
        <f>'Predikcia 15min.'!R2080</f>
        <v>5.45</v>
      </c>
      <c r="J2083" s="33">
        <f t="shared" si="32"/>
        <v>8.8986341700000011</v>
      </c>
      <c r="L2083" s="64">
        <f>'Predikcia 15min.'!K2080</f>
        <v>1</v>
      </c>
      <c r="M2083" s="96">
        <v>2.5</v>
      </c>
    </row>
    <row r="2084" spans="3:13" ht="15.75" thickBot="1">
      <c r="C2084" s="51">
        <f>'Predikcia 15min.'!A2081</f>
        <v>45891</v>
      </c>
      <c r="D2084" s="83">
        <f>'Predikcia 15min.'!B2081</f>
        <v>21.645833333333609</v>
      </c>
      <c r="E2084" s="43">
        <f>'Predikcia 15min.'!O2081</f>
        <v>899.99999999417923</v>
      </c>
      <c r="F2084" s="66">
        <f>'Predikcia 15min.'!P2081</f>
        <v>1600.0000000349246</v>
      </c>
      <c r="G2084" s="96">
        <v>2.5</v>
      </c>
      <c r="H2084" s="63">
        <f>'Predikcia 15min.'!Q2081/1000</f>
        <v>2.5508999999999999</v>
      </c>
      <c r="I2084" s="34">
        <f>'Predikcia 15min.'!R2081</f>
        <v>5.45</v>
      </c>
      <c r="J2084" s="33">
        <f t="shared" si="32"/>
        <v>8.9166709500000003</v>
      </c>
      <c r="L2084" s="64">
        <f>'Predikcia 15min.'!K2081</f>
        <v>1</v>
      </c>
      <c r="M2084" s="96">
        <v>2.5</v>
      </c>
    </row>
    <row r="2085" spans="3:13" ht="15.75" thickBot="1">
      <c r="C2085" s="51">
        <f>'Predikcia 15min.'!A2082</f>
        <v>45891</v>
      </c>
      <c r="D2085" s="83">
        <f>'Predikcia 15min.'!B2082</f>
        <v>21.656250000000277</v>
      </c>
      <c r="E2085" s="43">
        <f>'Predikcia 15min.'!O2082</f>
        <v>800.0000000174623</v>
      </c>
      <c r="F2085" s="66">
        <f>'Predikcia 15min.'!P2082</f>
        <v>1500</v>
      </c>
      <c r="G2085" s="96">
        <v>2.5</v>
      </c>
      <c r="H2085" s="63">
        <f>'Predikcia 15min.'!Q2082/1000</f>
        <v>2.5466700000000002</v>
      </c>
      <c r="I2085" s="34">
        <f>'Predikcia 15min.'!R2082</f>
        <v>5.45</v>
      </c>
      <c r="J2085" s="33">
        <f t="shared" si="32"/>
        <v>8.9018849850000006</v>
      </c>
      <c r="L2085" s="64">
        <f>'Predikcia 15min.'!K2082</f>
        <v>1</v>
      </c>
      <c r="M2085" s="96">
        <v>2.5</v>
      </c>
    </row>
    <row r="2086" spans="3:13" ht="15.75" thickBot="1">
      <c r="C2086" s="51">
        <f>'Predikcia 15min.'!A2083</f>
        <v>45891</v>
      </c>
      <c r="D2086" s="83">
        <f>'Predikcia 15min.'!B2083</f>
        <v>21.666666666666945</v>
      </c>
      <c r="E2086" s="43">
        <f>'Predikcia 15min.'!O2083</f>
        <v>799.99999998835847</v>
      </c>
      <c r="F2086" s="66">
        <f>'Predikcia 15min.'!P2083</f>
        <v>1500</v>
      </c>
      <c r="G2086" s="96">
        <v>2.5</v>
      </c>
      <c r="H2086" s="63">
        <f>'Predikcia 15min.'!Q2083/1000</f>
        <v>2.5428299999999999</v>
      </c>
      <c r="I2086" s="34">
        <f>'Predikcia 15min.'!R2083</f>
        <v>48.08</v>
      </c>
      <c r="J2086" s="33">
        <f t="shared" si="32"/>
        <v>116.20529673599999</v>
      </c>
      <c r="L2086" s="64">
        <f>'Predikcia 15min.'!K2083</f>
        <v>1</v>
      </c>
      <c r="M2086" s="96">
        <v>2.5</v>
      </c>
    </row>
    <row r="2087" spans="3:13" ht="15.75" thickBot="1">
      <c r="C2087" s="51">
        <f>'Predikcia 15min.'!A2084</f>
        <v>45891</v>
      </c>
      <c r="D2087" s="83">
        <f>'Predikcia 15min.'!B2084</f>
        <v>21.677083333333613</v>
      </c>
      <c r="E2087" s="43">
        <f>'Predikcia 15min.'!O2084</f>
        <v>799.99999998835847</v>
      </c>
      <c r="F2087" s="66">
        <f>'Predikcia 15min.'!P2084</f>
        <v>1500</v>
      </c>
      <c r="G2087" s="96">
        <v>2.5</v>
      </c>
      <c r="H2087" s="63">
        <f>'Predikcia 15min.'!Q2084/1000</f>
        <v>2.5433699999999999</v>
      </c>
      <c r="I2087" s="34">
        <f>'Predikcia 15min.'!R2084</f>
        <v>48.08</v>
      </c>
      <c r="J2087" s="33">
        <f t="shared" si="32"/>
        <v>116.229974304</v>
      </c>
      <c r="L2087" s="64">
        <f>'Predikcia 15min.'!K2084</f>
        <v>2</v>
      </c>
      <c r="M2087" s="96">
        <v>2.5</v>
      </c>
    </row>
    <row r="2088" spans="3:13" ht="15.75" thickBot="1">
      <c r="C2088" s="51">
        <f>'Predikcia 15min.'!A2085</f>
        <v>45891</v>
      </c>
      <c r="D2088" s="83">
        <f>'Predikcia 15min.'!B2085</f>
        <v>21.687500000000281</v>
      </c>
      <c r="E2088" s="43">
        <f>'Predikcia 15min.'!O2085</f>
        <v>800.0000000174623</v>
      </c>
      <c r="F2088" s="66">
        <f>'Predikcia 15min.'!P2085</f>
        <v>1599.9999999767169</v>
      </c>
      <c r="G2088" s="96">
        <v>2.5</v>
      </c>
      <c r="H2088" s="63">
        <f>'Predikcia 15min.'!Q2085/1000</f>
        <v>2.6378699999999999</v>
      </c>
      <c r="I2088" s="34">
        <f>'Predikcia 15min.'!R2085</f>
        <v>48.08</v>
      </c>
      <c r="J2088" s="33">
        <f t="shared" si="32"/>
        <v>120.54854870399998</v>
      </c>
      <c r="L2088" s="64">
        <f>'Predikcia 15min.'!K2085</f>
        <v>1</v>
      </c>
      <c r="M2088" s="96">
        <v>2.5</v>
      </c>
    </row>
    <row r="2089" spans="3:13" ht="15.75" thickBot="1">
      <c r="C2089" s="51">
        <f>'Predikcia 15min.'!A2086</f>
        <v>45891</v>
      </c>
      <c r="D2089" s="83">
        <f>'Predikcia 15min.'!B2086</f>
        <v>21.697916666666949</v>
      </c>
      <c r="E2089" s="43">
        <f>'Predikcia 15min.'!O2086</f>
        <v>600.00000000582077</v>
      </c>
      <c r="F2089" s="66">
        <f>'Predikcia 15min.'!P2086</f>
        <v>3200.0000000116415</v>
      </c>
      <c r="G2089" s="96">
        <v>5</v>
      </c>
      <c r="H2089" s="63">
        <f>'Predikcia 15min.'!Q2086/1000</f>
        <v>5.0759099999999995</v>
      </c>
      <c r="I2089" s="34">
        <f>'Predikcia 15min.'!R2086</f>
        <v>48.08</v>
      </c>
      <c r="J2089" s="33">
        <f t="shared" si="32"/>
        <v>231.96502627199996</v>
      </c>
      <c r="L2089" s="64">
        <f>'Predikcia 15min.'!K2086</f>
        <v>1</v>
      </c>
      <c r="M2089" s="96">
        <v>2.5</v>
      </c>
    </row>
    <row r="2090" spans="3:13" ht="15.75" thickBot="1">
      <c r="C2090" s="51">
        <f>'Predikcia 15min.'!A2087</f>
        <v>45891</v>
      </c>
      <c r="D2090" s="83">
        <f>'Predikcia 15min.'!B2087</f>
        <v>21.708333333333616</v>
      </c>
      <c r="E2090" s="43">
        <f>'Predikcia 15min.'!O2087</f>
        <v>699.9999999825377</v>
      </c>
      <c r="F2090" s="66">
        <f>'Predikcia 15min.'!P2087</f>
        <v>4900.0000000232831</v>
      </c>
      <c r="G2090" s="96">
        <v>8</v>
      </c>
      <c r="H2090" s="63">
        <f>'Predikcia 15min.'!Q2087/1000</f>
        <v>7.7194799999999999</v>
      </c>
      <c r="I2090" s="34">
        <f>'Predikcia 15min.'!R2087</f>
        <v>71.900000000000006</v>
      </c>
      <c r="J2090" s="33">
        <f t="shared" si="32"/>
        <v>534.81329388000006</v>
      </c>
      <c r="L2090" s="64">
        <f>'Predikcia 15min.'!K2087</f>
        <v>1</v>
      </c>
      <c r="M2090" s="96">
        <v>2.5</v>
      </c>
    </row>
    <row r="2091" spans="3:13" ht="15.75" thickBot="1">
      <c r="C2091" s="51">
        <f>'Predikcia 15min.'!A2088</f>
        <v>45891</v>
      </c>
      <c r="D2091" s="83">
        <f>'Predikcia 15min.'!B2088</f>
        <v>21.718750000000284</v>
      </c>
      <c r="E2091" s="43">
        <f>'Predikcia 15min.'!O2088</f>
        <v>500</v>
      </c>
      <c r="F2091" s="66">
        <f>'Predikcia 15min.'!P2088</f>
        <v>5099.9999999767169</v>
      </c>
      <c r="G2091" s="96">
        <v>8</v>
      </c>
      <c r="H2091" s="63">
        <f>'Predikcia 15min.'!Q2088/1000</f>
        <v>7.9405799999999997</v>
      </c>
      <c r="I2091" s="34">
        <f>'Predikcia 15min.'!R2088</f>
        <v>71.900000000000006</v>
      </c>
      <c r="J2091" s="33">
        <f t="shared" si="32"/>
        <v>550.13132298000005</v>
      </c>
      <c r="L2091" s="64">
        <f>'Predikcia 15min.'!K2088</f>
        <v>1</v>
      </c>
      <c r="M2091" s="96">
        <v>2.5</v>
      </c>
    </row>
    <row r="2092" spans="3:13" ht="15.75" thickBot="1">
      <c r="C2092" s="51">
        <f>'Predikcia 15min.'!A2089</f>
        <v>45891</v>
      </c>
      <c r="D2092" s="83">
        <f>'Predikcia 15min.'!B2089</f>
        <v>21.729166666666952</v>
      </c>
      <c r="E2092" s="43">
        <f>'Predikcia 15min.'!O2089</f>
        <v>600.00000000582077</v>
      </c>
      <c r="F2092" s="66">
        <f>'Predikcia 15min.'!P2089</f>
        <v>5000</v>
      </c>
      <c r="G2092" s="96">
        <v>8</v>
      </c>
      <c r="H2092" s="63">
        <f>'Predikcia 15min.'!Q2089/1000</f>
        <v>8.0101499999999994</v>
      </c>
      <c r="I2092" s="34">
        <f>'Predikcia 15min.'!R2089</f>
        <v>71.900000000000006</v>
      </c>
      <c r="J2092" s="33">
        <f t="shared" si="32"/>
        <v>554.95120214999997</v>
      </c>
      <c r="L2092" s="64">
        <f>'Predikcia 15min.'!K2089</f>
        <v>1</v>
      </c>
      <c r="M2092" s="96">
        <v>2.5</v>
      </c>
    </row>
    <row r="2093" spans="3:13" ht="15.75" thickBot="1">
      <c r="C2093" s="51">
        <f>'Predikcia 15min.'!A2090</f>
        <v>45891</v>
      </c>
      <c r="D2093" s="83">
        <f>'Predikcia 15min.'!B2090</f>
        <v>21.73958333333362</v>
      </c>
      <c r="E2093" s="43">
        <f>'Predikcia 15min.'!O2090</f>
        <v>600.00000000582077</v>
      </c>
      <c r="F2093" s="66">
        <f>'Predikcia 15min.'!P2090</f>
        <v>5200.0000000116415</v>
      </c>
      <c r="G2093" s="96">
        <v>8</v>
      </c>
      <c r="H2093" s="63">
        <f>'Predikcia 15min.'!Q2090/1000</f>
        <v>8.0291399999999999</v>
      </c>
      <c r="I2093" s="34">
        <f>'Predikcia 15min.'!R2090</f>
        <v>71.900000000000006</v>
      </c>
      <c r="J2093" s="33">
        <f t="shared" si="32"/>
        <v>556.26684834000002</v>
      </c>
      <c r="L2093" s="64">
        <f>'Predikcia 15min.'!K2090</f>
        <v>1</v>
      </c>
      <c r="M2093" s="96">
        <v>2.5</v>
      </c>
    </row>
    <row r="2094" spans="3:13" ht="15.75" thickBot="1">
      <c r="C2094" s="51">
        <f>'Predikcia 15min.'!A2091</f>
        <v>45891</v>
      </c>
      <c r="D2094" s="83">
        <f>'Predikcia 15min.'!B2091</f>
        <v>21.750000000000288</v>
      </c>
      <c r="E2094" s="43">
        <f>'Predikcia 15min.'!O2091</f>
        <v>699.9999999825377</v>
      </c>
      <c r="F2094" s="66">
        <f>'Predikcia 15min.'!P2091</f>
        <v>5000</v>
      </c>
      <c r="G2094" s="96">
        <v>8</v>
      </c>
      <c r="H2094" s="63">
        <f>'Predikcia 15min.'!Q2091/1000</f>
        <v>7.9913999999999996</v>
      </c>
      <c r="I2094" s="34">
        <f>'Predikcia 15min.'!R2091</f>
        <v>93.45</v>
      </c>
      <c r="J2094" s="33">
        <f t="shared" si="32"/>
        <v>724.14470669999992</v>
      </c>
      <c r="L2094" s="64">
        <f>'Predikcia 15min.'!K2091</f>
        <v>1</v>
      </c>
      <c r="M2094" s="96">
        <v>8</v>
      </c>
    </row>
    <row r="2095" spans="3:13" ht="15.75" thickBot="1">
      <c r="C2095" s="51">
        <f>'Predikcia 15min.'!A2092</f>
        <v>45891</v>
      </c>
      <c r="D2095" s="83">
        <f>'Predikcia 15min.'!B2092</f>
        <v>21.760416666666956</v>
      </c>
      <c r="E2095" s="43">
        <f>'Predikcia 15min.'!O2092</f>
        <v>600.00000000582077</v>
      </c>
      <c r="F2095" s="66">
        <f>'Predikcia 15min.'!P2092</f>
        <v>5099.9999999767169</v>
      </c>
      <c r="G2095" s="96">
        <v>8</v>
      </c>
      <c r="H2095" s="63">
        <f>'Predikcia 15min.'!Q2092/1000</f>
        <v>8.0253300000000003</v>
      </c>
      <c r="I2095" s="34">
        <f>'Predikcia 15min.'!R2092</f>
        <v>93.45</v>
      </c>
      <c r="J2095" s="33">
        <f t="shared" si="32"/>
        <v>727.21929061499998</v>
      </c>
      <c r="L2095" s="64">
        <f>'Predikcia 15min.'!K2092</f>
        <v>1</v>
      </c>
      <c r="M2095" s="96">
        <v>8</v>
      </c>
    </row>
    <row r="2096" spans="3:13" ht="15.75" thickBot="1">
      <c r="C2096" s="51">
        <f>'Predikcia 15min.'!A2093</f>
        <v>45891</v>
      </c>
      <c r="D2096" s="83">
        <f>'Predikcia 15min.'!B2093</f>
        <v>21.770833333333623</v>
      </c>
      <c r="E2096" s="43">
        <f>'Predikcia 15min.'!O2093</f>
        <v>600.00000000582077</v>
      </c>
      <c r="F2096" s="66">
        <f>'Predikcia 15min.'!P2093</f>
        <v>5100.0000000349246</v>
      </c>
      <c r="G2096" s="96">
        <v>8</v>
      </c>
      <c r="H2096" s="63">
        <f>'Predikcia 15min.'!Q2093/1000</f>
        <v>8.0137200000000011</v>
      </c>
      <c r="I2096" s="34">
        <f>'Predikcia 15min.'!R2093</f>
        <v>93.45</v>
      </c>
      <c r="J2096" s="33">
        <f t="shared" si="32"/>
        <v>726.16724466000005</v>
      </c>
      <c r="L2096" s="64">
        <f>'Predikcia 15min.'!K2093</f>
        <v>1</v>
      </c>
      <c r="M2096" s="96">
        <v>8</v>
      </c>
    </row>
    <row r="2097" spans="3:13" ht="15.75" thickBot="1">
      <c r="C2097" s="51">
        <f>'Predikcia 15min.'!A2094</f>
        <v>45891</v>
      </c>
      <c r="D2097" s="83">
        <f>'Predikcia 15min.'!B2094</f>
        <v>21.781250000000291</v>
      </c>
      <c r="E2097" s="43">
        <f>'Predikcia 15min.'!O2094</f>
        <v>600.00000000582077</v>
      </c>
      <c r="F2097" s="66">
        <f>'Predikcia 15min.'!P2094</f>
        <v>5199.9999999534339</v>
      </c>
      <c r="G2097" s="96">
        <v>8</v>
      </c>
      <c r="H2097" s="63">
        <f>'Predikcia 15min.'!Q2094/1000</f>
        <v>8.0131800000000002</v>
      </c>
      <c r="I2097" s="34">
        <f>'Predikcia 15min.'!R2094</f>
        <v>93.45</v>
      </c>
      <c r="J2097" s="33">
        <f t="shared" si="32"/>
        <v>726.11831228999995</v>
      </c>
      <c r="L2097" s="64">
        <f>'Predikcia 15min.'!K2094</f>
        <v>1</v>
      </c>
      <c r="M2097" s="96">
        <v>8</v>
      </c>
    </row>
    <row r="2098" spans="3:13" ht="15.75" thickBot="1">
      <c r="C2098" s="51">
        <f>'Predikcia 15min.'!A2095</f>
        <v>45891</v>
      </c>
      <c r="D2098" s="83">
        <f>'Predikcia 15min.'!B2095</f>
        <v>21.791666666666959</v>
      </c>
      <c r="E2098" s="43">
        <f>'Predikcia 15min.'!O2095</f>
        <v>500</v>
      </c>
      <c r="F2098" s="66">
        <f>'Predikcia 15min.'!P2095</f>
        <v>5100.0000000349246</v>
      </c>
      <c r="G2098" s="96">
        <v>8</v>
      </c>
      <c r="H2098" s="63">
        <f>'Predikcia 15min.'!Q2095/1000</f>
        <v>7.9995900000000004</v>
      </c>
      <c r="I2098" s="34">
        <f>'Predikcia 15min.'!R2095</f>
        <v>104.35</v>
      </c>
      <c r="J2098" s="33">
        <f t="shared" si="32"/>
        <v>811.21042333499997</v>
      </c>
      <c r="L2098" s="64">
        <f>'Predikcia 15min.'!K2095</f>
        <v>2</v>
      </c>
      <c r="M2098" s="96">
        <v>8</v>
      </c>
    </row>
    <row r="2099" spans="3:13" ht="15.75" thickBot="1">
      <c r="C2099" s="51">
        <f>'Predikcia 15min.'!A2096</f>
        <v>45891</v>
      </c>
      <c r="D2099" s="83">
        <f>'Predikcia 15min.'!B2096</f>
        <v>21.802083333333627</v>
      </c>
      <c r="E2099" s="43">
        <f>'Predikcia 15min.'!O2096</f>
        <v>500</v>
      </c>
      <c r="F2099" s="66">
        <f>'Predikcia 15min.'!P2096</f>
        <v>5200.0000000116415</v>
      </c>
      <c r="G2099" s="96">
        <v>8</v>
      </c>
      <c r="H2099" s="63">
        <f>'Predikcia 15min.'!Q2096/1000</f>
        <v>8.0181899999999988</v>
      </c>
      <c r="I2099" s="34">
        <f>'Predikcia 15min.'!R2096</f>
        <v>104.35</v>
      </c>
      <c r="J2099" s="33">
        <f t="shared" si="32"/>
        <v>813.0965842349998</v>
      </c>
      <c r="L2099" s="64">
        <f>'Predikcia 15min.'!K2096</f>
        <v>2</v>
      </c>
      <c r="M2099" s="96">
        <v>8</v>
      </c>
    </row>
    <row r="2100" spans="3:13" ht="15.75" thickBot="1">
      <c r="C2100" s="51">
        <f>'Predikcia 15min.'!A2097</f>
        <v>45891</v>
      </c>
      <c r="D2100" s="83">
        <f>'Predikcia 15min.'!B2097</f>
        <v>21.812500000000295</v>
      </c>
      <c r="E2100" s="43">
        <f>'Predikcia 15min.'!O2097</f>
        <v>500</v>
      </c>
      <c r="F2100" s="66">
        <f>'Predikcia 15min.'!P2097</f>
        <v>5099.9999999767169</v>
      </c>
      <c r="G2100" s="96">
        <v>8</v>
      </c>
      <c r="H2100" s="63">
        <f>'Predikcia 15min.'!Q2097/1000</f>
        <v>7.9917899999999999</v>
      </c>
      <c r="I2100" s="34">
        <f>'Predikcia 15min.'!R2097</f>
        <v>104.35</v>
      </c>
      <c r="J2100" s="33">
        <f t="shared" si="32"/>
        <v>810.41945263499997</v>
      </c>
      <c r="L2100" s="64">
        <f>'Predikcia 15min.'!K2097</f>
        <v>1</v>
      </c>
      <c r="M2100" s="96">
        <v>8</v>
      </c>
    </row>
    <row r="2101" spans="3:13" ht="15.75" thickBot="1">
      <c r="C2101" s="51">
        <f>'Predikcia 15min.'!A2098</f>
        <v>45891</v>
      </c>
      <c r="D2101" s="83">
        <f>'Predikcia 15min.'!B2098</f>
        <v>21.822916666666963</v>
      </c>
      <c r="E2101" s="43">
        <f>'Predikcia 15min.'!O2098</f>
        <v>500</v>
      </c>
      <c r="F2101" s="66">
        <f>'Predikcia 15min.'!P2098</f>
        <v>5200.0000000116415</v>
      </c>
      <c r="G2101" s="96">
        <v>8</v>
      </c>
      <c r="H2101" s="63">
        <f>'Predikcia 15min.'!Q2098/1000</f>
        <v>8.0224200000000003</v>
      </c>
      <c r="I2101" s="34">
        <f>'Predikcia 15min.'!R2098</f>
        <v>104.35</v>
      </c>
      <c r="J2101" s="33">
        <f t="shared" si="32"/>
        <v>813.52553373000001</v>
      </c>
      <c r="L2101" s="64">
        <f>'Predikcia 15min.'!K2098</f>
        <v>2</v>
      </c>
      <c r="M2101" s="96">
        <v>8</v>
      </c>
    </row>
    <row r="2102" spans="3:13" ht="15.75" thickBot="1">
      <c r="C2102" s="51">
        <f>'Predikcia 15min.'!A2099</f>
        <v>45891</v>
      </c>
      <c r="D2102" s="83">
        <f>'Predikcia 15min.'!B2099</f>
        <v>21.833333333333631</v>
      </c>
      <c r="E2102" s="43">
        <f>'Predikcia 15min.'!O2099</f>
        <v>399.99999999417923</v>
      </c>
      <c r="F2102" s="66">
        <f>'Predikcia 15min.'!P2099</f>
        <v>5200.0000000116415</v>
      </c>
      <c r="G2102" s="96">
        <v>8</v>
      </c>
      <c r="H2102" s="63">
        <f>'Predikcia 15min.'!Q2099/1000</f>
        <v>8.0053800000000006</v>
      </c>
      <c r="I2102" s="34">
        <f>'Predikcia 15min.'!R2099</f>
        <v>112.82</v>
      </c>
      <c r="J2102" s="33">
        <f t="shared" si="32"/>
        <v>878.92507988399996</v>
      </c>
      <c r="L2102" s="64">
        <f>'Predikcia 15min.'!K2099</f>
        <v>2</v>
      </c>
      <c r="M2102" s="96">
        <v>8</v>
      </c>
    </row>
    <row r="2103" spans="3:13" ht="15.75" thickBot="1">
      <c r="C2103" s="51">
        <f>'Predikcia 15min.'!A2100</f>
        <v>45891</v>
      </c>
      <c r="D2103" s="83">
        <f>'Predikcia 15min.'!B2100</f>
        <v>21.843750000000298</v>
      </c>
      <c r="E2103" s="43">
        <f>'Predikcia 15min.'!O2100</f>
        <v>500</v>
      </c>
      <c r="F2103" s="66">
        <f>'Predikcia 15min.'!P2100</f>
        <v>5199.9999999534339</v>
      </c>
      <c r="G2103" s="96">
        <v>8</v>
      </c>
      <c r="H2103" s="63">
        <f>'Predikcia 15min.'!Q2100/1000</f>
        <v>7.9983900000000006</v>
      </c>
      <c r="I2103" s="34">
        <f>'Predikcia 15min.'!R2100</f>
        <v>112.82</v>
      </c>
      <c r="J2103" s="33">
        <f t="shared" si="32"/>
        <v>878.15763520199994</v>
      </c>
      <c r="L2103" s="64">
        <f>'Predikcia 15min.'!K2100</f>
        <v>2</v>
      </c>
      <c r="M2103" s="96">
        <v>8</v>
      </c>
    </row>
    <row r="2104" spans="3:13" ht="15.75" thickBot="1">
      <c r="C2104" s="51">
        <f>'Predikcia 15min.'!A2101</f>
        <v>45891</v>
      </c>
      <c r="D2104" s="83">
        <f>'Predikcia 15min.'!B2101</f>
        <v>21.854166666666966</v>
      </c>
      <c r="E2104" s="43">
        <f>'Predikcia 15min.'!O2101</f>
        <v>500</v>
      </c>
      <c r="F2104" s="66">
        <f>'Predikcia 15min.'!P2101</f>
        <v>5200.0000000116415</v>
      </c>
      <c r="G2104" s="96">
        <v>8</v>
      </c>
      <c r="H2104" s="63">
        <f>'Predikcia 15min.'!Q2101/1000</f>
        <v>8.0044799999999992</v>
      </c>
      <c r="I2104" s="34">
        <f>'Predikcia 15min.'!R2101</f>
        <v>112.82</v>
      </c>
      <c r="J2104" s="33">
        <f t="shared" si="32"/>
        <v>878.82626726399974</v>
      </c>
      <c r="L2104" s="64">
        <f>'Predikcia 15min.'!K2101</f>
        <v>2</v>
      </c>
      <c r="M2104" s="96">
        <v>8</v>
      </c>
    </row>
    <row r="2105" spans="3:13" ht="15.75" thickBot="1">
      <c r="C2105" s="51">
        <f>'Predikcia 15min.'!A2102</f>
        <v>45891</v>
      </c>
      <c r="D2105" s="83">
        <f>'Predikcia 15min.'!B2102</f>
        <v>21.864583333333634</v>
      </c>
      <c r="E2105" s="43">
        <f>'Predikcia 15min.'!O2102</f>
        <v>500</v>
      </c>
      <c r="F2105" s="66">
        <f>'Predikcia 15min.'!P2102</f>
        <v>5200.0000000116415</v>
      </c>
      <c r="G2105" s="96">
        <v>8</v>
      </c>
      <c r="H2105" s="63">
        <f>'Predikcia 15min.'!Q2102/1000</f>
        <v>8.0159399999999987</v>
      </c>
      <c r="I2105" s="34">
        <f>'Predikcia 15min.'!R2102</f>
        <v>112.82</v>
      </c>
      <c r="J2105" s="33">
        <f t="shared" si="32"/>
        <v>880.08448129199974</v>
      </c>
      <c r="L2105" s="64">
        <f>'Predikcia 15min.'!K2102</f>
        <v>2</v>
      </c>
      <c r="M2105" s="96">
        <v>8</v>
      </c>
    </row>
    <row r="2106" spans="3:13" ht="15.75" thickBot="1">
      <c r="C2106" s="51">
        <f>'Predikcia 15min.'!A2103</f>
        <v>45891</v>
      </c>
      <c r="D2106" s="83">
        <f>'Predikcia 15min.'!B2103</f>
        <v>21.875000000000302</v>
      </c>
      <c r="E2106" s="43">
        <f>'Predikcia 15min.'!O2103</f>
        <v>399.99999999417923</v>
      </c>
      <c r="F2106" s="66">
        <f>'Predikcia 15min.'!P2103</f>
        <v>5200.0000000116415</v>
      </c>
      <c r="G2106" s="96">
        <v>8</v>
      </c>
      <c r="H2106" s="63">
        <f>'Predikcia 15min.'!Q2103/1000</f>
        <v>7.9932600000000003</v>
      </c>
      <c r="I2106" s="34">
        <f>'Predikcia 15min.'!R2103</f>
        <v>107.35</v>
      </c>
      <c r="J2106" s="33">
        <f t="shared" si="32"/>
        <v>834.30850238999994</v>
      </c>
      <c r="L2106" s="64">
        <f>'Predikcia 15min.'!K2103</f>
        <v>2</v>
      </c>
      <c r="M2106" s="96">
        <v>8</v>
      </c>
    </row>
    <row r="2107" spans="3:13" ht="15.75" thickBot="1">
      <c r="C2107" s="51">
        <f>'Predikcia 15min.'!A2104</f>
        <v>45891</v>
      </c>
      <c r="D2107" s="83">
        <f>'Predikcia 15min.'!B2104</f>
        <v>21.88541666666697</v>
      </c>
      <c r="E2107" s="43">
        <f>'Predikcia 15min.'!O2104</f>
        <v>500</v>
      </c>
      <c r="F2107" s="66">
        <f>'Predikcia 15min.'!P2104</f>
        <v>5099.9999999767169</v>
      </c>
      <c r="G2107" s="96">
        <v>8</v>
      </c>
      <c r="H2107" s="63">
        <f>'Predikcia 15min.'!Q2104/1000</f>
        <v>8.0019600000000004</v>
      </c>
      <c r="I2107" s="34">
        <f>'Predikcia 15min.'!R2104</f>
        <v>107.35</v>
      </c>
      <c r="J2107" s="33">
        <f t="shared" si="32"/>
        <v>835.21657793999998</v>
      </c>
      <c r="L2107" s="64">
        <f>'Predikcia 15min.'!K2104</f>
        <v>1</v>
      </c>
      <c r="M2107" s="96">
        <v>8</v>
      </c>
    </row>
    <row r="2108" spans="3:13" ht="15.75" thickBot="1">
      <c r="C2108" s="51">
        <f>'Predikcia 15min.'!A2105</f>
        <v>45891</v>
      </c>
      <c r="D2108" s="83">
        <f>'Predikcia 15min.'!B2105</f>
        <v>21.895833333333638</v>
      </c>
      <c r="E2108" s="43">
        <f>'Predikcia 15min.'!O2105</f>
        <v>500</v>
      </c>
      <c r="F2108" s="66">
        <f>'Predikcia 15min.'!P2105</f>
        <v>5200.0000000116415</v>
      </c>
      <c r="G2108" s="96">
        <v>8</v>
      </c>
      <c r="H2108" s="63">
        <f>'Predikcia 15min.'!Q2105/1000</f>
        <v>8.0007599999999996</v>
      </c>
      <c r="I2108" s="34">
        <f>'Predikcia 15min.'!R2105</f>
        <v>107.35</v>
      </c>
      <c r="J2108" s="33">
        <f t="shared" si="32"/>
        <v>835.09132613999986</v>
      </c>
      <c r="L2108" s="64">
        <f>'Predikcia 15min.'!K2105</f>
        <v>1</v>
      </c>
      <c r="M2108" s="96">
        <v>8</v>
      </c>
    </row>
    <row r="2109" spans="3:13" ht="15.75" thickBot="1">
      <c r="C2109" s="51">
        <f>'Predikcia 15min.'!A2106</f>
        <v>45891</v>
      </c>
      <c r="D2109" s="83">
        <f>'Predikcia 15min.'!B2106</f>
        <v>21.906250000000306</v>
      </c>
      <c r="E2109" s="43">
        <f>'Predikcia 15min.'!O2106</f>
        <v>500</v>
      </c>
      <c r="F2109" s="66">
        <f>'Predikcia 15min.'!P2106</f>
        <v>5200.0000000116415</v>
      </c>
      <c r="G2109" s="96">
        <v>8</v>
      </c>
      <c r="H2109" s="63">
        <f>'Predikcia 15min.'!Q2106/1000</f>
        <v>7.9821599999999995</v>
      </c>
      <c r="I2109" s="34">
        <f>'Predikcia 15min.'!R2106</f>
        <v>107.35</v>
      </c>
      <c r="J2109" s="33">
        <f t="shared" si="32"/>
        <v>833.14992323999991</v>
      </c>
      <c r="L2109" s="64">
        <f>'Predikcia 15min.'!K2106</f>
        <v>1</v>
      </c>
      <c r="M2109" s="96">
        <v>8</v>
      </c>
    </row>
    <row r="2110" spans="3:13" ht="15.75" thickBot="1">
      <c r="C2110" s="51">
        <f>'Predikcia 15min.'!A2107</f>
        <v>45891</v>
      </c>
      <c r="D2110" s="83">
        <f>'Predikcia 15min.'!B2107</f>
        <v>21.916666666666973</v>
      </c>
      <c r="E2110" s="43">
        <f>'Predikcia 15min.'!O2107</f>
        <v>500</v>
      </c>
      <c r="F2110" s="66">
        <f>'Predikcia 15min.'!P2107</f>
        <v>5200.0000000116415</v>
      </c>
      <c r="G2110" s="96">
        <v>8</v>
      </c>
      <c r="H2110" s="63">
        <f>'Predikcia 15min.'!Q2107/1000</f>
        <v>7.9913999999999996</v>
      </c>
      <c r="I2110" s="34">
        <f>'Predikcia 15min.'!R2107</f>
        <v>102.97</v>
      </c>
      <c r="J2110" s="33">
        <f t="shared" si="32"/>
        <v>799.46205341999985</v>
      </c>
      <c r="L2110" s="64">
        <f>'Predikcia 15min.'!K2107</f>
        <v>1</v>
      </c>
      <c r="M2110" s="96">
        <v>8</v>
      </c>
    </row>
    <row r="2111" spans="3:13" ht="15.75" thickBot="1">
      <c r="C2111" s="51">
        <f>'Predikcia 15min.'!A2108</f>
        <v>45891</v>
      </c>
      <c r="D2111" s="83">
        <f>'Predikcia 15min.'!B2108</f>
        <v>21.927083333333641</v>
      </c>
      <c r="E2111" s="43">
        <f>'Predikcia 15min.'!O2108</f>
        <v>399.99999999417923</v>
      </c>
      <c r="F2111" s="66">
        <f>'Predikcia 15min.'!P2108</f>
        <v>5299.9999999883585</v>
      </c>
      <c r="G2111" s="96">
        <v>8</v>
      </c>
      <c r="H2111" s="63">
        <f>'Predikcia 15min.'!Q2108/1000</f>
        <v>8.0049899999999994</v>
      </c>
      <c r="I2111" s="34">
        <f>'Predikcia 15min.'!R2108</f>
        <v>102.97</v>
      </c>
      <c r="J2111" s="33">
        <f t="shared" si="32"/>
        <v>800.82160109699987</v>
      </c>
      <c r="L2111" s="64">
        <f>'Predikcia 15min.'!K2108</f>
        <v>1</v>
      </c>
      <c r="M2111" s="96">
        <v>8</v>
      </c>
    </row>
    <row r="2112" spans="3:13" ht="15.75" thickBot="1">
      <c r="C2112" s="51">
        <f>'Predikcia 15min.'!A2109</f>
        <v>45891</v>
      </c>
      <c r="D2112" s="83">
        <f>'Predikcia 15min.'!B2109</f>
        <v>21.937500000000309</v>
      </c>
      <c r="E2112" s="43">
        <f>'Predikcia 15min.'!O2109</f>
        <v>400.00000002328306</v>
      </c>
      <c r="F2112" s="66">
        <f>'Predikcia 15min.'!P2109</f>
        <v>5099.9999999767169</v>
      </c>
      <c r="G2112" s="96">
        <v>8</v>
      </c>
      <c r="H2112" s="63">
        <f>'Predikcia 15min.'!Q2109/1000</f>
        <v>7.9339799999999991</v>
      </c>
      <c r="I2112" s="34">
        <f>'Predikcia 15min.'!R2109</f>
        <v>102.97</v>
      </c>
      <c r="J2112" s="33">
        <f t="shared" si="32"/>
        <v>793.71773939399986</v>
      </c>
      <c r="L2112" s="64">
        <f>'Predikcia 15min.'!K2109</f>
        <v>1</v>
      </c>
      <c r="M2112" s="96">
        <v>8</v>
      </c>
    </row>
    <row r="2113" spans="3:13" ht="15.75" thickBot="1">
      <c r="C2113" s="51">
        <f>'Predikcia 15min.'!A2110</f>
        <v>45891</v>
      </c>
      <c r="D2113" s="83">
        <f>'Predikcia 15min.'!B2110</f>
        <v>21.947916666666977</v>
      </c>
      <c r="E2113" s="43">
        <f>'Predikcia 15min.'!O2110</f>
        <v>500</v>
      </c>
      <c r="F2113" s="66">
        <f>'Predikcia 15min.'!P2110</f>
        <v>5200.0000000116415</v>
      </c>
      <c r="G2113" s="96">
        <v>8</v>
      </c>
      <c r="H2113" s="63">
        <f>'Predikcia 15min.'!Q2110/1000</f>
        <v>7.8876599999999994</v>
      </c>
      <c r="I2113" s="34">
        <f>'Predikcia 15min.'!R2110</f>
        <v>102.97</v>
      </c>
      <c r="J2113" s="33">
        <f t="shared" si="32"/>
        <v>789.08387269799982</v>
      </c>
      <c r="L2113" s="64">
        <f>'Predikcia 15min.'!K2110</f>
        <v>1</v>
      </c>
      <c r="M2113" s="96">
        <v>8</v>
      </c>
    </row>
    <row r="2114" spans="3:13" ht="15.75" thickBot="1">
      <c r="C2114" s="51">
        <f>'Predikcia 15min.'!A2111</f>
        <v>45891</v>
      </c>
      <c r="D2114" s="83">
        <f>'Predikcia 15min.'!B2111</f>
        <v>21.958333333333645</v>
      </c>
      <c r="E2114" s="43">
        <f>'Predikcia 15min.'!O2111</f>
        <v>399.99999999417923</v>
      </c>
      <c r="F2114" s="66">
        <f>'Predikcia 15min.'!P2111</f>
        <v>5299.9999999883585</v>
      </c>
      <c r="G2114" s="96">
        <v>8</v>
      </c>
      <c r="H2114" s="63">
        <f>'Predikcia 15min.'!Q2111/1000</f>
        <v>7.9887600000000001</v>
      </c>
      <c r="I2114" s="34">
        <f>'Predikcia 15min.'!R2111</f>
        <v>94.37</v>
      </c>
      <c r="J2114" s="33">
        <f t="shared" si="32"/>
        <v>731.181644388</v>
      </c>
      <c r="L2114" s="64">
        <f>'Predikcia 15min.'!K2111</f>
        <v>1</v>
      </c>
      <c r="M2114" s="96">
        <v>8</v>
      </c>
    </row>
    <row r="2115" spans="3:13" ht="15.75" thickBot="1">
      <c r="C2115" s="51">
        <f>'Predikcia 15min.'!A2112</f>
        <v>45891</v>
      </c>
      <c r="D2115" s="83">
        <f>'Predikcia 15min.'!B2112</f>
        <v>21.968750000000313</v>
      </c>
      <c r="E2115" s="43">
        <f>'Predikcia 15min.'!O2112</f>
        <v>299.99999998835847</v>
      </c>
      <c r="F2115" s="66">
        <f>'Predikcia 15min.'!P2112</f>
        <v>5299.9999999883585</v>
      </c>
      <c r="G2115" s="96">
        <v>8</v>
      </c>
      <c r="H2115" s="63">
        <f>'Predikcia 15min.'!Q2112/1000</f>
        <v>8.0058000000000007</v>
      </c>
      <c r="I2115" s="34">
        <f>'Predikcia 15min.'!R2112</f>
        <v>94.37</v>
      </c>
      <c r="J2115" s="33">
        <f t="shared" si="32"/>
        <v>732.74125254</v>
      </c>
      <c r="L2115" s="64">
        <f>'Predikcia 15min.'!K2112</f>
        <v>1</v>
      </c>
      <c r="M2115" s="96">
        <v>8</v>
      </c>
    </row>
    <row r="2116" spans="3:13" ht="15.75" thickBot="1">
      <c r="C2116" s="51">
        <f>'Predikcia 15min.'!A2113</f>
        <v>45891</v>
      </c>
      <c r="D2116" s="83">
        <f>'Predikcia 15min.'!B2113</f>
        <v>21.97916666666698</v>
      </c>
      <c r="E2116" s="43">
        <f>'Predikcia 15min.'!O2113</f>
        <v>399.99999999417923</v>
      </c>
      <c r="F2116" s="66">
        <f>'Predikcia 15min.'!P2113</f>
        <v>5300.0000000465661</v>
      </c>
      <c r="G2116" s="96">
        <v>8</v>
      </c>
      <c r="H2116" s="63">
        <f>'Predikcia 15min.'!Q2113/1000</f>
        <v>8.0407799999999998</v>
      </c>
      <c r="I2116" s="34">
        <f>'Predikcia 15min.'!R2113</f>
        <v>94.37</v>
      </c>
      <c r="J2116" s="33">
        <f t="shared" si="32"/>
        <v>735.94284251399995</v>
      </c>
      <c r="L2116" s="64">
        <f>'Predikcia 15min.'!K2113</f>
        <v>1</v>
      </c>
      <c r="M2116" s="96">
        <v>8</v>
      </c>
    </row>
    <row r="2117" spans="3:13" ht="15.75" thickBot="1">
      <c r="C2117" s="51">
        <f>'Predikcia 15min.'!A2114</f>
        <v>45891</v>
      </c>
      <c r="D2117" s="80">
        <f>'Predikcia 15min.'!B2114</f>
        <v>21.989583333333648</v>
      </c>
      <c r="E2117" s="43">
        <f>'Predikcia 15min.'!O2114</f>
        <v>300.0000000174623</v>
      </c>
      <c r="F2117" s="66">
        <f>'Predikcia 15min.'!P2114</f>
        <v>5299.9999999883585</v>
      </c>
      <c r="G2117" s="96">
        <v>8</v>
      </c>
      <c r="H2117" s="63">
        <f>'Predikcia 15min.'!Q2114/1000</f>
        <v>8.0109300000000001</v>
      </c>
      <c r="I2117" s="34">
        <f>'Predikcia 15min.'!R2114</f>
        <v>94.37</v>
      </c>
      <c r="J2117" s="33">
        <f t="shared" si="32"/>
        <v>733.21078245899992</v>
      </c>
      <c r="L2117" s="64">
        <f>'Predikcia 15min.'!K2114</f>
        <v>1</v>
      </c>
      <c r="M2117" s="96">
        <v>8</v>
      </c>
    </row>
    <row r="2118" spans="3:13" ht="15.75" thickBot="1">
      <c r="C2118" s="61">
        <f>'Predikcia 15min.'!A2115</f>
        <v>45892</v>
      </c>
      <c r="D2118" s="87">
        <f>'Predikcia 15min.'!B2115</f>
        <v>22.000000000000316</v>
      </c>
      <c r="E2118" s="42">
        <f>'Predikcia 15min.'!O2115</f>
        <v>399.99999999417923</v>
      </c>
      <c r="F2118" s="62">
        <f>'Predikcia 15min.'!P2115</f>
        <v>5299.9999999883585</v>
      </c>
      <c r="G2118" s="96">
        <v>8</v>
      </c>
      <c r="H2118" s="63">
        <f>'Predikcia 15min.'!Q2115/1000</f>
        <v>8.0073600000000003</v>
      </c>
      <c r="I2118" s="34">
        <f>'Predikcia 15min.'!R2115</f>
        <v>95.33</v>
      </c>
      <c r="J2118" s="33">
        <f t="shared" si="32"/>
        <v>740.49422851199995</v>
      </c>
      <c r="L2118" s="64">
        <f>'Predikcia 15min.'!K2115</f>
        <v>1</v>
      </c>
      <c r="M2118" s="96">
        <v>8</v>
      </c>
    </row>
    <row r="2119" spans="3:13" ht="15.75" thickBot="1">
      <c r="C2119" s="65">
        <f>'Predikcia 15min.'!A2116</f>
        <v>45892</v>
      </c>
      <c r="D2119" s="87">
        <f>'Predikcia 15min.'!B2116</f>
        <v>22.010416666666984</v>
      </c>
      <c r="E2119" s="43">
        <f>'Predikcia 15min.'!O2116</f>
        <v>299.99999998835847</v>
      </c>
      <c r="F2119" s="66">
        <f>'Predikcia 15min.'!P2116</f>
        <v>5299.9999999883585</v>
      </c>
      <c r="G2119" s="96">
        <v>8</v>
      </c>
      <c r="H2119" s="63">
        <f>'Predikcia 15min.'!Q2116/1000</f>
        <v>8.0089500000000005</v>
      </c>
      <c r="I2119" s="34">
        <f>'Predikcia 15min.'!R2116</f>
        <v>95.33</v>
      </c>
      <c r="J2119" s="33">
        <f t="shared" ref="J2119:J2182" si="33">(I2119*0.99-1.9)*H2119</f>
        <v>740.64126646499994</v>
      </c>
      <c r="L2119" s="64">
        <f>'Predikcia 15min.'!K2116</f>
        <v>1</v>
      </c>
      <c r="M2119" s="96">
        <v>8</v>
      </c>
    </row>
    <row r="2120" spans="3:13" ht="15.75" thickBot="1">
      <c r="C2120" s="65">
        <f>'Predikcia 15min.'!A2117</f>
        <v>45892</v>
      </c>
      <c r="D2120" s="87">
        <f>'Predikcia 15min.'!B2117</f>
        <v>22.020833333333652</v>
      </c>
      <c r="E2120" s="43">
        <f>'Predikcia 15min.'!O2117</f>
        <v>300.0000000174623</v>
      </c>
      <c r="F2120" s="66">
        <f>'Predikcia 15min.'!P2117</f>
        <v>5299.9999999883585</v>
      </c>
      <c r="G2120" s="96">
        <v>8</v>
      </c>
      <c r="H2120" s="63">
        <f>'Predikcia 15min.'!Q2117/1000</f>
        <v>8.0051400000000008</v>
      </c>
      <c r="I2120" s="34">
        <f>'Predikcia 15min.'!R2117</f>
        <v>95.33</v>
      </c>
      <c r="J2120" s="33">
        <f t="shared" si="33"/>
        <v>740.28893023800003</v>
      </c>
      <c r="L2120" s="64">
        <f>'Predikcia 15min.'!K2117</f>
        <v>1</v>
      </c>
      <c r="M2120" s="96">
        <v>8</v>
      </c>
    </row>
    <row r="2121" spans="3:13" ht="15.75" thickBot="1">
      <c r="C2121" s="65">
        <f>'Predikcia 15min.'!A2118</f>
        <v>45892</v>
      </c>
      <c r="D2121" s="87">
        <f>'Predikcia 15min.'!B2118</f>
        <v>22.03125000000032</v>
      </c>
      <c r="E2121" s="43">
        <f>'Predikcia 15min.'!O2118</f>
        <v>399.99999999417923</v>
      </c>
      <c r="F2121" s="66">
        <f>'Predikcia 15min.'!P2118</f>
        <v>5300.0000000465661</v>
      </c>
      <c r="G2121" s="96">
        <v>8</v>
      </c>
      <c r="H2121" s="63">
        <f>'Predikcia 15min.'!Q2118/1000</f>
        <v>8.0069700000000008</v>
      </c>
      <c r="I2121" s="34">
        <f>'Predikcia 15min.'!R2118</f>
        <v>95.33</v>
      </c>
      <c r="J2121" s="33">
        <f t="shared" si="33"/>
        <v>740.45816259900005</v>
      </c>
      <c r="L2121" s="64">
        <f>'Predikcia 15min.'!K2118</f>
        <v>1</v>
      </c>
      <c r="M2121" s="96">
        <v>8</v>
      </c>
    </row>
    <row r="2122" spans="3:13" ht="15.75" thickBot="1">
      <c r="C2122" s="65">
        <f>'Predikcia 15min.'!A2119</f>
        <v>45892</v>
      </c>
      <c r="D2122" s="87">
        <f>'Predikcia 15min.'!B2119</f>
        <v>22.041666666666988</v>
      </c>
      <c r="E2122" s="43">
        <f>'Predikcia 15min.'!O2119</f>
        <v>299.99999998835847</v>
      </c>
      <c r="F2122" s="66">
        <f>'Predikcia 15min.'!P2119</f>
        <v>5299.9999999883585</v>
      </c>
      <c r="G2122" s="96">
        <v>8</v>
      </c>
      <c r="H2122" s="63">
        <f>'Predikcia 15min.'!Q2119/1000</f>
        <v>8.0110799999999998</v>
      </c>
      <c r="I2122" s="34">
        <f>'Predikcia 15min.'!R2119</f>
        <v>89.32</v>
      </c>
      <c r="J2122" s="33">
        <f t="shared" si="33"/>
        <v>693.17311694399984</v>
      </c>
      <c r="L2122" s="64">
        <f>'Predikcia 15min.'!K2119</f>
        <v>1</v>
      </c>
      <c r="M2122" s="96">
        <v>8</v>
      </c>
    </row>
    <row r="2123" spans="3:13" ht="15.75" thickBot="1">
      <c r="C2123" s="65">
        <f>'Predikcia 15min.'!A2120</f>
        <v>45892</v>
      </c>
      <c r="D2123" s="87">
        <f>'Predikcia 15min.'!B2120</f>
        <v>22.052083333333655</v>
      </c>
      <c r="E2123" s="43">
        <f>'Predikcia 15min.'!O2120</f>
        <v>300.0000000174623</v>
      </c>
      <c r="F2123" s="66">
        <f>'Predikcia 15min.'!P2120</f>
        <v>5299.9999999883585</v>
      </c>
      <c r="G2123" s="96">
        <v>8</v>
      </c>
      <c r="H2123" s="63">
        <f>'Predikcia 15min.'!Q2120/1000</f>
        <v>8.0033999999999992</v>
      </c>
      <c r="I2123" s="34">
        <f>'Predikcia 15min.'!R2120</f>
        <v>89.32</v>
      </c>
      <c r="J2123" s="33">
        <f t="shared" si="33"/>
        <v>692.50859111999978</v>
      </c>
      <c r="L2123" s="64">
        <f>'Predikcia 15min.'!K2120</f>
        <v>1</v>
      </c>
      <c r="M2123" s="96">
        <v>8</v>
      </c>
    </row>
    <row r="2124" spans="3:13" ht="15.75" thickBot="1">
      <c r="C2124" s="65">
        <f>'Predikcia 15min.'!A2121</f>
        <v>45892</v>
      </c>
      <c r="D2124" s="87">
        <f>'Predikcia 15min.'!B2121</f>
        <v>22.062500000000323</v>
      </c>
      <c r="E2124" s="43">
        <f>'Predikcia 15min.'!O2121</f>
        <v>299.99999998835847</v>
      </c>
      <c r="F2124" s="66">
        <f>'Predikcia 15min.'!P2121</f>
        <v>5400.0000000232831</v>
      </c>
      <c r="G2124" s="96">
        <v>8</v>
      </c>
      <c r="H2124" s="63">
        <f>'Predikcia 15min.'!Q2121/1000</f>
        <v>8.0071200000000005</v>
      </c>
      <c r="I2124" s="34">
        <f>'Predikcia 15min.'!R2121</f>
        <v>89.32</v>
      </c>
      <c r="J2124" s="33">
        <f t="shared" si="33"/>
        <v>692.83047081599989</v>
      </c>
      <c r="L2124" s="64">
        <f>'Predikcia 15min.'!K2121</f>
        <v>1</v>
      </c>
      <c r="M2124" s="96">
        <v>8</v>
      </c>
    </row>
    <row r="2125" spans="3:13" ht="15.75" thickBot="1">
      <c r="C2125" s="65">
        <f>'Predikcia 15min.'!A2122</f>
        <v>45892</v>
      </c>
      <c r="D2125" s="87">
        <f>'Predikcia 15min.'!B2122</f>
        <v>22.072916666666991</v>
      </c>
      <c r="E2125" s="43">
        <f>'Predikcia 15min.'!O2122</f>
        <v>200.00000001164153</v>
      </c>
      <c r="F2125" s="66">
        <f>'Predikcia 15min.'!P2122</f>
        <v>5299.9999999883585</v>
      </c>
      <c r="G2125" s="96">
        <v>8</v>
      </c>
      <c r="H2125" s="63">
        <f>'Predikcia 15min.'!Q2122/1000</f>
        <v>8.0061900000000001</v>
      </c>
      <c r="I2125" s="34">
        <f>'Predikcia 15min.'!R2122</f>
        <v>89.32</v>
      </c>
      <c r="J2125" s="33">
        <f t="shared" si="33"/>
        <v>692.75000089199989</v>
      </c>
      <c r="L2125" s="64">
        <f>'Predikcia 15min.'!K2122</f>
        <v>1</v>
      </c>
      <c r="M2125" s="96">
        <v>8</v>
      </c>
    </row>
    <row r="2126" spans="3:13" ht="15.75" thickBot="1">
      <c r="C2126" s="65">
        <f>'Predikcia 15min.'!A2123</f>
        <v>45892</v>
      </c>
      <c r="D2126" s="87">
        <f>'Predikcia 15min.'!B2123</f>
        <v>22.083333333333659</v>
      </c>
      <c r="E2126" s="43">
        <f>'Predikcia 15min.'!O2123</f>
        <v>299.99999998835847</v>
      </c>
      <c r="F2126" s="66">
        <f>'Predikcia 15min.'!P2123</f>
        <v>5299.9999999883585</v>
      </c>
      <c r="G2126" s="96">
        <v>8</v>
      </c>
      <c r="H2126" s="63">
        <f>'Predikcia 15min.'!Q2123/1000</f>
        <v>8.0078999999999994</v>
      </c>
      <c r="I2126" s="34">
        <f>'Predikcia 15min.'!R2123</f>
        <v>87.35</v>
      </c>
      <c r="J2126" s="33">
        <f t="shared" si="33"/>
        <v>677.28015434999975</v>
      </c>
      <c r="L2126" s="64">
        <f>'Predikcia 15min.'!K2123</f>
        <v>1</v>
      </c>
      <c r="M2126" s="96">
        <v>8</v>
      </c>
    </row>
    <row r="2127" spans="3:13" ht="15.75" thickBot="1">
      <c r="C2127" s="65">
        <f>'Predikcia 15min.'!A2124</f>
        <v>45892</v>
      </c>
      <c r="D2127" s="87">
        <f>'Predikcia 15min.'!B2124</f>
        <v>22.093750000000327</v>
      </c>
      <c r="E2127" s="43">
        <f>'Predikcia 15min.'!O2124</f>
        <v>300.0000000174623</v>
      </c>
      <c r="F2127" s="66">
        <f>'Predikcia 15min.'!P2124</f>
        <v>5400.0000000232831</v>
      </c>
      <c r="G2127" s="96">
        <v>8</v>
      </c>
      <c r="H2127" s="63">
        <f>'Predikcia 15min.'!Q2124/1000</f>
        <v>8.0063100000000009</v>
      </c>
      <c r="I2127" s="34">
        <f>'Predikcia 15min.'!R2124</f>
        <v>87.35</v>
      </c>
      <c r="J2127" s="33">
        <f t="shared" si="33"/>
        <v>677.14567771499992</v>
      </c>
      <c r="L2127" s="64">
        <f>'Predikcia 15min.'!K2124</f>
        <v>1</v>
      </c>
      <c r="M2127" s="96">
        <v>8</v>
      </c>
    </row>
    <row r="2128" spans="3:13" ht="15.75" thickBot="1">
      <c r="C2128" s="65">
        <f>'Predikcia 15min.'!A2125</f>
        <v>45892</v>
      </c>
      <c r="D2128" s="87">
        <f>'Predikcia 15min.'!B2125</f>
        <v>22.104166666666995</v>
      </c>
      <c r="E2128" s="43">
        <f>'Predikcia 15min.'!O2125</f>
        <v>199.9999999825377</v>
      </c>
      <c r="F2128" s="66">
        <f>'Predikcia 15min.'!P2125</f>
        <v>5399.9999999650754</v>
      </c>
      <c r="G2128" s="96">
        <v>8</v>
      </c>
      <c r="H2128" s="63">
        <f>'Predikcia 15min.'!Q2125/1000</f>
        <v>8.0058000000000007</v>
      </c>
      <c r="I2128" s="34">
        <f>'Predikcia 15min.'!R2125</f>
        <v>87.35</v>
      </c>
      <c r="J2128" s="33">
        <f t="shared" si="33"/>
        <v>677.10254369999996</v>
      </c>
      <c r="L2128" s="64">
        <f>'Predikcia 15min.'!K2125</f>
        <v>1</v>
      </c>
      <c r="M2128" s="96">
        <v>8</v>
      </c>
    </row>
    <row r="2129" spans="3:13" ht="15.75" thickBot="1">
      <c r="C2129" s="65">
        <f>'Predikcia 15min.'!A2126</f>
        <v>45892</v>
      </c>
      <c r="D2129" s="87">
        <f>'Predikcia 15min.'!B2126</f>
        <v>22.114583333333663</v>
      </c>
      <c r="E2129" s="43">
        <f>'Predikcia 15min.'!O2126</f>
        <v>300.0000000174623</v>
      </c>
      <c r="F2129" s="66">
        <f>'Predikcia 15min.'!P2126</f>
        <v>5400.0000000232831</v>
      </c>
      <c r="G2129" s="96">
        <v>8</v>
      </c>
      <c r="H2129" s="63">
        <f>'Predikcia 15min.'!Q2126/1000</f>
        <v>8.0089500000000005</v>
      </c>
      <c r="I2129" s="34">
        <f>'Predikcia 15min.'!R2126</f>
        <v>87.35</v>
      </c>
      <c r="J2129" s="33">
        <f t="shared" si="33"/>
        <v>677.36895967499993</v>
      </c>
      <c r="L2129" s="64">
        <f>'Predikcia 15min.'!K2126</f>
        <v>1</v>
      </c>
      <c r="M2129" s="96">
        <v>8</v>
      </c>
    </row>
    <row r="2130" spans="3:13" ht="15.75" thickBot="1">
      <c r="C2130" s="65">
        <f>'Predikcia 15min.'!A2127</f>
        <v>45892</v>
      </c>
      <c r="D2130" s="87">
        <f>'Predikcia 15min.'!B2127</f>
        <v>22.12500000000033</v>
      </c>
      <c r="E2130" s="43">
        <f>'Predikcia 15min.'!O2127</f>
        <v>299.99999998835847</v>
      </c>
      <c r="F2130" s="66">
        <f>'Predikcia 15min.'!P2127</f>
        <v>5299.9999999883585</v>
      </c>
      <c r="G2130" s="96">
        <v>8</v>
      </c>
      <c r="H2130" s="63">
        <f>'Predikcia 15min.'!Q2127/1000</f>
        <v>8.0056499999999993</v>
      </c>
      <c r="I2130" s="34">
        <f>'Predikcia 15min.'!R2127</f>
        <v>84.79</v>
      </c>
      <c r="J2130" s="33">
        <f t="shared" si="33"/>
        <v>656.80033786499996</v>
      </c>
      <c r="L2130" s="64">
        <f>'Predikcia 15min.'!K2127</f>
        <v>1</v>
      </c>
      <c r="M2130" s="96">
        <v>8</v>
      </c>
    </row>
    <row r="2131" spans="3:13" ht="15.75" thickBot="1">
      <c r="C2131" s="65">
        <f>'Predikcia 15min.'!A2128</f>
        <v>45892</v>
      </c>
      <c r="D2131" s="87">
        <f>'Predikcia 15min.'!B2128</f>
        <v>22.135416666666998</v>
      </c>
      <c r="E2131" s="43">
        <f>'Predikcia 15min.'!O2128</f>
        <v>200.00000001164153</v>
      </c>
      <c r="F2131" s="66">
        <f>'Predikcia 15min.'!P2128</f>
        <v>5299.9999999883585</v>
      </c>
      <c r="G2131" s="96">
        <v>8</v>
      </c>
      <c r="H2131" s="63">
        <f>'Predikcia 15min.'!Q2128/1000</f>
        <v>8.00685</v>
      </c>
      <c r="I2131" s="34">
        <f>'Predikcia 15min.'!R2128</f>
        <v>84.79</v>
      </c>
      <c r="J2131" s="33">
        <f t="shared" si="33"/>
        <v>656.89878838499999</v>
      </c>
      <c r="L2131" s="64">
        <f>'Predikcia 15min.'!K2128</f>
        <v>1</v>
      </c>
      <c r="M2131" s="96">
        <v>8</v>
      </c>
    </row>
    <row r="2132" spans="3:13" ht="15.75" thickBot="1">
      <c r="C2132" s="65">
        <f>'Predikcia 15min.'!A2129</f>
        <v>45892</v>
      </c>
      <c r="D2132" s="87">
        <f>'Predikcia 15min.'!B2129</f>
        <v>22.145833333333666</v>
      </c>
      <c r="E2132" s="43">
        <f>'Predikcia 15min.'!O2129</f>
        <v>299.99999998835847</v>
      </c>
      <c r="F2132" s="66">
        <f>'Predikcia 15min.'!P2129</f>
        <v>5400.0000000232831</v>
      </c>
      <c r="G2132" s="96">
        <v>8</v>
      </c>
      <c r="H2132" s="63">
        <f>'Predikcia 15min.'!Q2129/1000</f>
        <v>8.0032800000000002</v>
      </c>
      <c r="I2132" s="34">
        <f>'Predikcia 15min.'!R2129</f>
        <v>84.79</v>
      </c>
      <c r="J2132" s="33">
        <f t="shared" si="33"/>
        <v>656.605898088</v>
      </c>
      <c r="L2132" s="64">
        <f>'Predikcia 15min.'!K2129</f>
        <v>1</v>
      </c>
      <c r="M2132" s="96">
        <v>8</v>
      </c>
    </row>
    <row r="2133" spans="3:13" ht="15.75" thickBot="1">
      <c r="C2133" s="65">
        <f>'Predikcia 15min.'!A2130</f>
        <v>45892</v>
      </c>
      <c r="D2133" s="87">
        <f>'Predikcia 15min.'!B2130</f>
        <v>22.156250000000334</v>
      </c>
      <c r="E2133" s="43">
        <f>'Predikcia 15min.'!O2130</f>
        <v>299.99999998835847</v>
      </c>
      <c r="F2133" s="66">
        <f>'Predikcia 15min.'!P2130</f>
        <v>5299.9999999883585</v>
      </c>
      <c r="G2133" s="96">
        <v>8</v>
      </c>
      <c r="H2133" s="63">
        <f>'Predikcia 15min.'!Q2130/1000</f>
        <v>8.0039400000000001</v>
      </c>
      <c r="I2133" s="34">
        <f>'Predikcia 15min.'!R2130</f>
        <v>84.79</v>
      </c>
      <c r="J2133" s="33">
        <f t="shared" si="33"/>
        <v>656.66004587400005</v>
      </c>
      <c r="L2133" s="64">
        <f>'Predikcia 15min.'!K2130</f>
        <v>1</v>
      </c>
      <c r="M2133" s="96">
        <v>8</v>
      </c>
    </row>
    <row r="2134" spans="3:13" ht="15.75" thickBot="1">
      <c r="C2134" s="65">
        <f>'Predikcia 15min.'!A2131</f>
        <v>45892</v>
      </c>
      <c r="D2134" s="87">
        <f>'Predikcia 15min.'!B2131</f>
        <v>22.166666666667002</v>
      </c>
      <c r="E2134" s="43">
        <f>'Predikcia 15min.'!O2131</f>
        <v>300.0000000174623</v>
      </c>
      <c r="F2134" s="66">
        <f>'Predikcia 15min.'!P2131</f>
        <v>5299.9999999883585</v>
      </c>
      <c r="G2134" s="96">
        <v>8</v>
      </c>
      <c r="H2134" s="63">
        <f>'Predikcia 15min.'!Q2131/1000</f>
        <v>8.0051400000000008</v>
      </c>
      <c r="I2134" s="34">
        <f>'Predikcia 15min.'!R2131</f>
        <v>84.99</v>
      </c>
      <c r="J2134" s="33">
        <f t="shared" si="33"/>
        <v>658.34351411399996</v>
      </c>
      <c r="L2134" s="64">
        <f>'Predikcia 15min.'!K2131</f>
        <v>1</v>
      </c>
      <c r="M2134" s="96">
        <v>8</v>
      </c>
    </row>
    <row r="2135" spans="3:13" ht="15.75" thickBot="1">
      <c r="C2135" s="65">
        <f>'Predikcia 15min.'!A2132</f>
        <v>45892</v>
      </c>
      <c r="D2135" s="87">
        <f>'Predikcia 15min.'!B2132</f>
        <v>22.17708333333367</v>
      </c>
      <c r="E2135" s="43">
        <f>'Predikcia 15min.'!O2132</f>
        <v>399.99999999417923</v>
      </c>
      <c r="F2135" s="66">
        <f>'Predikcia 15min.'!P2132</f>
        <v>5299.9999999883585</v>
      </c>
      <c r="G2135" s="96">
        <v>8</v>
      </c>
      <c r="H2135" s="63">
        <f>'Predikcia 15min.'!Q2132/1000</f>
        <v>8.0043299999999995</v>
      </c>
      <c r="I2135" s="34">
        <f>'Predikcia 15min.'!R2132</f>
        <v>84.99</v>
      </c>
      <c r="J2135" s="33">
        <f t="shared" si="33"/>
        <v>658.27689963299986</v>
      </c>
      <c r="L2135" s="64">
        <f>'Predikcia 15min.'!K2132</f>
        <v>1</v>
      </c>
      <c r="M2135" s="96">
        <v>8</v>
      </c>
    </row>
    <row r="2136" spans="3:13" ht="15.75" thickBot="1">
      <c r="C2136" s="65">
        <f>'Predikcia 15min.'!A2133</f>
        <v>45892</v>
      </c>
      <c r="D2136" s="87">
        <f>'Predikcia 15min.'!B2133</f>
        <v>22.187500000000338</v>
      </c>
      <c r="E2136" s="43">
        <f>'Predikcia 15min.'!O2133</f>
        <v>399.99999999417923</v>
      </c>
      <c r="F2136" s="66">
        <f>'Predikcia 15min.'!P2133</f>
        <v>5300.0000000465661</v>
      </c>
      <c r="G2136" s="96">
        <v>8</v>
      </c>
      <c r="H2136" s="63">
        <f>'Predikcia 15min.'!Q2133/1000</f>
        <v>8.0069700000000008</v>
      </c>
      <c r="I2136" s="34">
        <f>'Predikcia 15min.'!R2133</f>
        <v>84.99</v>
      </c>
      <c r="J2136" s="33">
        <f t="shared" si="33"/>
        <v>658.49401349699997</v>
      </c>
      <c r="L2136" s="64">
        <f>'Predikcia 15min.'!K2133</f>
        <v>2</v>
      </c>
      <c r="M2136" s="96">
        <v>8</v>
      </c>
    </row>
    <row r="2137" spans="3:13" ht="15.75" thickBot="1">
      <c r="C2137" s="65">
        <f>'Predikcia 15min.'!A2134</f>
        <v>45892</v>
      </c>
      <c r="D2137" s="87">
        <f>'Predikcia 15min.'!B2134</f>
        <v>22.197916666667005</v>
      </c>
      <c r="E2137" s="43">
        <f>'Predikcia 15min.'!O2134</f>
        <v>399.99999999417923</v>
      </c>
      <c r="F2137" s="66">
        <f>'Predikcia 15min.'!P2134</f>
        <v>5099.9999999767169</v>
      </c>
      <c r="G2137" s="96">
        <v>8</v>
      </c>
      <c r="H2137" s="63">
        <f>'Predikcia 15min.'!Q2134/1000</f>
        <v>8.0089500000000005</v>
      </c>
      <c r="I2137" s="34">
        <f>'Predikcia 15min.'!R2134</f>
        <v>84.99</v>
      </c>
      <c r="J2137" s="33">
        <f t="shared" si="33"/>
        <v>658.65684889499994</v>
      </c>
      <c r="L2137" s="64">
        <f>'Predikcia 15min.'!K2134</f>
        <v>2</v>
      </c>
      <c r="M2137" s="96">
        <v>8</v>
      </c>
    </row>
    <row r="2138" spans="3:13" ht="15.75" thickBot="1">
      <c r="C2138" s="65">
        <f>'Predikcia 15min.'!A2135</f>
        <v>45892</v>
      </c>
      <c r="D2138" s="87">
        <f>'Predikcia 15min.'!B2135</f>
        <v>22.208333333333673</v>
      </c>
      <c r="E2138" s="43">
        <f>'Predikcia 15min.'!O2135</f>
        <v>500</v>
      </c>
      <c r="F2138" s="66">
        <f>'Predikcia 15min.'!P2135</f>
        <v>5200.0000000116415</v>
      </c>
      <c r="G2138" s="96">
        <v>8</v>
      </c>
      <c r="H2138" s="63">
        <f>'Predikcia 15min.'!Q2135/1000</f>
        <v>8.0045999999999999</v>
      </c>
      <c r="I2138" s="34">
        <f>'Predikcia 15min.'!R2135</f>
        <v>85.21</v>
      </c>
      <c r="J2138" s="33">
        <f t="shared" si="33"/>
        <v>660.04250633999982</v>
      </c>
      <c r="L2138" s="64">
        <f>'Predikcia 15min.'!K2135</f>
        <v>2</v>
      </c>
      <c r="M2138" s="96">
        <v>8</v>
      </c>
    </row>
    <row r="2139" spans="3:13" ht="15.75" thickBot="1">
      <c r="C2139" s="65">
        <f>'Predikcia 15min.'!A2136</f>
        <v>45892</v>
      </c>
      <c r="D2139" s="87">
        <f>'Predikcia 15min.'!B2136</f>
        <v>22.218750000000341</v>
      </c>
      <c r="E2139" s="43">
        <f>'Predikcia 15min.'!O2136</f>
        <v>400.00000002328306</v>
      </c>
      <c r="F2139" s="66">
        <f>'Predikcia 15min.'!P2136</f>
        <v>5200.0000000116415</v>
      </c>
      <c r="G2139" s="96">
        <v>8</v>
      </c>
      <c r="H2139" s="63">
        <f>'Predikcia 15min.'!Q2136/1000</f>
        <v>8.0011799999999997</v>
      </c>
      <c r="I2139" s="34">
        <f>'Predikcia 15min.'!R2136</f>
        <v>85.21</v>
      </c>
      <c r="J2139" s="33">
        <f t="shared" si="33"/>
        <v>659.76050032199987</v>
      </c>
      <c r="L2139" s="64">
        <f>'Predikcia 15min.'!K2136</f>
        <v>2</v>
      </c>
      <c r="M2139" s="96">
        <v>8</v>
      </c>
    </row>
    <row r="2140" spans="3:13" ht="15.75" thickBot="1">
      <c r="C2140" s="65">
        <f>'Predikcia 15min.'!A2137</f>
        <v>45892</v>
      </c>
      <c r="D2140" s="87">
        <f>'Predikcia 15min.'!B2137</f>
        <v>22.229166666667009</v>
      </c>
      <c r="E2140" s="43">
        <f>'Predikcia 15min.'!O2137</f>
        <v>500</v>
      </c>
      <c r="F2140" s="66">
        <f>'Predikcia 15min.'!P2137</f>
        <v>5199.9999999534339</v>
      </c>
      <c r="G2140" s="96">
        <v>8</v>
      </c>
      <c r="H2140" s="63">
        <f>'Predikcia 15min.'!Q2137/1000</f>
        <v>8.0061900000000001</v>
      </c>
      <c r="I2140" s="34">
        <f>'Predikcia 15min.'!R2137</f>
        <v>85.21</v>
      </c>
      <c r="J2140" s="33">
        <f t="shared" si="33"/>
        <v>660.1736144009999</v>
      </c>
      <c r="L2140" s="64">
        <f>'Predikcia 15min.'!K2137</f>
        <v>2</v>
      </c>
      <c r="M2140" s="96">
        <v>8</v>
      </c>
    </row>
    <row r="2141" spans="3:13" ht="15.75" thickBot="1">
      <c r="C2141" s="65">
        <f>'Predikcia 15min.'!A2138</f>
        <v>45892</v>
      </c>
      <c r="D2141" s="87">
        <f>'Predikcia 15min.'!B2138</f>
        <v>22.239583333333677</v>
      </c>
      <c r="E2141" s="43">
        <f>'Predikcia 15min.'!O2138</f>
        <v>599.99999997671694</v>
      </c>
      <c r="F2141" s="66">
        <f>'Predikcia 15min.'!P2138</f>
        <v>5000</v>
      </c>
      <c r="G2141" s="96">
        <v>8</v>
      </c>
      <c r="H2141" s="63">
        <f>'Predikcia 15min.'!Q2138/1000</f>
        <v>8.008560000000001</v>
      </c>
      <c r="I2141" s="34">
        <f>'Predikcia 15min.'!R2138</f>
        <v>85.21</v>
      </c>
      <c r="J2141" s="33">
        <f t="shared" si="33"/>
        <v>660.36903962399992</v>
      </c>
      <c r="L2141" s="64">
        <f>'Predikcia 15min.'!K2138</f>
        <v>2</v>
      </c>
      <c r="M2141" s="96">
        <v>8</v>
      </c>
    </row>
    <row r="2142" spans="3:13" ht="15.75" thickBot="1">
      <c r="C2142" s="65">
        <f>'Predikcia 15min.'!A2139</f>
        <v>45892</v>
      </c>
      <c r="D2142" s="87">
        <f>'Predikcia 15min.'!B2139</f>
        <v>22.250000000000345</v>
      </c>
      <c r="E2142" s="43">
        <f>'Predikcia 15min.'!O2139</f>
        <v>800.0000000174623</v>
      </c>
      <c r="F2142" s="66">
        <f>'Predikcia 15min.'!P2139</f>
        <v>4900.0000000232831</v>
      </c>
      <c r="G2142" s="96">
        <v>8</v>
      </c>
      <c r="H2142" s="63">
        <f>'Predikcia 15min.'!Q2139/1000</f>
        <v>8.0063100000000009</v>
      </c>
      <c r="I2142" s="34">
        <f>'Predikcia 15min.'!R2139</f>
        <v>86.5</v>
      </c>
      <c r="J2142" s="33">
        <f t="shared" si="33"/>
        <v>670.4083678500001</v>
      </c>
      <c r="L2142" s="64">
        <f>'Predikcia 15min.'!K2139</f>
        <v>1</v>
      </c>
      <c r="M2142" s="96">
        <v>8</v>
      </c>
    </row>
    <row r="2143" spans="3:13" ht="15.75" thickBot="1">
      <c r="C2143" s="65">
        <f>'Predikcia 15min.'!A2140</f>
        <v>45892</v>
      </c>
      <c r="D2143" s="87">
        <f>'Predikcia 15min.'!B2140</f>
        <v>22.260416666667012</v>
      </c>
      <c r="E2143" s="43">
        <f>'Predikcia 15min.'!O2140</f>
        <v>899.99999999417923</v>
      </c>
      <c r="F2143" s="66">
        <f>'Predikcia 15min.'!P2140</f>
        <v>4700.0000000116415</v>
      </c>
      <c r="G2143" s="96">
        <v>8</v>
      </c>
      <c r="H2143" s="63">
        <f>'Predikcia 15min.'!Q2140/1000</f>
        <v>8.0155500000000011</v>
      </c>
      <c r="I2143" s="34">
        <f>'Predikcia 15min.'!R2140</f>
        <v>86.5</v>
      </c>
      <c r="J2143" s="33">
        <f t="shared" si="33"/>
        <v>671.18207925000013</v>
      </c>
      <c r="L2143" s="64">
        <f>'Predikcia 15min.'!K2140</f>
        <v>1</v>
      </c>
      <c r="M2143" s="96">
        <v>8</v>
      </c>
    </row>
    <row r="2144" spans="3:13" ht="15.75" thickBot="1">
      <c r="C2144" s="65">
        <f>'Predikcia 15min.'!A2141</f>
        <v>45892</v>
      </c>
      <c r="D2144" s="87">
        <f>'Predikcia 15min.'!B2141</f>
        <v>22.27083333333368</v>
      </c>
      <c r="E2144" s="43">
        <f>'Predikcia 15min.'!O2141</f>
        <v>1000</v>
      </c>
      <c r="F2144" s="66">
        <f>'Predikcia 15min.'!P2141</f>
        <v>4799.9999999883585</v>
      </c>
      <c r="G2144" s="96">
        <v>8</v>
      </c>
      <c r="H2144" s="63">
        <f>'Predikcia 15min.'!Q2141/1000</f>
        <v>7.99695</v>
      </c>
      <c r="I2144" s="34">
        <f>'Predikcia 15min.'!R2141</f>
        <v>86.5</v>
      </c>
      <c r="J2144" s="33">
        <f t="shared" si="33"/>
        <v>669.62460825000005</v>
      </c>
      <c r="L2144" s="64">
        <f>'Predikcia 15min.'!K2141</f>
        <v>2</v>
      </c>
      <c r="M2144" s="96">
        <v>8</v>
      </c>
    </row>
    <row r="2145" spans="3:13" ht="15.75" thickBot="1">
      <c r="C2145" s="65">
        <f>'Predikcia 15min.'!A2142</f>
        <v>45892</v>
      </c>
      <c r="D2145" s="87">
        <f>'Predikcia 15min.'!B2142</f>
        <v>22.281250000000348</v>
      </c>
      <c r="E2145" s="43">
        <f>'Predikcia 15min.'!O2142</f>
        <v>799.99999998835847</v>
      </c>
      <c r="F2145" s="66">
        <f>'Predikcia 15min.'!P2142</f>
        <v>4799.9999999883585</v>
      </c>
      <c r="G2145" s="96">
        <v>8</v>
      </c>
      <c r="H2145" s="63">
        <f>'Predikcia 15min.'!Q2142/1000</f>
        <v>8.0059199999999997</v>
      </c>
      <c r="I2145" s="34">
        <f>'Predikcia 15min.'!R2142</f>
        <v>86.5</v>
      </c>
      <c r="J2145" s="33">
        <f t="shared" si="33"/>
        <v>670.37571119999996</v>
      </c>
      <c r="L2145" s="64">
        <f>'Predikcia 15min.'!K2142</f>
        <v>2</v>
      </c>
      <c r="M2145" s="96">
        <v>8</v>
      </c>
    </row>
    <row r="2146" spans="3:13" ht="15.75" thickBot="1">
      <c r="C2146" s="65">
        <f>'Predikcia 15min.'!A2143</f>
        <v>45892</v>
      </c>
      <c r="D2146" s="87">
        <f>'Predikcia 15min.'!B2143</f>
        <v>22.291666666667016</v>
      </c>
      <c r="E2146" s="43">
        <f>'Predikcia 15min.'!O2143</f>
        <v>800.0000000174623</v>
      </c>
      <c r="F2146" s="66">
        <f>'Predikcia 15min.'!P2143</f>
        <v>4900.0000000232831</v>
      </c>
      <c r="G2146" s="96">
        <v>8</v>
      </c>
      <c r="H2146" s="63">
        <f>'Predikcia 15min.'!Q2143/1000</f>
        <v>7.9949700000000004</v>
      </c>
      <c r="I2146" s="34">
        <f>'Predikcia 15min.'!R2143</f>
        <v>86.75</v>
      </c>
      <c r="J2146" s="33">
        <f t="shared" si="33"/>
        <v>671.4375680249999</v>
      </c>
      <c r="L2146" s="64">
        <f>'Predikcia 15min.'!K2143</f>
        <v>2</v>
      </c>
      <c r="M2146" s="96">
        <v>8</v>
      </c>
    </row>
    <row r="2147" spans="3:13" ht="15.75" thickBot="1">
      <c r="C2147" s="65">
        <f>'Predikcia 15min.'!A2144</f>
        <v>45892</v>
      </c>
      <c r="D2147" s="87">
        <f>'Predikcia 15min.'!B2144</f>
        <v>22.302083333333684</v>
      </c>
      <c r="E2147" s="43">
        <f>'Predikcia 15min.'!O2144</f>
        <v>699.9999999825377</v>
      </c>
      <c r="F2147" s="66">
        <f>'Predikcia 15min.'!P2144</f>
        <v>4799.9999999883585</v>
      </c>
      <c r="G2147" s="96">
        <v>8</v>
      </c>
      <c r="H2147" s="63">
        <f>'Predikcia 15min.'!Q2144/1000</f>
        <v>8.0273099999999999</v>
      </c>
      <c r="I2147" s="34">
        <f>'Predikcia 15min.'!R2144</f>
        <v>86.75</v>
      </c>
      <c r="J2147" s="33">
        <f t="shared" si="33"/>
        <v>674.15356207499985</v>
      </c>
      <c r="L2147" s="64">
        <f>'Predikcia 15min.'!K2144</f>
        <v>2</v>
      </c>
      <c r="M2147" s="96">
        <v>8</v>
      </c>
    </row>
    <row r="2148" spans="3:13" ht="15.75" thickBot="1">
      <c r="C2148" s="65">
        <f>'Predikcia 15min.'!A2145</f>
        <v>45892</v>
      </c>
      <c r="D2148" s="87">
        <f>'Predikcia 15min.'!B2145</f>
        <v>22.312500000000352</v>
      </c>
      <c r="E2148" s="43">
        <f>'Predikcia 15min.'!O2145</f>
        <v>800.0000000174623</v>
      </c>
      <c r="F2148" s="66">
        <f>'Predikcia 15min.'!P2145</f>
        <v>5000</v>
      </c>
      <c r="G2148" s="96">
        <v>8</v>
      </c>
      <c r="H2148" s="63">
        <f>'Predikcia 15min.'!Q2145/1000</f>
        <v>7.9976099999999999</v>
      </c>
      <c r="I2148" s="34">
        <f>'Predikcia 15min.'!R2145</f>
        <v>86.75</v>
      </c>
      <c r="J2148" s="33">
        <f t="shared" si="33"/>
        <v>671.65928182499988</v>
      </c>
      <c r="L2148" s="64">
        <f>'Predikcia 15min.'!K2145</f>
        <v>2</v>
      </c>
      <c r="M2148" s="96">
        <v>8</v>
      </c>
    </row>
    <row r="2149" spans="3:13" ht="15.75" thickBot="1">
      <c r="C2149" s="65">
        <f>'Predikcia 15min.'!A2146</f>
        <v>45892</v>
      </c>
      <c r="D2149" s="87">
        <f>'Predikcia 15min.'!B2146</f>
        <v>22.32291666666702</v>
      </c>
      <c r="E2149" s="43">
        <f>'Predikcia 15min.'!O2146</f>
        <v>799.99999998835847</v>
      </c>
      <c r="F2149" s="66">
        <f>'Predikcia 15min.'!P2146</f>
        <v>4799.9999999883585</v>
      </c>
      <c r="G2149" s="96">
        <v>8</v>
      </c>
      <c r="H2149" s="63">
        <f>'Predikcia 15min.'!Q2146/1000</f>
        <v>8.0127900000000007</v>
      </c>
      <c r="I2149" s="34">
        <f>'Predikcia 15min.'!R2146</f>
        <v>86.75</v>
      </c>
      <c r="J2149" s="33">
        <f t="shared" si="33"/>
        <v>672.93413617499994</v>
      </c>
      <c r="L2149" s="64">
        <f>'Predikcia 15min.'!K2146</f>
        <v>2</v>
      </c>
      <c r="M2149" s="96">
        <v>8</v>
      </c>
    </row>
    <row r="2150" spans="3:13" ht="15.75" thickBot="1">
      <c r="C2150" s="65">
        <f>'Predikcia 15min.'!A2147</f>
        <v>45892</v>
      </c>
      <c r="D2150" s="87">
        <f>'Predikcia 15min.'!B2147</f>
        <v>22.333333333333687</v>
      </c>
      <c r="E2150" s="43">
        <f>'Predikcia 15min.'!O2147</f>
        <v>800.0000000174623</v>
      </c>
      <c r="F2150" s="66">
        <f>'Predikcia 15min.'!P2147</f>
        <v>4799.9999999883585</v>
      </c>
      <c r="G2150" s="96">
        <v>8</v>
      </c>
      <c r="H2150" s="63">
        <f>'Predikcia 15min.'!Q2147/1000</f>
        <v>8.0002499999999994</v>
      </c>
      <c r="I2150" s="34">
        <f>'Predikcia 15min.'!R2147</f>
        <v>83.12</v>
      </c>
      <c r="J2150" s="33">
        <f t="shared" si="33"/>
        <v>643.13049720000004</v>
      </c>
      <c r="L2150" s="64">
        <f>'Predikcia 15min.'!K2147</f>
        <v>2</v>
      </c>
      <c r="M2150" s="96">
        <v>8</v>
      </c>
    </row>
    <row r="2151" spans="3:13" ht="15.75" thickBot="1">
      <c r="C2151" s="65">
        <f>'Predikcia 15min.'!A2148</f>
        <v>45892</v>
      </c>
      <c r="D2151" s="87">
        <f>'Predikcia 15min.'!B2148</f>
        <v>22.343750000000355</v>
      </c>
      <c r="E2151" s="43">
        <f>'Predikcia 15min.'!O2148</f>
        <v>799.99999998835847</v>
      </c>
      <c r="F2151" s="66">
        <f>'Predikcia 15min.'!P2148</f>
        <v>4900.0000000232831</v>
      </c>
      <c r="G2151" s="96">
        <v>8</v>
      </c>
      <c r="H2151" s="63">
        <f>'Predikcia 15min.'!Q2148/1000</f>
        <v>8.0117399999999996</v>
      </c>
      <c r="I2151" s="34">
        <f>'Predikcia 15min.'!R2148</f>
        <v>83.12</v>
      </c>
      <c r="J2151" s="33">
        <f t="shared" si="33"/>
        <v>644.05416451199994</v>
      </c>
      <c r="L2151" s="64">
        <f>'Predikcia 15min.'!K2148</f>
        <v>2</v>
      </c>
      <c r="M2151" s="96">
        <v>8</v>
      </c>
    </row>
    <row r="2152" spans="3:13" ht="15.75" thickBot="1">
      <c r="C2152" s="65">
        <f>'Predikcia 15min.'!A2149</f>
        <v>45892</v>
      </c>
      <c r="D2152" s="87">
        <f>'Predikcia 15min.'!B2149</f>
        <v>22.354166666667023</v>
      </c>
      <c r="E2152" s="43">
        <f>'Predikcia 15min.'!O2149</f>
        <v>600.00000000582077</v>
      </c>
      <c r="F2152" s="66">
        <f>'Predikcia 15min.'!P2149</f>
        <v>4900.0000000232831</v>
      </c>
      <c r="G2152" s="96">
        <v>8</v>
      </c>
      <c r="H2152" s="63">
        <f>'Predikcia 15min.'!Q2149/1000</f>
        <v>8.0010300000000001</v>
      </c>
      <c r="I2152" s="34">
        <f>'Predikcia 15min.'!R2149</f>
        <v>83.12</v>
      </c>
      <c r="J2152" s="33">
        <f t="shared" si="33"/>
        <v>643.19320046400003</v>
      </c>
      <c r="L2152" s="64">
        <f>'Predikcia 15min.'!K2149</f>
        <v>2</v>
      </c>
      <c r="M2152" s="96">
        <v>8</v>
      </c>
    </row>
    <row r="2153" spans="3:13" ht="15.75" thickBot="1">
      <c r="C2153" s="65">
        <f>'Predikcia 15min.'!A2150</f>
        <v>45892</v>
      </c>
      <c r="D2153" s="87">
        <f>'Predikcia 15min.'!B2150</f>
        <v>22.364583333333691</v>
      </c>
      <c r="E2153" s="43">
        <f>'Predikcia 15min.'!O2150</f>
        <v>699.9999999825377</v>
      </c>
      <c r="F2153" s="66">
        <f>'Predikcia 15min.'!P2150</f>
        <v>5000</v>
      </c>
      <c r="G2153" s="96">
        <v>8</v>
      </c>
      <c r="H2153" s="63">
        <f>'Predikcia 15min.'!Q2150/1000</f>
        <v>8.0089500000000005</v>
      </c>
      <c r="I2153" s="34">
        <f>'Predikcia 15min.'!R2150</f>
        <v>83.12</v>
      </c>
      <c r="J2153" s="33">
        <f t="shared" si="33"/>
        <v>643.82987976000004</v>
      </c>
      <c r="L2153" s="64">
        <f>'Predikcia 15min.'!K2150</f>
        <v>2</v>
      </c>
      <c r="M2153" s="96">
        <v>8</v>
      </c>
    </row>
    <row r="2154" spans="3:13" ht="15.75" thickBot="1">
      <c r="C2154" s="65">
        <f>'Predikcia 15min.'!A2151</f>
        <v>45892</v>
      </c>
      <c r="D2154" s="87">
        <f>'Predikcia 15min.'!B2151</f>
        <v>22.375000000000359</v>
      </c>
      <c r="E2154" s="43">
        <f>'Predikcia 15min.'!O2151</f>
        <v>600.00000000582077</v>
      </c>
      <c r="F2154" s="66">
        <f>'Predikcia 15min.'!P2151</f>
        <v>4899.9999999650754</v>
      </c>
      <c r="G2154" s="96">
        <v>8</v>
      </c>
      <c r="H2154" s="63">
        <f>'Predikcia 15min.'!Q2151/1000</f>
        <v>7.8058199999999998</v>
      </c>
      <c r="I2154" s="34">
        <f>'Predikcia 15min.'!R2151</f>
        <v>45.61</v>
      </c>
      <c r="J2154" s="33">
        <f t="shared" si="33"/>
        <v>337.63215769800001</v>
      </c>
      <c r="L2154" s="64">
        <f>'Predikcia 15min.'!K2151</f>
        <v>2</v>
      </c>
      <c r="M2154" s="96">
        <v>2.5</v>
      </c>
    </row>
    <row r="2155" spans="3:13" ht="15.75" thickBot="1">
      <c r="C2155" s="65">
        <f>'Predikcia 15min.'!A2152</f>
        <v>45892</v>
      </c>
      <c r="D2155" s="87">
        <f>'Predikcia 15min.'!B2152</f>
        <v>22.385416666667027</v>
      </c>
      <c r="E2155" s="43">
        <f>'Predikcia 15min.'!O2152</f>
        <v>700.00000001164153</v>
      </c>
      <c r="F2155" s="66">
        <f>'Predikcia 15min.'!P2152</f>
        <v>3000</v>
      </c>
      <c r="G2155" s="96">
        <v>5</v>
      </c>
      <c r="H2155" s="63">
        <f>'Predikcia 15min.'!Q2152/1000</f>
        <v>5.0193000000000003</v>
      </c>
      <c r="I2155" s="34">
        <f>'Predikcia 15min.'!R2152</f>
        <v>45.61</v>
      </c>
      <c r="J2155" s="33">
        <f t="shared" si="33"/>
        <v>217.10430027000001</v>
      </c>
      <c r="L2155" s="64">
        <f>'Predikcia 15min.'!K2152</f>
        <v>2</v>
      </c>
      <c r="M2155" s="96">
        <v>2.5</v>
      </c>
    </row>
    <row r="2156" spans="3:13" ht="15.75" thickBot="1">
      <c r="C2156" s="65">
        <f>'Predikcia 15min.'!A2153</f>
        <v>45892</v>
      </c>
      <c r="D2156" s="87">
        <f>'Predikcia 15min.'!B2153</f>
        <v>22.395833333333695</v>
      </c>
      <c r="E2156" s="43">
        <f>'Predikcia 15min.'!O2153</f>
        <v>899.99999999417923</v>
      </c>
      <c r="F2156" s="66">
        <f>'Predikcia 15min.'!P2153</f>
        <v>1299.9999999883585</v>
      </c>
      <c r="G2156" s="96">
        <v>2.5</v>
      </c>
      <c r="H2156" s="63">
        <f>'Predikcia 15min.'!Q2153/1000</f>
        <v>2.6489699999999998</v>
      </c>
      <c r="I2156" s="34">
        <f>'Predikcia 15min.'!R2153</f>
        <v>45.61</v>
      </c>
      <c r="J2156" s="33">
        <f t="shared" si="33"/>
        <v>114.57828348299999</v>
      </c>
      <c r="L2156" s="64">
        <f>'Predikcia 15min.'!K2153</f>
        <v>2</v>
      </c>
      <c r="M2156" s="96">
        <v>2.5</v>
      </c>
    </row>
    <row r="2157" spans="3:13" ht="15.75" thickBot="1">
      <c r="C2157" s="65">
        <f>'Predikcia 15min.'!A2154</f>
        <v>45892</v>
      </c>
      <c r="D2157" s="87">
        <f>'Predikcia 15min.'!B2154</f>
        <v>22.406250000000362</v>
      </c>
      <c r="E2157" s="43">
        <f>'Predikcia 15min.'!O2154</f>
        <v>1000</v>
      </c>
      <c r="F2157" s="66">
        <f>'Predikcia 15min.'!P2154</f>
        <v>1400.0000000232831</v>
      </c>
      <c r="G2157" s="96">
        <v>2.5</v>
      </c>
      <c r="H2157" s="63">
        <f>'Predikcia 15min.'!Q2154/1000</f>
        <v>2.5425599999999999</v>
      </c>
      <c r="I2157" s="34">
        <f>'Predikcia 15min.'!R2154</f>
        <v>45.61</v>
      </c>
      <c r="J2157" s="33">
        <f t="shared" si="33"/>
        <v>109.97563598400001</v>
      </c>
      <c r="L2157" s="64">
        <f>'Predikcia 15min.'!K2154</f>
        <v>2</v>
      </c>
      <c r="M2157" s="96">
        <v>2.5</v>
      </c>
    </row>
    <row r="2158" spans="3:13" ht="15.75" thickBot="1">
      <c r="C2158" s="65">
        <f>'Predikcia 15min.'!A2155</f>
        <v>45892</v>
      </c>
      <c r="D2158" s="87">
        <f>'Predikcia 15min.'!B2155</f>
        <v>22.41666666666703</v>
      </c>
      <c r="E2158" s="43">
        <f>'Predikcia 15min.'!O2155</f>
        <v>899.99999999417923</v>
      </c>
      <c r="F2158" s="66">
        <f>'Predikcia 15min.'!P2155</f>
        <v>1299.9999999883585</v>
      </c>
      <c r="G2158" s="96">
        <v>2.5</v>
      </c>
      <c r="H2158" s="63">
        <f>'Predikcia 15min.'!Q2155/1000</f>
        <v>2.5382099999999999</v>
      </c>
      <c r="I2158" s="34">
        <f>'Predikcia 15min.'!R2155</f>
        <v>7.66</v>
      </c>
      <c r="J2158" s="33">
        <f t="shared" si="33"/>
        <v>14.425662714000001</v>
      </c>
      <c r="L2158" s="64">
        <f>'Predikcia 15min.'!K2155</f>
        <v>2</v>
      </c>
      <c r="M2158" s="96">
        <v>2.5</v>
      </c>
    </row>
    <row r="2159" spans="3:13" ht="15.75" thickBot="1">
      <c r="C2159" s="65">
        <f>'Predikcia 15min.'!A2156</f>
        <v>45892</v>
      </c>
      <c r="D2159" s="87">
        <f>'Predikcia 15min.'!B2156</f>
        <v>22.427083333333698</v>
      </c>
      <c r="E2159" s="43">
        <f>'Predikcia 15min.'!O2156</f>
        <v>1000</v>
      </c>
      <c r="F2159" s="66">
        <f>'Predikcia 15min.'!P2156</f>
        <v>1200.0000000116415</v>
      </c>
      <c r="G2159" s="96">
        <v>2.5</v>
      </c>
      <c r="H2159" s="63">
        <f>'Predikcia 15min.'!Q2156/1000</f>
        <v>2.5487700000000002</v>
      </c>
      <c r="I2159" s="34">
        <f>'Predikcia 15min.'!R2156</f>
        <v>7.66</v>
      </c>
      <c r="J2159" s="33">
        <f t="shared" si="33"/>
        <v>14.485679418000004</v>
      </c>
      <c r="L2159" s="64">
        <f>'Predikcia 15min.'!K2156</f>
        <v>1</v>
      </c>
      <c r="M2159" s="96">
        <v>2.5</v>
      </c>
    </row>
    <row r="2160" spans="3:13" ht="15.75" thickBot="1">
      <c r="C2160" s="65">
        <f>'Predikcia 15min.'!A2157</f>
        <v>45892</v>
      </c>
      <c r="D2160" s="87">
        <f>'Predikcia 15min.'!B2157</f>
        <v>22.437500000000366</v>
      </c>
      <c r="E2160" s="43">
        <f>'Predikcia 15min.'!O2157</f>
        <v>899.99999999417923</v>
      </c>
      <c r="F2160" s="66">
        <f>'Predikcia 15min.'!P2157</f>
        <v>1299.9999999883585</v>
      </c>
      <c r="G2160" s="96">
        <v>2.5</v>
      </c>
      <c r="H2160" s="63">
        <f>'Predikcia 15min.'!Q2157/1000</f>
        <v>2.55735</v>
      </c>
      <c r="I2160" s="34">
        <f>'Predikcia 15min.'!R2157</f>
        <v>7.66</v>
      </c>
      <c r="J2160" s="33">
        <f t="shared" si="33"/>
        <v>14.534442990000002</v>
      </c>
      <c r="L2160" s="64">
        <f>'Predikcia 15min.'!K2157</f>
        <v>1</v>
      </c>
      <c r="M2160" s="96">
        <v>2.5</v>
      </c>
    </row>
    <row r="2161" spans="3:13" ht="15.75" thickBot="1">
      <c r="C2161" s="65">
        <f>'Predikcia 15min.'!A2158</f>
        <v>45892</v>
      </c>
      <c r="D2161" s="87">
        <f>'Predikcia 15min.'!B2158</f>
        <v>22.447916666667034</v>
      </c>
      <c r="E2161" s="43">
        <f>'Predikcia 15min.'!O2158</f>
        <v>1100.0000000058208</v>
      </c>
      <c r="F2161" s="66">
        <f>'Predikcia 15min.'!P2158</f>
        <v>1200.0000000116415</v>
      </c>
      <c r="G2161" s="96">
        <v>2.5</v>
      </c>
      <c r="H2161" s="63">
        <f>'Predikcia 15min.'!Q2158/1000</f>
        <v>2.55498</v>
      </c>
      <c r="I2161" s="34">
        <f>'Predikcia 15min.'!R2158</f>
        <v>7.66</v>
      </c>
      <c r="J2161" s="33">
        <f t="shared" si="33"/>
        <v>14.520973332000002</v>
      </c>
      <c r="L2161" s="64">
        <f>'Predikcia 15min.'!K2158</f>
        <v>1</v>
      </c>
      <c r="M2161" s="96">
        <v>2.5</v>
      </c>
    </row>
    <row r="2162" spans="3:13" ht="15.75" thickBot="1">
      <c r="C2162" s="65">
        <f>'Predikcia 15min.'!A2159</f>
        <v>45892</v>
      </c>
      <c r="D2162" s="87">
        <f>'Predikcia 15min.'!B2159</f>
        <v>22.458333333333702</v>
      </c>
      <c r="E2162" s="43">
        <f>'Predikcia 15min.'!O2159</f>
        <v>1000</v>
      </c>
      <c r="F2162" s="66">
        <f>'Predikcia 15min.'!P2159</f>
        <v>1299.9999999883585</v>
      </c>
      <c r="G2162" s="96">
        <v>2.5</v>
      </c>
      <c r="H2162" s="63">
        <f>'Predikcia 15min.'!Q2159/1000</f>
        <v>2.5508999999999999</v>
      </c>
      <c r="I2162" s="34">
        <f>'Predikcia 15min.'!R2159</f>
        <v>3.33</v>
      </c>
      <c r="J2162" s="33">
        <f t="shared" si="33"/>
        <v>3.5628420300000001</v>
      </c>
      <c r="L2162" s="64">
        <f>'Predikcia 15min.'!K2159</f>
        <v>1</v>
      </c>
      <c r="M2162" s="96">
        <v>2.5</v>
      </c>
    </row>
    <row r="2163" spans="3:13" ht="15.75" thickBot="1">
      <c r="C2163" s="65">
        <f>'Predikcia 15min.'!A2160</f>
        <v>45892</v>
      </c>
      <c r="D2163" s="87">
        <f>'Predikcia 15min.'!B2160</f>
        <v>22.468750000000369</v>
      </c>
      <c r="E2163" s="43">
        <f>'Predikcia 15min.'!O2160</f>
        <v>1100.0000000058208</v>
      </c>
      <c r="F2163" s="66">
        <f>'Predikcia 15min.'!P2160</f>
        <v>1200.0000000116415</v>
      </c>
      <c r="G2163" s="96">
        <v>2.5</v>
      </c>
      <c r="H2163" s="63">
        <f>'Predikcia 15min.'!Q2160/1000</f>
        <v>2.54718</v>
      </c>
      <c r="I2163" s="34">
        <f>'Predikcia 15min.'!R2160</f>
        <v>3.33</v>
      </c>
      <c r="J2163" s="33">
        <f t="shared" si="33"/>
        <v>3.5576463060000001</v>
      </c>
      <c r="L2163" s="64">
        <f>'Predikcia 15min.'!K2160</f>
        <v>1</v>
      </c>
      <c r="M2163" s="96">
        <v>2.5</v>
      </c>
    </row>
    <row r="2164" spans="3:13" ht="15.75" thickBot="1">
      <c r="C2164" s="65">
        <f>'Predikcia 15min.'!A2161</f>
        <v>45892</v>
      </c>
      <c r="D2164" s="87">
        <f>'Predikcia 15min.'!B2161</f>
        <v>22.479166666667037</v>
      </c>
      <c r="E2164" s="43">
        <f>'Predikcia 15min.'!O2161</f>
        <v>1100.0000000058208</v>
      </c>
      <c r="F2164" s="66">
        <f>'Predikcia 15min.'!P2161</f>
        <v>1200.0000000116415</v>
      </c>
      <c r="G2164" s="96">
        <v>2.5</v>
      </c>
      <c r="H2164" s="63">
        <f>'Predikcia 15min.'!Q2161/1000</f>
        <v>2.5430999999999999</v>
      </c>
      <c r="I2164" s="34">
        <f>'Predikcia 15min.'!R2161</f>
        <v>3.33</v>
      </c>
      <c r="J2164" s="33">
        <f t="shared" si="33"/>
        <v>3.5519477699999999</v>
      </c>
      <c r="L2164" s="64">
        <f>'Predikcia 15min.'!K2161</f>
        <v>2</v>
      </c>
      <c r="M2164" s="96">
        <v>2.5</v>
      </c>
    </row>
    <row r="2165" spans="3:13" ht="15.75" thickBot="1">
      <c r="C2165" s="65">
        <f>'Predikcia 15min.'!A2162</f>
        <v>45892</v>
      </c>
      <c r="D2165" s="87">
        <f>'Predikcia 15min.'!B2162</f>
        <v>22.489583333333705</v>
      </c>
      <c r="E2165" s="43">
        <f>'Predikcia 15min.'!O2162</f>
        <v>1000</v>
      </c>
      <c r="F2165" s="66">
        <f>'Predikcia 15min.'!P2162</f>
        <v>1299.9999999883585</v>
      </c>
      <c r="G2165" s="96">
        <v>2.5</v>
      </c>
      <c r="H2165" s="63">
        <f>'Predikcia 15min.'!Q2162/1000</f>
        <v>2.5396799999999997</v>
      </c>
      <c r="I2165" s="34">
        <f>'Predikcia 15min.'!R2162</f>
        <v>3.33</v>
      </c>
      <c r="J2165" s="33">
        <f t="shared" si="33"/>
        <v>3.5471710559999998</v>
      </c>
      <c r="L2165" s="64">
        <f>'Predikcia 15min.'!K2162</f>
        <v>1</v>
      </c>
      <c r="M2165" s="96">
        <v>2.5</v>
      </c>
    </row>
    <row r="2166" spans="3:13" ht="15.75" thickBot="1">
      <c r="C2166" s="65">
        <f>'Predikcia 15min.'!A2163</f>
        <v>45892</v>
      </c>
      <c r="D2166" s="87">
        <f>'Predikcia 15min.'!B2163</f>
        <v>22.500000000000373</v>
      </c>
      <c r="E2166" s="43">
        <f>'Predikcia 15min.'!O2163</f>
        <v>1000</v>
      </c>
      <c r="F2166" s="66">
        <f>'Predikcia 15min.'!P2163</f>
        <v>1200.0000000116415</v>
      </c>
      <c r="G2166" s="96">
        <v>2.5</v>
      </c>
      <c r="H2166" s="63">
        <f>'Predikcia 15min.'!Q2163/1000</f>
        <v>2.5465200000000001</v>
      </c>
      <c r="I2166" s="34">
        <f>'Predikcia 15min.'!R2163</f>
        <v>1.33</v>
      </c>
      <c r="J2166" s="33">
        <f t="shared" si="33"/>
        <v>-1.4853851159999998</v>
      </c>
      <c r="L2166" s="64">
        <f>'Predikcia 15min.'!K2163</f>
        <v>1</v>
      </c>
      <c r="M2166" s="96">
        <v>2.5</v>
      </c>
    </row>
    <row r="2167" spans="3:13" ht="15.75" thickBot="1">
      <c r="C2167" s="65">
        <f>'Predikcia 15min.'!A2164</f>
        <v>45892</v>
      </c>
      <c r="D2167" s="87">
        <f>'Predikcia 15min.'!B2164</f>
        <v>22.510416666667041</v>
      </c>
      <c r="E2167" s="43">
        <f>'Predikcia 15min.'!O2164</f>
        <v>1100.0000000058208</v>
      </c>
      <c r="F2167" s="66">
        <f>'Predikcia 15min.'!P2164</f>
        <v>1200.0000000116415</v>
      </c>
      <c r="G2167" s="96">
        <v>2.5</v>
      </c>
      <c r="H2167" s="63">
        <f>'Predikcia 15min.'!Q2164/1000</f>
        <v>2.5629</v>
      </c>
      <c r="I2167" s="34">
        <f>'Predikcia 15min.'!R2164</f>
        <v>1.33</v>
      </c>
      <c r="J2167" s="33">
        <f t="shared" si="33"/>
        <v>-1.4949395699999999</v>
      </c>
      <c r="L2167" s="64">
        <f>'Predikcia 15min.'!K2164</f>
        <v>1</v>
      </c>
      <c r="M2167" s="96">
        <v>2.5</v>
      </c>
    </row>
    <row r="2168" spans="3:13" ht="15.75" thickBot="1">
      <c r="C2168" s="65">
        <f>'Predikcia 15min.'!A2165</f>
        <v>45892</v>
      </c>
      <c r="D2168" s="87">
        <f>'Predikcia 15min.'!B2165</f>
        <v>22.520833333333709</v>
      </c>
      <c r="E2168" s="43">
        <f>'Predikcia 15min.'!O2165</f>
        <v>1000</v>
      </c>
      <c r="F2168" s="66">
        <f>'Predikcia 15min.'!P2165</f>
        <v>1199.9999999534339</v>
      </c>
      <c r="G2168" s="96">
        <v>2.5</v>
      </c>
      <c r="H2168" s="63">
        <f>'Predikcia 15min.'!Q2165/1000</f>
        <v>2.5537800000000002</v>
      </c>
      <c r="I2168" s="34">
        <f>'Predikcia 15min.'!R2165</f>
        <v>1.33</v>
      </c>
      <c r="J2168" s="33">
        <f t="shared" si="33"/>
        <v>-1.489619874</v>
      </c>
      <c r="L2168" s="64">
        <f>'Predikcia 15min.'!K2165</f>
        <v>1</v>
      </c>
      <c r="M2168" s="96">
        <v>2.5</v>
      </c>
    </row>
    <row r="2169" spans="3:13" ht="15.75" thickBot="1">
      <c r="C2169" s="65">
        <f>'Predikcia 15min.'!A2166</f>
        <v>45892</v>
      </c>
      <c r="D2169" s="87">
        <f>'Predikcia 15min.'!B2166</f>
        <v>22.531250000000377</v>
      </c>
      <c r="E2169" s="43">
        <f>'Predikcia 15min.'!O2166</f>
        <v>1000</v>
      </c>
      <c r="F2169" s="66">
        <f>'Predikcia 15min.'!P2166</f>
        <v>1300.0000000465661</v>
      </c>
      <c r="G2169" s="96">
        <v>2.5</v>
      </c>
      <c r="H2169" s="63">
        <f>'Predikcia 15min.'!Q2166/1000</f>
        <v>2.5522199999999997</v>
      </c>
      <c r="I2169" s="34">
        <f>'Predikcia 15min.'!R2166</f>
        <v>1.33</v>
      </c>
      <c r="J2169" s="33">
        <f t="shared" si="33"/>
        <v>-1.4887099259999996</v>
      </c>
      <c r="L2169" s="64">
        <f>'Predikcia 15min.'!K2166</f>
        <v>1</v>
      </c>
      <c r="M2169" s="96">
        <v>2.5</v>
      </c>
    </row>
    <row r="2170" spans="3:13" ht="15.75" thickBot="1">
      <c r="C2170" s="65">
        <f>'Predikcia 15min.'!A2167</f>
        <v>45892</v>
      </c>
      <c r="D2170" s="87">
        <f>'Predikcia 15min.'!B2167</f>
        <v>22.541666666667044</v>
      </c>
      <c r="E2170" s="43">
        <f>'Predikcia 15min.'!O2167</f>
        <v>899.99999999417923</v>
      </c>
      <c r="F2170" s="66">
        <f>'Predikcia 15min.'!P2167</f>
        <v>1399.9999999650754</v>
      </c>
      <c r="G2170" s="96">
        <v>2.5</v>
      </c>
      <c r="H2170" s="63">
        <f>'Predikcia 15min.'!Q2167/1000</f>
        <v>2.5376999999999996</v>
      </c>
      <c r="I2170" s="34">
        <f>'Predikcia 15min.'!R2167</f>
        <v>0.05</v>
      </c>
      <c r="J2170" s="33">
        <f t="shared" si="33"/>
        <v>-4.696013849999999</v>
      </c>
      <c r="L2170" s="64">
        <f>'Predikcia 15min.'!K2167</f>
        <v>1</v>
      </c>
      <c r="M2170" s="96">
        <v>2.5</v>
      </c>
    </row>
    <row r="2171" spans="3:13" ht="15.75" thickBot="1">
      <c r="C2171" s="65">
        <f>'Predikcia 15min.'!A2168</f>
        <v>45892</v>
      </c>
      <c r="D2171" s="87">
        <f>'Predikcia 15min.'!B2168</f>
        <v>22.552083333333712</v>
      </c>
      <c r="E2171" s="43">
        <f>'Predikcia 15min.'!O2168</f>
        <v>899.99999999417923</v>
      </c>
      <c r="F2171" s="66">
        <f>'Predikcia 15min.'!P2168</f>
        <v>1400.0000000232831</v>
      </c>
      <c r="G2171" s="96">
        <v>2.5</v>
      </c>
      <c r="H2171" s="63">
        <f>'Predikcia 15min.'!Q2168/1000</f>
        <v>2.5433699999999999</v>
      </c>
      <c r="I2171" s="34">
        <f>'Predikcia 15min.'!R2168</f>
        <v>0.05</v>
      </c>
      <c r="J2171" s="33">
        <f t="shared" si="33"/>
        <v>-4.7065061849999994</v>
      </c>
      <c r="L2171" s="64">
        <f>'Predikcia 15min.'!K2168</f>
        <v>1</v>
      </c>
      <c r="M2171" s="96">
        <v>2.5</v>
      </c>
    </row>
    <row r="2172" spans="3:13" ht="15.75" thickBot="1">
      <c r="C2172" s="65">
        <f>'Predikcia 15min.'!A2169</f>
        <v>45892</v>
      </c>
      <c r="D2172" s="87">
        <f>'Predikcia 15min.'!B2169</f>
        <v>22.56250000000038</v>
      </c>
      <c r="E2172" s="43">
        <f>'Predikcia 15min.'!O2169</f>
        <v>799.99999998835847</v>
      </c>
      <c r="F2172" s="66">
        <f>'Predikcia 15min.'!P2169</f>
        <v>1500</v>
      </c>
      <c r="G2172" s="96">
        <v>2.5</v>
      </c>
      <c r="H2172" s="63">
        <f>'Predikcia 15min.'!Q2169/1000</f>
        <v>2.5466700000000002</v>
      </c>
      <c r="I2172" s="34">
        <f>'Predikcia 15min.'!R2169</f>
        <v>0.05</v>
      </c>
      <c r="J2172" s="33">
        <f t="shared" si="33"/>
        <v>-4.7126128349999998</v>
      </c>
      <c r="L2172" s="64">
        <f>'Predikcia 15min.'!K2169</f>
        <v>1</v>
      </c>
      <c r="M2172" s="96">
        <v>2.5</v>
      </c>
    </row>
    <row r="2173" spans="3:13" ht="15.75" thickBot="1">
      <c r="C2173" s="65">
        <f>'Predikcia 15min.'!A2170</f>
        <v>45892</v>
      </c>
      <c r="D2173" s="87">
        <f>'Predikcia 15min.'!B2170</f>
        <v>22.572916666667048</v>
      </c>
      <c r="E2173" s="43">
        <f>'Predikcia 15min.'!O2170</f>
        <v>800.0000000174623</v>
      </c>
      <c r="F2173" s="66">
        <f>'Predikcia 15min.'!P2170</f>
        <v>1299.9999999883585</v>
      </c>
      <c r="G2173" s="96">
        <v>2.5</v>
      </c>
      <c r="H2173" s="63">
        <f>'Predikcia 15min.'!Q2170/1000</f>
        <v>2.5638299999999998</v>
      </c>
      <c r="I2173" s="34">
        <f>'Predikcia 15min.'!R2170</f>
        <v>0.05</v>
      </c>
      <c r="J2173" s="33">
        <f t="shared" si="33"/>
        <v>-4.7443674149999993</v>
      </c>
      <c r="L2173" s="64">
        <f>'Predikcia 15min.'!K2170</f>
        <v>1</v>
      </c>
      <c r="M2173" s="96">
        <v>2.5</v>
      </c>
    </row>
    <row r="2174" spans="3:13" ht="15.75" thickBot="1">
      <c r="C2174" s="65">
        <f>'Predikcia 15min.'!A2171</f>
        <v>45892</v>
      </c>
      <c r="D2174" s="87">
        <f>'Predikcia 15min.'!B2171</f>
        <v>22.583333333333716</v>
      </c>
      <c r="E2174" s="43">
        <f>'Predikcia 15min.'!O2171</f>
        <v>899.99999999417923</v>
      </c>
      <c r="F2174" s="66">
        <f>'Predikcia 15min.'!P2171</f>
        <v>1400.0000000232831</v>
      </c>
      <c r="G2174" s="96">
        <v>2.5</v>
      </c>
      <c r="H2174" s="63">
        <f>'Predikcia 15min.'!Q2171/1000</f>
        <v>2.5523400000000001</v>
      </c>
      <c r="I2174" s="34">
        <f>'Predikcia 15min.'!R2171</f>
        <v>0.32</v>
      </c>
      <c r="J2174" s="33">
        <f t="shared" si="33"/>
        <v>-4.0408646880000001</v>
      </c>
      <c r="L2174" s="64">
        <f>'Predikcia 15min.'!K2171</f>
        <v>1</v>
      </c>
      <c r="M2174" s="96">
        <v>2.5</v>
      </c>
    </row>
    <row r="2175" spans="3:13" ht="15.75" thickBot="1">
      <c r="C2175" s="65">
        <f>'Predikcia 15min.'!A2172</f>
        <v>45892</v>
      </c>
      <c r="D2175" s="87">
        <f>'Predikcia 15min.'!B2172</f>
        <v>22.593750000000384</v>
      </c>
      <c r="E2175" s="43">
        <f>'Predikcia 15min.'!O2172</f>
        <v>899.99999999417923</v>
      </c>
      <c r="F2175" s="66">
        <f>'Predikcia 15min.'!P2172</f>
        <v>1399.9999999650754</v>
      </c>
      <c r="G2175" s="96">
        <v>2.5</v>
      </c>
      <c r="H2175" s="63">
        <f>'Predikcia 15min.'!Q2172/1000</f>
        <v>2.5499699999999996</v>
      </c>
      <c r="I2175" s="34">
        <f>'Predikcia 15min.'!R2172</f>
        <v>0.32</v>
      </c>
      <c r="J2175" s="33">
        <f t="shared" si="33"/>
        <v>-4.0371125039999995</v>
      </c>
      <c r="L2175" s="64">
        <f>'Predikcia 15min.'!K2172</f>
        <v>1</v>
      </c>
      <c r="M2175" s="96">
        <v>2.5</v>
      </c>
    </row>
    <row r="2176" spans="3:13" ht="15.75" thickBot="1">
      <c r="C2176" s="65">
        <f>'Predikcia 15min.'!A2173</f>
        <v>45892</v>
      </c>
      <c r="D2176" s="87">
        <f>'Predikcia 15min.'!B2173</f>
        <v>22.604166666667052</v>
      </c>
      <c r="E2176" s="43">
        <f>'Predikcia 15min.'!O2173</f>
        <v>899.99999999417923</v>
      </c>
      <c r="F2176" s="66">
        <f>'Predikcia 15min.'!P2173</f>
        <v>1400.0000000232831</v>
      </c>
      <c r="G2176" s="96">
        <v>2.5</v>
      </c>
      <c r="H2176" s="63">
        <f>'Predikcia 15min.'!Q2173/1000</f>
        <v>2.5347900000000001</v>
      </c>
      <c r="I2176" s="34">
        <f>'Predikcia 15min.'!R2173</f>
        <v>0.32</v>
      </c>
      <c r="J2176" s="33">
        <f t="shared" si="33"/>
        <v>-4.0130795279999996</v>
      </c>
      <c r="L2176" s="64">
        <f>'Predikcia 15min.'!K2173</f>
        <v>1</v>
      </c>
      <c r="M2176" s="96">
        <v>2.5</v>
      </c>
    </row>
    <row r="2177" spans="3:13" ht="15.75" thickBot="1">
      <c r="C2177" s="65">
        <f>'Predikcia 15min.'!A2174</f>
        <v>45892</v>
      </c>
      <c r="D2177" s="87">
        <f>'Predikcia 15min.'!B2174</f>
        <v>22.614583333333719</v>
      </c>
      <c r="E2177" s="43">
        <f>'Predikcia 15min.'!O2174</f>
        <v>900.00000002328306</v>
      </c>
      <c r="F2177" s="66">
        <f>'Predikcia 15min.'!P2174</f>
        <v>1399.9999999650754</v>
      </c>
      <c r="G2177" s="96">
        <v>2.5</v>
      </c>
      <c r="H2177" s="63">
        <f>'Predikcia 15min.'!Q2174/1000</f>
        <v>2.54562</v>
      </c>
      <c r="I2177" s="34">
        <f>'Predikcia 15min.'!R2174</f>
        <v>0.32</v>
      </c>
      <c r="J2177" s="33">
        <f t="shared" si="33"/>
        <v>-4.0302255840000001</v>
      </c>
      <c r="L2177" s="64">
        <f>'Predikcia 15min.'!K2174</f>
        <v>1</v>
      </c>
      <c r="M2177" s="96">
        <v>2.5</v>
      </c>
    </row>
    <row r="2178" spans="3:13" ht="15.75" thickBot="1">
      <c r="C2178" s="65">
        <f>'Predikcia 15min.'!A2175</f>
        <v>45892</v>
      </c>
      <c r="D2178" s="87">
        <f>'Predikcia 15min.'!B2175</f>
        <v>22.625000000000387</v>
      </c>
      <c r="E2178" s="43">
        <f>'Predikcia 15min.'!O2175</f>
        <v>799.99999998835847</v>
      </c>
      <c r="F2178" s="66">
        <f>'Predikcia 15min.'!P2175</f>
        <v>1500</v>
      </c>
      <c r="G2178" s="96">
        <v>2.5</v>
      </c>
      <c r="H2178" s="63">
        <f>'Predikcia 15min.'!Q2175/1000</f>
        <v>2.5532699999999999</v>
      </c>
      <c r="I2178" s="34">
        <f>'Predikcia 15min.'!R2175</f>
        <v>3.52</v>
      </c>
      <c r="J2178" s="33">
        <f t="shared" si="33"/>
        <v>4.0464222960000003</v>
      </c>
      <c r="L2178" s="64">
        <f>'Predikcia 15min.'!K2175</f>
        <v>1</v>
      </c>
      <c r="M2178" s="96">
        <v>2.5</v>
      </c>
    </row>
    <row r="2179" spans="3:13" ht="15.75" thickBot="1">
      <c r="C2179" s="65">
        <f>'Predikcia 15min.'!A2176</f>
        <v>45892</v>
      </c>
      <c r="D2179" s="87">
        <f>'Predikcia 15min.'!B2176</f>
        <v>22.635416666667055</v>
      </c>
      <c r="E2179" s="43">
        <f>'Predikcia 15min.'!O2176</f>
        <v>899.99999999417923</v>
      </c>
      <c r="F2179" s="66">
        <f>'Predikcia 15min.'!P2176</f>
        <v>1400.0000000232831</v>
      </c>
      <c r="G2179" s="96">
        <v>2.5</v>
      </c>
      <c r="H2179" s="63">
        <f>'Predikcia 15min.'!Q2176/1000</f>
        <v>2.5609199999999999</v>
      </c>
      <c r="I2179" s="34">
        <f>'Predikcia 15min.'!R2176</f>
        <v>3.52</v>
      </c>
      <c r="J2179" s="33">
        <f t="shared" si="33"/>
        <v>4.0585460159999993</v>
      </c>
      <c r="L2179" s="64">
        <f>'Predikcia 15min.'!K2176</f>
        <v>1</v>
      </c>
      <c r="M2179" s="96">
        <v>2.5</v>
      </c>
    </row>
    <row r="2180" spans="3:13" ht="15.75" thickBot="1">
      <c r="C2180" s="65">
        <f>'Predikcia 15min.'!A2177</f>
        <v>45892</v>
      </c>
      <c r="D2180" s="87">
        <f>'Predikcia 15min.'!B2177</f>
        <v>22.645833333333723</v>
      </c>
      <c r="E2180" s="43">
        <f>'Predikcia 15min.'!O2177</f>
        <v>700.00000001164153</v>
      </c>
      <c r="F2180" s="66">
        <f>'Predikcia 15min.'!P2177</f>
        <v>1500</v>
      </c>
      <c r="G2180" s="96">
        <v>2.5</v>
      </c>
      <c r="H2180" s="63">
        <f>'Predikcia 15min.'!Q2177/1000</f>
        <v>2.5515599999999998</v>
      </c>
      <c r="I2180" s="34">
        <f>'Predikcia 15min.'!R2177</f>
        <v>3.52</v>
      </c>
      <c r="J2180" s="33">
        <f t="shared" si="33"/>
        <v>4.043712288</v>
      </c>
      <c r="L2180" s="64">
        <f>'Predikcia 15min.'!K2177</f>
        <v>1</v>
      </c>
      <c r="M2180" s="96">
        <v>2.5</v>
      </c>
    </row>
    <row r="2181" spans="3:13" ht="15.75" thickBot="1">
      <c r="C2181" s="65">
        <f>'Predikcia 15min.'!A2178</f>
        <v>45892</v>
      </c>
      <c r="D2181" s="87">
        <f>'Predikcia 15min.'!B2178</f>
        <v>22.656250000000391</v>
      </c>
      <c r="E2181" s="43">
        <f>'Predikcia 15min.'!O2178</f>
        <v>699.9999999825377</v>
      </c>
      <c r="F2181" s="66">
        <f>'Predikcia 15min.'!P2178</f>
        <v>1500</v>
      </c>
      <c r="G2181" s="96">
        <v>2.5</v>
      </c>
      <c r="H2181" s="63">
        <f>'Predikcia 15min.'!Q2178/1000</f>
        <v>2.54217</v>
      </c>
      <c r="I2181" s="34">
        <f>'Predikcia 15min.'!R2178</f>
        <v>3.52</v>
      </c>
      <c r="J2181" s="33">
        <f t="shared" si="33"/>
        <v>4.0288310159999998</v>
      </c>
      <c r="L2181" s="64">
        <f>'Predikcia 15min.'!K2178</f>
        <v>1</v>
      </c>
      <c r="M2181" s="96">
        <v>2.5</v>
      </c>
    </row>
    <row r="2182" spans="3:13" ht="15.75" thickBot="1">
      <c r="C2182" s="65">
        <f>'Predikcia 15min.'!A2179</f>
        <v>45892</v>
      </c>
      <c r="D2182" s="87">
        <f>'Predikcia 15min.'!B2179</f>
        <v>22.666666666667059</v>
      </c>
      <c r="E2182" s="43">
        <f>'Predikcia 15min.'!O2179</f>
        <v>800.0000000174623</v>
      </c>
      <c r="F2182" s="66">
        <f>'Predikcia 15min.'!P2179</f>
        <v>1599.9999999767169</v>
      </c>
      <c r="G2182" s="96">
        <v>2.5</v>
      </c>
      <c r="H2182" s="63">
        <f>'Predikcia 15min.'!Q2179/1000</f>
        <v>2.5400700000000001</v>
      </c>
      <c r="I2182" s="34">
        <f>'Predikcia 15min.'!R2179</f>
        <v>16.489999999999998</v>
      </c>
      <c r="J2182" s="33">
        <f t="shared" si="33"/>
        <v>36.640763756999995</v>
      </c>
      <c r="L2182" s="64">
        <f>'Predikcia 15min.'!K2179</f>
        <v>1</v>
      </c>
      <c r="M2182" s="96">
        <v>2.5</v>
      </c>
    </row>
    <row r="2183" spans="3:13" ht="15.75" thickBot="1">
      <c r="C2183" s="65">
        <f>'Predikcia 15min.'!A2180</f>
        <v>45892</v>
      </c>
      <c r="D2183" s="87">
        <f>'Predikcia 15min.'!B2180</f>
        <v>22.677083333333727</v>
      </c>
      <c r="E2183" s="43">
        <f>'Predikcia 15min.'!O2180</f>
        <v>699.9999999825377</v>
      </c>
      <c r="F2183" s="66">
        <f>'Predikcia 15min.'!P2180</f>
        <v>1600.0000000349246</v>
      </c>
      <c r="G2183" s="96">
        <v>2.5</v>
      </c>
      <c r="H2183" s="63">
        <f>'Predikcia 15min.'!Q2180/1000</f>
        <v>2.5485000000000002</v>
      </c>
      <c r="I2183" s="34">
        <f>'Predikcia 15min.'!R2180</f>
        <v>16.489999999999998</v>
      </c>
      <c r="J2183" s="33">
        <f t="shared" ref="J2183:J2246" si="34">(I2183*0.99-1.9)*H2183</f>
        <v>36.762367349999998</v>
      </c>
      <c r="L2183" s="64">
        <f>'Predikcia 15min.'!K2180</f>
        <v>1</v>
      </c>
      <c r="M2183" s="96">
        <v>2.5</v>
      </c>
    </row>
    <row r="2184" spans="3:13" ht="15.75" thickBot="1">
      <c r="C2184" s="65">
        <f>'Predikcia 15min.'!A2181</f>
        <v>45892</v>
      </c>
      <c r="D2184" s="87">
        <f>'Predikcia 15min.'!B2181</f>
        <v>22.687500000000394</v>
      </c>
      <c r="E2184" s="43">
        <f>'Predikcia 15min.'!O2181</f>
        <v>600.00000000582077</v>
      </c>
      <c r="F2184" s="66">
        <f>'Predikcia 15min.'!P2181</f>
        <v>1599.9999999767169</v>
      </c>
      <c r="G2184" s="96">
        <v>2.5</v>
      </c>
      <c r="H2184" s="63">
        <f>'Predikcia 15min.'!Q2181/1000</f>
        <v>2.5647600000000002</v>
      </c>
      <c r="I2184" s="34">
        <f>'Predikcia 15min.'!R2181</f>
        <v>16.489999999999998</v>
      </c>
      <c r="J2184" s="33">
        <f t="shared" si="34"/>
        <v>36.996919476000002</v>
      </c>
      <c r="L2184" s="64">
        <f>'Predikcia 15min.'!K2181</f>
        <v>1</v>
      </c>
      <c r="M2184" s="96">
        <v>2.5</v>
      </c>
    </row>
    <row r="2185" spans="3:13" ht="15.75" thickBot="1">
      <c r="C2185" s="65">
        <f>'Predikcia 15min.'!A2182</f>
        <v>45892</v>
      </c>
      <c r="D2185" s="87">
        <f>'Predikcia 15min.'!B2182</f>
        <v>22.697916666667062</v>
      </c>
      <c r="E2185" s="43">
        <f>'Predikcia 15min.'!O2182</f>
        <v>700.00000001164153</v>
      </c>
      <c r="F2185" s="66">
        <f>'Predikcia 15min.'!P2182</f>
        <v>1600.0000000349246</v>
      </c>
      <c r="G2185" s="96">
        <v>2.5</v>
      </c>
      <c r="H2185" s="63">
        <f>'Predikcia 15min.'!Q2182/1000</f>
        <v>2.7013799999999999</v>
      </c>
      <c r="I2185" s="34">
        <f>'Predikcia 15min.'!R2182</f>
        <v>16.489999999999998</v>
      </c>
      <c r="J2185" s="33">
        <f t="shared" si="34"/>
        <v>38.967676637999993</v>
      </c>
      <c r="L2185" s="64">
        <f>'Predikcia 15min.'!K2182</f>
        <v>1</v>
      </c>
      <c r="M2185" s="96">
        <v>2.5</v>
      </c>
    </row>
    <row r="2186" spans="3:13" ht="15.75" thickBot="1">
      <c r="C2186" s="65">
        <f>'Predikcia 15min.'!A2183</f>
        <v>45892</v>
      </c>
      <c r="D2186" s="87">
        <f>'Predikcia 15min.'!B2183</f>
        <v>22.70833333333373</v>
      </c>
      <c r="E2186" s="43">
        <f>'Predikcia 15min.'!O2183</f>
        <v>600.00000000582077</v>
      </c>
      <c r="F2186" s="66">
        <f>'Predikcia 15min.'!P2183</f>
        <v>3199.9999999534339</v>
      </c>
      <c r="G2186" s="96">
        <v>5</v>
      </c>
      <c r="H2186" s="63">
        <f>'Predikcia 15min.'!Q2183/1000</f>
        <v>5.0830500000000001</v>
      </c>
      <c r="I2186" s="34">
        <f>'Predikcia 15min.'!R2183</f>
        <v>95.2</v>
      </c>
      <c r="J2186" s="33">
        <f t="shared" si="34"/>
        <v>469.40950140000001</v>
      </c>
      <c r="L2186" s="64">
        <f>'Predikcia 15min.'!K2183</f>
        <v>1</v>
      </c>
      <c r="M2186" s="96">
        <v>8</v>
      </c>
    </row>
    <row r="2187" spans="3:13" ht="15.75" thickBot="1">
      <c r="C2187" s="65">
        <f>'Predikcia 15min.'!A2184</f>
        <v>45892</v>
      </c>
      <c r="D2187" s="87">
        <f>'Predikcia 15min.'!B2184</f>
        <v>22.718750000000398</v>
      </c>
      <c r="E2187" s="43">
        <f>'Predikcia 15min.'!O2184</f>
        <v>500</v>
      </c>
      <c r="F2187" s="66">
        <f>'Predikcia 15min.'!P2184</f>
        <v>5100.0000000349246</v>
      </c>
      <c r="G2187" s="96">
        <v>8</v>
      </c>
      <c r="H2187" s="63">
        <f>'Predikcia 15min.'!Q2184/1000</f>
        <v>7.8302399999999999</v>
      </c>
      <c r="I2187" s="34">
        <f>'Predikcia 15min.'!R2184</f>
        <v>95.2</v>
      </c>
      <c r="J2187" s="33">
        <f t="shared" si="34"/>
        <v>723.10700352000003</v>
      </c>
      <c r="L2187" s="64">
        <f>'Predikcia 15min.'!K2184</f>
        <v>1</v>
      </c>
      <c r="M2187" s="96">
        <v>8</v>
      </c>
    </row>
    <row r="2188" spans="3:13" ht="15.75" thickBot="1">
      <c r="C2188" s="65">
        <f>'Predikcia 15min.'!A2185</f>
        <v>45892</v>
      </c>
      <c r="D2188" s="87">
        <f>'Predikcia 15min.'!B2185</f>
        <v>22.729166666667066</v>
      </c>
      <c r="E2188" s="43">
        <f>'Predikcia 15min.'!O2185</f>
        <v>500</v>
      </c>
      <c r="F2188" s="66">
        <f>'Predikcia 15min.'!P2185</f>
        <v>5200.0000000116415</v>
      </c>
      <c r="G2188" s="96">
        <v>8</v>
      </c>
      <c r="H2188" s="63">
        <f>'Predikcia 15min.'!Q2185/1000</f>
        <v>8.0181899999999988</v>
      </c>
      <c r="I2188" s="34">
        <f>'Predikcia 15min.'!R2185</f>
        <v>95.2</v>
      </c>
      <c r="J2188" s="33">
        <f t="shared" si="34"/>
        <v>740.46381011999983</v>
      </c>
      <c r="L2188" s="64">
        <f>'Predikcia 15min.'!K2185</f>
        <v>1</v>
      </c>
      <c r="M2188" s="96">
        <v>8</v>
      </c>
    </row>
    <row r="2189" spans="3:13" ht="15.75" thickBot="1">
      <c r="C2189" s="65">
        <f>'Predikcia 15min.'!A2186</f>
        <v>45892</v>
      </c>
      <c r="D2189" s="87">
        <f>'Predikcia 15min.'!B2186</f>
        <v>22.739583333333734</v>
      </c>
      <c r="E2189" s="43">
        <f>'Predikcia 15min.'!O2186</f>
        <v>399.99999999417923</v>
      </c>
      <c r="F2189" s="66">
        <f>'Predikcia 15min.'!P2186</f>
        <v>5199.9999999534339</v>
      </c>
      <c r="G2189" s="96">
        <v>8</v>
      </c>
      <c r="H2189" s="63">
        <f>'Predikcia 15min.'!Q2186/1000</f>
        <v>7.9920600000000004</v>
      </c>
      <c r="I2189" s="34">
        <f>'Predikcia 15min.'!R2186</f>
        <v>95.2</v>
      </c>
      <c r="J2189" s="33">
        <f t="shared" si="34"/>
        <v>738.05075687999999</v>
      </c>
      <c r="L2189" s="64">
        <f>'Predikcia 15min.'!K2186</f>
        <v>1</v>
      </c>
      <c r="M2189" s="96">
        <v>8</v>
      </c>
    </row>
    <row r="2190" spans="3:13" ht="15.75" thickBot="1">
      <c r="C2190" s="65">
        <f>'Predikcia 15min.'!A2187</f>
        <v>45892</v>
      </c>
      <c r="D2190" s="87">
        <f>'Predikcia 15min.'!B2187</f>
        <v>22.750000000000401</v>
      </c>
      <c r="E2190" s="43">
        <f>'Predikcia 15min.'!O2187</f>
        <v>500</v>
      </c>
      <c r="F2190" s="66">
        <f>'Predikcia 15min.'!P2187</f>
        <v>5200.0000000116415</v>
      </c>
      <c r="G2190" s="96">
        <v>8</v>
      </c>
      <c r="H2190" s="63">
        <f>'Predikcia 15min.'!Q2187/1000</f>
        <v>7.9941599999999999</v>
      </c>
      <c r="I2190" s="34">
        <f>'Predikcia 15min.'!R2187</f>
        <v>106.72</v>
      </c>
      <c r="J2190" s="33">
        <f t="shared" si="34"/>
        <v>829.41648364799994</v>
      </c>
      <c r="L2190" s="64">
        <f>'Predikcia 15min.'!K2187</f>
        <v>1</v>
      </c>
      <c r="M2190" s="96">
        <v>8</v>
      </c>
    </row>
    <row r="2191" spans="3:13" ht="15.75" thickBot="1">
      <c r="C2191" s="65">
        <f>'Predikcia 15min.'!A2188</f>
        <v>45892</v>
      </c>
      <c r="D2191" s="87">
        <f>'Predikcia 15min.'!B2188</f>
        <v>22.760416666667069</v>
      </c>
      <c r="E2191" s="43">
        <f>'Predikcia 15min.'!O2188</f>
        <v>500</v>
      </c>
      <c r="F2191" s="66">
        <f>'Predikcia 15min.'!P2188</f>
        <v>5200.0000000116415</v>
      </c>
      <c r="G2191" s="96">
        <v>8</v>
      </c>
      <c r="H2191" s="63">
        <f>'Predikcia 15min.'!Q2188/1000</f>
        <v>8.0101499999999994</v>
      </c>
      <c r="I2191" s="34">
        <f>'Predikcia 15min.'!R2188</f>
        <v>106.72</v>
      </c>
      <c r="J2191" s="33">
        <f t="shared" si="34"/>
        <v>831.07549091999988</v>
      </c>
      <c r="L2191" s="64">
        <f>'Predikcia 15min.'!K2188</f>
        <v>1</v>
      </c>
      <c r="M2191" s="96">
        <v>8</v>
      </c>
    </row>
    <row r="2192" spans="3:13" ht="15.75" thickBot="1">
      <c r="C2192" s="65">
        <f>'Predikcia 15min.'!A2189</f>
        <v>45892</v>
      </c>
      <c r="D2192" s="87">
        <f>'Predikcia 15min.'!B2189</f>
        <v>22.770833333333737</v>
      </c>
      <c r="E2192" s="43">
        <f>'Predikcia 15min.'!O2189</f>
        <v>500</v>
      </c>
      <c r="F2192" s="66">
        <f>'Predikcia 15min.'!P2189</f>
        <v>5099.9999999767169</v>
      </c>
      <c r="G2192" s="96">
        <v>8</v>
      </c>
      <c r="H2192" s="63">
        <f>'Predikcia 15min.'!Q2189/1000</f>
        <v>8.013300000000001</v>
      </c>
      <c r="I2192" s="34">
        <f>'Predikcia 15min.'!R2189</f>
        <v>106.72</v>
      </c>
      <c r="J2192" s="33">
        <f t="shared" si="34"/>
        <v>831.40231224000001</v>
      </c>
      <c r="L2192" s="64">
        <f>'Predikcia 15min.'!K2189</f>
        <v>1</v>
      </c>
      <c r="M2192" s="96">
        <v>8</v>
      </c>
    </row>
    <row r="2193" spans="3:13" ht="15.75" thickBot="1">
      <c r="C2193" s="65">
        <f>'Predikcia 15min.'!A2190</f>
        <v>45892</v>
      </c>
      <c r="D2193" s="87">
        <f>'Predikcia 15min.'!B2190</f>
        <v>22.781250000000405</v>
      </c>
      <c r="E2193" s="43">
        <f>'Predikcia 15min.'!O2190</f>
        <v>500</v>
      </c>
      <c r="F2193" s="66">
        <f>'Predikcia 15min.'!P2190</f>
        <v>5200.0000000116415</v>
      </c>
      <c r="G2193" s="96">
        <v>8</v>
      </c>
      <c r="H2193" s="63">
        <f>'Predikcia 15min.'!Q2190/1000</f>
        <v>8.0179200000000002</v>
      </c>
      <c r="I2193" s="34">
        <f>'Predikcia 15min.'!R2190</f>
        <v>106.72</v>
      </c>
      <c r="J2193" s="33">
        <f t="shared" si="34"/>
        <v>831.88165017599999</v>
      </c>
      <c r="L2193" s="64">
        <f>'Predikcia 15min.'!K2190</f>
        <v>1</v>
      </c>
      <c r="M2193" s="96">
        <v>8</v>
      </c>
    </row>
    <row r="2194" spans="3:13" ht="15.75" thickBot="1">
      <c r="C2194" s="65">
        <f>'Predikcia 15min.'!A2191</f>
        <v>45892</v>
      </c>
      <c r="D2194" s="87">
        <f>'Predikcia 15min.'!B2191</f>
        <v>22.791666666667073</v>
      </c>
      <c r="E2194" s="43">
        <f>'Predikcia 15min.'!O2191</f>
        <v>500</v>
      </c>
      <c r="F2194" s="66">
        <f>'Predikcia 15min.'!P2191</f>
        <v>5100.0000000349246</v>
      </c>
      <c r="G2194" s="96">
        <v>8</v>
      </c>
      <c r="H2194" s="63">
        <f>'Predikcia 15min.'!Q2191/1000</f>
        <v>8.0122499999999999</v>
      </c>
      <c r="I2194" s="34">
        <f>'Predikcia 15min.'!R2191</f>
        <v>118.08</v>
      </c>
      <c r="J2194" s="33">
        <f t="shared" si="34"/>
        <v>921.40234019999991</v>
      </c>
      <c r="L2194" s="64">
        <f>'Predikcia 15min.'!K2191</f>
        <v>1</v>
      </c>
      <c r="M2194" s="96">
        <v>8</v>
      </c>
    </row>
    <row r="2195" spans="3:13" ht="15.75" thickBot="1">
      <c r="C2195" s="65">
        <f>'Predikcia 15min.'!A2192</f>
        <v>45892</v>
      </c>
      <c r="D2195" s="87">
        <f>'Predikcia 15min.'!B2192</f>
        <v>22.802083333333741</v>
      </c>
      <c r="E2195" s="43">
        <f>'Predikcia 15min.'!O2192</f>
        <v>500</v>
      </c>
      <c r="F2195" s="66">
        <f>'Predikcia 15min.'!P2192</f>
        <v>5199.9999999534339</v>
      </c>
      <c r="G2195" s="96">
        <v>8</v>
      </c>
      <c r="H2195" s="63">
        <f>'Predikcia 15min.'!Q2192/1000</f>
        <v>8.0183400000000002</v>
      </c>
      <c r="I2195" s="34">
        <f>'Predikcia 15min.'!R2192</f>
        <v>118.08</v>
      </c>
      <c r="J2195" s="33">
        <f t="shared" si="34"/>
        <v>922.10268532799989</v>
      </c>
      <c r="L2195" s="64">
        <f>'Predikcia 15min.'!K2192</f>
        <v>1</v>
      </c>
      <c r="M2195" s="96">
        <v>8</v>
      </c>
    </row>
    <row r="2196" spans="3:13" ht="15.75" thickBot="1">
      <c r="C2196" s="65">
        <f>'Predikcia 15min.'!A2193</f>
        <v>45892</v>
      </c>
      <c r="D2196" s="87">
        <f>'Predikcia 15min.'!B2193</f>
        <v>22.812500000000409</v>
      </c>
      <c r="E2196" s="43">
        <f>'Predikcia 15min.'!O2193</f>
        <v>500</v>
      </c>
      <c r="F2196" s="66">
        <f>'Predikcia 15min.'!P2193</f>
        <v>5100.0000000349246</v>
      </c>
      <c r="G2196" s="96">
        <v>8</v>
      </c>
      <c r="H2196" s="63">
        <f>'Predikcia 15min.'!Q2193/1000</f>
        <v>8.0055300000000003</v>
      </c>
      <c r="I2196" s="34">
        <f>'Predikcia 15min.'!R2193</f>
        <v>118.08</v>
      </c>
      <c r="J2196" s="33">
        <f t="shared" si="34"/>
        <v>920.62954557599994</v>
      </c>
      <c r="L2196" s="64">
        <f>'Predikcia 15min.'!K2193</f>
        <v>1</v>
      </c>
      <c r="M2196" s="96">
        <v>8</v>
      </c>
    </row>
    <row r="2197" spans="3:13" ht="15.75" thickBot="1">
      <c r="C2197" s="65">
        <f>'Predikcia 15min.'!A2194</f>
        <v>45892</v>
      </c>
      <c r="D2197" s="87">
        <f>'Predikcia 15min.'!B2194</f>
        <v>22.822916666667076</v>
      </c>
      <c r="E2197" s="43">
        <f>'Predikcia 15min.'!O2194</f>
        <v>500</v>
      </c>
      <c r="F2197" s="66">
        <f>'Predikcia 15min.'!P2194</f>
        <v>5099.9999999767169</v>
      </c>
      <c r="G2197" s="96">
        <v>8</v>
      </c>
      <c r="H2197" s="63">
        <f>'Predikcia 15min.'!Q2194/1000</f>
        <v>8.0150400000000008</v>
      </c>
      <c r="I2197" s="34">
        <f>'Predikcia 15min.'!R2194</f>
        <v>118.08</v>
      </c>
      <c r="J2197" s="33">
        <f t="shared" si="34"/>
        <v>921.72318796800005</v>
      </c>
      <c r="L2197" s="64">
        <f>'Predikcia 15min.'!K2194</f>
        <v>2</v>
      </c>
      <c r="M2197" s="96">
        <v>8</v>
      </c>
    </row>
    <row r="2198" spans="3:13" ht="15.75" thickBot="1">
      <c r="C2198" s="65">
        <f>'Predikcia 15min.'!A2195</f>
        <v>45892</v>
      </c>
      <c r="D2198" s="87">
        <f>'Predikcia 15min.'!B2195</f>
        <v>22.833333333333744</v>
      </c>
      <c r="E2198" s="43">
        <f>'Predikcia 15min.'!O2195</f>
        <v>500</v>
      </c>
      <c r="F2198" s="66">
        <f>'Predikcia 15min.'!P2195</f>
        <v>5100.0000000349246</v>
      </c>
      <c r="G2198" s="96">
        <v>8</v>
      </c>
      <c r="H2198" s="63">
        <f>'Predikcia 15min.'!Q2195/1000</f>
        <v>8.0061900000000001</v>
      </c>
      <c r="I2198" s="34">
        <f>'Predikcia 15min.'!R2195</f>
        <v>131.06</v>
      </c>
      <c r="J2198" s="33">
        <f t="shared" si="34"/>
        <v>1023.586587786</v>
      </c>
      <c r="L2198" s="64">
        <f>'Predikcia 15min.'!K2195</f>
        <v>2</v>
      </c>
      <c r="M2198" s="96">
        <v>8</v>
      </c>
    </row>
    <row r="2199" spans="3:13" ht="15.75" thickBot="1">
      <c r="C2199" s="65">
        <f>'Predikcia 15min.'!A2196</f>
        <v>45892</v>
      </c>
      <c r="D2199" s="87">
        <f>'Predikcia 15min.'!B2196</f>
        <v>22.843750000000412</v>
      </c>
      <c r="E2199" s="43">
        <f>'Predikcia 15min.'!O2196</f>
        <v>600.00000000582077</v>
      </c>
      <c r="F2199" s="66">
        <f>'Predikcia 15min.'!P2196</f>
        <v>5199.9999999534339</v>
      </c>
      <c r="G2199" s="96">
        <v>8</v>
      </c>
      <c r="H2199" s="63">
        <f>'Predikcia 15min.'!Q2196/1000</f>
        <v>8.0240100000000005</v>
      </c>
      <c r="I2199" s="34">
        <f>'Predikcia 15min.'!R2196</f>
        <v>131.06</v>
      </c>
      <c r="J2199" s="33">
        <f t="shared" si="34"/>
        <v>1025.864864094</v>
      </c>
      <c r="L2199" s="64">
        <f>'Predikcia 15min.'!K2196</f>
        <v>2</v>
      </c>
      <c r="M2199" s="96">
        <v>8</v>
      </c>
    </row>
    <row r="2200" spans="3:13" ht="15.75" thickBot="1">
      <c r="C2200" s="65">
        <f>'Predikcia 15min.'!A2197</f>
        <v>45892</v>
      </c>
      <c r="D2200" s="87">
        <f>'Predikcia 15min.'!B2197</f>
        <v>22.85416666666708</v>
      </c>
      <c r="E2200" s="43">
        <f>'Predikcia 15min.'!O2197</f>
        <v>500</v>
      </c>
      <c r="F2200" s="66">
        <f>'Predikcia 15min.'!P2197</f>
        <v>5100.0000000349246</v>
      </c>
      <c r="G2200" s="96">
        <v>8</v>
      </c>
      <c r="H2200" s="63">
        <f>'Predikcia 15min.'!Q2197/1000</f>
        <v>8.0101499999999994</v>
      </c>
      <c r="I2200" s="34">
        <f>'Predikcia 15min.'!R2197</f>
        <v>131.06</v>
      </c>
      <c r="J2200" s="33">
        <f t="shared" si="34"/>
        <v>1024.09287141</v>
      </c>
      <c r="L2200" s="64">
        <f>'Predikcia 15min.'!K2197</f>
        <v>2</v>
      </c>
      <c r="M2200" s="96">
        <v>8</v>
      </c>
    </row>
    <row r="2201" spans="3:13" ht="15.75" thickBot="1">
      <c r="C2201" s="65">
        <f>'Predikcia 15min.'!A2198</f>
        <v>45892</v>
      </c>
      <c r="D2201" s="87">
        <f>'Predikcia 15min.'!B2198</f>
        <v>22.864583333333748</v>
      </c>
      <c r="E2201" s="43">
        <f>'Predikcia 15min.'!O2198</f>
        <v>599.99999997671694</v>
      </c>
      <c r="F2201" s="66">
        <f>'Predikcia 15min.'!P2198</f>
        <v>5099.9999999767169</v>
      </c>
      <c r="G2201" s="96">
        <v>8</v>
      </c>
      <c r="H2201" s="63">
        <f>'Predikcia 15min.'!Q2198/1000</f>
        <v>8.0131800000000002</v>
      </c>
      <c r="I2201" s="34">
        <f>'Predikcia 15min.'!R2198</f>
        <v>131.06</v>
      </c>
      <c r="J2201" s="33">
        <f t="shared" si="34"/>
        <v>1024.4802550920001</v>
      </c>
      <c r="L2201" s="64">
        <f>'Predikcia 15min.'!K2198</f>
        <v>2</v>
      </c>
      <c r="M2201" s="96">
        <v>8</v>
      </c>
    </row>
    <row r="2202" spans="3:13" ht="15.75" thickBot="1">
      <c r="C2202" s="65">
        <f>'Predikcia 15min.'!A2199</f>
        <v>45892</v>
      </c>
      <c r="D2202" s="87">
        <f>'Predikcia 15min.'!B2199</f>
        <v>22.875000000000416</v>
      </c>
      <c r="E2202" s="43">
        <f>'Predikcia 15min.'!O2199</f>
        <v>700.00000001164153</v>
      </c>
      <c r="F2202" s="66">
        <f>'Predikcia 15min.'!P2199</f>
        <v>5000</v>
      </c>
      <c r="G2202" s="96">
        <v>8</v>
      </c>
      <c r="H2202" s="63">
        <f>'Predikcia 15min.'!Q2199/1000</f>
        <v>8.0179200000000002</v>
      </c>
      <c r="I2202" s="34">
        <f>'Predikcia 15min.'!R2199</f>
        <v>120.22</v>
      </c>
      <c r="J2202" s="33">
        <f t="shared" si="34"/>
        <v>939.04115097599993</v>
      </c>
      <c r="L2202" s="64">
        <f>'Predikcia 15min.'!K2199</f>
        <v>2</v>
      </c>
      <c r="M2202" s="96">
        <v>8</v>
      </c>
    </row>
    <row r="2203" spans="3:13" ht="15.75" thickBot="1">
      <c r="C2203" s="65">
        <f>'Predikcia 15min.'!A2200</f>
        <v>45892</v>
      </c>
      <c r="D2203" s="87">
        <f>'Predikcia 15min.'!B2200</f>
        <v>22.885416666667084</v>
      </c>
      <c r="E2203" s="43">
        <f>'Predikcia 15min.'!O2200</f>
        <v>600.00000000582077</v>
      </c>
      <c r="F2203" s="66">
        <f>'Predikcia 15min.'!P2200</f>
        <v>5000</v>
      </c>
      <c r="G2203" s="96">
        <v>8</v>
      </c>
      <c r="H2203" s="63">
        <f>'Predikcia 15min.'!Q2200/1000</f>
        <v>8.0108100000000011</v>
      </c>
      <c r="I2203" s="34">
        <f>'Predikcia 15min.'!R2200</f>
        <v>120.22</v>
      </c>
      <c r="J2203" s="33">
        <f t="shared" si="34"/>
        <v>938.208443418</v>
      </c>
      <c r="L2203" s="64">
        <f>'Predikcia 15min.'!K2200</f>
        <v>2</v>
      </c>
      <c r="M2203" s="96">
        <v>8</v>
      </c>
    </row>
    <row r="2204" spans="3:13" ht="15.75" thickBot="1">
      <c r="C2204" s="65">
        <f>'Predikcia 15min.'!A2201</f>
        <v>45892</v>
      </c>
      <c r="D2204" s="87">
        <f>'Predikcia 15min.'!B2201</f>
        <v>22.895833333333751</v>
      </c>
      <c r="E2204" s="43">
        <f>'Predikcia 15min.'!O2201</f>
        <v>600.00000000582077</v>
      </c>
      <c r="F2204" s="66">
        <f>'Predikcia 15min.'!P2201</f>
        <v>5000</v>
      </c>
      <c r="G2204" s="96">
        <v>8</v>
      </c>
      <c r="H2204" s="63">
        <f>'Predikcia 15min.'!Q2201/1000</f>
        <v>8.0137200000000011</v>
      </c>
      <c r="I2204" s="34">
        <f>'Predikcia 15min.'!R2201</f>
        <v>120.22</v>
      </c>
      <c r="J2204" s="33">
        <f t="shared" si="34"/>
        <v>938.549256216</v>
      </c>
      <c r="L2204" s="64">
        <f>'Predikcia 15min.'!K2201</f>
        <v>1</v>
      </c>
      <c r="M2204" s="96">
        <v>8</v>
      </c>
    </row>
    <row r="2205" spans="3:13" ht="15.75" thickBot="1">
      <c r="C2205" s="65">
        <f>'Predikcia 15min.'!A2202</f>
        <v>45892</v>
      </c>
      <c r="D2205" s="87">
        <f>'Predikcia 15min.'!B2202</f>
        <v>22.906250000000419</v>
      </c>
      <c r="E2205" s="43">
        <f>'Predikcia 15min.'!O2202</f>
        <v>699.9999999825377</v>
      </c>
      <c r="F2205" s="66">
        <f>'Predikcia 15min.'!P2202</f>
        <v>5000</v>
      </c>
      <c r="G2205" s="96">
        <v>8</v>
      </c>
      <c r="H2205" s="63">
        <f>'Predikcia 15min.'!Q2202/1000</f>
        <v>8.0155500000000011</v>
      </c>
      <c r="I2205" s="34">
        <f>'Predikcia 15min.'!R2202</f>
        <v>120.22</v>
      </c>
      <c r="J2205" s="33">
        <f t="shared" si="34"/>
        <v>938.76358178999999</v>
      </c>
      <c r="L2205" s="64">
        <f>'Predikcia 15min.'!K2202</f>
        <v>1</v>
      </c>
      <c r="M2205" s="96">
        <v>8</v>
      </c>
    </row>
    <row r="2206" spans="3:13" ht="15.75" thickBot="1">
      <c r="C2206" s="65">
        <f>'Predikcia 15min.'!A2203</f>
        <v>45892</v>
      </c>
      <c r="D2206" s="87">
        <f>'Predikcia 15min.'!B2203</f>
        <v>22.916666666667087</v>
      </c>
      <c r="E2206" s="43">
        <f>'Predikcia 15min.'!O2203</f>
        <v>500</v>
      </c>
      <c r="F2206" s="66">
        <f>'Predikcia 15min.'!P2203</f>
        <v>5200.0000000116415</v>
      </c>
      <c r="G2206" s="96">
        <v>8</v>
      </c>
      <c r="H2206" s="63">
        <f>'Predikcia 15min.'!Q2203/1000</f>
        <v>8.0073600000000003</v>
      </c>
      <c r="I2206" s="34">
        <f>'Predikcia 15min.'!R2203</f>
        <v>111.16</v>
      </c>
      <c r="J2206" s="33">
        <f t="shared" si="34"/>
        <v>865.98317222399999</v>
      </c>
      <c r="L2206" s="64">
        <f>'Predikcia 15min.'!K2203</f>
        <v>1</v>
      </c>
      <c r="M2206" s="96">
        <v>8</v>
      </c>
    </row>
    <row r="2207" spans="3:13" ht="15.75" thickBot="1">
      <c r="C2207" s="65">
        <f>'Predikcia 15min.'!A2204</f>
        <v>45892</v>
      </c>
      <c r="D2207" s="87">
        <f>'Predikcia 15min.'!B2204</f>
        <v>22.927083333333755</v>
      </c>
      <c r="E2207" s="43">
        <f>'Predikcia 15min.'!O2204</f>
        <v>500</v>
      </c>
      <c r="F2207" s="66">
        <f>'Predikcia 15min.'!P2204</f>
        <v>5099.9999999767169</v>
      </c>
      <c r="G2207" s="96">
        <v>8</v>
      </c>
      <c r="H2207" s="63">
        <f>'Predikcia 15min.'!Q2204/1000</f>
        <v>8.0122499999999999</v>
      </c>
      <c r="I2207" s="34">
        <f>'Predikcia 15min.'!R2204</f>
        <v>111.16</v>
      </c>
      <c r="J2207" s="33">
        <f t="shared" si="34"/>
        <v>866.51201789999993</v>
      </c>
      <c r="L2207" s="64">
        <f>'Predikcia 15min.'!K2204</f>
        <v>1</v>
      </c>
      <c r="M2207" s="96">
        <v>8</v>
      </c>
    </row>
    <row r="2208" spans="3:13" ht="15.75" thickBot="1">
      <c r="C2208" s="65">
        <f>'Predikcia 15min.'!A2205</f>
        <v>45892</v>
      </c>
      <c r="D2208" s="87">
        <f>'Predikcia 15min.'!B2205</f>
        <v>22.937500000000423</v>
      </c>
      <c r="E2208" s="43">
        <f>'Predikcia 15min.'!O2205</f>
        <v>600.00000000582077</v>
      </c>
      <c r="F2208" s="66">
        <f>'Predikcia 15min.'!P2205</f>
        <v>5100.0000000349246</v>
      </c>
      <c r="G2208" s="96">
        <v>8</v>
      </c>
      <c r="H2208" s="63">
        <f>'Predikcia 15min.'!Q2205/1000</f>
        <v>8.0193899999999996</v>
      </c>
      <c r="I2208" s="34">
        <f>'Predikcia 15min.'!R2205</f>
        <v>111.16</v>
      </c>
      <c r="J2208" s="33">
        <f t="shared" si="34"/>
        <v>867.28419747599992</v>
      </c>
      <c r="L2208" s="64">
        <f>'Predikcia 15min.'!K2205</f>
        <v>1</v>
      </c>
      <c r="M2208" s="96">
        <v>8</v>
      </c>
    </row>
    <row r="2209" spans="3:13" ht="15.75" thickBot="1">
      <c r="C2209" s="65">
        <f>'Predikcia 15min.'!A2206</f>
        <v>45892</v>
      </c>
      <c r="D2209" s="87">
        <f>'Predikcia 15min.'!B2206</f>
        <v>22.947916666667091</v>
      </c>
      <c r="E2209" s="43">
        <f>'Predikcia 15min.'!O2206</f>
        <v>500</v>
      </c>
      <c r="F2209" s="66">
        <f>'Predikcia 15min.'!P2206</f>
        <v>5099.9999999767169</v>
      </c>
      <c r="G2209" s="96">
        <v>8</v>
      </c>
      <c r="H2209" s="63">
        <f>'Predikcia 15min.'!Q2206/1000</f>
        <v>8.0122499999999999</v>
      </c>
      <c r="I2209" s="34">
        <f>'Predikcia 15min.'!R2206</f>
        <v>111.16</v>
      </c>
      <c r="J2209" s="33">
        <f t="shared" si="34"/>
        <v>866.51201789999993</v>
      </c>
      <c r="L2209" s="64">
        <f>'Predikcia 15min.'!K2206</f>
        <v>1</v>
      </c>
      <c r="M2209" s="96">
        <v>8</v>
      </c>
    </row>
    <row r="2210" spans="3:13" ht="15.75" thickBot="1">
      <c r="C2210" s="65">
        <f>'Predikcia 15min.'!A2207</f>
        <v>45892</v>
      </c>
      <c r="D2210" s="87">
        <f>'Predikcia 15min.'!B2207</f>
        <v>22.958333333333758</v>
      </c>
      <c r="E2210" s="43">
        <f>'Predikcia 15min.'!O2207</f>
        <v>500</v>
      </c>
      <c r="F2210" s="66">
        <f>'Predikcia 15min.'!P2207</f>
        <v>5200.0000000116415</v>
      </c>
      <c r="G2210" s="96">
        <v>8</v>
      </c>
      <c r="H2210" s="63">
        <f>'Predikcia 15min.'!Q2207/1000</f>
        <v>8.0006400000000006</v>
      </c>
      <c r="I2210" s="34">
        <f>'Predikcia 15min.'!R2207</f>
        <v>105.42</v>
      </c>
      <c r="J2210" s="33">
        <f t="shared" si="34"/>
        <v>819.79197811200004</v>
      </c>
      <c r="L2210" s="64">
        <f>'Predikcia 15min.'!K2207</f>
        <v>1</v>
      </c>
      <c r="M2210" s="96">
        <v>8</v>
      </c>
    </row>
    <row r="2211" spans="3:13" ht="15.75" thickBot="1">
      <c r="C2211" s="65">
        <f>'Predikcia 15min.'!A2208</f>
        <v>45892</v>
      </c>
      <c r="D2211" s="87">
        <f>'Predikcia 15min.'!B2208</f>
        <v>22.968750000000426</v>
      </c>
      <c r="E2211" s="43">
        <f>'Predikcia 15min.'!O2208</f>
        <v>399.99999999417923</v>
      </c>
      <c r="F2211" s="66">
        <f>'Predikcia 15min.'!P2208</f>
        <v>5200.0000000116415</v>
      </c>
      <c r="G2211" s="96">
        <v>8</v>
      </c>
      <c r="H2211" s="63">
        <f>'Predikcia 15min.'!Q2208/1000</f>
        <v>8.0247899999999994</v>
      </c>
      <c r="I2211" s="34">
        <f>'Predikcia 15min.'!R2208</f>
        <v>105.42</v>
      </c>
      <c r="J2211" s="33">
        <f t="shared" si="34"/>
        <v>822.266527182</v>
      </c>
      <c r="L2211" s="64">
        <f>'Predikcia 15min.'!K2208</f>
        <v>1</v>
      </c>
      <c r="M2211" s="96">
        <v>8</v>
      </c>
    </row>
    <row r="2212" spans="3:13" ht="15.75" thickBot="1">
      <c r="C2212" s="65">
        <f>'Predikcia 15min.'!A2209</f>
        <v>45892</v>
      </c>
      <c r="D2212" s="87">
        <f>'Predikcia 15min.'!B2209</f>
        <v>22.979166666667094</v>
      </c>
      <c r="E2212" s="43">
        <f>'Predikcia 15min.'!O2209</f>
        <v>500</v>
      </c>
      <c r="F2212" s="66">
        <f>'Predikcia 15min.'!P2209</f>
        <v>5200.0000000116415</v>
      </c>
      <c r="G2212" s="96">
        <v>8</v>
      </c>
      <c r="H2212" s="63">
        <f>'Predikcia 15min.'!Q2209/1000</f>
        <v>8.0158199999999997</v>
      </c>
      <c r="I2212" s="34">
        <f>'Predikcia 15min.'!R2209</f>
        <v>105.42</v>
      </c>
      <c r="J2212" s="33">
        <f t="shared" si="34"/>
        <v>821.34740895599998</v>
      </c>
      <c r="L2212" s="64">
        <f>'Predikcia 15min.'!K2209</f>
        <v>1</v>
      </c>
      <c r="M2212" s="96">
        <v>8</v>
      </c>
    </row>
    <row r="2213" spans="3:13" ht="15.75" thickBot="1">
      <c r="C2213" s="65">
        <f>'Predikcia 15min.'!A2210</f>
        <v>45892</v>
      </c>
      <c r="D2213" s="87">
        <f>'Predikcia 15min.'!B2210</f>
        <v>22.989583333333762</v>
      </c>
      <c r="E2213" s="43">
        <f>'Predikcia 15min.'!O2210</f>
        <v>399.99999999417923</v>
      </c>
      <c r="F2213" s="66">
        <f>'Predikcia 15min.'!P2210</f>
        <v>5199.9999999534339</v>
      </c>
      <c r="G2213" s="96">
        <v>8</v>
      </c>
      <c r="H2213" s="63">
        <f>'Predikcia 15min.'!Q2210/1000</f>
        <v>8.0088299999999997</v>
      </c>
      <c r="I2213" s="34">
        <f>'Predikcia 15min.'!R2210</f>
        <v>105.42</v>
      </c>
      <c r="J2213" s="33">
        <f t="shared" si="34"/>
        <v>820.63117301399996</v>
      </c>
      <c r="L2213" s="64">
        <f>'Predikcia 15min.'!K2210</f>
        <v>1</v>
      </c>
      <c r="M2213" s="96">
        <v>8</v>
      </c>
    </row>
    <row r="2214" spans="3:13" ht="15.75" thickBot="1">
      <c r="C2214" s="82">
        <f>'Predikcia 15min.'!A2211</f>
        <v>45893</v>
      </c>
      <c r="D2214" s="84">
        <f>'Predikcia 15min.'!B2211</f>
        <v>23.00000000000043</v>
      </c>
      <c r="E2214" s="42">
        <f>'Predikcia 15min.'!O2211</f>
        <v>400.00000002328306</v>
      </c>
      <c r="F2214" s="62">
        <f>'Predikcia 15min.'!P2211</f>
        <v>5300.0000000465661</v>
      </c>
      <c r="G2214" s="96">
        <v>8</v>
      </c>
      <c r="H2214" s="63">
        <f>'Predikcia 15min.'!Q2211/1000</f>
        <v>8.0151599999999998</v>
      </c>
      <c r="I2214" s="34">
        <f>'Predikcia 15min.'!R2211</f>
        <v>100.5</v>
      </c>
      <c r="J2214" s="33">
        <f t="shared" si="34"/>
        <v>782.23954019999996</v>
      </c>
      <c r="L2214" s="64">
        <f>'Predikcia 15min.'!K2211</f>
        <v>1</v>
      </c>
      <c r="M2214" s="96">
        <v>8</v>
      </c>
    </row>
    <row r="2215" spans="3:13" ht="15.75" thickBot="1">
      <c r="C2215" s="51">
        <f>'Predikcia 15min.'!A2212</f>
        <v>45893</v>
      </c>
      <c r="D2215" s="83">
        <f>'Predikcia 15min.'!B2212</f>
        <v>23.010416666667098</v>
      </c>
      <c r="E2215" s="43">
        <f>'Predikcia 15min.'!O2212</f>
        <v>399.99999999417923</v>
      </c>
      <c r="F2215" s="66">
        <f>'Predikcia 15min.'!P2212</f>
        <v>5199.9999999534339</v>
      </c>
      <c r="G2215" s="96">
        <v>8</v>
      </c>
      <c r="H2215" s="63">
        <f>'Predikcia 15min.'!Q2212/1000</f>
        <v>8.0175299999999989</v>
      </c>
      <c r="I2215" s="34">
        <f>'Predikcia 15min.'!R2212</f>
        <v>100.5</v>
      </c>
      <c r="J2215" s="33">
        <f t="shared" si="34"/>
        <v>782.47084034999989</v>
      </c>
      <c r="L2215" s="64">
        <f>'Predikcia 15min.'!K2212</f>
        <v>1</v>
      </c>
      <c r="M2215" s="96">
        <v>8</v>
      </c>
    </row>
    <row r="2216" spans="3:13" ht="15.75" thickBot="1">
      <c r="C2216" s="51">
        <f>'Predikcia 15min.'!A2213</f>
        <v>45893</v>
      </c>
      <c r="D2216" s="83">
        <f>'Predikcia 15min.'!B2213</f>
        <v>23.020833333333766</v>
      </c>
      <c r="E2216" s="43">
        <f>'Predikcia 15min.'!O2213</f>
        <v>399.99999999417923</v>
      </c>
      <c r="F2216" s="66">
        <f>'Predikcia 15min.'!P2213</f>
        <v>5300.0000000465661</v>
      </c>
      <c r="G2216" s="96">
        <v>8</v>
      </c>
      <c r="H2216" s="63">
        <f>'Predikcia 15min.'!Q2213/1000</f>
        <v>8.0174099999999999</v>
      </c>
      <c r="I2216" s="34">
        <f>'Predikcia 15min.'!R2213</f>
        <v>100.5</v>
      </c>
      <c r="J2216" s="33">
        <f t="shared" si="34"/>
        <v>782.45912895000004</v>
      </c>
      <c r="L2216" s="64">
        <f>'Predikcia 15min.'!K2213</f>
        <v>1</v>
      </c>
      <c r="M2216" s="96">
        <v>8</v>
      </c>
    </row>
    <row r="2217" spans="3:13" ht="15.75" thickBot="1">
      <c r="C2217" s="51">
        <f>'Predikcia 15min.'!A2214</f>
        <v>45893</v>
      </c>
      <c r="D2217" s="83">
        <f>'Predikcia 15min.'!B2214</f>
        <v>23.031250000000433</v>
      </c>
      <c r="E2217" s="43">
        <f>'Predikcia 15min.'!O2214</f>
        <v>399.99999999417923</v>
      </c>
      <c r="F2217" s="66">
        <f>'Predikcia 15min.'!P2214</f>
        <v>5299.9999999883585</v>
      </c>
      <c r="G2217" s="96">
        <v>8</v>
      </c>
      <c r="H2217" s="63">
        <f>'Predikcia 15min.'!Q2214/1000</f>
        <v>8.008560000000001</v>
      </c>
      <c r="I2217" s="34">
        <f>'Predikcia 15min.'!R2214</f>
        <v>100.5</v>
      </c>
      <c r="J2217" s="33">
        <f t="shared" si="34"/>
        <v>781.59541320000005</v>
      </c>
      <c r="L2217" s="64">
        <f>'Predikcia 15min.'!K2214</f>
        <v>1</v>
      </c>
      <c r="M2217" s="96">
        <v>8</v>
      </c>
    </row>
    <row r="2218" spans="3:13" ht="15.75" thickBot="1">
      <c r="C2218" s="51">
        <f>'Predikcia 15min.'!A2215</f>
        <v>45893</v>
      </c>
      <c r="D2218" s="83">
        <f>'Predikcia 15min.'!B2215</f>
        <v>23.041666666667101</v>
      </c>
      <c r="E2218" s="43">
        <f>'Predikcia 15min.'!O2215</f>
        <v>300.0000000174623</v>
      </c>
      <c r="F2218" s="66">
        <f>'Predikcia 15min.'!P2215</f>
        <v>5399.9999999650754</v>
      </c>
      <c r="G2218" s="96">
        <v>8</v>
      </c>
      <c r="H2218" s="63">
        <f>'Predikcia 15min.'!Q2215/1000</f>
        <v>8.0142299999999995</v>
      </c>
      <c r="I2218" s="34">
        <f>'Predikcia 15min.'!R2215</f>
        <v>95.12</v>
      </c>
      <c r="J2218" s="33">
        <f t="shared" si="34"/>
        <v>739.46338502399999</v>
      </c>
      <c r="L2218" s="64">
        <f>'Predikcia 15min.'!K2215</f>
        <v>1</v>
      </c>
      <c r="M2218" s="96">
        <v>8</v>
      </c>
    </row>
    <row r="2219" spans="3:13" ht="15.75" thickBot="1">
      <c r="C2219" s="51">
        <f>'Predikcia 15min.'!A2216</f>
        <v>45893</v>
      </c>
      <c r="D2219" s="83">
        <f>'Predikcia 15min.'!B2216</f>
        <v>23.052083333333769</v>
      </c>
      <c r="E2219" s="43">
        <f>'Predikcia 15min.'!O2216</f>
        <v>299.99999998835847</v>
      </c>
      <c r="F2219" s="66">
        <f>'Predikcia 15min.'!P2216</f>
        <v>5300.0000000465661</v>
      </c>
      <c r="G2219" s="96">
        <v>8</v>
      </c>
      <c r="H2219" s="63">
        <f>'Predikcia 15min.'!Q2216/1000</f>
        <v>8.00976</v>
      </c>
      <c r="I2219" s="34">
        <f>'Predikcia 15min.'!R2216</f>
        <v>95.12</v>
      </c>
      <c r="J2219" s="33">
        <f t="shared" si="34"/>
        <v>739.05094348800003</v>
      </c>
      <c r="L2219" s="64">
        <f>'Predikcia 15min.'!K2216</f>
        <v>1</v>
      </c>
      <c r="M2219" s="96">
        <v>8</v>
      </c>
    </row>
    <row r="2220" spans="3:13" ht="15.75" thickBot="1">
      <c r="C2220" s="51">
        <f>'Predikcia 15min.'!A2217</f>
        <v>45893</v>
      </c>
      <c r="D2220" s="83">
        <f>'Predikcia 15min.'!B2217</f>
        <v>23.062500000000437</v>
      </c>
      <c r="E2220" s="43">
        <f>'Predikcia 15min.'!O2217</f>
        <v>399.99999999417923</v>
      </c>
      <c r="F2220" s="66">
        <f>'Predikcia 15min.'!P2217</f>
        <v>5299.9999999883585</v>
      </c>
      <c r="G2220" s="96">
        <v>8</v>
      </c>
      <c r="H2220" s="63">
        <f>'Predikcia 15min.'!Q2217/1000</f>
        <v>8.0138400000000001</v>
      </c>
      <c r="I2220" s="34">
        <f>'Predikcia 15min.'!R2217</f>
        <v>95.12</v>
      </c>
      <c r="J2220" s="33">
        <f t="shared" si="34"/>
        <v>739.42740019200005</v>
      </c>
      <c r="L2220" s="64">
        <f>'Predikcia 15min.'!K2217</f>
        <v>1</v>
      </c>
      <c r="M2220" s="96">
        <v>8</v>
      </c>
    </row>
    <row r="2221" spans="3:13" ht="15.75" thickBot="1">
      <c r="C2221" s="51">
        <f>'Predikcia 15min.'!A2218</f>
        <v>45893</v>
      </c>
      <c r="D2221" s="83">
        <f>'Predikcia 15min.'!B2218</f>
        <v>23.072916666667105</v>
      </c>
      <c r="E2221" s="43">
        <f>'Predikcia 15min.'!O2218</f>
        <v>300.0000000174623</v>
      </c>
      <c r="F2221" s="66">
        <f>'Predikcia 15min.'!P2218</f>
        <v>5299.9999999883585</v>
      </c>
      <c r="G2221" s="96">
        <v>8</v>
      </c>
      <c r="H2221" s="63">
        <f>'Predikcia 15min.'!Q2218/1000</f>
        <v>8.01159</v>
      </c>
      <c r="I2221" s="34">
        <f>'Predikcia 15min.'!R2218</f>
        <v>95.12</v>
      </c>
      <c r="J2221" s="33">
        <f t="shared" si="34"/>
        <v>739.21979539200004</v>
      </c>
      <c r="L2221" s="64">
        <f>'Predikcia 15min.'!K2218</f>
        <v>1</v>
      </c>
      <c r="M2221" s="96">
        <v>8</v>
      </c>
    </row>
    <row r="2222" spans="3:13" ht="15.75" thickBot="1">
      <c r="C2222" s="51">
        <f>'Predikcia 15min.'!A2219</f>
        <v>45893</v>
      </c>
      <c r="D2222" s="83">
        <f>'Predikcia 15min.'!B2219</f>
        <v>23.083333333333773</v>
      </c>
      <c r="E2222" s="43">
        <f>'Predikcia 15min.'!O2219</f>
        <v>399.99999999417923</v>
      </c>
      <c r="F2222" s="66">
        <f>'Predikcia 15min.'!P2219</f>
        <v>5400.0000000232831</v>
      </c>
      <c r="G2222" s="96">
        <v>8</v>
      </c>
      <c r="H2222" s="63">
        <f>'Predikcia 15min.'!Q2219/1000</f>
        <v>8.0091000000000001</v>
      </c>
      <c r="I2222" s="34">
        <f>'Predikcia 15min.'!R2219</f>
        <v>94</v>
      </c>
      <c r="J2222" s="33">
        <f t="shared" si="34"/>
        <v>730.109556</v>
      </c>
      <c r="L2222" s="64">
        <f>'Predikcia 15min.'!K2219</f>
        <v>1</v>
      </c>
      <c r="M2222" s="96">
        <v>8</v>
      </c>
    </row>
    <row r="2223" spans="3:13" ht="15.75" thickBot="1">
      <c r="C2223" s="51">
        <f>'Predikcia 15min.'!A2220</f>
        <v>45893</v>
      </c>
      <c r="D2223" s="83">
        <f>'Predikcia 15min.'!B2220</f>
        <v>23.093750000000441</v>
      </c>
      <c r="E2223" s="43">
        <f>'Predikcia 15min.'!O2220</f>
        <v>299.99999998835847</v>
      </c>
      <c r="F2223" s="66">
        <f>'Predikcia 15min.'!P2220</f>
        <v>5299.9999999883585</v>
      </c>
      <c r="G2223" s="96">
        <v>8</v>
      </c>
      <c r="H2223" s="63">
        <f>'Predikcia 15min.'!Q2220/1000</f>
        <v>8.0143800000000009</v>
      </c>
      <c r="I2223" s="34">
        <f>'Predikcia 15min.'!R2220</f>
        <v>94</v>
      </c>
      <c r="J2223" s="33">
        <f t="shared" si="34"/>
        <v>730.59088080000004</v>
      </c>
      <c r="L2223" s="64">
        <f>'Predikcia 15min.'!K2220</f>
        <v>1</v>
      </c>
      <c r="M2223" s="96">
        <v>8</v>
      </c>
    </row>
    <row r="2224" spans="3:13" ht="15.75" thickBot="1">
      <c r="C2224" s="51">
        <f>'Predikcia 15min.'!A2221</f>
        <v>45893</v>
      </c>
      <c r="D2224" s="83">
        <f>'Predikcia 15min.'!B2221</f>
        <v>23.104166666667108</v>
      </c>
      <c r="E2224" s="43">
        <f>'Predikcia 15min.'!O2221</f>
        <v>300.0000000174623</v>
      </c>
      <c r="F2224" s="66">
        <f>'Predikcia 15min.'!P2221</f>
        <v>5299.9999999883585</v>
      </c>
      <c r="G2224" s="96">
        <v>8</v>
      </c>
      <c r="H2224" s="63">
        <f>'Predikcia 15min.'!Q2221/1000</f>
        <v>8.0158199999999997</v>
      </c>
      <c r="I2224" s="34">
        <f>'Predikcia 15min.'!R2221</f>
        <v>94</v>
      </c>
      <c r="J2224" s="33">
        <f t="shared" si="34"/>
        <v>730.72215119999998</v>
      </c>
      <c r="L2224" s="64">
        <f>'Predikcia 15min.'!K2221</f>
        <v>1</v>
      </c>
      <c r="M2224" s="96">
        <v>8</v>
      </c>
    </row>
    <row r="2225" spans="3:13" ht="15.75" thickBot="1">
      <c r="C2225" s="51">
        <f>'Predikcia 15min.'!A2222</f>
        <v>45893</v>
      </c>
      <c r="D2225" s="83">
        <f>'Predikcia 15min.'!B2222</f>
        <v>23.114583333333776</v>
      </c>
      <c r="E2225" s="43">
        <f>'Predikcia 15min.'!O2222</f>
        <v>399.99999999417923</v>
      </c>
      <c r="F2225" s="66">
        <f>'Predikcia 15min.'!P2222</f>
        <v>5400.0000000232831</v>
      </c>
      <c r="G2225" s="96">
        <v>8</v>
      </c>
      <c r="H2225" s="63">
        <f>'Predikcia 15min.'!Q2222/1000</f>
        <v>8.0217600000000004</v>
      </c>
      <c r="I2225" s="34">
        <f>'Predikcia 15min.'!R2222</f>
        <v>94</v>
      </c>
      <c r="J2225" s="33">
        <f t="shared" si="34"/>
        <v>731.26364160000003</v>
      </c>
      <c r="L2225" s="64">
        <f>'Predikcia 15min.'!K2222</f>
        <v>1</v>
      </c>
      <c r="M2225" s="96">
        <v>8</v>
      </c>
    </row>
    <row r="2226" spans="3:13" ht="15.75" thickBot="1">
      <c r="C2226" s="51">
        <f>'Predikcia 15min.'!A2223</f>
        <v>45893</v>
      </c>
      <c r="D2226" s="83">
        <f>'Predikcia 15min.'!B2223</f>
        <v>23.125000000000444</v>
      </c>
      <c r="E2226" s="43">
        <f>'Predikcia 15min.'!O2223</f>
        <v>299.99999998835847</v>
      </c>
      <c r="F2226" s="66">
        <f>'Predikcia 15min.'!P2223</f>
        <v>5299.9999999883585</v>
      </c>
      <c r="G2226" s="96">
        <v>8</v>
      </c>
      <c r="H2226" s="63">
        <f>'Predikcia 15min.'!Q2223/1000</f>
        <v>8.0081699999999998</v>
      </c>
      <c r="I2226" s="34">
        <f>'Predikcia 15min.'!R2223</f>
        <v>91.63</v>
      </c>
      <c r="J2226" s="33">
        <f t="shared" si="34"/>
        <v>711.2352079289999</v>
      </c>
      <c r="L2226" s="64">
        <f>'Predikcia 15min.'!K2223</f>
        <v>1</v>
      </c>
      <c r="M2226" s="96">
        <v>8</v>
      </c>
    </row>
    <row r="2227" spans="3:13" ht="15.75" thickBot="1">
      <c r="C2227" s="51">
        <f>'Predikcia 15min.'!A2224</f>
        <v>45893</v>
      </c>
      <c r="D2227" s="83">
        <f>'Predikcia 15min.'!B2224</f>
        <v>23.135416666667112</v>
      </c>
      <c r="E2227" s="43">
        <f>'Predikcia 15min.'!O2224</f>
        <v>300.0000000174623</v>
      </c>
      <c r="F2227" s="66">
        <f>'Predikcia 15min.'!P2224</f>
        <v>5399.9999999650754</v>
      </c>
      <c r="G2227" s="96">
        <v>8</v>
      </c>
      <c r="H2227" s="63">
        <f>'Predikcia 15min.'!Q2224/1000</f>
        <v>8.0151599999999998</v>
      </c>
      <c r="I2227" s="34">
        <f>'Predikcia 15min.'!R2224</f>
        <v>91.63</v>
      </c>
      <c r="J2227" s="33">
        <f t="shared" si="34"/>
        <v>711.8560156919998</v>
      </c>
      <c r="L2227" s="64">
        <f>'Predikcia 15min.'!K2224</f>
        <v>1</v>
      </c>
      <c r="M2227" s="96">
        <v>8</v>
      </c>
    </row>
    <row r="2228" spans="3:13" ht="15.75" thickBot="1">
      <c r="C2228" s="51">
        <f>'Predikcia 15min.'!A2225</f>
        <v>45893</v>
      </c>
      <c r="D2228" s="83">
        <f>'Predikcia 15min.'!B2225</f>
        <v>23.14583333333378</v>
      </c>
      <c r="E2228" s="43">
        <f>'Predikcia 15min.'!O2225</f>
        <v>299.99999998835847</v>
      </c>
      <c r="F2228" s="66">
        <f>'Predikcia 15min.'!P2225</f>
        <v>5300.0000000465661</v>
      </c>
      <c r="G2228" s="96">
        <v>8</v>
      </c>
      <c r="H2228" s="63">
        <f>'Predikcia 15min.'!Q2225/1000</f>
        <v>8.0166000000000004</v>
      </c>
      <c r="I2228" s="34">
        <f>'Predikcia 15min.'!R2225</f>
        <v>91.63</v>
      </c>
      <c r="J2228" s="33">
        <f t="shared" si="34"/>
        <v>711.98390741999992</v>
      </c>
      <c r="L2228" s="64">
        <f>'Predikcia 15min.'!K2225</f>
        <v>1</v>
      </c>
      <c r="M2228" s="96">
        <v>8</v>
      </c>
    </row>
    <row r="2229" spans="3:13" ht="15.75" thickBot="1">
      <c r="C2229" s="51">
        <f>'Predikcia 15min.'!A2226</f>
        <v>45893</v>
      </c>
      <c r="D2229" s="83">
        <f>'Predikcia 15min.'!B2226</f>
        <v>23.156250000000448</v>
      </c>
      <c r="E2229" s="43">
        <f>'Predikcia 15min.'!O2226</f>
        <v>399.99999999417923</v>
      </c>
      <c r="F2229" s="66">
        <f>'Predikcia 15min.'!P2226</f>
        <v>5399.9999999650754</v>
      </c>
      <c r="G2229" s="96">
        <v>8</v>
      </c>
      <c r="H2229" s="63">
        <f>'Predikcia 15min.'!Q2226/1000</f>
        <v>8.0098800000000008</v>
      </c>
      <c r="I2229" s="34">
        <f>'Predikcia 15min.'!R2226</f>
        <v>91.63</v>
      </c>
      <c r="J2229" s="33">
        <f t="shared" si="34"/>
        <v>711.38707935599996</v>
      </c>
      <c r="L2229" s="64">
        <f>'Predikcia 15min.'!K2226</f>
        <v>1</v>
      </c>
      <c r="M2229" s="96">
        <v>8</v>
      </c>
    </row>
    <row r="2230" spans="3:13" ht="15.75" thickBot="1">
      <c r="C2230" s="51">
        <f>'Predikcia 15min.'!A2227</f>
        <v>45893</v>
      </c>
      <c r="D2230" s="83">
        <f>'Predikcia 15min.'!B2227</f>
        <v>23.166666666667115</v>
      </c>
      <c r="E2230" s="43">
        <f>'Predikcia 15min.'!O2227</f>
        <v>399.99999999417923</v>
      </c>
      <c r="F2230" s="66">
        <f>'Predikcia 15min.'!P2227</f>
        <v>5200.0000000116415</v>
      </c>
      <c r="G2230" s="96">
        <v>8</v>
      </c>
      <c r="H2230" s="63">
        <f>'Predikcia 15min.'!Q2227/1000</f>
        <v>8.0174099999999999</v>
      </c>
      <c r="I2230" s="34">
        <f>'Predikcia 15min.'!R2227</f>
        <v>90.62</v>
      </c>
      <c r="J2230" s="33">
        <f t="shared" si="34"/>
        <v>704.03923825799995</v>
      </c>
      <c r="L2230" s="64">
        <f>'Predikcia 15min.'!K2227</f>
        <v>1</v>
      </c>
      <c r="M2230" s="96">
        <v>8</v>
      </c>
    </row>
    <row r="2231" spans="3:13" ht="15.75" thickBot="1">
      <c r="C2231" s="51">
        <f>'Predikcia 15min.'!A2228</f>
        <v>45893</v>
      </c>
      <c r="D2231" s="83">
        <f>'Predikcia 15min.'!B2228</f>
        <v>23.177083333333783</v>
      </c>
      <c r="E2231" s="43">
        <f>'Predikcia 15min.'!O2228</f>
        <v>400.00000002328306</v>
      </c>
      <c r="F2231" s="66">
        <f>'Predikcia 15min.'!P2228</f>
        <v>5200.0000000116415</v>
      </c>
      <c r="G2231" s="96">
        <v>8</v>
      </c>
      <c r="H2231" s="63">
        <f>'Predikcia 15min.'!Q2228/1000</f>
        <v>8.0150400000000008</v>
      </c>
      <c r="I2231" s="34">
        <f>'Predikcia 15min.'!R2228</f>
        <v>90.62</v>
      </c>
      <c r="J2231" s="33">
        <f t="shared" si="34"/>
        <v>703.83111955200013</v>
      </c>
      <c r="L2231" s="64">
        <f>'Predikcia 15min.'!K2228</f>
        <v>1</v>
      </c>
      <c r="M2231" s="96">
        <v>8</v>
      </c>
    </row>
    <row r="2232" spans="3:13" ht="15.75" thickBot="1">
      <c r="C2232" s="51">
        <f>'Predikcia 15min.'!A2229</f>
        <v>45893</v>
      </c>
      <c r="D2232" s="83">
        <f>'Predikcia 15min.'!B2229</f>
        <v>23.187500000000451</v>
      </c>
      <c r="E2232" s="43">
        <f>'Predikcia 15min.'!O2229</f>
        <v>500</v>
      </c>
      <c r="F2232" s="66">
        <f>'Predikcia 15min.'!P2229</f>
        <v>5200.0000000116415</v>
      </c>
      <c r="G2232" s="96">
        <v>8</v>
      </c>
      <c r="H2232" s="63">
        <f>'Predikcia 15min.'!Q2229/1000</f>
        <v>8.0126400000000011</v>
      </c>
      <c r="I2232" s="34">
        <f>'Predikcia 15min.'!R2229</f>
        <v>90.62</v>
      </c>
      <c r="J2232" s="33">
        <f t="shared" si="34"/>
        <v>703.62036643200008</v>
      </c>
      <c r="L2232" s="64">
        <f>'Predikcia 15min.'!K2229</f>
        <v>1</v>
      </c>
      <c r="M2232" s="96">
        <v>8</v>
      </c>
    </row>
    <row r="2233" spans="3:13" ht="15.75" thickBot="1">
      <c r="C2233" s="51">
        <f>'Predikcia 15min.'!A2230</f>
        <v>45893</v>
      </c>
      <c r="D2233" s="83">
        <f>'Predikcia 15min.'!B2230</f>
        <v>23.197916666667119</v>
      </c>
      <c r="E2233" s="43">
        <f>'Predikcia 15min.'!O2230</f>
        <v>399.99999999417923</v>
      </c>
      <c r="F2233" s="66">
        <f>'Predikcia 15min.'!P2230</f>
        <v>5199.9999999534339</v>
      </c>
      <c r="G2233" s="96">
        <v>8</v>
      </c>
      <c r="H2233" s="63">
        <f>'Predikcia 15min.'!Q2230/1000</f>
        <v>8.013300000000001</v>
      </c>
      <c r="I2233" s="34">
        <f>'Predikcia 15min.'!R2230</f>
        <v>90.62</v>
      </c>
      <c r="J2233" s="33">
        <f t="shared" si="34"/>
        <v>703.67832354000006</v>
      </c>
      <c r="L2233" s="64">
        <f>'Predikcia 15min.'!K2230</f>
        <v>2</v>
      </c>
      <c r="M2233" s="96">
        <v>8</v>
      </c>
    </row>
    <row r="2234" spans="3:13" ht="15.75" thickBot="1">
      <c r="C2234" s="51">
        <f>'Predikcia 15min.'!A2231</f>
        <v>45893</v>
      </c>
      <c r="D2234" s="83">
        <f>'Predikcia 15min.'!B2231</f>
        <v>23.208333333333787</v>
      </c>
      <c r="E2234" s="43">
        <f>'Predikcia 15min.'!O2231</f>
        <v>500</v>
      </c>
      <c r="F2234" s="66">
        <f>'Predikcia 15min.'!P2231</f>
        <v>5100.0000000349246</v>
      </c>
      <c r="G2234" s="96">
        <v>8</v>
      </c>
      <c r="H2234" s="63">
        <f>'Predikcia 15min.'!Q2231/1000</f>
        <v>8.0156999999999989</v>
      </c>
      <c r="I2234" s="34">
        <f>'Predikcia 15min.'!R2231</f>
        <v>90.63</v>
      </c>
      <c r="J2234" s="33">
        <f t="shared" si="34"/>
        <v>703.96843208999985</v>
      </c>
      <c r="L2234" s="64">
        <f>'Predikcia 15min.'!K2231</f>
        <v>2</v>
      </c>
      <c r="M2234" s="96">
        <v>8</v>
      </c>
    </row>
    <row r="2235" spans="3:13" ht="15.75" thickBot="1">
      <c r="C2235" s="51">
        <f>'Predikcia 15min.'!A2232</f>
        <v>45893</v>
      </c>
      <c r="D2235" s="83">
        <f>'Predikcia 15min.'!B2232</f>
        <v>23.218750000000455</v>
      </c>
      <c r="E2235" s="43">
        <f>'Predikcia 15min.'!O2232</f>
        <v>500</v>
      </c>
      <c r="F2235" s="66">
        <f>'Predikcia 15min.'!P2232</f>
        <v>5200.0000000116415</v>
      </c>
      <c r="G2235" s="96">
        <v>8</v>
      </c>
      <c r="H2235" s="63">
        <f>'Predikcia 15min.'!Q2232/1000</f>
        <v>8.0119799999999994</v>
      </c>
      <c r="I2235" s="34">
        <f>'Predikcia 15min.'!R2232</f>
        <v>90.63</v>
      </c>
      <c r="J2235" s="33">
        <f t="shared" si="34"/>
        <v>703.64172792599982</v>
      </c>
      <c r="L2235" s="64">
        <f>'Predikcia 15min.'!K2232</f>
        <v>2</v>
      </c>
      <c r="M2235" s="96">
        <v>8</v>
      </c>
    </row>
    <row r="2236" spans="3:13" ht="15.75" thickBot="1">
      <c r="C2236" s="51">
        <f>'Predikcia 15min.'!A2233</f>
        <v>45893</v>
      </c>
      <c r="D2236" s="83">
        <f>'Predikcia 15min.'!B2233</f>
        <v>23.229166666667123</v>
      </c>
      <c r="E2236" s="43">
        <f>'Predikcia 15min.'!O2233</f>
        <v>600.00000000582077</v>
      </c>
      <c r="F2236" s="66">
        <f>'Predikcia 15min.'!P2233</f>
        <v>5099.9999999767169</v>
      </c>
      <c r="G2236" s="96">
        <v>8</v>
      </c>
      <c r="H2236" s="63">
        <f>'Predikcia 15min.'!Q2233/1000</f>
        <v>8.0146200000000007</v>
      </c>
      <c r="I2236" s="34">
        <f>'Predikcia 15min.'!R2233</f>
        <v>90.63</v>
      </c>
      <c r="J2236" s="33">
        <f t="shared" si="34"/>
        <v>703.87358249399995</v>
      </c>
      <c r="L2236" s="64">
        <f>'Predikcia 15min.'!K2233</f>
        <v>2</v>
      </c>
      <c r="M2236" s="96">
        <v>8</v>
      </c>
    </row>
    <row r="2237" spans="3:13" ht="15.75" thickBot="1">
      <c r="C2237" s="51">
        <f>'Predikcia 15min.'!A2234</f>
        <v>45893</v>
      </c>
      <c r="D2237" s="83">
        <f>'Predikcia 15min.'!B2234</f>
        <v>23.23958333333379</v>
      </c>
      <c r="E2237" s="43">
        <f>'Predikcia 15min.'!O2234</f>
        <v>599.99999997671694</v>
      </c>
      <c r="F2237" s="66">
        <f>'Predikcia 15min.'!P2234</f>
        <v>5000</v>
      </c>
      <c r="G2237" s="96">
        <v>8</v>
      </c>
      <c r="H2237" s="63">
        <f>'Predikcia 15min.'!Q2234/1000</f>
        <v>8.0122499999999999</v>
      </c>
      <c r="I2237" s="34">
        <f>'Predikcia 15min.'!R2234</f>
        <v>90.63</v>
      </c>
      <c r="J2237" s="33">
        <f t="shared" si="34"/>
        <v>703.66544032499985</v>
      </c>
      <c r="L2237" s="64">
        <f>'Predikcia 15min.'!K2234</f>
        <v>1</v>
      </c>
      <c r="M2237" s="96">
        <v>8</v>
      </c>
    </row>
    <row r="2238" spans="3:13" ht="15.75" thickBot="1">
      <c r="C2238" s="51">
        <f>'Predikcia 15min.'!A2235</f>
        <v>45893</v>
      </c>
      <c r="D2238" s="83">
        <f>'Predikcia 15min.'!B2235</f>
        <v>23.250000000000458</v>
      </c>
      <c r="E2238" s="43">
        <f>'Predikcia 15min.'!O2235</f>
        <v>900.00000002328306</v>
      </c>
      <c r="F2238" s="66">
        <f>'Predikcia 15min.'!P2235</f>
        <v>4700.0000000116415</v>
      </c>
      <c r="G2238" s="96">
        <v>8</v>
      </c>
      <c r="H2238" s="63">
        <f>'Predikcia 15min.'!Q2235/1000</f>
        <v>8.0175299999999989</v>
      </c>
      <c r="I2238" s="34">
        <f>'Predikcia 15min.'!R2235</f>
        <v>90</v>
      </c>
      <c r="J2238" s="33">
        <f t="shared" si="34"/>
        <v>699.12861599999985</v>
      </c>
      <c r="L2238" s="64">
        <f>'Predikcia 15min.'!K2235</f>
        <v>1</v>
      </c>
      <c r="M2238" s="96">
        <v>8</v>
      </c>
    </row>
    <row r="2239" spans="3:13" ht="15.75" thickBot="1">
      <c r="C2239" s="51">
        <f>'Predikcia 15min.'!A2236</f>
        <v>45893</v>
      </c>
      <c r="D2239" s="83">
        <f>'Predikcia 15min.'!B2236</f>
        <v>23.260416666667126</v>
      </c>
      <c r="E2239" s="43">
        <f>'Predikcia 15min.'!O2236</f>
        <v>1000</v>
      </c>
      <c r="F2239" s="66">
        <f>'Predikcia 15min.'!P2236</f>
        <v>4700.0000000116415</v>
      </c>
      <c r="G2239" s="96">
        <v>8</v>
      </c>
      <c r="H2239" s="63">
        <f>'Predikcia 15min.'!Q2236/1000</f>
        <v>8.0105400000000007</v>
      </c>
      <c r="I2239" s="34">
        <f>'Predikcia 15min.'!R2236</f>
        <v>90</v>
      </c>
      <c r="J2239" s="33">
        <f t="shared" si="34"/>
        <v>698.51908800000001</v>
      </c>
      <c r="L2239" s="64">
        <f>'Predikcia 15min.'!K2236</f>
        <v>1</v>
      </c>
      <c r="M2239" s="96">
        <v>8</v>
      </c>
    </row>
    <row r="2240" spans="3:13" ht="15.75" thickBot="1">
      <c r="C2240" s="51">
        <f>'Predikcia 15min.'!A2237</f>
        <v>45893</v>
      </c>
      <c r="D2240" s="83">
        <f>'Predikcia 15min.'!B2237</f>
        <v>23.270833333333794</v>
      </c>
      <c r="E2240" s="43">
        <f>'Predikcia 15min.'!O2237</f>
        <v>899.99999999417923</v>
      </c>
      <c r="F2240" s="66">
        <f>'Predikcia 15min.'!P2237</f>
        <v>4599.9999999767169</v>
      </c>
      <c r="G2240" s="96">
        <v>8</v>
      </c>
      <c r="H2240" s="63">
        <f>'Predikcia 15min.'!Q2237/1000</f>
        <v>8.0118600000000004</v>
      </c>
      <c r="I2240" s="34">
        <f>'Predikcia 15min.'!R2237</f>
        <v>90</v>
      </c>
      <c r="J2240" s="33">
        <f t="shared" si="34"/>
        <v>698.63419199999998</v>
      </c>
      <c r="L2240" s="64">
        <f>'Predikcia 15min.'!K2237</f>
        <v>1</v>
      </c>
      <c r="M2240" s="96">
        <v>8</v>
      </c>
    </row>
    <row r="2241" spans="3:13" ht="15.75" thickBot="1">
      <c r="C2241" s="51">
        <f>'Predikcia 15min.'!A2238</f>
        <v>45893</v>
      </c>
      <c r="D2241" s="83">
        <f>'Predikcia 15min.'!B2238</f>
        <v>23.281250000000462</v>
      </c>
      <c r="E2241" s="43">
        <f>'Predikcia 15min.'!O2238</f>
        <v>899.99999999417923</v>
      </c>
      <c r="F2241" s="66">
        <f>'Predikcia 15min.'!P2238</f>
        <v>4799.9999999883585</v>
      </c>
      <c r="G2241" s="96">
        <v>8</v>
      </c>
      <c r="H2241" s="63">
        <f>'Predikcia 15min.'!Q2238/1000</f>
        <v>8.0172600000000003</v>
      </c>
      <c r="I2241" s="34">
        <f>'Predikcia 15min.'!R2238</f>
        <v>90</v>
      </c>
      <c r="J2241" s="33">
        <f t="shared" si="34"/>
        <v>699.10507199999995</v>
      </c>
      <c r="L2241" s="64">
        <f>'Predikcia 15min.'!K2238</f>
        <v>2</v>
      </c>
      <c r="M2241" s="96">
        <v>8</v>
      </c>
    </row>
    <row r="2242" spans="3:13" ht="15.75" thickBot="1">
      <c r="C2242" s="51">
        <f>'Predikcia 15min.'!A2239</f>
        <v>45893</v>
      </c>
      <c r="D2242" s="83">
        <f>'Predikcia 15min.'!B2239</f>
        <v>23.29166666666713</v>
      </c>
      <c r="E2242" s="43">
        <f>'Predikcia 15min.'!O2239</f>
        <v>799.99999998835847</v>
      </c>
      <c r="F2242" s="66">
        <f>'Predikcia 15min.'!P2239</f>
        <v>4900.0000000232831</v>
      </c>
      <c r="G2242" s="96">
        <v>8</v>
      </c>
      <c r="H2242" s="63">
        <f>'Predikcia 15min.'!Q2239/1000</f>
        <v>8.0084400000000002</v>
      </c>
      <c r="I2242" s="34">
        <f>'Predikcia 15min.'!R2239</f>
        <v>84.8</v>
      </c>
      <c r="J2242" s="33">
        <f t="shared" si="34"/>
        <v>657.10851887999991</v>
      </c>
      <c r="L2242" s="64">
        <f>'Predikcia 15min.'!K2239</f>
        <v>2</v>
      </c>
      <c r="M2242" s="96">
        <v>8</v>
      </c>
    </row>
    <row r="2243" spans="3:13" ht="15.75" thickBot="1">
      <c r="C2243" s="51">
        <f>'Predikcia 15min.'!A2240</f>
        <v>45893</v>
      </c>
      <c r="D2243" s="83">
        <f>'Predikcia 15min.'!B2240</f>
        <v>23.302083333333798</v>
      </c>
      <c r="E2243" s="43">
        <f>'Predikcia 15min.'!O2240</f>
        <v>700.00000001164153</v>
      </c>
      <c r="F2243" s="66">
        <f>'Predikcia 15min.'!P2240</f>
        <v>4899.9999999650754</v>
      </c>
      <c r="G2243" s="96">
        <v>8</v>
      </c>
      <c r="H2243" s="63">
        <f>'Predikcia 15min.'!Q2240/1000</f>
        <v>8.0154300000000003</v>
      </c>
      <c r="I2243" s="34">
        <f>'Predikcia 15min.'!R2240</f>
        <v>84.8</v>
      </c>
      <c r="J2243" s="33">
        <f t="shared" si="34"/>
        <v>657.68206235999992</v>
      </c>
      <c r="L2243" s="64">
        <f>'Predikcia 15min.'!K2240</f>
        <v>2</v>
      </c>
      <c r="M2243" s="96">
        <v>8</v>
      </c>
    </row>
    <row r="2244" spans="3:13" ht="15.75" thickBot="1">
      <c r="C2244" s="51">
        <f>'Predikcia 15min.'!A2241</f>
        <v>45893</v>
      </c>
      <c r="D2244" s="83">
        <f>'Predikcia 15min.'!B2241</f>
        <v>23.312500000000465</v>
      </c>
      <c r="E2244" s="43">
        <f>'Predikcia 15min.'!O2241</f>
        <v>799.99999998835847</v>
      </c>
      <c r="F2244" s="66">
        <f>'Predikcia 15min.'!P2241</f>
        <v>4900.0000000232831</v>
      </c>
      <c r="G2244" s="96">
        <v>8</v>
      </c>
      <c r="H2244" s="63">
        <f>'Predikcia 15min.'!Q2241/1000</f>
        <v>7.9523400000000004</v>
      </c>
      <c r="I2244" s="34">
        <f>'Predikcia 15min.'!R2241</f>
        <v>84.8</v>
      </c>
      <c r="J2244" s="33">
        <f t="shared" si="34"/>
        <v>652.50540167999998</v>
      </c>
      <c r="L2244" s="64">
        <f>'Predikcia 15min.'!K2241</f>
        <v>2</v>
      </c>
      <c r="M2244" s="96">
        <v>8</v>
      </c>
    </row>
    <row r="2245" spans="3:13" ht="15.75" thickBot="1">
      <c r="C2245" s="51">
        <f>'Predikcia 15min.'!A2242</f>
        <v>45893</v>
      </c>
      <c r="D2245" s="83">
        <f>'Predikcia 15min.'!B2242</f>
        <v>23.322916666667133</v>
      </c>
      <c r="E2245" s="43">
        <f>'Predikcia 15min.'!O2242</f>
        <v>900.00000002328306</v>
      </c>
      <c r="F2245" s="66">
        <f>'Predikcia 15min.'!P2242</f>
        <v>2799.9999999883585</v>
      </c>
      <c r="G2245" s="96">
        <v>5</v>
      </c>
      <c r="H2245" s="63">
        <f>'Predikcia 15min.'!Q2242/1000</f>
        <v>5.1221099999999993</v>
      </c>
      <c r="I2245" s="34">
        <f>'Predikcia 15min.'!R2242</f>
        <v>84.8</v>
      </c>
      <c r="J2245" s="33">
        <f t="shared" si="34"/>
        <v>420.27936971999992</v>
      </c>
      <c r="L2245" s="64">
        <f>'Predikcia 15min.'!K2242</f>
        <v>2</v>
      </c>
      <c r="M2245" s="96">
        <v>5</v>
      </c>
    </row>
    <row r="2246" spans="3:13" ht="15.75" thickBot="1">
      <c r="C2246" s="51">
        <f>'Predikcia 15min.'!A2243</f>
        <v>45893</v>
      </c>
      <c r="D2246" s="83">
        <f>'Predikcia 15min.'!B2243</f>
        <v>23.333333333333801</v>
      </c>
      <c r="E2246" s="43">
        <f>'Predikcia 15min.'!O2243</f>
        <v>1099.9999999767169</v>
      </c>
      <c r="F2246" s="66">
        <f>'Predikcia 15min.'!P2243</f>
        <v>1100.0000000349246</v>
      </c>
      <c r="G2246" s="96">
        <v>2.5</v>
      </c>
      <c r="H2246" s="63">
        <f>'Predikcia 15min.'!Q2243/1000</f>
        <v>2.5922100000000001</v>
      </c>
      <c r="I2246" s="34">
        <f>'Predikcia 15min.'!R2243</f>
        <v>40.76</v>
      </c>
      <c r="J2246" s="33">
        <f t="shared" si="34"/>
        <v>99.676695803999991</v>
      </c>
      <c r="L2246" s="64">
        <f>'Predikcia 15min.'!K2243</f>
        <v>2</v>
      </c>
      <c r="M2246" s="96">
        <v>2.5</v>
      </c>
    </row>
    <row r="2247" spans="3:13" ht="15.75" thickBot="1">
      <c r="C2247" s="51">
        <f>'Predikcia 15min.'!A2244</f>
        <v>45893</v>
      </c>
      <c r="D2247" s="83">
        <f>'Predikcia 15min.'!B2244</f>
        <v>23.343750000000469</v>
      </c>
      <c r="E2247" s="43">
        <f>'Predikcia 15min.'!O2244</f>
        <v>1200.0000000116415</v>
      </c>
      <c r="F2247" s="66">
        <f>'Predikcia 15min.'!P2244</f>
        <v>1199.9999999534339</v>
      </c>
      <c r="G2247" s="96">
        <v>2.5</v>
      </c>
      <c r="H2247" s="63">
        <f>'Predikcia 15min.'!Q2244/1000</f>
        <v>2.5483800000000003</v>
      </c>
      <c r="I2247" s="34">
        <f>'Predikcia 15min.'!R2244</f>
        <v>40.76</v>
      </c>
      <c r="J2247" s="33">
        <f t="shared" ref="J2247:J2310" si="35">(I2247*0.99-1.9)*H2247</f>
        <v>97.991327112000008</v>
      </c>
      <c r="L2247" s="64">
        <f>'Predikcia 15min.'!K2244</f>
        <v>2</v>
      </c>
      <c r="M2247" s="96">
        <v>2.5</v>
      </c>
    </row>
    <row r="2248" spans="3:13" ht="15.75" thickBot="1">
      <c r="C2248" s="51">
        <f>'Predikcia 15min.'!A2245</f>
        <v>45893</v>
      </c>
      <c r="D2248" s="83">
        <f>'Predikcia 15min.'!B2245</f>
        <v>23.354166666667137</v>
      </c>
      <c r="E2248" s="43">
        <f>'Predikcia 15min.'!O2245</f>
        <v>1100.0000000058208</v>
      </c>
      <c r="F2248" s="66">
        <f>'Predikcia 15min.'!P2245</f>
        <v>1200.0000000116415</v>
      </c>
      <c r="G2248" s="96">
        <v>2.5</v>
      </c>
      <c r="H2248" s="63">
        <f>'Predikcia 15min.'!Q2245/1000</f>
        <v>2.5502399999999996</v>
      </c>
      <c r="I2248" s="34">
        <f>'Predikcia 15min.'!R2245</f>
        <v>40.76</v>
      </c>
      <c r="J2248" s="33">
        <f t="shared" si="35"/>
        <v>98.062848575999979</v>
      </c>
      <c r="L2248" s="64">
        <f>'Predikcia 15min.'!K2245</f>
        <v>2</v>
      </c>
      <c r="M2248" s="96">
        <v>2.5</v>
      </c>
    </row>
    <row r="2249" spans="3:13" ht="15.75" thickBot="1">
      <c r="C2249" s="51">
        <f>'Predikcia 15min.'!A2246</f>
        <v>45893</v>
      </c>
      <c r="D2249" s="83">
        <f>'Predikcia 15min.'!B2246</f>
        <v>23.364583333333805</v>
      </c>
      <c r="E2249" s="43">
        <f>'Predikcia 15min.'!O2246</f>
        <v>1100.0000000058208</v>
      </c>
      <c r="F2249" s="66">
        <f>'Predikcia 15min.'!P2246</f>
        <v>1400.0000000232831</v>
      </c>
      <c r="G2249" s="96">
        <v>2.5</v>
      </c>
      <c r="H2249" s="63">
        <f>'Predikcia 15min.'!Q2246/1000</f>
        <v>2.54508</v>
      </c>
      <c r="I2249" s="34">
        <f>'Predikcia 15min.'!R2246</f>
        <v>40.76</v>
      </c>
      <c r="J2249" s="33">
        <f t="shared" si="35"/>
        <v>97.86443419199999</v>
      </c>
      <c r="L2249" s="64">
        <f>'Predikcia 15min.'!K2246</f>
        <v>2</v>
      </c>
      <c r="M2249" s="96">
        <v>2.5</v>
      </c>
    </row>
    <row r="2250" spans="3:13" ht="15.75" thickBot="1">
      <c r="C2250" s="51">
        <f>'Predikcia 15min.'!A2247</f>
        <v>45893</v>
      </c>
      <c r="D2250" s="83">
        <f>'Predikcia 15min.'!B2247</f>
        <v>23.375000000000473</v>
      </c>
      <c r="E2250" s="43">
        <f>'Predikcia 15min.'!O2247</f>
        <v>1000</v>
      </c>
      <c r="F2250" s="66">
        <f>'Predikcia 15min.'!P2247</f>
        <v>1299.9999999883585</v>
      </c>
      <c r="G2250" s="96">
        <v>2.5</v>
      </c>
      <c r="H2250" s="63">
        <f>'Predikcia 15min.'!Q2247/1000</f>
        <v>2.5365000000000002</v>
      </c>
      <c r="I2250" s="34">
        <f>'Predikcia 15min.'!R2247</f>
        <v>0.99</v>
      </c>
      <c r="J2250" s="33">
        <f t="shared" si="35"/>
        <v>-2.3333263500000001</v>
      </c>
      <c r="L2250" s="64">
        <f>'Predikcia 15min.'!K2247</f>
        <v>2</v>
      </c>
      <c r="M2250" s="96">
        <v>2.5</v>
      </c>
    </row>
    <row r="2251" spans="3:13" ht="15.75" thickBot="1">
      <c r="C2251" s="51">
        <f>'Predikcia 15min.'!A2248</f>
        <v>45893</v>
      </c>
      <c r="D2251" s="83">
        <f>'Predikcia 15min.'!B2248</f>
        <v>23.38541666666714</v>
      </c>
      <c r="E2251" s="43">
        <f>'Predikcia 15min.'!O2248</f>
        <v>1099.9999999767169</v>
      </c>
      <c r="F2251" s="66">
        <f>'Predikcia 15min.'!P2248</f>
        <v>1200.0000000116415</v>
      </c>
      <c r="G2251" s="96">
        <v>2.5</v>
      </c>
      <c r="H2251" s="63">
        <f>'Predikcia 15min.'!Q2248/1000</f>
        <v>2.5476000000000001</v>
      </c>
      <c r="I2251" s="34">
        <f>'Predikcia 15min.'!R2248</f>
        <v>0.99</v>
      </c>
      <c r="J2251" s="33">
        <f t="shared" si="35"/>
        <v>-2.3435372399999999</v>
      </c>
      <c r="L2251" s="64">
        <f>'Predikcia 15min.'!K2248</f>
        <v>1</v>
      </c>
      <c r="M2251" s="96">
        <v>2.5</v>
      </c>
    </row>
    <row r="2252" spans="3:13" ht="15.75" thickBot="1">
      <c r="C2252" s="51">
        <f>'Predikcia 15min.'!A2249</f>
        <v>45893</v>
      </c>
      <c r="D2252" s="83">
        <f>'Predikcia 15min.'!B2249</f>
        <v>23.395833333333808</v>
      </c>
      <c r="E2252" s="43">
        <f>'Predikcia 15min.'!O2249</f>
        <v>1000</v>
      </c>
      <c r="F2252" s="66">
        <f>'Predikcia 15min.'!P2249</f>
        <v>1399.9999999650754</v>
      </c>
      <c r="G2252" s="96">
        <v>2.5</v>
      </c>
      <c r="H2252" s="63">
        <f>'Predikcia 15min.'!Q2249/1000</f>
        <v>2.5476000000000001</v>
      </c>
      <c r="I2252" s="34">
        <f>'Predikcia 15min.'!R2249</f>
        <v>0.99</v>
      </c>
      <c r="J2252" s="33">
        <f t="shared" si="35"/>
        <v>-2.3435372399999999</v>
      </c>
      <c r="L2252" s="64">
        <f>'Predikcia 15min.'!K2249</f>
        <v>1</v>
      </c>
      <c r="M2252" s="96">
        <v>2.5</v>
      </c>
    </row>
    <row r="2253" spans="3:13" ht="15.75" thickBot="1">
      <c r="C2253" s="51">
        <f>'Predikcia 15min.'!A2250</f>
        <v>45893</v>
      </c>
      <c r="D2253" s="83">
        <f>'Predikcia 15min.'!B2250</f>
        <v>23.406250000000476</v>
      </c>
      <c r="E2253" s="43">
        <f>'Predikcia 15min.'!O2250</f>
        <v>1000</v>
      </c>
      <c r="F2253" s="66">
        <f>'Predikcia 15min.'!P2250</f>
        <v>1300.0000000465661</v>
      </c>
      <c r="G2253" s="96">
        <v>2.5</v>
      </c>
      <c r="H2253" s="63">
        <f>'Predikcia 15min.'!Q2250/1000</f>
        <v>2.5457399999999999</v>
      </c>
      <c r="I2253" s="34">
        <f>'Predikcia 15min.'!R2250</f>
        <v>0.99</v>
      </c>
      <c r="J2253" s="33">
        <f t="shared" si="35"/>
        <v>-2.3418262259999998</v>
      </c>
      <c r="L2253" s="64">
        <f>'Predikcia 15min.'!K2250</f>
        <v>2</v>
      </c>
      <c r="M2253" s="96">
        <v>2.5</v>
      </c>
    </row>
    <row r="2254" spans="3:13" ht="15.75" thickBot="1">
      <c r="C2254" s="51">
        <f>'Predikcia 15min.'!A2251</f>
        <v>45893</v>
      </c>
      <c r="D2254" s="83">
        <f>'Predikcia 15min.'!B2251</f>
        <v>23.416666666667144</v>
      </c>
      <c r="E2254" s="43">
        <f>'Predikcia 15min.'!O2251</f>
        <v>1000</v>
      </c>
      <c r="F2254" s="66">
        <f>'Predikcia 15min.'!P2251</f>
        <v>1500</v>
      </c>
      <c r="G2254" s="96">
        <v>2.5</v>
      </c>
      <c r="H2254" s="63">
        <f>'Predikcia 15min.'!Q2251/1000</f>
        <v>2.5454699999999999</v>
      </c>
      <c r="I2254" s="34">
        <f>'Predikcia 15min.'!R2251</f>
        <v>-0.01</v>
      </c>
      <c r="J2254" s="33">
        <f t="shared" si="35"/>
        <v>-4.8615931529999994</v>
      </c>
      <c r="L2254" s="64">
        <f>'Predikcia 15min.'!K2251</f>
        <v>2</v>
      </c>
      <c r="M2254" s="96">
        <v>2.5</v>
      </c>
    </row>
    <row r="2255" spans="3:13" ht="15.75" thickBot="1">
      <c r="C2255" s="51">
        <f>'Predikcia 15min.'!A2252</f>
        <v>45893</v>
      </c>
      <c r="D2255" s="83">
        <f>'Predikcia 15min.'!B2252</f>
        <v>23.427083333333812</v>
      </c>
      <c r="E2255" s="43">
        <f>'Predikcia 15min.'!O2252</f>
        <v>900.00000002328306</v>
      </c>
      <c r="F2255" s="66">
        <f>'Predikcia 15min.'!P2252</f>
        <v>1399.9999999650754</v>
      </c>
      <c r="G2255" s="96">
        <v>2.5</v>
      </c>
      <c r="H2255" s="63">
        <f>'Predikcia 15min.'!Q2252/1000</f>
        <v>2.5466700000000002</v>
      </c>
      <c r="I2255" s="34">
        <f>'Predikcia 15min.'!R2252</f>
        <v>-0.01</v>
      </c>
      <c r="J2255" s="33">
        <f t="shared" si="35"/>
        <v>-4.8638850329999999</v>
      </c>
      <c r="L2255" s="64">
        <f>'Predikcia 15min.'!K2252</f>
        <v>1</v>
      </c>
      <c r="M2255" s="96">
        <v>2.5</v>
      </c>
    </row>
    <row r="2256" spans="3:13" ht="15.75" thickBot="1">
      <c r="C2256" s="51">
        <f>'Predikcia 15min.'!A2253</f>
        <v>45893</v>
      </c>
      <c r="D2256" s="83">
        <f>'Predikcia 15min.'!B2253</f>
        <v>23.43750000000048</v>
      </c>
      <c r="E2256" s="43">
        <f>'Predikcia 15min.'!O2253</f>
        <v>1000</v>
      </c>
      <c r="F2256" s="66">
        <f>'Predikcia 15min.'!P2253</f>
        <v>1299.9999999883585</v>
      </c>
      <c r="G2256" s="96">
        <v>2.5</v>
      </c>
      <c r="H2256" s="63">
        <f>'Predikcia 15min.'!Q2253/1000</f>
        <v>2.5473300000000001</v>
      </c>
      <c r="I2256" s="34">
        <f>'Predikcia 15min.'!R2253</f>
        <v>-0.01</v>
      </c>
      <c r="J2256" s="33">
        <f t="shared" si="35"/>
        <v>-4.8651455669999999</v>
      </c>
      <c r="L2256" s="64">
        <f>'Predikcia 15min.'!K2253</f>
        <v>2</v>
      </c>
      <c r="M2256" s="96">
        <v>2.5</v>
      </c>
    </row>
    <row r="2257" spans="3:13" ht="15.75" thickBot="1">
      <c r="C2257" s="51">
        <f>'Predikcia 15min.'!A2254</f>
        <v>45893</v>
      </c>
      <c r="D2257" s="83">
        <f>'Predikcia 15min.'!B2254</f>
        <v>23.447916666667147</v>
      </c>
      <c r="E2257" s="43">
        <f>'Predikcia 15min.'!O2254</f>
        <v>1000</v>
      </c>
      <c r="F2257" s="66">
        <f>'Predikcia 15min.'!P2254</f>
        <v>1300.0000000465661</v>
      </c>
      <c r="G2257" s="96">
        <v>2.5</v>
      </c>
      <c r="H2257" s="63">
        <f>'Predikcia 15min.'!Q2254/1000</f>
        <v>2.5483800000000003</v>
      </c>
      <c r="I2257" s="34">
        <f>'Predikcia 15min.'!R2254</f>
        <v>-0.01</v>
      </c>
      <c r="J2257" s="33">
        <f t="shared" si="35"/>
        <v>-4.8671509620000002</v>
      </c>
      <c r="L2257" s="64">
        <f>'Predikcia 15min.'!K2254</f>
        <v>2</v>
      </c>
      <c r="M2257" s="96">
        <v>2.5</v>
      </c>
    </row>
    <row r="2258" spans="3:13" ht="15.75" thickBot="1">
      <c r="C2258" s="51">
        <f>'Predikcia 15min.'!A2255</f>
        <v>45893</v>
      </c>
      <c r="D2258" s="83">
        <f>'Predikcia 15min.'!B2255</f>
        <v>23.458333333333815</v>
      </c>
      <c r="E2258" s="43">
        <f>'Predikcia 15min.'!O2255</f>
        <v>1000</v>
      </c>
      <c r="F2258" s="66">
        <f>'Predikcia 15min.'!P2255</f>
        <v>1399.9999999650754</v>
      </c>
      <c r="G2258" s="96">
        <v>2.5</v>
      </c>
      <c r="H2258" s="63">
        <f>'Predikcia 15min.'!Q2255/1000</f>
        <v>2.5619699999999996</v>
      </c>
      <c r="I2258" s="34">
        <f>'Predikcia 15min.'!R2255</f>
        <v>-7.0000000000000007E-2</v>
      </c>
      <c r="J2258" s="33">
        <f t="shared" si="35"/>
        <v>-5.0452875209999988</v>
      </c>
      <c r="L2258" s="64">
        <f>'Predikcia 15min.'!K2255</f>
        <v>1</v>
      </c>
      <c r="M2258" s="96">
        <v>2.5</v>
      </c>
    </row>
    <row r="2259" spans="3:13" ht="15.75" thickBot="1">
      <c r="C2259" s="51">
        <f>'Predikcia 15min.'!A2256</f>
        <v>45893</v>
      </c>
      <c r="D2259" s="83">
        <f>'Predikcia 15min.'!B2256</f>
        <v>23.468750000000483</v>
      </c>
      <c r="E2259" s="43">
        <f>'Predikcia 15min.'!O2256</f>
        <v>1000</v>
      </c>
      <c r="F2259" s="66">
        <f>'Predikcia 15min.'!P2256</f>
        <v>1299.9999999883585</v>
      </c>
      <c r="G2259" s="96">
        <v>2.5</v>
      </c>
      <c r="H2259" s="63">
        <f>'Predikcia 15min.'!Q2256/1000</f>
        <v>2.5512899999999998</v>
      </c>
      <c r="I2259" s="34">
        <f>'Predikcia 15min.'!R2256</f>
        <v>-7.0000000000000007E-2</v>
      </c>
      <c r="J2259" s="33">
        <f t="shared" si="35"/>
        <v>-5.0242553969999992</v>
      </c>
      <c r="L2259" s="64">
        <f>'Predikcia 15min.'!K2256</f>
        <v>2</v>
      </c>
      <c r="M2259" s="96">
        <v>2.5</v>
      </c>
    </row>
    <row r="2260" spans="3:13" ht="15.75" thickBot="1">
      <c r="C2260" s="51">
        <f>'Predikcia 15min.'!A2257</f>
        <v>45893</v>
      </c>
      <c r="D2260" s="83">
        <f>'Predikcia 15min.'!B2257</f>
        <v>23.479166666667151</v>
      </c>
      <c r="E2260" s="43">
        <f>'Predikcia 15min.'!O2257</f>
        <v>1000</v>
      </c>
      <c r="F2260" s="66">
        <f>'Predikcia 15min.'!P2257</f>
        <v>1300.0000000465661</v>
      </c>
      <c r="G2260" s="96">
        <v>2.5</v>
      </c>
      <c r="H2260" s="63">
        <f>'Predikcia 15min.'!Q2257/1000</f>
        <v>2.5502399999999996</v>
      </c>
      <c r="I2260" s="34">
        <f>'Predikcia 15min.'!R2257</f>
        <v>-7.0000000000000007E-2</v>
      </c>
      <c r="J2260" s="33">
        <f t="shared" si="35"/>
        <v>-5.0221876319999987</v>
      </c>
      <c r="L2260" s="64">
        <f>'Predikcia 15min.'!K2257</f>
        <v>2</v>
      </c>
      <c r="M2260" s="96">
        <v>2.5</v>
      </c>
    </row>
    <row r="2261" spans="3:13" ht="15.75" thickBot="1">
      <c r="C2261" s="51">
        <f>'Predikcia 15min.'!A2258</f>
        <v>45893</v>
      </c>
      <c r="D2261" s="83">
        <f>'Predikcia 15min.'!B2258</f>
        <v>23.489583333333819</v>
      </c>
      <c r="E2261" s="43">
        <f>'Predikcia 15min.'!O2258</f>
        <v>1000</v>
      </c>
      <c r="F2261" s="66">
        <f>'Predikcia 15min.'!P2258</f>
        <v>1399.9999999650754</v>
      </c>
      <c r="G2261" s="96">
        <v>2.5</v>
      </c>
      <c r="H2261" s="63">
        <f>'Predikcia 15min.'!Q2258/1000</f>
        <v>2.54562</v>
      </c>
      <c r="I2261" s="34">
        <f>'Predikcia 15min.'!R2258</f>
        <v>-7.0000000000000007E-2</v>
      </c>
      <c r="J2261" s="33">
        <f t="shared" si="35"/>
        <v>-5.0130894659999994</v>
      </c>
      <c r="L2261" s="64">
        <f>'Predikcia 15min.'!K2258</f>
        <v>2</v>
      </c>
      <c r="M2261" s="96">
        <v>2.5</v>
      </c>
    </row>
    <row r="2262" spans="3:13" ht="15.75" thickBot="1">
      <c r="C2262" s="51">
        <f>'Predikcia 15min.'!A2259</f>
        <v>45893</v>
      </c>
      <c r="D2262" s="83">
        <f>'Predikcia 15min.'!B2259</f>
        <v>23.500000000000487</v>
      </c>
      <c r="E2262" s="43">
        <f>'Predikcia 15min.'!O2259</f>
        <v>899.99999999417923</v>
      </c>
      <c r="F2262" s="66">
        <f>'Predikcia 15min.'!P2259</f>
        <v>1400.0000000232831</v>
      </c>
      <c r="G2262" s="96">
        <v>2.5</v>
      </c>
      <c r="H2262" s="63">
        <f>'Predikcia 15min.'!Q2259/1000</f>
        <v>2.5460100000000003</v>
      </c>
      <c r="I2262" s="34">
        <f>'Predikcia 15min.'!R2259</f>
        <v>-1.98</v>
      </c>
      <c r="J2262" s="33">
        <f t="shared" si="35"/>
        <v>-9.8281078020000017</v>
      </c>
      <c r="L2262" s="64">
        <f>'Predikcia 15min.'!K2259</f>
        <v>2</v>
      </c>
      <c r="M2262" s="96">
        <v>2.5</v>
      </c>
    </row>
    <row r="2263" spans="3:13" ht="15.75" thickBot="1">
      <c r="C2263" s="51">
        <f>'Predikcia 15min.'!A2260</f>
        <v>45893</v>
      </c>
      <c r="D2263" s="83">
        <f>'Predikcia 15min.'!B2260</f>
        <v>23.510416666667155</v>
      </c>
      <c r="E2263" s="43">
        <f>'Predikcia 15min.'!O2260</f>
        <v>899.99999999417923</v>
      </c>
      <c r="F2263" s="66">
        <f>'Predikcia 15min.'!P2260</f>
        <v>1500</v>
      </c>
      <c r="G2263" s="96">
        <v>2.5</v>
      </c>
      <c r="H2263" s="63">
        <f>'Predikcia 15min.'!Q2260/1000</f>
        <v>2.5446900000000001</v>
      </c>
      <c r="I2263" s="34">
        <f>'Predikcia 15min.'!R2260</f>
        <v>-1.98</v>
      </c>
      <c r="J2263" s="33">
        <f t="shared" si="35"/>
        <v>-9.8230123379999998</v>
      </c>
      <c r="L2263" s="64">
        <f>'Predikcia 15min.'!K2260</f>
        <v>2</v>
      </c>
      <c r="M2263" s="96">
        <v>2.5</v>
      </c>
    </row>
    <row r="2264" spans="3:13" ht="15.75" thickBot="1">
      <c r="C2264" s="51">
        <f>'Predikcia 15min.'!A2261</f>
        <v>45893</v>
      </c>
      <c r="D2264" s="83">
        <f>'Predikcia 15min.'!B2261</f>
        <v>23.520833333333822</v>
      </c>
      <c r="E2264" s="43">
        <f>'Predikcia 15min.'!O2261</f>
        <v>899.99999999417923</v>
      </c>
      <c r="F2264" s="66">
        <f>'Predikcia 15min.'!P2261</f>
        <v>1299.9999999883585</v>
      </c>
      <c r="G2264" s="96">
        <v>2.5</v>
      </c>
      <c r="H2264" s="63">
        <f>'Predikcia 15min.'!Q2261/1000</f>
        <v>2.5491599999999996</v>
      </c>
      <c r="I2264" s="34">
        <f>'Predikcia 15min.'!R2261</f>
        <v>-1.98</v>
      </c>
      <c r="J2264" s="33">
        <f t="shared" si="35"/>
        <v>-9.8402674319999974</v>
      </c>
      <c r="L2264" s="64">
        <f>'Predikcia 15min.'!K2261</f>
        <v>2</v>
      </c>
      <c r="M2264" s="96">
        <v>2.5</v>
      </c>
    </row>
    <row r="2265" spans="3:13" ht="15.75" thickBot="1">
      <c r="C2265" s="51">
        <f>'Predikcia 15min.'!A2262</f>
        <v>45893</v>
      </c>
      <c r="D2265" s="83">
        <f>'Predikcia 15min.'!B2262</f>
        <v>23.53125000000049</v>
      </c>
      <c r="E2265" s="43">
        <f>'Predikcia 15min.'!O2262</f>
        <v>899.99999999417923</v>
      </c>
      <c r="F2265" s="66">
        <f>'Predikcia 15min.'!P2262</f>
        <v>1500</v>
      </c>
      <c r="G2265" s="96">
        <v>2.5</v>
      </c>
      <c r="H2265" s="63">
        <f>'Predikcia 15min.'!Q2262/1000</f>
        <v>2.5559099999999999</v>
      </c>
      <c r="I2265" s="34">
        <f>'Predikcia 15min.'!R2262</f>
        <v>-1.98</v>
      </c>
      <c r="J2265" s="33">
        <f t="shared" si="35"/>
        <v>-9.8663237819999985</v>
      </c>
      <c r="L2265" s="64">
        <f>'Predikcia 15min.'!K2262</f>
        <v>2</v>
      </c>
      <c r="M2265" s="96">
        <v>2.5</v>
      </c>
    </row>
    <row r="2266" spans="3:13" ht="15.75" thickBot="1">
      <c r="C2266" s="51">
        <f>'Predikcia 15min.'!A2263</f>
        <v>45893</v>
      </c>
      <c r="D2266" s="83">
        <f>'Predikcia 15min.'!B2263</f>
        <v>23.541666666667158</v>
      </c>
      <c r="E2266" s="43">
        <f>'Predikcia 15min.'!O2263</f>
        <v>900.00000002328306</v>
      </c>
      <c r="F2266" s="66">
        <f>'Predikcia 15min.'!P2263</f>
        <v>1500</v>
      </c>
      <c r="G2266" s="96">
        <v>2.5</v>
      </c>
      <c r="H2266" s="63">
        <f>'Predikcia 15min.'!Q2263/1000</f>
        <v>2.5470600000000001</v>
      </c>
      <c r="I2266" s="34">
        <f>'Predikcia 15min.'!R2263</f>
        <v>-7.45</v>
      </c>
      <c r="J2266" s="33">
        <f t="shared" si="35"/>
        <v>-23.625255029999998</v>
      </c>
      <c r="L2266" s="64">
        <f>'Predikcia 15min.'!K2263</f>
        <v>2</v>
      </c>
      <c r="M2266" s="96">
        <v>2.5</v>
      </c>
    </row>
    <row r="2267" spans="3:13" ht="15.75" thickBot="1">
      <c r="C2267" s="51">
        <f>'Predikcia 15min.'!A2264</f>
        <v>45893</v>
      </c>
      <c r="D2267" s="83">
        <f>'Predikcia 15min.'!B2264</f>
        <v>23.552083333333826</v>
      </c>
      <c r="E2267" s="43">
        <f>'Predikcia 15min.'!O2264</f>
        <v>799.99999998835847</v>
      </c>
      <c r="F2267" s="66">
        <f>'Predikcia 15min.'!P2264</f>
        <v>1500</v>
      </c>
      <c r="G2267" s="96">
        <v>2.5</v>
      </c>
      <c r="H2267" s="63">
        <f>'Predikcia 15min.'!Q2264/1000</f>
        <v>2.5405799999999998</v>
      </c>
      <c r="I2267" s="34">
        <f>'Predikcia 15min.'!R2264</f>
        <v>-7.45</v>
      </c>
      <c r="J2267" s="33">
        <f t="shared" si="35"/>
        <v>-23.565149789999996</v>
      </c>
      <c r="L2267" s="64">
        <f>'Predikcia 15min.'!K2264</f>
        <v>2</v>
      </c>
      <c r="M2267" s="96">
        <v>2.5</v>
      </c>
    </row>
    <row r="2268" spans="3:13" ht="15.75" thickBot="1">
      <c r="C2268" s="51">
        <f>'Predikcia 15min.'!A2265</f>
        <v>45893</v>
      </c>
      <c r="D2268" s="83">
        <f>'Predikcia 15min.'!B2265</f>
        <v>23.562500000000494</v>
      </c>
      <c r="E2268" s="43">
        <f>'Predikcia 15min.'!O2265</f>
        <v>799.99999998835847</v>
      </c>
      <c r="F2268" s="66">
        <f>'Predikcia 15min.'!P2265</f>
        <v>1500</v>
      </c>
      <c r="G2268" s="96">
        <v>2.5</v>
      </c>
      <c r="H2268" s="63">
        <f>'Predikcia 15min.'!Q2265/1000</f>
        <v>2.5491599999999996</v>
      </c>
      <c r="I2268" s="34">
        <f>'Predikcia 15min.'!R2265</f>
        <v>-7.45</v>
      </c>
      <c r="J2268" s="33">
        <f t="shared" si="35"/>
        <v>-23.644733579999993</v>
      </c>
      <c r="L2268" s="64">
        <f>'Predikcia 15min.'!K2265</f>
        <v>2</v>
      </c>
      <c r="M2268" s="96">
        <v>2.5</v>
      </c>
    </row>
    <row r="2269" spans="3:13" ht="15.75" thickBot="1">
      <c r="C2269" s="51">
        <f>'Predikcia 15min.'!A2266</f>
        <v>45893</v>
      </c>
      <c r="D2269" s="83">
        <f>'Predikcia 15min.'!B2266</f>
        <v>23.572916666667162</v>
      </c>
      <c r="E2269" s="43">
        <f>'Predikcia 15min.'!O2266</f>
        <v>800.0000000174623</v>
      </c>
      <c r="F2269" s="66">
        <f>'Predikcia 15min.'!P2266</f>
        <v>1500</v>
      </c>
      <c r="G2269" s="96">
        <v>2.5</v>
      </c>
      <c r="H2269" s="63">
        <f>'Predikcia 15min.'!Q2266/1000</f>
        <v>2.54454</v>
      </c>
      <c r="I2269" s="34">
        <f>'Predikcia 15min.'!R2266</f>
        <v>-7.45</v>
      </c>
      <c r="J2269" s="33">
        <f t="shared" si="35"/>
        <v>-23.601880769999998</v>
      </c>
      <c r="L2269" s="64">
        <f>'Predikcia 15min.'!K2266</f>
        <v>1</v>
      </c>
      <c r="M2269" s="96">
        <v>2.5</v>
      </c>
    </row>
    <row r="2270" spans="3:13" ht="15.75" thickBot="1">
      <c r="C2270" s="51">
        <f>'Predikcia 15min.'!A2267</f>
        <v>45893</v>
      </c>
      <c r="D2270" s="83">
        <f>'Predikcia 15min.'!B2267</f>
        <v>23.58333333333383</v>
      </c>
      <c r="E2270" s="43">
        <f>'Predikcia 15min.'!O2267</f>
        <v>799.99999998835847</v>
      </c>
      <c r="F2270" s="66">
        <f>'Predikcia 15min.'!P2267</f>
        <v>1599.9999999767169</v>
      </c>
      <c r="G2270" s="96">
        <v>2.5</v>
      </c>
      <c r="H2270" s="63">
        <f>'Predikcia 15min.'!Q2267/1000</f>
        <v>2.5592100000000002</v>
      </c>
      <c r="I2270" s="34">
        <f>'Predikcia 15min.'!R2267</f>
        <v>-7.4</v>
      </c>
      <c r="J2270" s="33">
        <f t="shared" si="35"/>
        <v>-23.611271460000005</v>
      </c>
      <c r="L2270" s="64">
        <f>'Predikcia 15min.'!K2267</f>
        <v>1</v>
      </c>
      <c r="M2270" s="96">
        <v>2.5</v>
      </c>
    </row>
    <row r="2271" spans="3:13" ht="15.75" thickBot="1">
      <c r="C2271" s="51">
        <f>'Predikcia 15min.'!A2268</f>
        <v>45893</v>
      </c>
      <c r="D2271" s="83">
        <f>'Predikcia 15min.'!B2268</f>
        <v>23.593750000000497</v>
      </c>
      <c r="E2271" s="43">
        <f>'Predikcia 15min.'!O2268</f>
        <v>800.0000000174623</v>
      </c>
      <c r="F2271" s="66">
        <f>'Predikcia 15min.'!P2268</f>
        <v>1500</v>
      </c>
      <c r="G2271" s="96">
        <v>2.5</v>
      </c>
      <c r="H2271" s="63">
        <f>'Predikcia 15min.'!Q2268/1000</f>
        <v>2.5532699999999999</v>
      </c>
      <c r="I2271" s="34">
        <f>'Predikcia 15min.'!R2268</f>
        <v>-7.4</v>
      </c>
      <c r="J2271" s="33">
        <f t="shared" si="35"/>
        <v>-23.556469020000002</v>
      </c>
      <c r="L2271" s="64">
        <f>'Predikcia 15min.'!K2268</f>
        <v>1</v>
      </c>
      <c r="M2271" s="96">
        <v>2.5</v>
      </c>
    </row>
    <row r="2272" spans="3:13" ht="15.75" thickBot="1">
      <c r="C2272" s="51">
        <f>'Predikcia 15min.'!A2269</f>
        <v>45893</v>
      </c>
      <c r="D2272" s="83">
        <f>'Predikcia 15min.'!B2269</f>
        <v>23.604166666667165</v>
      </c>
      <c r="E2272" s="43">
        <f>'Predikcia 15min.'!O2269</f>
        <v>799.99999998835847</v>
      </c>
      <c r="F2272" s="66">
        <f>'Predikcia 15min.'!P2269</f>
        <v>1500</v>
      </c>
      <c r="G2272" s="96">
        <v>2.5</v>
      </c>
      <c r="H2272" s="63">
        <f>'Predikcia 15min.'!Q2269/1000</f>
        <v>2.5465200000000001</v>
      </c>
      <c r="I2272" s="34">
        <f>'Predikcia 15min.'!R2269</f>
        <v>-7.4</v>
      </c>
      <c r="J2272" s="33">
        <f t="shared" si="35"/>
        <v>-23.494193520000003</v>
      </c>
      <c r="L2272" s="64">
        <f>'Predikcia 15min.'!K2269</f>
        <v>1</v>
      </c>
      <c r="M2272" s="96">
        <v>2.5</v>
      </c>
    </row>
    <row r="2273" spans="3:13" ht="15.75" thickBot="1">
      <c r="C2273" s="51">
        <f>'Predikcia 15min.'!A2270</f>
        <v>45893</v>
      </c>
      <c r="D2273" s="83">
        <f>'Predikcia 15min.'!B2270</f>
        <v>23.614583333333833</v>
      </c>
      <c r="E2273" s="43">
        <f>'Predikcia 15min.'!O2270</f>
        <v>799.99999998835847</v>
      </c>
      <c r="F2273" s="66">
        <f>'Predikcia 15min.'!P2270</f>
        <v>1600.0000000349246</v>
      </c>
      <c r="G2273" s="96">
        <v>2.5</v>
      </c>
      <c r="H2273" s="63">
        <f>'Predikcia 15min.'!Q2270/1000</f>
        <v>2.5437600000000002</v>
      </c>
      <c r="I2273" s="34">
        <f>'Predikcia 15min.'!R2270</f>
        <v>-7.4</v>
      </c>
      <c r="J2273" s="33">
        <f t="shared" si="35"/>
        <v>-23.468729760000006</v>
      </c>
      <c r="L2273" s="64">
        <f>'Predikcia 15min.'!K2270</f>
        <v>1</v>
      </c>
      <c r="M2273" s="96">
        <v>2.5</v>
      </c>
    </row>
    <row r="2274" spans="3:13" ht="15.75" thickBot="1">
      <c r="C2274" s="51">
        <f>'Predikcia 15min.'!A2271</f>
        <v>45893</v>
      </c>
      <c r="D2274" s="83">
        <f>'Predikcia 15min.'!B2271</f>
        <v>23.625000000000501</v>
      </c>
      <c r="E2274" s="43">
        <f>'Predikcia 15min.'!O2271</f>
        <v>700.00000001164153</v>
      </c>
      <c r="F2274" s="66">
        <f>'Predikcia 15min.'!P2271</f>
        <v>1599.9999999767169</v>
      </c>
      <c r="G2274" s="96">
        <v>2.5</v>
      </c>
      <c r="H2274" s="63">
        <f>'Predikcia 15min.'!Q2271/1000</f>
        <v>2.5416599999999998</v>
      </c>
      <c r="I2274" s="34">
        <f>'Predikcia 15min.'!R2271</f>
        <v>-0.1</v>
      </c>
      <c r="J2274" s="33">
        <f t="shared" si="35"/>
        <v>-5.0807783399999993</v>
      </c>
      <c r="L2274" s="64">
        <f>'Predikcia 15min.'!K2271</f>
        <v>1</v>
      </c>
      <c r="M2274" s="96">
        <v>2.5</v>
      </c>
    </row>
    <row r="2275" spans="3:13" ht="15.75" thickBot="1">
      <c r="C2275" s="51">
        <f>'Predikcia 15min.'!A2272</f>
        <v>45893</v>
      </c>
      <c r="D2275" s="83">
        <f>'Predikcia 15min.'!B2272</f>
        <v>23.635416666667169</v>
      </c>
      <c r="E2275" s="43">
        <f>'Predikcia 15min.'!O2272</f>
        <v>700.00000001164153</v>
      </c>
      <c r="F2275" s="66">
        <f>'Predikcia 15min.'!P2272</f>
        <v>1600.0000000349246</v>
      </c>
      <c r="G2275" s="96">
        <v>2.5</v>
      </c>
      <c r="H2275" s="63">
        <f>'Predikcia 15min.'!Q2272/1000</f>
        <v>2.5560300000000002</v>
      </c>
      <c r="I2275" s="34">
        <f>'Predikcia 15min.'!R2272</f>
        <v>-0.1</v>
      </c>
      <c r="J2275" s="33">
        <f t="shared" si="35"/>
        <v>-5.1095039700000005</v>
      </c>
      <c r="L2275" s="64">
        <f>'Predikcia 15min.'!K2272</f>
        <v>1</v>
      </c>
      <c r="M2275" s="96">
        <v>2.5</v>
      </c>
    </row>
    <row r="2276" spans="3:13" ht="15.75" thickBot="1">
      <c r="C2276" s="51">
        <f>'Predikcia 15min.'!A2273</f>
        <v>45893</v>
      </c>
      <c r="D2276" s="83">
        <f>'Predikcia 15min.'!B2273</f>
        <v>23.645833333333837</v>
      </c>
      <c r="E2276" s="43">
        <f>'Predikcia 15min.'!O2273</f>
        <v>699.9999999825377</v>
      </c>
      <c r="F2276" s="66">
        <f>'Predikcia 15min.'!P2273</f>
        <v>1599.9999999767169</v>
      </c>
      <c r="G2276" s="96">
        <v>2.5</v>
      </c>
      <c r="H2276" s="63">
        <f>'Predikcia 15min.'!Q2273/1000</f>
        <v>2.5556399999999999</v>
      </c>
      <c r="I2276" s="34">
        <f>'Predikcia 15min.'!R2273</f>
        <v>-0.1</v>
      </c>
      <c r="J2276" s="33">
        <f t="shared" si="35"/>
        <v>-5.1087243599999992</v>
      </c>
      <c r="L2276" s="64">
        <f>'Predikcia 15min.'!K2273</f>
        <v>1</v>
      </c>
      <c r="M2276" s="96">
        <v>2.5</v>
      </c>
    </row>
    <row r="2277" spans="3:13" ht="15.75" thickBot="1">
      <c r="C2277" s="51">
        <f>'Predikcia 15min.'!A2274</f>
        <v>45893</v>
      </c>
      <c r="D2277" s="83">
        <f>'Predikcia 15min.'!B2274</f>
        <v>23.656250000000504</v>
      </c>
      <c r="E2277" s="43">
        <f>'Predikcia 15min.'!O2274</f>
        <v>800.0000000174623</v>
      </c>
      <c r="F2277" s="66">
        <f>'Predikcia 15min.'!P2274</f>
        <v>1599.9999999767169</v>
      </c>
      <c r="G2277" s="96">
        <v>2.5</v>
      </c>
      <c r="H2277" s="63">
        <f>'Predikcia 15min.'!Q2274/1000</f>
        <v>2.5496999999999996</v>
      </c>
      <c r="I2277" s="34">
        <f>'Predikcia 15min.'!R2274</f>
        <v>-0.1</v>
      </c>
      <c r="J2277" s="33">
        <f t="shared" si="35"/>
        <v>-5.0968502999999989</v>
      </c>
      <c r="L2277" s="64">
        <f>'Predikcia 15min.'!K2274</f>
        <v>1</v>
      </c>
      <c r="M2277" s="96">
        <v>2.5</v>
      </c>
    </row>
    <row r="2278" spans="3:13" ht="15.75" thickBot="1">
      <c r="C2278" s="51">
        <f>'Predikcia 15min.'!A2275</f>
        <v>45893</v>
      </c>
      <c r="D2278" s="83">
        <f>'Predikcia 15min.'!B2275</f>
        <v>23.666666666667172</v>
      </c>
      <c r="E2278" s="43">
        <f>'Predikcia 15min.'!O2275</f>
        <v>699.9999999825377</v>
      </c>
      <c r="F2278" s="66">
        <f>'Predikcia 15min.'!P2275</f>
        <v>1600.0000000349246</v>
      </c>
      <c r="G2278" s="96">
        <v>2.5</v>
      </c>
      <c r="H2278" s="63">
        <f>'Predikcia 15min.'!Q2275/1000</f>
        <v>2.5449600000000001</v>
      </c>
      <c r="I2278" s="34">
        <f>'Predikcia 15min.'!R2275</f>
        <v>0</v>
      </c>
      <c r="J2278" s="33">
        <f t="shared" si="35"/>
        <v>-4.8354239999999997</v>
      </c>
      <c r="L2278" s="64">
        <f>'Predikcia 15min.'!K2275</f>
        <v>1</v>
      </c>
      <c r="M2278" s="96">
        <v>2.5</v>
      </c>
    </row>
    <row r="2279" spans="3:13" ht="15.75" thickBot="1">
      <c r="C2279" s="51">
        <f>'Predikcia 15min.'!A2276</f>
        <v>45893</v>
      </c>
      <c r="D2279" s="83">
        <f>'Predikcia 15min.'!B2276</f>
        <v>23.67708333333384</v>
      </c>
      <c r="E2279" s="43">
        <f>'Predikcia 15min.'!O2276</f>
        <v>700.00000001164153</v>
      </c>
      <c r="F2279" s="66">
        <f>'Predikcia 15min.'!P2276</f>
        <v>1599.9999999767169</v>
      </c>
      <c r="G2279" s="96">
        <v>2.5</v>
      </c>
      <c r="H2279" s="63">
        <f>'Predikcia 15min.'!Q2276/1000</f>
        <v>2.5428299999999999</v>
      </c>
      <c r="I2279" s="34">
        <f>'Predikcia 15min.'!R2276</f>
        <v>0</v>
      </c>
      <c r="J2279" s="33">
        <f t="shared" si="35"/>
        <v>-4.8313769999999998</v>
      </c>
      <c r="L2279" s="64">
        <f>'Predikcia 15min.'!K2276</f>
        <v>1</v>
      </c>
      <c r="M2279" s="96">
        <v>2.5</v>
      </c>
    </row>
    <row r="2280" spans="3:13" ht="15.75" thickBot="1">
      <c r="C2280" s="51">
        <f>'Predikcia 15min.'!A2277</f>
        <v>45893</v>
      </c>
      <c r="D2280" s="83">
        <f>'Predikcia 15min.'!B2277</f>
        <v>23.687500000000508</v>
      </c>
      <c r="E2280" s="43">
        <f>'Predikcia 15min.'!O2277</f>
        <v>600.00000000582077</v>
      </c>
      <c r="F2280" s="66">
        <f>'Predikcia 15min.'!P2277</f>
        <v>1700.0000000116415</v>
      </c>
      <c r="G2280" s="96">
        <v>2.5</v>
      </c>
      <c r="H2280" s="63">
        <f>'Predikcia 15min.'!Q2277/1000</f>
        <v>2.5454699999999999</v>
      </c>
      <c r="I2280" s="34">
        <f>'Predikcia 15min.'!R2277</f>
        <v>0</v>
      </c>
      <c r="J2280" s="33">
        <f t="shared" si="35"/>
        <v>-4.8363929999999993</v>
      </c>
      <c r="L2280" s="64">
        <f>'Predikcia 15min.'!K2277</f>
        <v>1</v>
      </c>
      <c r="M2280" s="96">
        <v>2.5</v>
      </c>
    </row>
    <row r="2281" spans="3:13" ht="15.75" thickBot="1">
      <c r="C2281" s="51">
        <f>'Predikcia 15min.'!A2278</f>
        <v>45893</v>
      </c>
      <c r="D2281" s="83">
        <f>'Predikcia 15min.'!B2278</f>
        <v>23.697916666667176</v>
      </c>
      <c r="E2281" s="43">
        <f>'Predikcia 15min.'!O2278</f>
        <v>599.99999997671694</v>
      </c>
      <c r="F2281" s="66">
        <f>'Predikcia 15min.'!P2278</f>
        <v>1599.9999999767169</v>
      </c>
      <c r="G2281" s="96">
        <v>2.5</v>
      </c>
      <c r="H2281" s="63">
        <f>'Predikcia 15min.'!Q2278/1000</f>
        <v>2.5522199999999997</v>
      </c>
      <c r="I2281" s="34">
        <f>'Predikcia 15min.'!R2278</f>
        <v>0</v>
      </c>
      <c r="J2281" s="33">
        <f t="shared" si="35"/>
        <v>-4.8492179999999996</v>
      </c>
      <c r="L2281" s="64">
        <f>'Predikcia 15min.'!K2278</f>
        <v>1</v>
      </c>
      <c r="M2281" s="96">
        <v>2.5</v>
      </c>
    </row>
    <row r="2282" spans="3:13" ht="15.75" thickBot="1">
      <c r="C2282" s="51">
        <f>'Predikcia 15min.'!A2279</f>
        <v>45893</v>
      </c>
      <c r="D2282" s="83">
        <f>'Predikcia 15min.'!B2279</f>
        <v>23.708333333333844</v>
      </c>
      <c r="E2282" s="43">
        <f>'Predikcia 15min.'!O2279</f>
        <v>700.00000001164153</v>
      </c>
      <c r="F2282" s="66">
        <f>'Predikcia 15min.'!P2279</f>
        <v>1700.0000000116415</v>
      </c>
      <c r="G2282" s="96">
        <v>2.5</v>
      </c>
      <c r="H2282" s="63">
        <f>'Predikcia 15min.'!Q2279/1000</f>
        <v>2.5522199999999997</v>
      </c>
      <c r="I2282" s="34">
        <f>'Predikcia 15min.'!R2279</f>
        <v>66.66</v>
      </c>
      <c r="J2282" s="33">
        <f t="shared" si="35"/>
        <v>163.58045734799995</v>
      </c>
      <c r="L2282" s="64">
        <f>'Predikcia 15min.'!K2279</f>
        <v>2</v>
      </c>
      <c r="M2282" s="96">
        <v>2.5</v>
      </c>
    </row>
    <row r="2283" spans="3:13" ht="15.75" thickBot="1">
      <c r="C2283" s="51">
        <f>'Predikcia 15min.'!A2280</f>
        <v>45893</v>
      </c>
      <c r="D2283" s="83">
        <f>'Predikcia 15min.'!B2280</f>
        <v>23.718750000000512</v>
      </c>
      <c r="E2283" s="43">
        <f>'Predikcia 15min.'!O2280</f>
        <v>700.00000001164153</v>
      </c>
      <c r="F2283" s="66">
        <f>'Predikcia 15min.'!P2280</f>
        <v>1600.0000000349246</v>
      </c>
      <c r="G2283" s="96">
        <v>2.5</v>
      </c>
      <c r="H2283" s="63">
        <f>'Predikcia 15min.'!Q2280/1000</f>
        <v>2.5842899999999998</v>
      </c>
      <c r="I2283" s="34">
        <f>'Predikcia 15min.'!R2280</f>
        <v>66.66</v>
      </c>
      <c r="J2283" s="33">
        <f t="shared" si="35"/>
        <v>165.63593268599996</v>
      </c>
      <c r="L2283" s="64">
        <f>'Predikcia 15min.'!K2280</f>
        <v>2</v>
      </c>
      <c r="M2283" s="96">
        <v>2.5</v>
      </c>
    </row>
    <row r="2284" spans="3:13" ht="15.75" thickBot="1">
      <c r="C2284" s="51">
        <f>'Predikcia 15min.'!A2281</f>
        <v>45893</v>
      </c>
      <c r="D2284" s="83">
        <f>'Predikcia 15min.'!B2281</f>
        <v>23.729166666667179</v>
      </c>
      <c r="E2284" s="43">
        <f>'Predikcia 15min.'!O2281</f>
        <v>599.99999997671694</v>
      </c>
      <c r="F2284" s="66">
        <f>'Predikcia 15min.'!P2281</f>
        <v>3199.9999999534339</v>
      </c>
      <c r="G2284" s="96">
        <v>5</v>
      </c>
      <c r="H2284" s="63">
        <f>'Predikcia 15min.'!Q2281/1000</f>
        <v>5.0817299999999994</v>
      </c>
      <c r="I2284" s="34">
        <f>'Predikcia 15min.'!R2281</f>
        <v>66.66</v>
      </c>
      <c r="J2284" s="33">
        <f t="shared" si="35"/>
        <v>325.70535358199993</v>
      </c>
      <c r="L2284" s="64">
        <f>'Predikcia 15min.'!K2281</f>
        <v>2</v>
      </c>
      <c r="M2284" s="96">
        <v>5</v>
      </c>
    </row>
    <row r="2285" spans="3:13" ht="15.75" thickBot="1">
      <c r="C2285" s="51">
        <f>'Predikcia 15min.'!A2282</f>
        <v>45893</v>
      </c>
      <c r="D2285" s="83">
        <f>'Predikcia 15min.'!B2282</f>
        <v>23.739583333333847</v>
      </c>
      <c r="E2285" s="43">
        <f>'Predikcia 15min.'!O2282</f>
        <v>500</v>
      </c>
      <c r="F2285" s="66">
        <f>'Predikcia 15min.'!P2282</f>
        <v>5200.0000000116415</v>
      </c>
      <c r="G2285" s="96">
        <v>8</v>
      </c>
      <c r="H2285" s="63">
        <f>'Predikcia 15min.'!Q2282/1000</f>
        <v>7.8203399999999998</v>
      </c>
      <c r="I2285" s="34">
        <f>'Predikcia 15min.'!R2282</f>
        <v>66.66</v>
      </c>
      <c r="J2285" s="33">
        <f t="shared" si="35"/>
        <v>501.23217975599988</v>
      </c>
      <c r="L2285" s="64">
        <f>'Predikcia 15min.'!K2282</f>
        <v>1</v>
      </c>
      <c r="M2285" s="96">
        <v>8</v>
      </c>
    </row>
    <row r="2286" spans="3:13" ht="15.75" thickBot="1">
      <c r="C2286" s="51">
        <f>'Predikcia 15min.'!A2283</f>
        <v>45893</v>
      </c>
      <c r="D2286" s="83">
        <f>'Predikcia 15min.'!B2283</f>
        <v>23.750000000000515</v>
      </c>
      <c r="E2286" s="43">
        <f>'Predikcia 15min.'!O2283</f>
        <v>500</v>
      </c>
      <c r="F2286" s="66">
        <f>'Predikcia 15min.'!P2283</f>
        <v>5200.0000000116415</v>
      </c>
      <c r="G2286" s="96">
        <v>8</v>
      </c>
      <c r="H2286" s="63">
        <f>'Predikcia 15min.'!Q2283/1000</f>
        <v>8.0310000000000006</v>
      </c>
      <c r="I2286" s="34">
        <f>'Predikcia 15min.'!R2283</f>
        <v>101.54</v>
      </c>
      <c r="J2286" s="33">
        <f t="shared" si="35"/>
        <v>792.05416260000004</v>
      </c>
      <c r="L2286" s="64">
        <f>'Predikcia 15min.'!K2283</f>
        <v>2</v>
      </c>
      <c r="M2286" s="96">
        <v>8</v>
      </c>
    </row>
    <row r="2287" spans="3:13" ht="15.75" thickBot="1">
      <c r="C2287" s="51">
        <f>'Predikcia 15min.'!A2284</f>
        <v>45893</v>
      </c>
      <c r="D2287" s="83">
        <f>'Predikcia 15min.'!B2284</f>
        <v>23.760416666667183</v>
      </c>
      <c r="E2287" s="43">
        <f>'Predikcia 15min.'!O2284</f>
        <v>500</v>
      </c>
      <c r="F2287" s="66">
        <f>'Predikcia 15min.'!P2284</f>
        <v>5200.0000000116415</v>
      </c>
      <c r="G2287" s="96">
        <v>8</v>
      </c>
      <c r="H2287" s="63">
        <f>'Predikcia 15min.'!Q2284/1000</f>
        <v>8.0125200000000003</v>
      </c>
      <c r="I2287" s="34">
        <f>'Predikcia 15min.'!R2284</f>
        <v>101.54</v>
      </c>
      <c r="J2287" s="33">
        <f t="shared" si="35"/>
        <v>790.23157999200009</v>
      </c>
      <c r="L2287" s="64">
        <f>'Predikcia 15min.'!K2284</f>
        <v>2</v>
      </c>
      <c r="M2287" s="96">
        <v>8</v>
      </c>
    </row>
    <row r="2288" spans="3:13" ht="15.75" thickBot="1">
      <c r="C2288" s="51">
        <f>'Predikcia 15min.'!A2285</f>
        <v>45893</v>
      </c>
      <c r="D2288" s="83">
        <f>'Predikcia 15min.'!B2285</f>
        <v>23.770833333333851</v>
      </c>
      <c r="E2288" s="43">
        <f>'Predikcia 15min.'!O2285</f>
        <v>400.00000002328306</v>
      </c>
      <c r="F2288" s="66">
        <f>'Predikcia 15min.'!P2285</f>
        <v>5200.0000000116415</v>
      </c>
      <c r="G2288" s="96">
        <v>8</v>
      </c>
      <c r="H2288" s="63">
        <f>'Predikcia 15min.'!Q2285/1000</f>
        <v>8.0160900000000002</v>
      </c>
      <c r="I2288" s="34">
        <f>'Predikcia 15min.'!R2285</f>
        <v>101.54</v>
      </c>
      <c r="J2288" s="33">
        <f t="shared" si="35"/>
        <v>790.58366981400002</v>
      </c>
      <c r="L2288" s="64">
        <f>'Predikcia 15min.'!K2285</f>
        <v>1</v>
      </c>
      <c r="M2288" s="96">
        <v>8</v>
      </c>
    </row>
    <row r="2289" spans="3:13" ht="15.75" thickBot="1">
      <c r="C2289" s="51">
        <f>'Predikcia 15min.'!A2286</f>
        <v>45893</v>
      </c>
      <c r="D2289" s="83">
        <f>'Predikcia 15min.'!B2286</f>
        <v>23.781250000000519</v>
      </c>
      <c r="E2289" s="43">
        <f>'Predikcia 15min.'!O2286</f>
        <v>399.99999999417923</v>
      </c>
      <c r="F2289" s="66">
        <f>'Predikcia 15min.'!P2286</f>
        <v>5299.9999999883585</v>
      </c>
      <c r="G2289" s="96">
        <v>8</v>
      </c>
      <c r="H2289" s="63">
        <f>'Predikcia 15min.'!Q2286/1000</f>
        <v>8.0179200000000002</v>
      </c>
      <c r="I2289" s="34">
        <f>'Predikcia 15min.'!R2286</f>
        <v>101.54</v>
      </c>
      <c r="J2289" s="33">
        <f t="shared" si="35"/>
        <v>790.76415283200004</v>
      </c>
      <c r="L2289" s="64">
        <f>'Predikcia 15min.'!K2286</f>
        <v>1</v>
      </c>
      <c r="M2289" s="96">
        <v>8</v>
      </c>
    </row>
    <row r="2290" spans="3:13" ht="15.75" thickBot="1">
      <c r="C2290" s="51">
        <f>'Predikcia 15min.'!A2287</f>
        <v>45893</v>
      </c>
      <c r="D2290" s="83">
        <f>'Predikcia 15min.'!B2287</f>
        <v>23.791666666667187</v>
      </c>
      <c r="E2290" s="43">
        <f>'Predikcia 15min.'!O2287</f>
        <v>500</v>
      </c>
      <c r="F2290" s="66">
        <f>'Predikcia 15min.'!P2287</f>
        <v>5200.0000000116415</v>
      </c>
      <c r="G2290" s="96">
        <v>8</v>
      </c>
      <c r="H2290" s="63">
        <f>'Predikcia 15min.'!Q2287/1000</f>
        <v>8.0151599999999998</v>
      </c>
      <c r="I2290" s="34">
        <f>'Predikcia 15min.'!R2287</f>
        <v>110.38</v>
      </c>
      <c r="J2290" s="33">
        <f t="shared" si="35"/>
        <v>860.6374231919998</v>
      </c>
      <c r="L2290" s="64">
        <f>'Predikcia 15min.'!K2287</f>
        <v>2</v>
      </c>
      <c r="M2290" s="96">
        <v>8</v>
      </c>
    </row>
    <row r="2291" spans="3:13" ht="15.75" thickBot="1">
      <c r="C2291" s="51">
        <f>'Predikcia 15min.'!A2288</f>
        <v>45893</v>
      </c>
      <c r="D2291" s="83">
        <f>'Predikcia 15min.'!B2288</f>
        <v>23.802083333333854</v>
      </c>
      <c r="E2291" s="43">
        <f>'Predikcia 15min.'!O2288</f>
        <v>399.99999999417923</v>
      </c>
      <c r="F2291" s="66">
        <f>'Predikcia 15min.'!P2288</f>
        <v>5099.9999999767169</v>
      </c>
      <c r="G2291" s="96">
        <v>8</v>
      </c>
      <c r="H2291" s="63">
        <f>'Predikcia 15min.'!Q2288/1000</f>
        <v>8.0121300000000009</v>
      </c>
      <c r="I2291" s="34">
        <f>'Predikcia 15min.'!R2288</f>
        <v>110.38</v>
      </c>
      <c r="J2291" s="33">
        <f t="shared" si="35"/>
        <v>860.312073306</v>
      </c>
      <c r="L2291" s="64">
        <f>'Predikcia 15min.'!K2288</f>
        <v>2</v>
      </c>
      <c r="M2291" s="96">
        <v>8</v>
      </c>
    </row>
    <row r="2292" spans="3:13" ht="15.75" thickBot="1">
      <c r="C2292" s="51">
        <f>'Predikcia 15min.'!A2289</f>
        <v>45893</v>
      </c>
      <c r="D2292" s="83">
        <f>'Predikcia 15min.'!B2289</f>
        <v>23.812500000000522</v>
      </c>
      <c r="E2292" s="43">
        <f>'Predikcia 15min.'!O2289</f>
        <v>500</v>
      </c>
      <c r="F2292" s="66">
        <f>'Predikcia 15min.'!P2289</f>
        <v>5200.0000000116415</v>
      </c>
      <c r="G2292" s="96">
        <v>8</v>
      </c>
      <c r="H2292" s="63">
        <f>'Predikcia 15min.'!Q2289/1000</f>
        <v>8.0160900000000002</v>
      </c>
      <c r="I2292" s="34">
        <f>'Predikcia 15min.'!R2289</f>
        <v>110.38</v>
      </c>
      <c r="J2292" s="33">
        <f t="shared" si="35"/>
        <v>860.73728305799989</v>
      </c>
      <c r="L2292" s="64">
        <f>'Predikcia 15min.'!K2289</f>
        <v>1</v>
      </c>
      <c r="M2292" s="96">
        <v>8</v>
      </c>
    </row>
    <row r="2293" spans="3:13" ht="15.75" thickBot="1">
      <c r="C2293" s="51">
        <f>'Predikcia 15min.'!A2290</f>
        <v>45893</v>
      </c>
      <c r="D2293" s="83">
        <f>'Predikcia 15min.'!B2290</f>
        <v>23.82291666666719</v>
      </c>
      <c r="E2293" s="43">
        <f>'Predikcia 15min.'!O2290</f>
        <v>500</v>
      </c>
      <c r="F2293" s="66">
        <f>'Predikcia 15min.'!P2290</f>
        <v>5200.0000000116415</v>
      </c>
      <c r="G2293" s="96">
        <v>8</v>
      </c>
      <c r="H2293" s="63">
        <f>'Predikcia 15min.'!Q2290/1000</f>
        <v>8.0122499999999999</v>
      </c>
      <c r="I2293" s="34">
        <f>'Predikcia 15min.'!R2290</f>
        <v>110.38</v>
      </c>
      <c r="J2293" s="33">
        <f t="shared" si="35"/>
        <v>860.32495844999983</v>
      </c>
      <c r="L2293" s="64">
        <f>'Predikcia 15min.'!K2290</f>
        <v>2</v>
      </c>
      <c r="M2293" s="96">
        <v>8</v>
      </c>
    </row>
    <row r="2294" spans="3:13" ht="15.75" thickBot="1">
      <c r="C2294" s="51">
        <f>'Predikcia 15min.'!A2291</f>
        <v>45893</v>
      </c>
      <c r="D2294" s="83">
        <f>'Predikcia 15min.'!B2291</f>
        <v>23.833333333333858</v>
      </c>
      <c r="E2294" s="43">
        <f>'Predikcia 15min.'!O2291</f>
        <v>600.00000000582077</v>
      </c>
      <c r="F2294" s="66">
        <f>'Predikcia 15min.'!P2291</f>
        <v>5099.9999999767169</v>
      </c>
      <c r="G2294" s="96">
        <v>8</v>
      </c>
      <c r="H2294" s="63">
        <f>'Predikcia 15min.'!Q2291/1000</f>
        <v>7.9995900000000004</v>
      </c>
      <c r="I2294" s="34">
        <f>'Predikcia 15min.'!R2291</f>
        <v>117.21</v>
      </c>
      <c r="J2294" s="33">
        <f t="shared" si="35"/>
        <v>913.05640346099995</v>
      </c>
      <c r="L2294" s="64">
        <f>'Predikcia 15min.'!K2291</f>
        <v>2</v>
      </c>
      <c r="M2294" s="96">
        <v>8</v>
      </c>
    </row>
    <row r="2295" spans="3:13" ht="15.75" thickBot="1">
      <c r="C2295" s="51">
        <f>'Predikcia 15min.'!A2292</f>
        <v>45893</v>
      </c>
      <c r="D2295" s="83">
        <f>'Predikcia 15min.'!B2292</f>
        <v>23.843750000000526</v>
      </c>
      <c r="E2295" s="43">
        <f>'Predikcia 15min.'!O2292</f>
        <v>500</v>
      </c>
      <c r="F2295" s="66">
        <f>'Predikcia 15min.'!P2292</f>
        <v>5200.0000000116415</v>
      </c>
      <c r="G2295" s="96">
        <v>8</v>
      </c>
      <c r="H2295" s="63">
        <f>'Predikcia 15min.'!Q2292/1000</f>
        <v>8.0135699999999996</v>
      </c>
      <c r="I2295" s="34">
        <f>'Predikcia 15min.'!R2292</f>
        <v>117.21</v>
      </c>
      <c r="J2295" s="33">
        <f t="shared" si="35"/>
        <v>914.65205130299989</v>
      </c>
      <c r="L2295" s="64">
        <f>'Predikcia 15min.'!K2292</f>
        <v>2</v>
      </c>
      <c r="M2295" s="96">
        <v>8</v>
      </c>
    </row>
    <row r="2296" spans="3:13" ht="15.75" thickBot="1">
      <c r="C2296" s="51">
        <f>'Predikcia 15min.'!A2293</f>
        <v>45893</v>
      </c>
      <c r="D2296" s="83">
        <f>'Predikcia 15min.'!B2293</f>
        <v>23.854166666667194</v>
      </c>
      <c r="E2296" s="43">
        <f>'Predikcia 15min.'!O2293</f>
        <v>500</v>
      </c>
      <c r="F2296" s="66">
        <f>'Predikcia 15min.'!P2293</f>
        <v>5099.9999999767169</v>
      </c>
      <c r="G2296" s="96">
        <v>8</v>
      </c>
      <c r="H2296" s="63">
        <f>'Predikcia 15min.'!Q2293/1000</f>
        <v>7.9973400000000003</v>
      </c>
      <c r="I2296" s="34">
        <f>'Predikcia 15min.'!R2293</f>
        <v>117.21</v>
      </c>
      <c r="J2296" s="33">
        <f t="shared" si="35"/>
        <v>912.79959318599992</v>
      </c>
      <c r="L2296" s="64">
        <f>'Predikcia 15min.'!K2293</f>
        <v>2</v>
      </c>
      <c r="M2296" s="96">
        <v>8</v>
      </c>
    </row>
    <row r="2297" spans="3:13" ht="15.75" thickBot="1">
      <c r="C2297" s="51">
        <f>'Predikcia 15min.'!A2294</f>
        <v>45893</v>
      </c>
      <c r="D2297" s="83">
        <f>'Predikcia 15min.'!B2294</f>
        <v>23.864583333333862</v>
      </c>
      <c r="E2297" s="43">
        <f>'Predikcia 15min.'!O2294</f>
        <v>600.00000000582077</v>
      </c>
      <c r="F2297" s="66">
        <f>'Predikcia 15min.'!P2294</f>
        <v>5000</v>
      </c>
      <c r="G2297" s="96">
        <v>8</v>
      </c>
      <c r="H2297" s="63">
        <f>'Predikcia 15min.'!Q2294/1000</f>
        <v>8.0238599999999991</v>
      </c>
      <c r="I2297" s="34">
        <f>'Predikcia 15min.'!R2294</f>
        <v>117.21</v>
      </c>
      <c r="J2297" s="33">
        <f t="shared" si="35"/>
        <v>915.82653029399978</v>
      </c>
      <c r="L2297" s="64">
        <f>'Predikcia 15min.'!K2294</f>
        <v>2</v>
      </c>
      <c r="M2297" s="96">
        <v>8</v>
      </c>
    </row>
    <row r="2298" spans="3:13" ht="15.75" thickBot="1">
      <c r="C2298" s="51">
        <f>'Predikcia 15min.'!A2295</f>
        <v>45893</v>
      </c>
      <c r="D2298" s="83">
        <f>'Predikcia 15min.'!B2295</f>
        <v>23.875000000000529</v>
      </c>
      <c r="E2298" s="43">
        <f>'Predikcia 15min.'!O2295</f>
        <v>699.9999999825377</v>
      </c>
      <c r="F2298" s="66">
        <f>'Predikcia 15min.'!P2295</f>
        <v>5100.0000000349246</v>
      </c>
      <c r="G2298" s="96">
        <v>8</v>
      </c>
      <c r="H2298" s="63">
        <f>'Predikcia 15min.'!Q2295/1000</f>
        <v>8.0340299999999996</v>
      </c>
      <c r="I2298" s="34">
        <f>'Predikcia 15min.'!R2295</f>
        <v>114.32</v>
      </c>
      <c r="J2298" s="33">
        <f t="shared" si="35"/>
        <v>894.00114950399984</v>
      </c>
      <c r="L2298" s="64">
        <f>'Predikcia 15min.'!K2295</f>
        <v>2</v>
      </c>
      <c r="M2298" s="96">
        <v>8</v>
      </c>
    </row>
    <row r="2299" spans="3:13" ht="15.75" thickBot="1">
      <c r="C2299" s="51">
        <f>'Predikcia 15min.'!A2296</f>
        <v>45893</v>
      </c>
      <c r="D2299" s="83">
        <f>'Predikcia 15min.'!B2296</f>
        <v>23.885416666667197</v>
      </c>
      <c r="E2299" s="43">
        <f>'Predikcia 15min.'!O2296</f>
        <v>700.00000001164153</v>
      </c>
      <c r="F2299" s="66">
        <f>'Predikcia 15min.'!P2296</f>
        <v>5000</v>
      </c>
      <c r="G2299" s="96">
        <v>8</v>
      </c>
      <c r="H2299" s="63">
        <f>'Predikcia 15min.'!Q2296/1000</f>
        <v>8.0105400000000007</v>
      </c>
      <c r="I2299" s="34">
        <f>'Predikcia 15min.'!R2296</f>
        <v>114.32</v>
      </c>
      <c r="J2299" s="33">
        <f t="shared" si="35"/>
        <v>891.38725747199987</v>
      </c>
      <c r="L2299" s="64">
        <f>'Predikcia 15min.'!K2296</f>
        <v>2</v>
      </c>
      <c r="M2299" s="96">
        <v>8</v>
      </c>
    </row>
    <row r="2300" spans="3:13" ht="15.75" thickBot="1">
      <c r="C2300" s="51">
        <f>'Predikcia 15min.'!A2297</f>
        <v>45893</v>
      </c>
      <c r="D2300" s="83">
        <f>'Predikcia 15min.'!B2297</f>
        <v>23.895833333333865</v>
      </c>
      <c r="E2300" s="43">
        <f>'Predikcia 15min.'!O2297</f>
        <v>600.00000000582077</v>
      </c>
      <c r="F2300" s="66">
        <f>'Predikcia 15min.'!P2297</f>
        <v>5000</v>
      </c>
      <c r="G2300" s="96">
        <v>8</v>
      </c>
      <c r="H2300" s="63">
        <f>'Predikcia 15min.'!Q2297/1000</f>
        <v>8.0101499999999994</v>
      </c>
      <c r="I2300" s="34">
        <f>'Predikcia 15min.'!R2297</f>
        <v>114.32</v>
      </c>
      <c r="J2300" s="33">
        <f t="shared" si="35"/>
        <v>891.3438595199998</v>
      </c>
      <c r="L2300" s="64">
        <f>'Predikcia 15min.'!K2297</f>
        <v>2</v>
      </c>
      <c r="M2300" s="96">
        <v>8</v>
      </c>
    </row>
    <row r="2301" spans="3:13" ht="15.75" thickBot="1">
      <c r="C2301" s="51">
        <f>'Predikcia 15min.'!A2298</f>
        <v>45893</v>
      </c>
      <c r="D2301" s="83">
        <f>'Predikcia 15min.'!B2298</f>
        <v>23.906250000000533</v>
      </c>
      <c r="E2301" s="43">
        <f>'Predikcia 15min.'!O2298</f>
        <v>599.99999997671694</v>
      </c>
      <c r="F2301" s="66">
        <f>'Predikcia 15min.'!P2298</f>
        <v>5099.9999999767169</v>
      </c>
      <c r="G2301" s="96">
        <v>8</v>
      </c>
      <c r="H2301" s="63">
        <f>'Predikcia 15min.'!Q2298/1000</f>
        <v>8.0188500000000005</v>
      </c>
      <c r="I2301" s="34">
        <f>'Predikcia 15min.'!R2298</f>
        <v>114.32</v>
      </c>
      <c r="J2301" s="33">
        <f t="shared" si="35"/>
        <v>892.31196767999984</v>
      </c>
      <c r="L2301" s="64">
        <f>'Predikcia 15min.'!K2298</f>
        <v>1</v>
      </c>
      <c r="M2301" s="96">
        <v>8</v>
      </c>
    </row>
    <row r="2302" spans="3:13" ht="15.75" thickBot="1">
      <c r="C2302" s="51">
        <f>'Predikcia 15min.'!A2299</f>
        <v>45893</v>
      </c>
      <c r="D2302" s="83">
        <f>'Predikcia 15min.'!B2299</f>
        <v>23.916666666667201</v>
      </c>
      <c r="E2302" s="43">
        <f>'Predikcia 15min.'!O2299</f>
        <v>500</v>
      </c>
      <c r="F2302" s="66">
        <f>'Predikcia 15min.'!P2299</f>
        <v>5099.9999999767169</v>
      </c>
      <c r="G2302" s="96">
        <v>8</v>
      </c>
      <c r="H2302" s="63">
        <f>'Predikcia 15min.'!Q2299/1000</f>
        <v>7.9986600000000001</v>
      </c>
      <c r="I2302" s="34">
        <f>'Predikcia 15min.'!R2299</f>
        <v>107.5</v>
      </c>
      <c r="J2302" s="33">
        <f t="shared" si="35"/>
        <v>836.05993649999994</v>
      </c>
      <c r="L2302" s="64">
        <f>'Predikcia 15min.'!K2299</f>
        <v>1</v>
      </c>
      <c r="M2302" s="96">
        <v>8</v>
      </c>
    </row>
    <row r="2303" spans="3:13" ht="15.75" thickBot="1">
      <c r="C2303" s="51">
        <f>'Predikcia 15min.'!A2300</f>
        <v>45893</v>
      </c>
      <c r="D2303" s="83">
        <f>'Predikcia 15min.'!B2300</f>
        <v>23.927083333333869</v>
      </c>
      <c r="E2303" s="43">
        <f>'Predikcia 15min.'!O2300</f>
        <v>600.00000000582077</v>
      </c>
      <c r="F2303" s="66">
        <f>'Predikcia 15min.'!P2300</f>
        <v>5100.0000000349246</v>
      </c>
      <c r="G2303" s="96">
        <v>8</v>
      </c>
      <c r="H2303" s="63">
        <f>'Predikcia 15min.'!Q2300/1000</f>
        <v>8.01966</v>
      </c>
      <c r="I2303" s="34">
        <f>'Predikcia 15min.'!R2300</f>
        <v>107.5</v>
      </c>
      <c r="J2303" s="33">
        <f t="shared" si="35"/>
        <v>838.25496149999992</v>
      </c>
      <c r="L2303" s="64">
        <f>'Predikcia 15min.'!K2300</f>
        <v>1</v>
      </c>
      <c r="M2303" s="96">
        <v>8</v>
      </c>
    </row>
    <row r="2304" spans="3:13" ht="15.75" thickBot="1">
      <c r="C2304" s="51">
        <f>'Predikcia 15min.'!A2301</f>
        <v>45893</v>
      </c>
      <c r="D2304" s="83">
        <f>'Predikcia 15min.'!B2301</f>
        <v>23.937500000000536</v>
      </c>
      <c r="E2304" s="43">
        <f>'Predikcia 15min.'!O2301</f>
        <v>500</v>
      </c>
      <c r="F2304" s="66">
        <f>'Predikcia 15min.'!P2301</f>
        <v>5099.9999999767169</v>
      </c>
      <c r="G2304" s="96">
        <v>8</v>
      </c>
      <c r="H2304" s="63">
        <f>'Predikcia 15min.'!Q2301/1000</f>
        <v>8.0171399999999995</v>
      </c>
      <c r="I2304" s="34">
        <f>'Predikcia 15min.'!R2301</f>
        <v>107.5</v>
      </c>
      <c r="J2304" s="33">
        <f t="shared" si="35"/>
        <v>837.99155849999988</v>
      </c>
      <c r="L2304" s="64">
        <f>'Predikcia 15min.'!K2301</f>
        <v>1</v>
      </c>
      <c r="M2304" s="96">
        <v>8</v>
      </c>
    </row>
    <row r="2305" spans="3:13" ht="15.75" thickBot="1">
      <c r="C2305" s="51">
        <f>'Predikcia 15min.'!A2302</f>
        <v>45893</v>
      </c>
      <c r="D2305" s="83">
        <f>'Predikcia 15min.'!B2302</f>
        <v>23.947916666667204</v>
      </c>
      <c r="E2305" s="43">
        <f>'Predikcia 15min.'!O2302</f>
        <v>600.00000000582077</v>
      </c>
      <c r="F2305" s="66">
        <f>'Predikcia 15min.'!P2302</f>
        <v>5100.0000000349246</v>
      </c>
      <c r="G2305" s="96">
        <v>8</v>
      </c>
      <c r="H2305" s="63">
        <f>'Predikcia 15min.'!Q2302/1000</f>
        <v>8.0192399999999999</v>
      </c>
      <c r="I2305" s="34">
        <f>'Predikcia 15min.'!R2302</f>
        <v>107.5</v>
      </c>
      <c r="J2305" s="33">
        <f t="shared" si="35"/>
        <v>838.21106099999997</v>
      </c>
      <c r="L2305" s="64">
        <f>'Predikcia 15min.'!K2302</f>
        <v>1</v>
      </c>
      <c r="M2305" s="96">
        <v>8</v>
      </c>
    </row>
    <row r="2306" spans="3:13" ht="15.75" thickBot="1">
      <c r="C2306" s="51">
        <f>'Predikcia 15min.'!A2303</f>
        <v>45893</v>
      </c>
      <c r="D2306" s="83">
        <f>'Predikcia 15min.'!B2303</f>
        <v>23.958333333333872</v>
      </c>
      <c r="E2306" s="43">
        <f>'Predikcia 15min.'!O2303</f>
        <v>500</v>
      </c>
      <c r="F2306" s="66">
        <f>'Predikcia 15min.'!P2303</f>
        <v>5199.9999999534339</v>
      </c>
      <c r="G2306" s="96">
        <v>8</v>
      </c>
      <c r="H2306" s="63">
        <f>'Predikcia 15min.'!Q2303/1000</f>
        <v>8.0060400000000005</v>
      </c>
      <c r="I2306" s="34">
        <f>'Predikcia 15min.'!R2303</f>
        <v>100.52</v>
      </c>
      <c r="J2306" s="33">
        <f t="shared" si="35"/>
        <v>781.507993392</v>
      </c>
      <c r="L2306" s="64">
        <f>'Predikcia 15min.'!K2303</f>
        <v>1</v>
      </c>
      <c r="M2306" s="96">
        <v>8</v>
      </c>
    </row>
    <row r="2307" spans="3:13" ht="15.75" thickBot="1">
      <c r="C2307" s="51">
        <f>'Predikcia 15min.'!A2304</f>
        <v>45893</v>
      </c>
      <c r="D2307" s="83">
        <f>'Predikcia 15min.'!B2304</f>
        <v>23.96875000000054</v>
      </c>
      <c r="E2307" s="43">
        <f>'Predikcia 15min.'!O2304</f>
        <v>500</v>
      </c>
      <c r="F2307" s="66">
        <f>'Predikcia 15min.'!P2304</f>
        <v>5200.0000000116415</v>
      </c>
      <c r="G2307" s="96">
        <v>8</v>
      </c>
      <c r="H2307" s="63">
        <f>'Predikcia 15min.'!Q2304/1000</f>
        <v>8.019779999999999</v>
      </c>
      <c r="I2307" s="34">
        <f>'Predikcia 15min.'!R2304</f>
        <v>100.52</v>
      </c>
      <c r="J2307" s="33">
        <f t="shared" si="35"/>
        <v>782.84922074399981</v>
      </c>
      <c r="L2307" s="64">
        <f>'Predikcia 15min.'!K2304</f>
        <v>1</v>
      </c>
      <c r="M2307" s="96">
        <v>8</v>
      </c>
    </row>
    <row r="2308" spans="3:13" ht="15.75" thickBot="1">
      <c r="C2308" s="51">
        <f>'Predikcia 15min.'!A2305</f>
        <v>45893</v>
      </c>
      <c r="D2308" s="83">
        <f>'Predikcia 15min.'!B2305</f>
        <v>23.979166666667208</v>
      </c>
      <c r="E2308" s="43">
        <f>'Predikcia 15min.'!O2305</f>
        <v>500</v>
      </c>
      <c r="F2308" s="66">
        <f>'Predikcia 15min.'!P2305</f>
        <v>5200.0000000116415</v>
      </c>
      <c r="G2308" s="96">
        <v>8</v>
      </c>
      <c r="H2308" s="63">
        <f>'Predikcia 15min.'!Q2305/1000</f>
        <v>8.0117399999999996</v>
      </c>
      <c r="I2308" s="34">
        <f>'Predikcia 15min.'!R2305</f>
        <v>100.52</v>
      </c>
      <c r="J2308" s="33">
        <f t="shared" si="35"/>
        <v>782.06439775199988</v>
      </c>
      <c r="L2308" s="64">
        <f>'Predikcia 15min.'!K2305</f>
        <v>1</v>
      </c>
      <c r="M2308" s="96">
        <v>8</v>
      </c>
    </row>
    <row r="2309" spans="3:13" ht="15.75" thickBot="1">
      <c r="C2309" s="51">
        <f>'Predikcia 15min.'!A2306</f>
        <v>45893</v>
      </c>
      <c r="D2309" s="80">
        <f>'Predikcia 15min.'!B2306</f>
        <v>23.989583333333876</v>
      </c>
      <c r="E2309" s="43">
        <f>'Predikcia 15min.'!O2306</f>
        <v>399.99999999417923</v>
      </c>
      <c r="F2309" s="66">
        <f>'Predikcia 15min.'!P2306</f>
        <v>5299.9999999883585</v>
      </c>
      <c r="G2309" s="96">
        <v>8</v>
      </c>
      <c r="H2309" s="63">
        <f>'Predikcia 15min.'!Q2306/1000</f>
        <v>8.0101499999999994</v>
      </c>
      <c r="I2309" s="34">
        <f>'Predikcia 15min.'!R2306</f>
        <v>100.52</v>
      </c>
      <c r="J2309" s="33">
        <f t="shared" si="35"/>
        <v>781.9091902199998</v>
      </c>
      <c r="L2309" s="64">
        <f>'Predikcia 15min.'!K2306</f>
        <v>1</v>
      </c>
      <c r="M2309" s="96">
        <v>8</v>
      </c>
    </row>
    <row r="2310" spans="3:13" ht="15.75" thickBot="1">
      <c r="C2310" s="61">
        <f>'Predikcia 15min.'!A2307</f>
        <v>45894</v>
      </c>
      <c r="D2310" s="87">
        <f>'Predikcia 15min.'!B2307</f>
        <v>24.000000000000544</v>
      </c>
      <c r="E2310" s="42">
        <f>'Predikcia 15min.'!O2307</f>
        <v>399.99999999417923</v>
      </c>
      <c r="F2310" s="62">
        <f>'Predikcia 15min.'!P2307</f>
        <v>5200.0000000116415</v>
      </c>
      <c r="G2310" s="96">
        <v>8</v>
      </c>
      <c r="H2310" s="63">
        <f>'Predikcia 15min.'!Q2307/1000</f>
        <v>8.01966</v>
      </c>
      <c r="I2310" s="34">
        <f>'Predikcia 15min.'!R2307</f>
        <v>95.28</v>
      </c>
      <c r="J2310" s="33">
        <f t="shared" si="35"/>
        <v>741.23471875200005</v>
      </c>
      <c r="L2310" s="64">
        <f>'Predikcia 15min.'!K2307</f>
        <v>1</v>
      </c>
      <c r="M2310" s="96">
        <v>8</v>
      </c>
    </row>
    <row r="2311" spans="3:13" ht="15.75" thickBot="1">
      <c r="C2311" s="65">
        <f>'Predikcia 15min.'!A2308</f>
        <v>45894</v>
      </c>
      <c r="D2311" s="87">
        <f>'Predikcia 15min.'!B2308</f>
        <v>24.010416666667211</v>
      </c>
      <c r="E2311" s="43">
        <f>'Predikcia 15min.'!O2308</f>
        <v>400.00000002328306</v>
      </c>
      <c r="F2311" s="66">
        <f>'Predikcia 15min.'!P2308</f>
        <v>5400.0000000232831</v>
      </c>
      <c r="G2311" s="96">
        <v>8</v>
      </c>
      <c r="H2311" s="63">
        <f>'Predikcia 15min.'!Q2308/1000</f>
        <v>8.0141100000000005</v>
      </c>
      <c r="I2311" s="34">
        <f>'Predikcia 15min.'!R2308</f>
        <v>95.28</v>
      </c>
      <c r="J2311" s="33">
        <f t="shared" ref="J2311:J2374" si="36">(I2311*0.99-1.9)*H2311</f>
        <v>740.72174779200009</v>
      </c>
      <c r="L2311" s="64">
        <f>'Predikcia 15min.'!K2308</f>
        <v>1</v>
      </c>
      <c r="M2311" s="96">
        <v>8</v>
      </c>
    </row>
    <row r="2312" spans="3:13" ht="15.75" thickBot="1">
      <c r="C2312" s="65">
        <f>'Predikcia 15min.'!A2309</f>
        <v>45894</v>
      </c>
      <c r="D2312" s="87">
        <f>'Predikcia 15min.'!B2309</f>
        <v>24.020833333333879</v>
      </c>
      <c r="E2312" s="43">
        <f>'Predikcia 15min.'!O2309</f>
        <v>399.99999999417923</v>
      </c>
      <c r="F2312" s="66">
        <f>'Predikcia 15min.'!P2309</f>
        <v>5299.9999999883585</v>
      </c>
      <c r="G2312" s="96">
        <v>8</v>
      </c>
      <c r="H2312" s="63">
        <f>'Predikcia 15min.'!Q2309/1000</f>
        <v>7.98942</v>
      </c>
      <c r="I2312" s="34">
        <f>'Predikcia 15min.'!R2309</f>
        <v>95.28</v>
      </c>
      <c r="J2312" s="33">
        <f t="shared" si="36"/>
        <v>738.43972022399998</v>
      </c>
      <c r="L2312" s="64">
        <f>'Predikcia 15min.'!K2309</f>
        <v>1</v>
      </c>
      <c r="M2312" s="96">
        <v>8</v>
      </c>
    </row>
    <row r="2313" spans="3:13" ht="15.75" thickBot="1">
      <c r="C2313" s="65">
        <f>'Predikcia 15min.'!A2310</f>
        <v>45894</v>
      </c>
      <c r="D2313" s="87">
        <f>'Predikcia 15min.'!B2310</f>
        <v>24.031250000000547</v>
      </c>
      <c r="E2313" s="43">
        <f>'Predikcia 15min.'!O2310</f>
        <v>299.99999998835847</v>
      </c>
      <c r="F2313" s="66">
        <f>'Predikcia 15min.'!P2310</f>
        <v>5399.9999999650754</v>
      </c>
      <c r="G2313" s="96">
        <v>8</v>
      </c>
      <c r="H2313" s="63">
        <f>'Predikcia 15min.'!Q2310/1000</f>
        <v>7.9695</v>
      </c>
      <c r="I2313" s="34">
        <f>'Predikcia 15min.'!R2310</f>
        <v>95.28</v>
      </c>
      <c r="J2313" s="33">
        <f t="shared" si="36"/>
        <v>736.59857039999997</v>
      </c>
      <c r="L2313" s="64">
        <f>'Predikcia 15min.'!K2310</f>
        <v>1</v>
      </c>
      <c r="M2313" s="96">
        <v>8</v>
      </c>
    </row>
    <row r="2314" spans="3:13" ht="15.75" thickBot="1">
      <c r="C2314" s="65">
        <f>'Predikcia 15min.'!A2311</f>
        <v>45894</v>
      </c>
      <c r="D2314" s="87">
        <f>'Predikcia 15min.'!B2311</f>
        <v>24.041666666667215</v>
      </c>
      <c r="E2314" s="43">
        <f>'Predikcia 15min.'!O2311</f>
        <v>399.99999999417923</v>
      </c>
      <c r="F2314" s="66">
        <f>'Predikcia 15min.'!P2311</f>
        <v>5300.0000000465661</v>
      </c>
      <c r="G2314" s="96">
        <v>8</v>
      </c>
      <c r="H2314" s="63">
        <f>'Predikcia 15min.'!Q2311/1000</f>
        <v>8.0055300000000003</v>
      </c>
      <c r="I2314" s="34">
        <f>'Predikcia 15min.'!R2311</f>
        <v>87.03</v>
      </c>
      <c r="J2314" s="33">
        <f t="shared" si="36"/>
        <v>674.54355614099995</v>
      </c>
      <c r="L2314" s="64">
        <f>'Predikcia 15min.'!K2311</f>
        <v>1</v>
      </c>
      <c r="M2314" s="96">
        <v>8</v>
      </c>
    </row>
    <row r="2315" spans="3:13" ht="15.75" thickBot="1">
      <c r="C2315" s="65">
        <f>'Predikcia 15min.'!A2312</f>
        <v>45894</v>
      </c>
      <c r="D2315" s="87">
        <f>'Predikcia 15min.'!B2312</f>
        <v>24.052083333333883</v>
      </c>
      <c r="E2315" s="43">
        <f>'Predikcia 15min.'!O2312</f>
        <v>400.00000002328306</v>
      </c>
      <c r="F2315" s="66">
        <f>'Predikcia 15min.'!P2312</f>
        <v>5199.9999999534339</v>
      </c>
      <c r="G2315" s="96">
        <v>8</v>
      </c>
      <c r="H2315" s="63">
        <f>'Predikcia 15min.'!Q2312/1000</f>
        <v>8.0513399999999997</v>
      </c>
      <c r="I2315" s="34">
        <f>'Predikcia 15min.'!R2312</f>
        <v>87.03</v>
      </c>
      <c r="J2315" s="33">
        <f t="shared" si="36"/>
        <v>678.40349299799993</v>
      </c>
      <c r="L2315" s="64">
        <f>'Predikcia 15min.'!K2312</f>
        <v>1</v>
      </c>
      <c r="M2315" s="96">
        <v>8</v>
      </c>
    </row>
    <row r="2316" spans="3:13" ht="15.75" thickBot="1">
      <c r="C2316" s="65">
        <f>'Predikcia 15min.'!A2313</f>
        <v>45894</v>
      </c>
      <c r="D2316" s="87">
        <f>'Predikcia 15min.'!B2313</f>
        <v>24.062500000000551</v>
      </c>
      <c r="E2316" s="43">
        <f>'Predikcia 15min.'!O2313</f>
        <v>399.99999999417923</v>
      </c>
      <c r="F2316" s="66">
        <f>'Predikcia 15min.'!P2313</f>
        <v>5300.0000000465661</v>
      </c>
      <c r="G2316" s="96">
        <v>8</v>
      </c>
      <c r="H2316" s="63">
        <f>'Predikcia 15min.'!Q2313/1000</f>
        <v>8.0131800000000002</v>
      </c>
      <c r="I2316" s="34">
        <f>'Predikcia 15min.'!R2313</f>
        <v>87.03</v>
      </c>
      <c r="J2316" s="33">
        <f t="shared" si="36"/>
        <v>675.18814284600001</v>
      </c>
      <c r="L2316" s="64">
        <f>'Predikcia 15min.'!K2313</f>
        <v>1</v>
      </c>
      <c r="M2316" s="96">
        <v>8</v>
      </c>
    </row>
    <row r="2317" spans="3:13" ht="15.75" thickBot="1">
      <c r="C2317" s="65">
        <f>'Predikcia 15min.'!A2314</f>
        <v>45894</v>
      </c>
      <c r="D2317" s="87">
        <f>'Predikcia 15min.'!B2314</f>
        <v>24.072916666667219</v>
      </c>
      <c r="E2317" s="43">
        <f>'Predikcia 15min.'!O2314</f>
        <v>399.99999999417923</v>
      </c>
      <c r="F2317" s="66">
        <f>'Predikcia 15min.'!P2314</f>
        <v>5299.9999999883585</v>
      </c>
      <c r="G2317" s="96">
        <v>8</v>
      </c>
      <c r="H2317" s="63">
        <f>'Predikcia 15min.'!Q2314/1000</f>
        <v>8.0135699999999996</v>
      </c>
      <c r="I2317" s="34">
        <f>'Predikcia 15min.'!R2314</f>
        <v>87.03</v>
      </c>
      <c r="J2317" s="33">
        <f t="shared" si="36"/>
        <v>675.22100412899988</v>
      </c>
      <c r="L2317" s="64">
        <f>'Predikcia 15min.'!K2314</f>
        <v>1</v>
      </c>
      <c r="M2317" s="96">
        <v>8</v>
      </c>
    </row>
    <row r="2318" spans="3:13" ht="15.75" thickBot="1">
      <c r="C2318" s="65">
        <f>'Predikcia 15min.'!A2315</f>
        <v>45894</v>
      </c>
      <c r="D2318" s="87">
        <f>'Predikcia 15min.'!B2315</f>
        <v>24.083333333333886</v>
      </c>
      <c r="E2318" s="43">
        <f>'Predikcia 15min.'!O2315</f>
        <v>399.99999999417923</v>
      </c>
      <c r="F2318" s="66">
        <f>'Predikcia 15min.'!P2315</f>
        <v>5299.9999999883585</v>
      </c>
      <c r="G2318" s="96">
        <v>8</v>
      </c>
      <c r="H2318" s="63">
        <f>'Predikcia 15min.'!Q2315/1000</f>
        <v>8.0098800000000008</v>
      </c>
      <c r="I2318" s="34">
        <f>'Predikcia 15min.'!R2315</f>
        <v>83.14</v>
      </c>
      <c r="J2318" s="33">
        <f t="shared" si="36"/>
        <v>644.06323696799996</v>
      </c>
      <c r="L2318" s="64">
        <f>'Predikcia 15min.'!K2315</f>
        <v>1</v>
      </c>
      <c r="M2318" s="96">
        <v>8</v>
      </c>
    </row>
    <row r="2319" spans="3:13" ht="15.75" thickBot="1">
      <c r="C2319" s="65">
        <f>'Predikcia 15min.'!A2316</f>
        <v>45894</v>
      </c>
      <c r="D2319" s="87">
        <f>'Predikcia 15min.'!B2316</f>
        <v>24.093750000000554</v>
      </c>
      <c r="E2319" s="43">
        <f>'Predikcia 15min.'!O2316</f>
        <v>399.99999999417923</v>
      </c>
      <c r="F2319" s="66">
        <f>'Predikcia 15min.'!P2316</f>
        <v>5299.9999999883585</v>
      </c>
      <c r="G2319" s="96">
        <v>8</v>
      </c>
      <c r="H2319" s="63">
        <f>'Predikcia 15min.'!Q2316/1000</f>
        <v>8.0203199999999999</v>
      </c>
      <c r="I2319" s="34">
        <f>'Predikcia 15min.'!R2316</f>
        <v>83.14</v>
      </c>
      <c r="J2319" s="33">
        <f t="shared" si="36"/>
        <v>644.90270275199998</v>
      </c>
      <c r="L2319" s="64">
        <f>'Predikcia 15min.'!K2316</f>
        <v>1</v>
      </c>
      <c r="M2319" s="96">
        <v>8</v>
      </c>
    </row>
    <row r="2320" spans="3:13" ht="15.75" thickBot="1">
      <c r="C2320" s="65">
        <f>'Predikcia 15min.'!A2317</f>
        <v>45894</v>
      </c>
      <c r="D2320" s="87">
        <f>'Predikcia 15min.'!B2317</f>
        <v>24.104166666667222</v>
      </c>
      <c r="E2320" s="43">
        <f>'Predikcia 15min.'!O2317</f>
        <v>300.0000000174623</v>
      </c>
      <c r="F2320" s="66">
        <f>'Predikcia 15min.'!P2317</f>
        <v>5299.9999999883585</v>
      </c>
      <c r="G2320" s="96">
        <v>8</v>
      </c>
      <c r="H2320" s="63">
        <f>'Predikcia 15min.'!Q2317/1000</f>
        <v>8.0119799999999994</v>
      </c>
      <c r="I2320" s="34">
        <f>'Predikcia 15min.'!R2317</f>
        <v>83.14</v>
      </c>
      <c r="J2320" s="33">
        <f t="shared" si="36"/>
        <v>644.23209502799989</v>
      </c>
      <c r="L2320" s="64">
        <f>'Predikcia 15min.'!K2317</f>
        <v>1</v>
      </c>
      <c r="M2320" s="96">
        <v>8</v>
      </c>
    </row>
    <row r="2321" spans="3:13" ht="15.75" thickBot="1">
      <c r="C2321" s="65">
        <f>'Predikcia 15min.'!A2318</f>
        <v>45894</v>
      </c>
      <c r="D2321" s="87">
        <f>'Predikcia 15min.'!B2318</f>
        <v>24.11458333333389</v>
      </c>
      <c r="E2321" s="43">
        <f>'Predikcia 15min.'!O2318</f>
        <v>299.99999998835847</v>
      </c>
      <c r="F2321" s="66">
        <f>'Predikcia 15min.'!P2318</f>
        <v>5400.0000000232831</v>
      </c>
      <c r="G2321" s="96">
        <v>8</v>
      </c>
      <c r="H2321" s="63">
        <f>'Predikcia 15min.'!Q2318/1000</f>
        <v>8.0143800000000009</v>
      </c>
      <c r="I2321" s="34">
        <f>'Predikcia 15min.'!R2318</f>
        <v>83.14</v>
      </c>
      <c r="J2321" s="33">
        <f t="shared" si="36"/>
        <v>644.42507566799998</v>
      </c>
      <c r="L2321" s="64">
        <f>'Predikcia 15min.'!K2318</f>
        <v>1</v>
      </c>
      <c r="M2321" s="96">
        <v>8</v>
      </c>
    </row>
    <row r="2322" spans="3:13" ht="15.75" thickBot="1">
      <c r="C2322" s="65">
        <f>'Predikcia 15min.'!A2319</f>
        <v>45894</v>
      </c>
      <c r="D2322" s="87">
        <f>'Predikcia 15min.'!B2319</f>
        <v>24.125000000000558</v>
      </c>
      <c r="E2322" s="43">
        <f>'Predikcia 15min.'!O2319</f>
        <v>300.0000000174623</v>
      </c>
      <c r="F2322" s="66">
        <f>'Predikcia 15min.'!P2319</f>
        <v>5299.9999999883585</v>
      </c>
      <c r="G2322" s="96">
        <v>8</v>
      </c>
      <c r="H2322" s="63">
        <f>'Predikcia 15min.'!Q2319/1000</f>
        <v>8.0160900000000002</v>
      </c>
      <c r="I2322" s="34">
        <f>'Predikcia 15min.'!R2319</f>
        <v>80.98</v>
      </c>
      <c r="J2322" s="33">
        <f t="shared" si="36"/>
        <v>627.420967518</v>
      </c>
      <c r="L2322" s="64">
        <f>'Predikcia 15min.'!K2319</f>
        <v>1</v>
      </c>
      <c r="M2322" s="96">
        <v>8</v>
      </c>
    </row>
    <row r="2323" spans="3:13" ht="15.75" thickBot="1">
      <c r="C2323" s="65">
        <f>'Predikcia 15min.'!A2320</f>
        <v>45894</v>
      </c>
      <c r="D2323" s="87">
        <f>'Predikcia 15min.'!B2320</f>
        <v>24.135416666667226</v>
      </c>
      <c r="E2323" s="43">
        <f>'Predikcia 15min.'!O2320</f>
        <v>299.99999998835847</v>
      </c>
      <c r="F2323" s="66">
        <f>'Predikcia 15min.'!P2320</f>
        <v>5400.0000000232831</v>
      </c>
      <c r="G2323" s="96">
        <v>8</v>
      </c>
      <c r="H2323" s="63">
        <f>'Predikcia 15min.'!Q2320/1000</f>
        <v>8.0126400000000011</v>
      </c>
      <c r="I2323" s="34">
        <f>'Predikcia 15min.'!R2320</f>
        <v>80.98</v>
      </c>
      <c r="J2323" s="33">
        <f t="shared" si="36"/>
        <v>627.15093532800006</v>
      </c>
      <c r="L2323" s="64">
        <f>'Predikcia 15min.'!K2320</f>
        <v>1</v>
      </c>
      <c r="M2323" s="96">
        <v>8</v>
      </c>
    </row>
    <row r="2324" spans="3:13" ht="15.75" thickBot="1">
      <c r="C2324" s="65">
        <f>'Predikcia 15min.'!A2321</f>
        <v>45894</v>
      </c>
      <c r="D2324" s="87">
        <f>'Predikcia 15min.'!B2321</f>
        <v>24.145833333333893</v>
      </c>
      <c r="E2324" s="43">
        <f>'Predikcia 15min.'!O2321</f>
        <v>299.99999998835847</v>
      </c>
      <c r="F2324" s="66">
        <f>'Predikcia 15min.'!P2321</f>
        <v>5299.9999999883585</v>
      </c>
      <c r="G2324" s="96">
        <v>8</v>
      </c>
      <c r="H2324" s="63">
        <f>'Predikcia 15min.'!Q2321/1000</f>
        <v>8.0129099999999998</v>
      </c>
      <c r="I2324" s="34">
        <f>'Predikcia 15min.'!R2321</f>
        <v>80.98</v>
      </c>
      <c r="J2324" s="33">
        <f t="shared" si="36"/>
        <v>627.17206828200005</v>
      </c>
      <c r="L2324" s="64">
        <f>'Predikcia 15min.'!K2321</f>
        <v>1</v>
      </c>
      <c r="M2324" s="96">
        <v>8</v>
      </c>
    </row>
    <row r="2325" spans="3:13" ht="15.75" thickBot="1">
      <c r="C2325" s="65">
        <f>'Predikcia 15min.'!A2322</f>
        <v>45894</v>
      </c>
      <c r="D2325" s="87">
        <f>'Predikcia 15min.'!B2322</f>
        <v>24.156250000000561</v>
      </c>
      <c r="E2325" s="43">
        <f>'Predikcia 15min.'!O2322</f>
        <v>400.00000002328306</v>
      </c>
      <c r="F2325" s="66">
        <f>'Predikcia 15min.'!P2322</f>
        <v>5200.0000000116415</v>
      </c>
      <c r="G2325" s="96">
        <v>8</v>
      </c>
      <c r="H2325" s="63">
        <f>'Predikcia 15min.'!Q2322/1000</f>
        <v>8.0179200000000002</v>
      </c>
      <c r="I2325" s="34">
        <f>'Predikcia 15min.'!R2322</f>
        <v>80.98</v>
      </c>
      <c r="J2325" s="33">
        <f t="shared" si="36"/>
        <v>627.56420198400008</v>
      </c>
      <c r="L2325" s="64">
        <f>'Predikcia 15min.'!K2322</f>
        <v>1</v>
      </c>
      <c r="M2325" s="96">
        <v>8</v>
      </c>
    </row>
    <row r="2326" spans="3:13" ht="15.75" thickBot="1">
      <c r="C2326" s="65">
        <f>'Predikcia 15min.'!A2323</f>
        <v>45894</v>
      </c>
      <c r="D2326" s="87">
        <f>'Predikcia 15min.'!B2323</f>
        <v>24.166666666667229</v>
      </c>
      <c r="E2326" s="43">
        <f>'Predikcia 15min.'!O2323</f>
        <v>399.99999999417923</v>
      </c>
      <c r="F2326" s="66">
        <f>'Predikcia 15min.'!P2323</f>
        <v>5299.9999999883585</v>
      </c>
      <c r="G2326" s="96">
        <v>8</v>
      </c>
      <c r="H2326" s="63">
        <f>'Predikcia 15min.'!Q2323/1000</f>
        <v>8.00976</v>
      </c>
      <c r="I2326" s="34">
        <f>'Predikcia 15min.'!R2323</f>
        <v>81.83</v>
      </c>
      <c r="J2326" s="33">
        <f t="shared" si="36"/>
        <v>633.66573019199984</v>
      </c>
      <c r="L2326" s="64">
        <f>'Predikcia 15min.'!K2323</f>
        <v>1</v>
      </c>
      <c r="M2326" s="96">
        <v>8</v>
      </c>
    </row>
    <row r="2327" spans="3:13" ht="15.75" thickBot="1">
      <c r="C2327" s="65">
        <f>'Predikcia 15min.'!A2324</f>
        <v>45894</v>
      </c>
      <c r="D2327" s="87">
        <f>'Predikcia 15min.'!B2324</f>
        <v>24.177083333333897</v>
      </c>
      <c r="E2327" s="43">
        <f>'Predikcia 15min.'!O2324</f>
        <v>500</v>
      </c>
      <c r="F2327" s="66">
        <f>'Predikcia 15min.'!P2324</f>
        <v>5200.0000000116415</v>
      </c>
      <c r="G2327" s="96">
        <v>8</v>
      </c>
      <c r="H2327" s="63">
        <f>'Predikcia 15min.'!Q2324/1000</f>
        <v>8.0113199999999996</v>
      </c>
      <c r="I2327" s="34">
        <f>'Predikcia 15min.'!R2324</f>
        <v>81.83</v>
      </c>
      <c r="J2327" s="33">
        <f t="shared" si="36"/>
        <v>633.78914444399982</v>
      </c>
      <c r="L2327" s="64">
        <f>'Predikcia 15min.'!K2324</f>
        <v>1</v>
      </c>
      <c r="M2327" s="96">
        <v>8</v>
      </c>
    </row>
    <row r="2328" spans="3:13" ht="15.75" thickBot="1">
      <c r="C2328" s="65">
        <f>'Predikcia 15min.'!A2325</f>
        <v>45894</v>
      </c>
      <c r="D2328" s="87">
        <f>'Predikcia 15min.'!B2325</f>
        <v>24.187500000000565</v>
      </c>
      <c r="E2328" s="43">
        <f>'Predikcia 15min.'!O2325</f>
        <v>500</v>
      </c>
      <c r="F2328" s="66">
        <f>'Predikcia 15min.'!P2325</f>
        <v>5099.9999999767169</v>
      </c>
      <c r="G2328" s="96">
        <v>8</v>
      </c>
      <c r="H2328" s="63">
        <f>'Predikcia 15min.'!Q2325/1000</f>
        <v>8.0187299999999997</v>
      </c>
      <c r="I2328" s="34">
        <f>'Predikcia 15min.'!R2325</f>
        <v>81.83</v>
      </c>
      <c r="J2328" s="33">
        <f t="shared" si="36"/>
        <v>634.37536214099987</v>
      </c>
      <c r="L2328" s="64">
        <f>'Predikcia 15min.'!K2325</f>
        <v>1</v>
      </c>
      <c r="M2328" s="96">
        <v>8</v>
      </c>
    </row>
    <row r="2329" spans="3:13" ht="15.75" thickBot="1">
      <c r="C2329" s="65">
        <f>'Predikcia 15min.'!A2326</f>
        <v>45894</v>
      </c>
      <c r="D2329" s="87">
        <f>'Predikcia 15min.'!B2326</f>
        <v>24.197916666667233</v>
      </c>
      <c r="E2329" s="43">
        <f>'Predikcia 15min.'!O2326</f>
        <v>699.9999999825377</v>
      </c>
      <c r="F2329" s="66">
        <f>'Predikcia 15min.'!P2326</f>
        <v>5100.0000000349246</v>
      </c>
      <c r="G2329" s="96">
        <v>8</v>
      </c>
      <c r="H2329" s="63">
        <f>'Predikcia 15min.'!Q2326/1000</f>
        <v>8.0077800000000003</v>
      </c>
      <c r="I2329" s="34">
        <f>'Predikcia 15min.'!R2326</f>
        <v>81.83</v>
      </c>
      <c r="J2329" s="33">
        <f t="shared" si="36"/>
        <v>633.50908902599986</v>
      </c>
      <c r="L2329" s="64">
        <f>'Predikcia 15min.'!K2326</f>
        <v>2</v>
      </c>
      <c r="M2329" s="96">
        <v>8</v>
      </c>
    </row>
    <row r="2330" spans="3:13" ht="15.75" thickBot="1">
      <c r="C2330" s="65">
        <f>'Predikcia 15min.'!A2327</f>
        <v>45894</v>
      </c>
      <c r="D2330" s="87">
        <f>'Predikcia 15min.'!B2327</f>
        <v>24.208333333333901</v>
      </c>
      <c r="E2330" s="43">
        <f>'Predikcia 15min.'!O2327</f>
        <v>500</v>
      </c>
      <c r="F2330" s="66">
        <f>'Predikcia 15min.'!P2327</f>
        <v>5099.9999999767169</v>
      </c>
      <c r="G2330" s="96">
        <v>8</v>
      </c>
      <c r="H2330" s="63">
        <f>'Predikcia 15min.'!Q2327/1000</f>
        <v>8.0088299999999997</v>
      </c>
      <c r="I2330" s="34">
        <f>'Predikcia 15min.'!R2327</f>
        <v>100.97</v>
      </c>
      <c r="J2330" s="33">
        <f t="shared" si="36"/>
        <v>785.34827244899998</v>
      </c>
      <c r="L2330" s="64">
        <f>'Predikcia 15min.'!K2327</f>
        <v>2</v>
      </c>
      <c r="M2330" s="96">
        <v>8</v>
      </c>
    </row>
    <row r="2331" spans="3:13" ht="15.75" thickBot="1">
      <c r="C2331" s="65">
        <f>'Predikcia 15min.'!A2328</f>
        <v>45894</v>
      </c>
      <c r="D2331" s="87">
        <f>'Predikcia 15min.'!B2328</f>
        <v>24.218750000000568</v>
      </c>
      <c r="E2331" s="43">
        <f>'Predikcia 15min.'!O2328</f>
        <v>600.00000000582077</v>
      </c>
      <c r="F2331" s="66">
        <f>'Predikcia 15min.'!P2328</f>
        <v>5099.9999999767169</v>
      </c>
      <c r="G2331" s="96">
        <v>8</v>
      </c>
      <c r="H2331" s="63">
        <f>'Predikcia 15min.'!Q2328/1000</f>
        <v>8.0126400000000011</v>
      </c>
      <c r="I2331" s="34">
        <f>'Predikcia 15min.'!R2328</f>
        <v>100.97</v>
      </c>
      <c r="J2331" s="33">
        <f t="shared" si="36"/>
        <v>785.72188219200007</v>
      </c>
      <c r="L2331" s="64">
        <f>'Predikcia 15min.'!K2328</f>
        <v>2</v>
      </c>
      <c r="M2331" s="96">
        <v>8</v>
      </c>
    </row>
    <row r="2332" spans="3:13" ht="15.75" thickBot="1">
      <c r="C2332" s="65">
        <f>'Predikcia 15min.'!A2329</f>
        <v>45894</v>
      </c>
      <c r="D2332" s="87">
        <f>'Predikcia 15min.'!B2329</f>
        <v>24.229166666667236</v>
      </c>
      <c r="E2332" s="43">
        <f>'Predikcia 15min.'!O2329</f>
        <v>899.99999999417923</v>
      </c>
      <c r="F2332" s="66">
        <f>'Predikcia 15min.'!P2329</f>
        <v>4900.0000000232831</v>
      </c>
      <c r="G2332" s="96">
        <v>8</v>
      </c>
      <c r="H2332" s="63">
        <f>'Predikcia 15min.'!Q2329/1000</f>
        <v>8.0222999999999995</v>
      </c>
      <c r="I2332" s="34">
        <f>'Predikcia 15min.'!R2329</f>
        <v>100.97</v>
      </c>
      <c r="J2332" s="33">
        <f t="shared" si="36"/>
        <v>786.66914468999994</v>
      </c>
      <c r="L2332" s="64">
        <f>'Predikcia 15min.'!K2329</f>
        <v>1</v>
      </c>
      <c r="M2332" s="96">
        <v>8</v>
      </c>
    </row>
    <row r="2333" spans="3:13" ht="15.75" thickBot="1">
      <c r="C2333" s="65">
        <f>'Predikcia 15min.'!A2330</f>
        <v>45894</v>
      </c>
      <c r="D2333" s="87">
        <f>'Predikcia 15min.'!B2330</f>
        <v>24.239583333333904</v>
      </c>
      <c r="E2333" s="43">
        <f>'Predikcia 15min.'!O2330</f>
        <v>800.0000000174623</v>
      </c>
      <c r="F2333" s="66">
        <f>'Predikcia 15min.'!P2330</f>
        <v>4900.0000000232831</v>
      </c>
      <c r="G2333" s="96">
        <v>8</v>
      </c>
      <c r="H2333" s="63">
        <f>'Predikcia 15min.'!Q2330/1000</f>
        <v>8.0145</v>
      </c>
      <c r="I2333" s="34">
        <f>'Predikcia 15min.'!R2330</f>
        <v>100.97</v>
      </c>
      <c r="J2333" s="33">
        <f t="shared" si="36"/>
        <v>785.90427434999992</v>
      </c>
      <c r="L2333" s="64">
        <f>'Predikcia 15min.'!K2330</f>
        <v>1</v>
      </c>
      <c r="M2333" s="96">
        <v>8</v>
      </c>
    </row>
    <row r="2334" spans="3:13" ht="15.75" thickBot="1">
      <c r="C2334" s="65">
        <f>'Predikcia 15min.'!A2331</f>
        <v>45894</v>
      </c>
      <c r="D2334" s="87">
        <f>'Predikcia 15min.'!B2331</f>
        <v>24.250000000000572</v>
      </c>
      <c r="E2334" s="43">
        <f>'Predikcia 15min.'!O2331</f>
        <v>1000</v>
      </c>
      <c r="F2334" s="66">
        <f>'Predikcia 15min.'!P2331</f>
        <v>4699.9999999534339</v>
      </c>
      <c r="G2334" s="96">
        <v>8</v>
      </c>
      <c r="H2334" s="63">
        <f>'Predikcia 15min.'!Q2331/1000</f>
        <v>8.0145</v>
      </c>
      <c r="I2334" s="34">
        <f>'Predikcia 15min.'!R2331</f>
        <v>113.46</v>
      </c>
      <c r="J2334" s="33">
        <f t="shared" si="36"/>
        <v>885.0043682999999</v>
      </c>
      <c r="L2334" s="64">
        <f>'Predikcia 15min.'!K2331</f>
        <v>1</v>
      </c>
      <c r="M2334" s="96">
        <v>8</v>
      </c>
    </row>
    <row r="2335" spans="3:13" ht="15.75" thickBot="1">
      <c r="C2335" s="65">
        <f>'Predikcia 15min.'!A2332</f>
        <v>45894</v>
      </c>
      <c r="D2335" s="87">
        <f>'Predikcia 15min.'!B2332</f>
        <v>24.26041666666724</v>
      </c>
      <c r="E2335" s="43">
        <f>'Predikcia 15min.'!O2332</f>
        <v>1000</v>
      </c>
      <c r="F2335" s="66">
        <f>'Predikcia 15min.'!P2332</f>
        <v>4600.0000000349246</v>
      </c>
      <c r="G2335" s="96">
        <v>8</v>
      </c>
      <c r="H2335" s="63">
        <f>'Predikcia 15min.'!Q2332/1000</f>
        <v>8.0122499999999999</v>
      </c>
      <c r="I2335" s="34">
        <f>'Predikcia 15min.'!R2332</f>
        <v>113.46</v>
      </c>
      <c r="J2335" s="33">
        <f t="shared" si="36"/>
        <v>884.75591114999986</v>
      </c>
      <c r="L2335" s="64">
        <f>'Predikcia 15min.'!K2332</f>
        <v>1</v>
      </c>
      <c r="M2335" s="96">
        <v>8</v>
      </c>
    </row>
    <row r="2336" spans="3:13" ht="15.75" thickBot="1">
      <c r="C2336" s="65">
        <f>'Predikcia 15min.'!A2333</f>
        <v>45894</v>
      </c>
      <c r="D2336" s="87">
        <f>'Predikcia 15min.'!B2333</f>
        <v>24.270833333333908</v>
      </c>
      <c r="E2336" s="43">
        <f>'Predikcia 15min.'!O2333</f>
        <v>1000</v>
      </c>
      <c r="F2336" s="66">
        <f>'Predikcia 15min.'!P2333</f>
        <v>4700.0000000116415</v>
      </c>
      <c r="G2336" s="96">
        <v>8</v>
      </c>
      <c r="H2336" s="63">
        <f>'Predikcia 15min.'!Q2333/1000</f>
        <v>8.0109300000000001</v>
      </c>
      <c r="I2336" s="34">
        <f>'Predikcia 15min.'!R2333</f>
        <v>113.46</v>
      </c>
      <c r="J2336" s="33">
        <f t="shared" si="36"/>
        <v>884.61014962199988</v>
      </c>
      <c r="L2336" s="64">
        <f>'Predikcia 15min.'!K2333</f>
        <v>2</v>
      </c>
      <c r="M2336" s="96">
        <v>8</v>
      </c>
    </row>
    <row r="2337" spans="3:13" ht="15.75" thickBot="1">
      <c r="C2337" s="65">
        <f>'Predikcia 15min.'!A2334</f>
        <v>45894</v>
      </c>
      <c r="D2337" s="87">
        <f>'Predikcia 15min.'!B2334</f>
        <v>24.281250000000576</v>
      </c>
      <c r="E2337" s="43">
        <f>'Predikcia 15min.'!O2334</f>
        <v>899.99999999417923</v>
      </c>
      <c r="F2337" s="66">
        <f>'Predikcia 15min.'!P2334</f>
        <v>4699.9999999534339</v>
      </c>
      <c r="G2337" s="96">
        <v>8</v>
      </c>
      <c r="H2337" s="63">
        <f>'Predikcia 15min.'!Q2334/1000</f>
        <v>8.0201700000000002</v>
      </c>
      <c r="I2337" s="34">
        <f>'Predikcia 15min.'!R2334</f>
        <v>113.46</v>
      </c>
      <c r="J2337" s="33">
        <f t="shared" si="36"/>
        <v>885.63048031799985</v>
      </c>
      <c r="L2337" s="64">
        <f>'Predikcia 15min.'!K2334</f>
        <v>2</v>
      </c>
      <c r="M2337" s="96">
        <v>8</v>
      </c>
    </row>
    <row r="2338" spans="3:13" ht="15.75" thickBot="1">
      <c r="C2338" s="65">
        <f>'Predikcia 15min.'!A2335</f>
        <v>45894</v>
      </c>
      <c r="D2338" s="87">
        <f>'Predikcia 15min.'!B2335</f>
        <v>24.291666666667243</v>
      </c>
      <c r="E2338" s="43">
        <f>'Predikcia 15min.'!O2335</f>
        <v>1000</v>
      </c>
      <c r="F2338" s="66">
        <f>'Predikcia 15min.'!P2335</f>
        <v>4700.0000000116415</v>
      </c>
      <c r="G2338" s="96">
        <v>8</v>
      </c>
      <c r="H2338" s="63">
        <f>'Predikcia 15min.'!Q2335/1000</f>
        <v>8.0102700000000002</v>
      </c>
      <c r="I2338" s="34">
        <f>'Predikcia 15min.'!R2335</f>
        <v>122.43</v>
      </c>
      <c r="J2338" s="33">
        <f t="shared" si="36"/>
        <v>955.67086953900002</v>
      </c>
      <c r="L2338" s="64">
        <f>'Predikcia 15min.'!K2335</f>
        <v>2</v>
      </c>
      <c r="M2338" s="96">
        <v>8</v>
      </c>
    </row>
    <row r="2339" spans="3:13" ht="15.75" thickBot="1">
      <c r="C2339" s="65">
        <f>'Predikcia 15min.'!A2336</f>
        <v>45894</v>
      </c>
      <c r="D2339" s="87">
        <f>'Predikcia 15min.'!B2336</f>
        <v>24.302083333333911</v>
      </c>
      <c r="E2339" s="43">
        <f>'Predikcia 15min.'!O2336</f>
        <v>899.99999999417923</v>
      </c>
      <c r="F2339" s="66">
        <f>'Predikcia 15min.'!P2336</f>
        <v>4799.9999999883585</v>
      </c>
      <c r="G2339" s="96">
        <v>8</v>
      </c>
      <c r="H2339" s="63">
        <f>'Predikcia 15min.'!Q2336/1000</f>
        <v>8.0113199999999996</v>
      </c>
      <c r="I2339" s="34">
        <f>'Predikcia 15min.'!R2336</f>
        <v>122.43</v>
      </c>
      <c r="J2339" s="33">
        <f t="shared" si="36"/>
        <v>955.79614052399995</v>
      </c>
      <c r="L2339" s="64">
        <f>'Predikcia 15min.'!K2336</f>
        <v>2</v>
      </c>
      <c r="M2339" s="96">
        <v>8</v>
      </c>
    </row>
    <row r="2340" spans="3:13" ht="15.75" thickBot="1">
      <c r="C2340" s="65">
        <f>'Predikcia 15min.'!A2337</f>
        <v>45894</v>
      </c>
      <c r="D2340" s="87">
        <f>'Predikcia 15min.'!B2337</f>
        <v>24.312500000000579</v>
      </c>
      <c r="E2340" s="43">
        <f>'Predikcia 15min.'!O2337</f>
        <v>800.0000000174623</v>
      </c>
      <c r="F2340" s="66">
        <f>'Predikcia 15min.'!P2337</f>
        <v>4800.0000000465661</v>
      </c>
      <c r="G2340" s="96">
        <v>8</v>
      </c>
      <c r="H2340" s="63">
        <f>'Predikcia 15min.'!Q2337/1000</f>
        <v>8.0137200000000011</v>
      </c>
      <c r="I2340" s="34">
        <f>'Predikcia 15min.'!R2337</f>
        <v>122.43</v>
      </c>
      <c r="J2340" s="33">
        <f t="shared" si="36"/>
        <v>956.08247420400016</v>
      </c>
      <c r="L2340" s="64">
        <f>'Predikcia 15min.'!K2337</f>
        <v>2</v>
      </c>
      <c r="M2340" s="96">
        <v>8</v>
      </c>
    </row>
    <row r="2341" spans="3:13" ht="15.75" thickBot="1">
      <c r="C2341" s="65">
        <f>'Predikcia 15min.'!A2338</f>
        <v>45894</v>
      </c>
      <c r="D2341" s="87">
        <f>'Predikcia 15min.'!B2338</f>
        <v>24.322916666667247</v>
      </c>
      <c r="E2341" s="43">
        <f>'Predikcia 15min.'!O2338</f>
        <v>1000</v>
      </c>
      <c r="F2341" s="66">
        <f>'Predikcia 15min.'!P2338</f>
        <v>4699.9999999534339</v>
      </c>
      <c r="G2341" s="96">
        <v>8</v>
      </c>
      <c r="H2341" s="63">
        <f>'Predikcia 15min.'!Q2338/1000</f>
        <v>8.0163599999999988</v>
      </c>
      <c r="I2341" s="34">
        <f>'Predikcia 15min.'!R2338</f>
        <v>122.43</v>
      </c>
      <c r="J2341" s="33">
        <f t="shared" si="36"/>
        <v>956.39744125199991</v>
      </c>
      <c r="L2341" s="64">
        <f>'Predikcia 15min.'!K2338</f>
        <v>2</v>
      </c>
      <c r="M2341" s="96">
        <v>8</v>
      </c>
    </row>
    <row r="2342" spans="3:13" ht="15.75" thickBot="1">
      <c r="C2342" s="65">
        <f>'Predikcia 15min.'!A2339</f>
        <v>45894</v>
      </c>
      <c r="D2342" s="87">
        <f>'Predikcia 15min.'!B2339</f>
        <v>24.333333333333915</v>
      </c>
      <c r="E2342" s="43">
        <f>'Predikcia 15min.'!O2339</f>
        <v>899.99999999417923</v>
      </c>
      <c r="F2342" s="66">
        <f>'Predikcia 15min.'!P2339</f>
        <v>4800.0000000465661</v>
      </c>
      <c r="G2342" s="96">
        <v>8</v>
      </c>
      <c r="H2342" s="63">
        <f>'Predikcia 15min.'!Q2339/1000</f>
        <v>8.0072399999999995</v>
      </c>
      <c r="I2342" s="34">
        <f>'Predikcia 15min.'!R2339</f>
        <v>108.36</v>
      </c>
      <c r="J2342" s="33">
        <f t="shared" si="36"/>
        <v>843.77412513599984</v>
      </c>
      <c r="L2342" s="64">
        <f>'Predikcia 15min.'!K2339</f>
        <v>2</v>
      </c>
      <c r="M2342" s="96">
        <v>8</v>
      </c>
    </row>
    <row r="2343" spans="3:13" ht="15.75" thickBot="1">
      <c r="C2343" s="65">
        <f>'Predikcia 15min.'!A2340</f>
        <v>45894</v>
      </c>
      <c r="D2343" s="87">
        <f>'Predikcia 15min.'!B2340</f>
        <v>24.343750000000583</v>
      </c>
      <c r="E2343" s="43">
        <f>'Predikcia 15min.'!O2340</f>
        <v>799.99999998835847</v>
      </c>
      <c r="F2343" s="66">
        <f>'Predikcia 15min.'!P2340</f>
        <v>4799.9999999883585</v>
      </c>
      <c r="G2343" s="96">
        <v>8</v>
      </c>
      <c r="H2343" s="63">
        <f>'Predikcia 15min.'!Q2340/1000</f>
        <v>8.0156999999999989</v>
      </c>
      <c r="I2343" s="34">
        <f>'Predikcia 15min.'!R2340</f>
        <v>108.36</v>
      </c>
      <c r="J2343" s="33">
        <f t="shared" si="36"/>
        <v>844.66560947999983</v>
      </c>
      <c r="L2343" s="64">
        <f>'Predikcia 15min.'!K2340</f>
        <v>2</v>
      </c>
      <c r="M2343" s="96">
        <v>8</v>
      </c>
    </row>
    <row r="2344" spans="3:13" ht="15.75" thickBot="1">
      <c r="C2344" s="65">
        <f>'Predikcia 15min.'!A2341</f>
        <v>45894</v>
      </c>
      <c r="D2344" s="87">
        <f>'Predikcia 15min.'!B2341</f>
        <v>24.35416666666725</v>
      </c>
      <c r="E2344" s="43">
        <f>'Predikcia 15min.'!O2341</f>
        <v>700.00000001164153</v>
      </c>
      <c r="F2344" s="66">
        <f>'Predikcia 15min.'!P2341</f>
        <v>5000</v>
      </c>
      <c r="G2344" s="96">
        <v>8</v>
      </c>
      <c r="H2344" s="63">
        <f>'Predikcia 15min.'!Q2341/1000</f>
        <v>8.0117399999999996</v>
      </c>
      <c r="I2344" s="34">
        <f>'Predikcia 15min.'!R2341</f>
        <v>108.36</v>
      </c>
      <c r="J2344" s="33">
        <f t="shared" si="36"/>
        <v>844.24831893599992</v>
      </c>
      <c r="L2344" s="64">
        <f>'Predikcia 15min.'!K2341</f>
        <v>2</v>
      </c>
      <c r="M2344" s="96">
        <v>8</v>
      </c>
    </row>
    <row r="2345" spans="3:13" ht="15.75" thickBot="1">
      <c r="C2345" s="65">
        <f>'Predikcia 15min.'!A2342</f>
        <v>45894</v>
      </c>
      <c r="D2345" s="87">
        <f>'Predikcia 15min.'!B2342</f>
        <v>24.364583333333918</v>
      </c>
      <c r="E2345" s="43">
        <f>'Predikcia 15min.'!O2342</f>
        <v>699.9999999825377</v>
      </c>
      <c r="F2345" s="66">
        <f>'Predikcia 15min.'!P2342</f>
        <v>4899.9999999650754</v>
      </c>
      <c r="G2345" s="96">
        <v>8</v>
      </c>
      <c r="H2345" s="63">
        <f>'Predikcia 15min.'!Q2342/1000</f>
        <v>8.0084400000000002</v>
      </c>
      <c r="I2345" s="34">
        <f>'Predikcia 15min.'!R2342</f>
        <v>108.36</v>
      </c>
      <c r="J2345" s="33">
        <f t="shared" si="36"/>
        <v>843.9005768159999</v>
      </c>
      <c r="L2345" s="64">
        <f>'Predikcia 15min.'!K2342</f>
        <v>2</v>
      </c>
      <c r="M2345" s="96">
        <v>8</v>
      </c>
    </row>
    <row r="2346" spans="3:13" ht="15.75" thickBot="1">
      <c r="C2346" s="65">
        <f>'Predikcia 15min.'!A2343</f>
        <v>45894</v>
      </c>
      <c r="D2346" s="87">
        <f>'Predikcia 15min.'!B2343</f>
        <v>24.375000000000586</v>
      </c>
      <c r="E2346" s="43">
        <f>'Predikcia 15min.'!O2343</f>
        <v>700.00000001164153</v>
      </c>
      <c r="F2346" s="66">
        <f>'Predikcia 15min.'!P2343</f>
        <v>5100.0000000349246</v>
      </c>
      <c r="G2346" s="96">
        <v>8</v>
      </c>
      <c r="H2346" s="63">
        <f>'Predikcia 15min.'!Q2343/1000</f>
        <v>8.0069700000000008</v>
      </c>
      <c r="I2346" s="34">
        <f>'Predikcia 15min.'!R2343</f>
        <v>91.97</v>
      </c>
      <c r="J2346" s="33">
        <f t="shared" si="36"/>
        <v>713.82377759099995</v>
      </c>
      <c r="L2346" s="64">
        <f>'Predikcia 15min.'!K2343</f>
        <v>2</v>
      </c>
      <c r="M2346" s="96">
        <v>8</v>
      </c>
    </row>
    <row r="2347" spans="3:13" ht="15.75" thickBot="1">
      <c r="C2347" s="65">
        <f>'Predikcia 15min.'!A2344</f>
        <v>45894</v>
      </c>
      <c r="D2347" s="87">
        <f>'Predikcia 15min.'!B2344</f>
        <v>24.385416666667254</v>
      </c>
      <c r="E2347" s="43">
        <f>'Predikcia 15min.'!O2344</f>
        <v>600.00000000582077</v>
      </c>
      <c r="F2347" s="66">
        <f>'Predikcia 15min.'!P2344</f>
        <v>5000</v>
      </c>
      <c r="G2347" s="96">
        <v>8</v>
      </c>
      <c r="H2347" s="63">
        <f>'Predikcia 15min.'!Q2344/1000</f>
        <v>8.0231999999999992</v>
      </c>
      <c r="I2347" s="34">
        <f>'Predikcia 15min.'!R2344</f>
        <v>91.97</v>
      </c>
      <c r="J2347" s="33">
        <f t="shared" si="36"/>
        <v>715.27068695999981</v>
      </c>
      <c r="L2347" s="64">
        <f>'Predikcia 15min.'!K2344</f>
        <v>2</v>
      </c>
      <c r="M2347" s="96">
        <v>8</v>
      </c>
    </row>
    <row r="2348" spans="3:13" ht="15.75" thickBot="1">
      <c r="C2348" s="65">
        <f>'Predikcia 15min.'!A2345</f>
        <v>45894</v>
      </c>
      <c r="D2348" s="87">
        <f>'Predikcia 15min.'!B2345</f>
        <v>24.395833333333922</v>
      </c>
      <c r="E2348" s="43">
        <f>'Predikcia 15min.'!O2345</f>
        <v>600.00000000582077</v>
      </c>
      <c r="F2348" s="66">
        <f>'Predikcia 15min.'!P2345</f>
        <v>5099.9999999767169</v>
      </c>
      <c r="G2348" s="96">
        <v>8</v>
      </c>
      <c r="H2348" s="63">
        <f>'Predikcia 15min.'!Q2345/1000</f>
        <v>8.0176800000000004</v>
      </c>
      <c r="I2348" s="34">
        <f>'Predikcia 15min.'!R2345</f>
        <v>91.97</v>
      </c>
      <c r="J2348" s="33">
        <f t="shared" si="36"/>
        <v>714.7785773039999</v>
      </c>
      <c r="L2348" s="64">
        <f>'Predikcia 15min.'!K2345</f>
        <v>2</v>
      </c>
      <c r="M2348" s="96">
        <v>8</v>
      </c>
    </row>
    <row r="2349" spans="3:13" ht="15.75" thickBot="1">
      <c r="C2349" s="65">
        <f>'Predikcia 15min.'!A2346</f>
        <v>45894</v>
      </c>
      <c r="D2349" s="87">
        <f>'Predikcia 15min.'!B2346</f>
        <v>24.40625000000059</v>
      </c>
      <c r="E2349" s="43">
        <f>'Predikcia 15min.'!O2346</f>
        <v>599.99999997671694</v>
      </c>
      <c r="F2349" s="66">
        <f>'Predikcia 15min.'!P2346</f>
        <v>5100.0000000349246</v>
      </c>
      <c r="G2349" s="96">
        <v>8</v>
      </c>
      <c r="H2349" s="63">
        <f>'Predikcia 15min.'!Q2346/1000</f>
        <v>8.0088299999999997</v>
      </c>
      <c r="I2349" s="34">
        <f>'Predikcia 15min.'!R2346</f>
        <v>91.97</v>
      </c>
      <c r="J2349" s="33">
        <f t="shared" si="36"/>
        <v>713.98959714899991</v>
      </c>
      <c r="L2349" s="64">
        <f>'Predikcia 15min.'!K2346</f>
        <v>2</v>
      </c>
      <c r="M2349" s="96">
        <v>8</v>
      </c>
    </row>
    <row r="2350" spans="3:13" ht="15.75" thickBot="1">
      <c r="C2350" s="65">
        <f>'Predikcia 15min.'!A2347</f>
        <v>45894</v>
      </c>
      <c r="D2350" s="87">
        <f>'Predikcia 15min.'!B2347</f>
        <v>24.416666666667258</v>
      </c>
      <c r="E2350" s="43">
        <f>'Predikcia 15min.'!O2347</f>
        <v>500</v>
      </c>
      <c r="F2350" s="66">
        <f>'Predikcia 15min.'!P2347</f>
        <v>5099.9999999767169</v>
      </c>
      <c r="G2350" s="96">
        <v>8</v>
      </c>
      <c r="H2350" s="63">
        <f>'Predikcia 15min.'!Q2347/1000</f>
        <v>7.9616999999999996</v>
      </c>
      <c r="I2350" s="34">
        <f>'Predikcia 15min.'!R2347</f>
        <v>67.400000000000006</v>
      </c>
      <c r="J2350" s="33">
        <f t="shared" si="36"/>
        <v>516.12516419999997</v>
      </c>
      <c r="L2350" s="64">
        <f>'Predikcia 15min.'!K2347</f>
        <v>1</v>
      </c>
      <c r="M2350" s="96">
        <v>2.5</v>
      </c>
    </row>
    <row r="2351" spans="3:13" ht="15.75" thickBot="1">
      <c r="C2351" s="65">
        <f>'Predikcia 15min.'!A2348</f>
        <v>45894</v>
      </c>
      <c r="D2351" s="87">
        <f>'Predikcia 15min.'!B2348</f>
        <v>24.427083333333925</v>
      </c>
      <c r="E2351" s="43">
        <f>'Predikcia 15min.'!O2348</f>
        <v>800.0000000174623</v>
      </c>
      <c r="F2351" s="66">
        <f>'Predikcia 15min.'!P2348</f>
        <v>3099.9999999767169</v>
      </c>
      <c r="G2351" s="96">
        <v>5</v>
      </c>
      <c r="H2351" s="63">
        <f>'Predikcia 15min.'!Q2348/1000</f>
        <v>5.2975500000000002</v>
      </c>
      <c r="I2351" s="34">
        <f>'Predikcia 15min.'!R2348</f>
        <v>67.400000000000006</v>
      </c>
      <c r="J2351" s="33">
        <f t="shared" si="36"/>
        <v>343.4189763</v>
      </c>
      <c r="L2351" s="64">
        <f>'Predikcia 15min.'!K2348</f>
        <v>2</v>
      </c>
      <c r="M2351" s="96">
        <v>2.5</v>
      </c>
    </row>
    <row r="2352" spans="3:13" ht="15.75" thickBot="1">
      <c r="C2352" s="65">
        <f>'Predikcia 15min.'!A2349</f>
        <v>45894</v>
      </c>
      <c r="D2352" s="87">
        <f>'Predikcia 15min.'!B2349</f>
        <v>24.437500000000593</v>
      </c>
      <c r="E2352" s="43">
        <f>'Predikcia 15min.'!O2349</f>
        <v>1000</v>
      </c>
      <c r="F2352" s="66">
        <f>'Predikcia 15min.'!P2349</f>
        <v>1400.0000000232831</v>
      </c>
      <c r="G2352" s="96">
        <v>2.5</v>
      </c>
      <c r="H2352" s="63">
        <f>'Predikcia 15min.'!Q2349/1000</f>
        <v>2.7187800000000002</v>
      </c>
      <c r="I2352" s="34">
        <f>'Predikcia 15min.'!R2349</f>
        <v>67.400000000000006</v>
      </c>
      <c r="J2352" s="33">
        <f t="shared" si="36"/>
        <v>176.24763228</v>
      </c>
      <c r="L2352" s="64">
        <f>'Predikcia 15min.'!K2349</f>
        <v>2</v>
      </c>
      <c r="M2352" s="96">
        <v>2.5</v>
      </c>
    </row>
    <row r="2353" spans="3:13" ht="15.75" thickBot="1">
      <c r="C2353" s="65">
        <f>'Predikcia 15min.'!A2350</f>
        <v>45894</v>
      </c>
      <c r="D2353" s="87">
        <f>'Predikcia 15min.'!B2350</f>
        <v>24.447916666667261</v>
      </c>
      <c r="E2353" s="43">
        <f>'Predikcia 15min.'!O2350</f>
        <v>1000</v>
      </c>
      <c r="F2353" s="66">
        <f>'Predikcia 15min.'!P2350</f>
        <v>1299.9999999883585</v>
      </c>
      <c r="G2353" s="96">
        <v>2.5</v>
      </c>
      <c r="H2353" s="63">
        <f>'Predikcia 15min.'!Q2350/1000</f>
        <v>2.5394099999999997</v>
      </c>
      <c r="I2353" s="34">
        <f>'Predikcia 15min.'!R2350</f>
        <v>67.400000000000006</v>
      </c>
      <c r="J2353" s="33">
        <f t="shared" si="36"/>
        <v>164.61979265999997</v>
      </c>
      <c r="L2353" s="64">
        <f>'Predikcia 15min.'!K2350</f>
        <v>1</v>
      </c>
      <c r="M2353" s="96">
        <v>2.5</v>
      </c>
    </row>
    <row r="2354" spans="3:13" ht="15.75" thickBot="1">
      <c r="C2354" s="65">
        <f>'Predikcia 15min.'!A2351</f>
        <v>45894</v>
      </c>
      <c r="D2354" s="87">
        <f>'Predikcia 15min.'!B2351</f>
        <v>24.458333333333929</v>
      </c>
      <c r="E2354" s="43">
        <f>'Predikcia 15min.'!O2351</f>
        <v>899.99999999417923</v>
      </c>
      <c r="F2354" s="66">
        <f>'Predikcia 15min.'!P2351</f>
        <v>1400.0000000232831</v>
      </c>
      <c r="G2354" s="96">
        <v>2.5</v>
      </c>
      <c r="H2354" s="63">
        <f>'Predikcia 15min.'!Q2351/1000</f>
        <v>2.54244</v>
      </c>
      <c r="I2354" s="34">
        <f>'Predikcia 15min.'!R2351</f>
        <v>35.020000000000003</v>
      </c>
      <c r="J2354" s="33">
        <f t="shared" si="36"/>
        <v>83.315250312000003</v>
      </c>
      <c r="L2354" s="64">
        <f>'Predikcia 15min.'!K2351</f>
        <v>1</v>
      </c>
      <c r="M2354" s="96">
        <v>2.5</v>
      </c>
    </row>
    <row r="2355" spans="3:13" ht="15.75" thickBot="1">
      <c r="C2355" s="65">
        <f>'Predikcia 15min.'!A2352</f>
        <v>45894</v>
      </c>
      <c r="D2355" s="87">
        <f>'Predikcia 15min.'!B2352</f>
        <v>24.468750000000597</v>
      </c>
      <c r="E2355" s="43">
        <f>'Predikcia 15min.'!O2352</f>
        <v>1000</v>
      </c>
      <c r="F2355" s="66">
        <f>'Predikcia 15min.'!P2352</f>
        <v>1399.9999999650754</v>
      </c>
      <c r="G2355" s="96">
        <v>2.5</v>
      </c>
      <c r="H2355" s="63">
        <f>'Predikcia 15min.'!Q2352/1000</f>
        <v>2.5460100000000003</v>
      </c>
      <c r="I2355" s="34">
        <f>'Predikcia 15min.'!R2352</f>
        <v>35.020000000000003</v>
      </c>
      <c r="J2355" s="33">
        <f t="shared" si="36"/>
        <v>83.432238498000018</v>
      </c>
      <c r="L2355" s="64">
        <f>'Predikcia 15min.'!K2352</f>
        <v>1</v>
      </c>
      <c r="M2355" s="96">
        <v>2.5</v>
      </c>
    </row>
    <row r="2356" spans="3:13" ht="15.75" thickBot="1">
      <c r="C2356" s="65">
        <f>'Predikcia 15min.'!A2353</f>
        <v>45894</v>
      </c>
      <c r="D2356" s="87">
        <f>'Predikcia 15min.'!B2353</f>
        <v>24.479166666667265</v>
      </c>
      <c r="E2356" s="43">
        <f>'Predikcia 15min.'!O2353</f>
        <v>899.99999999417923</v>
      </c>
      <c r="F2356" s="66">
        <f>'Predikcia 15min.'!P2353</f>
        <v>1400.0000000232831</v>
      </c>
      <c r="G2356" s="96">
        <v>2.5</v>
      </c>
      <c r="H2356" s="63">
        <f>'Predikcia 15min.'!Q2353/1000</f>
        <v>2.5560300000000002</v>
      </c>
      <c r="I2356" s="34">
        <f>'Predikcia 15min.'!R2353</f>
        <v>35.020000000000003</v>
      </c>
      <c r="J2356" s="33">
        <f t="shared" si="36"/>
        <v>83.760591894000015</v>
      </c>
      <c r="L2356" s="64">
        <f>'Predikcia 15min.'!K2353</f>
        <v>2</v>
      </c>
      <c r="M2356" s="96">
        <v>2.5</v>
      </c>
    </row>
    <row r="2357" spans="3:13" ht="15.75" thickBot="1">
      <c r="C2357" s="65">
        <f>'Predikcia 15min.'!A2354</f>
        <v>45894</v>
      </c>
      <c r="D2357" s="87">
        <f>'Predikcia 15min.'!B2354</f>
        <v>24.489583333333933</v>
      </c>
      <c r="E2357" s="43">
        <f>'Predikcia 15min.'!O2354</f>
        <v>1000</v>
      </c>
      <c r="F2357" s="66">
        <f>'Predikcia 15min.'!P2354</f>
        <v>1400.0000000232831</v>
      </c>
      <c r="G2357" s="96">
        <v>2.5</v>
      </c>
      <c r="H2357" s="63">
        <f>'Predikcia 15min.'!Q2354/1000</f>
        <v>2.5392600000000001</v>
      </c>
      <c r="I2357" s="34">
        <f>'Predikcia 15min.'!R2354</f>
        <v>35.020000000000003</v>
      </c>
      <c r="J2357" s="33">
        <f t="shared" si="36"/>
        <v>83.211042348000007</v>
      </c>
      <c r="L2357" s="64">
        <f>'Predikcia 15min.'!K2354</f>
        <v>2</v>
      </c>
      <c r="M2357" s="96">
        <v>2.5</v>
      </c>
    </row>
    <row r="2358" spans="3:13" ht="15.75" thickBot="1">
      <c r="C2358" s="65">
        <f>'Predikcia 15min.'!A2355</f>
        <v>45894</v>
      </c>
      <c r="D2358" s="87">
        <f>'Predikcia 15min.'!B2355</f>
        <v>24.5000000000006</v>
      </c>
      <c r="E2358" s="43">
        <f>'Predikcia 15min.'!O2355</f>
        <v>899.99999999417923</v>
      </c>
      <c r="F2358" s="66">
        <f>'Predikcia 15min.'!P2355</f>
        <v>1399.9999999650754</v>
      </c>
      <c r="G2358" s="96">
        <v>2.5</v>
      </c>
      <c r="H2358" s="63">
        <f>'Predikcia 15min.'!Q2355/1000</f>
        <v>2.5523400000000001</v>
      </c>
      <c r="I2358" s="34">
        <f>'Predikcia 15min.'!R2355</f>
        <v>10</v>
      </c>
      <c r="J2358" s="33">
        <f t="shared" si="36"/>
        <v>20.41872</v>
      </c>
      <c r="L2358" s="64">
        <f>'Predikcia 15min.'!K2355</f>
        <v>1</v>
      </c>
      <c r="M2358" s="96">
        <v>2.5</v>
      </c>
    </row>
    <row r="2359" spans="3:13" ht="15.75" thickBot="1">
      <c r="C2359" s="65">
        <f>'Predikcia 15min.'!A2356</f>
        <v>45894</v>
      </c>
      <c r="D2359" s="87">
        <f>'Predikcia 15min.'!B2356</f>
        <v>24.510416666667268</v>
      </c>
      <c r="E2359" s="43">
        <f>'Predikcia 15min.'!O2356</f>
        <v>1000</v>
      </c>
      <c r="F2359" s="66">
        <f>'Predikcia 15min.'!P2356</f>
        <v>1400.0000000232831</v>
      </c>
      <c r="G2359" s="96">
        <v>2.5</v>
      </c>
      <c r="H2359" s="63">
        <f>'Predikcia 15min.'!Q2356/1000</f>
        <v>2.5561799999999999</v>
      </c>
      <c r="I2359" s="34">
        <f>'Predikcia 15min.'!R2356</f>
        <v>10</v>
      </c>
      <c r="J2359" s="33">
        <f t="shared" si="36"/>
        <v>20.449439999999999</v>
      </c>
      <c r="L2359" s="64">
        <f>'Predikcia 15min.'!K2356</f>
        <v>2</v>
      </c>
      <c r="M2359" s="96">
        <v>2.5</v>
      </c>
    </row>
    <row r="2360" spans="3:13" ht="15.75" thickBot="1">
      <c r="C2360" s="65">
        <f>'Predikcia 15min.'!A2357</f>
        <v>45894</v>
      </c>
      <c r="D2360" s="87">
        <f>'Predikcia 15min.'!B2357</f>
        <v>24.520833333333936</v>
      </c>
      <c r="E2360" s="43">
        <f>'Predikcia 15min.'!O2357</f>
        <v>800.0000000174623</v>
      </c>
      <c r="F2360" s="66">
        <f>'Predikcia 15min.'!P2357</f>
        <v>1399.9999999650754</v>
      </c>
      <c r="G2360" s="96">
        <v>2.5</v>
      </c>
      <c r="H2360" s="63">
        <f>'Predikcia 15min.'!Q2357/1000</f>
        <v>2.5535399999999999</v>
      </c>
      <c r="I2360" s="34">
        <f>'Predikcia 15min.'!R2357</f>
        <v>10</v>
      </c>
      <c r="J2360" s="33">
        <f t="shared" si="36"/>
        <v>20.428319999999999</v>
      </c>
      <c r="L2360" s="64">
        <f>'Predikcia 15min.'!K2357</f>
        <v>2</v>
      </c>
      <c r="M2360" s="96">
        <v>2.5</v>
      </c>
    </row>
    <row r="2361" spans="3:13" ht="15.75" thickBot="1">
      <c r="C2361" s="65">
        <f>'Predikcia 15min.'!A2358</f>
        <v>45894</v>
      </c>
      <c r="D2361" s="87">
        <f>'Predikcia 15min.'!B2358</f>
        <v>24.531250000000604</v>
      </c>
      <c r="E2361" s="43">
        <f>'Predikcia 15min.'!O2358</f>
        <v>899.99999999417923</v>
      </c>
      <c r="F2361" s="66">
        <f>'Predikcia 15min.'!P2358</f>
        <v>1500</v>
      </c>
      <c r="G2361" s="96">
        <v>2.5</v>
      </c>
      <c r="H2361" s="63">
        <f>'Predikcia 15min.'!Q2358/1000</f>
        <v>2.5504799999999999</v>
      </c>
      <c r="I2361" s="34">
        <f>'Predikcia 15min.'!R2358</f>
        <v>10</v>
      </c>
      <c r="J2361" s="33">
        <f t="shared" si="36"/>
        <v>20.403839999999999</v>
      </c>
      <c r="L2361" s="64">
        <f>'Predikcia 15min.'!K2358</f>
        <v>1</v>
      </c>
      <c r="M2361" s="96">
        <v>2.5</v>
      </c>
    </row>
    <row r="2362" spans="3:13" ht="15.75" thickBot="1">
      <c r="C2362" s="65">
        <f>'Predikcia 15min.'!A2359</f>
        <v>45894</v>
      </c>
      <c r="D2362" s="87">
        <f>'Predikcia 15min.'!B2359</f>
        <v>24.541666666667272</v>
      </c>
      <c r="E2362" s="43">
        <f>'Predikcia 15min.'!O2359</f>
        <v>899.99999999417923</v>
      </c>
      <c r="F2362" s="66">
        <f>'Predikcia 15min.'!P2359</f>
        <v>1500</v>
      </c>
      <c r="G2362" s="96">
        <v>2.5</v>
      </c>
      <c r="H2362" s="63">
        <f>'Predikcia 15min.'!Q2359/1000</f>
        <v>2.5416599999999998</v>
      </c>
      <c r="I2362" s="34">
        <f>'Predikcia 15min.'!R2359</f>
        <v>5.93</v>
      </c>
      <c r="J2362" s="33">
        <f t="shared" si="36"/>
        <v>10.092169361999998</v>
      </c>
      <c r="L2362" s="64">
        <f>'Predikcia 15min.'!K2359</f>
        <v>2</v>
      </c>
      <c r="M2362" s="96">
        <v>2.5</v>
      </c>
    </row>
    <row r="2363" spans="3:13" ht="15.75" thickBot="1">
      <c r="C2363" s="65">
        <f>'Predikcia 15min.'!A2360</f>
        <v>45894</v>
      </c>
      <c r="D2363" s="87">
        <f>'Predikcia 15min.'!B2360</f>
        <v>24.55208333333394</v>
      </c>
      <c r="E2363" s="43">
        <f>'Predikcia 15min.'!O2360</f>
        <v>899.99999999417923</v>
      </c>
      <c r="F2363" s="66">
        <f>'Predikcia 15min.'!P2360</f>
        <v>1400.0000000232831</v>
      </c>
      <c r="G2363" s="96">
        <v>2.5</v>
      </c>
      <c r="H2363" s="63">
        <f>'Predikcia 15min.'!Q2360/1000</f>
        <v>2.5412399999999997</v>
      </c>
      <c r="I2363" s="34">
        <f>'Predikcia 15min.'!R2360</f>
        <v>5.93</v>
      </c>
      <c r="J2363" s="33">
        <f t="shared" si="36"/>
        <v>10.090501667999998</v>
      </c>
      <c r="L2363" s="64">
        <f>'Predikcia 15min.'!K2360</f>
        <v>2</v>
      </c>
      <c r="M2363" s="96">
        <v>2.5</v>
      </c>
    </row>
    <row r="2364" spans="3:13" ht="15.75" thickBot="1">
      <c r="C2364" s="65">
        <f>'Predikcia 15min.'!A2361</f>
        <v>45894</v>
      </c>
      <c r="D2364" s="87">
        <f>'Predikcia 15min.'!B2361</f>
        <v>24.562500000000608</v>
      </c>
      <c r="E2364" s="43">
        <f>'Predikcia 15min.'!O2361</f>
        <v>800.0000000174623</v>
      </c>
      <c r="F2364" s="66">
        <f>'Predikcia 15min.'!P2361</f>
        <v>1500</v>
      </c>
      <c r="G2364" s="96">
        <v>2.5</v>
      </c>
      <c r="H2364" s="63">
        <f>'Predikcia 15min.'!Q2361/1000</f>
        <v>2.5481100000000003</v>
      </c>
      <c r="I2364" s="34">
        <f>'Predikcia 15min.'!R2361</f>
        <v>5.93</v>
      </c>
      <c r="J2364" s="33">
        <f t="shared" si="36"/>
        <v>10.117780376999999</v>
      </c>
      <c r="L2364" s="64">
        <f>'Predikcia 15min.'!K2361</f>
        <v>2</v>
      </c>
      <c r="M2364" s="96">
        <v>2.5</v>
      </c>
    </row>
    <row r="2365" spans="3:13" ht="15.75" thickBot="1">
      <c r="C2365" s="65">
        <f>'Predikcia 15min.'!A2362</f>
        <v>45894</v>
      </c>
      <c r="D2365" s="87">
        <f>'Predikcia 15min.'!B2362</f>
        <v>24.572916666667275</v>
      </c>
      <c r="E2365" s="43">
        <f>'Predikcia 15min.'!O2362</f>
        <v>899.99999999417923</v>
      </c>
      <c r="F2365" s="66">
        <f>'Predikcia 15min.'!P2362</f>
        <v>1500</v>
      </c>
      <c r="G2365" s="96">
        <v>2.5</v>
      </c>
      <c r="H2365" s="63">
        <f>'Predikcia 15min.'!Q2362/1000</f>
        <v>2.5527299999999999</v>
      </c>
      <c r="I2365" s="34">
        <f>'Predikcia 15min.'!R2362</f>
        <v>5.93</v>
      </c>
      <c r="J2365" s="33">
        <f t="shared" si="36"/>
        <v>10.136125010999999</v>
      </c>
      <c r="L2365" s="64">
        <f>'Predikcia 15min.'!K2362</f>
        <v>1</v>
      </c>
      <c r="M2365" s="96">
        <v>2.5</v>
      </c>
    </row>
    <row r="2366" spans="3:13" ht="15.75" thickBot="1">
      <c r="C2366" s="65">
        <f>'Predikcia 15min.'!A2363</f>
        <v>45894</v>
      </c>
      <c r="D2366" s="87">
        <f>'Predikcia 15min.'!B2363</f>
        <v>24.583333333333943</v>
      </c>
      <c r="E2366" s="43">
        <f>'Predikcia 15min.'!O2363</f>
        <v>799.99999998835847</v>
      </c>
      <c r="F2366" s="66">
        <f>'Predikcia 15min.'!P2363</f>
        <v>1500</v>
      </c>
      <c r="G2366" s="96">
        <v>2.5</v>
      </c>
      <c r="H2366" s="63">
        <f>'Predikcia 15min.'!Q2363/1000</f>
        <v>2.5423200000000001</v>
      </c>
      <c r="I2366" s="34">
        <f>'Predikcia 15min.'!R2363</f>
        <v>6.78</v>
      </c>
      <c r="J2366" s="33">
        <f t="shared" si="36"/>
        <v>12.234152304000002</v>
      </c>
      <c r="L2366" s="64">
        <f>'Predikcia 15min.'!K2363</f>
        <v>2</v>
      </c>
      <c r="M2366" s="96">
        <v>2.5</v>
      </c>
    </row>
    <row r="2367" spans="3:13" ht="15.75" thickBot="1">
      <c r="C2367" s="65">
        <f>'Predikcia 15min.'!A2364</f>
        <v>45894</v>
      </c>
      <c r="D2367" s="87">
        <f>'Predikcia 15min.'!B2364</f>
        <v>24.593750000000611</v>
      </c>
      <c r="E2367" s="43">
        <f>'Predikcia 15min.'!O2364</f>
        <v>900.00000002328306</v>
      </c>
      <c r="F2367" s="66">
        <f>'Predikcia 15min.'!P2364</f>
        <v>1400.0000000232831</v>
      </c>
      <c r="G2367" s="96">
        <v>2.5</v>
      </c>
      <c r="H2367" s="63">
        <f>'Predikcia 15min.'!Q2364/1000</f>
        <v>2.5545900000000001</v>
      </c>
      <c r="I2367" s="34">
        <f>'Predikcia 15min.'!R2364</f>
        <v>6.78</v>
      </c>
      <c r="J2367" s="33">
        <f t="shared" si="36"/>
        <v>12.293197998000002</v>
      </c>
      <c r="L2367" s="64">
        <f>'Predikcia 15min.'!K2364</f>
        <v>2</v>
      </c>
      <c r="M2367" s="96">
        <v>2.5</v>
      </c>
    </row>
    <row r="2368" spans="3:13" ht="15.75" thickBot="1">
      <c r="C2368" s="65">
        <f>'Predikcia 15min.'!A2365</f>
        <v>45894</v>
      </c>
      <c r="D2368" s="87">
        <f>'Predikcia 15min.'!B2365</f>
        <v>24.604166666667279</v>
      </c>
      <c r="E2368" s="43">
        <f>'Predikcia 15min.'!O2365</f>
        <v>899.99999999417923</v>
      </c>
      <c r="F2368" s="66">
        <f>'Predikcia 15min.'!P2365</f>
        <v>1500</v>
      </c>
      <c r="G2368" s="96">
        <v>2.5</v>
      </c>
      <c r="H2368" s="63">
        <f>'Predikcia 15min.'!Q2365/1000</f>
        <v>2.5586700000000002</v>
      </c>
      <c r="I2368" s="34">
        <f>'Predikcia 15min.'!R2365</f>
        <v>6.78</v>
      </c>
      <c r="J2368" s="33">
        <f t="shared" si="36"/>
        <v>12.312831774000003</v>
      </c>
      <c r="L2368" s="64">
        <f>'Predikcia 15min.'!K2365</f>
        <v>1</v>
      </c>
      <c r="M2368" s="96">
        <v>2.5</v>
      </c>
    </row>
    <row r="2369" spans="3:13" ht="15.75" thickBot="1">
      <c r="C2369" s="65">
        <f>'Predikcia 15min.'!A2366</f>
        <v>45894</v>
      </c>
      <c r="D2369" s="87">
        <f>'Predikcia 15min.'!B2366</f>
        <v>24.614583333333947</v>
      </c>
      <c r="E2369" s="43">
        <f>'Predikcia 15min.'!O2366</f>
        <v>799.99999998835847</v>
      </c>
      <c r="F2369" s="66">
        <f>'Predikcia 15min.'!P2366</f>
        <v>1500</v>
      </c>
      <c r="G2369" s="96">
        <v>2.5</v>
      </c>
      <c r="H2369" s="63">
        <f>'Predikcia 15min.'!Q2366/1000</f>
        <v>2.5511399999999997</v>
      </c>
      <c r="I2369" s="34">
        <f>'Predikcia 15min.'!R2366</f>
        <v>6.78</v>
      </c>
      <c r="J2369" s="33">
        <f t="shared" si="36"/>
        <v>12.276595908000001</v>
      </c>
      <c r="L2369" s="64">
        <f>'Predikcia 15min.'!K2366</f>
        <v>1</v>
      </c>
      <c r="M2369" s="96">
        <v>2.5</v>
      </c>
    </row>
    <row r="2370" spans="3:13" ht="15.75" thickBot="1">
      <c r="C2370" s="65">
        <f>'Predikcia 15min.'!A2367</f>
        <v>45894</v>
      </c>
      <c r="D2370" s="87">
        <f>'Predikcia 15min.'!B2367</f>
        <v>24.625000000000615</v>
      </c>
      <c r="E2370" s="43">
        <f>'Predikcia 15min.'!O2367</f>
        <v>800.0000000174623</v>
      </c>
      <c r="F2370" s="66">
        <f>'Predikcia 15min.'!P2367</f>
        <v>1500</v>
      </c>
      <c r="G2370" s="96">
        <v>2.5</v>
      </c>
      <c r="H2370" s="63">
        <f>'Predikcia 15min.'!Q2367/1000</f>
        <v>2.5415100000000002</v>
      </c>
      <c r="I2370" s="34">
        <f>'Predikcia 15min.'!R2367</f>
        <v>25.2</v>
      </c>
      <c r="J2370" s="33">
        <f t="shared" si="36"/>
        <v>58.576722480000008</v>
      </c>
      <c r="L2370" s="64">
        <f>'Predikcia 15min.'!K2367</f>
        <v>1</v>
      </c>
      <c r="M2370" s="96">
        <v>2.5</v>
      </c>
    </row>
    <row r="2371" spans="3:13" ht="15.75" thickBot="1">
      <c r="C2371" s="65">
        <f>'Predikcia 15min.'!A2368</f>
        <v>45894</v>
      </c>
      <c r="D2371" s="87">
        <f>'Predikcia 15min.'!B2368</f>
        <v>24.635416666667282</v>
      </c>
      <c r="E2371" s="43">
        <f>'Predikcia 15min.'!O2368</f>
        <v>899.99999999417923</v>
      </c>
      <c r="F2371" s="66">
        <f>'Predikcia 15min.'!P2368</f>
        <v>1500</v>
      </c>
      <c r="G2371" s="96">
        <v>2.5</v>
      </c>
      <c r="H2371" s="63">
        <f>'Predikcia 15min.'!Q2368/1000</f>
        <v>2.5420500000000001</v>
      </c>
      <c r="I2371" s="34">
        <f>'Predikcia 15min.'!R2368</f>
        <v>25.2</v>
      </c>
      <c r="J2371" s="33">
        <f t="shared" si="36"/>
        <v>58.589168400000005</v>
      </c>
      <c r="L2371" s="64">
        <f>'Predikcia 15min.'!K2368</f>
        <v>1</v>
      </c>
      <c r="M2371" s="96">
        <v>2.5</v>
      </c>
    </row>
    <row r="2372" spans="3:13" ht="15.75" thickBot="1">
      <c r="C2372" s="65">
        <f>'Predikcia 15min.'!A2369</f>
        <v>45894</v>
      </c>
      <c r="D2372" s="87">
        <f>'Predikcia 15min.'!B2369</f>
        <v>24.64583333333395</v>
      </c>
      <c r="E2372" s="43">
        <f>'Predikcia 15min.'!O2369</f>
        <v>699.9999999825377</v>
      </c>
      <c r="F2372" s="66">
        <f>'Predikcia 15min.'!P2369</f>
        <v>1599.9999999767169</v>
      </c>
      <c r="G2372" s="96">
        <v>2.5</v>
      </c>
      <c r="H2372" s="63">
        <f>'Predikcia 15min.'!Q2369/1000</f>
        <v>2.55036</v>
      </c>
      <c r="I2372" s="34">
        <f>'Predikcia 15min.'!R2369</f>
        <v>25.2</v>
      </c>
      <c r="J2372" s="33">
        <f t="shared" si="36"/>
        <v>58.780697280000005</v>
      </c>
      <c r="L2372" s="64">
        <f>'Predikcia 15min.'!K2369</f>
        <v>1</v>
      </c>
      <c r="M2372" s="96">
        <v>2.5</v>
      </c>
    </row>
    <row r="2373" spans="3:13" ht="15.75" thickBot="1">
      <c r="C2373" s="65">
        <f>'Predikcia 15min.'!A2370</f>
        <v>45894</v>
      </c>
      <c r="D2373" s="87">
        <f>'Predikcia 15min.'!B2370</f>
        <v>24.656250000000618</v>
      </c>
      <c r="E2373" s="43">
        <f>'Predikcia 15min.'!O2370</f>
        <v>800.0000000174623</v>
      </c>
      <c r="F2373" s="66">
        <f>'Predikcia 15min.'!P2370</f>
        <v>1500</v>
      </c>
      <c r="G2373" s="96">
        <v>2.5</v>
      </c>
      <c r="H2373" s="63">
        <f>'Predikcia 15min.'!Q2370/1000</f>
        <v>2.5553699999999999</v>
      </c>
      <c r="I2373" s="34">
        <f>'Predikcia 15min.'!R2370</f>
        <v>25.2</v>
      </c>
      <c r="J2373" s="33">
        <f t="shared" si="36"/>
        <v>58.896167760000004</v>
      </c>
      <c r="L2373" s="64">
        <f>'Predikcia 15min.'!K2370</f>
        <v>1</v>
      </c>
      <c r="M2373" s="96">
        <v>2.5</v>
      </c>
    </row>
    <row r="2374" spans="3:13" ht="15.75" thickBot="1">
      <c r="C2374" s="65">
        <f>'Predikcia 15min.'!A2371</f>
        <v>45894</v>
      </c>
      <c r="D2374" s="87">
        <f>'Predikcia 15min.'!B2371</f>
        <v>24.666666666667286</v>
      </c>
      <c r="E2374" s="43">
        <f>'Predikcia 15min.'!O2371</f>
        <v>799.99999998835847</v>
      </c>
      <c r="F2374" s="66">
        <f>'Predikcia 15min.'!P2371</f>
        <v>1599.9999999767169</v>
      </c>
      <c r="G2374" s="96">
        <v>2.5</v>
      </c>
      <c r="H2374" s="63">
        <f>'Predikcia 15min.'!Q2371/1000</f>
        <v>2.5561799999999999</v>
      </c>
      <c r="I2374" s="34">
        <f>'Predikcia 15min.'!R2371</f>
        <v>65.89</v>
      </c>
      <c r="J2374" s="33">
        <f t="shared" si="36"/>
        <v>161.88569119799999</v>
      </c>
      <c r="L2374" s="64">
        <f>'Predikcia 15min.'!K2371</f>
        <v>2</v>
      </c>
      <c r="M2374" s="96">
        <v>2.5</v>
      </c>
    </row>
    <row r="2375" spans="3:13" ht="15.75" thickBot="1">
      <c r="C2375" s="65">
        <f>'Predikcia 15min.'!A2372</f>
        <v>45894</v>
      </c>
      <c r="D2375" s="87">
        <f>'Predikcia 15min.'!B2372</f>
        <v>24.677083333333954</v>
      </c>
      <c r="E2375" s="43">
        <f>'Predikcia 15min.'!O2372</f>
        <v>800.0000000174623</v>
      </c>
      <c r="F2375" s="66">
        <f>'Predikcia 15min.'!P2372</f>
        <v>1600.0000000349246</v>
      </c>
      <c r="G2375" s="96">
        <v>2.5</v>
      </c>
      <c r="H2375" s="63">
        <f>'Predikcia 15min.'!Q2372/1000</f>
        <v>2.6740500000000003</v>
      </c>
      <c r="I2375" s="34">
        <f>'Predikcia 15min.'!R2372</f>
        <v>65.89</v>
      </c>
      <c r="J2375" s="33">
        <f t="shared" ref="J2375:J2438" si="37">(I2375*0.99-1.9)*H2375</f>
        <v>169.35052795500002</v>
      </c>
      <c r="L2375" s="64">
        <f>'Predikcia 15min.'!K2372</f>
        <v>1</v>
      </c>
      <c r="M2375" s="96">
        <v>2.5</v>
      </c>
    </row>
    <row r="2376" spans="3:13" ht="15.75" thickBot="1">
      <c r="C2376" s="65">
        <f>'Predikcia 15min.'!A2373</f>
        <v>45894</v>
      </c>
      <c r="D2376" s="87">
        <f>'Predikcia 15min.'!B2373</f>
        <v>24.687500000000622</v>
      </c>
      <c r="E2376" s="43">
        <f>'Predikcia 15min.'!O2373</f>
        <v>599.99999997671694</v>
      </c>
      <c r="F2376" s="66">
        <f>'Predikcia 15min.'!P2373</f>
        <v>3200.0000000116415</v>
      </c>
      <c r="G2376" s="96">
        <v>5</v>
      </c>
      <c r="H2376" s="63">
        <f>'Predikcia 15min.'!Q2373/1000</f>
        <v>5.0598000000000001</v>
      </c>
      <c r="I2376" s="34">
        <f>'Predikcia 15min.'!R2373</f>
        <v>65.89</v>
      </c>
      <c r="J2376" s="33">
        <f t="shared" si="37"/>
        <v>320.44269978</v>
      </c>
      <c r="L2376" s="64">
        <f>'Predikcia 15min.'!K2373</f>
        <v>1</v>
      </c>
      <c r="M2376" s="96">
        <v>2.5</v>
      </c>
    </row>
    <row r="2377" spans="3:13" ht="15.75" thickBot="1">
      <c r="C2377" s="65">
        <f>'Predikcia 15min.'!A2374</f>
        <v>45894</v>
      </c>
      <c r="D2377" s="87">
        <f>'Predikcia 15min.'!B2374</f>
        <v>24.69791666666729</v>
      </c>
      <c r="E2377" s="43">
        <f>'Predikcia 15min.'!O2374</f>
        <v>500</v>
      </c>
      <c r="F2377" s="66">
        <f>'Predikcia 15min.'!P2374</f>
        <v>5000</v>
      </c>
      <c r="G2377" s="96">
        <v>8</v>
      </c>
      <c r="H2377" s="63">
        <f>'Predikcia 15min.'!Q2374/1000</f>
        <v>7.8262799999999997</v>
      </c>
      <c r="I2377" s="34">
        <f>'Predikcia 15min.'!R2374</f>
        <v>65.89</v>
      </c>
      <c r="J2377" s="33">
        <f t="shared" si="37"/>
        <v>495.64692130799995</v>
      </c>
      <c r="L2377" s="64">
        <f>'Predikcia 15min.'!K2374</f>
        <v>1</v>
      </c>
      <c r="M2377" s="96">
        <v>2.5</v>
      </c>
    </row>
    <row r="2378" spans="3:13" ht="15.75" thickBot="1">
      <c r="C2378" s="65">
        <f>'Predikcia 15min.'!A2375</f>
        <v>45894</v>
      </c>
      <c r="D2378" s="87">
        <f>'Predikcia 15min.'!B2375</f>
        <v>24.708333333333957</v>
      </c>
      <c r="E2378" s="43">
        <f>'Predikcia 15min.'!O2375</f>
        <v>500</v>
      </c>
      <c r="F2378" s="66">
        <f>'Predikcia 15min.'!P2375</f>
        <v>5199.9999999534339</v>
      </c>
      <c r="G2378" s="96">
        <v>8</v>
      </c>
      <c r="H2378" s="63">
        <f>'Predikcia 15min.'!Q2375/1000</f>
        <v>8.0198999999999998</v>
      </c>
      <c r="I2378" s="34">
        <f>'Predikcia 15min.'!R2375</f>
        <v>89.43</v>
      </c>
      <c r="J2378" s="33">
        <f t="shared" si="37"/>
        <v>694.80965043000003</v>
      </c>
      <c r="L2378" s="64">
        <f>'Predikcia 15min.'!K2375</f>
        <v>1</v>
      </c>
      <c r="M2378" s="96">
        <v>8</v>
      </c>
    </row>
    <row r="2379" spans="3:13" ht="15.75" thickBot="1">
      <c r="C2379" s="65">
        <f>'Predikcia 15min.'!A2376</f>
        <v>45894</v>
      </c>
      <c r="D2379" s="87">
        <f>'Predikcia 15min.'!B2376</f>
        <v>24.718750000000625</v>
      </c>
      <c r="E2379" s="43">
        <f>'Predikcia 15min.'!O2376</f>
        <v>500</v>
      </c>
      <c r="F2379" s="66">
        <f>'Predikcia 15min.'!P2376</f>
        <v>5300.0000000465661</v>
      </c>
      <c r="G2379" s="96">
        <v>8</v>
      </c>
      <c r="H2379" s="63">
        <f>'Predikcia 15min.'!Q2376/1000</f>
        <v>8.0121300000000009</v>
      </c>
      <c r="I2379" s="34">
        <f>'Predikcia 15min.'!R2376</f>
        <v>89.43</v>
      </c>
      <c r="J2379" s="33">
        <f t="shared" si="37"/>
        <v>694.13649104100011</v>
      </c>
      <c r="L2379" s="64">
        <f>'Predikcia 15min.'!K2376</f>
        <v>1</v>
      </c>
      <c r="M2379" s="96">
        <v>8</v>
      </c>
    </row>
    <row r="2380" spans="3:13" ht="15.75" thickBot="1">
      <c r="C2380" s="65">
        <f>'Predikcia 15min.'!A2377</f>
        <v>45894</v>
      </c>
      <c r="D2380" s="87">
        <f>'Predikcia 15min.'!B2377</f>
        <v>24.729166666667293</v>
      </c>
      <c r="E2380" s="43">
        <f>'Predikcia 15min.'!O2377</f>
        <v>500</v>
      </c>
      <c r="F2380" s="66">
        <f>'Predikcia 15min.'!P2377</f>
        <v>5199.9999999534339</v>
      </c>
      <c r="G2380" s="96">
        <v>8</v>
      </c>
      <c r="H2380" s="63">
        <f>'Predikcia 15min.'!Q2377/1000</f>
        <v>8.0139600000000009</v>
      </c>
      <c r="I2380" s="34">
        <f>'Predikcia 15min.'!R2377</f>
        <v>89.43</v>
      </c>
      <c r="J2380" s="33">
        <f t="shared" si="37"/>
        <v>694.29503437200003</v>
      </c>
      <c r="L2380" s="64">
        <f>'Predikcia 15min.'!K2377</f>
        <v>1</v>
      </c>
      <c r="M2380" s="96">
        <v>8</v>
      </c>
    </row>
    <row r="2381" spans="3:13" ht="15.75" thickBot="1">
      <c r="C2381" s="65">
        <f>'Predikcia 15min.'!A2378</f>
        <v>45894</v>
      </c>
      <c r="D2381" s="87">
        <f>'Predikcia 15min.'!B2378</f>
        <v>24.739583333333961</v>
      </c>
      <c r="E2381" s="43">
        <f>'Predikcia 15min.'!O2378</f>
        <v>400.00000002328306</v>
      </c>
      <c r="F2381" s="66">
        <f>'Predikcia 15min.'!P2378</f>
        <v>5200.0000000116415</v>
      </c>
      <c r="G2381" s="96">
        <v>8</v>
      </c>
      <c r="H2381" s="63">
        <f>'Predikcia 15min.'!Q2378/1000</f>
        <v>8.0145</v>
      </c>
      <c r="I2381" s="34">
        <f>'Predikcia 15min.'!R2378</f>
        <v>89.43</v>
      </c>
      <c r="J2381" s="33">
        <f t="shared" si="37"/>
        <v>694.34181764999994</v>
      </c>
      <c r="L2381" s="64">
        <f>'Predikcia 15min.'!K2378</f>
        <v>1</v>
      </c>
      <c r="M2381" s="96">
        <v>8</v>
      </c>
    </row>
    <row r="2382" spans="3:13" ht="15.75" thickBot="1">
      <c r="C2382" s="65">
        <f>'Predikcia 15min.'!A2379</f>
        <v>45894</v>
      </c>
      <c r="D2382" s="87">
        <f>'Predikcia 15min.'!B2379</f>
        <v>24.750000000000629</v>
      </c>
      <c r="E2382" s="43">
        <f>'Predikcia 15min.'!O2379</f>
        <v>500</v>
      </c>
      <c r="F2382" s="66">
        <f>'Predikcia 15min.'!P2379</f>
        <v>5200.0000000116415</v>
      </c>
      <c r="G2382" s="96">
        <v>8</v>
      </c>
      <c r="H2382" s="63">
        <f>'Predikcia 15min.'!Q2379/1000</f>
        <v>8.0131800000000002</v>
      </c>
      <c r="I2382" s="34">
        <f>'Predikcia 15min.'!R2379</f>
        <v>111.57</v>
      </c>
      <c r="J2382" s="33">
        <f t="shared" si="37"/>
        <v>869.8651456739999</v>
      </c>
      <c r="L2382" s="64">
        <f>'Predikcia 15min.'!K2379</f>
        <v>1</v>
      </c>
      <c r="M2382" s="96">
        <v>8</v>
      </c>
    </row>
    <row r="2383" spans="3:13" ht="15.75" thickBot="1">
      <c r="C2383" s="65">
        <f>'Predikcia 15min.'!A2380</f>
        <v>45894</v>
      </c>
      <c r="D2383" s="87">
        <f>'Predikcia 15min.'!B2380</f>
        <v>24.760416666667297</v>
      </c>
      <c r="E2383" s="43">
        <f>'Predikcia 15min.'!O2380</f>
        <v>500</v>
      </c>
      <c r="F2383" s="66">
        <f>'Predikcia 15min.'!P2380</f>
        <v>5200.0000000116415</v>
      </c>
      <c r="G2383" s="96">
        <v>8</v>
      </c>
      <c r="H2383" s="63">
        <f>'Predikcia 15min.'!Q2380/1000</f>
        <v>8.0138400000000001</v>
      </c>
      <c r="I2383" s="34">
        <f>'Predikcia 15min.'!R2380</f>
        <v>111.57</v>
      </c>
      <c r="J2383" s="33">
        <f t="shared" si="37"/>
        <v>869.9367915119999</v>
      </c>
      <c r="L2383" s="64">
        <f>'Predikcia 15min.'!K2380</f>
        <v>1</v>
      </c>
      <c r="M2383" s="96">
        <v>8</v>
      </c>
    </row>
    <row r="2384" spans="3:13" ht="15.75" thickBot="1">
      <c r="C2384" s="65">
        <f>'Predikcia 15min.'!A2381</f>
        <v>45894</v>
      </c>
      <c r="D2384" s="87">
        <f>'Predikcia 15min.'!B2381</f>
        <v>24.770833333333965</v>
      </c>
      <c r="E2384" s="43">
        <f>'Predikcia 15min.'!O2381</f>
        <v>399.99999999417923</v>
      </c>
      <c r="F2384" s="66">
        <f>'Predikcia 15min.'!P2381</f>
        <v>5200.0000000116415</v>
      </c>
      <c r="G2384" s="96">
        <v>8</v>
      </c>
      <c r="H2384" s="63">
        <f>'Predikcia 15min.'!Q2381/1000</f>
        <v>8.011470000000001</v>
      </c>
      <c r="I2384" s="34">
        <f>'Predikcia 15min.'!R2381</f>
        <v>111.57</v>
      </c>
      <c r="J2384" s="33">
        <f t="shared" si="37"/>
        <v>869.67951782099999</v>
      </c>
      <c r="L2384" s="64">
        <f>'Predikcia 15min.'!K2381</f>
        <v>1</v>
      </c>
      <c r="M2384" s="96">
        <v>8</v>
      </c>
    </row>
    <row r="2385" spans="3:13" ht="15.75" thickBot="1">
      <c r="C2385" s="65">
        <f>'Predikcia 15min.'!A2382</f>
        <v>45894</v>
      </c>
      <c r="D2385" s="87">
        <f>'Predikcia 15min.'!B2382</f>
        <v>24.781250000000632</v>
      </c>
      <c r="E2385" s="43">
        <f>'Predikcia 15min.'!O2382</f>
        <v>500</v>
      </c>
      <c r="F2385" s="66">
        <f>'Predikcia 15min.'!P2382</f>
        <v>5199.9999999534339</v>
      </c>
      <c r="G2385" s="96">
        <v>8</v>
      </c>
      <c r="H2385" s="63">
        <f>'Predikcia 15min.'!Q2382/1000</f>
        <v>8.00685</v>
      </c>
      <c r="I2385" s="34">
        <f>'Predikcia 15min.'!R2382</f>
        <v>111.57</v>
      </c>
      <c r="J2385" s="33">
        <f t="shared" si="37"/>
        <v>869.17799695499991</v>
      </c>
      <c r="L2385" s="64">
        <f>'Predikcia 15min.'!K2382</f>
        <v>1</v>
      </c>
      <c r="M2385" s="96">
        <v>8</v>
      </c>
    </row>
    <row r="2386" spans="3:13" ht="15.75" thickBot="1">
      <c r="C2386" s="65">
        <f>'Predikcia 15min.'!A2383</f>
        <v>45894</v>
      </c>
      <c r="D2386" s="87">
        <f>'Predikcia 15min.'!B2383</f>
        <v>24.7916666666673</v>
      </c>
      <c r="E2386" s="43">
        <f>'Predikcia 15min.'!O2383</f>
        <v>399.99999999417923</v>
      </c>
      <c r="F2386" s="66">
        <f>'Predikcia 15min.'!P2383</f>
        <v>5300.0000000465661</v>
      </c>
      <c r="G2386" s="96">
        <v>8</v>
      </c>
      <c r="H2386" s="63">
        <f>'Predikcia 15min.'!Q2383/1000</f>
        <v>8.01858</v>
      </c>
      <c r="I2386" s="34">
        <f>'Predikcia 15min.'!R2383</f>
        <v>155.44999999999999</v>
      </c>
      <c r="J2386" s="33">
        <f t="shared" si="37"/>
        <v>1218.78807639</v>
      </c>
      <c r="L2386" s="64">
        <f>'Predikcia 15min.'!K2383</f>
        <v>1</v>
      </c>
      <c r="M2386" s="96">
        <v>8</v>
      </c>
    </row>
    <row r="2387" spans="3:13" ht="15.75" thickBot="1">
      <c r="C2387" s="65">
        <f>'Predikcia 15min.'!A2384</f>
        <v>45894</v>
      </c>
      <c r="D2387" s="87">
        <f>'Predikcia 15min.'!B2384</f>
        <v>24.802083333333968</v>
      </c>
      <c r="E2387" s="43">
        <f>'Predikcia 15min.'!O2384</f>
        <v>500</v>
      </c>
      <c r="F2387" s="66">
        <f>'Predikcia 15min.'!P2384</f>
        <v>5199.9999999534339</v>
      </c>
      <c r="G2387" s="96">
        <v>8</v>
      </c>
      <c r="H2387" s="63">
        <f>'Predikcia 15min.'!Q2384/1000</f>
        <v>8.0129099999999998</v>
      </c>
      <c r="I2387" s="34">
        <f>'Predikcia 15min.'!R2384</f>
        <v>155.44999999999999</v>
      </c>
      <c r="J2387" s="33">
        <f t="shared" si="37"/>
        <v>1217.9262619049998</v>
      </c>
      <c r="L2387" s="64">
        <f>'Predikcia 15min.'!K2384</f>
        <v>1</v>
      </c>
      <c r="M2387" s="96">
        <v>8</v>
      </c>
    </row>
    <row r="2388" spans="3:13" ht="15.75" thickBot="1">
      <c r="C2388" s="65">
        <f>'Predikcia 15min.'!A2385</f>
        <v>45894</v>
      </c>
      <c r="D2388" s="87">
        <f>'Predikcia 15min.'!B2385</f>
        <v>24.812500000000636</v>
      </c>
      <c r="E2388" s="43">
        <f>'Predikcia 15min.'!O2385</f>
        <v>399.99999999417923</v>
      </c>
      <c r="F2388" s="66">
        <f>'Predikcia 15min.'!P2385</f>
        <v>5200.0000000116415</v>
      </c>
      <c r="G2388" s="96">
        <v>8</v>
      </c>
      <c r="H2388" s="63">
        <f>'Predikcia 15min.'!Q2385/1000</f>
        <v>8.0121300000000009</v>
      </c>
      <c r="I2388" s="34">
        <f>'Predikcia 15min.'!R2385</f>
        <v>155.44999999999999</v>
      </c>
      <c r="J2388" s="33">
        <f t="shared" si="37"/>
        <v>1217.8077054150001</v>
      </c>
      <c r="L2388" s="64">
        <f>'Predikcia 15min.'!K2385</f>
        <v>1</v>
      </c>
      <c r="M2388" s="96">
        <v>8</v>
      </c>
    </row>
    <row r="2389" spans="3:13" ht="15.75" thickBot="1">
      <c r="C2389" s="65">
        <f>'Predikcia 15min.'!A2386</f>
        <v>45894</v>
      </c>
      <c r="D2389" s="87">
        <f>'Predikcia 15min.'!B2386</f>
        <v>24.822916666667304</v>
      </c>
      <c r="E2389" s="43">
        <f>'Predikcia 15min.'!O2386</f>
        <v>500</v>
      </c>
      <c r="F2389" s="66">
        <f>'Predikcia 15min.'!P2386</f>
        <v>5299.9999999883585</v>
      </c>
      <c r="G2389" s="96">
        <v>8</v>
      </c>
      <c r="H2389" s="63">
        <f>'Predikcia 15min.'!Q2386/1000</f>
        <v>8.0135699999999996</v>
      </c>
      <c r="I2389" s="34">
        <f>'Predikcia 15min.'!R2386</f>
        <v>155.44999999999999</v>
      </c>
      <c r="J2389" s="33">
        <f t="shared" si="37"/>
        <v>1218.0265789349999</v>
      </c>
      <c r="L2389" s="64">
        <f>'Predikcia 15min.'!K2386</f>
        <v>1</v>
      </c>
      <c r="M2389" s="96">
        <v>8</v>
      </c>
    </row>
    <row r="2390" spans="3:13" ht="15.75" thickBot="1">
      <c r="C2390" s="65">
        <f>'Predikcia 15min.'!A2387</f>
        <v>45894</v>
      </c>
      <c r="D2390" s="87">
        <f>'Predikcia 15min.'!B2387</f>
        <v>24.833333333333972</v>
      </c>
      <c r="E2390" s="43">
        <f>'Predikcia 15min.'!O2387</f>
        <v>500</v>
      </c>
      <c r="F2390" s="66">
        <f>'Predikcia 15min.'!P2387</f>
        <v>5200.0000000116415</v>
      </c>
      <c r="G2390" s="96">
        <v>8</v>
      </c>
      <c r="H2390" s="63">
        <f>'Predikcia 15min.'!Q2387/1000</f>
        <v>8.01159</v>
      </c>
      <c r="I2390" s="34">
        <f>'Predikcia 15min.'!R2387</f>
        <v>223.2</v>
      </c>
      <c r="J2390" s="33">
        <f t="shared" si="37"/>
        <v>1755.08299812</v>
      </c>
      <c r="L2390" s="64">
        <f>'Predikcia 15min.'!K2387</f>
        <v>1</v>
      </c>
      <c r="M2390" s="96">
        <v>8</v>
      </c>
    </row>
    <row r="2391" spans="3:13" ht="15.75" thickBot="1">
      <c r="C2391" s="65">
        <f>'Predikcia 15min.'!A2388</f>
        <v>45894</v>
      </c>
      <c r="D2391" s="87">
        <f>'Predikcia 15min.'!B2388</f>
        <v>24.843750000000639</v>
      </c>
      <c r="E2391" s="43">
        <f>'Predikcia 15min.'!O2388</f>
        <v>500</v>
      </c>
      <c r="F2391" s="66">
        <f>'Predikcia 15min.'!P2388</f>
        <v>5100.0000000349246</v>
      </c>
      <c r="G2391" s="96">
        <v>8</v>
      </c>
      <c r="H2391" s="63">
        <f>'Predikcia 15min.'!Q2388/1000</f>
        <v>8.0047200000000007</v>
      </c>
      <c r="I2391" s="34">
        <f>'Predikcia 15min.'!R2388</f>
        <v>223.2</v>
      </c>
      <c r="J2391" s="33">
        <f t="shared" si="37"/>
        <v>1753.5780009600001</v>
      </c>
      <c r="L2391" s="64">
        <f>'Predikcia 15min.'!K2388</f>
        <v>1</v>
      </c>
      <c r="M2391" s="96">
        <v>8</v>
      </c>
    </row>
    <row r="2392" spans="3:13" ht="15.75" thickBot="1">
      <c r="C2392" s="65">
        <f>'Predikcia 15min.'!A2389</f>
        <v>45894</v>
      </c>
      <c r="D2392" s="87">
        <f>'Predikcia 15min.'!B2389</f>
        <v>24.854166666667307</v>
      </c>
      <c r="E2392" s="43">
        <f>'Predikcia 15min.'!O2389</f>
        <v>600.00000000582077</v>
      </c>
      <c r="F2392" s="66">
        <f>'Predikcia 15min.'!P2389</f>
        <v>5099.9999999767169</v>
      </c>
      <c r="G2392" s="96">
        <v>8</v>
      </c>
      <c r="H2392" s="63">
        <f>'Predikcia 15min.'!Q2389/1000</f>
        <v>8.0159399999999987</v>
      </c>
      <c r="I2392" s="34">
        <f>'Predikcia 15min.'!R2389</f>
        <v>223.2</v>
      </c>
      <c r="J2392" s="33">
        <f t="shared" si="37"/>
        <v>1756.0359439199997</v>
      </c>
      <c r="L2392" s="64">
        <f>'Predikcia 15min.'!K2389</f>
        <v>1</v>
      </c>
      <c r="M2392" s="96">
        <v>8</v>
      </c>
    </row>
    <row r="2393" spans="3:13" ht="15.75" thickBot="1">
      <c r="C2393" s="65">
        <f>'Predikcia 15min.'!A2390</f>
        <v>45894</v>
      </c>
      <c r="D2393" s="87">
        <f>'Predikcia 15min.'!B2390</f>
        <v>24.864583333333975</v>
      </c>
      <c r="E2393" s="43">
        <f>'Predikcia 15min.'!O2390</f>
        <v>700.00000001164153</v>
      </c>
      <c r="F2393" s="66">
        <f>'Predikcia 15min.'!P2390</f>
        <v>5000</v>
      </c>
      <c r="G2393" s="96">
        <v>8</v>
      </c>
      <c r="H2393" s="63">
        <f>'Predikcia 15min.'!Q2390/1000</f>
        <v>8.00685</v>
      </c>
      <c r="I2393" s="34">
        <f>'Predikcia 15min.'!R2390</f>
        <v>223.2</v>
      </c>
      <c r="J2393" s="33">
        <f t="shared" si="37"/>
        <v>1754.0446158</v>
      </c>
      <c r="L2393" s="64">
        <f>'Predikcia 15min.'!K2390</f>
        <v>1</v>
      </c>
      <c r="M2393" s="96">
        <v>8</v>
      </c>
    </row>
    <row r="2394" spans="3:13" ht="15.75" thickBot="1">
      <c r="C2394" s="65">
        <f>'Predikcia 15min.'!A2391</f>
        <v>45894</v>
      </c>
      <c r="D2394" s="87">
        <f>'Predikcia 15min.'!B2391</f>
        <v>24.875000000000643</v>
      </c>
      <c r="E2394" s="43">
        <f>'Predikcia 15min.'!O2391</f>
        <v>599.99999997671694</v>
      </c>
      <c r="F2394" s="66">
        <f>'Predikcia 15min.'!P2391</f>
        <v>5099.9999999767169</v>
      </c>
      <c r="G2394" s="96">
        <v>8</v>
      </c>
      <c r="H2394" s="63">
        <f>'Predikcia 15min.'!Q2391/1000</f>
        <v>7.9956300000000002</v>
      </c>
      <c r="I2394" s="34">
        <f>'Predikcia 15min.'!R2391</f>
        <v>137.03</v>
      </c>
      <c r="J2394" s="33">
        <f t="shared" si="37"/>
        <v>1069.493070111</v>
      </c>
      <c r="L2394" s="64">
        <f>'Predikcia 15min.'!K2391</f>
        <v>1</v>
      </c>
      <c r="M2394" s="96">
        <v>8</v>
      </c>
    </row>
    <row r="2395" spans="3:13" ht="15.75" thickBot="1">
      <c r="C2395" s="65">
        <f>'Predikcia 15min.'!A2392</f>
        <v>45894</v>
      </c>
      <c r="D2395" s="87">
        <f>'Predikcia 15min.'!B2392</f>
        <v>24.885416666667311</v>
      </c>
      <c r="E2395" s="43">
        <f>'Predikcia 15min.'!O2392</f>
        <v>700.00000001164153</v>
      </c>
      <c r="F2395" s="66">
        <f>'Predikcia 15min.'!P2392</f>
        <v>5000</v>
      </c>
      <c r="G2395" s="96">
        <v>8</v>
      </c>
      <c r="H2395" s="63">
        <f>'Predikcia 15min.'!Q2392/1000</f>
        <v>8.0125200000000003</v>
      </c>
      <c r="I2395" s="34">
        <f>'Predikcia 15min.'!R2392</f>
        <v>137.03</v>
      </c>
      <c r="J2395" s="33">
        <f t="shared" si="37"/>
        <v>1071.7522714439999</v>
      </c>
      <c r="L2395" s="64">
        <f>'Predikcia 15min.'!K2392</f>
        <v>1</v>
      </c>
      <c r="M2395" s="96">
        <v>8</v>
      </c>
    </row>
    <row r="2396" spans="3:13" ht="15.75" thickBot="1">
      <c r="C2396" s="65">
        <f>'Predikcia 15min.'!A2393</f>
        <v>45894</v>
      </c>
      <c r="D2396" s="87">
        <f>'Predikcia 15min.'!B2393</f>
        <v>24.895833333333979</v>
      </c>
      <c r="E2396" s="43">
        <f>'Predikcia 15min.'!O2393</f>
        <v>700.00000001164153</v>
      </c>
      <c r="F2396" s="66">
        <f>'Predikcia 15min.'!P2393</f>
        <v>5100.0000000349246</v>
      </c>
      <c r="G2396" s="96">
        <v>8</v>
      </c>
      <c r="H2396" s="63">
        <f>'Predikcia 15min.'!Q2393/1000</f>
        <v>8.0154300000000003</v>
      </c>
      <c r="I2396" s="34">
        <f>'Predikcia 15min.'!R2393</f>
        <v>137.03</v>
      </c>
      <c r="J2396" s="33">
        <f t="shared" si="37"/>
        <v>1072.1415121709999</v>
      </c>
      <c r="L2396" s="64">
        <f>'Predikcia 15min.'!K2393</f>
        <v>1</v>
      </c>
      <c r="M2396" s="96">
        <v>8</v>
      </c>
    </row>
    <row r="2397" spans="3:13" ht="15.75" thickBot="1">
      <c r="C2397" s="65">
        <f>'Predikcia 15min.'!A2394</f>
        <v>45894</v>
      </c>
      <c r="D2397" s="87">
        <f>'Predikcia 15min.'!B2394</f>
        <v>24.906250000000647</v>
      </c>
      <c r="E2397" s="43">
        <f>'Predikcia 15min.'!O2394</f>
        <v>599.99999997671694</v>
      </c>
      <c r="F2397" s="66">
        <f>'Predikcia 15min.'!P2394</f>
        <v>5000</v>
      </c>
      <c r="G2397" s="96">
        <v>8</v>
      </c>
      <c r="H2397" s="63">
        <f>'Predikcia 15min.'!Q2394/1000</f>
        <v>8.0340299999999996</v>
      </c>
      <c r="I2397" s="34">
        <f>'Predikcia 15min.'!R2394</f>
        <v>137.03</v>
      </c>
      <c r="J2397" s="33">
        <f t="shared" si="37"/>
        <v>1074.6294425909998</v>
      </c>
      <c r="L2397" s="64">
        <f>'Predikcia 15min.'!K2394</f>
        <v>1</v>
      </c>
      <c r="M2397" s="96">
        <v>8</v>
      </c>
    </row>
    <row r="2398" spans="3:13" ht="15.75" thickBot="1">
      <c r="C2398" s="65">
        <f>'Predikcia 15min.'!A2395</f>
        <v>45894</v>
      </c>
      <c r="D2398" s="87">
        <f>'Predikcia 15min.'!B2395</f>
        <v>24.916666666667314</v>
      </c>
      <c r="E2398" s="43">
        <f>'Predikcia 15min.'!O2395</f>
        <v>600.00000000582077</v>
      </c>
      <c r="F2398" s="66">
        <f>'Predikcia 15min.'!P2395</f>
        <v>5099.9999999767169</v>
      </c>
      <c r="G2398" s="96">
        <v>8</v>
      </c>
      <c r="H2398" s="63">
        <f>'Predikcia 15min.'!Q2395/1000</f>
        <v>8.0145</v>
      </c>
      <c r="I2398" s="34">
        <f>'Predikcia 15min.'!R2395</f>
        <v>115.04</v>
      </c>
      <c r="J2398" s="33">
        <f t="shared" si="37"/>
        <v>897.54064919999996</v>
      </c>
      <c r="L2398" s="64">
        <f>'Predikcia 15min.'!K2395</f>
        <v>1</v>
      </c>
      <c r="M2398" s="96">
        <v>8</v>
      </c>
    </row>
    <row r="2399" spans="3:13" ht="15.75" thickBot="1">
      <c r="C2399" s="65">
        <f>'Predikcia 15min.'!A2396</f>
        <v>45894</v>
      </c>
      <c r="D2399" s="87">
        <f>'Predikcia 15min.'!B2396</f>
        <v>24.927083333333982</v>
      </c>
      <c r="E2399" s="43">
        <f>'Predikcia 15min.'!O2396</f>
        <v>600.00000000582077</v>
      </c>
      <c r="F2399" s="66">
        <f>'Predikcia 15min.'!P2396</f>
        <v>5100.0000000349246</v>
      </c>
      <c r="G2399" s="96">
        <v>8</v>
      </c>
      <c r="H2399" s="63">
        <f>'Predikcia 15min.'!Q2396/1000</f>
        <v>8.011470000000001</v>
      </c>
      <c r="I2399" s="34">
        <f>'Predikcia 15min.'!R2396</f>
        <v>115.04</v>
      </c>
      <c r="J2399" s="33">
        <f t="shared" si="37"/>
        <v>897.2013207120001</v>
      </c>
      <c r="L2399" s="64">
        <f>'Predikcia 15min.'!K2396</f>
        <v>1</v>
      </c>
      <c r="M2399" s="96">
        <v>8</v>
      </c>
    </row>
    <row r="2400" spans="3:13" ht="15.75" thickBot="1">
      <c r="C2400" s="65">
        <f>'Predikcia 15min.'!A2397</f>
        <v>45894</v>
      </c>
      <c r="D2400" s="87">
        <f>'Predikcia 15min.'!B2397</f>
        <v>24.93750000000065</v>
      </c>
      <c r="E2400" s="43">
        <f>'Predikcia 15min.'!O2397</f>
        <v>500</v>
      </c>
      <c r="F2400" s="66">
        <f>'Predikcia 15min.'!P2397</f>
        <v>5099.9999999767169</v>
      </c>
      <c r="G2400" s="96">
        <v>8</v>
      </c>
      <c r="H2400" s="63">
        <f>'Predikcia 15min.'!Q2397/1000</f>
        <v>8.0102700000000002</v>
      </c>
      <c r="I2400" s="34">
        <f>'Predikcia 15min.'!R2397</f>
        <v>115.04</v>
      </c>
      <c r="J2400" s="33">
        <f t="shared" si="37"/>
        <v>897.06693319199996</v>
      </c>
      <c r="L2400" s="64">
        <f>'Predikcia 15min.'!K2397</f>
        <v>1</v>
      </c>
      <c r="M2400" s="96">
        <v>8</v>
      </c>
    </row>
    <row r="2401" spans="3:13" ht="15.75" thickBot="1">
      <c r="C2401" s="65">
        <f>'Predikcia 15min.'!A2398</f>
        <v>45894</v>
      </c>
      <c r="D2401" s="87">
        <f>'Predikcia 15min.'!B2398</f>
        <v>24.947916666667318</v>
      </c>
      <c r="E2401" s="43">
        <f>'Predikcia 15min.'!O2398</f>
        <v>600.00000000582077</v>
      </c>
      <c r="F2401" s="66">
        <f>'Predikcia 15min.'!P2398</f>
        <v>5200.0000000116415</v>
      </c>
      <c r="G2401" s="96">
        <v>8</v>
      </c>
      <c r="H2401" s="63">
        <f>'Predikcia 15min.'!Q2398/1000</f>
        <v>8.0177999999999994</v>
      </c>
      <c r="I2401" s="34">
        <f>'Predikcia 15min.'!R2398</f>
        <v>115.04</v>
      </c>
      <c r="J2401" s="33">
        <f t="shared" si="37"/>
        <v>897.9102148799999</v>
      </c>
      <c r="L2401" s="64">
        <f>'Predikcia 15min.'!K2398</f>
        <v>1</v>
      </c>
      <c r="M2401" s="96">
        <v>8</v>
      </c>
    </row>
    <row r="2402" spans="3:13" ht="15.75" thickBot="1">
      <c r="C2402" s="65">
        <f>'Predikcia 15min.'!A2399</f>
        <v>45894</v>
      </c>
      <c r="D2402" s="87">
        <f>'Predikcia 15min.'!B2399</f>
        <v>24.958333333333986</v>
      </c>
      <c r="E2402" s="43">
        <f>'Predikcia 15min.'!O2399</f>
        <v>399.99999999417923</v>
      </c>
      <c r="F2402" s="66">
        <f>'Predikcia 15min.'!P2399</f>
        <v>5200.0000000116415</v>
      </c>
      <c r="G2402" s="96">
        <v>8</v>
      </c>
      <c r="H2402" s="63">
        <f>'Predikcia 15min.'!Q2399/1000</f>
        <v>8.0091000000000001</v>
      </c>
      <c r="I2402" s="34">
        <f>'Predikcia 15min.'!R2399</f>
        <v>105.15</v>
      </c>
      <c r="J2402" s="33">
        <f t="shared" si="37"/>
        <v>818.51800634999995</v>
      </c>
      <c r="L2402" s="64">
        <f>'Predikcia 15min.'!K2399</f>
        <v>1</v>
      </c>
      <c r="M2402" s="96">
        <v>8</v>
      </c>
    </row>
    <row r="2403" spans="3:13" ht="15.75" thickBot="1">
      <c r="C2403" s="65">
        <f>'Predikcia 15min.'!A2400</f>
        <v>45894</v>
      </c>
      <c r="D2403" s="87">
        <f>'Predikcia 15min.'!B2400</f>
        <v>24.968750000000654</v>
      </c>
      <c r="E2403" s="43">
        <f>'Predikcia 15min.'!O2400</f>
        <v>500</v>
      </c>
      <c r="F2403" s="66">
        <f>'Predikcia 15min.'!P2400</f>
        <v>5199.9999999534339</v>
      </c>
      <c r="G2403" s="96">
        <v>8</v>
      </c>
      <c r="H2403" s="63">
        <f>'Predikcia 15min.'!Q2400/1000</f>
        <v>8.0139600000000009</v>
      </c>
      <c r="I2403" s="34">
        <f>'Predikcia 15min.'!R2400</f>
        <v>105.15</v>
      </c>
      <c r="J2403" s="33">
        <f t="shared" si="37"/>
        <v>819.01469106000002</v>
      </c>
      <c r="L2403" s="64">
        <f>'Predikcia 15min.'!K2400</f>
        <v>1</v>
      </c>
      <c r="M2403" s="96">
        <v>8</v>
      </c>
    </row>
    <row r="2404" spans="3:13" ht="15.75" thickBot="1">
      <c r="C2404" s="65">
        <f>'Predikcia 15min.'!A2401</f>
        <v>45894</v>
      </c>
      <c r="D2404" s="87">
        <f>'Predikcia 15min.'!B2401</f>
        <v>24.979166666667322</v>
      </c>
      <c r="E2404" s="43">
        <f>'Predikcia 15min.'!O2401</f>
        <v>399.99999999417923</v>
      </c>
      <c r="F2404" s="66">
        <f>'Predikcia 15min.'!P2401</f>
        <v>5200.0000000116415</v>
      </c>
      <c r="G2404" s="96">
        <v>8</v>
      </c>
      <c r="H2404" s="63">
        <f>'Predikcia 15min.'!Q2401/1000</f>
        <v>8.0135699999999996</v>
      </c>
      <c r="I2404" s="34">
        <f>'Predikcia 15min.'!R2401</f>
        <v>105.15</v>
      </c>
      <c r="J2404" s="33">
        <f t="shared" si="37"/>
        <v>818.97483364499988</v>
      </c>
      <c r="L2404" s="64">
        <f>'Predikcia 15min.'!K2401</f>
        <v>1</v>
      </c>
      <c r="M2404" s="96">
        <v>8</v>
      </c>
    </row>
    <row r="2405" spans="3:13" ht="15.75" thickBot="1">
      <c r="C2405" s="65">
        <f>'Predikcia 15min.'!A2402</f>
        <v>45894</v>
      </c>
      <c r="D2405" s="87">
        <f>'Predikcia 15min.'!B2402</f>
        <v>24.989583333333989</v>
      </c>
      <c r="E2405" s="43">
        <f>'Predikcia 15min.'!O2402</f>
        <v>500</v>
      </c>
      <c r="F2405" s="66">
        <f>'Predikcia 15min.'!P2402</f>
        <v>5200.0000000116415</v>
      </c>
      <c r="G2405" s="96">
        <v>8</v>
      </c>
      <c r="H2405" s="63">
        <f>'Predikcia 15min.'!Q2402/1000</f>
        <v>8.0130600000000012</v>
      </c>
      <c r="I2405" s="34">
        <f>'Predikcia 15min.'!R2402</f>
        <v>105.15</v>
      </c>
      <c r="J2405" s="33">
        <f t="shared" si="37"/>
        <v>818.92271241000003</v>
      </c>
      <c r="L2405" s="64">
        <f>'Predikcia 15min.'!K2402</f>
        <v>1</v>
      </c>
      <c r="M2405" s="96">
        <v>8</v>
      </c>
    </row>
    <row r="2406" spans="3:13" ht="15.75" thickBot="1">
      <c r="C2406" s="82">
        <f>'Predikcia 15min.'!A2403</f>
        <v>45895</v>
      </c>
      <c r="D2406" s="84">
        <f>'Predikcia 15min.'!B2403</f>
        <v>25.000000000000657</v>
      </c>
      <c r="E2406" s="42">
        <f>'Predikcia 15min.'!O2403</f>
        <v>399.99999999417923</v>
      </c>
      <c r="F2406" s="62">
        <f>'Predikcia 15min.'!P2403</f>
        <v>5299.9999999883585</v>
      </c>
      <c r="G2406" s="120">
        <v>8</v>
      </c>
      <c r="H2406" s="63">
        <f>'Predikcia 15min.'!Q2403/1000</f>
        <v>8.0106599999999997</v>
      </c>
      <c r="I2406" s="34">
        <f>'Predikcia 15min.'!R2403</f>
        <v>105.12</v>
      </c>
      <c r="J2406" s="33">
        <f t="shared" si="37"/>
        <v>818.43951940800002</v>
      </c>
      <c r="L2406" s="64">
        <f>'Predikcia 15min.'!K2403</f>
        <v>1</v>
      </c>
      <c r="M2406" s="96">
        <v>8</v>
      </c>
    </row>
    <row r="2407" spans="3:13" ht="15.75" thickBot="1">
      <c r="C2407" s="51">
        <f>'Predikcia 15min.'!A2404</f>
        <v>45895</v>
      </c>
      <c r="D2407" s="83">
        <f>'Predikcia 15min.'!B2404</f>
        <v>25.010416666667325</v>
      </c>
      <c r="E2407" s="43">
        <f>'Predikcia 15min.'!O2404</f>
        <v>500</v>
      </c>
      <c r="F2407" s="66">
        <f>'Predikcia 15min.'!P2404</f>
        <v>5200.0000000116415</v>
      </c>
      <c r="G2407" s="120">
        <v>8</v>
      </c>
      <c r="H2407" s="63">
        <f>'Predikcia 15min.'!Q2404/1000</f>
        <v>8.0082900000000006</v>
      </c>
      <c r="I2407" s="34">
        <f>'Predikcia 15min.'!R2404</f>
        <v>105.12</v>
      </c>
      <c r="J2407" s="33">
        <f t="shared" si="37"/>
        <v>818.1973793520001</v>
      </c>
      <c r="L2407" s="64">
        <f>'Predikcia 15min.'!K2404</f>
        <v>1</v>
      </c>
      <c r="M2407" s="96">
        <v>8</v>
      </c>
    </row>
    <row r="2408" spans="3:13" ht="15.75" thickBot="1">
      <c r="C2408" s="51">
        <f>'Predikcia 15min.'!A2405</f>
        <v>45895</v>
      </c>
      <c r="D2408" s="83">
        <f>'Predikcia 15min.'!B2405</f>
        <v>25.020833333333993</v>
      </c>
      <c r="E2408" s="43">
        <f>'Predikcia 15min.'!O2405</f>
        <v>300.0000000174623</v>
      </c>
      <c r="F2408" s="66">
        <f>'Predikcia 15min.'!P2405</f>
        <v>5400.0000000232831</v>
      </c>
      <c r="G2408" s="120">
        <v>8</v>
      </c>
      <c r="H2408" s="63">
        <f>'Predikcia 15min.'!Q2405/1000</f>
        <v>8.0175299999999989</v>
      </c>
      <c r="I2408" s="34">
        <f>'Predikcia 15min.'!R2405</f>
        <v>105.12</v>
      </c>
      <c r="J2408" s="33">
        <f t="shared" si="37"/>
        <v>819.14141906399993</v>
      </c>
      <c r="L2408" s="64">
        <f>'Predikcia 15min.'!K2405</f>
        <v>1</v>
      </c>
      <c r="M2408" s="96">
        <v>8</v>
      </c>
    </row>
    <row r="2409" spans="3:13" ht="15.75" thickBot="1">
      <c r="C2409" s="51">
        <f>'Predikcia 15min.'!A2406</f>
        <v>45895</v>
      </c>
      <c r="D2409" s="83">
        <f>'Predikcia 15min.'!B2406</f>
        <v>25.031250000000661</v>
      </c>
      <c r="E2409" s="43">
        <f>'Predikcia 15min.'!O2406</f>
        <v>500</v>
      </c>
      <c r="F2409" s="66">
        <f>'Predikcia 15min.'!P2406</f>
        <v>5299.9999999883585</v>
      </c>
      <c r="G2409" s="120">
        <v>8</v>
      </c>
      <c r="H2409" s="63">
        <f>'Predikcia 15min.'!Q2406/1000</f>
        <v>8.0152800000000006</v>
      </c>
      <c r="I2409" s="34">
        <f>'Predikcia 15min.'!R2406</f>
        <v>105.12</v>
      </c>
      <c r="J2409" s="33">
        <f t="shared" si="37"/>
        <v>818.91153926400011</v>
      </c>
      <c r="L2409" s="64">
        <f>'Predikcia 15min.'!K2406</f>
        <v>1</v>
      </c>
      <c r="M2409" s="96">
        <v>8</v>
      </c>
    </row>
    <row r="2410" spans="3:13" ht="15.75" thickBot="1">
      <c r="C2410" s="51">
        <f>'Predikcia 15min.'!A2407</f>
        <v>45895</v>
      </c>
      <c r="D2410" s="83">
        <f>'Predikcia 15min.'!B2407</f>
        <v>25.041666666667329</v>
      </c>
      <c r="E2410" s="43">
        <f>'Predikcia 15min.'!O2407</f>
        <v>399.99999999417923</v>
      </c>
      <c r="F2410" s="66">
        <f>'Predikcia 15min.'!P2407</f>
        <v>5299.9999999883585</v>
      </c>
      <c r="G2410" s="120">
        <v>8</v>
      </c>
      <c r="H2410" s="63">
        <f>'Predikcia 15min.'!Q2407/1000</f>
        <v>8.0129099999999998</v>
      </c>
      <c r="I2410" s="34">
        <f>'Predikcia 15min.'!R2407</f>
        <v>101.33</v>
      </c>
      <c r="J2410" s="33">
        <f t="shared" si="37"/>
        <v>788.60415959699992</v>
      </c>
      <c r="L2410" s="64">
        <f>'Predikcia 15min.'!K2407</f>
        <v>1</v>
      </c>
      <c r="M2410" s="96">
        <v>8</v>
      </c>
    </row>
    <row r="2411" spans="3:13" ht="15.75" thickBot="1">
      <c r="C2411" s="51">
        <f>'Predikcia 15min.'!A2408</f>
        <v>45895</v>
      </c>
      <c r="D2411" s="83">
        <f>'Predikcia 15min.'!B2408</f>
        <v>25.052083333333997</v>
      </c>
      <c r="E2411" s="43">
        <f>'Predikcia 15min.'!O2408</f>
        <v>399.99999999417923</v>
      </c>
      <c r="F2411" s="66">
        <f>'Predikcia 15min.'!P2408</f>
        <v>5299.9999999883585</v>
      </c>
      <c r="G2411" s="120">
        <v>8</v>
      </c>
      <c r="H2411" s="63">
        <f>'Predikcia 15min.'!Q2408/1000</f>
        <v>8.0110799999999998</v>
      </c>
      <c r="I2411" s="34">
        <f>'Predikcia 15min.'!R2408</f>
        <v>101.33</v>
      </c>
      <c r="J2411" s="33">
        <f t="shared" si="37"/>
        <v>788.42405703599991</v>
      </c>
      <c r="L2411" s="64">
        <f>'Predikcia 15min.'!K2408</f>
        <v>1</v>
      </c>
      <c r="M2411" s="96">
        <v>8</v>
      </c>
    </row>
    <row r="2412" spans="3:13" ht="15.75" thickBot="1">
      <c r="C2412" s="51">
        <f>'Predikcia 15min.'!A2409</f>
        <v>45895</v>
      </c>
      <c r="D2412" s="83">
        <f>'Predikcia 15min.'!B2409</f>
        <v>25.062500000000664</v>
      </c>
      <c r="E2412" s="43">
        <f>'Predikcia 15min.'!O2409</f>
        <v>399.99999999417923</v>
      </c>
      <c r="F2412" s="66">
        <f>'Predikcia 15min.'!P2409</f>
        <v>5299.9999999883585</v>
      </c>
      <c r="G2412" s="120">
        <v>8</v>
      </c>
      <c r="H2412" s="63">
        <f>'Predikcia 15min.'!Q2409/1000</f>
        <v>8.0166000000000004</v>
      </c>
      <c r="I2412" s="34">
        <f>'Predikcia 15min.'!R2409</f>
        <v>101.33</v>
      </c>
      <c r="J2412" s="33">
        <f t="shared" si="37"/>
        <v>788.96731721999993</v>
      </c>
      <c r="L2412" s="64">
        <f>'Predikcia 15min.'!K2409</f>
        <v>1</v>
      </c>
      <c r="M2412" s="96">
        <v>8</v>
      </c>
    </row>
    <row r="2413" spans="3:13" ht="15.75" thickBot="1">
      <c r="C2413" s="51">
        <f>'Predikcia 15min.'!A2410</f>
        <v>45895</v>
      </c>
      <c r="D2413" s="83">
        <f>'Predikcia 15min.'!B2410</f>
        <v>25.072916666667332</v>
      </c>
      <c r="E2413" s="43">
        <f>'Predikcia 15min.'!O2410</f>
        <v>300.0000000174623</v>
      </c>
      <c r="F2413" s="66">
        <f>'Predikcia 15min.'!P2410</f>
        <v>5300.0000000465661</v>
      </c>
      <c r="G2413" s="120">
        <v>8</v>
      </c>
      <c r="H2413" s="63">
        <f>'Predikcia 15min.'!Q2410/1000</f>
        <v>8.0155500000000011</v>
      </c>
      <c r="I2413" s="34">
        <f>'Predikcia 15min.'!R2410</f>
        <v>101.33</v>
      </c>
      <c r="J2413" s="33">
        <f t="shared" si="37"/>
        <v>788.863979685</v>
      </c>
      <c r="L2413" s="64">
        <f>'Predikcia 15min.'!K2410</f>
        <v>1</v>
      </c>
      <c r="M2413" s="96">
        <v>8</v>
      </c>
    </row>
    <row r="2414" spans="3:13" ht="15.75" thickBot="1">
      <c r="C2414" s="51">
        <f>'Predikcia 15min.'!A2411</f>
        <v>45895</v>
      </c>
      <c r="D2414" s="83">
        <f>'Predikcia 15min.'!B2411</f>
        <v>25.083333333334</v>
      </c>
      <c r="E2414" s="43">
        <f>'Predikcia 15min.'!O2411</f>
        <v>399.99999999417923</v>
      </c>
      <c r="F2414" s="66">
        <f>'Predikcia 15min.'!P2411</f>
        <v>5399.9999999650754</v>
      </c>
      <c r="G2414" s="120">
        <v>8</v>
      </c>
      <c r="H2414" s="63">
        <f>'Predikcia 15min.'!Q2411/1000</f>
        <v>8.0123999999999995</v>
      </c>
      <c r="I2414" s="34">
        <f>'Predikcia 15min.'!R2411</f>
        <v>98.37</v>
      </c>
      <c r="J2414" s="33">
        <f t="shared" si="37"/>
        <v>765.07443011999999</v>
      </c>
      <c r="L2414" s="64">
        <f>'Predikcia 15min.'!K2411</f>
        <v>1</v>
      </c>
      <c r="M2414" s="96">
        <v>8</v>
      </c>
    </row>
    <row r="2415" spans="3:13" ht="15.75" thickBot="1">
      <c r="C2415" s="51">
        <f>'Predikcia 15min.'!A2412</f>
        <v>45895</v>
      </c>
      <c r="D2415" s="83">
        <f>'Predikcia 15min.'!B2412</f>
        <v>25.093750000000668</v>
      </c>
      <c r="E2415" s="43">
        <f>'Predikcia 15min.'!O2412</f>
        <v>299.99999998835847</v>
      </c>
      <c r="F2415" s="66">
        <f>'Predikcia 15min.'!P2412</f>
        <v>5400.0000000232831</v>
      </c>
      <c r="G2415" s="120">
        <v>8</v>
      </c>
      <c r="H2415" s="63">
        <f>'Predikcia 15min.'!Q2412/1000</f>
        <v>8.0184599999999993</v>
      </c>
      <c r="I2415" s="34">
        <f>'Predikcia 15min.'!R2412</f>
        <v>98.37</v>
      </c>
      <c r="J2415" s="33">
        <f t="shared" si="37"/>
        <v>765.65307709799993</v>
      </c>
      <c r="L2415" s="64">
        <f>'Predikcia 15min.'!K2412</f>
        <v>1</v>
      </c>
      <c r="M2415" s="96">
        <v>8</v>
      </c>
    </row>
    <row r="2416" spans="3:13" ht="15.75" thickBot="1">
      <c r="C2416" s="51">
        <f>'Predikcia 15min.'!A2413</f>
        <v>45895</v>
      </c>
      <c r="D2416" s="83">
        <f>'Predikcia 15min.'!B2413</f>
        <v>25.104166666667336</v>
      </c>
      <c r="E2416" s="43">
        <f>'Predikcia 15min.'!O2413</f>
        <v>400.00000002328306</v>
      </c>
      <c r="F2416" s="66">
        <f>'Predikcia 15min.'!P2413</f>
        <v>5299.9999999883585</v>
      </c>
      <c r="G2416" s="120">
        <v>8</v>
      </c>
      <c r="H2416" s="63">
        <f>'Predikcia 15min.'!Q2413/1000</f>
        <v>8.0072399999999995</v>
      </c>
      <c r="I2416" s="34">
        <f>'Predikcia 15min.'!R2413</f>
        <v>98.37</v>
      </c>
      <c r="J2416" s="33">
        <f t="shared" si="37"/>
        <v>764.58172081199996</v>
      </c>
      <c r="L2416" s="64">
        <f>'Predikcia 15min.'!K2413</f>
        <v>1</v>
      </c>
      <c r="M2416" s="96">
        <v>8</v>
      </c>
    </row>
    <row r="2417" spans="3:13" ht="15.75" thickBot="1">
      <c r="C2417" s="51">
        <f>'Predikcia 15min.'!A2414</f>
        <v>45895</v>
      </c>
      <c r="D2417" s="83">
        <f>'Predikcia 15min.'!B2414</f>
        <v>25.114583333334004</v>
      </c>
      <c r="E2417" s="43">
        <f>'Predikcia 15min.'!O2414</f>
        <v>299.99999998835847</v>
      </c>
      <c r="F2417" s="66">
        <f>'Predikcia 15min.'!P2414</f>
        <v>5400.0000000232831</v>
      </c>
      <c r="G2417" s="120">
        <v>8</v>
      </c>
      <c r="H2417" s="63">
        <f>'Predikcia 15min.'!Q2414/1000</f>
        <v>8.00976</v>
      </c>
      <c r="I2417" s="34">
        <f>'Predikcia 15min.'!R2414</f>
        <v>98.37</v>
      </c>
      <c r="J2417" s="33">
        <f t="shared" si="37"/>
        <v>764.82234628799995</v>
      </c>
      <c r="L2417" s="64">
        <f>'Predikcia 15min.'!K2414</f>
        <v>1</v>
      </c>
      <c r="M2417" s="96">
        <v>8</v>
      </c>
    </row>
    <row r="2418" spans="3:13" ht="15.75" thickBot="1">
      <c r="C2418" s="51">
        <f>'Predikcia 15min.'!A2415</f>
        <v>45895</v>
      </c>
      <c r="D2418" s="83">
        <f>'Predikcia 15min.'!B2415</f>
        <v>25.125000000000671</v>
      </c>
      <c r="E2418" s="43">
        <f>'Predikcia 15min.'!O2415</f>
        <v>299.99999998835847</v>
      </c>
      <c r="F2418" s="66">
        <f>'Predikcia 15min.'!P2415</f>
        <v>5399.9999999650754</v>
      </c>
      <c r="G2418" s="120">
        <v>8</v>
      </c>
      <c r="H2418" s="63">
        <f>'Predikcia 15min.'!Q2415/1000</f>
        <v>8.0224200000000003</v>
      </c>
      <c r="I2418" s="34">
        <f>'Predikcia 15min.'!R2415</f>
        <v>96.91</v>
      </c>
      <c r="J2418" s="33">
        <f t="shared" si="37"/>
        <v>754.43559697800004</v>
      </c>
      <c r="L2418" s="64">
        <f>'Predikcia 15min.'!K2415</f>
        <v>1</v>
      </c>
      <c r="M2418" s="96">
        <v>8</v>
      </c>
    </row>
    <row r="2419" spans="3:13" ht="15.75" thickBot="1">
      <c r="C2419" s="51">
        <f>'Predikcia 15min.'!A2416</f>
        <v>45895</v>
      </c>
      <c r="D2419" s="83">
        <f>'Predikcia 15min.'!B2416</f>
        <v>25.135416666667339</v>
      </c>
      <c r="E2419" s="43">
        <f>'Predikcia 15min.'!O2416</f>
        <v>300.0000000174623</v>
      </c>
      <c r="F2419" s="66">
        <f>'Predikcia 15min.'!P2416</f>
        <v>5400.0000000232831</v>
      </c>
      <c r="G2419" s="120">
        <v>8</v>
      </c>
      <c r="H2419" s="63">
        <f>'Predikcia 15min.'!Q2416/1000</f>
        <v>8.0094899999999996</v>
      </c>
      <c r="I2419" s="34">
        <f>'Predikcia 15min.'!R2416</f>
        <v>96.91</v>
      </c>
      <c r="J2419" s="33">
        <f t="shared" si="37"/>
        <v>753.21964814099988</v>
      </c>
      <c r="L2419" s="64">
        <f>'Predikcia 15min.'!K2416</f>
        <v>1</v>
      </c>
      <c r="M2419" s="96">
        <v>8</v>
      </c>
    </row>
    <row r="2420" spans="3:13" ht="15.75" thickBot="1">
      <c r="C2420" s="51">
        <f>'Predikcia 15min.'!A2417</f>
        <v>45895</v>
      </c>
      <c r="D2420" s="83">
        <f>'Predikcia 15min.'!B2417</f>
        <v>25.145833333334007</v>
      </c>
      <c r="E2420" s="43">
        <f>'Predikcia 15min.'!O2417</f>
        <v>299.99999998835847</v>
      </c>
      <c r="F2420" s="66">
        <f>'Predikcia 15min.'!P2417</f>
        <v>5399.9999999650754</v>
      </c>
      <c r="G2420" s="120">
        <v>8</v>
      </c>
      <c r="H2420" s="63">
        <f>'Predikcia 15min.'!Q2417/1000</f>
        <v>8.0193899999999996</v>
      </c>
      <c r="I2420" s="34">
        <f>'Predikcia 15min.'!R2417</f>
        <v>96.91</v>
      </c>
      <c r="J2420" s="33">
        <f t="shared" si="37"/>
        <v>754.15065305099995</v>
      </c>
      <c r="L2420" s="64">
        <f>'Predikcia 15min.'!K2417</f>
        <v>1</v>
      </c>
      <c r="M2420" s="96">
        <v>8</v>
      </c>
    </row>
    <row r="2421" spans="3:13" ht="15.75" thickBot="1">
      <c r="C2421" s="51">
        <f>'Predikcia 15min.'!A2418</f>
        <v>45895</v>
      </c>
      <c r="D2421" s="83">
        <f>'Predikcia 15min.'!B2418</f>
        <v>25.156250000000675</v>
      </c>
      <c r="E2421" s="43">
        <f>'Predikcia 15min.'!O2418</f>
        <v>399.99999999417923</v>
      </c>
      <c r="F2421" s="66">
        <f>'Predikcia 15min.'!P2418</f>
        <v>5300.0000000465661</v>
      </c>
      <c r="G2421" s="120">
        <v>8</v>
      </c>
      <c r="H2421" s="63">
        <f>'Predikcia 15min.'!Q2418/1000</f>
        <v>8.0130600000000012</v>
      </c>
      <c r="I2421" s="34">
        <f>'Predikcia 15min.'!R2418</f>
        <v>96.91</v>
      </c>
      <c r="J2421" s="33">
        <f t="shared" si="37"/>
        <v>753.55537415400011</v>
      </c>
      <c r="L2421" s="64">
        <f>'Predikcia 15min.'!K2418</f>
        <v>1</v>
      </c>
      <c r="M2421" s="96">
        <v>8</v>
      </c>
    </row>
    <row r="2422" spans="3:13" ht="15.75" thickBot="1">
      <c r="C2422" s="51">
        <f>'Predikcia 15min.'!A2419</f>
        <v>45895</v>
      </c>
      <c r="D2422" s="83">
        <f>'Predikcia 15min.'!B2419</f>
        <v>25.166666666667343</v>
      </c>
      <c r="E2422" s="43">
        <f>'Predikcia 15min.'!O2419</f>
        <v>400.00000002328306</v>
      </c>
      <c r="F2422" s="66">
        <f>'Predikcia 15min.'!P2419</f>
        <v>5399.9999999650754</v>
      </c>
      <c r="G2422" s="120">
        <v>8</v>
      </c>
      <c r="H2422" s="63">
        <f>'Predikcia 15min.'!Q2419/1000</f>
        <v>8.0032800000000002</v>
      </c>
      <c r="I2422" s="34">
        <f>'Predikcia 15min.'!R2419</f>
        <v>98.91</v>
      </c>
      <c r="J2422" s="33">
        <f t="shared" si="37"/>
        <v>768.4821485519999</v>
      </c>
      <c r="L2422" s="64">
        <f>'Predikcia 15min.'!K2419</f>
        <v>1</v>
      </c>
      <c r="M2422" s="96">
        <v>8</v>
      </c>
    </row>
    <row r="2423" spans="3:13" ht="15.75" thickBot="1">
      <c r="C2423" s="51">
        <f>'Predikcia 15min.'!A2420</f>
        <v>45895</v>
      </c>
      <c r="D2423" s="83">
        <f>'Predikcia 15min.'!B2420</f>
        <v>25.177083333334011</v>
      </c>
      <c r="E2423" s="43">
        <f>'Predikcia 15min.'!O2420</f>
        <v>399.99999999417923</v>
      </c>
      <c r="F2423" s="66">
        <f>'Predikcia 15min.'!P2420</f>
        <v>5200.0000000116415</v>
      </c>
      <c r="G2423" s="120">
        <v>8</v>
      </c>
      <c r="H2423" s="63">
        <f>'Predikcia 15min.'!Q2420/1000</f>
        <v>8.0257199999999997</v>
      </c>
      <c r="I2423" s="34">
        <f>'Predikcia 15min.'!R2420</f>
        <v>98.91</v>
      </c>
      <c r="J2423" s="33">
        <f t="shared" si="37"/>
        <v>770.63685754799985</v>
      </c>
      <c r="L2423" s="64">
        <f>'Predikcia 15min.'!K2420</f>
        <v>1</v>
      </c>
      <c r="M2423" s="96">
        <v>8</v>
      </c>
    </row>
    <row r="2424" spans="3:13" ht="15.75" thickBot="1">
      <c r="C2424" s="51">
        <f>'Predikcia 15min.'!A2421</f>
        <v>45895</v>
      </c>
      <c r="D2424" s="83">
        <f>'Predikcia 15min.'!B2421</f>
        <v>25.187500000000679</v>
      </c>
      <c r="E2424" s="43">
        <f>'Predikcia 15min.'!O2421</f>
        <v>500</v>
      </c>
      <c r="F2424" s="66">
        <f>'Predikcia 15min.'!P2421</f>
        <v>5299.9999999883585</v>
      </c>
      <c r="G2424" s="120">
        <v>8</v>
      </c>
      <c r="H2424" s="63">
        <f>'Predikcia 15min.'!Q2421/1000</f>
        <v>8.01159</v>
      </c>
      <c r="I2424" s="34">
        <f>'Predikcia 15min.'!R2421</f>
        <v>98.91</v>
      </c>
      <c r="J2424" s="33">
        <f t="shared" si="37"/>
        <v>769.28008223099982</v>
      </c>
      <c r="L2424" s="64">
        <f>'Predikcia 15min.'!K2421</f>
        <v>2</v>
      </c>
      <c r="M2424" s="96">
        <v>8</v>
      </c>
    </row>
    <row r="2425" spans="3:13" ht="15.75" thickBot="1">
      <c r="C2425" s="51">
        <f>'Predikcia 15min.'!A2422</f>
        <v>45895</v>
      </c>
      <c r="D2425" s="83">
        <f>'Predikcia 15min.'!B2422</f>
        <v>25.197916666667346</v>
      </c>
      <c r="E2425" s="43">
        <f>'Predikcia 15min.'!O2422</f>
        <v>399.99999999417923</v>
      </c>
      <c r="F2425" s="66">
        <f>'Predikcia 15min.'!P2422</f>
        <v>5299.9999999883585</v>
      </c>
      <c r="G2425" s="120">
        <v>8</v>
      </c>
      <c r="H2425" s="63">
        <f>'Predikcia 15min.'!Q2422/1000</f>
        <v>8.0094899999999996</v>
      </c>
      <c r="I2425" s="34">
        <f>'Predikcia 15min.'!R2422</f>
        <v>98.91</v>
      </c>
      <c r="J2425" s="33">
        <f t="shared" si="37"/>
        <v>769.07843834099981</v>
      </c>
      <c r="L2425" s="64">
        <f>'Predikcia 15min.'!K2422</f>
        <v>2</v>
      </c>
      <c r="M2425" s="96">
        <v>8</v>
      </c>
    </row>
    <row r="2426" spans="3:13" ht="15.75" thickBot="1">
      <c r="C2426" s="51">
        <f>'Predikcia 15min.'!A2423</f>
        <v>45895</v>
      </c>
      <c r="D2426" s="83">
        <f>'Predikcia 15min.'!B2423</f>
        <v>25.208333333334014</v>
      </c>
      <c r="E2426" s="43">
        <f>'Predikcia 15min.'!O2423</f>
        <v>500</v>
      </c>
      <c r="F2426" s="66">
        <f>'Predikcia 15min.'!P2423</f>
        <v>5200.0000000116415</v>
      </c>
      <c r="G2426" s="120">
        <v>8</v>
      </c>
      <c r="H2426" s="63">
        <f>'Predikcia 15min.'!Q2423/1000</f>
        <v>8.0184599999999993</v>
      </c>
      <c r="I2426" s="34">
        <f>'Predikcia 15min.'!R2423</f>
        <v>103.94</v>
      </c>
      <c r="J2426" s="33">
        <f t="shared" si="37"/>
        <v>809.8692710759999</v>
      </c>
      <c r="L2426" s="64">
        <f>'Predikcia 15min.'!K2423</f>
        <v>2</v>
      </c>
      <c r="M2426" s="96">
        <v>8</v>
      </c>
    </row>
    <row r="2427" spans="3:13" ht="15.75" thickBot="1">
      <c r="C2427" s="51">
        <f>'Predikcia 15min.'!A2424</f>
        <v>45895</v>
      </c>
      <c r="D2427" s="83">
        <f>'Predikcia 15min.'!B2424</f>
        <v>25.218750000000682</v>
      </c>
      <c r="E2427" s="43">
        <f>'Predikcia 15min.'!O2424</f>
        <v>600.00000000582077</v>
      </c>
      <c r="F2427" s="66">
        <f>'Predikcia 15min.'!P2424</f>
        <v>5000</v>
      </c>
      <c r="G2427" s="120">
        <v>8</v>
      </c>
      <c r="H2427" s="63">
        <f>'Predikcia 15min.'!Q2424/1000</f>
        <v>8.0172600000000003</v>
      </c>
      <c r="I2427" s="34">
        <f>'Predikcia 15min.'!R2424</f>
        <v>103.94</v>
      </c>
      <c r="J2427" s="33">
        <f t="shared" si="37"/>
        <v>809.74807035599997</v>
      </c>
      <c r="L2427" s="64">
        <f>'Predikcia 15min.'!K2424</f>
        <v>2</v>
      </c>
      <c r="M2427" s="96">
        <v>8</v>
      </c>
    </row>
    <row r="2428" spans="3:13" ht="15.75" thickBot="1">
      <c r="C2428" s="51">
        <f>'Predikcia 15min.'!A2425</f>
        <v>45895</v>
      </c>
      <c r="D2428" s="83">
        <f>'Predikcia 15min.'!B2425</f>
        <v>25.22916666666735</v>
      </c>
      <c r="E2428" s="43">
        <f>'Predikcia 15min.'!O2425</f>
        <v>699.9999999825377</v>
      </c>
      <c r="F2428" s="66">
        <f>'Predikcia 15min.'!P2425</f>
        <v>5000</v>
      </c>
      <c r="G2428" s="120">
        <v>8</v>
      </c>
      <c r="H2428" s="63">
        <f>'Predikcia 15min.'!Q2425/1000</f>
        <v>8.0038199999999993</v>
      </c>
      <c r="I2428" s="34">
        <f>'Predikcia 15min.'!R2425</f>
        <v>103.94</v>
      </c>
      <c r="J2428" s="33">
        <f t="shared" si="37"/>
        <v>808.39062229199988</v>
      </c>
      <c r="L2428" s="64">
        <f>'Predikcia 15min.'!K2425</f>
        <v>1</v>
      </c>
      <c r="M2428" s="96">
        <v>8</v>
      </c>
    </row>
    <row r="2429" spans="3:13" ht="15.75" thickBot="1">
      <c r="C2429" s="51">
        <f>'Predikcia 15min.'!A2426</f>
        <v>45895</v>
      </c>
      <c r="D2429" s="83">
        <f>'Predikcia 15min.'!B2426</f>
        <v>25.239583333334018</v>
      </c>
      <c r="E2429" s="43">
        <f>'Predikcia 15min.'!O2426</f>
        <v>800.0000000174623</v>
      </c>
      <c r="F2429" s="66">
        <f>'Predikcia 15min.'!P2426</f>
        <v>4900.0000000232831</v>
      </c>
      <c r="G2429" s="120">
        <v>8</v>
      </c>
      <c r="H2429" s="63">
        <f>'Predikcia 15min.'!Q2426/1000</f>
        <v>8.0203199999999999</v>
      </c>
      <c r="I2429" s="34">
        <f>'Predikcia 15min.'!R2426</f>
        <v>103.94</v>
      </c>
      <c r="J2429" s="33">
        <f t="shared" si="37"/>
        <v>810.05713219199993</v>
      </c>
      <c r="L2429" s="64">
        <f>'Predikcia 15min.'!K2426</f>
        <v>1</v>
      </c>
      <c r="M2429" s="96">
        <v>8</v>
      </c>
    </row>
    <row r="2430" spans="3:13" ht="15.75" thickBot="1">
      <c r="C2430" s="51">
        <f>'Predikcia 15min.'!A2427</f>
        <v>45895</v>
      </c>
      <c r="D2430" s="83">
        <f>'Predikcia 15min.'!B2427</f>
        <v>25.250000000000686</v>
      </c>
      <c r="E2430" s="43">
        <f>'Predikcia 15min.'!O2427</f>
        <v>899.99999999417923</v>
      </c>
      <c r="F2430" s="66">
        <f>'Predikcia 15min.'!P2427</f>
        <v>4799.9999999883585</v>
      </c>
      <c r="G2430" s="120">
        <v>8</v>
      </c>
      <c r="H2430" s="63">
        <f>'Predikcia 15min.'!Q2427/1000</f>
        <v>8.0145</v>
      </c>
      <c r="I2430" s="34">
        <f>'Predikcia 15min.'!R2427</f>
        <v>121.63</v>
      </c>
      <c r="J2430" s="33">
        <f t="shared" si="37"/>
        <v>949.82804864999991</v>
      </c>
      <c r="L2430" s="64">
        <f>'Predikcia 15min.'!K2427</f>
        <v>1</v>
      </c>
      <c r="M2430" s="96">
        <v>8</v>
      </c>
    </row>
    <row r="2431" spans="3:13" ht="15.75" thickBot="1">
      <c r="C2431" s="51">
        <f>'Predikcia 15min.'!A2428</f>
        <v>45895</v>
      </c>
      <c r="D2431" s="83">
        <f>'Predikcia 15min.'!B2428</f>
        <v>25.260416666667354</v>
      </c>
      <c r="E2431" s="43">
        <f>'Predikcia 15min.'!O2428</f>
        <v>1000</v>
      </c>
      <c r="F2431" s="66">
        <f>'Predikcia 15min.'!P2428</f>
        <v>4700.0000000116415</v>
      </c>
      <c r="G2431" s="120">
        <v>8</v>
      </c>
      <c r="H2431" s="63">
        <f>'Predikcia 15min.'!Q2428/1000</f>
        <v>8.0112000000000005</v>
      </c>
      <c r="I2431" s="34">
        <f>'Predikcia 15min.'!R2428</f>
        <v>121.63</v>
      </c>
      <c r="J2431" s="33">
        <f t="shared" si="37"/>
        <v>949.43695343999991</v>
      </c>
      <c r="L2431" s="64">
        <f>'Predikcia 15min.'!K2428</f>
        <v>1</v>
      </c>
      <c r="M2431" s="96">
        <v>8</v>
      </c>
    </row>
    <row r="2432" spans="3:13" ht="15.75" thickBot="1">
      <c r="C2432" s="51">
        <f>'Predikcia 15min.'!A2429</f>
        <v>45895</v>
      </c>
      <c r="D2432" s="83">
        <f>'Predikcia 15min.'!B2429</f>
        <v>25.270833333334021</v>
      </c>
      <c r="E2432" s="43">
        <f>'Predikcia 15min.'!O2429</f>
        <v>899.99999999417923</v>
      </c>
      <c r="F2432" s="66">
        <f>'Predikcia 15min.'!P2429</f>
        <v>4799.9999999883585</v>
      </c>
      <c r="G2432" s="120">
        <v>8</v>
      </c>
      <c r="H2432" s="63">
        <f>'Predikcia 15min.'!Q2429/1000</f>
        <v>8.0131800000000002</v>
      </c>
      <c r="I2432" s="34">
        <f>'Predikcia 15min.'!R2429</f>
        <v>121.63</v>
      </c>
      <c r="J2432" s="33">
        <f t="shared" si="37"/>
        <v>949.67161056599991</v>
      </c>
      <c r="L2432" s="64">
        <f>'Predikcia 15min.'!K2429</f>
        <v>1</v>
      </c>
      <c r="M2432" s="96">
        <v>8</v>
      </c>
    </row>
    <row r="2433" spans="3:13" ht="15.75" thickBot="1">
      <c r="C2433" s="51">
        <f>'Predikcia 15min.'!A2430</f>
        <v>45895</v>
      </c>
      <c r="D2433" s="83">
        <f>'Predikcia 15min.'!B2430</f>
        <v>25.281250000000689</v>
      </c>
      <c r="E2433" s="43">
        <f>'Predikcia 15min.'!O2430</f>
        <v>899.99999999417923</v>
      </c>
      <c r="F2433" s="66">
        <f>'Predikcia 15min.'!P2430</f>
        <v>4799.9999999883585</v>
      </c>
      <c r="G2433" s="120">
        <v>8</v>
      </c>
      <c r="H2433" s="63">
        <f>'Predikcia 15min.'!Q2430/1000</f>
        <v>8.0150400000000008</v>
      </c>
      <c r="I2433" s="34">
        <f>'Predikcia 15min.'!R2430</f>
        <v>121.63</v>
      </c>
      <c r="J2433" s="33">
        <f t="shared" si="37"/>
        <v>949.892046048</v>
      </c>
      <c r="L2433" s="64">
        <f>'Predikcia 15min.'!K2430</f>
        <v>1</v>
      </c>
      <c r="M2433" s="96">
        <v>8</v>
      </c>
    </row>
    <row r="2434" spans="3:13" ht="15.75" thickBot="1">
      <c r="C2434" s="51">
        <f>'Predikcia 15min.'!A2431</f>
        <v>45895</v>
      </c>
      <c r="D2434" s="83">
        <f>'Predikcia 15min.'!B2431</f>
        <v>25.291666666667357</v>
      </c>
      <c r="E2434" s="43">
        <f>'Predikcia 15min.'!O2431</f>
        <v>800.0000000174623</v>
      </c>
      <c r="F2434" s="66">
        <f>'Predikcia 15min.'!P2431</f>
        <v>4799.9999999883585</v>
      </c>
      <c r="G2434" s="120">
        <v>8</v>
      </c>
      <c r="H2434" s="63">
        <f>'Predikcia 15min.'!Q2431/1000</f>
        <v>8.0059199999999997</v>
      </c>
      <c r="I2434" s="34">
        <f>'Predikcia 15min.'!R2431</f>
        <v>121.68</v>
      </c>
      <c r="J2434" s="33">
        <f t="shared" si="37"/>
        <v>949.20749414399995</v>
      </c>
      <c r="L2434" s="64">
        <f>'Predikcia 15min.'!K2431</f>
        <v>1</v>
      </c>
      <c r="M2434" s="96">
        <v>8</v>
      </c>
    </row>
    <row r="2435" spans="3:13" ht="15.75" thickBot="1">
      <c r="C2435" s="51">
        <f>'Predikcia 15min.'!A2432</f>
        <v>45895</v>
      </c>
      <c r="D2435" s="83">
        <f>'Predikcia 15min.'!B2432</f>
        <v>25.302083333334025</v>
      </c>
      <c r="E2435" s="43">
        <f>'Predikcia 15min.'!O2432</f>
        <v>799.99999998835847</v>
      </c>
      <c r="F2435" s="66">
        <f>'Predikcia 15min.'!P2432</f>
        <v>4900.0000000232831</v>
      </c>
      <c r="G2435" s="120">
        <v>8</v>
      </c>
      <c r="H2435" s="63">
        <f>'Predikcia 15min.'!Q2432/1000</f>
        <v>8.0175299999999989</v>
      </c>
      <c r="I2435" s="34">
        <f>'Predikcia 15min.'!R2432</f>
        <v>121.68</v>
      </c>
      <c r="J2435" s="33">
        <f t="shared" si="37"/>
        <v>950.58401289599988</v>
      </c>
      <c r="L2435" s="64">
        <f>'Predikcia 15min.'!K2432</f>
        <v>2</v>
      </c>
      <c r="M2435" s="96">
        <v>8</v>
      </c>
    </row>
    <row r="2436" spans="3:13" ht="15.75" thickBot="1">
      <c r="C2436" s="51">
        <f>'Predikcia 15min.'!A2433</f>
        <v>45895</v>
      </c>
      <c r="D2436" s="83">
        <f>'Predikcia 15min.'!B2433</f>
        <v>25.312500000000693</v>
      </c>
      <c r="E2436" s="43">
        <f>'Predikcia 15min.'!O2433</f>
        <v>899.99999999417923</v>
      </c>
      <c r="F2436" s="66">
        <f>'Predikcia 15min.'!P2433</f>
        <v>4799.9999999883585</v>
      </c>
      <c r="G2436" s="120">
        <v>8</v>
      </c>
      <c r="H2436" s="63">
        <f>'Predikcia 15min.'!Q2433/1000</f>
        <v>8.0168699999999991</v>
      </c>
      <c r="I2436" s="34">
        <f>'Predikcia 15min.'!R2433</f>
        <v>121.68</v>
      </c>
      <c r="J2436" s="33">
        <f t="shared" si="37"/>
        <v>950.50576118399988</v>
      </c>
      <c r="L2436" s="64">
        <f>'Predikcia 15min.'!K2433</f>
        <v>2</v>
      </c>
      <c r="M2436" s="96">
        <v>8</v>
      </c>
    </row>
    <row r="2437" spans="3:13" ht="15.75" thickBot="1">
      <c r="C2437" s="51">
        <f>'Predikcia 15min.'!A2434</f>
        <v>45895</v>
      </c>
      <c r="D2437" s="83">
        <f>'Predikcia 15min.'!B2434</f>
        <v>25.322916666667361</v>
      </c>
      <c r="E2437" s="43">
        <f>'Predikcia 15min.'!O2434</f>
        <v>900.00000002328306</v>
      </c>
      <c r="F2437" s="66">
        <f>'Predikcia 15min.'!P2434</f>
        <v>4799.9999999883585</v>
      </c>
      <c r="G2437" s="120">
        <v>8</v>
      </c>
      <c r="H2437" s="63">
        <f>'Predikcia 15min.'!Q2434/1000</f>
        <v>7.9586699999999997</v>
      </c>
      <c r="I2437" s="34">
        <f>'Predikcia 15min.'!R2434</f>
        <v>121.68</v>
      </c>
      <c r="J2437" s="33">
        <f t="shared" si="37"/>
        <v>943.60538294399987</v>
      </c>
      <c r="L2437" s="64">
        <f>'Predikcia 15min.'!K2434</f>
        <v>2</v>
      </c>
      <c r="M2437" s="96">
        <v>8</v>
      </c>
    </row>
    <row r="2438" spans="3:13" ht="15.75" thickBot="1">
      <c r="C2438" s="51">
        <f>'Predikcia 15min.'!A2435</f>
        <v>45895</v>
      </c>
      <c r="D2438" s="83">
        <f>'Predikcia 15min.'!B2435</f>
        <v>25.333333333334028</v>
      </c>
      <c r="E2438" s="43">
        <f>'Predikcia 15min.'!O2435</f>
        <v>799.99999998835847</v>
      </c>
      <c r="F2438" s="66">
        <f>'Predikcia 15min.'!P2435</f>
        <v>4900.0000000232831</v>
      </c>
      <c r="G2438" s="120">
        <v>8</v>
      </c>
      <c r="H2438" s="63">
        <f>'Predikcia 15min.'!Q2435/1000</f>
        <v>7.9983900000000006</v>
      </c>
      <c r="I2438" s="34">
        <f>'Predikcia 15min.'!R2435</f>
        <v>106.32</v>
      </c>
      <c r="J2438" s="33">
        <f t="shared" si="37"/>
        <v>826.68799555199996</v>
      </c>
      <c r="L2438" s="64">
        <f>'Predikcia 15min.'!K2435</f>
        <v>1</v>
      </c>
      <c r="M2438" s="96">
        <v>8</v>
      </c>
    </row>
    <row r="2439" spans="3:13" ht="15.75" thickBot="1">
      <c r="C2439" s="51">
        <f>'Predikcia 15min.'!A2436</f>
        <v>45895</v>
      </c>
      <c r="D2439" s="83">
        <f>'Predikcia 15min.'!B2436</f>
        <v>25.343750000000696</v>
      </c>
      <c r="E2439" s="43">
        <f>'Predikcia 15min.'!O2436</f>
        <v>799.99999998835847</v>
      </c>
      <c r="F2439" s="66">
        <f>'Predikcia 15min.'!P2436</f>
        <v>4799.9999999883585</v>
      </c>
      <c r="G2439" s="120">
        <v>8</v>
      </c>
      <c r="H2439" s="63">
        <f>'Predikcia 15min.'!Q2436/1000</f>
        <v>7.9855799999999997</v>
      </c>
      <c r="I2439" s="34">
        <f>'Predikcia 15min.'!R2436</f>
        <v>106.32</v>
      </c>
      <c r="J2439" s="33">
        <f t="shared" ref="J2439:J2502" si="38">(I2439*0.99-1.9)*H2439</f>
        <v>825.36399494399996</v>
      </c>
      <c r="L2439" s="64">
        <f>'Predikcia 15min.'!K2436</f>
        <v>2</v>
      </c>
      <c r="M2439" s="96">
        <v>8</v>
      </c>
    </row>
    <row r="2440" spans="3:13" ht="15.75" thickBot="1">
      <c r="C2440" s="51">
        <f>'Predikcia 15min.'!A2437</f>
        <v>45895</v>
      </c>
      <c r="D2440" s="83">
        <f>'Predikcia 15min.'!B2437</f>
        <v>25.354166666667364</v>
      </c>
      <c r="E2440" s="43">
        <f>'Predikcia 15min.'!O2437</f>
        <v>700.00000001164153</v>
      </c>
      <c r="F2440" s="66">
        <f>'Predikcia 15min.'!P2437</f>
        <v>5000</v>
      </c>
      <c r="G2440" s="120">
        <v>8</v>
      </c>
      <c r="H2440" s="63">
        <f>'Predikcia 15min.'!Q2437/1000</f>
        <v>8.0541</v>
      </c>
      <c r="I2440" s="34">
        <f>'Predikcia 15min.'!R2437</f>
        <v>106.32</v>
      </c>
      <c r="J2440" s="33">
        <f t="shared" si="38"/>
        <v>832.44600287999992</v>
      </c>
      <c r="L2440" s="64">
        <f>'Predikcia 15min.'!K2437</f>
        <v>2</v>
      </c>
      <c r="M2440" s="96">
        <v>8</v>
      </c>
    </row>
    <row r="2441" spans="3:13" ht="15.75" thickBot="1">
      <c r="C2441" s="51">
        <f>'Predikcia 15min.'!A2438</f>
        <v>45895</v>
      </c>
      <c r="D2441" s="83">
        <f>'Predikcia 15min.'!B2438</f>
        <v>25.364583333334032</v>
      </c>
      <c r="E2441" s="43">
        <f>'Predikcia 15min.'!O2438</f>
        <v>600.00000000582077</v>
      </c>
      <c r="F2441" s="66">
        <f>'Predikcia 15min.'!P2438</f>
        <v>5000</v>
      </c>
      <c r="G2441" s="120">
        <v>8</v>
      </c>
      <c r="H2441" s="63">
        <f>'Predikcia 15min.'!Q2438/1000</f>
        <v>7.9968000000000004</v>
      </c>
      <c r="I2441" s="34">
        <f>'Predikcia 15min.'!R2438</f>
        <v>106.32</v>
      </c>
      <c r="J2441" s="33">
        <f t="shared" si="38"/>
        <v>826.52365824000003</v>
      </c>
      <c r="L2441" s="64">
        <f>'Predikcia 15min.'!K2438</f>
        <v>2</v>
      </c>
      <c r="M2441" s="96">
        <v>8</v>
      </c>
    </row>
    <row r="2442" spans="3:13" ht="15.75" thickBot="1">
      <c r="C2442" s="51">
        <f>'Predikcia 15min.'!A2439</f>
        <v>45895</v>
      </c>
      <c r="D2442" s="83">
        <f>'Predikcia 15min.'!B2439</f>
        <v>25.3750000000007</v>
      </c>
      <c r="E2442" s="43">
        <f>'Predikcia 15min.'!O2439</f>
        <v>799.99999998835847</v>
      </c>
      <c r="F2442" s="66">
        <f>'Predikcia 15min.'!P2439</f>
        <v>4900.0000000232831</v>
      </c>
      <c r="G2442" s="120">
        <v>8</v>
      </c>
      <c r="H2442" s="63">
        <f>'Predikcia 15min.'!Q2439/1000</f>
        <v>8.0256000000000007</v>
      </c>
      <c r="I2442" s="34">
        <f>'Predikcia 15min.'!R2439</f>
        <v>90</v>
      </c>
      <c r="J2442" s="33">
        <f t="shared" si="38"/>
        <v>699.83231999999998</v>
      </c>
      <c r="L2442" s="64">
        <f>'Predikcia 15min.'!K2439</f>
        <v>2</v>
      </c>
      <c r="M2442" s="96">
        <v>8</v>
      </c>
    </row>
    <row r="2443" spans="3:13" ht="15.75" thickBot="1">
      <c r="C2443" s="51">
        <f>'Predikcia 15min.'!A2440</f>
        <v>45895</v>
      </c>
      <c r="D2443" s="83">
        <f>'Predikcia 15min.'!B2440</f>
        <v>25.385416666667368</v>
      </c>
      <c r="E2443" s="43">
        <f>'Predikcia 15min.'!O2440</f>
        <v>600.00000000582077</v>
      </c>
      <c r="F2443" s="66">
        <f>'Predikcia 15min.'!P2440</f>
        <v>5099.9999999767169</v>
      </c>
      <c r="G2443" s="120">
        <v>8</v>
      </c>
      <c r="H2443" s="63">
        <f>'Predikcia 15min.'!Q2440/1000</f>
        <v>8.0073600000000003</v>
      </c>
      <c r="I2443" s="34">
        <f>'Predikcia 15min.'!R2440</f>
        <v>90</v>
      </c>
      <c r="J2443" s="33">
        <f t="shared" si="38"/>
        <v>698.24179199999992</v>
      </c>
      <c r="L2443" s="64">
        <f>'Predikcia 15min.'!K2440</f>
        <v>2</v>
      </c>
      <c r="M2443" s="96">
        <v>8</v>
      </c>
    </row>
    <row r="2444" spans="3:13" ht="15.75" thickBot="1">
      <c r="C2444" s="51">
        <f>'Predikcia 15min.'!A2441</f>
        <v>45895</v>
      </c>
      <c r="D2444" s="83">
        <f>'Predikcia 15min.'!B2441</f>
        <v>25.395833333334036</v>
      </c>
      <c r="E2444" s="43">
        <f>'Predikcia 15min.'!O2441</f>
        <v>600.00000000582077</v>
      </c>
      <c r="F2444" s="66">
        <f>'Predikcia 15min.'!P2441</f>
        <v>5000</v>
      </c>
      <c r="G2444" s="120">
        <v>8</v>
      </c>
      <c r="H2444" s="63">
        <f>'Predikcia 15min.'!Q2441/1000</f>
        <v>8.0198999999999998</v>
      </c>
      <c r="I2444" s="34">
        <f>'Predikcia 15min.'!R2441</f>
        <v>90</v>
      </c>
      <c r="J2444" s="33">
        <f t="shared" si="38"/>
        <v>699.3352799999999</v>
      </c>
      <c r="L2444" s="64">
        <f>'Predikcia 15min.'!K2441</f>
        <v>1</v>
      </c>
      <c r="M2444" s="96">
        <v>8</v>
      </c>
    </row>
    <row r="2445" spans="3:13" ht="15.75" thickBot="1">
      <c r="C2445" s="51">
        <f>'Predikcia 15min.'!A2442</f>
        <v>45895</v>
      </c>
      <c r="D2445" s="83">
        <f>'Predikcia 15min.'!B2442</f>
        <v>25.406250000000703</v>
      </c>
      <c r="E2445" s="43">
        <f>'Predikcia 15min.'!O2442</f>
        <v>600.00000000582077</v>
      </c>
      <c r="F2445" s="66">
        <f>'Predikcia 15min.'!P2442</f>
        <v>5100.0000000349246</v>
      </c>
      <c r="G2445" s="120">
        <v>8</v>
      </c>
      <c r="H2445" s="63">
        <f>'Predikcia 15min.'!Q2442/1000</f>
        <v>8.0094899999999996</v>
      </c>
      <c r="I2445" s="34">
        <f>'Predikcia 15min.'!R2442</f>
        <v>90</v>
      </c>
      <c r="J2445" s="33">
        <f t="shared" si="38"/>
        <v>698.42752799999982</v>
      </c>
      <c r="L2445" s="64">
        <f>'Predikcia 15min.'!K2442</f>
        <v>2</v>
      </c>
      <c r="M2445" s="96">
        <v>8</v>
      </c>
    </row>
    <row r="2446" spans="3:13" ht="15.75" thickBot="1">
      <c r="C2446" s="51">
        <f>'Predikcia 15min.'!A2443</f>
        <v>45895</v>
      </c>
      <c r="D2446" s="83">
        <f>'Predikcia 15min.'!B2443</f>
        <v>25.416666666667371</v>
      </c>
      <c r="E2446" s="43">
        <f>'Predikcia 15min.'!O2443</f>
        <v>599.99999997671694</v>
      </c>
      <c r="F2446" s="66">
        <f>'Predikcia 15min.'!P2443</f>
        <v>5099.9999999767169</v>
      </c>
      <c r="G2446" s="120">
        <v>8</v>
      </c>
      <c r="H2446" s="63">
        <f>'Predikcia 15min.'!Q2443/1000</f>
        <v>8.0076300000000007</v>
      </c>
      <c r="I2446" s="34">
        <f>'Predikcia 15min.'!R2443</f>
        <v>78.69</v>
      </c>
      <c r="J2446" s="33">
        <f t="shared" si="38"/>
        <v>608.604703653</v>
      </c>
      <c r="L2446" s="64">
        <f>'Predikcia 15min.'!K2443</f>
        <v>1</v>
      </c>
      <c r="M2446" s="96">
        <v>8</v>
      </c>
    </row>
    <row r="2447" spans="3:13" ht="15.75" thickBot="1">
      <c r="C2447" s="51">
        <f>'Predikcia 15min.'!A2444</f>
        <v>45895</v>
      </c>
      <c r="D2447" s="83">
        <f>'Predikcia 15min.'!B2444</f>
        <v>25.427083333334039</v>
      </c>
      <c r="E2447" s="43">
        <f>'Predikcia 15min.'!O2444</f>
        <v>600.00000000582077</v>
      </c>
      <c r="F2447" s="66">
        <f>'Predikcia 15min.'!P2444</f>
        <v>5000</v>
      </c>
      <c r="G2447" s="120">
        <v>8</v>
      </c>
      <c r="H2447" s="63">
        <f>'Predikcia 15min.'!Q2444/1000</f>
        <v>7.9847999999999999</v>
      </c>
      <c r="I2447" s="34">
        <f>'Predikcia 15min.'!R2444</f>
        <v>78.69</v>
      </c>
      <c r="J2447" s="33">
        <f t="shared" si="38"/>
        <v>606.8695528799999</v>
      </c>
      <c r="L2447" s="64">
        <f>'Predikcia 15min.'!K2444</f>
        <v>2</v>
      </c>
      <c r="M2447" s="96">
        <v>8</v>
      </c>
    </row>
    <row r="2448" spans="3:13" ht="15.75" thickBot="1">
      <c r="C2448" s="51">
        <f>'Predikcia 15min.'!A2445</f>
        <v>45895</v>
      </c>
      <c r="D2448" s="83">
        <f>'Predikcia 15min.'!B2445</f>
        <v>25.437500000000707</v>
      </c>
      <c r="E2448" s="43">
        <f>'Predikcia 15min.'!O2445</f>
        <v>700.00000001164153</v>
      </c>
      <c r="F2448" s="66">
        <f>'Predikcia 15min.'!P2445</f>
        <v>5000</v>
      </c>
      <c r="G2448" s="120">
        <v>8</v>
      </c>
      <c r="H2448" s="63">
        <f>'Predikcia 15min.'!Q2445/1000</f>
        <v>7.9721400000000004</v>
      </c>
      <c r="I2448" s="34">
        <f>'Predikcia 15min.'!R2445</f>
        <v>78.69</v>
      </c>
      <c r="J2448" s="33">
        <f t="shared" si="38"/>
        <v>605.90735363399995</v>
      </c>
      <c r="L2448" s="64">
        <f>'Predikcia 15min.'!K2445</f>
        <v>1</v>
      </c>
      <c r="M2448" s="96">
        <v>8</v>
      </c>
    </row>
    <row r="2449" spans="3:13" ht="15.75" thickBot="1">
      <c r="C2449" s="51">
        <f>'Predikcia 15min.'!A2446</f>
        <v>45895</v>
      </c>
      <c r="D2449" s="83">
        <f>'Predikcia 15min.'!B2446</f>
        <v>25.447916666667375</v>
      </c>
      <c r="E2449" s="43">
        <f>'Predikcia 15min.'!O2446</f>
        <v>600.00000000582077</v>
      </c>
      <c r="F2449" s="66">
        <f>'Predikcia 15min.'!P2446</f>
        <v>5000</v>
      </c>
      <c r="G2449" s="120">
        <v>8</v>
      </c>
      <c r="H2449" s="63">
        <f>'Predikcia 15min.'!Q2446/1000</f>
        <v>8.0407799999999998</v>
      </c>
      <c r="I2449" s="34">
        <f>'Predikcia 15min.'!R2446</f>
        <v>78.69</v>
      </c>
      <c r="J2449" s="33">
        <f t="shared" si="38"/>
        <v>611.12420641799986</v>
      </c>
      <c r="L2449" s="64">
        <f>'Predikcia 15min.'!K2446</f>
        <v>2</v>
      </c>
      <c r="M2449" s="96">
        <v>8</v>
      </c>
    </row>
    <row r="2450" spans="3:13" ht="15.75" thickBot="1">
      <c r="C2450" s="51">
        <f>'Predikcia 15min.'!A2447</f>
        <v>45895</v>
      </c>
      <c r="D2450" s="83">
        <f>'Predikcia 15min.'!B2447</f>
        <v>25.458333333334043</v>
      </c>
      <c r="E2450" s="43">
        <f>'Predikcia 15min.'!O2447</f>
        <v>699.9999999825377</v>
      </c>
      <c r="F2450" s="66">
        <f>'Predikcia 15min.'!P2447</f>
        <v>4900.0000000232831</v>
      </c>
      <c r="G2450" s="120">
        <v>8</v>
      </c>
      <c r="H2450" s="63">
        <f>'Predikcia 15min.'!Q2447/1000</f>
        <v>7.8416999999999994</v>
      </c>
      <c r="I2450" s="34">
        <f>'Predikcia 15min.'!R2447</f>
        <v>71.02</v>
      </c>
      <c r="J2450" s="33">
        <f t="shared" si="38"/>
        <v>536.44912865999993</v>
      </c>
      <c r="L2450" s="64">
        <f>'Predikcia 15min.'!K2447</f>
        <v>1</v>
      </c>
      <c r="M2450" s="96">
        <v>2.5</v>
      </c>
    </row>
    <row r="2451" spans="3:13" ht="15.75" thickBot="1">
      <c r="C2451" s="51">
        <f>'Predikcia 15min.'!A2448</f>
        <v>45895</v>
      </c>
      <c r="D2451" s="83">
        <f>'Predikcia 15min.'!B2448</f>
        <v>25.468750000000711</v>
      </c>
      <c r="E2451" s="43">
        <f>'Predikcia 15min.'!O2448</f>
        <v>800.0000000174623</v>
      </c>
      <c r="F2451" s="66">
        <f>'Predikcia 15min.'!P2448</f>
        <v>2899.9999999650754</v>
      </c>
      <c r="G2451" s="120">
        <v>5</v>
      </c>
      <c r="H2451" s="63">
        <f>'Predikcia 15min.'!Q2448/1000</f>
        <v>4.9568400000000006</v>
      </c>
      <c r="I2451" s="34">
        <f>'Predikcia 15min.'!R2448</f>
        <v>71.02</v>
      </c>
      <c r="J2451" s="33">
        <f t="shared" si="38"/>
        <v>339.09643303199999</v>
      </c>
      <c r="L2451" s="64">
        <f>'Predikcia 15min.'!K2448</f>
        <v>1</v>
      </c>
      <c r="M2451" s="96">
        <v>2.5</v>
      </c>
    </row>
    <row r="2452" spans="3:13" ht="15.75" thickBot="1">
      <c r="C2452" s="51">
        <f>'Predikcia 15min.'!A2449</f>
        <v>45895</v>
      </c>
      <c r="D2452" s="83">
        <f>'Predikcia 15min.'!B2449</f>
        <v>25.479166666667378</v>
      </c>
      <c r="E2452" s="43">
        <f>'Predikcia 15min.'!O2449</f>
        <v>1099.9999999767169</v>
      </c>
      <c r="F2452" s="66">
        <f>'Predikcia 15min.'!P2449</f>
        <v>1200.0000000116415</v>
      </c>
      <c r="G2452" s="120">
        <v>2.5</v>
      </c>
      <c r="H2452" s="63">
        <f>'Predikcia 15min.'!Q2449/1000</f>
        <v>2.5991999999999997</v>
      </c>
      <c r="I2452" s="34">
        <f>'Predikcia 15min.'!R2449</f>
        <v>71.02</v>
      </c>
      <c r="J2452" s="33">
        <f t="shared" si="38"/>
        <v>177.81075215999996</v>
      </c>
      <c r="L2452" s="64">
        <f>'Predikcia 15min.'!K2449</f>
        <v>2</v>
      </c>
      <c r="M2452" s="96">
        <v>2.5</v>
      </c>
    </row>
    <row r="2453" spans="3:13" ht="15.75" thickBot="1">
      <c r="C2453" s="51">
        <f>'Predikcia 15min.'!A2450</f>
        <v>45895</v>
      </c>
      <c r="D2453" s="83">
        <f>'Predikcia 15min.'!B2450</f>
        <v>25.489583333334046</v>
      </c>
      <c r="E2453" s="43">
        <f>'Predikcia 15min.'!O2450</f>
        <v>1000</v>
      </c>
      <c r="F2453" s="66">
        <f>'Predikcia 15min.'!P2450</f>
        <v>1299.9999999883585</v>
      </c>
      <c r="G2453" s="120">
        <v>2.5</v>
      </c>
      <c r="H2453" s="63">
        <f>'Predikcia 15min.'!Q2450/1000</f>
        <v>2.5490399999999998</v>
      </c>
      <c r="I2453" s="34">
        <f>'Predikcia 15min.'!R2450</f>
        <v>71.02</v>
      </c>
      <c r="J2453" s="33">
        <f t="shared" si="38"/>
        <v>174.37931659199995</v>
      </c>
      <c r="L2453" s="64">
        <f>'Predikcia 15min.'!K2450</f>
        <v>1</v>
      </c>
      <c r="M2453" s="96">
        <v>2.5</v>
      </c>
    </row>
    <row r="2454" spans="3:13" ht="15.75" thickBot="1">
      <c r="C2454" s="51">
        <f>'Predikcia 15min.'!A2451</f>
        <v>45895</v>
      </c>
      <c r="D2454" s="83">
        <f>'Predikcia 15min.'!B2451</f>
        <v>25.500000000000714</v>
      </c>
      <c r="E2454" s="43">
        <f>'Predikcia 15min.'!O2451</f>
        <v>1000</v>
      </c>
      <c r="F2454" s="66">
        <f>'Predikcia 15min.'!P2451</f>
        <v>1400.0000000232831</v>
      </c>
      <c r="G2454" s="120">
        <v>2.5</v>
      </c>
      <c r="H2454" s="63">
        <f>'Predikcia 15min.'!Q2451/1000</f>
        <v>2.5382099999999999</v>
      </c>
      <c r="I2454" s="34">
        <f>'Predikcia 15min.'!R2451</f>
        <v>48.95</v>
      </c>
      <c r="J2454" s="33">
        <f t="shared" si="38"/>
        <v>118.180326705</v>
      </c>
      <c r="L2454" s="64">
        <f>'Predikcia 15min.'!K2451</f>
        <v>2</v>
      </c>
      <c r="M2454" s="96">
        <v>2.5</v>
      </c>
    </row>
    <row r="2455" spans="3:13" ht="15.75" thickBot="1">
      <c r="C2455" s="51">
        <f>'Predikcia 15min.'!A2452</f>
        <v>45895</v>
      </c>
      <c r="D2455" s="83">
        <f>'Predikcia 15min.'!B2452</f>
        <v>25.510416666667382</v>
      </c>
      <c r="E2455" s="43">
        <f>'Predikcia 15min.'!O2452</f>
        <v>1100.0000000058208</v>
      </c>
      <c r="F2455" s="66">
        <f>'Predikcia 15min.'!P2452</f>
        <v>1299.9999999883585</v>
      </c>
      <c r="G2455" s="120">
        <v>2.5</v>
      </c>
      <c r="H2455" s="63">
        <f>'Predikcia 15min.'!Q2452/1000</f>
        <v>2.5359600000000002</v>
      </c>
      <c r="I2455" s="34">
        <f>'Predikcia 15min.'!R2452</f>
        <v>48.95</v>
      </c>
      <c r="J2455" s="33">
        <f t="shared" si="38"/>
        <v>118.07556558000002</v>
      </c>
      <c r="L2455" s="64">
        <f>'Predikcia 15min.'!K2452</f>
        <v>2</v>
      </c>
      <c r="M2455" s="96">
        <v>2.5</v>
      </c>
    </row>
    <row r="2456" spans="3:13" ht="15.75" thickBot="1">
      <c r="C2456" s="51">
        <f>'Predikcia 15min.'!A2453</f>
        <v>45895</v>
      </c>
      <c r="D2456" s="83">
        <f>'Predikcia 15min.'!B2453</f>
        <v>25.52083333333405</v>
      </c>
      <c r="E2456" s="43">
        <f>'Predikcia 15min.'!O2453</f>
        <v>2200.0000000116415</v>
      </c>
      <c r="F2456" s="66">
        <f>'Predikcia 15min.'!P2453</f>
        <v>99.999999976716936</v>
      </c>
      <c r="G2456" s="120">
        <v>2.5</v>
      </c>
      <c r="H2456" s="63">
        <f>'Predikcia 15min.'!Q2453/1000</f>
        <v>2.5068000000000001</v>
      </c>
      <c r="I2456" s="34">
        <f>'Predikcia 15min.'!R2453</f>
        <v>48.95</v>
      </c>
      <c r="J2456" s="33">
        <f t="shared" si="38"/>
        <v>116.71786140000002</v>
      </c>
      <c r="L2456" s="64">
        <f>'Predikcia 15min.'!K2453</f>
        <v>1</v>
      </c>
      <c r="M2456" s="96">
        <v>2.5</v>
      </c>
    </row>
    <row r="2457" spans="3:13" ht="15.75" thickBot="1">
      <c r="C2457" s="51">
        <f>'Predikcia 15min.'!A2454</f>
        <v>45895</v>
      </c>
      <c r="D2457" s="83">
        <f>'Predikcia 15min.'!B2454</f>
        <v>25.531250000000718</v>
      </c>
      <c r="E2457" s="43">
        <f>'Predikcia 15min.'!O2454</f>
        <v>2199.9999999825377</v>
      </c>
      <c r="F2457" s="66">
        <f>'Predikcia 15min.'!P2454</f>
        <v>900.00000002328306</v>
      </c>
      <c r="G2457" s="120">
        <v>2.5</v>
      </c>
      <c r="H2457" s="63">
        <f>'Predikcia 15min.'!Q2454/1000</f>
        <v>2.5293600000000001</v>
      </c>
      <c r="I2457" s="34">
        <f>'Predikcia 15min.'!R2454</f>
        <v>48.95</v>
      </c>
      <c r="J2457" s="33">
        <f t="shared" si="38"/>
        <v>117.76826628000002</v>
      </c>
      <c r="L2457" s="64">
        <f>'Predikcia 15min.'!K2454</f>
        <v>2</v>
      </c>
      <c r="M2457" s="96">
        <v>2.5</v>
      </c>
    </row>
    <row r="2458" spans="3:13" ht="15.75" thickBot="1">
      <c r="C2458" s="51">
        <f>'Predikcia 15min.'!A2455</f>
        <v>45895</v>
      </c>
      <c r="D2458" s="83">
        <f>'Predikcia 15min.'!B2455</f>
        <v>25.541666666667385</v>
      </c>
      <c r="E2458" s="43">
        <f>'Predikcia 15min.'!O2455</f>
        <v>1000</v>
      </c>
      <c r="F2458" s="66">
        <f>'Predikcia 15min.'!P2455</f>
        <v>1599.9999999767169</v>
      </c>
      <c r="G2458" s="120">
        <v>2.5</v>
      </c>
      <c r="H2458" s="63">
        <f>'Predikcia 15min.'!Q2455/1000</f>
        <v>2.5339800000000001</v>
      </c>
      <c r="I2458" s="34">
        <f>'Predikcia 15min.'!R2455</f>
        <v>26.28</v>
      </c>
      <c r="J2458" s="33">
        <f t="shared" si="38"/>
        <v>61.112502456000016</v>
      </c>
      <c r="L2458" s="64">
        <f>'Predikcia 15min.'!K2455</f>
        <v>2</v>
      </c>
      <c r="M2458" s="96">
        <v>2.5</v>
      </c>
    </row>
    <row r="2459" spans="3:13" ht="15.75" thickBot="1">
      <c r="C2459" s="51">
        <f>'Predikcia 15min.'!A2456</f>
        <v>45895</v>
      </c>
      <c r="D2459" s="83">
        <f>'Predikcia 15min.'!B2456</f>
        <v>25.552083333334053</v>
      </c>
      <c r="E2459" s="43">
        <f>'Predikcia 15min.'!O2456</f>
        <v>800.0000000174623</v>
      </c>
      <c r="F2459" s="66">
        <f>'Predikcia 15min.'!P2456</f>
        <v>1500</v>
      </c>
      <c r="G2459" s="120">
        <v>2.5</v>
      </c>
      <c r="H2459" s="63">
        <f>'Predikcia 15min.'!Q2456/1000</f>
        <v>2.5518000000000001</v>
      </c>
      <c r="I2459" s="34">
        <f>'Predikcia 15min.'!R2456</f>
        <v>26.28</v>
      </c>
      <c r="J2459" s="33">
        <f t="shared" si="38"/>
        <v>61.54227096000001</v>
      </c>
      <c r="L2459" s="64">
        <f>'Predikcia 15min.'!K2456</f>
        <v>1</v>
      </c>
      <c r="M2459" s="96">
        <v>2.5</v>
      </c>
    </row>
    <row r="2460" spans="3:13" ht="15.75" thickBot="1">
      <c r="C2460" s="51">
        <f>'Predikcia 15min.'!A2457</f>
        <v>45895</v>
      </c>
      <c r="D2460" s="83">
        <f>'Predikcia 15min.'!B2457</f>
        <v>25.562500000000721</v>
      </c>
      <c r="E2460" s="43">
        <f>'Predikcia 15min.'!O2457</f>
        <v>899.99999999417923</v>
      </c>
      <c r="F2460" s="66">
        <f>'Predikcia 15min.'!P2457</f>
        <v>1500</v>
      </c>
      <c r="G2460" s="120">
        <v>2.5</v>
      </c>
      <c r="H2460" s="63">
        <f>'Predikcia 15min.'!Q2457/1000</f>
        <v>2.5634399999999999</v>
      </c>
      <c r="I2460" s="34">
        <f>'Predikcia 15min.'!R2457</f>
        <v>26.28</v>
      </c>
      <c r="J2460" s="33">
        <f t="shared" si="38"/>
        <v>61.822995168000006</v>
      </c>
      <c r="L2460" s="64">
        <f>'Predikcia 15min.'!K2457</f>
        <v>1</v>
      </c>
      <c r="M2460" s="96">
        <v>2.5</v>
      </c>
    </row>
    <row r="2461" spans="3:13" ht="15.75" thickBot="1">
      <c r="C2461" s="51">
        <f>'Predikcia 15min.'!A2458</f>
        <v>45895</v>
      </c>
      <c r="D2461" s="83">
        <f>'Predikcia 15min.'!B2458</f>
        <v>25.572916666667389</v>
      </c>
      <c r="E2461" s="43">
        <f>'Predikcia 15min.'!O2458</f>
        <v>899.99999999417923</v>
      </c>
      <c r="F2461" s="66">
        <f>'Predikcia 15min.'!P2458</f>
        <v>1500</v>
      </c>
      <c r="G2461" s="120">
        <v>2.5</v>
      </c>
      <c r="H2461" s="63">
        <f>'Predikcia 15min.'!Q2458/1000</f>
        <v>2.5582800000000003</v>
      </c>
      <c r="I2461" s="34">
        <f>'Predikcia 15min.'!R2458</f>
        <v>26.28</v>
      </c>
      <c r="J2461" s="33">
        <f t="shared" si="38"/>
        <v>61.698550416000018</v>
      </c>
      <c r="L2461" s="64">
        <f>'Predikcia 15min.'!K2458</f>
        <v>1</v>
      </c>
      <c r="M2461" s="96">
        <v>2.5</v>
      </c>
    </row>
    <row r="2462" spans="3:13" ht="15.75" thickBot="1">
      <c r="C2462" s="51">
        <f>'Predikcia 15min.'!A2459</f>
        <v>45895</v>
      </c>
      <c r="D2462" s="83">
        <f>'Predikcia 15min.'!B2459</f>
        <v>25.583333333334057</v>
      </c>
      <c r="E2462" s="43">
        <f>'Predikcia 15min.'!O2459</f>
        <v>899.99999999417923</v>
      </c>
      <c r="F2462" s="66">
        <f>'Predikcia 15min.'!P2459</f>
        <v>1400.0000000232831</v>
      </c>
      <c r="G2462" s="120">
        <v>2.5</v>
      </c>
      <c r="H2462" s="63">
        <f>'Predikcia 15min.'!Q2459/1000</f>
        <v>2.5560300000000002</v>
      </c>
      <c r="I2462" s="34">
        <f>'Predikcia 15min.'!R2459</f>
        <v>38.049999999999997</v>
      </c>
      <c r="J2462" s="33">
        <f t="shared" si="38"/>
        <v>91.427915085000009</v>
      </c>
      <c r="L2462" s="64">
        <f>'Predikcia 15min.'!K2459</f>
        <v>1</v>
      </c>
      <c r="M2462" s="96">
        <v>2.5</v>
      </c>
    </row>
    <row r="2463" spans="3:13" ht="15.75" thickBot="1">
      <c r="C2463" s="51">
        <f>'Predikcia 15min.'!A2460</f>
        <v>45895</v>
      </c>
      <c r="D2463" s="83">
        <f>'Predikcia 15min.'!B2460</f>
        <v>25.593750000000725</v>
      </c>
      <c r="E2463" s="43">
        <f>'Predikcia 15min.'!O2460</f>
        <v>900.00000002328306</v>
      </c>
      <c r="F2463" s="66">
        <f>'Predikcia 15min.'!P2460</f>
        <v>1500</v>
      </c>
      <c r="G2463" s="120">
        <v>2.5</v>
      </c>
      <c r="H2463" s="63">
        <f>'Predikcia 15min.'!Q2460/1000</f>
        <v>2.5419</v>
      </c>
      <c r="I2463" s="34">
        <f>'Predikcia 15min.'!R2460</f>
        <v>38.049999999999997</v>
      </c>
      <c r="J2463" s="33">
        <f t="shared" si="38"/>
        <v>90.922492050000002</v>
      </c>
      <c r="L2463" s="64">
        <f>'Predikcia 15min.'!K2460</f>
        <v>1</v>
      </c>
      <c r="M2463" s="96">
        <v>2.5</v>
      </c>
    </row>
    <row r="2464" spans="3:13" ht="15.75" thickBot="1">
      <c r="C2464" s="51">
        <f>'Predikcia 15min.'!A2461</f>
        <v>45895</v>
      </c>
      <c r="D2464" s="83">
        <f>'Predikcia 15min.'!B2461</f>
        <v>25.604166666667393</v>
      </c>
      <c r="E2464" s="43">
        <f>'Predikcia 15min.'!O2461</f>
        <v>899.99999999417923</v>
      </c>
      <c r="F2464" s="66">
        <f>'Predikcia 15min.'!P2461</f>
        <v>1500</v>
      </c>
      <c r="G2464" s="120">
        <v>2.5</v>
      </c>
      <c r="H2464" s="63">
        <f>'Predikcia 15min.'!Q2461/1000</f>
        <v>2.53992</v>
      </c>
      <c r="I2464" s="34">
        <f>'Predikcia 15min.'!R2461</f>
        <v>38.049999999999997</v>
      </c>
      <c r="J2464" s="33">
        <f t="shared" si="38"/>
        <v>90.851668439999997</v>
      </c>
      <c r="L2464" s="64">
        <f>'Predikcia 15min.'!K2461</f>
        <v>1</v>
      </c>
      <c r="M2464" s="96">
        <v>2.5</v>
      </c>
    </row>
    <row r="2465" spans="3:13" ht="15.75" thickBot="1">
      <c r="C2465" s="51">
        <f>'Predikcia 15min.'!A2462</f>
        <v>45895</v>
      </c>
      <c r="D2465" s="83">
        <f>'Predikcia 15min.'!B2462</f>
        <v>25.61458333333406</v>
      </c>
      <c r="E2465" s="43">
        <f>'Predikcia 15min.'!O2462</f>
        <v>899.99999999417923</v>
      </c>
      <c r="F2465" s="66">
        <f>'Predikcia 15min.'!P2462</f>
        <v>1599.9999999767169</v>
      </c>
      <c r="G2465" s="120">
        <v>2.5</v>
      </c>
      <c r="H2465" s="63">
        <f>'Predikcia 15min.'!Q2462/1000</f>
        <v>2.7841199999999997</v>
      </c>
      <c r="I2465" s="34">
        <f>'Predikcia 15min.'!R2462</f>
        <v>38.049999999999997</v>
      </c>
      <c r="J2465" s="33">
        <f t="shared" si="38"/>
        <v>99.586580339999998</v>
      </c>
      <c r="L2465" s="64">
        <f>'Predikcia 15min.'!K2462</f>
        <v>1</v>
      </c>
      <c r="M2465" s="96">
        <v>2.5</v>
      </c>
    </row>
    <row r="2466" spans="3:13" ht="15.75" thickBot="1">
      <c r="C2466" s="51">
        <f>'Predikcia 15min.'!A2463</f>
        <v>45895</v>
      </c>
      <c r="D2466" s="83">
        <f>'Predikcia 15min.'!B2463</f>
        <v>25.625000000000728</v>
      </c>
      <c r="E2466" s="43">
        <f>'Predikcia 15min.'!O2463</f>
        <v>700.00000001164153</v>
      </c>
      <c r="F2466" s="66">
        <f>'Predikcia 15min.'!P2463</f>
        <v>3200.0000000116415</v>
      </c>
      <c r="G2466" s="120">
        <v>5</v>
      </c>
      <c r="H2466" s="63">
        <f>'Predikcia 15min.'!Q2463/1000</f>
        <v>5.3246099999999998</v>
      </c>
      <c r="I2466" s="34">
        <f>'Predikcia 15min.'!R2463</f>
        <v>73.44</v>
      </c>
      <c r="J2466" s="33">
        <f t="shared" si="38"/>
        <v>377.01220581600001</v>
      </c>
      <c r="L2466" s="64">
        <f>'Predikcia 15min.'!K2463</f>
        <v>1</v>
      </c>
      <c r="M2466" s="96">
        <v>8</v>
      </c>
    </row>
    <row r="2467" spans="3:13" ht="15.75" thickBot="1">
      <c r="C2467" s="51">
        <f>'Predikcia 15min.'!A2464</f>
        <v>45895</v>
      </c>
      <c r="D2467" s="83">
        <f>'Predikcia 15min.'!B2464</f>
        <v>25.635416666667396</v>
      </c>
      <c r="E2467" s="43">
        <f>'Predikcia 15min.'!O2464</f>
        <v>699.9999999825377</v>
      </c>
      <c r="F2467" s="66">
        <f>'Predikcia 15min.'!P2464</f>
        <v>5100.0000000349246</v>
      </c>
      <c r="G2467" s="120">
        <v>8</v>
      </c>
      <c r="H2467" s="63">
        <f>'Predikcia 15min.'!Q2464/1000</f>
        <v>7.8073800000000002</v>
      </c>
      <c r="I2467" s="34">
        <f>'Predikcia 15min.'!R2464</f>
        <v>73.44</v>
      </c>
      <c r="J2467" s="33">
        <f t="shared" si="38"/>
        <v>552.80622532799998</v>
      </c>
      <c r="L2467" s="64">
        <f>'Predikcia 15min.'!K2464</f>
        <v>1</v>
      </c>
      <c r="M2467" s="96">
        <v>8</v>
      </c>
    </row>
    <row r="2468" spans="3:13" ht="15.75" thickBot="1">
      <c r="C2468" s="51">
        <f>'Predikcia 15min.'!A2465</f>
        <v>45895</v>
      </c>
      <c r="D2468" s="83">
        <f>'Predikcia 15min.'!B2465</f>
        <v>25.645833333334064</v>
      </c>
      <c r="E2468" s="43">
        <f>'Predikcia 15min.'!O2465</f>
        <v>600.00000000582077</v>
      </c>
      <c r="F2468" s="66">
        <f>'Predikcia 15min.'!P2465</f>
        <v>5099.9999999767169</v>
      </c>
      <c r="G2468" s="120">
        <v>8</v>
      </c>
      <c r="H2468" s="63">
        <f>'Predikcia 15min.'!Q2465/1000</f>
        <v>7.9921800000000003</v>
      </c>
      <c r="I2468" s="34">
        <f>'Predikcia 15min.'!R2465</f>
        <v>73.44</v>
      </c>
      <c r="J2468" s="33">
        <f t="shared" si="38"/>
        <v>565.89110020800001</v>
      </c>
      <c r="L2468" s="64">
        <f>'Predikcia 15min.'!K2465</f>
        <v>1</v>
      </c>
      <c r="M2468" s="96">
        <v>8</v>
      </c>
    </row>
    <row r="2469" spans="3:13" ht="15.75" thickBot="1">
      <c r="C2469" s="51">
        <f>'Predikcia 15min.'!A2466</f>
        <v>45895</v>
      </c>
      <c r="D2469" s="83">
        <f>'Predikcia 15min.'!B2466</f>
        <v>25.656250000000732</v>
      </c>
      <c r="E2469" s="43">
        <f>'Predikcia 15min.'!O2466</f>
        <v>600.00000000582077</v>
      </c>
      <c r="F2469" s="66">
        <f>'Predikcia 15min.'!P2466</f>
        <v>5099.9999999767169</v>
      </c>
      <c r="G2469" s="120">
        <v>8</v>
      </c>
      <c r="H2469" s="63">
        <f>'Predikcia 15min.'!Q2466/1000</f>
        <v>8.0388000000000002</v>
      </c>
      <c r="I2469" s="34">
        <f>'Predikcia 15min.'!R2466</f>
        <v>73.44</v>
      </c>
      <c r="J2469" s="33">
        <f t="shared" si="38"/>
        <v>569.19205727999997</v>
      </c>
      <c r="L2469" s="64">
        <f>'Predikcia 15min.'!K2466</f>
        <v>2</v>
      </c>
      <c r="M2469" s="96">
        <v>8</v>
      </c>
    </row>
    <row r="2470" spans="3:13" ht="15.75" thickBot="1">
      <c r="C2470" s="51">
        <f>'Predikcia 15min.'!A2467</f>
        <v>45895</v>
      </c>
      <c r="D2470" s="83">
        <f>'Predikcia 15min.'!B2467</f>
        <v>25.6666666666674</v>
      </c>
      <c r="E2470" s="43">
        <f>'Predikcia 15min.'!O2467</f>
        <v>500</v>
      </c>
      <c r="F2470" s="66">
        <f>'Predikcia 15min.'!P2467</f>
        <v>5200.0000000116415</v>
      </c>
      <c r="G2470" s="120">
        <v>8</v>
      </c>
      <c r="H2470" s="63">
        <f>'Predikcia 15min.'!Q2467/1000</f>
        <v>8.0048700000000004</v>
      </c>
      <c r="I2470" s="34">
        <f>'Predikcia 15min.'!R2467</f>
        <v>90.01</v>
      </c>
      <c r="J2470" s="33">
        <f t="shared" si="38"/>
        <v>698.10391221300006</v>
      </c>
      <c r="L2470" s="64">
        <f>'Predikcia 15min.'!K2467</f>
        <v>1</v>
      </c>
      <c r="M2470" s="96">
        <v>8</v>
      </c>
    </row>
    <row r="2471" spans="3:13" ht="15.75" thickBot="1">
      <c r="C2471" s="51">
        <f>'Predikcia 15min.'!A2468</f>
        <v>45895</v>
      </c>
      <c r="D2471" s="83">
        <f>'Predikcia 15min.'!B2468</f>
        <v>25.677083333334068</v>
      </c>
      <c r="E2471" s="43">
        <f>'Predikcia 15min.'!O2468</f>
        <v>600.00000000582077</v>
      </c>
      <c r="F2471" s="66">
        <f>'Predikcia 15min.'!P2468</f>
        <v>5200.0000000116415</v>
      </c>
      <c r="G2471" s="120">
        <v>8</v>
      </c>
      <c r="H2471" s="63">
        <f>'Predikcia 15min.'!Q2468/1000</f>
        <v>8.0204399999999989</v>
      </c>
      <c r="I2471" s="34">
        <f>'Predikcia 15min.'!R2468</f>
        <v>90.01</v>
      </c>
      <c r="J2471" s="33">
        <f t="shared" si="38"/>
        <v>699.46177035599999</v>
      </c>
      <c r="L2471" s="64">
        <f>'Predikcia 15min.'!K2468</f>
        <v>1</v>
      </c>
      <c r="M2471" s="96">
        <v>8</v>
      </c>
    </row>
    <row r="2472" spans="3:13" ht="15.75" thickBot="1">
      <c r="C2472" s="51">
        <f>'Predikcia 15min.'!A2469</f>
        <v>45895</v>
      </c>
      <c r="D2472" s="83">
        <f>'Predikcia 15min.'!B2469</f>
        <v>25.687500000000735</v>
      </c>
      <c r="E2472" s="43">
        <f>'Predikcia 15min.'!O2469</f>
        <v>500</v>
      </c>
      <c r="F2472" s="66">
        <f>'Predikcia 15min.'!P2469</f>
        <v>5200.0000000116415</v>
      </c>
      <c r="G2472" s="120">
        <v>8</v>
      </c>
      <c r="H2472" s="63">
        <f>'Predikcia 15min.'!Q2469/1000</f>
        <v>8.0082900000000006</v>
      </c>
      <c r="I2472" s="34">
        <f>'Predikcia 15min.'!R2469</f>
        <v>90.01</v>
      </c>
      <c r="J2472" s="33">
        <f t="shared" si="38"/>
        <v>698.40217007100011</v>
      </c>
      <c r="L2472" s="64">
        <f>'Predikcia 15min.'!K2469</f>
        <v>1</v>
      </c>
      <c r="M2472" s="96">
        <v>8</v>
      </c>
    </row>
    <row r="2473" spans="3:13" ht="15.75" thickBot="1">
      <c r="C2473" s="51">
        <f>'Predikcia 15min.'!A2470</f>
        <v>45895</v>
      </c>
      <c r="D2473" s="83">
        <f>'Predikcia 15min.'!B2470</f>
        <v>25.697916666667403</v>
      </c>
      <c r="E2473" s="43">
        <f>'Predikcia 15min.'!O2470</f>
        <v>500</v>
      </c>
      <c r="F2473" s="66">
        <f>'Predikcia 15min.'!P2470</f>
        <v>5200.0000000116415</v>
      </c>
      <c r="G2473" s="120">
        <v>8</v>
      </c>
      <c r="H2473" s="63">
        <f>'Predikcia 15min.'!Q2470/1000</f>
        <v>8.01858</v>
      </c>
      <c r="I2473" s="34">
        <f>'Predikcia 15min.'!R2470</f>
        <v>90.01</v>
      </c>
      <c r="J2473" s="33">
        <f t="shared" si="38"/>
        <v>699.29955994200009</v>
      </c>
      <c r="L2473" s="64">
        <f>'Predikcia 15min.'!K2470</f>
        <v>1</v>
      </c>
      <c r="M2473" s="96">
        <v>8</v>
      </c>
    </row>
    <row r="2474" spans="3:13" ht="15.75" thickBot="1">
      <c r="C2474" s="51">
        <f>'Predikcia 15min.'!A2471</f>
        <v>45895</v>
      </c>
      <c r="D2474" s="83">
        <f>'Predikcia 15min.'!B2471</f>
        <v>25.708333333334071</v>
      </c>
      <c r="E2474" s="43">
        <f>'Predikcia 15min.'!O2471</f>
        <v>500</v>
      </c>
      <c r="F2474" s="66">
        <f>'Predikcia 15min.'!P2471</f>
        <v>5199.9999999534339</v>
      </c>
      <c r="G2474" s="120">
        <v>8</v>
      </c>
      <c r="H2474" s="63">
        <f>'Predikcia 15min.'!Q2471/1000</f>
        <v>8.0208300000000001</v>
      </c>
      <c r="I2474" s="34">
        <f>'Predikcia 15min.'!R2471</f>
        <v>108.15</v>
      </c>
      <c r="J2474" s="33">
        <f t="shared" si="38"/>
        <v>843.53865985499999</v>
      </c>
      <c r="L2474" s="64">
        <f>'Predikcia 15min.'!K2471</f>
        <v>1</v>
      </c>
      <c r="M2474" s="96">
        <v>8</v>
      </c>
    </row>
    <row r="2475" spans="3:13" ht="15.75" thickBot="1">
      <c r="C2475" s="51">
        <f>'Predikcia 15min.'!A2472</f>
        <v>45895</v>
      </c>
      <c r="D2475" s="83">
        <f>'Predikcia 15min.'!B2472</f>
        <v>25.718750000000739</v>
      </c>
      <c r="E2475" s="43">
        <f>'Predikcia 15min.'!O2472</f>
        <v>500</v>
      </c>
      <c r="F2475" s="66">
        <f>'Predikcia 15min.'!P2472</f>
        <v>5300.0000000465661</v>
      </c>
      <c r="G2475" s="120">
        <v>8</v>
      </c>
      <c r="H2475" s="63">
        <f>'Predikcia 15min.'!Q2472/1000</f>
        <v>7.9943100000000005</v>
      </c>
      <c r="I2475" s="34">
        <f>'Predikcia 15min.'!R2472</f>
        <v>108.15</v>
      </c>
      <c r="J2475" s="33">
        <f t="shared" si="38"/>
        <v>840.74959123500003</v>
      </c>
      <c r="L2475" s="64">
        <f>'Predikcia 15min.'!K2472</f>
        <v>2</v>
      </c>
      <c r="M2475" s="96">
        <v>8</v>
      </c>
    </row>
    <row r="2476" spans="3:13" ht="15.75" thickBot="1">
      <c r="C2476" s="51">
        <f>'Predikcia 15min.'!A2473</f>
        <v>45895</v>
      </c>
      <c r="D2476" s="83">
        <f>'Predikcia 15min.'!B2473</f>
        <v>25.729166666667407</v>
      </c>
      <c r="E2476" s="43">
        <f>'Predikcia 15min.'!O2473</f>
        <v>500</v>
      </c>
      <c r="F2476" s="66">
        <f>'Predikcia 15min.'!P2473</f>
        <v>5199.9999999534339</v>
      </c>
      <c r="G2476" s="120">
        <v>8</v>
      </c>
      <c r="H2476" s="63">
        <f>'Predikcia 15min.'!Q2473/1000</f>
        <v>8.0286299999999997</v>
      </c>
      <c r="I2476" s="34">
        <f>'Predikcia 15min.'!R2473</f>
        <v>108.15</v>
      </c>
      <c r="J2476" s="33">
        <f t="shared" si="38"/>
        <v>844.35897415499994</v>
      </c>
      <c r="L2476" s="64">
        <f>'Predikcia 15min.'!K2473</f>
        <v>1</v>
      </c>
      <c r="M2476" s="96">
        <v>8</v>
      </c>
    </row>
    <row r="2477" spans="3:13" ht="15.75" thickBot="1">
      <c r="C2477" s="51">
        <f>'Predikcia 15min.'!A2474</f>
        <v>45895</v>
      </c>
      <c r="D2477" s="83">
        <f>'Predikcia 15min.'!B2474</f>
        <v>25.739583333334075</v>
      </c>
      <c r="E2477" s="43">
        <f>'Predikcia 15min.'!O2474</f>
        <v>399.99999999417923</v>
      </c>
      <c r="F2477" s="66">
        <f>'Predikcia 15min.'!P2474</f>
        <v>5200.0000000116415</v>
      </c>
      <c r="G2477" s="120">
        <v>8</v>
      </c>
      <c r="H2477" s="63">
        <f>'Predikcia 15min.'!Q2474/1000</f>
        <v>8.0123999999999995</v>
      </c>
      <c r="I2477" s="34">
        <f>'Predikcia 15min.'!R2474</f>
        <v>108.15</v>
      </c>
      <c r="J2477" s="33">
        <f t="shared" si="38"/>
        <v>842.65208939999991</v>
      </c>
      <c r="L2477" s="64">
        <f>'Predikcia 15min.'!K2474</f>
        <v>1</v>
      </c>
      <c r="M2477" s="96">
        <v>8</v>
      </c>
    </row>
    <row r="2478" spans="3:13" ht="15.75" thickBot="1">
      <c r="C2478" s="51">
        <f>'Predikcia 15min.'!A2475</f>
        <v>45895</v>
      </c>
      <c r="D2478" s="83">
        <f>'Predikcia 15min.'!B2475</f>
        <v>25.750000000000743</v>
      </c>
      <c r="E2478" s="43">
        <f>'Predikcia 15min.'!O2475</f>
        <v>500</v>
      </c>
      <c r="F2478" s="66">
        <f>'Predikcia 15min.'!P2475</f>
        <v>5299.9999999883585</v>
      </c>
      <c r="G2478" s="120">
        <v>8</v>
      </c>
      <c r="H2478" s="63">
        <f>'Predikcia 15min.'!Q2475/1000</f>
        <v>7.9983900000000006</v>
      </c>
      <c r="I2478" s="34">
        <f>'Predikcia 15min.'!R2475</f>
        <v>130.1</v>
      </c>
      <c r="J2478" s="33">
        <f t="shared" si="38"/>
        <v>1014.9876926100001</v>
      </c>
      <c r="L2478" s="64">
        <f>'Predikcia 15min.'!K2475</f>
        <v>1</v>
      </c>
      <c r="M2478" s="96">
        <v>8</v>
      </c>
    </row>
    <row r="2479" spans="3:13" ht="15.75" thickBot="1">
      <c r="C2479" s="51">
        <f>'Predikcia 15min.'!A2476</f>
        <v>45895</v>
      </c>
      <c r="D2479" s="83">
        <f>'Predikcia 15min.'!B2476</f>
        <v>25.76041666666741</v>
      </c>
      <c r="E2479" s="43">
        <f>'Predikcia 15min.'!O2476</f>
        <v>399.99999999417923</v>
      </c>
      <c r="F2479" s="66">
        <f>'Predikcia 15min.'!P2476</f>
        <v>5300.0000000465661</v>
      </c>
      <c r="G2479" s="120">
        <v>8</v>
      </c>
      <c r="H2479" s="63">
        <f>'Predikcia 15min.'!Q2476/1000</f>
        <v>8.0237400000000001</v>
      </c>
      <c r="I2479" s="34">
        <f>'Predikcia 15min.'!R2476</f>
        <v>130.1</v>
      </c>
      <c r="J2479" s="33">
        <f t="shared" si="38"/>
        <v>1018.2045822600001</v>
      </c>
      <c r="L2479" s="64">
        <f>'Predikcia 15min.'!K2476</f>
        <v>2</v>
      </c>
      <c r="M2479" s="96">
        <v>8</v>
      </c>
    </row>
    <row r="2480" spans="3:13" ht="15.75" thickBot="1">
      <c r="C2480" s="51">
        <f>'Predikcia 15min.'!A2477</f>
        <v>45895</v>
      </c>
      <c r="D2480" s="83">
        <f>'Predikcia 15min.'!B2477</f>
        <v>25.770833333334078</v>
      </c>
      <c r="E2480" s="43">
        <f>'Predikcia 15min.'!O2477</f>
        <v>299.99999998835847</v>
      </c>
      <c r="F2480" s="66">
        <f>'Predikcia 15min.'!P2477</f>
        <v>5299.9999999883585</v>
      </c>
      <c r="G2480" s="120">
        <v>8</v>
      </c>
      <c r="H2480" s="63">
        <f>'Predikcia 15min.'!Q2477/1000</f>
        <v>8.01858</v>
      </c>
      <c r="I2480" s="34">
        <f>'Predikcia 15min.'!R2477</f>
        <v>130.1</v>
      </c>
      <c r="J2480" s="33">
        <f t="shared" si="38"/>
        <v>1017.54978342</v>
      </c>
      <c r="L2480" s="64">
        <f>'Predikcia 15min.'!K2477</f>
        <v>2</v>
      </c>
      <c r="M2480" s="96">
        <v>8</v>
      </c>
    </row>
    <row r="2481" spans="3:13" ht="15.75" thickBot="1">
      <c r="C2481" s="51">
        <f>'Predikcia 15min.'!A2478</f>
        <v>45895</v>
      </c>
      <c r="D2481" s="83">
        <f>'Predikcia 15min.'!B2478</f>
        <v>25.781250000000746</v>
      </c>
      <c r="E2481" s="43">
        <f>'Predikcia 15min.'!O2478</f>
        <v>200.00000001164153</v>
      </c>
      <c r="F2481" s="66">
        <f>'Predikcia 15min.'!P2478</f>
        <v>5500</v>
      </c>
      <c r="G2481" s="120">
        <v>8</v>
      </c>
      <c r="H2481" s="63">
        <f>'Predikcia 15min.'!Q2478/1000</f>
        <v>8.0080200000000001</v>
      </c>
      <c r="I2481" s="34">
        <f>'Predikcia 15min.'!R2478</f>
        <v>130.1</v>
      </c>
      <c r="J2481" s="33">
        <f t="shared" si="38"/>
        <v>1016.20972998</v>
      </c>
      <c r="L2481" s="64">
        <f>'Predikcia 15min.'!K2478</f>
        <v>1</v>
      </c>
      <c r="M2481" s="96">
        <v>8</v>
      </c>
    </row>
    <row r="2482" spans="3:13" ht="15.75" thickBot="1">
      <c r="C2482" s="51">
        <f>'Predikcia 15min.'!A2479</f>
        <v>45895</v>
      </c>
      <c r="D2482" s="83">
        <f>'Predikcia 15min.'!B2479</f>
        <v>25.791666666667414</v>
      </c>
      <c r="E2482" s="43">
        <f>'Predikcia 15min.'!O2479</f>
        <v>200.00000001164153</v>
      </c>
      <c r="F2482" s="66">
        <f>'Predikcia 15min.'!P2479</f>
        <v>5599.9999999767169</v>
      </c>
      <c r="G2482" s="120">
        <v>8</v>
      </c>
      <c r="H2482" s="63">
        <f>'Predikcia 15min.'!Q2479/1000</f>
        <v>7.9943100000000005</v>
      </c>
      <c r="I2482" s="34">
        <f>'Predikcia 15min.'!R2479</f>
        <v>189.96</v>
      </c>
      <c r="J2482" s="33">
        <f t="shared" si="38"/>
        <v>1488.2239473240002</v>
      </c>
      <c r="L2482" s="64">
        <f>'Predikcia 15min.'!K2479</f>
        <v>2</v>
      </c>
      <c r="M2482" s="96">
        <v>8</v>
      </c>
    </row>
    <row r="2483" spans="3:13" ht="15.75" thickBot="1">
      <c r="C2483" s="51">
        <f>'Predikcia 15min.'!A2480</f>
        <v>45895</v>
      </c>
      <c r="D2483" s="83">
        <f>'Predikcia 15min.'!B2480</f>
        <v>25.802083333334082</v>
      </c>
      <c r="E2483" s="43">
        <f>'Predikcia 15min.'!O2480</f>
        <v>399.99999999417923</v>
      </c>
      <c r="F2483" s="66">
        <f>'Predikcia 15min.'!P2480</f>
        <v>5400.0000000232831</v>
      </c>
      <c r="G2483" s="120">
        <v>8</v>
      </c>
      <c r="H2483" s="63">
        <f>'Predikcia 15min.'!Q2480/1000</f>
        <v>8.02956</v>
      </c>
      <c r="I2483" s="34">
        <f>'Predikcia 15min.'!R2480</f>
        <v>189.96</v>
      </c>
      <c r="J2483" s="33">
        <f t="shared" si="38"/>
        <v>1494.786101424</v>
      </c>
      <c r="L2483" s="64">
        <f>'Predikcia 15min.'!K2480</f>
        <v>2</v>
      </c>
      <c r="M2483" s="96">
        <v>8</v>
      </c>
    </row>
    <row r="2484" spans="3:13" ht="15.75" thickBot="1">
      <c r="C2484" s="51">
        <f>'Predikcia 15min.'!A2481</f>
        <v>45895</v>
      </c>
      <c r="D2484" s="83">
        <f>'Predikcia 15min.'!B2481</f>
        <v>25.81250000000075</v>
      </c>
      <c r="E2484" s="43">
        <f>'Predikcia 15min.'!O2481</f>
        <v>299.99999998835847</v>
      </c>
      <c r="F2484" s="66">
        <f>'Predikcia 15min.'!P2481</f>
        <v>5299.9999999883585</v>
      </c>
      <c r="G2484" s="120">
        <v>8</v>
      </c>
      <c r="H2484" s="63">
        <f>'Predikcia 15min.'!Q2481/1000</f>
        <v>8.0262600000000006</v>
      </c>
      <c r="I2484" s="34">
        <f>'Predikcia 15min.'!R2481</f>
        <v>189.96</v>
      </c>
      <c r="J2484" s="33">
        <f t="shared" si="38"/>
        <v>1494.1717721040002</v>
      </c>
      <c r="L2484" s="64">
        <f>'Predikcia 15min.'!K2481</f>
        <v>2</v>
      </c>
      <c r="M2484" s="96">
        <v>8</v>
      </c>
    </row>
    <row r="2485" spans="3:13" ht="15.75" thickBot="1">
      <c r="C2485" s="51">
        <f>'Predikcia 15min.'!A2482</f>
        <v>45895</v>
      </c>
      <c r="D2485" s="83">
        <f>'Predikcia 15min.'!B2482</f>
        <v>25.822916666667417</v>
      </c>
      <c r="E2485" s="43">
        <f>'Predikcia 15min.'!O2482</f>
        <v>399.99999999417923</v>
      </c>
      <c r="F2485" s="66">
        <f>'Predikcia 15min.'!P2482</f>
        <v>5299.9999999883585</v>
      </c>
      <c r="G2485" s="120">
        <v>8</v>
      </c>
      <c r="H2485" s="63">
        <f>'Predikcia 15min.'!Q2482/1000</f>
        <v>8.0059199999999997</v>
      </c>
      <c r="I2485" s="34">
        <f>'Predikcia 15min.'!R2482</f>
        <v>189.96</v>
      </c>
      <c r="J2485" s="33">
        <f t="shared" si="38"/>
        <v>1490.385269568</v>
      </c>
      <c r="L2485" s="64">
        <f>'Predikcia 15min.'!K2482</f>
        <v>2</v>
      </c>
      <c r="M2485" s="96">
        <v>8</v>
      </c>
    </row>
    <row r="2486" spans="3:13" ht="15.75" thickBot="1">
      <c r="C2486" s="51">
        <f>'Predikcia 15min.'!A2483</f>
        <v>45895</v>
      </c>
      <c r="D2486" s="83">
        <f>'Predikcia 15min.'!B2483</f>
        <v>25.833333333334085</v>
      </c>
      <c r="E2486" s="43">
        <f>'Predikcia 15min.'!O2483</f>
        <v>500</v>
      </c>
      <c r="F2486" s="66">
        <f>'Predikcia 15min.'!P2483</f>
        <v>5200.0000000116415</v>
      </c>
      <c r="G2486" s="120">
        <v>8</v>
      </c>
      <c r="H2486" s="63">
        <f>'Predikcia 15min.'!Q2483/1000</f>
        <v>8.0184599999999993</v>
      </c>
      <c r="I2486" s="34">
        <f>'Predikcia 15min.'!R2483</f>
        <v>187.41</v>
      </c>
      <c r="J2486" s="33">
        <f t="shared" si="38"/>
        <v>1472.4771187139997</v>
      </c>
      <c r="L2486" s="64">
        <f>'Predikcia 15min.'!K2483</f>
        <v>2</v>
      </c>
      <c r="M2486" s="96">
        <v>8</v>
      </c>
    </row>
    <row r="2487" spans="3:13" ht="15.75" thickBot="1">
      <c r="C2487" s="51">
        <f>'Predikcia 15min.'!A2484</f>
        <v>45895</v>
      </c>
      <c r="D2487" s="83">
        <f>'Predikcia 15min.'!B2484</f>
        <v>25.843750000000753</v>
      </c>
      <c r="E2487" s="43">
        <f>'Predikcia 15min.'!O2484</f>
        <v>600.00000000582077</v>
      </c>
      <c r="F2487" s="66">
        <f>'Predikcia 15min.'!P2484</f>
        <v>5099.9999999767169</v>
      </c>
      <c r="G2487" s="120">
        <v>8</v>
      </c>
      <c r="H2487" s="63">
        <f>'Predikcia 15min.'!Q2484/1000</f>
        <v>8.01</v>
      </c>
      <c r="I2487" s="34">
        <f>'Predikcia 15min.'!R2484</f>
        <v>187.41</v>
      </c>
      <c r="J2487" s="33">
        <f t="shared" si="38"/>
        <v>1470.9235589999998</v>
      </c>
      <c r="L2487" s="64">
        <f>'Predikcia 15min.'!K2484</f>
        <v>2</v>
      </c>
      <c r="M2487" s="96">
        <v>8</v>
      </c>
    </row>
    <row r="2488" spans="3:13" ht="15.75" thickBot="1">
      <c r="C2488" s="51">
        <f>'Predikcia 15min.'!A2485</f>
        <v>45895</v>
      </c>
      <c r="D2488" s="83">
        <f>'Predikcia 15min.'!B2485</f>
        <v>25.854166666667421</v>
      </c>
      <c r="E2488" s="43">
        <f>'Predikcia 15min.'!O2485</f>
        <v>500</v>
      </c>
      <c r="F2488" s="66">
        <f>'Predikcia 15min.'!P2485</f>
        <v>5100.0000000349246</v>
      </c>
      <c r="G2488" s="120">
        <v>8</v>
      </c>
      <c r="H2488" s="63">
        <f>'Predikcia 15min.'!Q2485/1000</f>
        <v>8.0122499999999999</v>
      </c>
      <c r="I2488" s="34">
        <f>'Predikcia 15min.'!R2485</f>
        <v>187.41</v>
      </c>
      <c r="J2488" s="33">
        <f t="shared" si="38"/>
        <v>1471.3367397749998</v>
      </c>
      <c r="L2488" s="64">
        <f>'Predikcia 15min.'!K2485</f>
        <v>1</v>
      </c>
      <c r="M2488" s="96">
        <v>8</v>
      </c>
    </row>
    <row r="2489" spans="3:13" ht="15.75" thickBot="1">
      <c r="C2489" s="51">
        <f>'Predikcia 15min.'!A2486</f>
        <v>45895</v>
      </c>
      <c r="D2489" s="83">
        <f>'Predikcia 15min.'!B2486</f>
        <v>25.864583333334089</v>
      </c>
      <c r="E2489" s="43">
        <f>'Predikcia 15min.'!O2486</f>
        <v>600.00000000582077</v>
      </c>
      <c r="F2489" s="66">
        <f>'Predikcia 15min.'!P2486</f>
        <v>5099.9999999767169</v>
      </c>
      <c r="G2489" s="120">
        <v>8</v>
      </c>
      <c r="H2489" s="63">
        <f>'Predikcia 15min.'!Q2486/1000</f>
        <v>8.0134500000000006</v>
      </c>
      <c r="I2489" s="34">
        <f>'Predikcia 15min.'!R2486</f>
        <v>187.41</v>
      </c>
      <c r="J2489" s="33">
        <f t="shared" si="38"/>
        <v>1471.557102855</v>
      </c>
      <c r="L2489" s="64">
        <f>'Predikcia 15min.'!K2486</f>
        <v>2</v>
      </c>
      <c r="M2489" s="96">
        <v>8</v>
      </c>
    </row>
    <row r="2490" spans="3:13" ht="15.75" thickBot="1">
      <c r="C2490" s="51">
        <f>'Predikcia 15min.'!A2487</f>
        <v>45895</v>
      </c>
      <c r="D2490" s="83">
        <f>'Predikcia 15min.'!B2487</f>
        <v>25.875000000000757</v>
      </c>
      <c r="E2490" s="43">
        <f>'Predikcia 15min.'!O2487</f>
        <v>500</v>
      </c>
      <c r="F2490" s="66">
        <f>'Predikcia 15min.'!P2487</f>
        <v>5100.0000000349246</v>
      </c>
      <c r="G2490" s="120">
        <v>8</v>
      </c>
      <c r="H2490" s="63">
        <f>'Predikcia 15min.'!Q2487/1000</f>
        <v>8.0122499999999999</v>
      </c>
      <c r="I2490" s="34">
        <f>'Predikcia 15min.'!R2487</f>
        <v>125.98</v>
      </c>
      <c r="J2490" s="33">
        <f t="shared" si="38"/>
        <v>984.06614745000002</v>
      </c>
      <c r="L2490" s="64">
        <f>'Predikcia 15min.'!K2487</f>
        <v>2</v>
      </c>
      <c r="M2490" s="96">
        <v>8</v>
      </c>
    </row>
    <row r="2491" spans="3:13" ht="15.75" thickBot="1">
      <c r="C2491" s="51">
        <f>'Predikcia 15min.'!A2488</f>
        <v>45895</v>
      </c>
      <c r="D2491" s="83">
        <f>'Predikcia 15min.'!B2488</f>
        <v>25.885416666667425</v>
      </c>
      <c r="E2491" s="43">
        <f>'Predikcia 15min.'!O2488</f>
        <v>600.00000000582077</v>
      </c>
      <c r="F2491" s="66">
        <f>'Predikcia 15min.'!P2488</f>
        <v>5099.9999999767169</v>
      </c>
      <c r="G2491" s="120">
        <v>8</v>
      </c>
      <c r="H2491" s="63">
        <f>'Predikcia 15min.'!Q2488/1000</f>
        <v>8.0137200000000011</v>
      </c>
      <c r="I2491" s="34">
        <f>'Predikcia 15min.'!R2488</f>
        <v>125.98</v>
      </c>
      <c r="J2491" s="33">
        <f t="shared" si="38"/>
        <v>984.24669314400012</v>
      </c>
      <c r="L2491" s="64">
        <f>'Predikcia 15min.'!K2488</f>
        <v>1</v>
      </c>
      <c r="M2491" s="96">
        <v>8</v>
      </c>
    </row>
    <row r="2492" spans="3:13" ht="15.75" thickBot="1">
      <c r="C2492" s="51">
        <f>'Predikcia 15min.'!A2489</f>
        <v>45895</v>
      </c>
      <c r="D2492" s="83">
        <f>'Predikcia 15min.'!B2489</f>
        <v>25.895833333334092</v>
      </c>
      <c r="E2492" s="43">
        <f>'Predikcia 15min.'!O2489</f>
        <v>500</v>
      </c>
      <c r="F2492" s="66">
        <f>'Predikcia 15min.'!P2489</f>
        <v>5200.0000000116415</v>
      </c>
      <c r="G2492" s="120">
        <v>8</v>
      </c>
      <c r="H2492" s="63">
        <f>'Predikcia 15min.'!Q2489/1000</f>
        <v>8.0138400000000001</v>
      </c>
      <c r="I2492" s="34">
        <f>'Predikcia 15min.'!R2489</f>
        <v>125.98</v>
      </c>
      <c r="J2492" s="33">
        <f t="shared" si="38"/>
        <v>984.26143156800003</v>
      </c>
      <c r="L2492" s="64">
        <f>'Predikcia 15min.'!K2489</f>
        <v>1</v>
      </c>
      <c r="M2492" s="96">
        <v>8</v>
      </c>
    </row>
    <row r="2493" spans="3:13" ht="15.75" thickBot="1">
      <c r="C2493" s="51">
        <f>'Predikcia 15min.'!A2490</f>
        <v>45895</v>
      </c>
      <c r="D2493" s="83">
        <f>'Predikcia 15min.'!B2490</f>
        <v>25.90625000000076</v>
      </c>
      <c r="E2493" s="43">
        <f>'Predikcia 15min.'!O2490</f>
        <v>399.99999999417923</v>
      </c>
      <c r="F2493" s="66">
        <f>'Predikcia 15min.'!P2490</f>
        <v>5299.9999999883585</v>
      </c>
      <c r="G2493" s="120">
        <v>8</v>
      </c>
      <c r="H2493" s="63">
        <f>'Predikcia 15min.'!Q2490/1000</f>
        <v>8.01159</v>
      </c>
      <c r="I2493" s="34">
        <f>'Predikcia 15min.'!R2490</f>
        <v>125.98</v>
      </c>
      <c r="J2493" s="33">
        <f t="shared" si="38"/>
        <v>983.98508611800003</v>
      </c>
      <c r="L2493" s="64">
        <f>'Predikcia 15min.'!K2490</f>
        <v>1</v>
      </c>
      <c r="M2493" s="96">
        <v>8</v>
      </c>
    </row>
    <row r="2494" spans="3:13" ht="15.75" thickBot="1">
      <c r="C2494" s="51">
        <f>'Predikcia 15min.'!A2491</f>
        <v>45895</v>
      </c>
      <c r="D2494" s="83">
        <f>'Predikcia 15min.'!B2491</f>
        <v>25.916666666667428</v>
      </c>
      <c r="E2494" s="43">
        <f>'Predikcia 15min.'!O2491</f>
        <v>299.99999998835847</v>
      </c>
      <c r="F2494" s="66">
        <f>'Predikcia 15min.'!P2491</f>
        <v>5299.9999999883585</v>
      </c>
      <c r="G2494" s="120">
        <v>8</v>
      </c>
      <c r="H2494" s="63">
        <f>'Predikcia 15min.'!Q2491/1000</f>
        <v>8.00685</v>
      </c>
      <c r="I2494" s="34">
        <f>'Predikcia 15min.'!R2491</f>
        <v>109.83</v>
      </c>
      <c r="J2494" s="33">
        <f t="shared" si="38"/>
        <v>855.38539714499996</v>
      </c>
      <c r="L2494" s="64">
        <f>'Predikcia 15min.'!K2491</f>
        <v>1</v>
      </c>
      <c r="M2494" s="96">
        <v>8</v>
      </c>
    </row>
    <row r="2495" spans="3:13" ht="15.75" thickBot="1">
      <c r="C2495" s="51">
        <f>'Predikcia 15min.'!A2492</f>
        <v>45895</v>
      </c>
      <c r="D2495" s="83">
        <f>'Predikcia 15min.'!B2492</f>
        <v>25.927083333334096</v>
      </c>
      <c r="E2495" s="43">
        <f>'Predikcia 15min.'!O2492</f>
        <v>300.0000000174623</v>
      </c>
      <c r="F2495" s="66">
        <f>'Predikcia 15min.'!P2492</f>
        <v>5299.9999999883585</v>
      </c>
      <c r="G2495" s="120">
        <v>8</v>
      </c>
      <c r="H2495" s="63">
        <f>'Predikcia 15min.'!Q2492/1000</f>
        <v>8.0164799999999996</v>
      </c>
      <c r="I2495" s="34">
        <f>'Predikcia 15min.'!R2492</f>
        <v>109.83</v>
      </c>
      <c r="J2495" s="33">
        <f t="shared" si="38"/>
        <v>856.41418641599989</v>
      </c>
      <c r="L2495" s="64">
        <f>'Predikcia 15min.'!K2492</f>
        <v>1</v>
      </c>
      <c r="M2495" s="96">
        <v>8</v>
      </c>
    </row>
    <row r="2496" spans="3:13" ht="15.75" thickBot="1">
      <c r="C2496" s="51">
        <f>'Predikcia 15min.'!A2493</f>
        <v>45895</v>
      </c>
      <c r="D2496" s="83">
        <f>'Predikcia 15min.'!B2493</f>
        <v>25.937500000000764</v>
      </c>
      <c r="E2496" s="43">
        <f>'Predikcia 15min.'!O2493</f>
        <v>399.99999999417923</v>
      </c>
      <c r="F2496" s="66">
        <f>'Predikcia 15min.'!P2493</f>
        <v>5400.0000000232831</v>
      </c>
      <c r="G2496" s="120">
        <v>8</v>
      </c>
      <c r="H2496" s="63">
        <f>'Predikcia 15min.'!Q2493/1000</f>
        <v>8.0168699999999991</v>
      </c>
      <c r="I2496" s="34">
        <f>'Predikcia 15min.'!R2493</f>
        <v>109.83</v>
      </c>
      <c r="J2496" s="33">
        <f t="shared" si="38"/>
        <v>856.45585077899989</v>
      </c>
      <c r="L2496" s="64">
        <f>'Predikcia 15min.'!K2493</f>
        <v>1</v>
      </c>
      <c r="M2496" s="96">
        <v>8</v>
      </c>
    </row>
    <row r="2497" spans="3:13" ht="15.75" thickBot="1">
      <c r="C2497" s="51">
        <f>'Predikcia 15min.'!A2494</f>
        <v>45895</v>
      </c>
      <c r="D2497" s="83">
        <f>'Predikcia 15min.'!B2494</f>
        <v>25.947916666667432</v>
      </c>
      <c r="E2497" s="43">
        <f>'Predikcia 15min.'!O2494</f>
        <v>299.99999998835847</v>
      </c>
      <c r="F2497" s="66">
        <f>'Predikcia 15min.'!P2494</f>
        <v>5299.9999999883585</v>
      </c>
      <c r="G2497" s="120">
        <v>8</v>
      </c>
      <c r="H2497" s="63">
        <f>'Predikcia 15min.'!Q2494/1000</f>
        <v>8.0113199999999996</v>
      </c>
      <c r="I2497" s="34">
        <f>'Predikcia 15min.'!R2494</f>
        <v>109.83</v>
      </c>
      <c r="J2497" s="33">
        <f t="shared" si="38"/>
        <v>855.86293484399994</v>
      </c>
      <c r="L2497" s="64">
        <f>'Predikcia 15min.'!K2494</f>
        <v>1</v>
      </c>
      <c r="M2497" s="96">
        <v>8</v>
      </c>
    </row>
    <row r="2498" spans="3:13" ht="15.75" thickBot="1">
      <c r="C2498" s="51">
        <f>'Predikcia 15min.'!A2495</f>
        <v>45895</v>
      </c>
      <c r="D2498" s="83">
        <f>'Predikcia 15min.'!B2495</f>
        <v>25.9583333333341</v>
      </c>
      <c r="E2498" s="43">
        <f>'Predikcia 15min.'!O2495</f>
        <v>300.0000000174623</v>
      </c>
      <c r="F2498" s="66">
        <f>'Predikcia 15min.'!P2495</f>
        <v>5299.9999999883585</v>
      </c>
      <c r="G2498" s="120">
        <v>8</v>
      </c>
      <c r="H2498" s="63">
        <f>'Predikcia 15min.'!Q2495/1000</f>
        <v>8.0141100000000005</v>
      </c>
      <c r="I2498" s="34">
        <f>'Predikcia 15min.'!R2495</f>
        <v>100.38</v>
      </c>
      <c r="J2498" s="33">
        <f t="shared" si="38"/>
        <v>781.18498918199998</v>
      </c>
      <c r="L2498" s="64">
        <f>'Predikcia 15min.'!K2495</f>
        <v>1</v>
      </c>
      <c r="M2498" s="96">
        <v>8</v>
      </c>
    </row>
    <row r="2499" spans="3:13" ht="15.75" thickBot="1">
      <c r="C2499" s="51">
        <f>'Predikcia 15min.'!A2496</f>
        <v>45895</v>
      </c>
      <c r="D2499" s="83">
        <f>'Predikcia 15min.'!B2496</f>
        <v>25.968750000000767</v>
      </c>
      <c r="E2499" s="43">
        <f>'Predikcia 15min.'!O2496</f>
        <v>299.99999998835847</v>
      </c>
      <c r="F2499" s="66">
        <f>'Predikcia 15min.'!P2496</f>
        <v>5400.0000000232831</v>
      </c>
      <c r="G2499" s="120">
        <v>8</v>
      </c>
      <c r="H2499" s="63">
        <f>'Predikcia 15min.'!Q2496/1000</f>
        <v>8.0106599999999997</v>
      </c>
      <c r="I2499" s="34">
        <f>'Predikcia 15min.'!R2496</f>
        <v>100.38</v>
      </c>
      <c r="J2499" s="33">
        <f t="shared" si="38"/>
        <v>780.84869629199989</v>
      </c>
      <c r="L2499" s="64">
        <f>'Predikcia 15min.'!K2496</f>
        <v>1</v>
      </c>
      <c r="M2499" s="96">
        <v>8</v>
      </c>
    </row>
    <row r="2500" spans="3:13" ht="15.75" thickBot="1">
      <c r="C2500" s="51">
        <f>'Predikcia 15min.'!A2497</f>
        <v>45895</v>
      </c>
      <c r="D2500" s="83">
        <f>'Predikcia 15min.'!B2497</f>
        <v>25.979166666667435</v>
      </c>
      <c r="E2500" s="43">
        <f>'Predikcia 15min.'!O2497</f>
        <v>300.0000000174623</v>
      </c>
      <c r="F2500" s="66">
        <f>'Predikcia 15min.'!P2497</f>
        <v>5400.0000000232831</v>
      </c>
      <c r="G2500" s="120">
        <v>8</v>
      </c>
      <c r="H2500" s="63">
        <f>'Predikcia 15min.'!Q2497/1000</f>
        <v>8.0146200000000007</v>
      </c>
      <c r="I2500" s="34">
        <f>'Predikcia 15min.'!R2497</f>
        <v>100.38</v>
      </c>
      <c r="J2500" s="33">
        <f t="shared" si="38"/>
        <v>781.23470204399996</v>
      </c>
      <c r="L2500" s="64">
        <f>'Predikcia 15min.'!K2497</f>
        <v>1</v>
      </c>
      <c r="M2500" s="96">
        <v>8</v>
      </c>
    </row>
    <row r="2501" spans="3:13" ht="15.75" thickBot="1">
      <c r="C2501" s="51">
        <f>'Predikcia 15min.'!A2498</f>
        <v>45895</v>
      </c>
      <c r="D2501" s="83">
        <f>'Predikcia 15min.'!B2498</f>
        <v>25.989583333334103</v>
      </c>
      <c r="E2501" s="43">
        <f>'Predikcia 15min.'!O2498</f>
        <v>299.99999998835847</v>
      </c>
      <c r="F2501" s="66">
        <f>'Predikcia 15min.'!P2498</f>
        <v>5500</v>
      </c>
      <c r="G2501" s="123">
        <v>8</v>
      </c>
      <c r="H2501" s="63">
        <f>'Predikcia 15min.'!Q2498/1000</f>
        <v>7.9999799999999999</v>
      </c>
      <c r="I2501" s="34">
        <f>'Predikcia 15min.'!R2498</f>
        <v>100.38</v>
      </c>
      <c r="J2501" s="33">
        <f t="shared" si="38"/>
        <v>779.80765047599994</v>
      </c>
      <c r="L2501" s="64">
        <f>'Predikcia 15min.'!K2498</f>
        <v>1</v>
      </c>
      <c r="M2501" s="96">
        <v>8</v>
      </c>
    </row>
    <row r="2502" spans="3:13" ht="15.75" thickBot="1">
      <c r="C2502" s="61">
        <f>'Predikcia 15min.'!A2499</f>
        <v>45896</v>
      </c>
      <c r="D2502" s="86">
        <f>'Predikcia 15min.'!B2499</f>
        <v>26.000000000000771</v>
      </c>
      <c r="E2502" s="42">
        <f>'Predikcia 15min.'!O2499</f>
        <v>299.99999998835847</v>
      </c>
      <c r="F2502" s="62">
        <f>'Predikcia 15min.'!P2499</f>
        <v>5299.9999999883585</v>
      </c>
      <c r="G2502" s="96">
        <v>8</v>
      </c>
      <c r="H2502" s="63">
        <f>'Predikcia 15min.'!Q2499/1000</f>
        <v>8.0265000000000004</v>
      </c>
      <c r="I2502" s="34">
        <f>'Predikcia 15min.'!R2499</f>
        <v>100.19</v>
      </c>
      <c r="J2502" s="33">
        <f t="shared" si="38"/>
        <v>780.88293464999992</v>
      </c>
      <c r="L2502" s="64">
        <f>'Predikcia 15min.'!K2499</f>
        <v>1</v>
      </c>
      <c r="M2502" s="96">
        <v>8</v>
      </c>
    </row>
    <row r="2503" spans="3:13" ht="15.75" thickBot="1">
      <c r="C2503" s="65">
        <f>'Predikcia 15min.'!A2500</f>
        <v>45896</v>
      </c>
      <c r="D2503" s="87">
        <f>'Predikcia 15min.'!B2500</f>
        <v>26.010416666667439</v>
      </c>
      <c r="E2503" s="43">
        <f>'Predikcia 15min.'!O2500</f>
        <v>200.00000001164153</v>
      </c>
      <c r="F2503" s="66">
        <f>'Predikcia 15min.'!P2500</f>
        <v>5399.9999999650754</v>
      </c>
      <c r="G2503" s="96">
        <v>8</v>
      </c>
      <c r="H2503" s="63">
        <f>'Predikcia 15min.'!Q2500/1000</f>
        <v>8.0092200000000009</v>
      </c>
      <c r="I2503" s="34">
        <f>'Predikcia 15min.'!R2500</f>
        <v>100.19</v>
      </c>
      <c r="J2503" s="33">
        <f t="shared" ref="J2503:J2566" si="39">(I2503*0.99-1.9)*H2503</f>
        <v>779.20179628199992</v>
      </c>
      <c r="L2503" s="64">
        <f>'Predikcia 15min.'!K2500</f>
        <v>1</v>
      </c>
      <c r="M2503" s="96">
        <v>8</v>
      </c>
    </row>
    <row r="2504" spans="3:13" ht="15.75" thickBot="1">
      <c r="C2504" s="65">
        <f>'Predikcia 15min.'!A2501</f>
        <v>45896</v>
      </c>
      <c r="D2504" s="87">
        <f>'Predikcia 15min.'!B2501</f>
        <v>26.020833333334107</v>
      </c>
      <c r="E2504" s="43">
        <f>'Predikcia 15min.'!O2501</f>
        <v>299.99999998835847</v>
      </c>
      <c r="F2504" s="66">
        <f>'Predikcia 15min.'!P2501</f>
        <v>5400.0000000232831</v>
      </c>
      <c r="G2504" s="96">
        <v>8</v>
      </c>
      <c r="H2504" s="63">
        <f>'Predikcia 15min.'!Q2501/1000</f>
        <v>8.0091000000000001</v>
      </c>
      <c r="I2504" s="34">
        <f>'Predikcia 15min.'!R2501</f>
        <v>100.19</v>
      </c>
      <c r="J2504" s="33">
        <f t="shared" si="39"/>
        <v>779.19012170999986</v>
      </c>
      <c r="L2504" s="64">
        <f>'Predikcia 15min.'!K2501</f>
        <v>1</v>
      </c>
      <c r="M2504" s="96">
        <v>8</v>
      </c>
    </row>
    <row r="2505" spans="3:13" ht="15.75" thickBot="1">
      <c r="C2505" s="65">
        <f>'Predikcia 15min.'!A2502</f>
        <v>45896</v>
      </c>
      <c r="D2505" s="87">
        <f>'Predikcia 15min.'!B2502</f>
        <v>26.031250000000774</v>
      </c>
      <c r="E2505" s="43">
        <f>'Predikcia 15min.'!O2502</f>
        <v>200.00000001164153</v>
      </c>
      <c r="F2505" s="66">
        <f>'Predikcia 15min.'!P2502</f>
        <v>5500</v>
      </c>
      <c r="G2505" s="96">
        <v>8</v>
      </c>
      <c r="H2505" s="63">
        <f>'Predikcia 15min.'!Q2502/1000</f>
        <v>8.0145</v>
      </c>
      <c r="I2505" s="34">
        <f>'Predikcia 15min.'!R2502</f>
        <v>100.19</v>
      </c>
      <c r="J2505" s="33">
        <f t="shared" si="39"/>
        <v>779.71547744999987</v>
      </c>
      <c r="L2505" s="64">
        <f>'Predikcia 15min.'!K2502</f>
        <v>1</v>
      </c>
      <c r="M2505" s="96">
        <v>8</v>
      </c>
    </row>
    <row r="2506" spans="3:13" ht="15.75" thickBot="1">
      <c r="C2506" s="65">
        <f>'Predikcia 15min.'!A2503</f>
        <v>45896</v>
      </c>
      <c r="D2506" s="87">
        <f>'Predikcia 15min.'!B2503</f>
        <v>26.041666666667442</v>
      </c>
      <c r="E2506" s="43">
        <f>'Predikcia 15min.'!O2503</f>
        <v>200.00000001164153</v>
      </c>
      <c r="F2506" s="66">
        <f>'Predikcia 15min.'!P2503</f>
        <v>5400.0000000232831</v>
      </c>
      <c r="G2506" s="96">
        <v>8</v>
      </c>
      <c r="H2506" s="63">
        <f>'Predikcia 15min.'!Q2503/1000</f>
        <v>8.0180699999999998</v>
      </c>
      <c r="I2506" s="34">
        <f>'Predikcia 15min.'!R2503</f>
        <v>90.37</v>
      </c>
      <c r="J2506" s="33">
        <f t="shared" si="39"/>
        <v>702.11272304099998</v>
      </c>
      <c r="L2506" s="64">
        <f>'Predikcia 15min.'!K2503</f>
        <v>1</v>
      </c>
      <c r="M2506" s="96">
        <v>8</v>
      </c>
    </row>
    <row r="2507" spans="3:13" ht="15.75" thickBot="1">
      <c r="C2507" s="65">
        <f>'Predikcia 15min.'!A2504</f>
        <v>45896</v>
      </c>
      <c r="D2507" s="87">
        <f>'Predikcia 15min.'!B2504</f>
        <v>26.05208333333411</v>
      </c>
      <c r="E2507" s="43">
        <f>'Predikcia 15min.'!O2504</f>
        <v>299.99999998835847</v>
      </c>
      <c r="F2507" s="66">
        <f>'Predikcia 15min.'!P2504</f>
        <v>5399.9999999650754</v>
      </c>
      <c r="G2507" s="96">
        <v>8</v>
      </c>
      <c r="H2507" s="63">
        <f>'Predikcia 15min.'!Q2504/1000</f>
        <v>8.0092200000000009</v>
      </c>
      <c r="I2507" s="34">
        <f>'Predikcia 15min.'!R2504</f>
        <v>90.37</v>
      </c>
      <c r="J2507" s="33">
        <f t="shared" si="39"/>
        <v>701.33776128600005</v>
      </c>
      <c r="L2507" s="64">
        <f>'Predikcia 15min.'!K2504</f>
        <v>1</v>
      </c>
      <c r="M2507" s="96">
        <v>8</v>
      </c>
    </row>
    <row r="2508" spans="3:13" ht="15.75" thickBot="1">
      <c r="C2508" s="65">
        <f>'Predikcia 15min.'!A2505</f>
        <v>45896</v>
      </c>
      <c r="D2508" s="87">
        <f>'Predikcia 15min.'!B2505</f>
        <v>26.062500000000778</v>
      </c>
      <c r="E2508" s="43">
        <f>'Predikcia 15min.'!O2505</f>
        <v>200.00000001164153</v>
      </c>
      <c r="F2508" s="66">
        <f>'Predikcia 15min.'!P2505</f>
        <v>5500</v>
      </c>
      <c r="G2508" s="96">
        <v>8</v>
      </c>
      <c r="H2508" s="63">
        <f>'Predikcia 15min.'!Q2505/1000</f>
        <v>8.0106599999999997</v>
      </c>
      <c r="I2508" s="34">
        <f>'Predikcia 15min.'!R2505</f>
        <v>90.37</v>
      </c>
      <c r="J2508" s="33">
        <f t="shared" si="39"/>
        <v>701.46385675799991</v>
      </c>
      <c r="L2508" s="64">
        <f>'Predikcia 15min.'!K2505</f>
        <v>1</v>
      </c>
      <c r="M2508" s="96">
        <v>8</v>
      </c>
    </row>
    <row r="2509" spans="3:13" ht="15.75" thickBot="1">
      <c r="C2509" s="65">
        <f>'Predikcia 15min.'!A2506</f>
        <v>45896</v>
      </c>
      <c r="D2509" s="87">
        <f>'Predikcia 15min.'!B2506</f>
        <v>26.072916666667446</v>
      </c>
      <c r="E2509" s="43">
        <f>'Predikcia 15min.'!O2506</f>
        <v>299.99999998835847</v>
      </c>
      <c r="F2509" s="66">
        <f>'Predikcia 15min.'!P2506</f>
        <v>5400.0000000232831</v>
      </c>
      <c r="G2509" s="96">
        <v>8</v>
      </c>
      <c r="H2509" s="63">
        <f>'Predikcia 15min.'!Q2506/1000</f>
        <v>8.01675</v>
      </c>
      <c r="I2509" s="34">
        <f>'Predikcia 15min.'!R2506</f>
        <v>90.37</v>
      </c>
      <c r="J2509" s="33">
        <f t="shared" si="39"/>
        <v>701.99713552499998</v>
      </c>
      <c r="L2509" s="64">
        <f>'Predikcia 15min.'!K2506</f>
        <v>1</v>
      </c>
      <c r="M2509" s="96">
        <v>8</v>
      </c>
    </row>
    <row r="2510" spans="3:13" ht="15.75" thickBot="1">
      <c r="C2510" s="65">
        <f>'Predikcia 15min.'!A2507</f>
        <v>45896</v>
      </c>
      <c r="D2510" s="87">
        <f>'Predikcia 15min.'!B2507</f>
        <v>26.083333333334114</v>
      </c>
      <c r="E2510" s="43">
        <f>'Predikcia 15min.'!O2507</f>
        <v>200.00000001164153</v>
      </c>
      <c r="F2510" s="66">
        <f>'Predikcia 15min.'!P2507</f>
        <v>5399.9999999650754</v>
      </c>
      <c r="G2510" s="96">
        <v>8</v>
      </c>
      <c r="H2510" s="63">
        <f>'Predikcia 15min.'!Q2507/1000</f>
        <v>8.0119799999999994</v>
      </c>
      <c r="I2510" s="34">
        <f>'Predikcia 15min.'!R2507</f>
        <v>86.9</v>
      </c>
      <c r="J2510" s="33">
        <f t="shared" si="39"/>
        <v>674.05588937999994</v>
      </c>
      <c r="L2510" s="64">
        <f>'Predikcia 15min.'!K2507</f>
        <v>1</v>
      </c>
      <c r="M2510" s="96">
        <v>8</v>
      </c>
    </row>
    <row r="2511" spans="3:13" ht="15.75" thickBot="1">
      <c r="C2511" s="65">
        <f>'Predikcia 15min.'!A2508</f>
        <v>45896</v>
      </c>
      <c r="D2511" s="87">
        <f>'Predikcia 15min.'!B2508</f>
        <v>26.093750000000782</v>
      </c>
      <c r="E2511" s="43">
        <f>'Predikcia 15min.'!O2508</f>
        <v>299.99999998835847</v>
      </c>
      <c r="F2511" s="66">
        <f>'Predikcia 15min.'!P2508</f>
        <v>5500</v>
      </c>
      <c r="G2511" s="96">
        <v>8</v>
      </c>
      <c r="H2511" s="63">
        <f>'Predikcia 15min.'!Q2508/1000</f>
        <v>8.0101499999999994</v>
      </c>
      <c r="I2511" s="34">
        <f>'Predikcia 15min.'!R2508</f>
        <v>86.9</v>
      </c>
      <c r="J2511" s="33">
        <f t="shared" si="39"/>
        <v>673.90192964999994</v>
      </c>
      <c r="L2511" s="64">
        <f>'Predikcia 15min.'!K2508</f>
        <v>1</v>
      </c>
      <c r="M2511" s="96">
        <v>8</v>
      </c>
    </row>
    <row r="2512" spans="3:13" ht="15.75" thickBot="1">
      <c r="C2512" s="65">
        <f>'Predikcia 15min.'!A2509</f>
        <v>45896</v>
      </c>
      <c r="D2512" s="87">
        <f>'Predikcia 15min.'!B2509</f>
        <v>26.104166666667449</v>
      </c>
      <c r="E2512" s="43">
        <f>'Predikcia 15min.'!O2509</f>
        <v>200.00000001164153</v>
      </c>
      <c r="F2512" s="66">
        <f>'Predikcia 15min.'!P2509</f>
        <v>5400.0000000232831</v>
      </c>
      <c r="G2512" s="96">
        <v>8</v>
      </c>
      <c r="H2512" s="63">
        <f>'Predikcia 15min.'!Q2509/1000</f>
        <v>8.011470000000001</v>
      </c>
      <c r="I2512" s="34">
        <f>'Predikcia 15min.'!R2509</f>
        <v>86.9</v>
      </c>
      <c r="J2512" s="33">
        <f t="shared" si="39"/>
        <v>674.01298257000008</v>
      </c>
      <c r="L2512" s="64">
        <f>'Predikcia 15min.'!K2509</f>
        <v>1</v>
      </c>
      <c r="M2512" s="96">
        <v>8</v>
      </c>
    </row>
    <row r="2513" spans="3:13" ht="15.75" thickBot="1">
      <c r="C2513" s="65">
        <f>'Predikcia 15min.'!A2510</f>
        <v>45896</v>
      </c>
      <c r="D2513" s="87">
        <f>'Predikcia 15min.'!B2510</f>
        <v>26.114583333334117</v>
      </c>
      <c r="E2513" s="43">
        <f>'Predikcia 15min.'!O2510</f>
        <v>299.99999998835847</v>
      </c>
      <c r="F2513" s="66">
        <f>'Predikcia 15min.'!P2510</f>
        <v>5400.0000000232831</v>
      </c>
      <c r="G2513" s="96">
        <v>8</v>
      </c>
      <c r="H2513" s="63">
        <f>'Predikcia 15min.'!Q2510/1000</f>
        <v>8.0208300000000001</v>
      </c>
      <c r="I2513" s="34">
        <f>'Predikcia 15min.'!R2510</f>
        <v>86.9</v>
      </c>
      <c r="J2513" s="33">
        <f t="shared" si="39"/>
        <v>674.80044872999997</v>
      </c>
      <c r="L2513" s="64">
        <f>'Predikcia 15min.'!K2510</f>
        <v>1</v>
      </c>
      <c r="M2513" s="96">
        <v>8</v>
      </c>
    </row>
    <row r="2514" spans="3:13" ht="15.75" thickBot="1">
      <c r="C2514" s="65">
        <f>'Predikcia 15min.'!A2511</f>
        <v>45896</v>
      </c>
      <c r="D2514" s="87">
        <f>'Predikcia 15min.'!B2511</f>
        <v>26.125000000000785</v>
      </c>
      <c r="E2514" s="43">
        <f>'Predikcia 15min.'!O2511</f>
        <v>200.00000001164153</v>
      </c>
      <c r="F2514" s="66">
        <f>'Predikcia 15min.'!P2511</f>
        <v>5500</v>
      </c>
      <c r="G2514" s="96">
        <v>8</v>
      </c>
      <c r="H2514" s="63">
        <f>'Predikcia 15min.'!Q2511/1000</f>
        <v>8.00868</v>
      </c>
      <c r="I2514" s="34">
        <f>'Predikcia 15min.'!R2511</f>
        <v>88.16</v>
      </c>
      <c r="J2514" s="33">
        <f t="shared" si="39"/>
        <v>683.76828451199992</v>
      </c>
      <c r="L2514" s="64">
        <f>'Predikcia 15min.'!K2511</f>
        <v>1</v>
      </c>
      <c r="M2514" s="96">
        <v>8</v>
      </c>
    </row>
    <row r="2515" spans="3:13" ht="15.75" thickBot="1">
      <c r="C2515" s="65">
        <f>'Predikcia 15min.'!A2512</f>
        <v>45896</v>
      </c>
      <c r="D2515" s="87">
        <f>'Predikcia 15min.'!B2512</f>
        <v>26.135416666667453</v>
      </c>
      <c r="E2515" s="43">
        <f>'Predikcia 15min.'!O2512</f>
        <v>199.9999999825377</v>
      </c>
      <c r="F2515" s="66">
        <f>'Predikcia 15min.'!P2512</f>
        <v>5399.9999999650754</v>
      </c>
      <c r="G2515" s="96">
        <v>8</v>
      </c>
      <c r="H2515" s="63">
        <f>'Predikcia 15min.'!Q2512/1000</f>
        <v>8.00976</v>
      </c>
      <c r="I2515" s="34">
        <f>'Predikcia 15min.'!R2512</f>
        <v>88.16</v>
      </c>
      <c r="J2515" s="33">
        <f t="shared" si="39"/>
        <v>683.86049318399989</v>
      </c>
      <c r="L2515" s="64">
        <f>'Predikcia 15min.'!K2512</f>
        <v>1</v>
      </c>
      <c r="M2515" s="96">
        <v>8</v>
      </c>
    </row>
    <row r="2516" spans="3:13" ht="15.75" thickBot="1">
      <c r="C2516" s="65">
        <f>'Predikcia 15min.'!A2513</f>
        <v>45896</v>
      </c>
      <c r="D2516" s="87">
        <f>'Predikcia 15min.'!B2513</f>
        <v>26.145833333334121</v>
      </c>
      <c r="E2516" s="43">
        <f>'Predikcia 15min.'!O2513</f>
        <v>300.0000000174623</v>
      </c>
      <c r="F2516" s="66">
        <f>'Predikcia 15min.'!P2513</f>
        <v>5400.0000000232831</v>
      </c>
      <c r="G2516" s="96">
        <v>8</v>
      </c>
      <c r="H2516" s="63">
        <f>'Predikcia 15min.'!Q2513/1000</f>
        <v>8.011470000000001</v>
      </c>
      <c r="I2516" s="34">
        <f>'Predikcia 15min.'!R2513</f>
        <v>88.16</v>
      </c>
      <c r="J2516" s="33">
        <f t="shared" si="39"/>
        <v>684.00649024799998</v>
      </c>
      <c r="L2516" s="64">
        <f>'Predikcia 15min.'!K2513</f>
        <v>1</v>
      </c>
      <c r="M2516" s="96">
        <v>8</v>
      </c>
    </row>
    <row r="2517" spans="3:13" ht="15.75" thickBot="1">
      <c r="C2517" s="65">
        <f>'Predikcia 15min.'!A2514</f>
        <v>45896</v>
      </c>
      <c r="D2517" s="87">
        <f>'Predikcia 15min.'!B2514</f>
        <v>26.156250000000789</v>
      </c>
      <c r="E2517" s="43">
        <f>'Predikcia 15min.'!O2514</f>
        <v>399.99999999417923</v>
      </c>
      <c r="F2517" s="66">
        <f>'Predikcia 15min.'!P2514</f>
        <v>5299.9999999883585</v>
      </c>
      <c r="G2517" s="96">
        <v>8</v>
      </c>
      <c r="H2517" s="63">
        <f>'Predikcia 15min.'!Q2514/1000</f>
        <v>8.0195100000000004</v>
      </c>
      <c r="I2517" s="34">
        <f>'Predikcia 15min.'!R2514</f>
        <v>88.16</v>
      </c>
      <c r="J2517" s="33">
        <f t="shared" si="39"/>
        <v>684.69293258399989</v>
      </c>
      <c r="L2517" s="64">
        <f>'Predikcia 15min.'!K2514</f>
        <v>1</v>
      </c>
      <c r="M2517" s="96">
        <v>8</v>
      </c>
    </row>
    <row r="2518" spans="3:13" ht="15.75" thickBot="1">
      <c r="C2518" s="65">
        <f>'Predikcia 15min.'!A2515</f>
        <v>45896</v>
      </c>
      <c r="D2518" s="87">
        <f>'Predikcia 15min.'!B2515</f>
        <v>26.166666666667457</v>
      </c>
      <c r="E2518" s="43">
        <f>'Predikcia 15min.'!O2515</f>
        <v>500</v>
      </c>
      <c r="F2518" s="66">
        <f>'Predikcia 15min.'!P2515</f>
        <v>5099.9999999767169</v>
      </c>
      <c r="G2518" s="96">
        <v>8</v>
      </c>
      <c r="H2518" s="63">
        <f>'Predikcia 15min.'!Q2515/1000</f>
        <v>8.0148900000000012</v>
      </c>
      <c r="I2518" s="34">
        <f>'Predikcia 15min.'!R2515</f>
        <v>91.24</v>
      </c>
      <c r="J2518" s="33">
        <f t="shared" si="39"/>
        <v>708.73748696400003</v>
      </c>
      <c r="L2518" s="64">
        <f>'Predikcia 15min.'!K2515</f>
        <v>1</v>
      </c>
      <c r="M2518" s="96">
        <v>8</v>
      </c>
    </row>
    <row r="2519" spans="3:13" ht="15.75" thickBot="1">
      <c r="C2519" s="65">
        <f>'Predikcia 15min.'!A2516</f>
        <v>45896</v>
      </c>
      <c r="D2519" s="87">
        <f>'Predikcia 15min.'!B2516</f>
        <v>26.177083333334124</v>
      </c>
      <c r="E2519" s="43">
        <f>'Predikcia 15min.'!O2516</f>
        <v>600.00000000582077</v>
      </c>
      <c r="F2519" s="66">
        <f>'Predikcia 15min.'!P2516</f>
        <v>5200.0000000116415</v>
      </c>
      <c r="G2519" s="96">
        <v>8</v>
      </c>
      <c r="H2519" s="63">
        <f>'Predikcia 15min.'!Q2516/1000</f>
        <v>8.0117399999999996</v>
      </c>
      <c r="I2519" s="34">
        <f>'Predikcia 15min.'!R2516</f>
        <v>91.24</v>
      </c>
      <c r="J2519" s="33">
        <f t="shared" si="39"/>
        <v>708.45894002399984</v>
      </c>
      <c r="L2519" s="64">
        <f>'Predikcia 15min.'!K2516</f>
        <v>1</v>
      </c>
      <c r="M2519" s="96">
        <v>8</v>
      </c>
    </row>
    <row r="2520" spans="3:13" ht="15.75" thickBot="1">
      <c r="C2520" s="65">
        <f>'Predikcia 15min.'!A2517</f>
        <v>45896</v>
      </c>
      <c r="D2520" s="87">
        <f>'Predikcia 15min.'!B2517</f>
        <v>26.187500000000792</v>
      </c>
      <c r="E2520" s="43">
        <f>'Predikcia 15min.'!O2517</f>
        <v>799.99999998835847</v>
      </c>
      <c r="F2520" s="66">
        <f>'Predikcia 15min.'!P2517</f>
        <v>4900.0000000232831</v>
      </c>
      <c r="G2520" s="96">
        <v>8</v>
      </c>
      <c r="H2520" s="63">
        <f>'Predikcia 15min.'!Q2517/1000</f>
        <v>8.01</v>
      </c>
      <c r="I2520" s="34">
        <f>'Predikcia 15min.'!R2517</f>
        <v>91.24</v>
      </c>
      <c r="J2520" s="33">
        <f t="shared" si="39"/>
        <v>708.30507599999987</v>
      </c>
      <c r="L2520" s="64">
        <f>'Predikcia 15min.'!K2517</f>
        <v>1</v>
      </c>
      <c r="M2520" s="96">
        <v>8</v>
      </c>
    </row>
    <row r="2521" spans="3:13" ht="15.75" thickBot="1">
      <c r="C2521" s="65">
        <f>'Predikcia 15min.'!A2518</f>
        <v>45896</v>
      </c>
      <c r="D2521" s="87">
        <f>'Predikcia 15min.'!B2518</f>
        <v>26.19791666666746</v>
      </c>
      <c r="E2521" s="43">
        <f>'Predikcia 15min.'!O2518</f>
        <v>899.99999999417923</v>
      </c>
      <c r="F2521" s="66">
        <f>'Predikcia 15min.'!P2518</f>
        <v>4700.0000000116415</v>
      </c>
      <c r="G2521" s="96">
        <v>8</v>
      </c>
      <c r="H2521" s="63">
        <f>'Predikcia 15min.'!Q2518/1000</f>
        <v>8.0177999999999994</v>
      </c>
      <c r="I2521" s="34">
        <f>'Predikcia 15min.'!R2518</f>
        <v>91.24</v>
      </c>
      <c r="J2521" s="33">
        <f t="shared" si="39"/>
        <v>708.99481127999979</v>
      </c>
      <c r="L2521" s="64">
        <f>'Predikcia 15min.'!K2518</f>
        <v>2</v>
      </c>
      <c r="M2521" s="96">
        <v>8</v>
      </c>
    </row>
    <row r="2522" spans="3:13" ht="15.75" thickBot="1">
      <c r="C2522" s="65">
        <f>'Predikcia 15min.'!A2519</f>
        <v>45896</v>
      </c>
      <c r="D2522" s="87">
        <f>'Predikcia 15min.'!B2519</f>
        <v>26.208333333334128</v>
      </c>
      <c r="E2522" s="43">
        <f>'Predikcia 15min.'!O2519</f>
        <v>899.99999999417923</v>
      </c>
      <c r="F2522" s="66">
        <f>'Predikcia 15min.'!P2519</f>
        <v>4799.9999999883585</v>
      </c>
      <c r="G2522" s="96">
        <v>8</v>
      </c>
      <c r="H2522" s="63">
        <f>'Predikcia 15min.'!Q2519/1000</f>
        <v>8.01159</v>
      </c>
      <c r="I2522" s="34">
        <f>'Predikcia 15min.'!R2519</f>
        <v>99.08</v>
      </c>
      <c r="J2522" s="33">
        <f t="shared" si="39"/>
        <v>770.62843282799986</v>
      </c>
      <c r="L2522" s="64">
        <f>'Predikcia 15min.'!K2519</f>
        <v>2</v>
      </c>
      <c r="M2522" s="96">
        <v>8</v>
      </c>
    </row>
    <row r="2523" spans="3:13" ht="15.75" thickBot="1">
      <c r="C2523" s="65">
        <f>'Predikcia 15min.'!A2520</f>
        <v>45896</v>
      </c>
      <c r="D2523" s="87">
        <f>'Predikcia 15min.'!B2520</f>
        <v>26.218750000000796</v>
      </c>
      <c r="E2523" s="43">
        <f>'Predikcia 15min.'!O2520</f>
        <v>800.0000000174623</v>
      </c>
      <c r="F2523" s="66">
        <f>'Predikcia 15min.'!P2520</f>
        <v>4799.9999999883585</v>
      </c>
      <c r="G2523" s="96">
        <v>8</v>
      </c>
      <c r="H2523" s="63">
        <f>'Predikcia 15min.'!Q2520/1000</f>
        <v>8.0158199999999997</v>
      </c>
      <c r="I2523" s="34">
        <f>'Predikcia 15min.'!R2520</f>
        <v>99.08</v>
      </c>
      <c r="J2523" s="33">
        <f t="shared" si="39"/>
        <v>771.03531314399982</v>
      </c>
      <c r="L2523" s="64">
        <f>'Predikcia 15min.'!K2520</f>
        <v>2</v>
      </c>
      <c r="M2523" s="96">
        <v>8</v>
      </c>
    </row>
    <row r="2524" spans="3:13" ht="15.75" thickBot="1">
      <c r="C2524" s="65">
        <f>'Predikcia 15min.'!A2521</f>
        <v>45896</v>
      </c>
      <c r="D2524" s="87">
        <f>'Predikcia 15min.'!B2521</f>
        <v>26.229166666667464</v>
      </c>
      <c r="E2524" s="43">
        <f>'Predikcia 15min.'!O2521</f>
        <v>799.99999998835847</v>
      </c>
      <c r="F2524" s="66">
        <f>'Predikcia 15min.'!P2521</f>
        <v>4900.0000000232831</v>
      </c>
      <c r="G2524" s="96">
        <v>8</v>
      </c>
      <c r="H2524" s="63">
        <f>'Predikcia 15min.'!Q2521/1000</f>
        <v>8.0113199999999996</v>
      </c>
      <c r="I2524" s="34">
        <f>'Predikcia 15min.'!R2521</f>
        <v>99.08</v>
      </c>
      <c r="J2524" s="33">
        <f t="shared" si="39"/>
        <v>770.60246174399981</v>
      </c>
      <c r="L2524" s="64">
        <f>'Predikcia 15min.'!K2521</f>
        <v>2</v>
      </c>
      <c r="M2524" s="96">
        <v>8</v>
      </c>
    </row>
    <row r="2525" spans="3:13" ht="15.75" thickBot="1">
      <c r="C2525" s="65">
        <f>'Predikcia 15min.'!A2522</f>
        <v>45896</v>
      </c>
      <c r="D2525" s="87">
        <f>'Predikcia 15min.'!B2522</f>
        <v>26.239583333334132</v>
      </c>
      <c r="E2525" s="43">
        <f>'Predikcia 15min.'!O2522</f>
        <v>800.0000000174623</v>
      </c>
      <c r="F2525" s="66">
        <f>'Predikcia 15min.'!P2522</f>
        <v>4899.9999999650754</v>
      </c>
      <c r="G2525" s="96">
        <v>8</v>
      </c>
      <c r="H2525" s="63">
        <f>'Predikcia 15min.'!Q2522/1000</f>
        <v>8.0138400000000001</v>
      </c>
      <c r="I2525" s="34">
        <f>'Predikcia 15min.'!R2522</f>
        <v>99.08</v>
      </c>
      <c r="J2525" s="33">
        <f t="shared" si="39"/>
        <v>770.84485852799992</v>
      </c>
      <c r="L2525" s="64">
        <f>'Predikcia 15min.'!K2522</f>
        <v>2</v>
      </c>
      <c r="M2525" s="96">
        <v>8</v>
      </c>
    </row>
    <row r="2526" spans="3:13" ht="15.75" thickBot="1">
      <c r="C2526" s="65">
        <f>'Predikcia 15min.'!A2523</f>
        <v>45896</v>
      </c>
      <c r="D2526" s="87">
        <f>'Predikcia 15min.'!B2523</f>
        <v>26.250000000000799</v>
      </c>
      <c r="E2526" s="43">
        <f>'Predikcia 15min.'!O2523</f>
        <v>1000</v>
      </c>
      <c r="F2526" s="66">
        <f>'Predikcia 15min.'!P2523</f>
        <v>4700.0000000116415</v>
      </c>
      <c r="G2526" s="96">
        <v>8</v>
      </c>
      <c r="H2526" s="63">
        <f>'Predikcia 15min.'!Q2523/1000</f>
        <v>8.0160900000000002</v>
      </c>
      <c r="I2526" s="34">
        <f>'Predikcia 15min.'!R2523</f>
        <v>110.11</v>
      </c>
      <c r="J2526" s="33">
        <f t="shared" si="39"/>
        <v>858.59458220099998</v>
      </c>
      <c r="L2526" s="64">
        <f>'Predikcia 15min.'!K2523</f>
        <v>1</v>
      </c>
      <c r="M2526" s="96">
        <v>8</v>
      </c>
    </row>
    <row r="2527" spans="3:13" ht="15.75" thickBot="1">
      <c r="C2527" s="65">
        <f>'Predikcia 15min.'!A2524</f>
        <v>45896</v>
      </c>
      <c r="D2527" s="87">
        <f>'Predikcia 15min.'!B2524</f>
        <v>26.260416666667467</v>
      </c>
      <c r="E2527" s="43">
        <f>'Predikcia 15min.'!O2524</f>
        <v>1099.9999999767169</v>
      </c>
      <c r="F2527" s="66">
        <f>'Predikcia 15min.'!P2524</f>
        <v>4500</v>
      </c>
      <c r="G2527" s="96">
        <v>8</v>
      </c>
      <c r="H2527" s="63">
        <f>'Predikcia 15min.'!Q2524/1000</f>
        <v>8.0109300000000001</v>
      </c>
      <c r="I2527" s="34">
        <f>'Predikcia 15min.'!R2524</f>
        <v>110.11</v>
      </c>
      <c r="J2527" s="33">
        <f t="shared" si="39"/>
        <v>858.04190027699997</v>
      </c>
      <c r="L2527" s="64">
        <f>'Predikcia 15min.'!K2524</f>
        <v>1</v>
      </c>
      <c r="M2527" s="96">
        <v>8</v>
      </c>
    </row>
    <row r="2528" spans="3:13" ht="15.75" thickBot="1">
      <c r="C2528" s="65">
        <f>'Predikcia 15min.'!A2525</f>
        <v>45896</v>
      </c>
      <c r="D2528" s="87">
        <f>'Predikcia 15min.'!B2525</f>
        <v>26.270833333334135</v>
      </c>
      <c r="E2528" s="43">
        <f>'Predikcia 15min.'!O2525</f>
        <v>1100.0000000058208</v>
      </c>
      <c r="F2528" s="66">
        <f>'Predikcia 15min.'!P2525</f>
        <v>4599.9999999767169</v>
      </c>
      <c r="G2528" s="96">
        <v>8</v>
      </c>
      <c r="H2528" s="63">
        <f>'Predikcia 15min.'!Q2525/1000</f>
        <v>8.0061900000000001</v>
      </c>
      <c r="I2528" s="34">
        <f>'Predikcia 15min.'!R2525</f>
        <v>110.11</v>
      </c>
      <c r="J2528" s="33">
        <f t="shared" si="39"/>
        <v>857.53420409099999</v>
      </c>
      <c r="L2528" s="64">
        <f>'Predikcia 15min.'!K2525</f>
        <v>1</v>
      </c>
      <c r="M2528" s="96">
        <v>8</v>
      </c>
    </row>
    <row r="2529" spans="3:13" ht="15.75" thickBot="1">
      <c r="C2529" s="65">
        <f>'Predikcia 15min.'!A2526</f>
        <v>45896</v>
      </c>
      <c r="D2529" s="87">
        <f>'Predikcia 15min.'!B2526</f>
        <v>26.281250000000803</v>
      </c>
      <c r="E2529" s="43">
        <f>'Predikcia 15min.'!O2526</f>
        <v>1000</v>
      </c>
      <c r="F2529" s="66">
        <f>'Predikcia 15min.'!P2526</f>
        <v>4700.0000000116415</v>
      </c>
      <c r="G2529" s="96">
        <v>8</v>
      </c>
      <c r="H2529" s="63">
        <f>'Predikcia 15min.'!Q2526/1000</f>
        <v>8.01858</v>
      </c>
      <c r="I2529" s="34">
        <f>'Predikcia 15min.'!R2526</f>
        <v>110.11</v>
      </c>
      <c r="J2529" s="33">
        <f t="shared" si="39"/>
        <v>858.86128336199988</v>
      </c>
      <c r="L2529" s="64">
        <f>'Predikcia 15min.'!K2526</f>
        <v>2</v>
      </c>
      <c r="M2529" s="96">
        <v>8</v>
      </c>
    </row>
    <row r="2530" spans="3:13" ht="15.75" thickBot="1">
      <c r="C2530" s="65">
        <f>'Predikcia 15min.'!A2527</f>
        <v>45896</v>
      </c>
      <c r="D2530" s="87">
        <f>'Predikcia 15min.'!B2527</f>
        <v>26.291666666667471</v>
      </c>
      <c r="E2530" s="43">
        <f>'Predikcia 15min.'!O2527</f>
        <v>800.0000000174623</v>
      </c>
      <c r="F2530" s="66">
        <f>'Predikcia 15min.'!P2527</f>
        <v>4799.9999999883585</v>
      </c>
      <c r="G2530" s="96">
        <v>8</v>
      </c>
      <c r="H2530" s="63">
        <f>'Predikcia 15min.'!Q2527/1000</f>
        <v>8.0137200000000011</v>
      </c>
      <c r="I2530" s="34">
        <f>'Predikcia 15min.'!R2527</f>
        <v>115.46</v>
      </c>
      <c r="J2530" s="33">
        <f t="shared" si="39"/>
        <v>900.78540208799996</v>
      </c>
      <c r="L2530" s="64">
        <f>'Predikcia 15min.'!K2527</f>
        <v>2</v>
      </c>
      <c r="M2530" s="96">
        <v>8</v>
      </c>
    </row>
    <row r="2531" spans="3:13" ht="15.75" thickBot="1">
      <c r="C2531" s="65">
        <f>'Predikcia 15min.'!A2528</f>
        <v>45896</v>
      </c>
      <c r="D2531" s="87">
        <f>'Predikcia 15min.'!B2528</f>
        <v>26.302083333334139</v>
      </c>
      <c r="E2531" s="43">
        <f>'Predikcia 15min.'!O2528</f>
        <v>699.9999999825377</v>
      </c>
      <c r="F2531" s="66">
        <f>'Predikcia 15min.'!P2528</f>
        <v>5000</v>
      </c>
      <c r="G2531" s="96">
        <v>8</v>
      </c>
      <c r="H2531" s="63">
        <f>'Predikcia 15min.'!Q2528/1000</f>
        <v>8.0155500000000011</v>
      </c>
      <c r="I2531" s="34">
        <f>'Predikcia 15min.'!R2528</f>
        <v>115.46</v>
      </c>
      <c r="J2531" s="33">
        <f t="shared" si="39"/>
        <v>900.99110397000004</v>
      </c>
      <c r="L2531" s="64">
        <f>'Predikcia 15min.'!K2528</f>
        <v>2</v>
      </c>
      <c r="M2531" s="96">
        <v>8</v>
      </c>
    </row>
    <row r="2532" spans="3:13" ht="15.75" thickBot="1">
      <c r="C2532" s="65">
        <f>'Predikcia 15min.'!A2529</f>
        <v>45896</v>
      </c>
      <c r="D2532" s="87">
        <f>'Predikcia 15min.'!B2529</f>
        <v>26.312500000000806</v>
      </c>
      <c r="E2532" s="43">
        <f>'Predikcia 15min.'!O2529</f>
        <v>800.0000000174623</v>
      </c>
      <c r="F2532" s="66">
        <f>'Predikcia 15min.'!P2529</f>
        <v>4800.0000000465661</v>
      </c>
      <c r="G2532" s="96">
        <v>8</v>
      </c>
      <c r="H2532" s="63">
        <f>'Predikcia 15min.'!Q2529/1000</f>
        <v>8.0060400000000005</v>
      </c>
      <c r="I2532" s="34">
        <f>'Predikcia 15min.'!R2529</f>
        <v>115.46</v>
      </c>
      <c r="J2532" s="33">
        <f t="shared" si="39"/>
        <v>899.9221286159999</v>
      </c>
      <c r="L2532" s="64">
        <f>'Predikcia 15min.'!K2529</f>
        <v>1</v>
      </c>
      <c r="M2532" s="96">
        <v>8</v>
      </c>
    </row>
    <row r="2533" spans="3:13" ht="15.75" thickBot="1">
      <c r="C2533" s="65">
        <f>'Predikcia 15min.'!A2530</f>
        <v>45896</v>
      </c>
      <c r="D2533" s="87">
        <f>'Predikcia 15min.'!B2530</f>
        <v>26.322916666667474</v>
      </c>
      <c r="E2533" s="43">
        <f>'Predikcia 15min.'!O2530</f>
        <v>799.99999998835847</v>
      </c>
      <c r="F2533" s="66">
        <f>'Predikcia 15min.'!P2530</f>
        <v>4899.9999999650754</v>
      </c>
      <c r="G2533" s="96">
        <v>8</v>
      </c>
      <c r="H2533" s="63">
        <f>'Predikcia 15min.'!Q2530/1000</f>
        <v>8.0163599999999988</v>
      </c>
      <c r="I2533" s="34">
        <f>'Predikcia 15min.'!R2530</f>
        <v>115.46</v>
      </c>
      <c r="J2533" s="33">
        <f t="shared" si="39"/>
        <v>901.08215234399972</v>
      </c>
      <c r="L2533" s="64">
        <f>'Predikcia 15min.'!K2530</f>
        <v>2</v>
      </c>
      <c r="M2533" s="96">
        <v>8</v>
      </c>
    </row>
    <row r="2534" spans="3:13" ht="15.75" thickBot="1">
      <c r="C2534" s="65">
        <f>'Predikcia 15min.'!A2531</f>
        <v>45896</v>
      </c>
      <c r="D2534" s="87">
        <f>'Predikcia 15min.'!B2531</f>
        <v>26.333333333334142</v>
      </c>
      <c r="E2534" s="43">
        <f>'Predikcia 15min.'!O2531</f>
        <v>799.99999998835847</v>
      </c>
      <c r="F2534" s="66">
        <f>'Predikcia 15min.'!P2531</f>
        <v>4799.9999999883585</v>
      </c>
      <c r="G2534" s="96">
        <v>8</v>
      </c>
      <c r="H2534" s="63">
        <f>'Predikcia 15min.'!Q2531/1000</f>
        <v>8.0150400000000008</v>
      </c>
      <c r="I2534" s="34">
        <f>'Predikcia 15min.'!R2531</f>
        <v>113.64</v>
      </c>
      <c r="J2534" s="33">
        <f t="shared" si="39"/>
        <v>886.49227814400012</v>
      </c>
      <c r="L2534" s="64">
        <f>'Predikcia 15min.'!K2531</f>
        <v>2</v>
      </c>
      <c r="M2534" s="96">
        <v>8</v>
      </c>
    </row>
    <row r="2535" spans="3:13" ht="15.75" thickBot="1">
      <c r="C2535" s="65">
        <f>'Predikcia 15min.'!A2532</f>
        <v>45896</v>
      </c>
      <c r="D2535" s="87">
        <f>'Predikcia 15min.'!B2532</f>
        <v>26.34375000000081</v>
      </c>
      <c r="E2535" s="43">
        <f>'Predikcia 15min.'!O2532</f>
        <v>700.00000001164153</v>
      </c>
      <c r="F2535" s="66">
        <f>'Predikcia 15min.'!P2532</f>
        <v>4900.0000000232831</v>
      </c>
      <c r="G2535" s="96">
        <v>8</v>
      </c>
      <c r="H2535" s="63">
        <f>'Predikcia 15min.'!Q2532/1000</f>
        <v>8.0113199999999996</v>
      </c>
      <c r="I2535" s="34">
        <f>'Predikcia 15min.'!R2532</f>
        <v>113.64</v>
      </c>
      <c r="J2535" s="33">
        <f t="shared" si="39"/>
        <v>886.08083275199999</v>
      </c>
      <c r="L2535" s="64">
        <f>'Predikcia 15min.'!K2532</f>
        <v>2</v>
      </c>
      <c r="M2535" s="96">
        <v>8</v>
      </c>
    </row>
    <row r="2536" spans="3:13" ht="15.75" thickBot="1">
      <c r="C2536" s="65">
        <f>'Predikcia 15min.'!A2533</f>
        <v>45896</v>
      </c>
      <c r="D2536" s="87">
        <f>'Predikcia 15min.'!B2533</f>
        <v>26.354166666667478</v>
      </c>
      <c r="E2536" s="43">
        <f>'Predikcia 15min.'!O2533</f>
        <v>700.00000001164153</v>
      </c>
      <c r="F2536" s="66">
        <f>'Predikcia 15min.'!P2533</f>
        <v>5000</v>
      </c>
      <c r="G2536" s="96">
        <v>8</v>
      </c>
      <c r="H2536" s="63">
        <f>'Predikcia 15min.'!Q2533/1000</f>
        <v>8.0155500000000011</v>
      </c>
      <c r="I2536" s="34">
        <f>'Predikcia 15min.'!R2533</f>
        <v>113.64</v>
      </c>
      <c r="J2536" s="33">
        <f t="shared" si="39"/>
        <v>886.54868598000007</v>
      </c>
      <c r="L2536" s="64">
        <f>'Predikcia 15min.'!K2533</f>
        <v>2</v>
      </c>
      <c r="M2536" s="96">
        <v>8</v>
      </c>
    </row>
    <row r="2537" spans="3:13" ht="15.75" thickBot="1">
      <c r="C2537" s="65">
        <f>'Predikcia 15min.'!A2534</f>
        <v>45896</v>
      </c>
      <c r="D2537" s="87">
        <f>'Predikcia 15min.'!B2534</f>
        <v>26.364583333334146</v>
      </c>
      <c r="E2537" s="43">
        <f>'Predikcia 15min.'!O2534</f>
        <v>599.99999997671694</v>
      </c>
      <c r="F2537" s="66">
        <f>'Predikcia 15min.'!P2534</f>
        <v>5000</v>
      </c>
      <c r="G2537" s="96">
        <v>8</v>
      </c>
      <c r="H2537" s="63">
        <f>'Predikcia 15min.'!Q2534/1000</f>
        <v>8.0125200000000003</v>
      </c>
      <c r="I2537" s="34">
        <f>'Predikcia 15min.'!R2534</f>
        <v>113.64</v>
      </c>
      <c r="J2537" s="33">
        <f t="shared" si="39"/>
        <v>886.21355707200007</v>
      </c>
      <c r="L2537" s="64">
        <f>'Predikcia 15min.'!K2534</f>
        <v>2</v>
      </c>
      <c r="M2537" s="96">
        <v>8</v>
      </c>
    </row>
    <row r="2538" spans="3:13" ht="15.75" thickBot="1">
      <c r="C2538" s="65">
        <f>'Predikcia 15min.'!A2535</f>
        <v>45896</v>
      </c>
      <c r="D2538" s="87">
        <f>'Predikcia 15min.'!B2535</f>
        <v>26.375000000000814</v>
      </c>
      <c r="E2538" s="43">
        <f>'Predikcia 15min.'!O2535</f>
        <v>600.00000000582077</v>
      </c>
      <c r="F2538" s="66">
        <f>'Predikcia 15min.'!P2535</f>
        <v>5099.9999999767169</v>
      </c>
      <c r="G2538" s="96">
        <v>8</v>
      </c>
      <c r="H2538" s="63">
        <f>'Predikcia 15min.'!Q2535/1000</f>
        <v>8.0155500000000011</v>
      </c>
      <c r="I2538" s="34">
        <f>'Predikcia 15min.'!R2535</f>
        <v>101.63</v>
      </c>
      <c r="J2538" s="33">
        <f t="shared" si="39"/>
        <v>791.24459803499997</v>
      </c>
      <c r="L2538" s="64">
        <f>'Predikcia 15min.'!K2535</f>
        <v>2</v>
      </c>
      <c r="M2538" s="96">
        <v>8</v>
      </c>
    </row>
    <row r="2539" spans="3:13" ht="15.75" thickBot="1">
      <c r="C2539" s="65">
        <f>'Predikcia 15min.'!A2536</f>
        <v>45896</v>
      </c>
      <c r="D2539" s="87">
        <f>'Predikcia 15min.'!B2536</f>
        <v>26.385416666667481</v>
      </c>
      <c r="E2539" s="43">
        <f>'Predikcia 15min.'!O2536</f>
        <v>600.00000000582077</v>
      </c>
      <c r="F2539" s="66">
        <f>'Predikcia 15min.'!P2536</f>
        <v>5000</v>
      </c>
      <c r="G2539" s="96">
        <v>8</v>
      </c>
      <c r="H2539" s="63">
        <f>'Predikcia 15min.'!Q2536/1000</f>
        <v>8.0104199999999999</v>
      </c>
      <c r="I2539" s="34">
        <f>'Predikcia 15min.'!R2536</f>
        <v>101.63</v>
      </c>
      <c r="J2539" s="33">
        <f t="shared" si="39"/>
        <v>790.73819675399989</v>
      </c>
      <c r="L2539" s="64">
        <f>'Predikcia 15min.'!K2536</f>
        <v>1</v>
      </c>
      <c r="M2539" s="96">
        <v>8</v>
      </c>
    </row>
    <row r="2540" spans="3:13" ht="15.75" thickBot="1">
      <c r="C2540" s="65">
        <f>'Predikcia 15min.'!A2537</f>
        <v>45896</v>
      </c>
      <c r="D2540" s="87">
        <f>'Predikcia 15min.'!B2537</f>
        <v>26.395833333334149</v>
      </c>
      <c r="E2540" s="43">
        <f>'Predikcia 15min.'!O2537</f>
        <v>600.00000000582077</v>
      </c>
      <c r="F2540" s="66">
        <f>'Predikcia 15min.'!P2537</f>
        <v>5000</v>
      </c>
      <c r="G2540" s="96">
        <v>8</v>
      </c>
      <c r="H2540" s="63">
        <f>'Predikcia 15min.'!Q2537/1000</f>
        <v>8.0125200000000003</v>
      </c>
      <c r="I2540" s="34">
        <f>'Predikcia 15min.'!R2537</f>
        <v>101.63</v>
      </c>
      <c r="J2540" s="33">
        <f t="shared" si="39"/>
        <v>790.94549552399997</v>
      </c>
      <c r="L2540" s="64">
        <f>'Predikcia 15min.'!K2537</f>
        <v>1</v>
      </c>
      <c r="M2540" s="96">
        <v>8</v>
      </c>
    </row>
    <row r="2541" spans="3:13" ht="15.75" thickBot="1">
      <c r="C2541" s="65">
        <f>'Predikcia 15min.'!A2538</f>
        <v>45896</v>
      </c>
      <c r="D2541" s="87">
        <f>'Predikcia 15min.'!B2538</f>
        <v>26.406250000000817</v>
      </c>
      <c r="E2541" s="43">
        <f>'Predikcia 15min.'!O2538</f>
        <v>600.00000000582077</v>
      </c>
      <c r="F2541" s="66">
        <f>'Predikcia 15min.'!P2538</f>
        <v>5000</v>
      </c>
      <c r="G2541" s="96">
        <v>8</v>
      </c>
      <c r="H2541" s="63">
        <f>'Predikcia 15min.'!Q2538/1000</f>
        <v>8.0130600000000012</v>
      </c>
      <c r="I2541" s="34">
        <f>'Predikcia 15min.'!R2538</f>
        <v>101.63</v>
      </c>
      <c r="J2541" s="33">
        <f t="shared" si="39"/>
        <v>790.99880092199999</v>
      </c>
      <c r="L2541" s="64">
        <f>'Predikcia 15min.'!K2538</f>
        <v>1</v>
      </c>
      <c r="M2541" s="96">
        <v>8</v>
      </c>
    </row>
    <row r="2542" spans="3:13" ht="15.75" thickBot="1">
      <c r="C2542" s="65">
        <f>'Predikcia 15min.'!A2539</f>
        <v>45896</v>
      </c>
      <c r="D2542" s="87">
        <f>'Predikcia 15min.'!B2539</f>
        <v>26.416666666667485</v>
      </c>
      <c r="E2542" s="43">
        <f>'Predikcia 15min.'!O2539</f>
        <v>599.99999997671694</v>
      </c>
      <c r="F2542" s="66">
        <f>'Predikcia 15min.'!P2539</f>
        <v>5000</v>
      </c>
      <c r="G2542" s="96">
        <v>8</v>
      </c>
      <c r="H2542" s="63">
        <f>'Predikcia 15min.'!Q2539/1000</f>
        <v>8.0166000000000004</v>
      </c>
      <c r="I2542" s="34">
        <f>'Predikcia 15min.'!R2539</f>
        <v>88.37</v>
      </c>
      <c r="J2542" s="33">
        <f t="shared" si="39"/>
        <v>686.11113258</v>
      </c>
      <c r="L2542" s="64">
        <f>'Predikcia 15min.'!K2539</f>
        <v>2</v>
      </c>
      <c r="M2542" s="96">
        <v>8</v>
      </c>
    </row>
    <row r="2543" spans="3:13" ht="15.75" thickBot="1">
      <c r="C2543" s="65">
        <f>'Predikcia 15min.'!A2540</f>
        <v>45896</v>
      </c>
      <c r="D2543" s="87">
        <f>'Predikcia 15min.'!B2540</f>
        <v>26.427083333334153</v>
      </c>
      <c r="E2543" s="43">
        <f>'Predikcia 15min.'!O2540</f>
        <v>600.00000000582077</v>
      </c>
      <c r="F2543" s="66">
        <f>'Predikcia 15min.'!P2540</f>
        <v>5000</v>
      </c>
      <c r="G2543" s="96">
        <v>8</v>
      </c>
      <c r="H2543" s="63">
        <f>'Predikcia 15min.'!Q2540/1000</f>
        <v>8.00868</v>
      </c>
      <c r="I2543" s="34">
        <f>'Predikcia 15min.'!R2540</f>
        <v>88.37</v>
      </c>
      <c r="J2543" s="33">
        <f t="shared" si="39"/>
        <v>685.43328908399997</v>
      </c>
      <c r="L2543" s="64">
        <f>'Predikcia 15min.'!K2540</f>
        <v>2</v>
      </c>
      <c r="M2543" s="96">
        <v>8</v>
      </c>
    </row>
    <row r="2544" spans="3:13" ht="15.75" thickBot="1">
      <c r="C2544" s="65">
        <f>'Predikcia 15min.'!A2541</f>
        <v>45896</v>
      </c>
      <c r="D2544" s="87">
        <f>'Predikcia 15min.'!B2541</f>
        <v>26.437500000000821</v>
      </c>
      <c r="E2544" s="43">
        <f>'Predikcia 15min.'!O2541</f>
        <v>700.00000001164153</v>
      </c>
      <c r="F2544" s="66">
        <f>'Predikcia 15min.'!P2541</f>
        <v>4900.0000000232831</v>
      </c>
      <c r="G2544" s="96">
        <v>8</v>
      </c>
      <c r="H2544" s="63">
        <f>'Predikcia 15min.'!Q2541/1000</f>
        <v>8.0122499999999999</v>
      </c>
      <c r="I2544" s="34">
        <f>'Predikcia 15min.'!R2541</f>
        <v>88.37</v>
      </c>
      <c r="J2544" s="33">
        <f t="shared" si="39"/>
        <v>685.73883217499997</v>
      </c>
      <c r="L2544" s="64">
        <f>'Predikcia 15min.'!K2541</f>
        <v>1</v>
      </c>
      <c r="M2544" s="96">
        <v>8</v>
      </c>
    </row>
    <row r="2545" spans="3:13" ht="15.75" thickBot="1">
      <c r="C2545" s="65">
        <f>'Predikcia 15min.'!A2542</f>
        <v>45896</v>
      </c>
      <c r="D2545" s="87">
        <f>'Predikcia 15min.'!B2542</f>
        <v>26.447916666667489</v>
      </c>
      <c r="E2545" s="43">
        <f>'Predikcia 15min.'!O2542</f>
        <v>699.9999999825377</v>
      </c>
      <c r="F2545" s="66">
        <f>'Predikcia 15min.'!P2542</f>
        <v>5000</v>
      </c>
      <c r="G2545" s="96">
        <v>8</v>
      </c>
      <c r="H2545" s="63">
        <f>'Predikcia 15min.'!Q2542/1000</f>
        <v>8.0093399999999999</v>
      </c>
      <c r="I2545" s="34">
        <f>'Predikcia 15min.'!R2542</f>
        <v>88.37</v>
      </c>
      <c r="J2545" s="33">
        <f t="shared" si="39"/>
        <v>685.4897760419999</v>
      </c>
      <c r="L2545" s="64">
        <f>'Predikcia 15min.'!K2542</f>
        <v>1</v>
      </c>
      <c r="M2545" s="96">
        <v>8</v>
      </c>
    </row>
    <row r="2546" spans="3:13" ht="15.75" thickBot="1">
      <c r="C2546" s="65">
        <f>'Predikcia 15min.'!A2543</f>
        <v>45896</v>
      </c>
      <c r="D2546" s="87">
        <f>'Predikcia 15min.'!B2543</f>
        <v>26.458333333334156</v>
      </c>
      <c r="E2546" s="43">
        <f>'Predikcia 15min.'!O2543</f>
        <v>700.00000001164153</v>
      </c>
      <c r="F2546" s="66">
        <f>'Predikcia 15min.'!P2543</f>
        <v>4900.0000000232831</v>
      </c>
      <c r="G2546" s="96">
        <v>8</v>
      </c>
      <c r="H2546" s="63">
        <f>'Predikcia 15min.'!Q2543/1000</f>
        <v>8.0172600000000003</v>
      </c>
      <c r="I2546" s="34">
        <f>'Predikcia 15min.'!R2543</f>
        <v>91.75</v>
      </c>
      <c r="J2546" s="33">
        <f t="shared" si="39"/>
        <v>712.99497494999991</v>
      </c>
      <c r="L2546" s="64">
        <f>'Predikcia 15min.'!K2543</f>
        <v>1</v>
      </c>
      <c r="M2546" s="96">
        <v>8</v>
      </c>
    </row>
    <row r="2547" spans="3:13" ht="15.75" thickBot="1">
      <c r="C2547" s="65">
        <f>'Predikcia 15min.'!A2544</f>
        <v>45896</v>
      </c>
      <c r="D2547" s="87">
        <f>'Predikcia 15min.'!B2544</f>
        <v>26.468750000000824</v>
      </c>
      <c r="E2547" s="43">
        <f>'Predikcia 15min.'!O2544</f>
        <v>799.99999998835847</v>
      </c>
      <c r="F2547" s="66">
        <f>'Predikcia 15min.'!P2544</f>
        <v>4799.9999999883585</v>
      </c>
      <c r="G2547" s="96">
        <v>8</v>
      </c>
      <c r="H2547" s="63">
        <f>'Predikcia 15min.'!Q2544/1000</f>
        <v>8.0145</v>
      </c>
      <c r="I2547" s="34">
        <f>'Predikcia 15min.'!R2544</f>
        <v>91.75</v>
      </c>
      <c r="J2547" s="33">
        <f t="shared" si="39"/>
        <v>712.74952124999993</v>
      </c>
      <c r="L2547" s="64">
        <f>'Predikcia 15min.'!K2544</f>
        <v>1</v>
      </c>
      <c r="M2547" s="96">
        <v>8</v>
      </c>
    </row>
    <row r="2548" spans="3:13" ht="15.75" thickBot="1">
      <c r="C2548" s="65">
        <f>'Predikcia 15min.'!A2545</f>
        <v>45896</v>
      </c>
      <c r="D2548" s="87">
        <f>'Predikcia 15min.'!B2545</f>
        <v>26.479166666667492</v>
      </c>
      <c r="E2548" s="43">
        <f>'Predikcia 15min.'!O2545</f>
        <v>800.0000000174623</v>
      </c>
      <c r="F2548" s="66">
        <f>'Predikcia 15min.'!P2545</f>
        <v>4799.9999999883585</v>
      </c>
      <c r="G2548" s="96">
        <v>8</v>
      </c>
      <c r="H2548" s="63">
        <f>'Predikcia 15min.'!Q2545/1000</f>
        <v>8.0094899999999996</v>
      </c>
      <c r="I2548" s="34">
        <f>'Predikcia 15min.'!R2545</f>
        <v>91.75</v>
      </c>
      <c r="J2548" s="33">
        <f t="shared" si="39"/>
        <v>712.30396942499988</v>
      </c>
      <c r="L2548" s="64">
        <f>'Predikcia 15min.'!K2545</f>
        <v>2</v>
      </c>
      <c r="M2548" s="96">
        <v>8</v>
      </c>
    </row>
    <row r="2549" spans="3:13" ht="15.75" thickBot="1">
      <c r="C2549" s="65">
        <f>'Predikcia 15min.'!A2546</f>
        <v>45896</v>
      </c>
      <c r="D2549" s="87">
        <f>'Predikcia 15min.'!B2546</f>
        <v>26.48958333333416</v>
      </c>
      <c r="E2549" s="43">
        <f>'Predikcia 15min.'!O2546</f>
        <v>799.99999998835847</v>
      </c>
      <c r="F2549" s="66">
        <f>'Predikcia 15min.'!P2546</f>
        <v>4799.9999999883585</v>
      </c>
      <c r="G2549" s="96">
        <v>8</v>
      </c>
      <c r="H2549" s="63">
        <f>'Predikcia 15min.'!Q2546/1000</f>
        <v>7.7312399999999997</v>
      </c>
      <c r="I2549" s="34">
        <f>'Predikcia 15min.'!R2546</f>
        <v>91.75</v>
      </c>
      <c r="J2549" s="33">
        <f t="shared" si="39"/>
        <v>687.55850129999988</v>
      </c>
      <c r="L2549" s="64">
        <f>'Predikcia 15min.'!K2546</f>
        <v>2</v>
      </c>
      <c r="M2549" s="96">
        <v>8</v>
      </c>
    </row>
    <row r="2550" spans="3:13" ht="15.75" thickBot="1">
      <c r="C2550" s="65">
        <f>'Predikcia 15min.'!A2547</f>
        <v>45896</v>
      </c>
      <c r="D2550" s="87">
        <f>'Predikcia 15min.'!B2547</f>
        <v>26.500000000000828</v>
      </c>
      <c r="E2550" s="43">
        <f>'Predikcia 15min.'!O2547</f>
        <v>899.99999999417923</v>
      </c>
      <c r="F2550" s="66">
        <f>'Predikcia 15min.'!P2547</f>
        <v>2700.0000000116415</v>
      </c>
      <c r="G2550" s="96">
        <v>5</v>
      </c>
      <c r="H2550" s="63">
        <f>'Predikcia 15min.'!Q2547/1000</f>
        <v>4.9071000000000007</v>
      </c>
      <c r="I2550" s="34">
        <f>'Predikcia 15min.'!R2547</f>
        <v>70.44</v>
      </c>
      <c r="J2550" s="33">
        <f t="shared" si="39"/>
        <v>332.87607276</v>
      </c>
      <c r="L2550" s="64">
        <f>'Predikcia 15min.'!K2547</f>
        <v>2</v>
      </c>
      <c r="M2550" s="96">
        <v>2.5</v>
      </c>
    </row>
    <row r="2551" spans="3:13" ht="15.75" thickBot="1">
      <c r="C2551" s="65">
        <f>'Predikcia 15min.'!A2548</f>
        <v>45896</v>
      </c>
      <c r="D2551" s="87">
        <f>'Predikcia 15min.'!B2548</f>
        <v>26.510416666667496</v>
      </c>
      <c r="E2551" s="43">
        <f>'Predikcia 15min.'!O2548</f>
        <v>1100.0000000058208</v>
      </c>
      <c r="F2551" s="66">
        <f>'Predikcia 15min.'!P2548</f>
        <v>1200.0000000116415</v>
      </c>
      <c r="G2551" s="96">
        <v>2.5</v>
      </c>
      <c r="H2551" s="63">
        <f>'Predikcia 15min.'!Q2548/1000</f>
        <v>2.5811100000000002</v>
      </c>
      <c r="I2551" s="34">
        <f>'Predikcia 15min.'!R2548</f>
        <v>70.44</v>
      </c>
      <c r="J2551" s="33">
        <f t="shared" si="39"/>
        <v>175.09114551599998</v>
      </c>
      <c r="L2551" s="64">
        <f>'Predikcia 15min.'!K2548</f>
        <v>1</v>
      </c>
      <c r="M2551" s="96">
        <v>2.5</v>
      </c>
    </row>
    <row r="2552" spans="3:13" ht="15.75" thickBot="1">
      <c r="C2552" s="65">
        <f>'Predikcia 15min.'!A2549</f>
        <v>45896</v>
      </c>
      <c r="D2552" s="87">
        <f>'Predikcia 15min.'!B2549</f>
        <v>26.520833333334163</v>
      </c>
      <c r="E2552" s="43">
        <f>'Predikcia 15min.'!O2549</f>
        <v>1100.0000000058208</v>
      </c>
      <c r="F2552" s="66">
        <f>'Predikcia 15min.'!P2549</f>
        <v>1200.0000000116415</v>
      </c>
      <c r="G2552" s="96">
        <v>2.5</v>
      </c>
      <c r="H2552" s="63">
        <f>'Predikcia 15min.'!Q2549/1000</f>
        <v>2.48793</v>
      </c>
      <c r="I2552" s="34">
        <f>'Predikcia 15min.'!R2549</f>
        <v>70.44</v>
      </c>
      <c r="J2552" s="33">
        <f t="shared" si="39"/>
        <v>168.77022430799997</v>
      </c>
      <c r="L2552" s="64">
        <f>'Predikcia 15min.'!K2549</f>
        <v>2</v>
      </c>
      <c r="M2552" s="96">
        <v>2.5</v>
      </c>
    </row>
    <row r="2553" spans="3:13" ht="15.75" thickBot="1">
      <c r="C2553" s="65">
        <f>'Predikcia 15min.'!A2550</f>
        <v>45896</v>
      </c>
      <c r="D2553" s="87">
        <f>'Predikcia 15min.'!B2550</f>
        <v>26.531250000000831</v>
      </c>
      <c r="E2553" s="43">
        <f>'Predikcia 15min.'!O2550</f>
        <v>1100.0000000058208</v>
      </c>
      <c r="F2553" s="66">
        <f>'Predikcia 15min.'!P2550</f>
        <v>1299.9999999883585</v>
      </c>
      <c r="G2553" s="96">
        <v>2.5</v>
      </c>
      <c r="H2553" s="63">
        <f>'Predikcia 15min.'!Q2550/1000</f>
        <v>2.4840900000000001</v>
      </c>
      <c r="I2553" s="34">
        <f>'Predikcia 15min.'!R2550</f>
        <v>70.44</v>
      </c>
      <c r="J2553" s="33">
        <f t="shared" si="39"/>
        <v>168.50973560399999</v>
      </c>
      <c r="L2553" s="64">
        <f>'Predikcia 15min.'!K2550</f>
        <v>1</v>
      </c>
      <c r="M2553" s="96">
        <v>2.5</v>
      </c>
    </row>
    <row r="2554" spans="3:13" ht="15.75" thickBot="1">
      <c r="C2554" s="65">
        <f>'Predikcia 15min.'!A2551</f>
        <v>45896</v>
      </c>
      <c r="D2554" s="87">
        <f>'Predikcia 15min.'!B2551</f>
        <v>26.541666666667499</v>
      </c>
      <c r="E2554" s="43">
        <f>'Predikcia 15min.'!O2551</f>
        <v>1100.0000000058208</v>
      </c>
      <c r="F2554" s="66">
        <f>'Predikcia 15min.'!P2551</f>
        <v>1200.0000000116415</v>
      </c>
      <c r="G2554" s="96">
        <v>2.5</v>
      </c>
      <c r="H2554" s="63">
        <f>'Predikcia 15min.'!Q2551/1000</f>
        <v>2.4801299999999999</v>
      </c>
      <c r="I2554" s="34">
        <f>'Predikcia 15min.'!R2551</f>
        <v>57.62</v>
      </c>
      <c r="J2554" s="33">
        <f t="shared" si="39"/>
        <v>136.76379269399999</v>
      </c>
      <c r="L2554" s="64">
        <f>'Predikcia 15min.'!K2551</f>
        <v>2</v>
      </c>
      <c r="M2554" s="96">
        <v>2.5</v>
      </c>
    </row>
    <row r="2555" spans="3:13" ht="15.75" thickBot="1">
      <c r="C2555" s="65">
        <f>'Predikcia 15min.'!A2552</f>
        <v>45896</v>
      </c>
      <c r="D2555" s="87">
        <f>'Predikcia 15min.'!B2552</f>
        <v>26.552083333334167</v>
      </c>
      <c r="E2555" s="43">
        <f>'Predikcia 15min.'!O2552</f>
        <v>1000</v>
      </c>
      <c r="F2555" s="66">
        <f>'Predikcia 15min.'!P2552</f>
        <v>1299.9999999883585</v>
      </c>
      <c r="G2555" s="96">
        <v>2.5</v>
      </c>
      <c r="H2555" s="63">
        <f>'Predikcia 15min.'!Q2552/1000</f>
        <v>2.4866100000000002</v>
      </c>
      <c r="I2555" s="34">
        <f>'Predikcia 15min.'!R2552</f>
        <v>57.62</v>
      </c>
      <c r="J2555" s="33">
        <f t="shared" si="39"/>
        <v>137.12112451800002</v>
      </c>
      <c r="L2555" s="64">
        <f>'Predikcia 15min.'!K2552</f>
        <v>2</v>
      </c>
      <c r="M2555" s="96">
        <v>2.5</v>
      </c>
    </row>
    <row r="2556" spans="3:13" ht="15.75" thickBot="1">
      <c r="C2556" s="65">
        <f>'Predikcia 15min.'!A2553</f>
        <v>45896</v>
      </c>
      <c r="D2556" s="87">
        <f>'Predikcia 15min.'!B2553</f>
        <v>26.562500000000835</v>
      </c>
      <c r="E2556" s="43">
        <f>'Predikcia 15min.'!O2553</f>
        <v>899.99999999417923</v>
      </c>
      <c r="F2556" s="66">
        <f>'Predikcia 15min.'!P2553</f>
        <v>1399.9999999650754</v>
      </c>
      <c r="G2556" s="96">
        <v>2.5</v>
      </c>
      <c r="H2556" s="63">
        <f>'Predikcia 15min.'!Q2553/1000</f>
        <v>2.4864600000000001</v>
      </c>
      <c r="I2556" s="34">
        <f>'Predikcia 15min.'!R2553</f>
        <v>57.62</v>
      </c>
      <c r="J2556" s="33">
        <f t="shared" si="39"/>
        <v>137.11285294800001</v>
      </c>
      <c r="L2556" s="64">
        <f>'Predikcia 15min.'!K2553</f>
        <v>2</v>
      </c>
      <c r="M2556" s="96">
        <v>2.5</v>
      </c>
    </row>
    <row r="2557" spans="3:13" ht="15.75" thickBot="1">
      <c r="C2557" s="65">
        <f>'Predikcia 15min.'!A2554</f>
        <v>45896</v>
      </c>
      <c r="D2557" s="87">
        <f>'Predikcia 15min.'!B2554</f>
        <v>26.572916666667503</v>
      </c>
      <c r="E2557" s="43">
        <f>'Predikcia 15min.'!O2554</f>
        <v>799.99999998835847</v>
      </c>
      <c r="F2557" s="66">
        <f>'Predikcia 15min.'!P2554</f>
        <v>1600.0000000349246</v>
      </c>
      <c r="G2557" s="96">
        <v>2.5</v>
      </c>
      <c r="H2557" s="63">
        <f>'Predikcia 15min.'!Q2554/1000</f>
        <v>2.5041599999999997</v>
      </c>
      <c r="I2557" s="34">
        <f>'Predikcia 15min.'!R2554</f>
        <v>57.62</v>
      </c>
      <c r="J2557" s="33">
        <f t="shared" si="39"/>
        <v>138.08889820799999</v>
      </c>
      <c r="L2557" s="64">
        <f>'Predikcia 15min.'!K2554</f>
        <v>1</v>
      </c>
      <c r="M2557" s="96">
        <v>2.5</v>
      </c>
    </row>
    <row r="2558" spans="3:13" ht="15.75" thickBot="1">
      <c r="C2558" s="65">
        <f>'Predikcia 15min.'!A2555</f>
        <v>45896</v>
      </c>
      <c r="D2558" s="87">
        <f>'Predikcia 15min.'!B2555</f>
        <v>26.583333333334171</v>
      </c>
      <c r="E2558" s="43">
        <f>'Predikcia 15min.'!O2555</f>
        <v>800.0000000174623</v>
      </c>
      <c r="F2558" s="66">
        <f>'Predikcia 15min.'!P2555</f>
        <v>1399.9999999650754</v>
      </c>
      <c r="G2558" s="96">
        <v>2.5</v>
      </c>
      <c r="H2558" s="63">
        <f>'Predikcia 15min.'!Q2555/1000</f>
        <v>2.4917399999999996</v>
      </c>
      <c r="I2558" s="34">
        <f>'Predikcia 15min.'!R2555</f>
        <v>53.34</v>
      </c>
      <c r="J2558" s="33">
        <f t="shared" si="39"/>
        <v>126.84601148399999</v>
      </c>
      <c r="L2558" s="64">
        <f>'Predikcia 15min.'!K2555</f>
        <v>1</v>
      </c>
      <c r="M2558" s="96">
        <v>2.5</v>
      </c>
    </row>
    <row r="2559" spans="3:13" ht="15.75" thickBot="1">
      <c r="C2559" s="65">
        <f>'Predikcia 15min.'!A2556</f>
        <v>45896</v>
      </c>
      <c r="D2559" s="87">
        <f>'Predikcia 15min.'!B2556</f>
        <v>26.593750000000838</v>
      </c>
      <c r="E2559" s="43">
        <f>'Predikcia 15min.'!O2556</f>
        <v>899.99999999417923</v>
      </c>
      <c r="F2559" s="66">
        <f>'Predikcia 15min.'!P2556</f>
        <v>1400.0000000232831</v>
      </c>
      <c r="G2559" s="96">
        <v>2.5</v>
      </c>
      <c r="H2559" s="63">
        <f>'Predikcia 15min.'!Q2556/1000</f>
        <v>2.4903000000000004</v>
      </c>
      <c r="I2559" s="34">
        <f>'Predikcia 15min.'!R2556</f>
        <v>53.34</v>
      </c>
      <c r="J2559" s="33">
        <f t="shared" si="39"/>
        <v>126.77270598000003</v>
      </c>
      <c r="L2559" s="64">
        <f>'Predikcia 15min.'!K2556</f>
        <v>1</v>
      </c>
      <c r="M2559" s="96">
        <v>2.5</v>
      </c>
    </row>
    <row r="2560" spans="3:13" ht="15.75" thickBot="1">
      <c r="C2560" s="65">
        <f>'Predikcia 15min.'!A2557</f>
        <v>45896</v>
      </c>
      <c r="D2560" s="87">
        <f>'Predikcia 15min.'!B2557</f>
        <v>26.604166666667506</v>
      </c>
      <c r="E2560" s="43">
        <f>'Predikcia 15min.'!O2557</f>
        <v>799.99999998835847</v>
      </c>
      <c r="F2560" s="66">
        <f>'Predikcia 15min.'!P2557</f>
        <v>1500</v>
      </c>
      <c r="G2560" s="96">
        <v>2.5</v>
      </c>
      <c r="H2560" s="63">
        <f>'Predikcia 15min.'!Q2557/1000</f>
        <v>2.4811799999999997</v>
      </c>
      <c r="I2560" s="34">
        <f>'Predikcia 15min.'!R2557</f>
        <v>53.34</v>
      </c>
      <c r="J2560" s="33">
        <f t="shared" si="39"/>
        <v>126.30843778799999</v>
      </c>
      <c r="L2560" s="64">
        <f>'Predikcia 15min.'!K2557</f>
        <v>1</v>
      </c>
      <c r="M2560" s="96">
        <v>2.5</v>
      </c>
    </row>
    <row r="2561" spans="3:13" ht="15.75" thickBot="1">
      <c r="C2561" s="65">
        <f>'Predikcia 15min.'!A2558</f>
        <v>45896</v>
      </c>
      <c r="D2561" s="87">
        <f>'Predikcia 15min.'!B2558</f>
        <v>26.614583333334174</v>
      </c>
      <c r="E2561" s="43">
        <f>'Predikcia 15min.'!O2558</f>
        <v>700.00000001164153</v>
      </c>
      <c r="F2561" s="66">
        <f>'Predikcia 15min.'!P2558</f>
        <v>3000</v>
      </c>
      <c r="G2561" s="96">
        <v>5</v>
      </c>
      <c r="H2561" s="63">
        <f>'Predikcia 15min.'!Q2558/1000</f>
        <v>4.78104</v>
      </c>
      <c r="I2561" s="34">
        <f>'Predikcia 15min.'!R2558</f>
        <v>53.34</v>
      </c>
      <c r="J2561" s="33">
        <f t="shared" si="39"/>
        <v>243.38649086400002</v>
      </c>
      <c r="L2561" s="64">
        <f>'Predikcia 15min.'!K2558</f>
        <v>1</v>
      </c>
      <c r="M2561" s="96">
        <v>2.5</v>
      </c>
    </row>
    <row r="2562" spans="3:13" ht="15.75" thickBot="1">
      <c r="C2562" s="65">
        <f>'Predikcia 15min.'!A2559</f>
        <v>45896</v>
      </c>
      <c r="D2562" s="87">
        <f>'Predikcia 15min.'!B2559</f>
        <v>26.625000000000842</v>
      </c>
      <c r="E2562" s="43">
        <f>'Predikcia 15min.'!O2559</f>
        <v>799.99999998835847</v>
      </c>
      <c r="F2562" s="66">
        <f>'Predikcia 15min.'!P2559</f>
        <v>4599.9999999767169</v>
      </c>
      <c r="G2562" s="96">
        <v>8</v>
      </c>
      <c r="H2562" s="63">
        <f>'Predikcia 15min.'!Q2559/1000</f>
        <v>7.6260300000000001</v>
      </c>
      <c r="I2562" s="34">
        <f>'Predikcia 15min.'!R2559</f>
        <v>77.239999999999995</v>
      </c>
      <c r="J2562" s="33">
        <f t="shared" si="39"/>
        <v>568.65475462799986</v>
      </c>
      <c r="L2562" s="64">
        <f>'Predikcia 15min.'!K2559</f>
        <v>1</v>
      </c>
      <c r="M2562" s="96">
        <v>8</v>
      </c>
    </row>
    <row r="2563" spans="3:13" ht="15.75" thickBot="1">
      <c r="C2563" s="65">
        <f>'Predikcia 15min.'!A2560</f>
        <v>45896</v>
      </c>
      <c r="D2563" s="87">
        <f>'Predikcia 15min.'!B2560</f>
        <v>26.63541666666751</v>
      </c>
      <c r="E2563" s="43">
        <f>'Predikcia 15min.'!O2560</f>
        <v>899.99999999417923</v>
      </c>
      <c r="F2563" s="66">
        <f>'Predikcia 15min.'!P2560</f>
        <v>4600.0000000349246</v>
      </c>
      <c r="G2563" s="96">
        <v>8</v>
      </c>
      <c r="H2563" s="63">
        <f>'Predikcia 15min.'!Q2560/1000</f>
        <v>7.5919799999999995</v>
      </c>
      <c r="I2563" s="34">
        <f>'Predikcia 15min.'!R2560</f>
        <v>77.239999999999995</v>
      </c>
      <c r="J2563" s="33">
        <f t="shared" si="39"/>
        <v>566.11572784799989</v>
      </c>
      <c r="L2563" s="64">
        <f>'Predikcia 15min.'!K2560</f>
        <v>1</v>
      </c>
      <c r="M2563" s="96">
        <v>8</v>
      </c>
    </row>
    <row r="2564" spans="3:13" ht="15.75" thickBot="1">
      <c r="C2564" s="65">
        <f>'Predikcia 15min.'!A2561</f>
        <v>45896</v>
      </c>
      <c r="D2564" s="87">
        <f>'Predikcia 15min.'!B2561</f>
        <v>26.645833333334178</v>
      </c>
      <c r="E2564" s="43">
        <f>'Predikcia 15min.'!O2561</f>
        <v>800.0000000174623</v>
      </c>
      <c r="F2564" s="66">
        <f>'Predikcia 15min.'!P2561</f>
        <v>4599.9999999767169</v>
      </c>
      <c r="G2564" s="96">
        <v>8</v>
      </c>
      <c r="H2564" s="63">
        <f>'Predikcia 15min.'!Q2561/1000</f>
        <v>7.6755300000000002</v>
      </c>
      <c r="I2564" s="34">
        <f>'Predikcia 15min.'!R2561</f>
        <v>77.239999999999995</v>
      </c>
      <c r="J2564" s="33">
        <f t="shared" si="39"/>
        <v>572.34585082799993</v>
      </c>
      <c r="L2564" s="64">
        <f>'Predikcia 15min.'!K2561</f>
        <v>1</v>
      </c>
      <c r="M2564" s="96">
        <v>8</v>
      </c>
    </row>
    <row r="2565" spans="3:13" ht="15.75" thickBot="1">
      <c r="C2565" s="65">
        <f>'Predikcia 15min.'!A2562</f>
        <v>45896</v>
      </c>
      <c r="D2565" s="87">
        <f>'Predikcia 15min.'!B2562</f>
        <v>26.656250000000846</v>
      </c>
      <c r="E2565" s="43">
        <f>'Predikcia 15min.'!O2562</f>
        <v>799.99999998835847</v>
      </c>
      <c r="F2565" s="66">
        <f>'Predikcia 15min.'!P2562</f>
        <v>4700.0000000116415</v>
      </c>
      <c r="G2565" s="96">
        <v>8</v>
      </c>
      <c r="H2565" s="63">
        <f>'Predikcia 15min.'!Q2562/1000</f>
        <v>7.5625200000000001</v>
      </c>
      <c r="I2565" s="34">
        <f>'Predikcia 15min.'!R2562</f>
        <v>77.239999999999995</v>
      </c>
      <c r="J2565" s="33">
        <f t="shared" si="39"/>
        <v>563.91896635199987</v>
      </c>
      <c r="L2565" s="64">
        <f>'Predikcia 15min.'!K2562</f>
        <v>1</v>
      </c>
      <c r="M2565" s="96">
        <v>8</v>
      </c>
    </row>
    <row r="2566" spans="3:13" ht="15.75" thickBot="1">
      <c r="C2566" s="65">
        <f>'Predikcia 15min.'!A2563</f>
        <v>45896</v>
      </c>
      <c r="D2566" s="87">
        <f>'Predikcia 15min.'!B2563</f>
        <v>26.666666666667513</v>
      </c>
      <c r="E2566" s="43">
        <f>'Predikcia 15min.'!O2563</f>
        <v>700.00000001164153</v>
      </c>
      <c r="F2566" s="66">
        <f>'Predikcia 15min.'!P2563</f>
        <v>4599.9999999767169</v>
      </c>
      <c r="G2566" s="96">
        <v>8</v>
      </c>
      <c r="H2566" s="63">
        <f>'Predikcia 15min.'!Q2563/1000</f>
        <v>7.4646000000000008</v>
      </c>
      <c r="I2566" s="34">
        <f>'Predikcia 15min.'!R2563</f>
        <v>86.39</v>
      </c>
      <c r="J2566" s="33">
        <f t="shared" si="39"/>
        <v>624.23538606</v>
      </c>
      <c r="L2566" s="64">
        <f>'Predikcia 15min.'!K2563</f>
        <v>1</v>
      </c>
      <c r="M2566" s="96">
        <v>8</v>
      </c>
    </row>
    <row r="2567" spans="3:13" ht="15.75" thickBot="1">
      <c r="C2567" s="65">
        <f>'Predikcia 15min.'!A2564</f>
        <v>45896</v>
      </c>
      <c r="D2567" s="87">
        <f>'Predikcia 15min.'!B2564</f>
        <v>26.677083333334181</v>
      </c>
      <c r="E2567" s="43">
        <f>'Predikcia 15min.'!O2564</f>
        <v>699.9999999825377</v>
      </c>
      <c r="F2567" s="66">
        <f>'Predikcia 15min.'!P2564</f>
        <v>4600.0000000349246</v>
      </c>
      <c r="G2567" s="96">
        <v>8</v>
      </c>
      <c r="H2567" s="63">
        <f>'Predikcia 15min.'!Q2564/1000</f>
        <v>7.46577</v>
      </c>
      <c r="I2567" s="34">
        <f>'Predikcia 15min.'!R2564</f>
        <v>86.39</v>
      </c>
      <c r="J2567" s="33">
        <f t="shared" ref="J2567:J2630" si="40">(I2567*0.99-1.9)*H2567</f>
        <v>624.3332285969999</v>
      </c>
      <c r="L2567" s="64">
        <f>'Predikcia 15min.'!K2564</f>
        <v>1</v>
      </c>
      <c r="M2567" s="96">
        <v>8</v>
      </c>
    </row>
    <row r="2568" spans="3:13" ht="15.75" thickBot="1">
      <c r="C2568" s="65">
        <f>'Predikcia 15min.'!A2565</f>
        <v>45896</v>
      </c>
      <c r="D2568" s="87">
        <f>'Predikcia 15min.'!B2565</f>
        <v>26.687500000000849</v>
      </c>
      <c r="E2568" s="43">
        <f>'Predikcia 15min.'!O2565</f>
        <v>700.00000001164153</v>
      </c>
      <c r="F2568" s="66">
        <f>'Predikcia 15min.'!P2565</f>
        <v>4700.0000000116415</v>
      </c>
      <c r="G2568" s="96">
        <v>8</v>
      </c>
      <c r="H2568" s="63">
        <f>'Predikcia 15min.'!Q2565/1000</f>
        <v>7.4467799999999995</v>
      </c>
      <c r="I2568" s="34">
        <f>'Predikcia 15min.'!R2565</f>
        <v>86.39</v>
      </c>
      <c r="J2568" s="33">
        <f t="shared" si="40"/>
        <v>622.74516895799991</v>
      </c>
      <c r="L2568" s="64">
        <f>'Predikcia 15min.'!K2565</f>
        <v>1</v>
      </c>
      <c r="M2568" s="96">
        <v>8</v>
      </c>
    </row>
    <row r="2569" spans="3:13" ht="15.75" thickBot="1">
      <c r="C2569" s="65">
        <f>'Predikcia 15min.'!A2566</f>
        <v>45896</v>
      </c>
      <c r="D2569" s="87">
        <f>'Predikcia 15min.'!B2566</f>
        <v>26.697916666667517</v>
      </c>
      <c r="E2569" s="43">
        <f>'Predikcia 15min.'!O2566</f>
        <v>600.00000000582077</v>
      </c>
      <c r="F2569" s="66">
        <f>'Predikcia 15min.'!P2566</f>
        <v>4699.9999999534339</v>
      </c>
      <c r="G2569" s="96">
        <v>8</v>
      </c>
      <c r="H2569" s="63">
        <f>'Predikcia 15min.'!Q2566/1000</f>
        <v>7.4265600000000003</v>
      </c>
      <c r="I2569" s="34">
        <f>'Predikcia 15min.'!R2566</f>
        <v>86.39</v>
      </c>
      <c r="J2569" s="33">
        <f t="shared" si="40"/>
        <v>621.05424921600002</v>
      </c>
      <c r="L2569" s="64">
        <f>'Predikcia 15min.'!K2566</f>
        <v>1</v>
      </c>
      <c r="M2569" s="96">
        <v>8</v>
      </c>
    </row>
    <row r="2570" spans="3:13" ht="15.75" thickBot="1">
      <c r="C2570" s="65">
        <f>'Predikcia 15min.'!A2567</f>
        <v>45896</v>
      </c>
      <c r="D2570" s="87">
        <f>'Predikcia 15min.'!B2567</f>
        <v>26.708333333334185</v>
      </c>
      <c r="E2570" s="43">
        <f>'Predikcia 15min.'!O2567</f>
        <v>600.00000000582077</v>
      </c>
      <c r="F2570" s="66">
        <f>'Predikcia 15min.'!P2567</f>
        <v>4700.0000000116415</v>
      </c>
      <c r="G2570" s="96">
        <v>8</v>
      </c>
      <c r="H2570" s="63">
        <f>'Predikcia 15min.'!Q2567/1000</f>
        <v>7.3114799999999995</v>
      </c>
      <c r="I2570" s="34">
        <f>'Predikcia 15min.'!R2567</f>
        <v>106.58</v>
      </c>
      <c r="J2570" s="33">
        <f t="shared" si="40"/>
        <v>757.57315101599988</v>
      </c>
      <c r="L2570" s="64">
        <f>'Predikcia 15min.'!K2567</f>
        <v>2</v>
      </c>
      <c r="M2570" s="96">
        <v>8</v>
      </c>
    </row>
    <row r="2571" spans="3:13" ht="15.75" thickBot="1">
      <c r="C2571" s="65">
        <f>'Predikcia 15min.'!A2568</f>
        <v>45896</v>
      </c>
      <c r="D2571" s="87">
        <f>'Predikcia 15min.'!B2568</f>
        <v>26.718750000000853</v>
      </c>
      <c r="E2571" s="43">
        <f>'Predikcia 15min.'!O2568</f>
        <v>599.99999997671694</v>
      </c>
      <c r="F2571" s="66">
        <f>'Predikcia 15min.'!P2568</f>
        <v>4700.0000000116415</v>
      </c>
      <c r="G2571" s="96">
        <v>8</v>
      </c>
      <c r="H2571" s="63">
        <f>'Predikcia 15min.'!Q2568/1000</f>
        <v>7.3471200000000003</v>
      </c>
      <c r="I2571" s="34">
        <f>'Predikcia 15min.'!R2568</f>
        <v>106.58</v>
      </c>
      <c r="J2571" s="33">
        <f t="shared" si="40"/>
        <v>761.26596110399998</v>
      </c>
      <c r="L2571" s="64">
        <f>'Predikcia 15min.'!K2568</f>
        <v>2</v>
      </c>
      <c r="M2571" s="96">
        <v>8</v>
      </c>
    </row>
    <row r="2572" spans="3:13" ht="15.75" thickBot="1">
      <c r="C2572" s="65">
        <f>'Predikcia 15min.'!A2569</f>
        <v>45896</v>
      </c>
      <c r="D2572" s="87">
        <f>'Predikcia 15min.'!B2569</f>
        <v>26.729166666667521</v>
      </c>
      <c r="E2572" s="43">
        <f>'Predikcia 15min.'!O2569</f>
        <v>600.00000000582077</v>
      </c>
      <c r="F2572" s="66">
        <f>'Predikcia 15min.'!P2569</f>
        <v>4700.0000000116415</v>
      </c>
      <c r="G2572" s="96">
        <v>8</v>
      </c>
      <c r="H2572" s="63">
        <f>'Predikcia 15min.'!Q2569/1000</f>
        <v>7.4095500000000003</v>
      </c>
      <c r="I2572" s="34">
        <f>'Predikcia 15min.'!R2569</f>
        <v>106.58</v>
      </c>
      <c r="J2572" s="33">
        <f t="shared" si="40"/>
        <v>767.73459561000004</v>
      </c>
      <c r="L2572" s="64">
        <f>'Predikcia 15min.'!K2569</f>
        <v>1</v>
      </c>
      <c r="M2572" s="96">
        <v>8</v>
      </c>
    </row>
    <row r="2573" spans="3:13" ht="15.75" thickBot="1">
      <c r="C2573" s="65">
        <f>'Predikcia 15min.'!A2570</f>
        <v>45896</v>
      </c>
      <c r="D2573" s="87">
        <f>'Predikcia 15min.'!B2570</f>
        <v>26.739583333334188</v>
      </c>
      <c r="E2573" s="43">
        <f>'Predikcia 15min.'!O2570</f>
        <v>700.00000001164153</v>
      </c>
      <c r="F2573" s="66">
        <f>'Predikcia 15min.'!P2570</f>
        <v>4799.9999999883585</v>
      </c>
      <c r="G2573" s="96">
        <v>8</v>
      </c>
      <c r="H2573" s="63">
        <f>'Predikcia 15min.'!Q2570/1000</f>
        <v>7.5579000000000001</v>
      </c>
      <c r="I2573" s="34">
        <f>'Predikcia 15min.'!R2570</f>
        <v>106.58</v>
      </c>
      <c r="J2573" s="33">
        <f t="shared" si="40"/>
        <v>783.10576217999994</v>
      </c>
      <c r="L2573" s="64">
        <f>'Predikcia 15min.'!K2570</f>
        <v>1</v>
      </c>
      <c r="M2573" s="96">
        <v>8</v>
      </c>
    </row>
    <row r="2574" spans="3:13" ht="15.75" thickBot="1">
      <c r="C2574" s="65">
        <f>'Predikcia 15min.'!A2571</f>
        <v>45896</v>
      </c>
      <c r="D2574" s="87">
        <f>'Predikcia 15min.'!B2571</f>
        <v>26.750000000000856</v>
      </c>
      <c r="E2574" s="43">
        <f>'Predikcia 15min.'!O2571</f>
        <v>699.9999999825377</v>
      </c>
      <c r="F2574" s="66">
        <f>'Predikcia 15min.'!P2571</f>
        <v>4799.9999999883585</v>
      </c>
      <c r="G2574" s="96">
        <v>8</v>
      </c>
      <c r="H2574" s="63">
        <f>'Predikcia 15min.'!Q2571/1000</f>
        <v>7.58643</v>
      </c>
      <c r="I2574" s="34">
        <f>'Predikcia 15min.'!R2571</f>
        <v>132.03</v>
      </c>
      <c r="J2574" s="33">
        <f t="shared" si="40"/>
        <v>977.20577237099997</v>
      </c>
      <c r="L2574" s="64">
        <f>'Predikcia 15min.'!K2571</f>
        <v>1</v>
      </c>
      <c r="M2574" s="96">
        <v>8</v>
      </c>
    </row>
    <row r="2575" spans="3:13" ht="15.75" thickBot="1">
      <c r="C2575" s="65">
        <f>'Predikcia 15min.'!A2572</f>
        <v>45896</v>
      </c>
      <c r="D2575" s="87">
        <f>'Predikcia 15min.'!B2572</f>
        <v>26.760416666667524</v>
      </c>
      <c r="E2575" s="43">
        <f>'Predikcia 15min.'!O2572</f>
        <v>600.00000000582077</v>
      </c>
      <c r="F2575" s="66">
        <f>'Predikcia 15min.'!P2572</f>
        <v>4799.9999999883585</v>
      </c>
      <c r="G2575" s="96">
        <v>8</v>
      </c>
      <c r="H2575" s="63">
        <f>'Predikcia 15min.'!Q2572/1000</f>
        <v>7.7074799999999994</v>
      </c>
      <c r="I2575" s="34">
        <f>'Predikcia 15min.'!R2572</f>
        <v>132.03</v>
      </c>
      <c r="J2575" s="33">
        <f t="shared" si="40"/>
        <v>992.79818655599991</v>
      </c>
      <c r="L2575" s="64">
        <f>'Predikcia 15min.'!K2572</f>
        <v>2</v>
      </c>
      <c r="M2575" s="96">
        <v>8</v>
      </c>
    </row>
    <row r="2576" spans="3:13" ht="15.75" thickBot="1">
      <c r="C2576" s="65">
        <f>'Predikcia 15min.'!A2573</f>
        <v>45896</v>
      </c>
      <c r="D2576" s="87">
        <f>'Predikcia 15min.'!B2573</f>
        <v>26.770833333334192</v>
      </c>
      <c r="E2576" s="43">
        <f>'Predikcia 15min.'!O2573</f>
        <v>700.00000001164153</v>
      </c>
      <c r="F2576" s="66">
        <f>'Predikcia 15min.'!P2573</f>
        <v>4900.0000000232831</v>
      </c>
      <c r="G2576" s="96">
        <v>8</v>
      </c>
      <c r="H2576" s="63">
        <f>'Predikcia 15min.'!Q2573/1000</f>
        <v>7.7831099999999998</v>
      </c>
      <c r="I2576" s="34">
        <f>'Predikcia 15min.'!R2573</f>
        <v>132.03</v>
      </c>
      <c r="J2576" s="33">
        <f t="shared" si="40"/>
        <v>1002.5400641669999</v>
      </c>
      <c r="L2576" s="64">
        <f>'Predikcia 15min.'!K2573</f>
        <v>2</v>
      </c>
      <c r="M2576" s="96">
        <v>8</v>
      </c>
    </row>
    <row r="2577" spans="3:13" ht="15.75" thickBot="1">
      <c r="C2577" s="65">
        <f>'Predikcia 15min.'!A2574</f>
        <v>45896</v>
      </c>
      <c r="D2577" s="87">
        <f>'Predikcia 15min.'!B2574</f>
        <v>26.78125000000086</v>
      </c>
      <c r="E2577" s="43">
        <f>'Predikcia 15min.'!O2574</f>
        <v>799.99999998835847</v>
      </c>
      <c r="F2577" s="66">
        <f>'Predikcia 15min.'!P2574</f>
        <v>4900.0000000232831</v>
      </c>
      <c r="G2577" s="96">
        <v>8</v>
      </c>
      <c r="H2577" s="63">
        <f>'Predikcia 15min.'!Q2574/1000</f>
        <v>7.8109500000000001</v>
      </c>
      <c r="I2577" s="34">
        <f>'Predikcia 15min.'!R2574</f>
        <v>132.03</v>
      </c>
      <c r="J2577" s="33">
        <f t="shared" si="40"/>
        <v>1006.126126215</v>
      </c>
      <c r="L2577" s="64">
        <f>'Predikcia 15min.'!K2574</f>
        <v>2</v>
      </c>
      <c r="M2577" s="96">
        <v>8</v>
      </c>
    </row>
    <row r="2578" spans="3:13" ht="15.75" thickBot="1">
      <c r="C2578" s="65">
        <f>'Predikcia 15min.'!A2575</f>
        <v>45896</v>
      </c>
      <c r="D2578" s="87">
        <f>'Predikcia 15min.'!B2575</f>
        <v>26.791666666667528</v>
      </c>
      <c r="E2578" s="43">
        <f>'Predikcia 15min.'!O2575</f>
        <v>600.00000000582077</v>
      </c>
      <c r="F2578" s="66">
        <f>'Predikcia 15min.'!P2575</f>
        <v>5000</v>
      </c>
      <c r="G2578" s="96">
        <v>8</v>
      </c>
      <c r="H2578" s="63">
        <f>'Predikcia 15min.'!Q2575/1000</f>
        <v>7.8951599999999997</v>
      </c>
      <c r="I2578" s="34">
        <f>'Predikcia 15min.'!R2575</f>
        <v>213.71</v>
      </c>
      <c r="J2578" s="33">
        <f t="shared" si="40"/>
        <v>1655.401093164</v>
      </c>
      <c r="L2578" s="64">
        <f>'Predikcia 15min.'!K2575</f>
        <v>2</v>
      </c>
      <c r="M2578" s="96">
        <v>8</v>
      </c>
    </row>
    <row r="2579" spans="3:13" ht="15.75" thickBot="1">
      <c r="C2579" s="65">
        <f>'Predikcia 15min.'!A2576</f>
        <v>45896</v>
      </c>
      <c r="D2579" s="87">
        <f>'Predikcia 15min.'!B2576</f>
        <v>26.802083333334195</v>
      </c>
      <c r="E2579" s="43">
        <f>'Predikcia 15min.'!O2576</f>
        <v>700.00000001164153</v>
      </c>
      <c r="F2579" s="66">
        <f>'Predikcia 15min.'!P2576</f>
        <v>5000</v>
      </c>
      <c r="G2579" s="96">
        <v>8</v>
      </c>
      <c r="H2579" s="63">
        <f>'Predikcia 15min.'!Q2576/1000</f>
        <v>7.9752900000000002</v>
      </c>
      <c r="I2579" s="34">
        <f>'Predikcia 15min.'!R2576</f>
        <v>213.71</v>
      </c>
      <c r="J2579" s="33">
        <f t="shared" si="40"/>
        <v>1672.202182641</v>
      </c>
      <c r="L2579" s="64">
        <f>'Predikcia 15min.'!K2576</f>
        <v>2</v>
      </c>
      <c r="M2579" s="96">
        <v>8</v>
      </c>
    </row>
    <row r="2580" spans="3:13" ht="15.75" thickBot="1">
      <c r="C2580" s="65">
        <f>'Predikcia 15min.'!A2577</f>
        <v>45896</v>
      </c>
      <c r="D2580" s="87">
        <f>'Predikcia 15min.'!B2577</f>
        <v>26.812500000000863</v>
      </c>
      <c r="E2580" s="43">
        <f>'Predikcia 15min.'!O2577</f>
        <v>699.9999999825377</v>
      </c>
      <c r="F2580" s="66">
        <f>'Predikcia 15min.'!P2577</f>
        <v>5000</v>
      </c>
      <c r="G2580" s="96">
        <v>8</v>
      </c>
      <c r="H2580" s="63">
        <f>'Predikcia 15min.'!Q2577/1000</f>
        <v>7.9463999999999997</v>
      </c>
      <c r="I2580" s="34">
        <f>'Predikcia 15min.'!R2577</f>
        <v>213.71</v>
      </c>
      <c r="J2580" s="33">
        <f t="shared" si="40"/>
        <v>1666.14473256</v>
      </c>
      <c r="L2580" s="64">
        <f>'Predikcia 15min.'!K2577</f>
        <v>2</v>
      </c>
      <c r="M2580" s="96">
        <v>8</v>
      </c>
    </row>
    <row r="2581" spans="3:13" ht="15.75" thickBot="1">
      <c r="C2581" s="65">
        <f>'Predikcia 15min.'!A2578</f>
        <v>45896</v>
      </c>
      <c r="D2581" s="87">
        <f>'Predikcia 15min.'!B2578</f>
        <v>26.822916666667531</v>
      </c>
      <c r="E2581" s="43">
        <f>'Predikcia 15min.'!O2578</f>
        <v>700.00000001164153</v>
      </c>
      <c r="F2581" s="66">
        <f>'Predikcia 15min.'!P2578</f>
        <v>5099.9999999767169</v>
      </c>
      <c r="G2581" s="96">
        <v>8</v>
      </c>
      <c r="H2581" s="63">
        <f>'Predikcia 15min.'!Q2578/1000</f>
        <v>7.9449300000000003</v>
      </c>
      <c r="I2581" s="34">
        <f>'Predikcia 15min.'!R2578</f>
        <v>213.71</v>
      </c>
      <c r="J2581" s="33">
        <f t="shared" si="40"/>
        <v>1665.8365133970001</v>
      </c>
      <c r="L2581" s="64">
        <f>'Predikcia 15min.'!K2578</f>
        <v>2</v>
      </c>
      <c r="M2581" s="96">
        <v>8</v>
      </c>
    </row>
    <row r="2582" spans="3:13" ht="15.75" thickBot="1">
      <c r="C2582" s="65">
        <f>'Predikcia 15min.'!A2579</f>
        <v>45896</v>
      </c>
      <c r="D2582" s="87">
        <f>'Predikcia 15min.'!B2579</f>
        <v>26.833333333334199</v>
      </c>
      <c r="E2582" s="43">
        <f>'Predikcia 15min.'!O2579</f>
        <v>600.00000000582077</v>
      </c>
      <c r="F2582" s="66">
        <f>'Predikcia 15min.'!P2579</f>
        <v>4900.0000000232831</v>
      </c>
      <c r="G2582" s="96">
        <v>8</v>
      </c>
      <c r="H2582" s="63">
        <f>'Predikcia 15min.'!Q2579/1000</f>
        <v>7.9729200000000002</v>
      </c>
      <c r="I2582" s="34">
        <f>'Predikcia 15min.'!R2579</f>
        <v>213.83</v>
      </c>
      <c r="J2582" s="33">
        <f t="shared" si="40"/>
        <v>1672.6524407639999</v>
      </c>
      <c r="L2582" s="64">
        <f>'Predikcia 15min.'!K2579</f>
        <v>2</v>
      </c>
      <c r="M2582" s="96">
        <v>8</v>
      </c>
    </row>
    <row r="2583" spans="3:13" ht="15.75" thickBot="1">
      <c r="C2583" s="65">
        <f>'Predikcia 15min.'!A2580</f>
        <v>45896</v>
      </c>
      <c r="D2583" s="87">
        <f>'Predikcia 15min.'!B2580</f>
        <v>26.843750000000867</v>
      </c>
      <c r="E2583" s="43">
        <f>'Predikcia 15min.'!O2580</f>
        <v>699.9999999825377</v>
      </c>
      <c r="F2583" s="66">
        <f>'Predikcia 15min.'!P2580</f>
        <v>5099.9999999767169</v>
      </c>
      <c r="G2583" s="96">
        <v>8</v>
      </c>
      <c r="H2583" s="63">
        <f>'Predikcia 15min.'!Q2580/1000</f>
        <v>7.9516800000000005</v>
      </c>
      <c r="I2583" s="34">
        <f>'Predikcia 15min.'!R2580</f>
        <v>213.83</v>
      </c>
      <c r="J2583" s="33">
        <f t="shared" si="40"/>
        <v>1668.1964650560001</v>
      </c>
      <c r="L2583" s="64">
        <f>'Predikcia 15min.'!K2580</f>
        <v>2</v>
      </c>
      <c r="M2583" s="96">
        <v>8</v>
      </c>
    </row>
    <row r="2584" spans="3:13" ht="15.75" thickBot="1">
      <c r="C2584" s="65">
        <f>'Predikcia 15min.'!A2581</f>
        <v>45896</v>
      </c>
      <c r="D2584" s="87">
        <f>'Predikcia 15min.'!B2581</f>
        <v>26.854166666667535</v>
      </c>
      <c r="E2584" s="43">
        <f>'Predikcia 15min.'!O2581</f>
        <v>600.00000000582077</v>
      </c>
      <c r="F2584" s="66">
        <f>'Predikcia 15min.'!P2581</f>
        <v>5000</v>
      </c>
      <c r="G2584" s="96">
        <v>8</v>
      </c>
      <c r="H2584" s="63">
        <f>'Predikcia 15min.'!Q2581/1000</f>
        <v>7.9976099999999999</v>
      </c>
      <c r="I2584" s="34">
        <f>'Predikcia 15min.'!R2581</f>
        <v>213.83</v>
      </c>
      <c r="J2584" s="33">
        <f t="shared" si="40"/>
        <v>1677.832197837</v>
      </c>
      <c r="L2584" s="64">
        <f>'Predikcia 15min.'!K2581</f>
        <v>2</v>
      </c>
      <c r="M2584" s="96">
        <v>8</v>
      </c>
    </row>
    <row r="2585" spans="3:13" ht="15.75" thickBot="1">
      <c r="C2585" s="65">
        <f>'Predikcia 15min.'!A2582</f>
        <v>45896</v>
      </c>
      <c r="D2585" s="87">
        <f>'Predikcia 15min.'!B2582</f>
        <v>26.864583333334203</v>
      </c>
      <c r="E2585" s="43">
        <f>'Predikcia 15min.'!O2582</f>
        <v>600.00000000582077</v>
      </c>
      <c r="F2585" s="66">
        <f>'Predikcia 15min.'!P2582</f>
        <v>5200.0000000116415</v>
      </c>
      <c r="G2585" s="96">
        <v>8</v>
      </c>
      <c r="H2585" s="63">
        <f>'Predikcia 15min.'!Q2582/1000</f>
        <v>8.0261099999999992</v>
      </c>
      <c r="I2585" s="34">
        <f>'Predikcia 15min.'!R2582</f>
        <v>213.83</v>
      </c>
      <c r="J2585" s="33">
        <f t="shared" si="40"/>
        <v>1683.8112612869998</v>
      </c>
      <c r="L2585" s="64">
        <f>'Predikcia 15min.'!K2582</f>
        <v>2</v>
      </c>
      <c r="M2585" s="96">
        <v>8</v>
      </c>
    </row>
    <row r="2586" spans="3:13" ht="15.75" thickBot="1">
      <c r="C2586" s="65">
        <f>'Predikcia 15min.'!A2583</f>
        <v>45896</v>
      </c>
      <c r="D2586" s="87">
        <f>'Predikcia 15min.'!B2583</f>
        <v>26.87500000000087</v>
      </c>
      <c r="E2586" s="43">
        <f>'Predikcia 15min.'!O2583</f>
        <v>500</v>
      </c>
      <c r="F2586" s="66">
        <f>'Predikcia 15min.'!P2583</f>
        <v>5000</v>
      </c>
      <c r="G2586" s="96">
        <v>8</v>
      </c>
      <c r="H2586" s="63">
        <f>'Predikcia 15min.'!Q2583/1000</f>
        <v>8.0096100000000003</v>
      </c>
      <c r="I2586" s="34">
        <f>'Predikcia 15min.'!R2583</f>
        <v>127.29</v>
      </c>
      <c r="J2586" s="33">
        <f t="shared" si="40"/>
        <v>994.12956533099998</v>
      </c>
      <c r="L2586" s="64">
        <f>'Predikcia 15min.'!K2583</f>
        <v>2</v>
      </c>
      <c r="M2586" s="96">
        <v>8</v>
      </c>
    </row>
    <row r="2587" spans="3:13" ht="15.75" thickBot="1">
      <c r="C2587" s="65">
        <f>'Predikcia 15min.'!A2584</f>
        <v>45896</v>
      </c>
      <c r="D2587" s="87">
        <f>'Predikcia 15min.'!B2584</f>
        <v>26.885416666667538</v>
      </c>
      <c r="E2587" s="43">
        <f>'Predikcia 15min.'!O2584</f>
        <v>600.00000000582077</v>
      </c>
      <c r="F2587" s="66">
        <f>'Predikcia 15min.'!P2584</f>
        <v>5099.9999999767169</v>
      </c>
      <c r="G2587" s="96">
        <v>8</v>
      </c>
      <c r="H2587" s="63">
        <f>'Predikcia 15min.'!Q2584/1000</f>
        <v>8.0096100000000003</v>
      </c>
      <c r="I2587" s="34">
        <f>'Predikcia 15min.'!R2584</f>
        <v>127.29</v>
      </c>
      <c r="J2587" s="33">
        <f t="shared" si="40"/>
        <v>994.12956533099998</v>
      </c>
      <c r="L2587" s="64">
        <f>'Predikcia 15min.'!K2584</f>
        <v>2</v>
      </c>
      <c r="M2587" s="96">
        <v>8</v>
      </c>
    </row>
    <row r="2588" spans="3:13" ht="15.75" thickBot="1">
      <c r="C2588" s="65">
        <f>'Predikcia 15min.'!A2585</f>
        <v>45896</v>
      </c>
      <c r="D2588" s="87">
        <f>'Predikcia 15min.'!B2585</f>
        <v>26.895833333334206</v>
      </c>
      <c r="E2588" s="43">
        <f>'Predikcia 15min.'!O2585</f>
        <v>500</v>
      </c>
      <c r="F2588" s="66">
        <f>'Predikcia 15min.'!P2585</f>
        <v>5000</v>
      </c>
      <c r="G2588" s="96">
        <v>8</v>
      </c>
      <c r="H2588" s="63">
        <f>'Predikcia 15min.'!Q2585/1000</f>
        <v>8.0212199999999996</v>
      </c>
      <c r="I2588" s="34">
        <f>'Predikcia 15min.'!R2585</f>
        <v>127.29</v>
      </c>
      <c r="J2588" s="33">
        <f t="shared" si="40"/>
        <v>995.57056486199986</v>
      </c>
      <c r="L2588" s="64">
        <f>'Predikcia 15min.'!K2585</f>
        <v>2</v>
      </c>
      <c r="M2588" s="96">
        <v>8</v>
      </c>
    </row>
    <row r="2589" spans="3:13" ht="15.75" thickBot="1">
      <c r="C2589" s="65">
        <f>'Predikcia 15min.'!A2586</f>
        <v>45896</v>
      </c>
      <c r="D2589" s="87">
        <f>'Predikcia 15min.'!B2586</f>
        <v>26.906250000000874</v>
      </c>
      <c r="E2589" s="43">
        <f>'Predikcia 15min.'!O2586</f>
        <v>500</v>
      </c>
      <c r="F2589" s="66">
        <f>'Predikcia 15min.'!P2586</f>
        <v>5200.0000000116415</v>
      </c>
      <c r="G2589" s="96">
        <v>8</v>
      </c>
      <c r="H2589" s="63">
        <f>'Predikcia 15min.'!Q2586/1000</f>
        <v>8.0106599999999997</v>
      </c>
      <c r="I2589" s="34">
        <f>'Predikcia 15min.'!R2586</f>
        <v>127.29</v>
      </c>
      <c r="J2589" s="33">
        <f t="shared" si="40"/>
        <v>994.25988828599986</v>
      </c>
      <c r="L2589" s="64">
        <f>'Predikcia 15min.'!K2586</f>
        <v>1</v>
      </c>
      <c r="M2589" s="96">
        <v>8</v>
      </c>
    </row>
    <row r="2590" spans="3:13" ht="15.75" thickBot="1">
      <c r="C2590" s="65">
        <f>'Predikcia 15min.'!A2587</f>
        <v>45896</v>
      </c>
      <c r="D2590" s="87">
        <f>'Predikcia 15min.'!B2587</f>
        <v>26.916666666667542</v>
      </c>
      <c r="E2590" s="43">
        <f>'Predikcia 15min.'!O2587</f>
        <v>500</v>
      </c>
      <c r="F2590" s="66">
        <f>'Predikcia 15min.'!P2587</f>
        <v>5200.0000000116415</v>
      </c>
      <c r="G2590" s="96">
        <v>8</v>
      </c>
      <c r="H2590" s="63">
        <f>'Predikcia 15min.'!Q2587/1000</f>
        <v>8.011470000000001</v>
      </c>
      <c r="I2590" s="34">
        <f>'Predikcia 15min.'!R2587</f>
        <v>113.63</v>
      </c>
      <c r="J2590" s="33">
        <f t="shared" si="40"/>
        <v>886.01810973900001</v>
      </c>
      <c r="L2590" s="64">
        <f>'Predikcia 15min.'!K2587</f>
        <v>1</v>
      </c>
      <c r="M2590" s="96">
        <v>8</v>
      </c>
    </row>
    <row r="2591" spans="3:13" ht="15.75" thickBot="1">
      <c r="C2591" s="65">
        <f>'Predikcia 15min.'!A2588</f>
        <v>45896</v>
      </c>
      <c r="D2591" s="87">
        <f>'Predikcia 15min.'!B2588</f>
        <v>26.92708333333421</v>
      </c>
      <c r="E2591" s="43">
        <f>'Predikcia 15min.'!O2588</f>
        <v>399.99999999417923</v>
      </c>
      <c r="F2591" s="66">
        <f>'Predikcia 15min.'!P2588</f>
        <v>5299.9999999883585</v>
      </c>
      <c r="G2591" s="96">
        <v>8</v>
      </c>
      <c r="H2591" s="63">
        <f>'Predikcia 15min.'!Q2588/1000</f>
        <v>8.0137200000000011</v>
      </c>
      <c r="I2591" s="34">
        <f>'Predikcia 15min.'!R2588</f>
        <v>113.63</v>
      </c>
      <c r="J2591" s="33">
        <f t="shared" si="40"/>
        <v>886.26694556400003</v>
      </c>
      <c r="L2591" s="64">
        <f>'Predikcia 15min.'!K2588</f>
        <v>1</v>
      </c>
      <c r="M2591" s="96">
        <v>8</v>
      </c>
    </row>
    <row r="2592" spans="3:13" ht="15.75" thickBot="1">
      <c r="C2592" s="65">
        <f>'Predikcia 15min.'!A2589</f>
        <v>45896</v>
      </c>
      <c r="D2592" s="87">
        <f>'Predikcia 15min.'!B2589</f>
        <v>26.937500000000878</v>
      </c>
      <c r="E2592" s="43">
        <f>'Predikcia 15min.'!O2589</f>
        <v>399.99999999417923</v>
      </c>
      <c r="F2592" s="66">
        <f>'Predikcia 15min.'!P2589</f>
        <v>5200.0000000116415</v>
      </c>
      <c r="G2592" s="96">
        <v>8</v>
      </c>
      <c r="H2592" s="63">
        <f>'Predikcia 15min.'!Q2589/1000</f>
        <v>8.0093399999999999</v>
      </c>
      <c r="I2592" s="34">
        <f>'Predikcia 15min.'!R2589</f>
        <v>113.63</v>
      </c>
      <c r="J2592" s="33">
        <f t="shared" si="40"/>
        <v>885.78254515799983</v>
      </c>
      <c r="L2592" s="64">
        <f>'Predikcia 15min.'!K2589</f>
        <v>1</v>
      </c>
      <c r="M2592" s="96">
        <v>8</v>
      </c>
    </row>
    <row r="2593" spans="3:13" ht="15.75" thickBot="1">
      <c r="C2593" s="65">
        <f>'Predikcia 15min.'!A2590</f>
        <v>45896</v>
      </c>
      <c r="D2593" s="87">
        <f>'Predikcia 15min.'!B2590</f>
        <v>26.947916666667545</v>
      </c>
      <c r="E2593" s="43">
        <f>'Predikcia 15min.'!O2590</f>
        <v>299.99999998835847</v>
      </c>
      <c r="F2593" s="66">
        <f>'Predikcia 15min.'!P2590</f>
        <v>5399.9999999650754</v>
      </c>
      <c r="G2593" s="96">
        <v>8</v>
      </c>
      <c r="H2593" s="63">
        <f>'Predikcia 15min.'!Q2590/1000</f>
        <v>8.0093399999999999</v>
      </c>
      <c r="I2593" s="34">
        <f>'Predikcia 15min.'!R2590</f>
        <v>113.63</v>
      </c>
      <c r="J2593" s="33">
        <f t="shared" si="40"/>
        <v>885.78254515799983</v>
      </c>
      <c r="L2593" s="64">
        <f>'Predikcia 15min.'!K2590</f>
        <v>1</v>
      </c>
      <c r="M2593" s="96">
        <v>8</v>
      </c>
    </row>
    <row r="2594" spans="3:13" ht="15.75" thickBot="1">
      <c r="C2594" s="65">
        <f>'Predikcia 15min.'!A2591</f>
        <v>45896</v>
      </c>
      <c r="D2594" s="87">
        <f>'Predikcia 15min.'!B2591</f>
        <v>26.958333333334213</v>
      </c>
      <c r="E2594" s="43">
        <f>'Predikcia 15min.'!O2591</f>
        <v>300.0000000174623</v>
      </c>
      <c r="F2594" s="66">
        <f>'Predikcia 15min.'!P2591</f>
        <v>5300.0000000465661</v>
      </c>
      <c r="G2594" s="96">
        <v>8</v>
      </c>
      <c r="H2594" s="63">
        <f>'Predikcia 15min.'!Q2591/1000</f>
        <v>8.0267700000000008</v>
      </c>
      <c r="I2594" s="34">
        <f>'Predikcia 15min.'!R2591</f>
        <v>103.57</v>
      </c>
      <c r="J2594" s="33">
        <f t="shared" si="40"/>
        <v>807.76838021099991</v>
      </c>
      <c r="L2594" s="64">
        <f>'Predikcia 15min.'!K2591</f>
        <v>1</v>
      </c>
      <c r="M2594" s="96">
        <v>8</v>
      </c>
    </row>
    <row r="2595" spans="3:13" ht="15.75" thickBot="1">
      <c r="C2595" s="65">
        <f>'Predikcia 15min.'!A2592</f>
        <v>45896</v>
      </c>
      <c r="D2595" s="87">
        <f>'Predikcia 15min.'!B2592</f>
        <v>26.968750000000881</v>
      </c>
      <c r="E2595" s="43">
        <f>'Predikcia 15min.'!O2592</f>
        <v>299.99999998835847</v>
      </c>
      <c r="F2595" s="66">
        <f>'Predikcia 15min.'!P2592</f>
        <v>5500</v>
      </c>
      <c r="G2595" s="96">
        <v>8</v>
      </c>
      <c r="H2595" s="63">
        <f>'Predikcia 15min.'!Q2592/1000</f>
        <v>8.0069700000000008</v>
      </c>
      <c r="I2595" s="34">
        <f>'Predikcia 15min.'!R2592</f>
        <v>103.57</v>
      </c>
      <c r="J2595" s="33">
        <f t="shared" si="40"/>
        <v>805.77582107099988</v>
      </c>
      <c r="L2595" s="64">
        <f>'Predikcia 15min.'!K2592</f>
        <v>1</v>
      </c>
      <c r="M2595" s="96">
        <v>8</v>
      </c>
    </row>
    <row r="2596" spans="3:13" ht="15.75" thickBot="1">
      <c r="C2596" s="65">
        <f>'Predikcia 15min.'!A2593</f>
        <v>45896</v>
      </c>
      <c r="D2596" s="87">
        <f>'Predikcia 15min.'!B2593</f>
        <v>26.979166666667549</v>
      </c>
      <c r="E2596" s="43">
        <f>'Predikcia 15min.'!O2593</f>
        <v>200.00000001164153</v>
      </c>
      <c r="F2596" s="66">
        <f>'Predikcia 15min.'!P2593</f>
        <v>5299.9999999883585</v>
      </c>
      <c r="G2596" s="96">
        <v>8</v>
      </c>
      <c r="H2596" s="63">
        <f>'Predikcia 15min.'!Q2593/1000</f>
        <v>8.0094899999999996</v>
      </c>
      <c r="I2596" s="34">
        <f>'Predikcia 15min.'!R2593</f>
        <v>103.57</v>
      </c>
      <c r="J2596" s="33">
        <f t="shared" si="40"/>
        <v>806.02941950699983</v>
      </c>
      <c r="L2596" s="64">
        <f>'Predikcia 15min.'!K2593</f>
        <v>1</v>
      </c>
      <c r="M2596" s="96">
        <v>8</v>
      </c>
    </row>
    <row r="2597" spans="3:13" ht="15.75" thickBot="1">
      <c r="C2597" s="65">
        <f>'Predikcia 15min.'!A2594</f>
        <v>45896</v>
      </c>
      <c r="D2597" s="87">
        <f>'Predikcia 15min.'!B2594</f>
        <v>26.989583333334217</v>
      </c>
      <c r="E2597" s="43">
        <f>'Predikcia 15min.'!O2594</f>
        <v>199.9999999825377</v>
      </c>
      <c r="F2597" s="66">
        <f>'Predikcia 15min.'!P2594</f>
        <v>5599.9999999767169</v>
      </c>
      <c r="G2597" s="96">
        <v>8</v>
      </c>
      <c r="H2597" s="63">
        <f>'Predikcia 15min.'!Q2594/1000</f>
        <v>8.0188500000000005</v>
      </c>
      <c r="I2597" s="34">
        <f>'Predikcia 15min.'!R2594</f>
        <v>103.57</v>
      </c>
      <c r="J2597" s="33">
        <f t="shared" si="40"/>
        <v>806.97135655499994</v>
      </c>
      <c r="L2597" s="64">
        <f>'Predikcia 15min.'!K2594</f>
        <v>1</v>
      </c>
      <c r="M2597" s="96">
        <v>8</v>
      </c>
    </row>
    <row r="2598" spans="3:13" ht="15.75" thickBot="1">
      <c r="C2598" s="82">
        <f>'Predikcia 15min.'!A2595</f>
        <v>45897</v>
      </c>
      <c r="D2598" s="84">
        <f>'Predikcia 15min.'!B2595</f>
        <v>27.000000000000885</v>
      </c>
      <c r="E2598" s="42">
        <f>'Predikcia 15min.'!O2595</f>
        <v>200.00000001164153</v>
      </c>
      <c r="F2598" s="62">
        <f>'Predikcia 15min.'!P2595</f>
        <v>5299.9999999883585</v>
      </c>
      <c r="G2598" s="96">
        <v>8</v>
      </c>
      <c r="H2598" s="63">
        <f>'Predikcia 15min.'!Q2595/1000</f>
        <v>8.0137200000000011</v>
      </c>
      <c r="I2598" s="34">
        <f>'Predikcia 15min.'!R2595</f>
        <v>97.15</v>
      </c>
      <c r="J2598" s="33">
        <f t="shared" si="40"/>
        <v>755.52150102000007</v>
      </c>
      <c r="L2598" s="64">
        <f>'Predikcia 15min.'!K2595</f>
        <v>1</v>
      </c>
      <c r="M2598" s="96">
        <v>7.9999999999999982</v>
      </c>
    </row>
    <row r="2599" spans="3:13" ht="15.75" thickBot="1">
      <c r="C2599" s="51">
        <f>'Predikcia 15min.'!A2596</f>
        <v>45897</v>
      </c>
      <c r="D2599" s="83">
        <f>'Predikcia 15min.'!B2596</f>
        <v>27.010416666667552</v>
      </c>
      <c r="E2599" s="43">
        <f>'Predikcia 15min.'!O2596</f>
        <v>200.00000001164153</v>
      </c>
      <c r="F2599" s="66">
        <f>'Predikcia 15min.'!P2596</f>
        <v>5500</v>
      </c>
      <c r="G2599" s="96">
        <v>8</v>
      </c>
      <c r="H2599" s="63">
        <f>'Predikcia 15min.'!Q2596/1000</f>
        <v>8.0129099999999998</v>
      </c>
      <c r="I2599" s="34">
        <f>'Predikcia 15min.'!R2596</f>
        <v>97.15</v>
      </c>
      <c r="J2599" s="33">
        <f t="shared" si="40"/>
        <v>755.44513543499988</v>
      </c>
      <c r="L2599" s="64">
        <f>'Predikcia 15min.'!K2596</f>
        <v>1</v>
      </c>
      <c r="M2599" s="96">
        <v>7.9999999999999982</v>
      </c>
    </row>
    <row r="2600" spans="3:13" ht="15.75" thickBot="1">
      <c r="C2600" s="51">
        <f>'Predikcia 15min.'!A2597</f>
        <v>45897</v>
      </c>
      <c r="D2600" s="83">
        <f>'Predikcia 15min.'!B2597</f>
        <v>27.02083333333422</v>
      </c>
      <c r="E2600" s="43">
        <f>'Predikcia 15min.'!O2597</f>
        <v>199.9999999825377</v>
      </c>
      <c r="F2600" s="66">
        <f>'Predikcia 15min.'!P2597</f>
        <v>5500</v>
      </c>
      <c r="G2600" s="96">
        <v>8</v>
      </c>
      <c r="H2600" s="63">
        <f>'Predikcia 15min.'!Q2597/1000</f>
        <v>8.0134500000000006</v>
      </c>
      <c r="I2600" s="34">
        <f>'Predikcia 15min.'!R2597</f>
        <v>97.15</v>
      </c>
      <c r="J2600" s="33">
        <f t="shared" si="40"/>
        <v>755.49604582500001</v>
      </c>
      <c r="L2600" s="64">
        <f>'Predikcia 15min.'!K2597</f>
        <v>1</v>
      </c>
      <c r="M2600" s="96">
        <v>7.9999999999999982</v>
      </c>
    </row>
    <row r="2601" spans="3:13" ht="15.75" thickBot="1">
      <c r="C2601" s="51">
        <f>'Predikcia 15min.'!A2598</f>
        <v>45897</v>
      </c>
      <c r="D2601" s="83">
        <f>'Predikcia 15min.'!B2598</f>
        <v>27.031250000000888</v>
      </c>
      <c r="E2601" s="43">
        <f>'Predikcia 15min.'!O2598</f>
        <v>200.00000001164153</v>
      </c>
      <c r="F2601" s="66">
        <f>'Predikcia 15min.'!P2598</f>
        <v>5600.0000000349246</v>
      </c>
      <c r="G2601" s="96">
        <v>8</v>
      </c>
      <c r="H2601" s="63">
        <f>'Predikcia 15min.'!Q2598/1000</f>
        <v>8.0077800000000003</v>
      </c>
      <c r="I2601" s="34">
        <f>'Predikcia 15min.'!R2598</f>
        <v>97.15</v>
      </c>
      <c r="J2601" s="33">
        <f t="shared" si="40"/>
        <v>754.96148672999993</v>
      </c>
      <c r="L2601" s="64">
        <f>'Predikcia 15min.'!K2598</f>
        <v>1</v>
      </c>
      <c r="M2601" s="96">
        <v>7.9999999999999982</v>
      </c>
    </row>
    <row r="2602" spans="3:13" ht="15.75" thickBot="1">
      <c r="C2602" s="51">
        <f>'Predikcia 15min.'!A2599</f>
        <v>45897</v>
      </c>
      <c r="D2602" s="83">
        <f>'Predikcia 15min.'!B2599</f>
        <v>27.041666666667556</v>
      </c>
      <c r="E2602" s="43">
        <f>'Predikcia 15min.'!O2599</f>
        <v>100.00000000582077</v>
      </c>
      <c r="F2602" s="66">
        <f>'Predikcia 15min.'!P2599</f>
        <v>5299.9999999883585</v>
      </c>
      <c r="G2602" s="96">
        <v>8</v>
      </c>
      <c r="H2602" s="63">
        <f>'Predikcia 15min.'!Q2599/1000</f>
        <v>8.019779999999999</v>
      </c>
      <c r="I2602" s="34">
        <f>'Predikcia 15min.'!R2599</f>
        <v>92.05</v>
      </c>
      <c r="J2602" s="33">
        <f t="shared" si="40"/>
        <v>715.60095950999983</v>
      </c>
      <c r="L2602" s="64">
        <f>'Predikcia 15min.'!K2599</f>
        <v>1</v>
      </c>
      <c r="M2602" s="96">
        <v>7.9999999999999982</v>
      </c>
    </row>
    <row r="2603" spans="3:13" ht="15.75" thickBot="1">
      <c r="C2603" s="51">
        <f>'Predikcia 15min.'!A2600</f>
        <v>45897</v>
      </c>
      <c r="D2603" s="83">
        <f>'Predikcia 15min.'!B2600</f>
        <v>27.052083333334224</v>
      </c>
      <c r="E2603" s="43">
        <f>'Predikcia 15min.'!O2600</f>
        <v>199.9999999825377</v>
      </c>
      <c r="F2603" s="66">
        <f>'Predikcia 15min.'!P2600</f>
        <v>5599.9999999767169</v>
      </c>
      <c r="G2603" s="96">
        <v>8</v>
      </c>
      <c r="H2603" s="63">
        <f>'Predikcia 15min.'!Q2600/1000</f>
        <v>8.0077800000000003</v>
      </c>
      <c r="I2603" s="34">
        <f>'Predikcia 15min.'!R2600</f>
        <v>92.05</v>
      </c>
      <c r="J2603" s="33">
        <f t="shared" si="40"/>
        <v>714.53020550999997</v>
      </c>
      <c r="L2603" s="64">
        <f>'Predikcia 15min.'!K2600</f>
        <v>1</v>
      </c>
      <c r="M2603" s="96">
        <v>7.9999999999999982</v>
      </c>
    </row>
    <row r="2604" spans="3:13" ht="15.75" thickBot="1">
      <c r="C2604" s="51">
        <f>'Predikcia 15min.'!A2601</f>
        <v>45897</v>
      </c>
      <c r="D2604" s="83">
        <f>'Predikcia 15min.'!B2601</f>
        <v>27.062500000000892</v>
      </c>
      <c r="E2604" s="43">
        <f>'Predikcia 15min.'!O2601</f>
        <v>200.00000001164153</v>
      </c>
      <c r="F2604" s="66">
        <f>'Predikcia 15min.'!P2601</f>
        <v>5400.0000000232831</v>
      </c>
      <c r="G2604" s="96">
        <v>8</v>
      </c>
      <c r="H2604" s="63">
        <f>'Predikcia 15min.'!Q2601/1000</f>
        <v>8.0220299999999991</v>
      </c>
      <c r="I2604" s="34">
        <f>'Predikcia 15min.'!R2601</f>
        <v>92.05</v>
      </c>
      <c r="J2604" s="33">
        <f t="shared" si="40"/>
        <v>715.80172588499977</v>
      </c>
      <c r="L2604" s="64">
        <f>'Predikcia 15min.'!K2601</f>
        <v>1</v>
      </c>
      <c r="M2604" s="96">
        <v>7.9999999999999982</v>
      </c>
    </row>
    <row r="2605" spans="3:13" ht="15.75" thickBot="1">
      <c r="C2605" s="51">
        <f>'Predikcia 15min.'!A2602</f>
        <v>45897</v>
      </c>
      <c r="D2605" s="83">
        <f>'Predikcia 15min.'!B2602</f>
        <v>27.07291666666756</v>
      </c>
      <c r="E2605" s="43">
        <f>'Predikcia 15min.'!O2602</f>
        <v>199.9999999825377</v>
      </c>
      <c r="F2605" s="66">
        <f>'Predikcia 15min.'!P2602</f>
        <v>5400.0000000232831</v>
      </c>
      <c r="G2605" s="96">
        <v>8</v>
      </c>
      <c r="H2605" s="63">
        <f>'Predikcia 15min.'!Q2602/1000</f>
        <v>8.0030099999999997</v>
      </c>
      <c r="I2605" s="34">
        <f>'Predikcia 15min.'!R2602</f>
        <v>92.05</v>
      </c>
      <c r="J2605" s="33">
        <f t="shared" si="40"/>
        <v>714.10458079499983</v>
      </c>
      <c r="L2605" s="64">
        <f>'Predikcia 15min.'!K2602</f>
        <v>1</v>
      </c>
      <c r="M2605" s="96">
        <v>7.9999999999999982</v>
      </c>
    </row>
    <row r="2606" spans="3:13" ht="15.75" thickBot="1">
      <c r="C2606" s="51">
        <f>'Predikcia 15min.'!A2603</f>
        <v>45897</v>
      </c>
      <c r="D2606" s="83">
        <f>'Predikcia 15min.'!B2603</f>
        <v>27.083333333334227</v>
      </c>
      <c r="E2606" s="43">
        <f>'Predikcia 15min.'!O2603</f>
        <v>200.00000001164153</v>
      </c>
      <c r="F2606" s="66">
        <f>'Predikcia 15min.'!P2603</f>
        <v>5500</v>
      </c>
      <c r="G2606" s="96">
        <v>8</v>
      </c>
      <c r="H2606" s="63">
        <f>'Predikcia 15min.'!Q2603/1000</f>
        <v>8.0191199999999991</v>
      </c>
      <c r="I2606" s="34">
        <f>'Predikcia 15min.'!R2603</f>
        <v>88.02</v>
      </c>
      <c r="J2606" s="33">
        <f t="shared" si="40"/>
        <v>683.54818497599979</v>
      </c>
      <c r="L2606" s="64">
        <f>'Predikcia 15min.'!K2603</f>
        <v>1</v>
      </c>
      <c r="M2606" s="96">
        <v>7.9999999999999982</v>
      </c>
    </row>
    <row r="2607" spans="3:13" ht="15.75" thickBot="1">
      <c r="C2607" s="51">
        <f>'Predikcia 15min.'!A2604</f>
        <v>45897</v>
      </c>
      <c r="D2607" s="83">
        <f>'Predikcia 15min.'!B2604</f>
        <v>27.093750000000895</v>
      </c>
      <c r="E2607" s="43">
        <f>'Predikcia 15min.'!O2604</f>
        <v>200.00000001164153</v>
      </c>
      <c r="F2607" s="66">
        <f>'Predikcia 15min.'!P2604</f>
        <v>5500</v>
      </c>
      <c r="G2607" s="96">
        <v>8</v>
      </c>
      <c r="H2607" s="63">
        <f>'Predikcia 15min.'!Q2604/1000</f>
        <v>8.0184599999999993</v>
      </c>
      <c r="I2607" s="34">
        <f>'Predikcia 15min.'!R2604</f>
        <v>88.02</v>
      </c>
      <c r="J2607" s="33">
        <f t="shared" si="40"/>
        <v>683.49192670799982</v>
      </c>
      <c r="L2607" s="64">
        <f>'Predikcia 15min.'!K2604</f>
        <v>1</v>
      </c>
      <c r="M2607" s="96">
        <v>7.9999999999999982</v>
      </c>
    </row>
    <row r="2608" spans="3:13" ht="15.75" thickBot="1">
      <c r="C2608" s="51">
        <f>'Predikcia 15min.'!A2605</f>
        <v>45897</v>
      </c>
      <c r="D2608" s="83">
        <f>'Predikcia 15min.'!B2605</f>
        <v>27.104166666667563</v>
      </c>
      <c r="E2608" s="43">
        <f>'Predikcia 15min.'!O2605</f>
        <v>199.9999999825377</v>
      </c>
      <c r="F2608" s="66">
        <f>'Predikcia 15min.'!P2605</f>
        <v>5399.9999999650754</v>
      </c>
      <c r="G2608" s="96">
        <v>8</v>
      </c>
      <c r="H2608" s="63">
        <f>'Predikcia 15min.'!Q2605/1000</f>
        <v>8.0109300000000001</v>
      </c>
      <c r="I2608" s="34">
        <f>'Predikcia 15min.'!R2605</f>
        <v>88.02</v>
      </c>
      <c r="J2608" s="33">
        <f t="shared" si="40"/>
        <v>682.85007101399992</v>
      </c>
      <c r="L2608" s="64">
        <f>'Predikcia 15min.'!K2605</f>
        <v>1</v>
      </c>
      <c r="M2608" s="96">
        <v>7.9999999999999982</v>
      </c>
    </row>
    <row r="2609" spans="3:13" ht="15.75" thickBot="1">
      <c r="C2609" s="51">
        <f>'Predikcia 15min.'!A2606</f>
        <v>45897</v>
      </c>
      <c r="D2609" s="83">
        <f>'Predikcia 15min.'!B2606</f>
        <v>27.114583333334231</v>
      </c>
      <c r="E2609" s="43">
        <f>'Predikcia 15min.'!O2606</f>
        <v>200.00000001164153</v>
      </c>
      <c r="F2609" s="66">
        <f>'Predikcia 15min.'!P2606</f>
        <v>5500</v>
      </c>
      <c r="G2609" s="96">
        <v>8</v>
      </c>
      <c r="H2609" s="63">
        <f>'Predikcia 15min.'!Q2606/1000</f>
        <v>8.0176800000000004</v>
      </c>
      <c r="I2609" s="34">
        <f>'Predikcia 15min.'!R2606</f>
        <v>88.02</v>
      </c>
      <c r="J2609" s="33">
        <f t="shared" si="40"/>
        <v>683.4254396639999</v>
      </c>
      <c r="L2609" s="64">
        <f>'Predikcia 15min.'!K2606</f>
        <v>1</v>
      </c>
      <c r="M2609" s="96">
        <v>7.9999999999999982</v>
      </c>
    </row>
    <row r="2610" spans="3:13" ht="15.75" thickBot="1">
      <c r="C2610" s="51">
        <f>'Predikcia 15min.'!A2607</f>
        <v>45897</v>
      </c>
      <c r="D2610" s="83">
        <f>'Predikcia 15min.'!B2607</f>
        <v>27.125000000000899</v>
      </c>
      <c r="E2610" s="43">
        <f>'Predikcia 15min.'!O2607</f>
        <v>299.99999998835847</v>
      </c>
      <c r="F2610" s="66">
        <f>'Predikcia 15min.'!P2607</f>
        <v>5299.9999999883585</v>
      </c>
      <c r="G2610" s="96">
        <v>8</v>
      </c>
      <c r="H2610" s="63">
        <f>'Predikcia 15min.'!Q2607/1000</f>
        <v>8.0067000000000004</v>
      </c>
      <c r="I2610" s="34">
        <f>'Predikcia 15min.'!R2607</f>
        <v>88.03</v>
      </c>
      <c r="J2610" s="33">
        <f t="shared" si="40"/>
        <v>682.56877298999996</v>
      </c>
      <c r="L2610" s="64">
        <f>'Predikcia 15min.'!K2607</f>
        <v>1</v>
      </c>
      <c r="M2610" s="96">
        <v>7.9999999999999982</v>
      </c>
    </row>
    <row r="2611" spans="3:13" ht="15.75" thickBot="1">
      <c r="C2611" s="51">
        <f>'Predikcia 15min.'!A2608</f>
        <v>45897</v>
      </c>
      <c r="D2611" s="83">
        <f>'Predikcia 15min.'!B2608</f>
        <v>27.135416666667567</v>
      </c>
      <c r="E2611" s="43">
        <f>'Predikcia 15min.'!O2608</f>
        <v>200.00000001164153</v>
      </c>
      <c r="F2611" s="66">
        <f>'Predikcia 15min.'!P2608</f>
        <v>5500</v>
      </c>
      <c r="G2611" s="96">
        <v>8</v>
      </c>
      <c r="H2611" s="63">
        <f>'Predikcia 15min.'!Q2608/1000</f>
        <v>8.0191199999999991</v>
      </c>
      <c r="I2611" s="34">
        <f>'Predikcia 15min.'!R2608</f>
        <v>88.03</v>
      </c>
      <c r="J2611" s="33">
        <f t="shared" si="40"/>
        <v>683.6275742639998</v>
      </c>
      <c r="L2611" s="64">
        <f>'Predikcia 15min.'!K2608</f>
        <v>1</v>
      </c>
      <c r="M2611" s="96">
        <v>7.9999999999999982</v>
      </c>
    </row>
    <row r="2612" spans="3:13" ht="15.75" thickBot="1">
      <c r="C2612" s="51">
        <f>'Predikcia 15min.'!A2609</f>
        <v>45897</v>
      </c>
      <c r="D2612" s="83">
        <f>'Predikcia 15min.'!B2609</f>
        <v>27.145833333334235</v>
      </c>
      <c r="E2612" s="43">
        <f>'Predikcia 15min.'!O2609</f>
        <v>299.99999998835847</v>
      </c>
      <c r="F2612" s="66">
        <f>'Predikcia 15min.'!P2609</f>
        <v>5300.0000000465661</v>
      </c>
      <c r="G2612" s="96">
        <v>8</v>
      </c>
      <c r="H2612" s="63">
        <f>'Predikcia 15min.'!Q2609/1000</f>
        <v>8.0081699999999998</v>
      </c>
      <c r="I2612" s="34">
        <f>'Predikcia 15min.'!R2609</f>
        <v>88.03</v>
      </c>
      <c r="J2612" s="33">
        <f t="shared" si="40"/>
        <v>682.6940900489999</v>
      </c>
      <c r="L2612" s="64">
        <f>'Predikcia 15min.'!K2609</f>
        <v>1</v>
      </c>
      <c r="M2612" s="96">
        <v>7.9999999999999982</v>
      </c>
    </row>
    <row r="2613" spans="3:13" ht="15.75" thickBot="1">
      <c r="C2613" s="51">
        <f>'Predikcia 15min.'!A2610</f>
        <v>45897</v>
      </c>
      <c r="D2613" s="83">
        <f>'Predikcia 15min.'!B2610</f>
        <v>27.156250000000902</v>
      </c>
      <c r="E2613" s="43">
        <f>'Predikcia 15min.'!O2610</f>
        <v>500</v>
      </c>
      <c r="F2613" s="66">
        <f>'Predikcia 15min.'!P2610</f>
        <v>5099.9999999767169</v>
      </c>
      <c r="G2613" s="96">
        <v>8</v>
      </c>
      <c r="H2613" s="63">
        <f>'Predikcia 15min.'!Q2610/1000</f>
        <v>8.0172600000000003</v>
      </c>
      <c r="I2613" s="34">
        <f>'Predikcia 15min.'!R2610</f>
        <v>88.03</v>
      </c>
      <c r="J2613" s="33">
        <f t="shared" si="40"/>
        <v>683.46900982199998</v>
      </c>
      <c r="L2613" s="64">
        <f>'Predikcia 15min.'!K2610</f>
        <v>1</v>
      </c>
      <c r="M2613" s="96">
        <v>7.9999999999999982</v>
      </c>
    </row>
    <row r="2614" spans="3:13" ht="15.75" thickBot="1">
      <c r="C2614" s="51">
        <f>'Predikcia 15min.'!A2611</f>
        <v>45897</v>
      </c>
      <c r="D2614" s="83">
        <f>'Predikcia 15min.'!B2611</f>
        <v>27.16666666666757</v>
      </c>
      <c r="E2614" s="43">
        <f>'Predikcia 15min.'!O2611</f>
        <v>500</v>
      </c>
      <c r="F2614" s="66">
        <f>'Predikcia 15min.'!P2611</f>
        <v>5099.9999999767169</v>
      </c>
      <c r="G2614" s="96">
        <v>8</v>
      </c>
      <c r="H2614" s="63">
        <f>'Predikcia 15min.'!Q2611/1000</f>
        <v>8.0044799999999992</v>
      </c>
      <c r="I2614" s="34">
        <f>'Predikcia 15min.'!R2611</f>
        <v>91.67</v>
      </c>
      <c r="J2614" s="33">
        <f t="shared" si="40"/>
        <v>711.2244627839998</v>
      </c>
      <c r="L2614" s="64">
        <f>'Predikcia 15min.'!K2611</f>
        <v>1</v>
      </c>
      <c r="M2614" s="96">
        <v>7.9999999999999982</v>
      </c>
    </row>
    <row r="2615" spans="3:13" ht="15.75" thickBot="1">
      <c r="C2615" s="51">
        <f>'Predikcia 15min.'!A2612</f>
        <v>45897</v>
      </c>
      <c r="D2615" s="83">
        <f>'Predikcia 15min.'!B2612</f>
        <v>27.177083333334238</v>
      </c>
      <c r="E2615" s="43">
        <f>'Predikcia 15min.'!O2612</f>
        <v>700.00000001164153</v>
      </c>
      <c r="F2615" s="66">
        <f>'Predikcia 15min.'!P2612</f>
        <v>5100.0000000349246</v>
      </c>
      <c r="G2615" s="96">
        <v>8</v>
      </c>
      <c r="H2615" s="63">
        <f>'Predikcia 15min.'!Q2612/1000</f>
        <v>8.0174099999999999</v>
      </c>
      <c r="I2615" s="34">
        <f>'Predikcia 15min.'!R2612</f>
        <v>91.67</v>
      </c>
      <c r="J2615" s="33">
        <f t="shared" si="40"/>
        <v>712.37333595299992</v>
      </c>
      <c r="L2615" s="64">
        <f>'Predikcia 15min.'!K2612</f>
        <v>1</v>
      </c>
      <c r="M2615" s="96">
        <v>7.9999999999999982</v>
      </c>
    </row>
    <row r="2616" spans="3:13" ht="15.75" thickBot="1">
      <c r="C2616" s="51">
        <f>'Predikcia 15min.'!A2613</f>
        <v>45897</v>
      </c>
      <c r="D2616" s="83">
        <f>'Predikcia 15min.'!B2613</f>
        <v>27.187500000000906</v>
      </c>
      <c r="E2616" s="43">
        <f>'Predikcia 15min.'!O2613</f>
        <v>799.99999998835847</v>
      </c>
      <c r="F2616" s="66">
        <f>'Predikcia 15min.'!P2613</f>
        <v>4700.0000000116415</v>
      </c>
      <c r="G2616" s="96">
        <v>8</v>
      </c>
      <c r="H2616" s="63">
        <f>'Predikcia 15min.'!Q2613/1000</f>
        <v>8.0174099999999999</v>
      </c>
      <c r="I2616" s="34">
        <f>'Predikcia 15min.'!R2613</f>
        <v>91.67</v>
      </c>
      <c r="J2616" s="33">
        <f t="shared" si="40"/>
        <v>712.37333595299992</v>
      </c>
      <c r="L2616" s="64">
        <f>'Predikcia 15min.'!K2613</f>
        <v>2</v>
      </c>
      <c r="M2616" s="96">
        <v>7.9999999999999982</v>
      </c>
    </row>
    <row r="2617" spans="3:13" ht="15.75" thickBot="1">
      <c r="C2617" s="51">
        <f>'Predikcia 15min.'!A2614</f>
        <v>45897</v>
      </c>
      <c r="D2617" s="83">
        <f>'Predikcia 15min.'!B2614</f>
        <v>27.197916666667574</v>
      </c>
      <c r="E2617" s="43">
        <f>'Predikcia 15min.'!O2614</f>
        <v>899.99999999417923</v>
      </c>
      <c r="F2617" s="66">
        <f>'Predikcia 15min.'!P2614</f>
        <v>4799.9999999883585</v>
      </c>
      <c r="G2617" s="96">
        <v>8</v>
      </c>
      <c r="H2617" s="63">
        <f>'Predikcia 15min.'!Q2614/1000</f>
        <v>7.9956300000000002</v>
      </c>
      <c r="I2617" s="34">
        <f>'Predikcia 15min.'!R2614</f>
        <v>91.67</v>
      </c>
      <c r="J2617" s="33">
        <f t="shared" si="40"/>
        <v>710.4381110789999</v>
      </c>
      <c r="L2617" s="64">
        <f>'Predikcia 15min.'!K2614</f>
        <v>2</v>
      </c>
      <c r="M2617" s="96">
        <v>7.9999999999999982</v>
      </c>
    </row>
    <row r="2618" spans="3:13" ht="15.75" thickBot="1">
      <c r="C2618" s="51">
        <f>'Predikcia 15min.'!A2615</f>
        <v>45897</v>
      </c>
      <c r="D2618" s="83">
        <f>'Predikcia 15min.'!B2615</f>
        <v>27.208333333334242</v>
      </c>
      <c r="E2618" s="43">
        <f>'Predikcia 15min.'!O2615</f>
        <v>900.00000002328306</v>
      </c>
      <c r="F2618" s="66">
        <f>'Predikcia 15min.'!P2615</f>
        <v>4700.0000000116415</v>
      </c>
      <c r="G2618" s="96">
        <v>8</v>
      </c>
      <c r="H2618" s="63">
        <f>'Predikcia 15min.'!Q2615/1000</f>
        <v>8.0145</v>
      </c>
      <c r="I2618" s="34">
        <f>'Predikcia 15min.'!R2615</f>
        <v>97.8</v>
      </c>
      <c r="J2618" s="33">
        <f t="shared" si="40"/>
        <v>760.75236899999993</v>
      </c>
      <c r="L2618" s="64">
        <f>'Predikcia 15min.'!K2615</f>
        <v>2</v>
      </c>
      <c r="M2618" s="96">
        <v>7.9999999999999982</v>
      </c>
    </row>
    <row r="2619" spans="3:13" ht="15.75" thickBot="1">
      <c r="C2619" s="51">
        <f>'Predikcia 15min.'!A2616</f>
        <v>45897</v>
      </c>
      <c r="D2619" s="83">
        <f>'Predikcia 15min.'!B2616</f>
        <v>27.218750000000909</v>
      </c>
      <c r="E2619" s="43">
        <f>'Predikcia 15min.'!O2616</f>
        <v>799.99999998835847</v>
      </c>
      <c r="F2619" s="66">
        <f>'Predikcia 15min.'!P2616</f>
        <v>4899.9999999650754</v>
      </c>
      <c r="G2619" s="96">
        <v>8</v>
      </c>
      <c r="H2619" s="63">
        <f>'Predikcia 15min.'!Q2616/1000</f>
        <v>8.0283599999999993</v>
      </c>
      <c r="I2619" s="34">
        <f>'Predikcia 15min.'!R2616</f>
        <v>97.8</v>
      </c>
      <c r="J2619" s="33">
        <f t="shared" si="40"/>
        <v>762.06798791999995</v>
      </c>
      <c r="L2619" s="64">
        <f>'Predikcia 15min.'!K2616</f>
        <v>2</v>
      </c>
      <c r="M2619" s="96">
        <v>7.9999999999999982</v>
      </c>
    </row>
    <row r="2620" spans="3:13" ht="15.75" thickBot="1">
      <c r="C2620" s="51">
        <f>'Predikcia 15min.'!A2617</f>
        <v>45897</v>
      </c>
      <c r="D2620" s="83">
        <f>'Predikcia 15min.'!B2617</f>
        <v>27.229166666667577</v>
      </c>
      <c r="E2620" s="43">
        <f>'Predikcia 15min.'!O2617</f>
        <v>799.99999998835847</v>
      </c>
      <c r="F2620" s="66">
        <f>'Predikcia 15min.'!P2617</f>
        <v>4700.0000000116415</v>
      </c>
      <c r="G2620" s="96">
        <v>8</v>
      </c>
      <c r="H2620" s="63">
        <f>'Predikcia 15min.'!Q2617/1000</f>
        <v>8.00685</v>
      </c>
      <c r="I2620" s="34">
        <f>'Predikcia 15min.'!R2617</f>
        <v>97.8</v>
      </c>
      <c r="J2620" s="33">
        <f t="shared" si="40"/>
        <v>760.02621569999997</v>
      </c>
      <c r="L2620" s="64">
        <f>'Predikcia 15min.'!K2617</f>
        <v>2</v>
      </c>
      <c r="M2620" s="96">
        <v>7.9999999999999982</v>
      </c>
    </row>
    <row r="2621" spans="3:13" ht="15.75" thickBot="1">
      <c r="C2621" s="51">
        <f>'Predikcia 15min.'!A2618</f>
        <v>45897</v>
      </c>
      <c r="D2621" s="83">
        <f>'Predikcia 15min.'!B2618</f>
        <v>27.239583333334245</v>
      </c>
      <c r="E2621" s="43">
        <f>'Predikcia 15min.'!O2618</f>
        <v>800.0000000174623</v>
      </c>
      <c r="F2621" s="66">
        <f>'Predikcia 15min.'!P2618</f>
        <v>4900.0000000232831</v>
      </c>
      <c r="G2621" s="96">
        <v>8</v>
      </c>
      <c r="H2621" s="63">
        <f>'Predikcia 15min.'!Q2618/1000</f>
        <v>8.0055300000000003</v>
      </c>
      <c r="I2621" s="34">
        <f>'Predikcia 15min.'!R2618</f>
        <v>97.8</v>
      </c>
      <c r="J2621" s="33">
        <f t="shared" si="40"/>
        <v>759.90091866</v>
      </c>
      <c r="L2621" s="64">
        <f>'Predikcia 15min.'!K2618</f>
        <v>1</v>
      </c>
      <c r="M2621" s="96">
        <v>7.9999999999999982</v>
      </c>
    </row>
    <row r="2622" spans="3:13" ht="15.75" thickBot="1">
      <c r="C2622" s="51">
        <f>'Predikcia 15min.'!A2619</f>
        <v>45897</v>
      </c>
      <c r="D2622" s="83">
        <f>'Predikcia 15min.'!B2619</f>
        <v>27.250000000000913</v>
      </c>
      <c r="E2622" s="43">
        <f>'Predikcia 15min.'!O2619</f>
        <v>1000</v>
      </c>
      <c r="F2622" s="66">
        <f>'Predikcia 15min.'!P2619</f>
        <v>4699.9999999534339</v>
      </c>
      <c r="G2622" s="96">
        <v>8</v>
      </c>
      <c r="H2622" s="63">
        <f>'Predikcia 15min.'!Q2619/1000</f>
        <v>8.0259900000000002</v>
      </c>
      <c r="I2622" s="34">
        <f>'Predikcia 15min.'!R2619</f>
        <v>119.51</v>
      </c>
      <c r="J2622" s="33">
        <f t="shared" si="40"/>
        <v>934.34482325100009</v>
      </c>
      <c r="L2622" s="64">
        <f>'Predikcia 15min.'!K2619</f>
        <v>1</v>
      </c>
      <c r="M2622" s="96">
        <v>7.9999999999999982</v>
      </c>
    </row>
    <row r="2623" spans="3:13" ht="15.75" thickBot="1">
      <c r="C2623" s="51">
        <f>'Predikcia 15min.'!A2620</f>
        <v>45897</v>
      </c>
      <c r="D2623" s="83">
        <f>'Predikcia 15min.'!B2620</f>
        <v>27.260416666667581</v>
      </c>
      <c r="E2623" s="43">
        <f>'Predikcia 15min.'!O2620</f>
        <v>1299.9999999883585</v>
      </c>
      <c r="F2623" s="66">
        <f>'Predikcia 15min.'!P2620</f>
        <v>4500</v>
      </c>
      <c r="G2623" s="96">
        <v>8</v>
      </c>
      <c r="H2623" s="63">
        <f>'Predikcia 15min.'!Q2620/1000</f>
        <v>8.0073600000000003</v>
      </c>
      <c r="I2623" s="34">
        <f>'Predikcia 15min.'!R2620</f>
        <v>119.51</v>
      </c>
      <c r="J2623" s="33">
        <f t="shared" si="40"/>
        <v>932.17601366400004</v>
      </c>
      <c r="L2623" s="64">
        <f>'Predikcia 15min.'!K2620</f>
        <v>1</v>
      </c>
      <c r="M2623" s="96">
        <v>7.9999999999999982</v>
      </c>
    </row>
    <row r="2624" spans="3:13" ht="15.75" thickBot="1">
      <c r="C2624" s="51">
        <f>'Predikcia 15min.'!A2621</f>
        <v>45897</v>
      </c>
      <c r="D2624" s="83">
        <f>'Predikcia 15min.'!B2621</f>
        <v>27.270833333334249</v>
      </c>
      <c r="E2624" s="43">
        <f>'Predikcia 15min.'!O2621</f>
        <v>1100.0000000058208</v>
      </c>
      <c r="F2624" s="66">
        <f>'Predikcia 15min.'!P2621</f>
        <v>4400.0000000232831</v>
      </c>
      <c r="G2624" s="96">
        <v>8</v>
      </c>
      <c r="H2624" s="63">
        <f>'Predikcia 15min.'!Q2621/1000</f>
        <v>8.0171399999999995</v>
      </c>
      <c r="I2624" s="34">
        <f>'Predikcia 15min.'!R2621</f>
        <v>119.51</v>
      </c>
      <c r="J2624" s="33">
        <f t="shared" si="40"/>
        <v>933.31455138599995</v>
      </c>
      <c r="L2624" s="64">
        <f>'Predikcia 15min.'!K2621</f>
        <v>2</v>
      </c>
      <c r="M2624" s="96">
        <v>7.9999999999999982</v>
      </c>
    </row>
    <row r="2625" spans="3:13" ht="15.75" thickBot="1">
      <c r="C2625" s="51">
        <f>'Predikcia 15min.'!A2622</f>
        <v>45897</v>
      </c>
      <c r="D2625" s="83">
        <f>'Predikcia 15min.'!B2622</f>
        <v>27.281250000000917</v>
      </c>
      <c r="E2625" s="43">
        <f>'Predikcia 15min.'!O2622</f>
        <v>1100.0000000058208</v>
      </c>
      <c r="F2625" s="66">
        <f>'Predikcia 15min.'!P2622</f>
        <v>4700.0000000116415</v>
      </c>
      <c r="G2625" s="96">
        <v>8</v>
      </c>
      <c r="H2625" s="63">
        <f>'Predikcia 15min.'!Q2622/1000</f>
        <v>8.0013000000000005</v>
      </c>
      <c r="I2625" s="34">
        <f>'Predikcia 15min.'!R2622</f>
        <v>119.51</v>
      </c>
      <c r="J2625" s="33">
        <f t="shared" si="40"/>
        <v>931.4705393700001</v>
      </c>
      <c r="L2625" s="64">
        <f>'Predikcia 15min.'!K2622</f>
        <v>2</v>
      </c>
      <c r="M2625" s="96">
        <v>7.9999999999999982</v>
      </c>
    </row>
    <row r="2626" spans="3:13" ht="15.75" thickBot="1">
      <c r="C2626" s="51">
        <f>'Predikcia 15min.'!A2623</f>
        <v>45897</v>
      </c>
      <c r="D2626" s="83">
        <f>'Predikcia 15min.'!B2623</f>
        <v>27.291666666667584</v>
      </c>
      <c r="E2626" s="43">
        <f>'Predikcia 15min.'!O2623</f>
        <v>1000</v>
      </c>
      <c r="F2626" s="66">
        <f>'Predikcia 15min.'!P2623</f>
        <v>4599.9999999767169</v>
      </c>
      <c r="G2626" s="96">
        <v>8</v>
      </c>
      <c r="H2626" s="63">
        <f>'Predikcia 15min.'!Q2623/1000</f>
        <v>7.9962900000000001</v>
      </c>
      <c r="I2626" s="34">
        <f>'Predikcia 15min.'!R2623</f>
        <v>130.57</v>
      </c>
      <c r="J2626" s="33">
        <f t="shared" si="40"/>
        <v>1018.4418784469999</v>
      </c>
      <c r="L2626" s="64">
        <f>'Predikcia 15min.'!K2623</f>
        <v>2</v>
      </c>
      <c r="M2626" s="96">
        <v>7.9999999999999982</v>
      </c>
    </row>
    <row r="2627" spans="3:13" ht="15.75" thickBot="1">
      <c r="C2627" s="51">
        <f>'Predikcia 15min.'!A2624</f>
        <v>45897</v>
      </c>
      <c r="D2627" s="83">
        <f>'Predikcia 15min.'!B2624</f>
        <v>27.302083333334252</v>
      </c>
      <c r="E2627" s="43">
        <f>'Predikcia 15min.'!O2624</f>
        <v>799.99999998835847</v>
      </c>
      <c r="F2627" s="66">
        <f>'Predikcia 15min.'!P2624</f>
        <v>4900.0000000232831</v>
      </c>
      <c r="G2627" s="96">
        <v>8</v>
      </c>
      <c r="H2627" s="63">
        <f>'Predikcia 15min.'!Q2624/1000</f>
        <v>8.0275800000000004</v>
      </c>
      <c r="I2627" s="34">
        <f>'Predikcia 15min.'!R2624</f>
        <v>130.57</v>
      </c>
      <c r="J2627" s="33">
        <f t="shared" si="40"/>
        <v>1022.4271073939999</v>
      </c>
      <c r="L2627" s="64">
        <f>'Predikcia 15min.'!K2624</f>
        <v>2</v>
      </c>
      <c r="M2627" s="96">
        <v>7.9999999999999982</v>
      </c>
    </row>
    <row r="2628" spans="3:13" ht="15.75" thickBot="1">
      <c r="C2628" s="51">
        <f>'Predikcia 15min.'!A2625</f>
        <v>45897</v>
      </c>
      <c r="D2628" s="83">
        <f>'Predikcia 15min.'!B2625</f>
        <v>27.31250000000092</v>
      </c>
      <c r="E2628" s="43">
        <f>'Predikcia 15min.'!O2625</f>
        <v>800.0000000174623</v>
      </c>
      <c r="F2628" s="66">
        <f>'Predikcia 15min.'!P2625</f>
        <v>4799.9999999883585</v>
      </c>
      <c r="G2628" s="96">
        <v>8</v>
      </c>
      <c r="H2628" s="63">
        <f>'Predikcia 15min.'!Q2625/1000</f>
        <v>8.0251800000000006</v>
      </c>
      <c r="I2628" s="34">
        <f>'Predikcia 15min.'!R2625</f>
        <v>130.57</v>
      </c>
      <c r="J2628" s="33">
        <f t="shared" si="40"/>
        <v>1022.1214330739999</v>
      </c>
      <c r="L2628" s="64">
        <f>'Predikcia 15min.'!K2625</f>
        <v>2</v>
      </c>
      <c r="M2628" s="96">
        <v>7.9999999999999982</v>
      </c>
    </row>
    <row r="2629" spans="3:13" ht="15.75" thickBot="1">
      <c r="C2629" s="51">
        <f>'Predikcia 15min.'!A2626</f>
        <v>45897</v>
      </c>
      <c r="D2629" s="83">
        <f>'Predikcia 15min.'!B2626</f>
        <v>27.322916666667588</v>
      </c>
      <c r="E2629" s="43">
        <f>'Predikcia 15min.'!O2626</f>
        <v>799.99999998835847</v>
      </c>
      <c r="F2629" s="66">
        <f>'Predikcia 15min.'!P2626</f>
        <v>4900.0000000232831</v>
      </c>
      <c r="G2629" s="96">
        <v>8</v>
      </c>
      <c r="H2629" s="63">
        <f>'Predikcia 15min.'!Q2626/1000</f>
        <v>8.01159</v>
      </c>
      <c r="I2629" s="34">
        <f>'Predikcia 15min.'!R2626</f>
        <v>130.57</v>
      </c>
      <c r="J2629" s="33">
        <f t="shared" si="40"/>
        <v>1020.3905522369998</v>
      </c>
      <c r="L2629" s="64">
        <f>'Predikcia 15min.'!K2626</f>
        <v>2</v>
      </c>
      <c r="M2629" s="96">
        <v>7.9999999999999982</v>
      </c>
    </row>
    <row r="2630" spans="3:13" ht="15.75" thickBot="1">
      <c r="C2630" s="51">
        <f>'Predikcia 15min.'!A2627</f>
        <v>45897</v>
      </c>
      <c r="D2630" s="83">
        <f>'Predikcia 15min.'!B2627</f>
        <v>27.333333333334256</v>
      </c>
      <c r="E2630" s="43">
        <f>'Predikcia 15min.'!O2627</f>
        <v>700.00000001164153</v>
      </c>
      <c r="F2630" s="66">
        <f>'Predikcia 15min.'!P2627</f>
        <v>4899.9999999650754</v>
      </c>
      <c r="G2630" s="96">
        <v>8</v>
      </c>
      <c r="H2630" s="63">
        <f>'Predikcia 15min.'!Q2627/1000</f>
        <v>8.0142299999999995</v>
      </c>
      <c r="I2630" s="34">
        <f>'Predikcia 15min.'!R2627</f>
        <v>109.02</v>
      </c>
      <c r="J2630" s="33">
        <f t="shared" si="40"/>
        <v>849.74720405399989</v>
      </c>
      <c r="L2630" s="64">
        <f>'Predikcia 15min.'!K2627</f>
        <v>2</v>
      </c>
      <c r="M2630" s="96">
        <v>7.9999999999999982</v>
      </c>
    </row>
    <row r="2631" spans="3:13" ht="15.75" thickBot="1">
      <c r="C2631" s="51">
        <f>'Predikcia 15min.'!A2628</f>
        <v>45897</v>
      </c>
      <c r="D2631" s="83">
        <f>'Predikcia 15min.'!B2628</f>
        <v>27.343750000000924</v>
      </c>
      <c r="E2631" s="43">
        <f>'Predikcia 15min.'!O2628</f>
        <v>799.99999998835847</v>
      </c>
      <c r="F2631" s="66">
        <f>'Predikcia 15min.'!P2628</f>
        <v>4900.0000000232831</v>
      </c>
      <c r="G2631" s="96">
        <v>8</v>
      </c>
      <c r="H2631" s="63">
        <f>'Predikcia 15min.'!Q2628/1000</f>
        <v>8.0112000000000005</v>
      </c>
      <c r="I2631" s="34">
        <f>'Predikcia 15min.'!R2628</f>
        <v>109.02</v>
      </c>
      <c r="J2631" s="33">
        <f t="shared" ref="J2631:J2694" si="41">(I2631*0.99-1.9)*H2631</f>
        <v>849.42593376000002</v>
      </c>
      <c r="L2631" s="64">
        <f>'Predikcia 15min.'!K2628</f>
        <v>2</v>
      </c>
      <c r="M2631" s="96">
        <v>7.9999999999999982</v>
      </c>
    </row>
    <row r="2632" spans="3:13" ht="15.75" thickBot="1">
      <c r="C2632" s="51">
        <f>'Predikcia 15min.'!A2629</f>
        <v>45897</v>
      </c>
      <c r="D2632" s="83">
        <f>'Predikcia 15min.'!B2629</f>
        <v>27.354166666667592</v>
      </c>
      <c r="E2632" s="43">
        <f>'Predikcia 15min.'!O2629</f>
        <v>700.00000001164153</v>
      </c>
      <c r="F2632" s="66">
        <f>'Predikcia 15min.'!P2629</f>
        <v>4899.9999999650754</v>
      </c>
      <c r="G2632" s="96">
        <v>8</v>
      </c>
      <c r="H2632" s="63">
        <f>'Predikcia 15min.'!Q2629/1000</f>
        <v>8.0102700000000002</v>
      </c>
      <c r="I2632" s="34">
        <f>'Predikcia 15min.'!R2629</f>
        <v>109.02</v>
      </c>
      <c r="J2632" s="33">
        <f t="shared" si="41"/>
        <v>849.32732604599994</v>
      </c>
      <c r="L2632" s="64">
        <f>'Predikcia 15min.'!K2629</f>
        <v>2</v>
      </c>
      <c r="M2632" s="96">
        <v>7.9999999999999982</v>
      </c>
    </row>
    <row r="2633" spans="3:13" ht="15.75" thickBot="1">
      <c r="C2633" s="51">
        <f>'Predikcia 15min.'!A2630</f>
        <v>45897</v>
      </c>
      <c r="D2633" s="83">
        <f>'Predikcia 15min.'!B2630</f>
        <v>27.364583333334259</v>
      </c>
      <c r="E2633" s="43">
        <f>'Predikcia 15min.'!O2630</f>
        <v>699.9999999825377</v>
      </c>
      <c r="F2633" s="66">
        <f>'Predikcia 15min.'!P2630</f>
        <v>5000</v>
      </c>
      <c r="G2633" s="96">
        <v>8</v>
      </c>
      <c r="H2633" s="63">
        <f>'Predikcia 15min.'!Q2630/1000</f>
        <v>8.0176800000000004</v>
      </c>
      <c r="I2633" s="34">
        <f>'Predikcia 15min.'!R2630</f>
        <v>109.02</v>
      </c>
      <c r="J2633" s="33">
        <f t="shared" si="41"/>
        <v>850.113006864</v>
      </c>
      <c r="L2633" s="64">
        <f>'Predikcia 15min.'!K2630</f>
        <v>2</v>
      </c>
      <c r="M2633" s="96">
        <v>7.9999999999999982</v>
      </c>
    </row>
    <row r="2634" spans="3:13" ht="15.75" thickBot="1">
      <c r="C2634" s="51">
        <f>'Predikcia 15min.'!A2631</f>
        <v>45897</v>
      </c>
      <c r="D2634" s="83">
        <f>'Predikcia 15min.'!B2631</f>
        <v>27.375000000000927</v>
      </c>
      <c r="E2634" s="43">
        <f>'Predikcia 15min.'!O2631</f>
        <v>800.0000000174623</v>
      </c>
      <c r="F2634" s="66">
        <f>'Predikcia 15min.'!P2631</f>
        <v>4800.0000000465661</v>
      </c>
      <c r="G2634" s="96">
        <v>8</v>
      </c>
      <c r="H2634" s="63">
        <f>'Predikcia 15min.'!Q2631/1000</f>
        <v>7.8543900000000004</v>
      </c>
      <c r="I2634" s="34">
        <f>'Predikcia 15min.'!R2631</f>
        <v>46.9</v>
      </c>
      <c r="J2634" s="33">
        <f t="shared" si="41"/>
        <v>349.76384109000003</v>
      </c>
      <c r="L2634" s="64">
        <f>'Predikcia 15min.'!K2631</f>
        <v>2</v>
      </c>
      <c r="M2634" s="96">
        <v>5</v>
      </c>
    </row>
    <row r="2635" spans="3:13" ht="15.75" thickBot="1">
      <c r="C2635" s="51">
        <f>'Predikcia 15min.'!A2632</f>
        <v>45897</v>
      </c>
      <c r="D2635" s="83">
        <f>'Predikcia 15min.'!B2632</f>
        <v>27.385416666667595</v>
      </c>
      <c r="E2635" s="43">
        <f>'Predikcia 15min.'!O2632</f>
        <v>799.99999998835847</v>
      </c>
      <c r="F2635" s="66">
        <f>'Predikcia 15min.'!P2632</f>
        <v>3000</v>
      </c>
      <c r="G2635" s="96">
        <v>5</v>
      </c>
      <c r="H2635" s="63">
        <f>'Predikcia 15min.'!Q2632/1000</f>
        <v>5.1122100000000001</v>
      </c>
      <c r="I2635" s="34">
        <f>'Predikcia 15min.'!R2632</f>
        <v>46.9</v>
      </c>
      <c r="J2635" s="33">
        <f t="shared" si="41"/>
        <v>227.65182351000001</v>
      </c>
      <c r="L2635" s="64">
        <f>'Predikcia 15min.'!K2632</f>
        <v>2</v>
      </c>
      <c r="M2635" s="96">
        <v>4.8</v>
      </c>
    </row>
    <row r="2636" spans="3:13" ht="15.75" thickBot="1">
      <c r="C2636" s="51">
        <f>'Predikcia 15min.'!A2633</f>
        <v>45897</v>
      </c>
      <c r="D2636" s="83">
        <f>'Predikcia 15min.'!B2633</f>
        <v>27.395833333334263</v>
      </c>
      <c r="E2636" s="43">
        <f>'Predikcia 15min.'!O2633</f>
        <v>1000</v>
      </c>
      <c r="F2636" s="66">
        <f>'Predikcia 15min.'!P2633</f>
        <v>1299.9999999883585</v>
      </c>
      <c r="G2636" s="96">
        <v>2.5</v>
      </c>
      <c r="H2636" s="63">
        <f>'Predikcia 15min.'!Q2633/1000</f>
        <v>2.7144299999999997</v>
      </c>
      <c r="I2636" s="34">
        <f>'Predikcia 15min.'!R2633</f>
        <v>46.9</v>
      </c>
      <c r="J2636" s="33">
        <f t="shared" si="41"/>
        <v>120.87628232999998</v>
      </c>
      <c r="L2636" s="64">
        <f>'Predikcia 15min.'!K2633</f>
        <v>2</v>
      </c>
      <c r="M2636" s="96">
        <v>2.5</v>
      </c>
    </row>
    <row r="2637" spans="3:13" ht="15.75" thickBot="1">
      <c r="C2637" s="51">
        <f>'Predikcia 15min.'!A2634</f>
        <v>45897</v>
      </c>
      <c r="D2637" s="83">
        <f>'Predikcia 15min.'!B2634</f>
        <v>27.406250000000931</v>
      </c>
      <c r="E2637" s="43">
        <f>'Predikcia 15min.'!O2634</f>
        <v>1200.0000000116415</v>
      </c>
      <c r="F2637" s="66">
        <f>'Predikcia 15min.'!P2634</f>
        <v>1299.9999999883585</v>
      </c>
      <c r="G2637" s="96">
        <v>2.5</v>
      </c>
      <c r="H2637" s="63">
        <f>'Predikcia 15min.'!Q2634/1000</f>
        <v>2.5469400000000002</v>
      </c>
      <c r="I2637" s="34">
        <f>'Predikcia 15min.'!R2634</f>
        <v>46.9</v>
      </c>
      <c r="J2637" s="33">
        <f t="shared" si="41"/>
        <v>113.41778514000001</v>
      </c>
      <c r="L2637" s="64">
        <f>'Predikcia 15min.'!K2634</f>
        <v>2</v>
      </c>
      <c r="M2637" s="96">
        <v>2.5</v>
      </c>
    </row>
    <row r="2638" spans="3:13" ht="15.75" thickBot="1">
      <c r="C2638" s="51">
        <f>'Predikcia 15min.'!A2635</f>
        <v>45897</v>
      </c>
      <c r="D2638" s="83">
        <f>'Predikcia 15min.'!B2635</f>
        <v>27.416666666667599</v>
      </c>
      <c r="E2638" s="43">
        <f>'Predikcia 15min.'!O2635</f>
        <v>1099.9999999767169</v>
      </c>
      <c r="F2638" s="66">
        <f>'Predikcia 15min.'!P2635</f>
        <v>1400.0000000232831</v>
      </c>
      <c r="G2638" s="96">
        <v>2.5</v>
      </c>
      <c r="H2638" s="63">
        <f>'Predikcia 15min.'!Q2635/1000</f>
        <v>2.5420500000000001</v>
      </c>
      <c r="I2638" s="34">
        <f>'Predikcia 15min.'!R2635</f>
        <v>28.5</v>
      </c>
      <c r="J2638" s="33">
        <f t="shared" si="41"/>
        <v>66.894045750000004</v>
      </c>
      <c r="L2638" s="64">
        <f>'Predikcia 15min.'!K2635</f>
        <v>2</v>
      </c>
      <c r="M2638" s="96">
        <v>2.5</v>
      </c>
    </row>
    <row r="2639" spans="3:13" ht="15.75" thickBot="1">
      <c r="C2639" s="51">
        <f>'Predikcia 15min.'!A2636</f>
        <v>45897</v>
      </c>
      <c r="D2639" s="83">
        <f>'Predikcia 15min.'!B2636</f>
        <v>27.427083333334267</v>
      </c>
      <c r="E2639" s="43">
        <f>'Predikcia 15min.'!O2636</f>
        <v>1000</v>
      </c>
      <c r="F2639" s="66">
        <f>'Predikcia 15min.'!P2636</f>
        <v>1399.9999999650754</v>
      </c>
      <c r="G2639" s="96">
        <v>2.5</v>
      </c>
      <c r="H2639" s="63">
        <f>'Predikcia 15min.'!Q2636/1000</f>
        <v>2.5470600000000001</v>
      </c>
      <c r="I2639" s="34">
        <f>'Predikcia 15min.'!R2636</f>
        <v>28.5</v>
      </c>
      <c r="J2639" s="33">
        <f t="shared" si="41"/>
        <v>67.025883900000011</v>
      </c>
      <c r="L2639" s="64">
        <f>'Predikcia 15min.'!K2636</f>
        <v>2</v>
      </c>
      <c r="M2639" s="96">
        <v>2.5</v>
      </c>
    </row>
    <row r="2640" spans="3:13" ht="15.75" thickBot="1">
      <c r="C2640" s="51">
        <f>'Predikcia 15min.'!A2637</f>
        <v>45897</v>
      </c>
      <c r="D2640" s="83">
        <f>'Predikcia 15min.'!B2637</f>
        <v>27.437500000000934</v>
      </c>
      <c r="E2640" s="43">
        <f>'Predikcia 15min.'!O2637</f>
        <v>1000</v>
      </c>
      <c r="F2640" s="66">
        <f>'Predikcia 15min.'!P2637</f>
        <v>1299.9999999883585</v>
      </c>
      <c r="G2640" s="96">
        <v>2.5</v>
      </c>
      <c r="H2640" s="63">
        <f>'Predikcia 15min.'!Q2637/1000</f>
        <v>2.54298</v>
      </c>
      <c r="I2640" s="34">
        <f>'Predikcia 15min.'!R2637</f>
        <v>28.5</v>
      </c>
      <c r="J2640" s="33">
        <f t="shared" si="41"/>
        <v>66.918518700000007</v>
      </c>
      <c r="L2640" s="64">
        <f>'Predikcia 15min.'!K2637</f>
        <v>2</v>
      </c>
      <c r="M2640" s="96">
        <v>2.5</v>
      </c>
    </row>
    <row r="2641" spans="3:13" ht="15.75" thickBot="1">
      <c r="C2641" s="51">
        <f>'Predikcia 15min.'!A2638</f>
        <v>45897</v>
      </c>
      <c r="D2641" s="83">
        <f>'Predikcia 15min.'!B2638</f>
        <v>27.447916666667602</v>
      </c>
      <c r="E2641" s="43">
        <f>'Predikcia 15min.'!O2638</f>
        <v>1000</v>
      </c>
      <c r="F2641" s="66">
        <f>'Predikcia 15min.'!P2638</f>
        <v>1500</v>
      </c>
      <c r="G2641" s="96">
        <v>2.5</v>
      </c>
      <c r="H2641" s="63">
        <f>'Predikcia 15min.'!Q2638/1000</f>
        <v>2.5449600000000001</v>
      </c>
      <c r="I2641" s="34">
        <f>'Predikcia 15min.'!R2638</f>
        <v>28.5</v>
      </c>
      <c r="J2641" s="33">
        <f t="shared" si="41"/>
        <v>66.970622400000011</v>
      </c>
      <c r="L2641" s="64">
        <f>'Predikcia 15min.'!K2638</f>
        <v>2</v>
      </c>
      <c r="M2641" s="96">
        <v>2.5</v>
      </c>
    </row>
    <row r="2642" spans="3:13" ht="15.75" thickBot="1">
      <c r="C2642" s="51">
        <f>'Predikcia 15min.'!A2639</f>
        <v>45897</v>
      </c>
      <c r="D2642" s="83">
        <f>'Predikcia 15min.'!B2639</f>
        <v>27.45833333333427</v>
      </c>
      <c r="E2642" s="43">
        <f>'Predikcia 15min.'!O2639</f>
        <v>1000</v>
      </c>
      <c r="F2642" s="66">
        <f>'Predikcia 15min.'!P2639</f>
        <v>1400.0000000232831</v>
      </c>
      <c r="G2642" s="96">
        <v>2.5</v>
      </c>
      <c r="H2642" s="63">
        <f>'Predikcia 15min.'!Q2639/1000</f>
        <v>2.5428299999999999</v>
      </c>
      <c r="I2642" s="34">
        <f>'Predikcia 15min.'!R2639</f>
        <v>19.350000000000001</v>
      </c>
      <c r="J2642" s="33">
        <f t="shared" si="41"/>
        <v>43.880345895000005</v>
      </c>
      <c r="L2642" s="64">
        <f>'Predikcia 15min.'!K2639</f>
        <v>2</v>
      </c>
      <c r="M2642" s="96">
        <v>2.5</v>
      </c>
    </row>
    <row r="2643" spans="3:13" ht="15.75" thickBot="1">
      <c r="C2643" s="51">
        <f>'Predikcia 15min.'!A2640</f>
        <v>45897</v>
      </c>
      <c r="D2643" s="83">
        <f>'Predikcia 15min.'!B2640</f>
        <v>27.468750000000938</v>
      </c>
      <c r="E2643" s="43">
        <f>'Predikcia 15min.'!O2640</f>
        <v>1000</v>
      </c>
      <c r="F2643" s="66">
        <f>'Predikcia 15min.'!P2640</f>
        <v>1400.0000000232831</v>
      </c>
      <c r="G2643" s="96">
        <v>2.5</v>
      </c>
      <c r="H2643" s="63">
        <f>'Predikcia 15min.'!Q2640/1000</f>
        <v>2.5490399999999998</v>
      </c>
      <c r="I2643" s="34">
        <f>'Predikcia 15min.'!R2640</f>
        <v>19.350000000000001</v>
      </c>
      <c r="J2643" s="33">
        <f t="shared" si="41"/>
        <v>43.987508760000004</v>
      </c>
      <c r="L2643" s="64">
        <f>'Predikcia 15min.'!K2640</f>
        <v>2</v>
      </c>
      <c r="M2643" s="96">
        <v>2.5</v>
      </c>
    </row>
    <row r="2644" spans="3:13" ht="15.75" thickBot="1">
      <c r="C2644" s="51">
        <f>'Predikcia 15min.'!A2641</f>
        <v>45897</v>
      </c>
      <c r="D2644" s="83">
        <f>'Predikcia 15min.'!B2641</f>
        <v>27.479166666667606</v>
      </c>
      <c r="E2644" s="43">
        <f>'Predikcia 15min.'!O2641</f>
        <v>900.00000002328306</v>
      </c>
      <c r="F2644" s="66">
        <f>'Predikcia 15min.'!P2641</f>
        <v>1399.9999999650754</v>
      </c>
      <c r="G2644" s="96">
        <v>2.5</v>
      </c>
      <c r="H2644" s="63">
        <f>'Predikcia 15min.'!Q2641/1000</f>
        <v>2.5629</v>
      </c>
      <c r="I2644" s="34">
        <f>'Predikcia 15min.'!R2641</f>
        <v>19.350000000000001</v>
      </c>
      <c r="J2644" s="33">
        <f t="shared" si="41"/>
        <v>44.226683850000008</v>
      </c>
      <c r="L2644" s="64">
        <f>'Predikcia 15min.'!K2641</f>
        <v>2</v>
      </c>
      <c r="M2644" s="96">
        <v>2.5</v>
      </c>
    </row>
    <row r="2645" spans="3:13" ht="15.75" thickBot="1">
      <c r="C2645" s="51">
        <f>'Predikcia 15min.'!A2642</f>
        <v>45897</v>
      </c>
      <c r="D2645" s="83">
        <f>'Predikcia 15min.'!B2642</f>
        <v>27.489583333334274</v>
      </c>
      <c r="E2645" s="43">
        <f>'Predikcia 15min.'!O2642</f>
        <v>1000</v>
      </c>
      <c r="F2645" s="66">
        <f>'Predikcia 15min.'!P2642</f>
        <v>1500</v>
      </c>
      <c r="G2645" s="96">
        <v>2.5</v>
      </c>
      <c r="H2645" s="63">
        <f>'Predikcia 15min.'!Q2642/1000</f>
        <v>2.5543200000000001</v>
      </c>
      <c r="I2645" s="34">
        <f>'Predikcia 15min.'!R2642</f>
        <v>19.350000000000001</v>
      </c>
      <c r="J2645" s="33">
        <f t="shared" si="41"/>
        <v>44.078623080000007</v>
      </c>
      <c r="L2645" s="64">
        <f>'Predikcia 15min.'!K2642</f>
        <v>2</v>
      </c>
      <c r="M2645" s="96">
        <v>2.5</v>
      </c>
    </row>
    <row r="2646" spans="3:13" ht="15.75" thickBot="1">
      <c r="C2646" s="51">
        <f>'Predikcia 15min.'!A2643</f>
        <v>45897</v>
      </c>
      <c r="D2646" s="83">
        <f>'Predikcia 15min.'!B2643</f>
        <v>27.500000000000941</v>
      </c>
      <c r="E2646" s="43">
        <f>'Predikcia 15min.'!O2643</f>
        <v>1000</v>
      </c>
      <c r="F2646" s="66">
        <f>'Predikcia 15min.'!P2643</f>
        <v>1299.9999999883585</v>
      </c>
      <c r="G2646" s="96">
        <v>2.5</v>
      </c>
      <c r="H2646" s="63">
        <f>'Predikcia 15min.'!Q2643/1000</f>
        <v>2.5470600000000001</v>
      </c>
      <c r="I2646" s="34">
        <f>'Predikcia 15min.'!R2643</f>
        <v>18.760000000000002</v>
      </c>
      <c r="J2646" s="33">
        <f t="shared" si="41"/>
        <v>42.465603144000006</v>
      </c>
      <c r="L2646" s="64">
        <f>'Predikcia 15min.'!K2643</f>
        <v>2</v>
      </c>
      <c r="M2646" s="96">
        <v>2.5</v>
      </c>
    </row>
    <row r="2647" spans="3:13" ht="15.75" thickBot="1">
      <c r="C2647" s="51">
        <f>'Predikcia 15min.'!A2644</f>
        <v>45897</v>
      </c>
      <c r="D2647" s="83">
        <f>'Predikcia 15min.'!B2644</f>
        <v>27.510416666667609</v>
      </c>
      <c r="E2647" s="43">
        <f>'Predikcia 15min.'!O2644</f>
        <v>1000</v>
      </c>
      <c r="F2647" s="66">
        <f>'Predikcia 15min.'!P2644</f>
        <v>1400.0000000232831</v>
      </c>
      <c r="G2647" s="96">
        <v>2.5</v>
      </c>
      <c r="H2647" s="63">
        <f>'Predikcia 15min.'!Q2644/1000</f>
        <v>2.5362300000000002</v>
      </c>
      <c r="I2647" s="34">
        <f>'Predikcia 15min.'!R2644</f>
        <v>18.760000000000002</v>
      </c>
      <c r="J2647" s="33">
        <f t="shared" si="41"/>
        <v>42.285041052000011</v>
      </c>
      <c r="L2647" s="64">
        <f>'Predikcia 15min.'!K2644</f>
        <v>2</v>
      </c>
      <c r="M2647" s="96">
        <v>2.5</v>
      </c>
    </row>
    <row r="2648" spans="3:13" ht="15.75" thickBot="1">
      <c r="C2648" s="51">
        <f>'Predikcia 15min.'!A2645</f>
        <v>45897</v>
      </c>
      <c r="D2648" s="83">
        <f>'Predikcia 15min.'!B2645</f>
        <v>27.520833333334277</v>
      </c>
      <c r="E2648" s="43">
        <f>'Predikcia 15min.'!O2645</f>
        <v>1000</v>
      </c>
      <c r="F2648" s="66">
        <f>'Predikcia 15min.'!P2645</f>
        <v>1400.0000000232831</v>
      </c>
      <c r="G2648" s="96">
        <v>2.5</v>
      </c>
      <c r="H2648" s="63">
        <f>'Predikcia 15min.'!Q2645/1000</f>
        <v>2.5487700000000002</v>
      </c>
      <c r="I2648" s="34">
        <f>'Predikcia 15min.'!R2645</f>
        <v>18.760000000000002</v>
      </c>
      <c r="J2648" s="33">
        <f t="shared" si="41"/>
        <v>42.494112948000009</v>
      </c>
      <c r="L2648" s="64">
        <f>'Predikcia 15min.'!K2645</f>
        <v>2</v>
      </c>
      <c r="M2648" s="96">
        <v>2.5</v>
      </c>
    </row>
    <row r="2649" spans="3:13" ht="15.75" thickBot="1">
      <c r="C2649" s="51">
        <f>'Predikcia 15min.'!A2646</f>
        <v>45897</v>
      </c>
      <c r="D2649" s="83">
        <f>'Predikcia 15min.'!B2646</f>
        <v>27.531250000000945</v>
      </c>
      <c r="E2649" s="43">
        <f>'Predikcia 15min.'!O2646</f>
        <v>1000</v>
      </c>
      <c r="F2649" s="66">
        <f>'Predikcia 15min.'!P2646</f>
        <v>1399.9999999650754</v>
      </c>
      <c r="G2649" s="96">
        <v>2.5</v>
      </c>
      <c r="H2649" s="63">
        <f>'Predikcia 15min.'!Q2646/1000</f>
        <v>2.56263</v>
      </c>
      <c r="I2649" s="34">
        <f>'Predikcia 15min.'!R2646</f>
        <v>18.760000000000002</v>
      </c>
      <c r="J2649" s="33">
        <f t="shared" si="41"/>
        <v>42.725192412000006</v>
      </c>
      <c r="L2649" s="64">
        <f>'Predikcia 15min.'!K2646</f>
        <v>2</v>
      </c>
      <c r="M2649" s="96">
        <v>2.5</v>
      </c>
    </row>
    <row r="2650" spans="3:13" ht="15.75" thickBot="1">
      <c r="C2650" s="51">
        <f>'Predikcia 15min.'!A2647</f>
        <v>45897</v>
      </c>
      <c r="D2650" s="83">
        <f>'Predikcia 15min.'!B2647</f>
        <v>27.541666666667613</v>
      </c>
      <c r="E2650" s="43">
        <f>'Predikcia 15min.'!O2647</f>
        <v>899.99999999417923</v>
      </c>
      <c r="F2650" s="66">
        <f>'Predikcia 15min.'!P2647</f>
        <v>1500</v>
      </c>
      <c r="G2650" s="96">
        <v>2.5</v>
      </c>
      <c r="H2650" s="63">
        <f>'Predikcia 15min.'!Q2647/1000</f>
        <v>2.5489199999999999</v>
      </c>
      <c r="I2650" s="34">
        <f>'Predikcia 15min.'!R2647</f>
        <v>17.649999999999999</v>
      </c>
      <c r="J2650" s="33">
        <f t="shared" si="41"/>
        <v>39.695605619999988</v>
      </c>
      <c r="L2650" s="64">
        <f>'Predikcia 15min.'!K2647</f>
        <v>2</v>
      </c>
      <c r="M2650" s="96">
        <v>2.5</v>
      </c>
    </row>
    <row r="2651" spans="3:13" ht="15.75" thickBot="1">
      <c r="C2651" s="51">
        <f>'Predikcia 15min.'!A2648</f>
        <v>45897</v>
      </c>
      <c r="D2651" s="83">
        <f>'Predikcia 15min.'!B2648</f>
        <v>27.552083333334281</v>
      </c>
      <c r="E2651" s="43">
        <f>'Predikcia 15min.'!O2648</f>
        <v>899.99999999417923</v>
      </c>
      <c r="F2651" s="66">
        <f>'Predikcia 15min.'!P2648</f>
        <v>1500</v>
      </c>
      <c r="G2651" s="96">
        <v>2.5</v>
      </c>
      <c r="H2651" s="63">
        <f>'Predikcia 15min.'!Q2648/1000</f>
        <v>2.5395300000000001</v>
      </c>
      <c r="I2651" s="34">
        <f>'Predikcia 15min.'!R2648</f>
        <v>17.649999999999999</v>
      </c>
      <c r="J2651" s="33">
        <f t="shared" si="41"/>
        <v>39.549370454999995</v>
      </c>
      <c r="L2651" s="64">
        <f>'Predikcia 15min.'!K2648</f>
        <v>2</v>
      </c>
      <c r="M2651" s="96">
        <v>2.5</v>
      </c>
    </row>
    <row r="2652" spans="3:13" ht="15.75" thickBot="1">
      <c r="C2652" s="51">
        <f>'Predikcia 15min.'!A2649</f>
        <v>45897</v>
      </c>
      <c r="D2652" s="83">
        <f>'Predikcia 15min.'!B2649</f>
        <v>27.562500000000949</v>
      </c>
      <c r="E2652" s="43">
        <f>'Predikcia 15min.'!O2649</f>
        <v>700.00000001164153</v>
      </c>
      <c r="F2652" s="66">
        <f>'Predikcia 15min.'!P2649</f>
        <v>1600.0000000349246</v>
      </c>
      <c r="G2652" s="96">
        <v>2.5</v>
      </c>
      <c r="H2652" s="63">
        <f>'Predikcia 15min.'!Q2649/1000</f>
        <v>2.54508</v>
      </c>
      <c r="I2652" s="34">
        <f>'Predikcia 15min.'!R2649</f>
        <v>17.649999999999999</v>
      </c>
      <c r="J2652" s="33">
        <f t="shared" si="41"/>
        <v>39.635803379999992</v>
      </c>
      <c r="L2652" s="64">
        <f>'Predikcia 15min.'!K2649</f>
        <v>2</v>
      </c>
      <c r="M2652" s="96">
        <v>2.5</v>
      </c>
    </row>
    <row r="2653" spans="3:13" ht="15.75" thickBot="1">
      <c r="C2653" s="51">
        <f>'Predikcia 15min.'!A2650</f>
        <v>45897</v>
      </c>
      <c r="D2653" s="83">
        <f>'Predikcia 15min.'!B2650</f>
        <v>27.572916666667616</v>
      </c>
      <c r="E2653" s="43">
        <f>'Predikcia 15min.'!O2650</f>
        <v>699.9999999825377</v>
      </c>
      <c r="F2653" s="66">
        <f>'Predikcia 15min.'!P2650</f>
        <v>1699.9999999534339</v>
      </c>
      <c r="G2653" s="96">
        <v>2.5</v>
      </c>
      <c r="H2653" s="63">
        <f>'Predikcia 15min.'!Q2650/1000</f>
        <v>2.5635599999999998</v>
      </c>
      <c r="I2653" s="34">
        <f>'Predikcia 15min.'!R2650</f>
        <v>17.649999999999999</v>
      </c>
      <c r="J2653" s="33">
        <f t="shared" si="41"/>
        <v>39.923601659999989</v>
      </c>
      <c r="L2653" s="64">
        <f>'Predikcia 15min.'!K2650</f>
        <v>2</v>
      </c>
      <c r="M2653" s="96">
        <v>2.5</v>
      </c>
    </row>
    <row r="2654" spans="3:13" ht="15.75" thickBot="1">
      <c r="C2654" s="51">
        <f>'Predikcia 15min.'!A2651</f>
        <v>45897</v>
      </c>
      <c r="D2654" s="83">
        <f>'Predikcia 15min.'!B2651</f>
        <v>27.583333333334284</v>
      </c>
      <c r="E2654" s="43">
        <f>'Predikcia 15min.'!O2651</f>
        <v>700.00000001164153</v>
      </c>
      <c r="F2654" s="66">
        <f>'Predikcia 15min.'!P2651</f>
        <v>1900.0000000232831</v>
      </c>
      <c r="G2654" s="96">
        <v>2.5</v>
      </c>
      <c r="H2654" s="63">
        <f>'Predikcia 15min.'!Q2651/1000</f>
        <v>2.8839299999999999</v>
      </c>
      <c r="I2654" s="34">
        <f>'Predikcia 15min.'!R2651</f>
        <v>20.37</v>
      </c>
      <c r="J2654" s="33">
        <f t="shared" si="41"/>
        <v>52.678730559000002</v>
      </c>
      <c r="L2654" s="64">
        <f>'Predikcia 15min.'!K2651</f>
        <v>2</v>
      </c>
      <c r="M2654" s="96">
        <v>2.5</v>
      </c>
    </row>
    <row r="2655" spans="3:13" ht="15.75" thickBot="1">
      <c r="C2655" s="51">
        <f>'Predikcia 15min.'!A2652</f>
        <v>45897</v>
      </c>
      <c r="D2655" s="83">
        <f>'Predikcia 15min.'!B2652</f>
        <v>27.593750000000952</v>
      </c>
      <c r="E2655" s="43">
        <f>'Predikcia 15min.'!O2652</f>
        <v>600.00000000582077</v>
      </c>
      <c r="F2655" s="66">
        <f>'Predikcia 15min.'!P2652</f>
        <v>3400.0000000232831</v>
      </c>
      <c r="G2655" s="96">
        <v>5</v>
      </c>
      <c r="H2655" s="63">
        <f>'Predikcia 15min.'!Q2652/1000</f>
        <v>5.3253900000000005</v>
      </c>
      <c r="I2655" s="34">
        <f>'Predikcia 15min.'!R2652</f>
        <v>20.37</v>
      </c>
      <c r="J2655" s="33">
        <f t="shared" si="41"/>
        <v>97.275171357000019</v>
      </c>
      <c r="L2655" s="64">
        <f>'Predikcia 15min.'!K2652</f>
        <v>1</v>
      </c>
      <c r="M2655" s="96">
        <v>2.5</v>
      </c>
    </row>
    <row r="2656" spans="3:13" ht="15.75" thickBot="1">
      <c r="C2656" s="51">
        <f>'Predikcia 15min.'!A2653</f>
        <v>45897</v>
      </c>
      <c r="D2656" s="83">
        <f>'Predikcia 15min.'!B2653</f>
        <v>27.60416666666762</v>
      </c>
      <c r="E2656" s="43">
        <f>'Predikcia 15min.'!O2653</f>
        <v>899.99999999417923</v>
      </c>
      <c r="F2656" s="66">
        <f>'Predikcia 15min.'!P2653</f>
        <v>4699.9999999534339</v>
      </c>
      <c r="G2656" s="96">
        <v>8</v>
      </c>
      <c r="H2656" s="63">
        <f>'Predikcia 15min.'!Q2653/1000</f>
        <v>7.5934200000000001</v>
      </c>
      <c r="I2656" s="34">
        <f>'Predikcia 15min.'!R2653</f>
        <v>20.37</v>
      </c>
      <c r="J2656" s="33">
        <f t="shared" si="41"/>
        <v>138.70368774600001</v>
      </c>
      <c r="L2656" s="64">
        <f>'Predikcia 15min.'!K2653</f>
        <v>1</v>
      </c>
      <c r="M2656" s="96">
        <v>2.5</v>
      </c>
    </row>
    <row r="2657" spans="3:13" ht="15.75" thickBot="1">
      <c r="C2657" s="51">
        <f>'Predikcia 15min.'!A2654</f>
        <v>45897</v>
      </c>
      <c r="D2657" s="83">
        <f>'Predikcia 15min.'!B2654</f>
        <v>27.614583333334288</v>
      </c>
      <c r="E2657" s="43">
        <f>'Predikcia 15min.'!O2654</f>
        <v>899.99999999417923</v>
      </c>
      <c r="F2657" s="66">
        <f>'Predikcia 15min.'!P2654</f>
        <v>4200.0000000116415</v>
      </c>
      <c r="G2657" s="96">
        <v>8</v>
      </c>
      <c r="H2657" s="63">
        <f>'Predikcia 15min.'!Q2654/1000</f>
        <v>7.1978100000000005</v>
      </c>
      <c r="I2657" s="34">
        <f>'Predikcia 15min.'!R2654</f>
        <v>20.37</v>
      </c>
      <c r="J2657" s="33">
        <f t="shared" si="41"/>
        <v>131.47735680300002</v>
      </c>
      <c r="L2657" s="64">
        <f>'Predikcia 15min.'!K2654</f>
        <v>1</v>
      </c>
      <c r="M2657" s="96">
        <v>2.5</v>
      </c>
    </row>
    <row r="2658" spans="3:13" ht="15.75" thickBot="1">
      <c r="C2658" s="51">
        <f>'Predikcia 15min.'!A2655</f>
        <v>45897</v>
      </c>
      <c r="D2658" s="83">
        <f>'Predikcia 15min.'!B2655</f>
        <v>27.625000000000956</v>
      </c>
      <c r="E2658" s="43">
        <f>'Predikcia 15min.'!O2655</f>
        <v>799.99999998835847</v>
      </c>
      <c r="F2658" s="66">
        <f>'Predikcia 15min.'!P2655</f>
        <v>4500</v>
      </c>
      <c r="G2658" s="96">
        <v>8</v>
      </c>
      <c r="H2658" s="63">
        <f>'Predikcia 15min.'!Q2655/1000</f>
        <v>7.3133100000000004</v>
      </c>
      <c r="I2658" s="34">
        <f>'Predikcia 15min.'!R2655</f>
        <v>48.74</v>
      </c>
      <c r="J2658" s="33">
        <f t="shared" si="41"/>
        <v>338.99093310600006</v>
      </c>
      <c r="L2658" s="64">
        <f>'Predikcia 15min.'!K2655</f>
        <v>1</v>
      </c>
      <c r="M2658" s="96">
        <v>2.5</v>
      </c>
    </row>
    <row r="2659" spans="3:13" ht="15.75" thickBot="1">
      <c r="C2659" s="51">
        <f>'Predikcia 15min.'!A2656</f>
        <v>45897</v>
      </c>
      <c r="D2659" s="83">
        <f>'Predikcia 15min.'!B2656</f>
        <v>27.635416666667624</v>
      </c>
      <c r="E2659" s="43">
        <f>'Predikcia 15min.'!O2656</f>
        <v>800.0000000174623</v>
      </c>
      <c r="F2659" s="66">
        <f>'Predikcia 15min.'!P2656</f>
        <v>4400.0000000232831</v>
      </c>
      <c r="G2659" s="96">
        <v>8</v>
      </c>
      <c r="H2659" s="63">
        <f>'Predikcia 15min.'!Q2656/1000</f>
        <v>7.1755200000000006</v>
      </c>
      <c r="I2659" s="34">
        <f>'Predikcia 15min.'!R2656</f>
        <v>48.74</v>
      </c>
      <c r="J2659" s="33">
        <f t="shared" si="41"/>
        <v>332.60400835200005</v>
      </c>
      <c r="L2659" s="64">
        <f>'Predikcia 15min.'!K2656</f>
        <v>1</v>
      </c>
      <c r="M2659" s="96">
        <v>2.5</v>
      </c>
    </row>
    <row r="2660" spans="3:13" ht="15.75" thickBot="1">
      <c r="C2660" s="51">
        <f>'Predikcia 15min.'!A2657</f>
        <v>45897</v>
      </c>
      <c r="D2660" s="83">
        <f>'Predikcia 15min.'!B2657</f>
        <v>27.645833333334291</v>
      </c>
      <c r="E2660" s="43">
        <f>'Predikcia 15min.'!O2657</f>
        <v>899.99999999417923</v>
      </c>
      <c r="F2660" s="66">
        <f>'Predikcia 15min.'!P2657</f>
        <v>4299.9999999883585</v>
      </c>
      <c r="G2660" s="96">
        <v>8</v>
      </c>
      <c r="H2660" s="63">
        <f>'Predikcia 15min.'!Q2657/1000</f>
        <v>7.2189300000000003</v>
      </c>
      <c r="I2660" s="34">
        <f>'Predikcia 15min.'!R2657</f>
        <v>48.74</v>
      </c>
      <c r="J2660" s="33">
        <f t="shared" si="41"/>
        <v>334.61617471800002</v>
      </c>
      <c r="L2660" s="64">
        <f>'Predikcia 15min.'!K2657</f>
        <v>1</v>
      </c>
      <c r="M2660" s="96">
        <v>2.5</v>
      </c>
    </row>
    <row r="2661" spans="3:13" ht="15.75" thickBot="1">
      <c r="C2661" s="51">
        <f>'Predikcia 15min.'!A2658</f>
        <v>45897</v>
      </c>
      <c r="D2661" s="83">
        <f>'Predikcia 15min.'!B2658</f>
        <v>27.656250000000959</v>
      </c>
      <c r="E2661" s="43">
        <f>'Predikcia 15min.'!O2658</f>
        <v>799.99999998835847</v>
      </c>
      <c r="F2661" s="66">
        <f>'Predikcia 15min.'!P2658</f>
        <v>4500</v>
      </c>
      <c r="G2661" s="96">
        <v>8</v>
      </c>
      <c r="H2661" s="63">
        <f>'Predikcia 15min.'!Q2658/1000</f>
        <v>7.1957100000000001</v>
      </c>
      <c r="I2661" s="34">
        <f>'Predikcia 15min.'!R2658</f>
        <v>48.74</v>
      </c>
      <c r="J2661" s="33">
        <f t="shared" si="41"/>
        <v>333.53986734599999</v>
      </c>
      <c r="L2661" s="64">
        <f>'Predikcia 15min.'!K2658</f>
        <v>1</v>
      </c>
      <c r="M2661" s="96">
        <v>5</v>
      </c>
    </row>
    <row r="2662" spans="3:13" ht="15.75" thickBot="1">
      <c r="C2662" s="51">
        <f>'Predikcia 15min.'!A2659</f>
        <v>45897</v>
      </c>
      <c r="D2662" s="83">
        <f>'Predikcia 15min.'!B2659</f>
        <v>27.666666666667627</v>
      </c>
      <c r="E2662" s="43">
        <f>'Predikcia 15min.'!O2659</f>
        <v>700.00000001164153</v>
      </c>
      <c r="F2662" s="66">
        <f>'Predikcia 15min.'!P2659</f>
        <v>4400.0000000232831</v>
      </c>
      <c r="G2662" s="96">
        <v>8</v>
      </c>
      <c r="H2662" s="63">
        <f>'Predikcia 15min.'!Q2659/1000</f>
        <v>7.2029700000000005</v>
      </c>
      <c r="I2662" s="34">
        <f>'Predikcia 15min.'!R2659</f>
        <v>88.73</v>
      </c>
      <c r="J2662" s="33">
        <f t="shared" si="41"/>
        <v>619.04268981900009</v>
      </c>
      <c r="L2662" s="64">
        <f>'Predikcia 15min.'!K2659</f>
        <v>2</v>
      </c>
      <c r="M2662" s="96">
        <v>7.9999999999999982</v>
      </c>
    </row>
    <row r="2663" spans="3:13" ht="15.75" thickBot="1">
      <c r="C2663" s="51">
        <f>'Predikcia 15min.'!A2660</f>
        <v>45897</v>
      </c>
      <c r="D2663" s="83">
        <f>'Predikcia 15min.'!B2660</f>
        <v>27.677083333334295</v>
      </c>
      <c r="E2663" s="43">
        <f>'Predikcia 15min.'!O2660</f>
        <v>700.00000001164153</v>
      </c>
      <c r="F2663" s="66">
        <f>'Predikcia 15min.'!P2660</f>
        <v>4599.9999999767169</v>
      </c>
      <c r="G2663" s="96">
        <v>8</v>
      </c>
      <c r="H2663" s="63">
        <f>'Predikcia 15min.'!Q2660/1000</f>
        <v>7.2225000000000001</v>
      </c>
      <c r="I2663" s="34">
        <f>'Predikcia 15min.'!R2660</f>
        <v>88.73</v>
      </c>
      <c r="J2663" s="33">
        <f t="shared" si="41"/>
        <v>620.72115074999999</v>
      </c>
      <c r="L2663" s="64">
        <f>'Predikcia 15min.'!K2660</f>
        <v>1</v>
      </c>
      <c r="M2663" s="96">
        <v>7.9999999999999982</v>
      </c>
    </row>
    <row r="2664" spans="3:13" ht="15.75" thickBot="1">
      <c r="C2664" s="51">
        <f>'Predikcia 15min.'!A2661</f>
        <v>45897</v>
      </c>
      <c r="D2664" s="83">
        <f>'Predikcia 15min.'!B2661</f>
        <v>27.687500000000963</v>
      </c>
      <c r="E2664" s="43">
        <f>'Predikcia 15min.'!O2661</f>
        <v>699.9999999825377</v>
      </c>
      <c r="F2664" s="66">
        <f>'Predikcia 15min.'!P2661</f>
        <v>4599.9999999767169</v>
      </c>
      <c r="G2664" s="96">
        <v>8</v>
      </c>
      <c r="H2664" s="63">
        <f>'Predikcia 15min.'!Q2661/1000</f>
        <v>7.2655200000000004</v>
      </c>
      <c r="I2664" s="34">
        <f>'Predikcia 15min.'!R2661</f>
        <v>88.73</v>
      </c>
      <c r="J2664" s="33">
        <f t="shared" si="41"/>
        <v>624.41840570400007</v>
      </c>
      <c r="L2664" s="64">
        <f>'Predikcia 15min.'!K2661</f>
        <v>1</v>
      </c>
      <c r="M2664" s="96">
        <v>7.9999999999999982</v>
      </c>
    </row>
    <row r="2665" spans="3:13" ht="15.75" thickBot="1">
      <c r="C2665" s="51">
        <f>'Predikcia 15min.'!A2662</f>
        <v>45897</v>
      </c>
      <c r="D2665" s="83">
        <f>'Predikcia 15min.'!B2662</f>
        <v>27.697916666667631</v>
      </c>
      <c r="E2665" s="43">
        <f>'Predikcia 15min.'!O2662</f>
        <v>700.00000001164153</v>
      </c>
      <c r="F2665" s="66">
        <f>'Predikcia 15min.'!P2662</f>
        <v>4400.0000000232831</v>
      </c>
      <c r="G2665" s="96">
        <v>8</v>
      </c>
      <c r="H2665" s="63">
        <f>'Predikcia 15min.'!Q2662/1000</f>
        <v>7.2346499999999994</v>
      </c>
      <c r="I2665" s="34">
        <f>'Predikcia 15min.'!R2662</f>
        <v>88.73</v>
      </c>
      <c r="J2665" s="33">
        <f t="shared" si="41"/>
        <v>621.76535455499993</v>
      </c>
      <c r="L2665" s="64">
        <f>'Predikcia 15min.'!K2662</f>
        <v>1</v>
      </c>
      <c r="M2665" s="96">
        <v>7.9999999999999982</v>
      </c>
    </row>
    <row r="2666" spans="3:13" ht="15.75" thickBot="1">
      <c r="C2666" s="51">
        <f>'Predikcia 15min.'!A2663</f>
        <v>45897</v>
      </c>
      <c r="D2666" s="83">
        <f>'Predikcia 15min.'!B2663</f>
        <v>27.708333333334298</v>
      </c>
      <c r="E2666" s="43">
        <f>'Predikcia 15min.'!O2663</f>
        <v>699.9999999825377</v>
      </c>
      <c r="F2666" s="66">
        <f>'Predikcia 15min.'!P2663</f>
        <v>4500</v>
      </c>
      <c r="G2666" s="96">
        <v>8</v>
      </c>
      <c r="H2666" s="63">
        <f>'Predikcia 15min.'!Q2663/1000</f>
        <v>7.1914799999999994</v>
      </c>
      <c r="I2666" s="34">
        <f>'Predikcia 15min.'!R2663</f>
        <v>121.97</v>
      </c>
      <c r="J2666" s="33">
        <f t="shared" si="41"/>
        <v>854.70955544399988</v>
      </c>
      <c r="L2666" s="64">
        <f>'Predikcia 15min.'!K2663</f>
        <v>1</v>
      </c>
      <c r="M2666" s="96">
        <v>7.9999999999999982</v>
      </c>
    </row>
    <row r="2667" spans="3:13" ht="15.75" thickBot="1">
      <c r="C2667" s="51">
        <f>'Predikcia 15min.'!A2664</f>
        <v>45897</v>
      </c>
      <c r="D2667" s="83">
        <f>'Predikcia 15min.'!B2664</f>
        <v>27.718750000000966</v>
      </c>
      <c r="E2667" s="43">
        <f>'Predikcia 15min.'!O2664</f>
        <v>700.00000001164153</v>
      </c>
      <c r="F2667" s="66">
        <f>'Predikcia 15min.'!P2664</f>
        <v>4700.0000000116415</v>
      </c>
      <c r="G2667" s="96">
        <v>8</v>
      </c>
      <c r="H2667" s="63">
        <f>'Predikcia 15min.'!Q2664/1000</f>
        <v>7.2638100000000003</v>
      </c>
      <c r="I2667" s="34">
        <f>'Predikcia 15min.'!R2664</f>
        <v>121.97</v>
      </c>
      <c r="J2667" s="33">
        <f t="shared" si="41"/>
        <v>863.30599764299996</v>
      </c>
      <c r="L2667" s="64">
        <f>'Predikcia 15min.'!K2664</f>
        <v>1</v>
      </c>
      <c r="M2667" s="96">
        <v>7.9999999999999982</v>
      </c>
    </row>
    <row r="2668" spans="3:13" ht="15.75" thickBot="1">
      <c r="C2668" s="51">
        <f>'Predikcia 15min.'!A2665</f>
        <v>45897</v>
      </c>
      <c r="D2668" s="83">
        <f>'Predikcia 15min.'!B2665</f>
        <v>27.729166666667634</v>
      </c>
      <c r="E2668" s="43">
        <f>'Predikcia 15min.'!O2665</f>
        <v>700.00000001164153</v>
      </c>
      <c r="F2668" s="66">
        <f>'Predikcia 15min.'!P2665</f>
        <v>4399.9999999650754</v>
      </c>
      <c r="G2668" s="96">
        <v>8</v>
      </c>
      <c r="H2668" s="63">
        <f>'Predikcia 15min.'!Q2665/1000</f>
        <v>7.1826300000000005</v>
      </c>
      <c r="I2668" s="34">
        <f>'Predikcia 15min.'!R2665</f>
        <v>121.97</v>
      </c>
      <c r="J2668" s="33">
        <f t="shared" si="41"/>
        <v>853.65773028900003</v>
      </c>
      <c r="L2668" s="64">
        <f>'Predikcia 15min.'!K2665</f>
        <v>1</v>
      </c>
      <c r="M2668" s="96">
        <v>7.9999999999999982</v>
      </c>
    </row>
    <row r="2669" spans="3:13" ht="15.75" thickBot="1">
      <c r="C2669" s="51">
        <f>'Predikcia 15min.'!A2666</f>
        <v>45897</v>
      </c>
      <c r="D2669" s="83">
        <f>'Predikcia 15min.'!B2666</f>
        <v>27.739583333334302</v>
      </c>
      <c r="E2669" s="43">
        <f>'Predikcia 15min.'!O2666</f>
        <v>699.9999999825377</v>
      </c>
      <c r="F2669" s="66">
        <f>'Predikcia 15min.'!P2666</f>
        <v>4600.0000000349246</v>
      </c>
      <c r="G2669" s="96">
        <v>8</v>
      </c>
      <c r="H2669" s="63">
        <f>'Predikcia 15min.'!Q2666/1000</f>
        <v>7.2659399999999996</v>
      </c>
      <c r="I2669" s="34">
        <f>'Predikcia 15min.'!R2666</f>
        <v>121.97</v>
      </c>
      <c r="J2669" s="33">
        <f t="shared" si="41"/>
        <v>863.55914878199985</v>
      </c>
      <c r="L2669" s="64">
        <f>'Predikcia 15min.'!K2666</f>
        <v>2</v>
      </c>
      <c r="M2669" s="96">
        <v>7.9999999999999982</v>
      </c>
    </row>
    <row r="2670" spans="3:13" ht="15.75" thickBot="1">
      <c r="C2670" s="51">
        <f>'Predikcia 15min.'!A2667</f>
        <v>45897</v>
      </c>
      <c r="D2670" s="83">
        <f>'Predikcia 15min.'!B2667</f>
        <v>27.75000000000097</v>
      </c>
      <c r="E2670" s="43">
        <f>'Predikcia 15min.'!O2667</f>
        <v>700.00000001164153</v>
      </c>
      <c r="F2670" s="66">
        <f>'Predikcia 15min.'!P2667</f>
        <v>4599.9999999767169</v>
      </c>
      <c r="G2670" s="96">
        <v>8</v>
      </c>
      <c r="H2670" s="63">
        <f>'Predikcia 15min.'!Q2667/1000</f>
        <v>7.3100100000000001</v>
      </c>
      <c r="I2670" s="34">
        <f>'Predikcia 15min.'!R2667</f>
        <v>151.18</v>
      </c>
      <c r="J2670" s="33">
        <f t="shared" si="41"/>
        <v>1080.187019682</v>
      </c>
      <c r="L2670" s="64">
        <f>'Predikcia 15min.'!K2667</f>
        <v>1</v>
      </c>
      <c r="M2670" s="96">
        <v>7.9999999999999982</v>
      </c>
    </row>
    <row r="2671" spans="3:13" ht="15.75" thickBot="1">
      <c r="C2671" s="51">
        <f>'Predikcia 15min.'!A2668</f>
        <v>45897</v>
      </c>
      <c r="D2671" s="83">
        <f>'Predikcia 15min.'!B2668</f>
        <v>27.760416666667638</v>
      </c>
      <c r="E2671" s="43">
        <f>'Predikcia 15min.'!O2668</f>
        <v>699.9999999825377</v>
      </c>
      <c r="F2671" s="66">
        <f>'Predikcia 15min.'!P2668</f>
        <v>4700.0000000116415</v>
      </c>
      <c r="G2671" s="96">
        <v>8</v>
      </c>
      <c r="H2671" s="63">
        <f>'Predikcia 15min.'!Q2668/1000</f>
        <v>7.5127799999999993</v>
      </c>
      <c r="I2671" s="34">
        <f>'Predikcia 15min.'!R2668</f>
        <v>151.18</v>
      </c>
      <c r="J2671" s="33">
        <f t="shared" si="41"/>
        <v>1110.1499775959999</v>
      </c>
      <c r="L2671" s="64">
        <f>'Predikcia 15min.'!K2668</f>
        <v>1</v>
      </c>
      <c r="M2671" s="96">
        <v>7.9999999999999982</v>
      </c>
    </row>
    <row r="2672" spans="3:13" ht="15.75" thickBot="1">
      <c r="C2672" s="51">
        <f>'Predikcia 15min.'!A2669</f>
        <v>45897</v>
      </c>
      <c r="D2672" s="83">
        <f>'Predikcia 15min.'!B2669</f>
        <v>27.770833333334306</v>
      </c>
      <c r="E2672" s="43">
        <f>'Predikcia 15min.'!O2669</f>
        <v>700.00000001164153</v>
      </c>
      <c r="F2672" s="66">
        <f>'Predikcia 15min.'!P2669</f>
        <v>4799.9999999883585</v>
      </c>
      <c r="G2672" s="96">
        <v>8</v>
      </c>
      <c r="H2672" s="63">
        <f>'Predikcia 15min.'!Q2669/1000</f>
        <v>7.5868199999999995</v>
      </c>
      <c r="I2672" s="34">
        <f>'Predikcia 15min.'!R2669</f>
        <v>151.18</v>
      </c>
      <c r="J2672" s="33">
        <f t="shared" si="41"/>
        <v>1121.090735124</v>
      </c>
      <c r="L2672" s="64">
        <f>'Predikcia 15min.'!K2669</f>
        <v>1</v>
      </c>
      <c r="M2672" s="96">
        <v>7.9999999999999982</v>
      </c>
    </row>
    <row r="2673" spans="3:13" ht="15.75" thickBot="1">
      <c r="C2673" s="51">
        <f>'Predikcia 15min.'!A2670</f>
        <v>45897</v>
      </c>
      <c r="D2673" s="83">
        <f>'Predikcia 15min.'!B2670</f>
        <v>27.781250000000973</v>
      </c>
      <c r="E2673" s="43">
        <f>'Predikcia 15min.'!O2670</f>
        <v>700.00000001164153</v>
      </c>
      <c r="F2673" s="66">
        <f>'Predikcia 15min.'!P2670</f>
        <v>4799.9999999883585</v>
      </c>
      <c r="G2673" s="96">
        <v>8</v>
      </c>
      <c r="H2673" s="63">
        <f>'Predikcia 15min.'!Q2670/1000</f>
        <v>7.7138100000000005</v>
      </c>
      <c r="I2673" s="34">
        <f>'Predikcia 15min.'!R2670</f>
        <v>151.18</v>
      </c>
      <c r="J2673" s="33">
        <f t="shared" si="41"/>
        <v>1139.8558188420002</v>
      </c>
      <c r="L2673" s="64">
        <f>'Predikcia 15min.'!K2670</f>
        <v>1</v>
      </c>
      <c r="M2673" s="96">
        <v>7.9999999999999982</v>
      </c>
    </row>
    <row r="2674" spans="3:13" ht="15.75" thickBot="1">
      <c r="C2674" s="51">
        <f>'Predikcia 15min.'!A2671</f>
        <v>45897</v>
      </c>
      <c r="D2674" s="83">
        <f>'Predikcia 15min.'!B2671</f>
        <v>27.791666666667641</v>
      </c>
      <c r="E2674" s="43">
        <f>'Predikcia 15min.'!O2671</f>
        <v>699.9999999825377</v>
      </c>
      <c r="F2674" s="66">
        <f>'Predikcia 15min.'!P2671</f>
        <v>4900.0000000232831</v>
      </c>
      <c r="G2674" s="96">
        <v>8</v>
      </c>
      <c r="H2674" s="63">
        <f>'Predikcia 15min.'!Q2671/1000</f>
        <v>7.8146400000000007</v>
      </c>
      <c r="I2674" s="34">
        <f>'Predikcia 15min.'!R2671</f>
        <v>178.48</v>
      </c>
      <c r="J2674" s="33">
        <f t="shared" si="41"/>
        <v>1365.9615617280001</v>
      </c>
      <c r="L2674" s="64">
        <f>'Predikcia 15min.'!K2671</f>
        <v>2</v>
      </c>
      <c r="M2674" s="96">
        <v>7.9999999999999982</v>
      </c>
    </row>
    <row r="2675" spans="3:13" ht="15.75" thickBot="1">
      <c r="C2675" s="51">
        <f>'Predikcia 15min.'!A2672</f>
        <v>45897</v>
      </c>
      <c r="D2675" s="83">
        <f>'Predikcia 15min.'!B2672</f>
        <v>27.802083333334309</v>
      </c>
      <c r="E2675" s="43">
        <f>'Predikcia 15min.'!O2672</f>
        <v>700.00000001164153</v>
      </c>
      <c r="F2675" s="66">
        <f>'Predikcia 15min.'!P2672</f>
        <v>5000</v>
      </c>
      <c r="G2675" s="96">
        <v>8</v>
      </c>
      <c r="H2675" s="63">
        <f>'Predikcia 15min.'!Q2672/1000</f>
        <v>7.9845299999999995</v>
      </c>
      <c r="I2675" s="34">
        <f>'Predikcia 15min.'!R2672</f>
        <v>178.48</v>
      </c>
      <c r="J2675" s="33">
        <f t="shared" si="41"/>
        <v>1395.6575182559998</v>
      </c>
      <c r="L2675" s="64">
        <f>'Predikcia 15min.'!K2672</f>
        <v>2</v>
      </c>
      <c r="M2675" s="96">
        <v>7.9999999999999982</v>
      </c>
    </row>
    <row r="2676" spans="3:13" ht="15.75" thickBot="1">
      <c r="C2676" s="51">
        <f>'Predikcia 15min.'!A2673</f>
        <v>45897</v>
      </c>
      <c r="D2676" s="83">
        <f>'Predikcia 15min.'!B2673</f>
        <v>27.812500000000977</v>
      </c>
      <c r="E2676" s="43">
        <f>'Predikcia 15min.'!O2673</f>
        <v>699.9999999825377</v>
      </c>
      <c r="F2676" s="66">
        <f>'Predikcia 15min.'!P2673</f>
        <v>5099.9999999767169</v>
      </c>
      <c r="G2676" s="96">
        <v>8</v>
      </c>
      <c r="H2676" s="63">
        <f>'Predikcia 15min.'!Q2673/1000</f>
        <v>8.0137200000000011</v>
      </c>
      <c r="I2676" s="34">
        <f>'Predikcia 15min.'!R2673</f>
        <v>178.48</v>
      </c>
      <c r="J2676" s="33">
        <f t="shared" si="41"/>
        <v>1400.7597901440001</v>
      </c>
      <c r="L2676" s="64">
        <f>'Predikcia 15min.'!K2673</f>
        <v>1</v>
      </c>
      <c r="M2676" s="96">
        <v>7.9999999999999982</v>
      </c>
    </row>
    <row r="2677" spans="3:13" ht="15.75" thickBot="1">
      <c r="C2677" s="51">
        <f>'Predikcia 15min.'!A2674</f>
        <v>45897</v>
      </c>
      <c r="D2677" s="83">
        <f>'Predikcia 15min.'!B2674</f>
        <v>27.822916666667645</v>
      </c>
      <c r="E2677" s="43">
        <f>'Predikcia 15min.'!O2674</f>
        <v>700.00000001164153</v>
      </c>
      <c r="F2677" s="66">
        <f>'Predikcia 15min.'!P2674</f>
        <v>5000</v>
      </c>
      <c r="G2677" s="96">
        <v>8</v>
      </c>
      <c r="H2677" s="63">
        <f>'Predikcia 15min.'!Q2674/1000</f>
        <v>8.0246700000000004</v>
      </c>
      <c r="I2677" s="34">
        <f>'Predikcia 15min.'!R2674</f>
        <v>178.48</v>
      </c>
      <c r="J2677" s="33">
        <f t="shared" si="41"/>
        <v>1402.6737975840001</v>
      </c>
      <c r="L2677" s="64">
        <f>'Predikcia 15min.'!K2674</f>
        <v>2</v>
      </c>
      <c r="M2677" s="96">
        <v>7.9999999999999982</v>
      </c>
    </row>
    <row r="2678" spans="3:13" ht="15.75" thickBot="1">
      <c r="C2678" s="51">
        <f>'Predikcia 15min.'!A2675</f>
        <v>45897</v>
      </c>
      <c r="D2678" s="83">
        <f>'Predikcia 15min.'!B2675</f>
        <v>27.833333333334313</v>
      </c>
      <c r="E2678" s="43">
        <f>'Predikcia 15min.'!O2675</f>
        <v>600.00000000582077</v>
      </c>
      <c r="F2678" s="66">
        <f>'Predikcia 15min.'!P2675</f>
        <v>5000</v>
      </c>
      <c r="G2678" s="96">
        <v>8</v>
      </c>
      <c r="H2678" s="63">
        <f>'Predikcia 15min.'!Q2675/1000</f>
        <v>8.0131800000000002</v>
      </c>
      <c r="I2678" s="34">
        <f>'Predikcia 15min.'!R2675</f>
        <v>148.18</v>
      </c>
      <c r="J2678" s="33">
        <f t="shared" si="41"/>
        <v>1160.294040276</v>
      </c>
      <c r="L2678" s="64">
        <f>'Predikcia 15min.'!K2675</f>
        <v>2</v>
      </c>
      <c r="M2678" s="96">
        <v>7.9999999999999982</v>
      </c>
    </row>
    <row r="2679" spans="3:13" ht="15.75" thickBot="1">
      <c r="C2679" s="51">
        <f>'Predikcia 15min.'!A2676</f>
        <v>45897</v>
      </c>
      <c r="D2679" s="83">
        <f>'Predikcia 15min.'!B2676</f>
        <v>27.843750000000981</v>
      </c>
      <c r="E2679" s="43">
        <f>'Predikcia 15min.'!O2676</f>
        <v>699.9999999825377</v>
      </c>
      <c r="F2679" s="66">
        <f>'Predikcia 15min.'!P2676</f>
        <v>5100.0000000349246</v>
      </c>
      <c r="G2679" s="96">
        <v>8</v>
      </c>
      <c r="H2679" s="63">
        <f>'Predikcia 15min.'!Q2676/1000</f>
        <v>8.0172600000000003</v>
      </c>
      <c r="I2679" s="34">
        <f>'Predikcia 15min.'!R2676</f>
        <v>148.18</v>
      </c>
      <c r="J2679" s="33">
        <f t="shared" si="41"/>
        <v>1160.8848169320001</v>
      </c>
      <c r="L2679" s="64">
        <f>'Predikcia 15min.'!K2676</f>
        <v>2</v>
      </c>
      <c r="M2679" s="96">
        <v>7.9999999999999982</v>
      </c>
    </row>
    <row r="2680" spans="3:13" ht="15.75" thickBot="1">
      <c r="C2680" s="51">
        <f>'Predikcia 15min.'!A2677</f>
        <v>45897</v>
      </c>
      <c r="D2680" s="83">
        <f>'Predikcia 15min.'!B2677</f>
        <v>27.854166666667648</v>
      </c>
      <c r="E2680" s="43">
        <f>'Predikcia 15min.'!O2677</f>
        <v>600.00000000582077</v>
      </c>
      <c r="F2680" s="66">
        <f>'Predikcia 15min.'!P2677</f>
        <v>5000</v>
      </c>
      <c r="G2680" s="96">
        <v>8</v>
      </c>
      <c r="H2680" s="63">
        <f>'Predikcia 15min.'!Q2677/1000</f>
        <v>8.0119799999999994</v>
      </c>
      <c r="I2680" s="34">
        <f>'Predikcia 15min.'!R2677</f>
        <v>148.18</v>
      </c>
      <c r="J2680" s="33">
        <f t="shared" si="41"/>
        <v>1160.120282436</v>
      </c>
      <c r="L2680" s="64">
        <f>'Predikcia 15min.'!K2677</f>
        <v>2</v>
      </c>
      <c r="M2680" s="96">
        <v>7.9999999999999982</v>
      </c>
    </row>
    <row r="2681" spans="3:13" ht="15.75" thickBot="1">
      <c r="C2681" s="51">
        <f>'Predikcia 15min.'!A2678</f>
        <v>45897</v>
      </c>
      <c r="D2681" s="83">
        <f>'Predikcia 15min.'!B2678</f>
        <v>27.864583333334316</v>
      </c>
      <c r="E2681" s="43">
        <f>'Predikcia 15min.'!O2678</f>
        <v>600.00000000582077</v>
      </c>
      <c r="F2681" s="66">
        <f>'Predikcia 15min.'!P2678</f>
        <v>5099.9999999767169</v>
      </c>
      <c r="G2681" s="96">
        <v>8</v>
      </c>
      <c r="H2681" s="63">
        <f>'Predikcia 15min.'!Q2678/1000</f>
        <v>8.0143800000000009</v>
      </c>
      <c r="I2681" s="34">
        <f>'Predikcia 15min.'!R2678</f>
        <v>148.18</v>
      </c>
      <c r="J2681" s="33">
        <f t="shared" si="41"/>
        <v>1160.4677981160003</v>
      </c>
      <c r="L2681" s="64">
        <f>'Predikcia 15min.'!K2678</f>
        <v>2</v>
      </c>
      <c r="M2681" s="96">
        <v>7.9999999999999982</v>
      </c>
    </row>
    <row r="2682" spans="3:13" ht="15.75" thickBot="1">
      <c r="C2682" s="51">
        <f>'Predikcia 15min.'!A2679</f>
        <v>45897</v>
      </c>
      <c r="D2682" s="83">
        <f>'Predikcia 15min.'!B2679</f>
        <v>27.875000000000984</v>
      </c>
      <c r="E2682" s="43">
        <f>'Predikcia 15min.'!O2679</f>
        <v>600.00000000582077</v>
      </c>
      <c r="F2682" s="66">
        <f>'Predikcia 15min.'!P2679</f>
        <v>5000</v>
      </c>
      <c r="G2682" s="96">
        <v>8</v>
      </c>
      <c r="H2682" s="63">
        <f>'Predikcia 15min.'!Q2679/1000</f>
        <v>8.0164799999999996</v>
      </c>
      <c r="I2682" s="34">
        <f>'Predikcia 15min.'!R2679</f>
        <v>121.87</v>
      </c>
      <c r="J2682" s="33">
        <f t="shared" si="41"/>
        <v>951.96742142400001</v>
      </c>
      <c r="L2682" s="64">
        <f>'Predikcia 15min.'!K2679</f>
        <v>2</v>
      </c>
      <c r="M2682" s="96">
        <v>7.9999999999999982</v>
      </c>
    </row>
    <row r="2683" spans="3:13" ht="15.75" thickBot="1">
      <c r="C2683" s="51">
        <f>'Predikcia 15min.'!A2680</f>
        <v>45897</v>
      </c>
      <c r="D2683" s="83">
        <f>'Predikcia 15min.'!B2680</f>
        <v>27.885416666667652</v>
      </c>
      <c r="E2683" s="43">
        <f>'Predikcia 15min.'!O2680</f>
        <v>600.00000000582077</v>
      </c>
      <c r="F2683" s="66">
        <f>'Predikcia 15min.'!P2680</f>
        <v>5100.0000000349246</v>
      </c>
      <c r="G2683" s="96">
        <v>8</v>
      </c>
      <c r="H2683" s="63">
        <f>'Predikcia 15min.'!Q2680/1000</f>
        <v>8.0162099999999992</v>
      </c>
      <c r="I2683" s="34">
        <f>'Predikcia 15min.'!R2680</f>
        <v>121.87</v>
      </c>
      <c r="J2683" s="33">
        <f t="shared" si="41"/>
        <v>951.93535857299992</v>
      </c>
      <c r="L2683" s="64">
        <f>'Predikcia 15min.'!K2680</f>
        <v>2</v>
      </c>
      <c r="M2683" s="96">
        <v>7.9999999999999982</v>
      </c>
    </row>
    <row r="2684" spans="3:13" ht="15.75" thickBot="1">
      <c r="C2684" s="51">
        <f>'Predikcia 15min.'!A2681</f>
        <v>45897</v>
      </c>
      <c r="D2684" s="83">
        <f>'Predikcia 15min.'!B2681</f>
        <v>27.89583333333432</v>
      </c>
      <c r="E2684" s="43">
        <f>'Predikcia 15min.'!O2681</f>
        <v>599.99999997671694</v>
      </c>
      <c r="F2684" s="66">
        <f>'Predikcia 15min.'!P2681</f>
        <v>5000</v>
      </c>
      <c r="G2684" s="96">
        <v>8</v>
      </c>
      <c r="H2684" s="63">
        <f>'Predikcia 15min.'!Q2681/1000</f>
        <v>8.01966</v>
      </c>
      <c r="I2684" s="34">
        <f>'Predikcia 15min.'!R2681</f>
        <v>121.87</v>
      </c>
      <c r="J2684" s="33">
        <f t="shared" si="41"/>
        <v>952.34505055800003</v>
      </c>
      <c r="L2684" s="64">
        <f>'Predikcia 15min.'!K2681</f>
        <v>1</v>
      </c>
      <c r="M2684" s="96">
        <v>7.9999999999999982</v>
      </c>
    </row>
    <row r="2685" spans="3:13" ht="15.75" thickBot="1">
      <c r="C2685" s="51">
        <f>'Predikcia 15min.'!A2682</f>
        <v>45897</v>
      </c>
      <c r="D2685" s="83">
        <f>'Predikcia 15min.'!B2682</f>
        <v>27.906250000000988</v>
      </c>
      <c r="E2685" s="43">
        <f>'Predikcia 15min.'!O2682</f>
        <v>500</v>
      </c>
      <c r="F2685" s="66">
        <f>'Predikcia 15min.'!P2682</f>
        <v>5099.9999999767169</v>
      </c>
      <c r="G2685" s="96">
        <v>8</v>
      </c>
      <c r="H2685" s="63">
        <f>'Predikcia 15min.'!Q2682/1000</f>
        <v>8.0036699999999996</v>
      </c>
      <c r="I2685" s="34">
        <f>'Predikcia 15min.'!R2682</f>
        <v>121.87</v>
      </c>
      <c r="J2685" s="33">
        <f t="shared" si="41"/>
        <v>950.44621727099991</v>
      </c>
      <c r="L2685" s="64">
        <f>'Predikcia 15min.'!K2682</f>
        <v>1</v>
      </c>
      <c r="M2685" s="96">
        <v>7.9999999999999982</v>
      </c>
    </row>
    <row r="2686" spans="3:13" ht="15.75" thickBot="1">
      <c r="C2686" s="51">
        <f>'Predikcia 15min.'!A2683</f>
        <v>45897</v>
      </c>
      <c r="D2686" s="83">
        <f>'Predikcia 15min.'!B2683</f>
        <v>27.916666666667656</v>
      </c>
      <c r="E2686" s="43">
        <f>'Predikcia 15min.'!O2683</f>
        <v>500</v>
      </c>
      <c r="F2686" s="66">
        <f>'Predikcia 15min.'!P2683</f>
        <v>5200.0000000116415</v>
      </c>
      <c r="G2686" s="96">
        <v>8</v>
      </c>
      <c r="H2686" s="63">
        <f>'Predikcia 15min.'!Q2683/1000</f>
        <v>8.0256000000000007</v>
      </c>
      <c r="I2686" s="34">
        <f>'Predikcia 15min.'!R2683</f>
        <v>106.4</v>
      </c>
      <c r="J2686" s="33">
        <f t="shared" si="41"/>
        <v>830.13596159999997</v>
      </c>
      <c r="L2686" s="64">
        <f>'Predikcia 15min.'!K2683</f>
        <v>1</v>
      </c>
      <c r="M2686" s="96">
        <v>7.9999999999999982</v>
      </c>
    </row>
    <row r="2687" spans="3:13" ht="15.75" thickBot="1">
      <c r="C2687" s="51">
        <f>'Predikcia 15min.'!A2684</f>
        <v>45897</v>
      </c>
      <c r="D2687" s="83">
        <f>'Predikcia 15min.'!B2684</f>
        <v>27.927083333334323</v>
      </c>
      <c r="E2687" s="43">
        <f>'Predikcia 15min.'!O2684</f>
        <v>400.00000002328306</v>
      </c>
      <c r="F2687" s="66">
        <f>'Predikcia 15min.'!P2684</f>
        <v>5299.9999999883585</v>
      </c>
      <c r="G2687" s="96">
        <v>8</v>
      </c>
      <c r="H2687" s="63">
        <f>'Predikcia 15min.'!Q2684/1000</f>
        <v>8.0089500000000005</v>
      </c>
      <c r="I2687" s="34">
        <f>'Predikcia 15min.'!R2684</f>
        <v>106.4</v>
      </c>
      <c r="J2687" s="33">
        <f t="shared" si="41"/>
        <v>828.41375219999998</v>
      </c>
      <c r="L2687" s="64">
        <f>'Predikcia 15min.'!K2684</f>
        <v>1</v>
      </c>
      <c r="M2687" s="96">
        <v>7.9999999999999982</v>
      </c>
    </row>
    <row r="2688" spans="3:13" ht="15.75" thickBot="1">
      <c r="C2688" s="51">
        <f>'Predikcia 15min.'!A2685</f>
        <v>45897</v>
      </c>
      <c r="D2688" s="83">
        <f>'Predikcia 15min.'!B2685</f>
        <v>27.937500000000991</v>
      </c>
      <c r="E2688" s="43">
        <f>'Predikcia 15min.'!O2685</f>
        <v>500</v>
      </c>
      <c r="F2688" s="66">
        <f>'Predikcia 15min.'!P2685</f>
        <v>5200.0000000116415</v>
      </c>
      <c r="G2688" s="96">
        <v>8</v>
      </c>
      <c r="H2688" s="63">
        <f>'Predikcia 15min.'!Q2685/1000</f>
        <v>8.0155500000000011</v>
      </c>
      <c r="I2688" s="34">
        <f>'Predikcia 15min.'!R2685</f>
        <v>106.4</v>
      </c>
      <c r="J2688" s="33">
        <f t="shared" si="41"/>
        <v>829.09642980000001</v>
      </c>
      <c r="L2688" s="64">
        <f>'Predikcia 15min.'!K2685</f>
        <v>1</v>
      </c>
      <c r="M2688" s="96">
        <v>7.9999999999999982</v>
      </c>
    </row>
    <row r="2689" spans="3:13" ht="15.75" thickBot="1">
      <c r="C2689" s="51">
        <f>'Predikcia 15min.'!A2686</f>
        <v>45897</v>
      </c>
      <c r="D2689" s="83">
        <f>'Predikcia 15min.'!B2686</f>
        <v>27.947916666667659</v>
      </c>
      <c r="E2689" s="43">
        <f>'Predikcia 15min.'!O2686</f>
        <v>299.99999998835847</v>
      </c>
      <c r="F2689" s="66">
        <f>'Predikcia 15min.'!P2686</f>
        <v>5399.9999999650754</v>
      </c>
      <c r="G2689" s="96">
        <v>8</v>
      </c>
      <c r="H2689" s="63">
        <f>'Predikcia 15min.'!Q2686/1000</f>
        <v>8.0201700000000002</v>
      </c>
      <c r="I2689" s="34">
        <f>'Predikcia 15min.'!R2686</f>
        <v>106.4</v>
      </c>
      <c r="J2689" s="33">
        <f t="shared" si="41"/>
        <v>829.57430411999997</v>
      </c>
      <c r="L2689" s="64">
        <f>'Predikcia 15min.'!K2686</f>
        <v>1</v>
      </c>
      <c r="M2689" s="96">
        <v>7.9999999999999982</v>
      </c>
    </row>
    <row r="2690" spans="3:13" ht="15.75" thickBot="1">
      <c r="C2690" s="51">
        <f>'Predikcia 15min.'!A2687</f>
        <v>45897</v>
      </c>
      <c r="D2690" s="83">
        <f>'Predikcia 15min.'!B2687</f>
        <v>27.958333333334327</v>
      </c>
      <c r="E2690" s="43">
        <f>'Predikcia 15min.'!O2687</f>
        <v>399.99999999417923</v>
      </c>
      <c r="F2690" s="66">
        <f>'Predikcia 15min.'!P2687</f>
        <v>5200.0000000116415</v>
      </c>
      <c r="G2690" s="96">
        <v>8</v>
      </c>
      <c r="H2690" s="63">
        <f>'Predikcia 15min.'!Q2687/1000</f>
        <v>8.0060400000000005</v>
      </c>
      <c r="I2690" s="34">
        <f>'Predikcia 15min.'!R2687</f>
        <v>91.41</v>
      </c>
      <c r="J2690" s="33">
        <f t="shared" si="41"/>
        <v>709.3023192359999</v>
      </c>
      <c r="L2690" s="64">
        <f>'Predikcia 15min.'!K2687</f>
        <v>1</v>
      </c>
      <c r="M2690" s="96">
        <v>7.9999999999999982</v>
      </c>
    </row>
    <row r="2691" spans="3:13" ht="15.75" thickBot="1">
      <c r="C2691" s="51">
        <f>'Predikcia 15min.'!A2688</f>
        <v>45897</v>
      </c>
      <c r="D2691" s="83">
        <f>'Predikcia 15min.'!B2688</f>
        <v>27.968750000000995</v>
      </c>
      <c r="E2691" s="43">
        <f>'Predikcia 15min.'!O2688</f>
        <v>200.00000001164153</v>
      </c>
      <c r="F2691" s="66">
        <f>'Predikcia 15min.'!P2688</f>
        <v>5400.0000000232831</v>
      </c>
      <c r="G2691" s="96">
        <v>8</v>
      </c>
      <c r="H2691" s="63">
        <f>'Predikcia 15min.'!Q2688/1000</f>
        <v>8.0089500000000005</v>
      </c>
      <c r="I2691" s="34">
        <f>'Predikcia 15min.'!R2688</f>
        <v>91.41</v>
      </c>
      <c r="J2691" s="33">
        <f t="shared" si="41"/>
        <v>709.56013330499991</v>
      </c>
      <c r="L2691" s="64">
        <f>'Predikcia 15min.'!K2688</f>
        <v>1</v>
      </c>
      <c r="M2691" s="96">
        <v>7.9999999999999982</v>
      </c>
    </row>
    <row r="2692" spans="3:13" ht="15.75" thickBot="1">
      <c r="C2692" s="51">
        <f>'Predikcia 15min.'!A2689</f>
        <v>45897</v>
      </c>
      <c r="D2692" s="83">
        <f>'Predikcia 15min.'!B2689</f>
        <v>27.979166666667663</v>
      </c>
      <c r="E2692" s="43">
        <f>'Predikcia 15min.'!O2689</f>
        <v>299.99999998835847</v>
      </c>
      <c r="F2692" s="66">
        <f>'Predikcia 15min.'!P2689</f>
        <v>5399.9999999650754</v>
      </c>
      <c r="G2692" s="96">
        <v>8</v>
      </c>
      <c r="H2692" s="63">
        <f>'Predikcia 15min.'!Q2689/1000</f>
        <v>8.0321999999999996</v>
      </c>
      <c r="I2692" s="34">
        <f>'Predikcia 15min.'!R2689</f>
        <v>91.41</v>
      </c>
      <c r="J2692" s="33">
        <f t="shared" si="41"/>
        <v>711.61998797999991</v>
      </c>
      <c r="L2692" s="64">
        <f>'Predikcia 15min.'!K2689</f>
        <v>1</v>
      </c>
      <c r="M2692" s="96">
        <v>7.9999999999999982</v>
      </c>
    </row>
    <row r="2693" spans="3:13" ht="15.75" thickBot="1">
      <c r="C2693" s="51">
        <f>'Predikcia 15min.'!A2690</f>
        <v>45897</v>
      </c>
      <c r="D2693" s="83">
        <f>'Predikcia 15min.'!B2690</f>
        <v>27.98958333333433</v>
      </c>
      <c r="E2693" s="43">
        <f>'Predikcia 15min.'!O2690</f>
        <v>200.00000001164153</v>
      </c>
      <c r="F2693" s="66">
        <f>'Predikcia 15min.'!P2690</f>
        <v>5500</v>
      </c>
      <c r="G2693" s="96">
        <v>8</v>
      </c>
      <c r="H2693" s="63">
        <f>'Predikcia 15min.'!Q2690/1000</f>
        <v>8.0108100000000011</v>
      </c>
      <c r="I2693" s="34">
        <f>'Predikcia 15min.'!R2690</f>
        <v>91.41</v>
      </c>
      <c r="J2693" s="33">
        <f t="shared" si="41"/>
        <v>709.72492167899998</v>
      </c>
      <c r="L2693" s="64">
        <f>'Predikcia 15min.'!K2690</f>
        <v>1</v>
      </c>
      <c r="M2693" s="96">
        <v>7.9999999999999982</v>
      </c>
    </row>
    <row r="2694" spans="3:13" ht="15.75" thickBot="1">
      <c r="C2694" s="61">
        <f>'Predikcia 15min.'!A2691</f>
        <v>45898</v>
      </c>
      <c r="D2694" s="86">
        <f>'Predikcia 15min.'!B2691</f>
        <v>28.000000000000998</v>
      </c>
      <c r="E2694" s="42">
        <f>'Predikcia 15min.'!O2691</f>
        <v>299.99999998835847</v>
      </c>
      <c r="F2694" s="62">
        <f>'Predikcia 15min.'!P2691</f>
        <v>5300.0000000465661</v>
      </c>
      <c r="G2694" s="96">
        <v>8</v>
      </c>
      <c r="H2694" s="63">
        <f>'Predikcia 15min.'!Q2691/1000</f>
        <v>8.0098800000000008</v>
      </c>
      <c r="I2694" s="34">
        <f>'Predikcia 15min.'!R2691</f>
        <v>85.22</v>
      </c>
      <c r="J2694" s="33">
        <f t="shared" si="41"/>
        <v>660.55718186400009</v>
      </c>
      <c r="L2694" s="64">
        <f>'Predikcia 15min.'!K2691</f>
        <v>1</v>
      </c>
      <c r="M2694" s="96">
        <v>8</v>
      </c>
    </row>
    <row r="2695" spans="3:13" ht="15.75" thickBot="1">
      <c r="C2695" s="65">
        <f>'Predikcia 15min.'!A2692</f>
        <v>45898</v>
      </c>
      <c r="D2695" s="87">
        <f>'Predikcia 15min.'!B2692</f>
        <v>28.010416666667666</v>
      </c>
      <c r="E2695" s="43">
        <f>'Predikcia 15min.'!O2692</f>
        <v>200.00000001164153</v>
      </c>
      <c r="F2695" s="66">
        <f>'Predikcia 15min.'!P2692</f>
        <v>5399.9999999650754</v>
      </c>
      <c r="G2695" s="96">
        <v>8</v>
      </c>
      <c r="H2695" s="63">
        <f>'Predikcia 15min.'!Q2692/1000</f>
        <v>8.0190000000000001</v>
      </c>
      <c r="I2695" s="34">
        <f>'Predikcia 15min.'!R2692</f>
        <v>85.22</v>
      </c>
      <c r="J2695" s="33">
        <f t="shared" ref="J2695:J2758" si="42">(I2695*0.99-1.9)*H2695</f>
        <v>661.30928819999997</v>
      </c>
      <c r="L2695" s="64">
        <f>'Predikcia 15min.'!K2692</f>
        <v>1</v>
      </c>
      <c r="M2695" s="96">
        <v>8</v>
      </c>
    </row>
    <row r="2696" spans="3:13" ht="15.75" thickBot="1">
      <c r="C2696" s="65">
        <f>'Predikcia 15min.'!A2693</f>
        <v>45898</v>
      </c>
      <c r="D2696" s="87">
        <f>'Predikcia 15min.'!B2693</f>
        <v>28.020833333334334</v>
      </c>
      <c r="E2696" s="43">
        <f>'Predikcia 15min.'!O2693</f>
        <v>299.99999998835847</v>
      </c>
      <c r="F2696" s="66">
        <f>'Predikcia 15min.'!P2693</f>
        <v>5299.9999999883585</v>
      </c>
      <c r="G2696" s="96">
        <v>8</v>
      </c>
      <c r="H2696" s="63">
        <f>'Predikcia 15min.'!Q2693/1000</f>
        <v>8.0112000000000005</v>
      </c>
      <c r="I2696" s="34">
        <f>'Predikcia 15min.'!R2693</f>
        <v>85.22</v>
      </c>
      <c r="J2696" s="33">
        <f t="shared" si="42"/>
        <v>660.66603936000001</v>
      </c>
      <c r="L2696" s="64">
        <f>'Predikcia 15min.'!K2693</f>
        <v>1</v>
      </c>
      <c r="M2696" s="96">
        <v>8</v>
      </c>
    </row>
    <row r="2697" spans="3:13" ht="15.75" thickBot="1">
      <c r="C2697" s="65">
        <f>'Predikcia 15min.'!A2694</f>
        <v>45898</v>
      </c>
      <c r="D2697" s="87">
        <f>'Predikcia 15min.'!B2694</f>
        <v>28.031250000001002</v>
      </c>
      <c r="E2697" s="43">
        <f>'Predikcia 15min.'!O2694</f>
        <v>300.0000000174623</v>
      </c>
      <c r="F2697" s="66">
        <f>'Predikcia 15min.'!P2694</f>
        <v>5300.0000000465661</v>
      </c>
      <c r="G2697" s="96">
        <v>8</v>
      </c>
      <c r="H2697" s="63">
        <f>'Predikcia 15min.'!Q2694/1000</f>
        <v>7.8830400000000003</v>
      </c>
      <c r="I2697" s="34">
        <f>'Predikcia 15min.'!R2694</f>
        <v>85.22</v>
      </c>
      <c r="J2697" s="33">
        <f t="shared" si="42"/>
        <v>650.09696611200002</v>
      </c>
      <c r="L2697" s="64">
        <f>'Predikcia 15min.'!K2694</f>
        <v>1</v>
      </c>
      <c r="M2697" s="96">
        <v>8</v>
      </c>
    </row>
    <row r="2698" spans="3:13" ht="15.75" thickBot="1">
      <c r="C2698" s="65">
        <f>'Predikcia 15min.'!A2695</f>
        <v>45898</v>
      </c>
      <c r="D2698" s="87">
        <f>'Predikcia 15min.'!B2695</f>
        <v>28.04166666666767</v>
      </c>
      <c r="E2698" s="43">
        <f>'Predikcia 15min.'!O2695</f>
        <v>299.99999998835847</v>
      </c>
      <c r="F2698" s="66">
        <f>'Predikcia 15min.'!P2695</f>
        <v>5299.9999999883585</v>
      </c>
      <c r="G2698" s="96">
        <v>8</v>
      </c>
      <c r="H2698" s="63">
        <f>'Predikcia 15min.'!Q2695/1000</f>
        <v>7.7965799999999996</v>
      </c>
      <c r="I2698" s="34">
        <f>'Predikcia 15min.'!R2695</f>
        <v>85.74</v>
      </c>
      <c r="J2698" s="33">
        <f t="shared" si="42"/>
        <v>646.98047950799992</v>
      </c>
      <c r="L2698" s="64">
        <f>'Predikcia 15min.'!K2695</f>
        <v>1</v>
      </c>
      <c r="M2698" s="96">
        <v>8</v>
      </c>
    </row>
    <row r="2699" spans="3:13" ht="15.75" thickBot="1">
      <c r="C2699" s="65">
        <f>'Predikcia 15min.'!A2696</f>
        <v>45898</v>
      </c>
      <c r="D2699" s="87">
        <f>'Predikcia 15min.'!B2696</f>
        <v>28.052083333334338</v>
      </c>
      <c r="E2699" s="43">
        <f>'Predikcia 15min.'!O2696</f>
        <v>200.00000001164153</v>
      </c>
      <c r="F2699" s="66">
        <f>'Predikcia 15min.'!P2696</f>
        <v>5299.9999999883585</v>
      </c>
      <c r="G2699" s="96">
        <v>8</v>
      </c>
      <c r="H2699" s="63">
        <f>'Predikcia 15min.'!Q2696/1000</f>
        <v>7.8674399999999993</v>
      </c>
      <c r="I2699" s="34">
        <f>'Predikcia 15min.'!R2696</f>
        <v>85.74</v>
      </c>
      <c r="J2699" s="33">
        <f t="shared" si="42"/>
        <v>652.86062654399984</v>
      </c>
      <c r="L2699" s="64">
        <f>'Predikcia 15min.'!K2696</f>
        <v>1</v>
      </c>
      <c r="M2699" s="96">
        <v>8</v>
      </c>
    </row>
    <row r="2700" spans="3:13" ht="15.75" thickBot="1">
      <c r="C2700" s="65">
        <f>'Predikcia 15min.'!A2697</f>
        <v>45898</v>
      </c>
      <c r="D2700" s="87">
        <f>'Predikcia 15min.'!B2697</f>
        <v>28.062500000001005</v>
      </c>
      <c r="E2700" s="43">
        <f>'Predikcia 15min.'!O2697</f>
        <v>299.99999998835847</v>
      </c>
      <c r="F2700" s="66">
        <f>'Predikcia 15min.'!P2697</f>
        <v>5400.0000000232831</v>
      </c>
      <c r="G2700" s="96">
        <v>8</v>
      </c>
      <c r="H2700" s="63">
        <f>'Predikcia 15min.'!Q2697/1000</f>
        <v>7.9356899999999992</v>
      </c>
      <c r="I2700" s="34">
        <f>'Predikcia 15min.'!R2697</f>
        <v>85.74</v>
      </c>
      <c r="J2700" s="33">
        <f t="shared" si="42"/>
        <v>658.52418899399981</v>
      </c>
      <c r="L2700" s="64">
        <f>'Predikcia 15min.'!K2697</f>
        <v>1</v>
      </c>
      <c r="M2700" s="96">
        <v>8</v>
      </c>
    </row>
    <row r="2701" spans="3:13" ht="15.75" thickBot="1">
      <c r="C2701" s="65">
        <f>'Predikcia 15min.'!A2698</f>
        <v>45898</v>
      </c>
      <c r="D2701" s="87">
        <f>'Predikcia 15min.'!B2698</f>
        <v>28.072916666667673</v>
      </c>
      <c r="E2701" s="43">
        <f>'Predikcia 15min.'!O2698</f>
        <v>200.00000001164153</v>
      </c>
      <c r="F2701" s="66">
        <f>'Predikcia 15min.'!P2698</f>
        <v>5500</v>
      </c>
      <c r="G2701" s="96">
        <v>8</v>
      </c>
      <c r="H2701" s="63">
        <f>'Predikcia 15min.'!Q2698/1000</f>
        <v>8.0192399999999999</v>
      </c>
      <c r="I2701" s="34">
        <f>'Predikcia 15min.'!R2698</f>
        <v>85.74</v>
      </c>
      <c r="J2701" s="33">
        <f t="shared" si="42"/>
        <v>665.45738522399995</v>
      </c>
      <c r="L2701" s="64">
        <f>'Predikcia 15min.'!K2698</f>
        <v>1</v>
      </c>
      <c r="M2701" s="96">
        <v>8</v>
      </c>
    </row>
    <row r="2702" spans="3:13" ht="15.75" thickBot="1">
      <c r="C2702" s="65">
        <f>'Predikcia 15min.'!A2699</f>
        <v>45898</v>
      </c>
      <c r="D2702" s="87">
        <f>'Predikcia 15min.'!B2699</f>
        <v>28.083333333334341</v>
      </c>
      <c r="E2702" s="43">
        <f>'Predikcia 15min.'!O2699</f>
        <v>199.9999999825377</v>
      </c>
      <c r="F2702" s="66">
        <f>'Predikcia 15min.'!P2699</f>
        <v>5399.9999999650754</v>
      </c>
      <c r="G2702" s="96">
        <v>8</v>
      </c>
      <c r="H2702" s="63">
        <f>'Predikcia 15min.'!Q2699/1000</f>
        <v>8.0164799999999996</v>
      </c>
      <c r="I2702" s="34">
        <f>'Predikcia 15min.'!R2699</f>
        <v>85.5</v>
      </c>
      <c r="J2702" s="33">
        <f t="shared" si="42"/>
        <v>663.32363759999987</v>
      </c>
      <c r="L2702" s="64">
        <f>'Predikcia 15min.'!K2699</f>
        <v>1</v>
      </c>
      <c r="M2702" s="96">
        <v>8</v>
      </c>
    </row>
    <row r="2703" spans="3:13" ht="15.75" thickBot="1">
      <c r="C2703" s="65">
        <f>'Predikcia 15min.'!A2700</f>
        <v>45898</v>
      </c>
      <c r="D2703" s="87">
        <f>'Predikcia 15min.'!B2700</f>
        <v>28.093750000001009</v>
      </c>
      <c r="E2703" s="43">
        <f>'Predikcia 15min.'!O2700</f>
        <v>300.0000000174623</v>
      </c>
      <c r="F2703" s="66">
        <f>'Predikcia 15min.'!P2700</f>
        <v>5500</v>
      </c>
      <c r="G2703" s="96">
        <v>8</v>
      </c>
      <c r="H2703" s="63">
        <f>'Predikcia 15min.'!Q2700/1000</f>
        <v>8.0121300000000009</v>
      </c>
      <c r="I2703" s="34">
        <f>'Predikcia 15min.'!R2700</f>
        <v>85.5</v>
      </c>
      <c r="J2703" s="33">
        <f t="shared" si="42"/>
        <v>662.96369685000002</v>
      </c>
      <c r="L2703" s="64">
        <f>'Predikcia 15min.'!K2700</f>
        <v>1</v>
      </c>
      <c r="M2703" s="96">
        <v>8</v>
      </c>
    </row>
    <row r="2704" spans="3:13" ht="15.75" thickBot="1">
      <c r="C2704" s="65">
        <f>'Predikcia 15min.'!A2701</f>
        <v>45898</v>
      </c>
      <c r="D2704" s="87">
        <f>'Predikcia 15min.'!B2701</f>
        <v>28.104166666667677</v>
      </c>
      <c r="E2704" s="43">
        <f>'Predikcia 15min.'!O2701</f>
        <v>199.9999999825377</v>
      </c>
      <c r="F2704" s="66">
        <f>'Predikcia 15min.'!P2701</f>
        <v>5400.0000000232831</v>
      </c>
      <c r="G2704" s="96">
        <v>8</v>
      </c>
      <c r="H2704" s="63">
        <f>'Predikcia 15min.'!Q2701/1000</f>
        <v>8.013300000000001</v>
      </c>
      <c r="I2704" s="34">
        <f>'Predikcia 15min.'!R2701</f>
        <v>85.5</v>
      </c>
      <c r="J2704" s="33">
        <f t="shared" si="42"/>
        <v>663.06050849999997</v>
      </c>
      <c r="L2704" s="64">
        <f>'Predikcia 15min.'!K2701</f>
        <v>1</v>
      </c>
      <c r="M2704" s="96">
        <v>8</v>
      </c>
    </row>
    <row r="2705" spans="3:13" ht="15.75" thickBot="1">
      <c r="C2705" s="65">
        <f>'Predikcia 15min.'!A2702</f>
        <v>45898</v>
      </c>
      <c r="D2705" s="87">
        <f>'Predikcia 15min.'!B2702</f>
        <v>28.114583333334345</v>
      </c>
      <c r="E2705" s="43">
        <f>'Predikcia 15min.'!O2702</f>
        <v>200.00000001164153</v>
      </c>
      <c r="F2705" s="66">
        <f>'Predikcia 15min.'!P2702</f>
        <v>5599.9999999767169</v>
      </c>
      <c r="G2705" s="96">
        <v>8</v>
      </c>
      <c r="H2705" s="63">
        <f>'Predikcia 15min.'!Q2702/1000</f>
        <v>8.0175299999999989</v>
      </c>
      <c r="I2705" s="34">
        <f>'Predikcia 15min.'!R2702</f>
        <v>85.5</v>
      </c>
      <c r="J2705" s="33">
        <f t="shared" si="42"/>
        <v>663.41051984999979</v>
      </c>
      <c r="L2705" s="64">
        <f>'Predikcia 15min.'!K2702</f>
        <v>1</v>
      </c>
      <c r="M2705" s="96">
        <v>8</v>
      </c>
    </row>
    <row r="2706" spans="3:13" ht="15.75" thickBot="1">
      <c r="C2706" s="65">
        <f>'Predikcia 15min.'!A2703</f>
        <v>45898</v>
      </c>
      <c r="D2706" s="87">
        <f>'Predikcia 15min.'!B2703</f>
        <v>28.125000000001013</v>
      </c>
      <c r="E2706" s="43">
        <f>'Predikcia 15min.'!O2703</f>
        <v>100.00000000582077</v>
      </c>
      <c r="F2706" s="66">
        <f>'Predikcia 15min.'!P2703</f>
        <v>5299.9999999883585</v>
      </c>
      <c r="G2706" s="96">
        <v>8</v>
      </c>
      <c r="H2706" s="63">
        <f>'Predikcia 15min.'!Q2703/1000</f>
        <v>8.0119799999999994</v>
      </c>
      <c r="I2706" s="34">
        <f>'Predikcia 15min.'!R2703</f>
        <v>85.59</v>
      </c>
      <c r="J2706" s="33">
        <f t="shared" si="42"/>
        <v>663.6651525179999</v>
      </c>
      <c r="L2706" s="64">
        <f>'Predikcia 15min.'!K2703</f>
        <v>1</v>
      </c>
      <c r="M2706" s="96">
        <v>8</v>
      </c>
    </row>
    <row r="2707" spans="3:13" ht="15.75" thickBot="1">
      <c r="C2707" s="65">
        <f>'Predikcia 15min.'!A2704</f>
        <v>45898</v>
      </c>
      <c r="D2707" s="87">
        <f>'Predikcia 15min.'!B2704</f>
        <v>28.13541666666768</v>
      </c>
      <c r="E2707" s="43">
        <f>'Predikcia 15min.'!O2704</f>
        <v>299.99999998835847</v>
      </c>
      <c r="F2707" s="66">
        <f>'Predikcia 15min.'!P2704</f>
        <v>5500</v>
      </c>
      <c r="G2707" s="96">
        <v>8</v>
      </c>
      <c r="H2707" s="63">
        <f>'Predikcia 15min.'!Q2704/1000</f>
        <v>8.0109300000000001</v>
      </c>
      <c r="I2707" s="34">
        <f>'Predikcia 15min.'!R2704</f>
        <v>85.59</v>
      </c>
      <c r="J2707" s="33">
        <f t="shared" si="42"/>
        <v>663.57817671299995</v>
      </c>
      <c r="L2707" s="64">
        <f>'Predikcia 15min.'!K2704</f>
        <v>1</v>
      </c>
      <c r="M2707" s="96">
        <v>8</v>
      </c>
    </row>
    <row r="2708" spans="3:13" ht="15.75" thickBot="1">
      <c r="C2708" s="65">
        <f>'Predikcia 15min.'!A2705</f>
        <v>45898</v>
      </c>
      <c r="D2708" s="87">
        <f>'Predikcia 15min.'!B2705</f>
        <v>28.145833333334348</v>
      </c>
      <c r="E2708" s="43">
        <f>'Predikcia 15min.'!O2705</f>
        <v>299.99999998835847</v>
      </c>
      <c r="F2708" s="66">
        <f>'Predikcia 15min.'!P2705</f>
        <v>5300.0000000465661</v>
      </c>
      <c r="G2708" s="96">
        <v>8</v>
      </c>
      <c r="H2708" s="63">
        <f>'Predikcia 15min.'!Q2705/1000</f>
        <v>8.0154300000000003</v>
      </c>
      <c r="I2708" s="34">
        <f>'Predikcia 15min.'!R2705</f>
        <v>85.59</v>
      </c>
      <c r="J2708" s="33">
        <f t="shared" si="42"/>
        <v>663.95093016299995</v>
      </c>
      <c r="L2708" s="64">
        <f>'Predikcia 15min.'!K2705</f>
        <v>1</v>
      </c>
      <c r="M2708" s="96">
        <v>8</v>
      </c>
    </row>
    <row r="2709" spans="3:13" ht="15.75" thickBot="1">
      <c r="C2709" s="65">
        <f>'Predikcia 15min.'!A2706</f>
        <v>45898</v>
      </c>
      <c r="D2709" s="87">
        <f>'Predikcia 15min.'!B2706</f>
        <v>28.156250000001016</v>
      </c>
      <c r="E2709" s="43">
        <f>'Predikcia 15min.'!O2706</f>
        <v>400.00000002328306</v>
      </c>
      <c r="F2709" s="66">
        <f>'Predikcia 15min.'!P2706</f>
        <v>5299.9999999883585</v>
      </c>
      <c r="G2709" s="96">
        <v>8</v>
      </c>
      <c r="H2709" s="63">
        <f>'Predikcia 15min.'!Q2706/1000</f>
        <v>8.0230800000000002</v>
      </c>
      <c r="I2709" s="34">
        <f>'Predikcia 15min.'!R2706</f>
        <v>85.59</v>
      </c>
      <c r="J2709" s="33">
        <f t="shared" si="42"/>
        <v>664.58461102799993</v>
      </c>
      <c r="L2709" s="64">
        <f>'Predikcia 15min.'!K2706</f>
        <v>1</v>
      </c>
      <c r="M2709" s="96">
        <v>8</v>
      </c>
    </row>
    <row r="2710" spans="3:13" ht="15.75" thickBot="1">
      <c r="C2710" s="65">
        <f>'Predikcia 15min.'!A2707</f>
        <v>45898</v>
      </c>
      <c r="D2710" s="87">
        <f>'Predikcia 15min.'!B2707</f>
        <v>28.166666666667684</v>
      </c>
      <c r="E2710" s="43">
        <f>'Predikcia 15min.'!O2707</f>
        <v>399.99999999417923</v>
      </c>
      <c r="F2710" s="66">
        <f>'Predikcia 15min.'!P2707</f>
        <v>5200.0000000116415</v>
      </c>
      <c r="G2710" s="96">
        <v>8</v>
      </c>
      <c r="H2710" s="63">
        <f>'Predikcia 15min.'!Q2707/1000</f>
        <v>8.0077800000000003</v>
      </c>
      <c r="I2710" s="34">
        <f>'Predikcia 15min.'!R2707</f>
        <v>87.8</v>
      </c>
      <c r="J2710" s="33">
        <f t="shared" si="42"/>
        <v>680.83747115999995</v>
      </c>
      <c r="L2710" s="64">
        <f>'Predikcia 15min.'!K2707</f>
        <v>1</v>
      </c>
      <c r="M2710" s="96">
        <v>8</v>
      </c>
    </row>
    <row r="2711" spans="3:13" ht="15.75" thickBot="1">
      <c r="C2711" s="65">
        <f>'Predikcia 15min.'!A2708</f>
        <v>45898</v>
      </c>
      <c r="D2711" s="87">
        <f>'Predikcia 15min.'!B2708</f>
        <v>28.177083333334352</v>
      </c>
      <c r="E2711" s="43">
        <f>'Predikcia 15min.'!O2708</f>
        <v>399.99999999417923</v>
      </c>
      <c r="F2711" s="66">
        <f>'Predikcia 15min.'!P2708</f>
        <v>5199.9999999534339</v>
      </c>
      <c r="G2711" s="96">
        <v>8</v>
      </c>
      <c r="H2711" s="63">
        <f>'Predikcia 15min.'!Q2708/1000</f>
        <v>8.0143800000000009</v>
      </c>
      <c r="I2711" s="34">
        <f>'Predikcia 15min.'!R2708</f>
        <v>87.8</v>
      </c>
      <c r="J2711" s="33">
        <f t="shared" si="42"/>
        <v>681.39861636000001</v>
      </c>
      <c r="L2711" s="64">
        <f>'Predikcia 15min.'!K2708</f>
        <v>1</v>
      </c>
      <c r="M2711" s="96">
        <v>8</v>
      </c>
    </row>
    <row r="2712" spans="3:13" ht="15.75" thickBot="1">
      <c r="C2712" s="65">
        <f>'Predikcia 15min.'!A2709</f>
        <v>45898</v>
      </c>
      <c r="D2712" s="87">
        <f>'Predikcia 15min.'!B2709</f>
        <v>28.18750000000102</v>
      </c>
      <c r="E2712" s="43">
        <f>'Predikcia 15min.'!O2709</f>
        <v>600.00000000582077</v>
      </c>
      <c r="F2712" s="66">
        <f>'Predikcia 15min.'!P2709</f>
        <v>4900.0000000232831</v>
      </c>
      <c r="G2712" s="96">
        <v>8</v>
      </c>
      <c r="H2712" s="63">
        <f>'Predikcia 15min.'!Q2709/1000</f>
        <v>8.0151599999999998</v>
      </c>
      <c r="I2712" s="34">
        <f>'Predikcia 15min.'!R2709</f>
        <v>87.8</v>
      </c>
      <c r="J2712" s="33">
        <f t="shared" si="42"/>
        <v>681.46493351999993</v>
      </c>
      <c r="L2712" s="64">
        <f>'Predikcia 15min.'!K2709</f>
        <v>1</v>
      </c>
      <c r="M2712" s="96">
        <v>8</v>
      </c>
    </row>
    <row r="2713" spans="3:13" ht="15.75" thickBot="1">
      <c r="C2713" s="65">
        <f>'Predikcia 15min.'!A2710</f>
        <v>45898</v>
      </c>
      <c r="D2713" s="87">
        <f>'Predikcia 15min.'!B2710</f>
        <v>28.197916666667687</v>
      </c>
      <c r="E2713" s="43">
        <f>'Predikcia 15min.'!O2710</f>
        <v>699.9999999825377</v>
      </c>
      <c r="F2713" s="66">
        <f>'Predikcia 15min.'!P2710</f>
        <v>4900.0000000232831</v>
      </c>
      <c r="G2713" s="96">
        <v>8</v>
      </c>
      <c r="H2713" s="63">
        <f>'Predikcia 15min.'!Q2710/1000</f>
        <v>8.0184599999999993</v>
      </c>
      <c r="I2713" s="34">
        <f>'Predikcia 15min.'!R2710</f>
        <v>87.8</v>
      </c>
      <c r="J2713" s="33">
        <f t="shared" si="42"/>
        <v>681.74550611999985</v>
      </c>
      <c r="L2713" s="64">
        <f>'Predikcia 15min.'!K2710</f>
        <v>2</v>
      </c>
      <c r="M2713" s="96">
        <v>8</v>
      </c>
    </row>
    <row r="2714" spans="3:13" ht="15.75" thickBot="1">
      <c r="C2714" s="65">
        <f>'Predikcia 15min.'!A2711</f>
        <v>45898</v>
      </c>
      <c r="D2714" s="87">
        <f>'Predikcia 15min.'!B2711</f>
        <v>28.208333333334355</v>
      </c>
      <c r="E2714" s="43">
        <f>'Predikcia 15min.'!O2711</f>
        <v>700.00000001164153</v>
      </c>
      <c r="F2714" s="66">
        <f>'Predikcia 15min.'!P2711</f>
        <v>5000</v>
      </c>
      <c r="G2714" s="96">
        <v>8</v>
      </c>
      <c r="H2714" s="63">
        <f>'Predikcia 15min.'!Q2711/1000</f>
        <v>8.0091000000000001</v>
      </c>
      <c r="I2714" s="34">
        <f>'Predikcia 15min.'!R2711</f>
        <v>96.1</v>
      </c>
      <c r="J2714" s="33">
        <f t="shared" si="42"/>
        <v>746.76047489999996</v>
      </c>
      <c r="L2714" s="64">
        <f>'Predikcia 15min.'!K2711</f>
        <v>2</v>
      </c>
      <c r="M2714" s="96">
        <v>8</v>
      </c>
    </row>
    <row r="2715" spans="3:13" ht="15.75" thickBot="1">
      <c r="C2715" s="65">
        <f>'Predikcia 15min.'!A2712</f>
        <v>45898</v>
      </c>
      <c r="D2715" s="87">
        <f>'Predikcia 15min.'!B2712</f>
        <v>28.218750000001023</v>
      </c>
      <c r="E2715" s="43">
        <f>'Predikcia 15min.'!O2712</f>
        <v>600.00000000582077</v>
      </c>
      <c r="F2715" s="66">
        <f>'Predikcia 15min.'!P2712</f>
        <v>4799.9999999883585</v>
      </c>
      <c r="G2715" s="96">
        <v>8</v>
      </c>
      <c r="H2715" s="63">
        <f>'Predikcia 15min.'!Q2712/1000</f>
        <v>8.0145</v>
      </c>
      <c r="I2715" s="34">
        <f>'Predikcia 15min.'!R2712</f>
        <v>96.1</v>
      </c>
      <c r="J2715" s="33">
        <f t="shared" si="42"/>
        <v>747.26396549999993</v>
      </c>
      <c r="L2715" s="64">
        <f>'Predikcia 15min.'!K2712</f>
        <v>2</v>
      </c>
      <c r="M2715" s="96">
        <v>8</v>
      </c>
    </row>
    <row r="2716" spans="3:13" ht="15.75" thickBot="1">
      <c r="C2716" s="65">
        <f>'Predikcia 15min.'!A2713</f>
        <v>45898</v>
      </c>
      <c r="D2716" s="87">
        <f>'Predikcia 15min.'!B2713</f>
        <v>28.229166666667691</v>
      </c>
      <c r="E2716" s="43">
        <f>'Predikcia 15min.'!O2713</f>
        <v>500</v>
      </c>
      <c r="F2716" s="66">
        <f>'Predikcia 15min.'!P2713</f>
        <v>5299.9999999883585</v>
      </c>
      <c r="G2716" s="96">
        <v>8</v>
      </c>
      <c r="H2716" s="63">
        <f>'Predikcia 15min.'!Q2713/1000</f>
        <v>8.0134500000000006</v>
      </c>
      <c r="I2716" s="34">
        <f>'Predikcia 15min.'!R2713</f>
        <v>96.1</v>
      </c>
      <c r="J2716" s="33">
        <f t="shared" si="42"/>
        <v>747.16606454999999</v>
      </c>
      <c r="L2716" s="64">
        <f>'Predikcia 15min.'!K2713</f>
        <v>2</v>
      </c>
      <c r="M2716" s="96">
        <v>8</v>
      </c>
    </row>
    <row r="2717" spans="3:13" ht="15.75" thickBot="1">
      <c r="C2717" s="65">
        <f>'Predikcia 15min.'!A2714</f>
        <v>45898</v>
      </c>
      <c r="D2717" s="87">
        <f>'Predikcia 15min.'!B2714</f>
        <v>28.239583333334359</v>
      </c>
      <c r="E2717" s="43">
        <f>'Predikcia 15min.'!O2714</f>
        <v>500</v>
      </c>
      <c r="F2717" s="66">
        <f>'Predikcia 15min.'!P2714</f>
        <v>5000</v>
      </c>
      <c r="G2717" s="96">
        <v>8</v>
      </c>
      <c r="H2717" s="63">
        <f>'Predikcia 15min.'!Q2714/1000</f>
        <v>8.0168699999999991</v>
      </c>
      <c r="I2717" s="34">
        <f>'Predikcia 15min.'!R2714</f>
        <v>96.1</v>
      </c>
      <c r="J2717" s="33">
        <f t="shared" si="42"/>
        <v>747.48494192999988</v>
      </c>
      <c r="L2717" s="64">
        <f>'Predikcia 15min.'!K2714</f>
        <v>2</v>
      </c>
      <c r="M2717" s="96">
        <v>8</v>
      </c>
    </row>
    <row r="2718" spans="3:13" ht="15.75" thickBot="1">
      <c r="C2718" s="65">
        <f>'Predikcia 15min.'!A2715</f>
        <v>45898</v>
      </c>
      <c r="D2718" s="87">
        <f>'Predikcia 15min.'!B2715</f>
        <v>28.250000000001027</v>
      </c>
      <c r="E2718" s="43">
        <f>'Predikcia 15min.'!O2715</f>
        <v>600.00000000582077</v>
      </c>
      <c r="F2718" s="66">
        <f>'Predikcia 15min.'!P2715</f>
        <v>5000</v>
      </c>
      <c r="G2718" s="96">
        <v>8</v>
      </c>
      <c r="H2718" s="63">
        <f>'Predikcia 15min.'!Q2715/1000</f>
        <v>8.0078999999999994</v>
      </c>
      <c r="I2718" s="34">
        <f>'Predikcia 15min.'!R2715</f>
        <v>110.86</v>
      </c>
      <c r="J2718" s="33">
        <f t="shared" si="42"/>
        <v>863.66322605999994</v>
      </c>
      <c r="L2718" s="64">
        <f>'Predikcia 15min.'!K2715</f>
        <v>1</v>
      </c>
      <c r="M2718" s="96">
        <v>8</v>
      </c>
    </row>
    <row r="2719" spans="3:13" ht="15.75" thickBot="1">
      <c r="C2719" s="65">
        <f>'Predikcia 15min.'!A2716</f>
        <v>45898</v>
      </c>
      <c r="D2719" s="87">
        <f>'Predikcia 15min.'!B2716</f>
        <v>28.260416666667695</v>
      </c>
      <c r="E2719" s="43">
        <f>'Predikcia 15min.'!O2716</f>
        <v>599.99999997671694</v>
      </c>
      <c r="F2719" s="66">
        <f>'Predikcia 15min.'!P2716</f>
        <v>5000</v>
      </c>
      <c r="G2719" s="96">
        <v>8</v>
      </c>
      <c r="H2719" s="63">
        <f>'Predikcia 15min.'!Q2716/1000</f>
        <v>8.0134500000000006</v>
      </c>
      <c r="I2719" s="34">
        <f>'Predikcia 15min.'!R2716</f>
        <v>110.86</v>
      </c>
      <c r="J2719" s="33">
        <f t="shared" si="42"/>
        <v>864.26180133000003</v>
      </c>
      <c r="L2719" s="64">
        <f>'Predikcia 15min.'!K2716</f>
        <v>1</v>
      </c>
      <c r="M2719" s="96">
        <v>8</v>
      </c>
    </row>
    <row r="2720" spans="3:13" ht="15.75" thickBot="1">
      <c r="C2720" s="65">
        <f>'Predikcia 15min.'!A2717</f>
        <v>45898</v>
      </c>
      <c r="D2720" s="87">
        <f>'Predikcia 15min.'!B2717</f>
        <v>28.270833333334362</v>
      </c>
      <c r="E2720" s="43">
        <f>'Predikcia 15min.'!O2717</f>
        <v>700.00000001164153</v>
      </c>
      <c r="F2720" s="66">
        <f>'Predikcia 15min.'!P2717</f>
        <v>5000</v>
      </c>
      <c r="G2720" s="96">
        <v>8</v>
      </c>
      <c r="H2720" s="63">
        <f>'Predikcia 15min.'!Q2717/1000</f>
        <v>8.0180699999999998</v>
      </c>
      <c r="I2720" s="34">
        <f>'Predikcia 15min.'!R2717</f>
        <v>110.86</v>
      </c>
      <c r="J2720" s="33">
        <f t="shared" si="42"/>
        <v>864.76007479800001</v>
      </c>
      <c r="L2720" s="64">
        <f>'Predikcia 15min.'!K2717</f>
        <v>1</v>
      </c>
      <c r="M2720" s="96">
        <v>8</v>
      </c>
    </row>
    <row r="2721" spans="3:13" ht="15.75" thickBot="1">
      <c r="C2721" s="65">
        <f>'Predikcia 15min.'!A2718</f>
        <v>45898</v>
      </c>
      <c r="D2721" s="87">
        <f>'Predikcia 15min.'!B2718</f>
        <v>28.28125000000103</v>
      </c>
      <c r="E2721" s="43">
        <f>'Predikcia 15min.'!O2718</f>
        <v>799.99999998835847</v>
      </c>
      <c r="F2721" s="66">
        <f>'Predikcia 15min.'!P2718</f>
        <v>4799.9999999883585</v>
      </c>
      <c r="G2721" s="96">
        <v>8</v>
      </c>
      <c r="H2721" s="63">
        <f>'Predikcia 15min.'!Q2718/1000</f>
        <v>8.0130600000000012</v>
      </c>
      <c r="I2721" s="34">
        <f>'Predikcia 15min.'!R2718</f>
        <v>110.86</v>
      </c>
      <c r="J2721" s="33">
        <f t="shared" si="42"/>
        <v>864.21973928400007</v>
      </c>
      <c r="L2721" s="64">
        <f>'Predikcia 15min.'!K2718</f>
        <v>2</v>
      </c>
      <c r="M2721" s="96">
        <v>8</v>
      </c>
    </row>
    <row r="2722" spans="3:13" ht="15.75" thickBot="1">
      <c r="C2722" s="65">
        <f>'Predikcia 15min.'!A2719</f>
        <v>45898</v>
      </c>
      <c r="D2722" s="87">
        <f>'Predikcia 15min.'!B2719</f>
        <v>28.291666666667698</v>
      </c>
      <c r="E2722" s="43">
        <f>'Predikcia 15min.'!O2719</f>
        <v>800.0000000174623</v>
      </c>
      <c r="F2722" s="66">
        <f>'Predikcia 15min.'!P2719</f>
        <v>4900.0000000232831</v>
      </c>
      <c r="G2722" s="96">
        <v>8</v>
      </c>
      <c r="H2722" s="63">
        <f>'Predikcia 15min.'!Q2719/1000</f>
        <v>8.01</v>
      </c>
      <c r="I2722" s="34">
        <f>'Predikcia 15min.'!R2719</f>
        <v>116.37</v>
      </c>
      <c r="J2722" s="33">
        <f t="shared" si="42"/>
        <v>907.58346299999994</v>
      </c>
      <c r="L2722" s="64">
        <f>'Predikcia 15min.'!K2719</f>
        <v>2</v>
      </c>
      <c r="M2722" s="96">
        <v>8</v>
      </c>
    </row>
    <row r="2723" spans="3:13" ht="15.75" thickBot="1">
      <c r="C2723" s="65">
        <f>'Predikcia 15min.'!A2720</f>
        <v>45898</v>
      </c>
      <c r="D2723" s="87">
        <f>'Predikcia 15min.'!B2720</f>
        <v>28.302083333334366</v>
      </c>
      <c r="E2723" s="43">
        <f>'Predikcia 15min.'!O2720</f>
        <v>899.99999999417923</v>
      </c>
      <c r="F2723" s="66">
        <f>'Predikcia 15min.'!P2720</f>
        <v>4700.0000000116415</v>
      </c>
      <c r="G2723" s="96">
        <v>8</v>
      </c>
      <c r="H2723" s="63">
        <f>'Predikcia 15min.'!Q2720/1000</f>
        <v>8.0096100000000003</v>
      </c>
      <c r="I2723" s="34">
        <f>'Predikcia 15min.'!R2720</f>
        <v>116.37</v>
      </c>
      <c r="J2723" s="33">
        <f t="shared" si="42"/>
        <v>907.53927354300004</v>
      </c>
      <c r="L2723" s="64">
        <f>'Predikcia 15min.'!K2720</f>
        <v>2</v>
      </c>
      <c r="M2723" s="96">
        <v>8</v>
      </c>
    </row>
    <row r="2724" spans="3:13" ht="15.75" thickBot="1">
      <c r="C2724" s="65">
        <f>'Predikcia 15min.'!A2721</f>
        <v>45898</v>
      </c>
      <c r="D2724" s="87">
        <f>'Predikcia 15min.'!B2721</f>
        <v>28.312500000001034</v>
      </c>
      <c r="E2724" s="43">
        <f>'Predikcia 15min.'!O2721</f>
        <v>799.99999998835847</v>
      </c>
      <c r="F2724" s="66">
        <f>'Predikcia 15min.'!P2721</f>
        <v>4899.9999999650754</v>
      </c>
      <c r="G2724" s="96">
        <v>8</v>
      </c>
      <c r="H2724" s="63">
        <f>'Predikcia 15min.'!Q2721/1000</f>
        <v>8.0222999999999995</v>
      </c>
      <c r="I2724" s="34">
        <f>'Predikcia 15min.'!R2721</f>
        <v>116.37</v>
      </c>
      <c r="J2724" s="33">
        <f t="shared" si="42"/>
        <v>908.97713048999992</v>
      </c>
      <c r="L2724" s="64">
        <f>'Predikcia 15min.'!K2721</f>
        <v>2</v>
      </c>
      <c r="M2724" s="96">
        <v>8</v>
      </c>
    </row>
    <row r="2725" spans="3:13" ht="15.75" thickBot="1">
      <c r="C2725" s="65">
        <f>'Predikcia 15min.'!A2722</f>
        <v>45898</v>
      </c>
      <c r="D2725" s="87">
        <f>'Predikcia 15min.'!B2722</f>
        <v>28.322916666667702</v>
      </c>
      <c r="E2725" s="43">
        <f>'Predikcia 15min.'!O2722</f>
        <v>800.0000000174623</v>
      </c>
      <c r="F2725" s="66">
        <f>'Predikcia 15min.'!P2722</f>
        <v>4700.0000000116415</v>
      </c>
      <c r="G2725" s="96">
        <v>8</v>
      </c>
      <c r="H2725" s="63">
        <f>'Predikcia 15min.'!Q2722/1000</f>
        <v>8.0058000000000007</v>
      </c>
      <c r="I2725" s="34">
        <f>'Predikcia 15min.'!R2722</f>
        <v>116.37</v>
      </c>
      <c r="J2725" s="33">
        <f t="shared" si="42"/>
        <v>907.10757653999997</v>
      </c>
      <c r="L2725" s="64">
        <f>'Predikcia 15min.'!K2722</f>
        <v>2</v>
      </c>
      <c r="M2725" s="96">
        <v>8</v>
      </c>
    </row>
    <row r="2726" spans="3:13" ht="15.75" thickBot="1">
      <c r="C2726" s="65">
        <f>'Predikcia 15min.'!A2723</f>
        <v>45898</v>
      </c>
      <c r="D2726" s="87">
        <f>'Predikcia 15min.'!B2723</f>
        <v>28.33333333333437</v>
      </c>
      <c r="E2726" s="43">
        <f>'Predikcia 15min.'!O2723</f>
        <v>899.99999999417923</v>
      </c>
      <c r="F2726" s="66">
        <f>'Predikcia 15min.'!P2723</f>
        <v>4900.0000000232831</v>
      </c>
      <c r="G2726" s="96">
        <v>8</v>
      </c>
      <c r="H2726" s="63">
        <f>'Predikcia 15min.'!Q2723/1000</f>
        <v>8.0060400000000005</v>
      </c>
      <c r="I2726" s="34">
        <f>'Predikcia 15min.'!R2723</f>
        <v>114.2</v>
      </c>
      <c r="J2726" s="33">
        <f t="shared" si="42"/>
        <v>889.93539432000011</v>
      </c>
      <c r="L2726" s="64">
        <f>'Predikcia 15min.'!K2723</f>
        <v>2</v>
      </c>
      <c r="M2726" s="96">
        <v>8</v>
      </c>
    </row>
    <row r="2727" spans="3:13" ht="15.75" thickBot="1">
      <c r="C2727" s="65">
        <f>'Predikcia 15min.'!A2724</f>
        <v>45898</v>
      </c>
      <c r="D2727" s="87">
        <f>'Predikcia 15min.'!B2724</f>
        <v>28.343750000001037</v>
      </c>
      <c r="E2727" s="43">
        <f>'Predikcia 15min.'!O2724</f>
        <v>1000</v>
      </c>
      <c r="F2727" s="66">
        <f>'Predikcia 15min.'!P2724</f>
        <v>4599.9999999767169</v>
      </c>
      <c r="G2727" s="96">
        <v>8</v>
      </c>
      <c r="H2727" s="63">
        <f>'Predikcia 15min.'!Q2724/1000</f>
        <v>8.01966</v>
      </c>
      <c r="I2727" s="34">
        <f>'Predikcia 15min.'!R2724</f>
        <v>114.2</v>
      </c>
      <c r="J2727" s="33">
        <f t="shared" si="42"/>
        <v>891.44936628000005</v>
      </c>
      <c r="L2727" s="64">
        <f>'Predikcia 15min.'!K2724</f>
        <v>2</v>
      </c>
      <c r="M2727" s="96">
        <v>8</v>
      </c>
    </row>
    <row r="2728" spans="3:13" ht="15.75" thickBot="1">
      <c r="C2728" s="65">
        <f>'Predikcia 15min.'!A2725</f>
        <v>45898</v>
      </c>
      <c r="D2728" s="87">
        <f>'Predikcia 15min.'!B2725</f>
        <v>28.354166666667705</v>
      </c>
      <c r="E2728" s="43">
        <f>'Predikcia 15min.'!O2725</f>
        <v>1000</v>
      </c>
      <c r="F2728" s="66">
        <f>'Predikcia 15min.'!P2725</f>
        <v>4799.9999999883585</v>
      </c>
      <c r="G2728" s="96">
        <v>8</v>
      </c>
      <c r="H2728" s="63">
        <f>'Predikcia 15min.'!Q2725/1000</f>
        <v>8.0104199999999999</v>
      </c>
      <c r="I2728" s="34">
        <f>'Predikcia 15min.'!R2725</f>
        <v>114.2</v>
      </c>
      <c r="J2728" s="33">
        <f t="shared" si="42"/>
        <v>890.42226635999998</v>
      </c>
      <c r="L2728" s="64">
        <f>'Predikcia 15min.'!K2725</f>
        <v>2</v>
      </c>
      <c r="M2728" s="96">
        <v>8</v>
      </c>
    </row>
    <row r="2729" spans="3:13" ht="15.75" thickBot="1">
      <c r="C2729" s="65">
        <f>'Predikcia 15min.'!A2726</f>
        <v>45898</v>
      </c>
      <c r="D2729" s="87">
        <f>'Predikcia 15min.'!B2726</f>
        <v>28.364583333334373</v>
      </c>
      <c r="E2729" s="43">
        <f>'Predikcia 15min.'!O2726</f>
        <v>1000</v>
      </c>
      <c r="F2729" s="66">
        <f>'Predikcia 15min.'!P2726</f>
        <v>4600.0000000349246</v>
      </c>
      <c r="G2729" s="96">
        <v>8</v>
      </c>
      <c r="H2729" s="63">
        <f>'Predikcia 15min.'!Q2726/1000</f>
        <v>8.0211000000000006</v>
      </c>
      <c r="I2729" s="34">
        <f>'Predikcia 15min.'!R2726</f>
        <v>114.2</v>
      </c>
      <c r="J2729" s="33">
        <f t="shared" si="42"/>
        <v>891.60943380000003</v>
      </c>
      <c r="L2729" s="64">
        <f>'Predikcia 15min.'!K2726</f>
        <v>2</v>
      </c>
      <c r="M2729" s="96">
        <v>8</v>
      </c>
    </row>
    <row r="2730" spans="3:13" ht="15.75" thickBot="1">
      <c r="C2730" s="65">
        <f>'Predikcia 15min.'!A2727</f>
        <v>45898</v>
      </c>
      <c r="D2730" s="87">
        <f>'Predikcia 15min.'!B2727</f>
        <v>28.375000000001041</v>
      </c>
      <c r="E2730" s="43">
        <f>'Predikcia 15min.'!O2727</f>
        <v>1000</v>
      </c>
      <c r="F2730" s="66">
        <f>'Predikcia 15min.'!P2727</f>
        <v>4799.9999999883585</v>
      </c>
      <c r="G2730" s="96">
        <v>8</v>
      </c>
      <c r="H2730" s="63">
        <f>'Predikcia 15min.'!Q2727/1000</f>
        <v>7.9349099999999995</v>
      </c>
      <c r="I2730" s="34">
        <f>'Predikcia 15min.'!R2727</f>
        <v>106.83</v>
      </c>
      <c r="J2730" s="33">
        <f t="shared" si="42"/>
        <v>824.13324194699987</v>
      </c>
      <c r="L2730" s="64">
        <f>'Predikcia 15min.'!K2727</f>
        <v>2</v>
      </c>
      <c r="M2730" s="96">
        <v>8</v>
      </c>
    </row>
    <row r="2731" spans="3:13" ht="15.75" thickBot="1">
      <c r="C2731" s="65">
        <f>'Predikcia 15min.'!A2728</f>
        <v>45898</v>
      </c>
      <c r="D2731" s="87">
        <f>'Predikcia 15min.'!B2728</f>
        <v>28.385416666667709</v>
      </c>
      <c r="E2731" s="43">
        <f>'Predikcia 15min.'!O2728</f>
        <v>899.99999999417923</v>
      </c>
      <c r="F2731" s="66">
        <f>'Predikcia 15min.'!P2728</f>
        <v>4599.9999999767169</v>
      </c>
      <c r="G2731" s="96">
        <v>8</v>
      </c>
      <c r="H2731" s="63">
        <f>'Predikcia 15min.'!Q2728/1000</f>
        <v>7.7520899999999999</v>
      </c>
      <c r="I2731" s="34">
        <f>'Predikcia 15min.'!R2728</f>
        <v>106.83</v>
      </c>
      <c r="J2731" s="33">
        <f t="shared" si="42"/>
        <v>805.14524595299986</v>
      </c>
      <c r="L2731" s="64">
        <f>'Predikcia 15min.'!K2728</f>
        <v>2</v>
      </c>
      <c r="M2731" s="96">
        <v>8</v>
      </c>
    </row>
    <row r="2732" spans="3:13" ht="15.75" thickBot="1">
      <c r="C2732" s="65">
        <f>'Predikcia 15min.'!A2729</f>
        <v>45898</v>
      </c>
      <c r="D2732" s="87">
        <f>'Predikcia 15min.'!B2729</f>
        <v>28.395833333334377</v>
      </c>
      <c r="E2732" s="43">
        <f>'Predikcia 15min.'!O2729</f>
        <v>1000</v>
      </c>
      <c r="F2732" s="66">
        <f>'Predikcia 15min.'!P2729</f>
        <v>4400.0000000232831</v>
      </c>
      <c r="G2732" s="96">
        <v>8</v>
      </c>
      <c r="H2732" s="63">
        <f>'Predikcia 15min.'!Q2729/1000</f>
        <v>7.6158599999999996</v>
      </c>
      <c r="I2732" s="34">
        <f>'Predikcia 15min.'!R2729</f>
        <v>106.83</v>
      </c>
      <c r="J2732" s="33">
        <f t="shared" si="42"/>
        <v>790.99616656199987</v>
      </c>
      <c r="L2732" s="64">
        <f>'Predikcia 15min.'!K2729</f>
        <v>2</v>
      </c>
      <c r="M2732" s="96">
        <v>8</v>
      </c>
    </row>
    <row r="2733" spans="3:13" ht="15.75" thickBot="1">
      <c r="C2733" s="65">
        <f>'Predikcia 15min.'!A2730</f>
        <v>45898</v>
      </c>
      <c r="D2733" s="87">
        <f>'Predikcia 15min.'!B2730</f>
        <v>28.406250000001044</v>
      </c>
      <c r="E2733" s="43">
        <f>'Predikcia 15min.'!O2730</f>
        <v>1000</v>
      </c>
      <c r="F2733" s="66">
        <f>'Predikcia 15min.'!P2730</f>
        <v>4500</v>
      </c>
      <c r="G2733" s="96">
        <v>8</v>
      </c>
      <c r="H2733" s="63">
        <f>'Predikcia 15min.'!Q2730/1000</f>
        <v>7.6291799999999999</v>
      </c>
      <c r="I2733" s="34">
        <f>'Predikcia 15min.'!R2730</f>
        <v>106.83</v>
      </c>
      <c r="J2733" s="33">
        <f t="shared" si="42"/>
        <v>792.37960440599988</v>
      </c>
      <c r="L2733" s="64">
        <f>'Predikcia 15min.'!K2730</f>
        <v>2</v>
      </c>
      <c r="M2733" s="96">
        <v>8</v>
      </c>
    </row>
    <row r="2734" spans="3:13" ht="15.75" thickBot="1">
      <c r="C2734" s="65">
        <f>'Predikcia 15min.'!A2731</f>
        <v>45898</v>
      </c>
      <c r="D2734" s="87">
        <f>'Predikcia 15min.'!B2731</f>
        <v>28.416666666667712</v>
      </c>
      <c r="E2734" s="43">
        <f>'Predikcia 15min.'!O2731</f>
        <v>1000</v>
      </c>
      <c r="F2734" s="66">
        <f>'Predikcia 15min.'!P2731</f>
        <v>4500</v>
      </c>
      <c r="G2734" s="96">
        <v>8</v>
      </c>
      <c r="H2734" s="63">
        <f>'Predikcia 15min.'!Q2731/1000</f>
        <v>7.74444</v>
      </c>
      <c r="I2734" s="34">
        <f>'Predikcia 15min.'!R2731</f>
        <v>92.5</v>
      </c>
      <c r="J2734" s="33">
        <f t="shared" si="42"/>
        <v>694.48265700000002</v>
      </c>
      <c r="L2734" s="64">
        <f>'Predikcia 15min.'!K2731</f>
        <v>2</v>
      </c>
      <c r="M2734" s="96">
        <v>8</v>
      </c>
    </row>
    <row r="2735" spans="3:13" ht="15.75" thickBot="1">
      <c r="C2735" s="65">
        <f>'Predikcia 15min.'!A2732</f>
        <v>45898</v>
      </c>
      <c r="D2735" s="87">
        <f>'Predikcia 15min.'!B2732</f>
        <v>28.42708333333438</v>
      </c>
      <c r="E2735" s="43">
        <f>'Predikcia 15min.'!O2732</f>
        <v>1000</v>
      </c>
      <c r="F2735" s="66">
        <f>'Predikcia 15min.'!P2732</f>
        <v>4599.9999999767169</v>
      </c>
      <c r="G2735" s="96">
        <v>8</v>
      </c>
      <c r="H2735" s="63">
        <f>'Predikcia 15min.'!Q2732/1000</f>
        <v>7.6934700000000005</v>
      </c>
      <c r="I2735" s="34">
        <f>'Predikcia 15min.'!R2732</f>
        <v>92.5</v>
      </c>
      <c r="J2735" s="33">
        <f t="shared" si="42"/>
        <v>689.91192224999998</v>
      </c>
      <c r="L2735" s="64">
        <f>'Predikcia 15min.'!K2732</f>
        <v>2</v>
      </c>
      <c r="M2735" s="96">
        <v>8</v>
      </c>
    </row>
    <row r="2736" spans="3:13" ht="15.75" thickBot="1">
      <c r="C2736" s="65">
        <f>'Predikcia 15min.'!A2733</f>
        <v>45898</v>
      </c>
      <c r="D2736" s="87">
        <f>'Predikcia 15min.'!B2733</f>
        <v>28.437500000001048</v>
      </c>
      <c r="E2736" s="43">
        <f>'Predikcia 15min.'!O2733</f>
        <v>1100.0000000058208</v>
      </c>
      <c r="F2736" s="66">
        <f>'Predikcia 15min.'!P2733</f>
        <v>4299.9999999883585</v>
      </c>
      <c r="G2736" s="96">
        <v>8</v>
      </c>
      <c r="H2736" s="63">
        <f>'Predikcia 15min.'!Q2733/1000</f>
        <v>7.6503000000000005</v>
      </c>
      <c r="I2736" s="34">
        <f>'Predikcia 15min.'!R2733</f>
        <v>92.5</v>
      </c>
      <c r="J2736" s="33">
        <f t="shared" si="42"/>
        <v>686.04065250000008</v>
      </c>
      <c r="L2736" s="64">
        <f>'Predikcia 15min.'!K2733</f>
        <v>2</v>
      </c>
      <c r="M2736" s="96">
        <v>8</v>
      </c>
    </row>
    <row r="2737" spans="3:13" ht="15.75" thickBot="1">
      <c r="C2737" s="65">
        <f>'Predikcia 15min.'!A2734</f>
        <v>45898</v>
      </c>
      <c r="D2737" s="87">
        <f>'Predikcia 15min.'!B2734</f>
        <v>28.447916666667716</v>
      </c>
      <c r="E2737" s="43">
        <f>'Predikcia 15min.'!O2734</f>
        <v>899.99999999417923</v>
      </c>
      <c r="F2737" s="66">
        <f>'Predikcia 15min.'!P2734</f>
        <v>4400.0000000232831</v>
      </c>
      <c r="G2737" s="96">
        <v>8</v>
      </c>
      <c r="H2737" s="63">
        <f>'Predikcia 15min.'!Q2734/1000</f>
        <v>7.3750799999999996</v>
      </c>
      <c r="I2737" s="34">
        <f>'Predikcia 15min.'!R2734</f>
        <v>92.5</v>
      </c>
      <c r="J2737" s="33">
        <f t="shared" si="42"/>
        <v>661.36029899999994</v>
      </c>
      <c r="L2737" s="64">
        <f>'Predikcia 15min.'!K2734</f>
        <v>2</v>
      </c>
      <c r="M2737" s="96">
        <v>8</v>
      </c>
    </row>
    <row r="2738" spans="3:13" ht="15.75" thickBot="1">
      <c r="C2738" s="65">
        <f>'Predikcia 15min.'!A2735</f>
        <v>45898</v>
      </c>
      <c r="D2738" s="87">
        <f>'Predikcia 15min.'!B2735</f>
        <v>28.458333333334384</v>
      </c>
      <c r="E2738" s="43">
        <f>'Predikcia 15min.'!O2735</f>
        <v>1000</v>
      </c>
      <c r="F2738" s="66">
        <f>'Predikcia 15min.'!P2735</f>
        <v>4200.0000000116415</v>
      </c>
      <c r="G2738" s="96">
        <v>8</v>
      </c>
      <c r="H2738" s="63">
        <f>'Predikcia 15min.'!Q2735/1000</f>
        <v>7.2387299999999994</v>
      </c>
      <c r="I2738" s="34">
        <f>'Predikcia 15min.'!R2735</f>
        <v>106.63</v>
      </c>
      <c r="J2738" s="33">
        <f t="shared" si="42"/>
        <v>750.39353510099988</v>
      </c>
      <c r="L2738" s="64">
        <f>'Predikcia 15min.'!K2735</f>
        <v>2</v>
      </c>
      <c r="M2738" s="96">
        <v>8</v>
      </c>
    </row>
    <row r="2739" spans="3:13" ht="15.75" thickBot="1">
      <c r="C2739" s="65">
        <f>'Predikcia 15min.'!A2736</f>
        <v>45898</v>
      </c>
      <c r="D2739" s="87">
        <f>'Predikcia 15min.'!B2736</f>
        <v>28.468750000001052</v>
      </c>
      <c r="E2739" s="43">
        <f>'Predikcia 15min.'!O2736</f>
        <v>899.99999999417923</v>
      </c>
      <c r="F2739" s="66">
        <f>'Predikcia 15min.'!P2736</f>
        <v>4399.9999999650754</v>
      </c>
      <c r="G2739" s="96">
        <v>8</v>
      </c>
      <c r="H2739" s="63">
        <f>'Predikcia 15min.'!Q2736/1000</f>
        <v>7.2746400000000007</v>
      </c>
      <c r="I2739" s="34">
        <f>'Predikcia 15min.'!R2736</f>
        <v>106.63</v>
      </c>
      <c r="J2739" s="33">
        <f t="shared" si="42"/>
        <v>754.11609856799998</v>
      </c>
      <c r="L2739" s="64">
        <f>'Predikcia 15min.'!K2736</f>
        <v>2</v>
      </c>
      <c r="M2739" s="96">
        <v>8</v>
      </c>
    </row>
    <row r="2740" spans="3:13" ht="15.75" thickBot="1">
      <c r="C2740" s="65">
        <f>'Predikcia 15min.'!A2737</f>
        <v>45898</v>
      </c>
      <c r="D2740" s="87">
        <f>'Predikcia 15min.'!B2737</f>
        <v>28.479166666667719</v>
      </c>
      <c r="E2740" s="43">
        <f>'Predikcia 15min.'!O2737</f>
        <v>900.00000002328306</v>
      </c>
      <c r="F2740" s="66">
        <f>'Predikcia 15min.'!P2737</f>
        <v>4300.0000000465661</v>
      </c>
      <c r="G2740" s="96">
        <v>8</v>
      </c>
      <c r="H2740" s="63">
        <f>'Predikcia 15min.'!Q2737/1000</f>
        <v>7.4226000000000001</v>
      </c>
      <c r="I2740" s="34">
        <f>'Predikcia 15min.'!R2737</f>
        <v>106.63</v>
      </c>
      <c r="J2740" s="33">
        <f t="shared" si="42"/>
        <v>769.45417961999999</v>
      </c>
      <c r="L2740" s="64">
        <f>'Predikcia 15min.'!K2737</f>
        <v>2</v>
      </c>
      <c r="M2740" s="96">
        <v>8</v>
      </c>
    </row>
    <row r="2741" spans="3:13" ht="15.75" thickBot="1">
      <c r="C2741" s="65">
        <f>'Predikcia 15min.'!A2738</f>
        <v>45898</v>
      </c>
      <c r="D2741" s="87">
        <f>'Predikcia 15min.'!B2738</f>
        <v>28.489583333334387</v>
      </c>
      <c r="E2741" s="43">
        <f>'Predikcia 15min.'!O2738</f>
        <v>899.99999999417923</v>
      </c>
      <c r="F2741" s="66">
        <f>'Predikcia 15min.'!P2738</f>
        <v>4399.9999999650754</v>
      </c>
      <c r="G2741" s="96">
        <v>8</v>
      </c>
      <c r="H2741" s="63">
        <f>'Predikcia 15min.'!Q2738/1000</f>
        <v>7.3145100000000003</v>
      </c>
      <c r="I2741" s="34">
        <f>'Predikcia 15min.'!R2738</f>
        <v>106.63</v>
      </c>
      <c r="J2741" s="33">
        <f t="shared" si="42"/>
        <v>758.24917028699997</v>
      </c>
      <c r="L2741" s="64">
        <f>'Predikcia 15min.'!K2738</f>
        <v>2</v>
      </c>
      <c r="M2741" s="96">
        <v>8</v>
      </c>
    </row>
    <row r="2742" spans="3:13" ht="15.75" thickBot="1">
      <c r="C2742" s="65">
        <f>'Predikcia 15min.'!A2739</f>
        <v>45898</v>
      </c>
      <c r="D2742" s="87">
        <f>'Predikcia 15min.'!B2739</f>
        <v>28.500000000001055</v>
      </c>
      <c r="E2742" s="43">
        <f>'Predikcia 15min.'!O2739</f>
        <v>899.99999999417923</v>
      </c>
      <c r="F2742" s="66">
        <f>'Predikcia 15min.'!P2739</f>
        <v>4200.0000000116415</v>
      </c>
      <c r="G2742" s="96">
        <v>8</v>
      </c>
      <c r="H2742" s="63">
        <f>'Predikcia 15min.'!Q2739/1000</f>
        <v>7.1710200000000004</v>
      </c>
      <c r="I2742" s="34">
        <f>'Predikcia 15min.'!R2739</f>
        <v>93.53</v>
      </c>
      <c r="J2742" s="33">
        <f t="shared" si="42"/>
        <v>650.37350759399999</v>
      </c>
      <c r="L2742" s="64">
        <f>'Predikcia 15min.'!K2739</f>
        <v>2</v>
      </c>
      <c r="M2742" s="96">
        <v>8</v>
      </c>
    </row>
    <row r="2743" spans="3:13" ht="15.75" thickBot="1">
      <c r="C2743" s="65">
        <f>'Predikcia 15min.'!A2740</f>
        <v>45898</v>
      </c>
      <c r="D2743" s="87">
        <f>'Predikcia 15min.'!B2740</f>
        <v>28.510416666667723</v>
      </c>
      <c r="E2743" s="43">
        <f>'Predikcia 15min.'!O2740</f>
        <v>899.99999999417923</v>
      </c>
      <c r="F2743" s="66">
        <f>'Predikcia 15min.'!P2740</f>
        <v>4299.9999999883585</v>
      </c>
      <c r="G2743" s="96">
        <v>8</v>
      </c>
      <c r="H2743" s="63">
        <f>'Predikcia 15min.'!Q2740/1000</f>
        <v>7.1156999999999995</v>
      </c>
      <c r="I2743" s="34">
        <f>'Predikcia 15min.'!R2740</f>
        <v>93.53</v>
      </c>
      <c r="J2743" s="33">
        <f t="shared" si="42"/>
        <v>645.35627678999992</v>
      </c>
      <c r="L2743" s="64">
        <f>'Predikcia 15min.'!K2740</f>
        <v>2</v>
      </c>
      <c r="M2743" s="96">
        <v>8</v>
      </c>
    </row>
    <row r="2744" spans="3:13" ht="15.75" thickBot="1">
      <c r="C2744" s="65">
        <f>'Predikcia 15min.'!A2741</f>
        <v>45898</v>
      </c>
      <c r="D2744" s="87">
        <f>'Predikcia 15min.'!B2741</f>
        <v>28.520833333334391</v>
      </c>
      <c r="E2744" s="43">
        <f>'Predikcia 15min.'!O2741</f>
        <v>800.0000000174623</v>
      </c>
      <c r="F2744" s="66">
        <f>'Predikcia 15min.'!P2741</f>
        <v>4200.0000000116415</v>
      </c>
      <c r="G2744" s="96">
        <v>8</v>
      </c>
      <c r="H2744" s="63">
        <f>'Predikcia 15min.'!Q2741/1000</f>
        <v>7.0093199999999998</v>
      </c>
      <c r="I2744" s="34">
        <f>'Predikcia 15min.'!R2741</f>
        <v>93.53</v>
      </c>
      <c r="J2744" s="33">
        <f t="shared" si="42"/>
        <v>635.70817460399996</v>
      </c>
      <c r="L2744" s="64">
        <f>'Predikcia 15min.'!K2741</f>
        <v>2</v>
      </c>
      <c r="M2744" s="96">
        <v>8</v>
      </c>
    </row>
    <row r="2745" spans="3:13" ht="15.75" thickBot="1">
      <c r="C2745" s="65">
        <f>'Predikcia 15min.'!A2742</f>
        <v>45898</v>
      </c>
      <c r="D2745" s="87">
        <f>'Predikcia 15min.'!B2742</f>
        <v>28.531250000001059</v>
      </c>
      <c r="E2745" s="43">
        <f>'Predikcia 15min.'!O2742</f>
        <v>799.99999998835847</v>
      </c>
      <c r="F2745" s="66">
        <f>'Predikcia 15min.'!P2742</f>
        <v>4299.9999999883585</v>
      </c>
      <c r="G2745" s="96">
        <v>8</v>
      </c>
      <c r="H2745" s="63">
        <f>'Predikcia 15min.'!Q2742/1000</f>
        <v>7.02081</v>
      </c>
      <c r="I2745" s="34">
        <f>'Predikcia 15min.'!R2742</f>
        <v>93.53</v>
      </c>
      <c r="J2745" s="33">
        <f t="shared" si="42"/>
        <v>636.75025670699995</v>
      </c>
      <c r="L2745" s="64">
        <f>'Predikcia 15min.'!K2742</f>
        <v>2</v>
      </c>
      <c r="M2745" s="96">
        <v>8</v>
      </c>
    </row>
    <row r="2746" spans="3:13" ht="15.75" thickBot="1">
      <c r="C2746" s="65">
        <f>'Predikcia 15min.'!A2743</f>
        <v>45898</v>
      </c>
      <c r="D2746" s="87">
        <f>'Predikcia 15min.'!B2743</f>
        <v>28.541666666667727</v>
      </c>
      <c r="E2746" s="43">
        <f>'Predikcia 15min.'!O2743</f>
        <v>799.99999998835847</v>
      </c>
      <c r="F2746" s="66">
        <f>'Predikcia 15min.'!P2743</f>
        <v>4200.0000000116415</v>
      </c>
      <c r="G2746" s="96">
        <v>8</v>
      </c>
      <c r="H2746" s="63">
        <f>'Predikcia 15min.'!Q2743/1000</f>
        <v>7.0152600000000005</v>
      </c>
      <c r="I2746" s="34">
        <f>'Predikcia 15min.'!R2743</f>
        <v>64.239999999999995</v>
      </c>
      <c r="J2746" s="33">
        <f t="shared" si="42"/>
        <v>432.824705376</v>
      </c>
      <c r="L2746" s="64">
        <f>'Predikcia 15min.'!K2743</f>
        <v>2</v>
      </c>
      <c r="M2746" s="96">
        <v>2.5</v>
      </c>
    </row>
    <row r="2747" spans="3:13" ht="15.75" thickBot="1">
      <c r="C2747" s="65">
        <f>'Predikcia 15min.'!A2744</f>
        <v>45898</v>
      </c>
      <c r="D2747" s="87">
        <f>'Predikcia 15min.'!B2744</f>
        <v>28.552083333334394</v>
      </c>
      <c r="E2747" s="43">
        <f>'Predikcia 15min.'!O2744</f>
        <v>800.0000000174623</v>
      </c>
      <c r="F2747" s="66">
        <f>'Predikcia 15min.'!P2744</f>
        <v>4299.9999999883585</v>
      </c>
      <c r="G2747" s="96">
        <v>8</v>
      </c>
      <c r="H2747" s="63">
        <f>'Predikcia 15min.'!Q2744/1000</f>
        <v>6.9277499999999996</v>
      </c>
      <c r="I2747" s="34">
        <f>'Predikcia 15min.'!R2744</f>
        <v>64.239999999999995</v>
      </c>
      <c r="J2747" s="33">
        <f t="shared" si="42"/>
        <v>427.42554839999991</v>
      </c>
      <c r="L2747" s="64">
        <f>'Predikcia 15min.'!K2744</f>
        <v>2</v>
      </c>
      <c r="M2747" s="96">
        <v>2.5</v>
      </c>
    </row>
    <row r="2748" spans="3:13" ht="15.75" thickBot="1">
      <c r="C2748" s="65">
        <f>'Predikcia 15min.'!A2745</f>
        <v>45898</v>
      </c>
      <c r="D2748" s="87">
        <f>'Predikcia 15min.'!B2745</f>
        <v>28.562500000001062</v>
      </c>
      <c r="E2748" s="43">
        <f>'Predikcia 15min.'!O2745</f>
        <v>799.99999998835847</v>
      </c>
      <c r="F2748" s="66">
        <f>'Predikcia 15min.'!P2745</f>
        <v>4200.0000000116415</v>
      </c>
      <c r="G2748" s="96">
        <v>8</v>
      </c>
      <c r="H2748" s="63">
        <f>'Predikcia 15min.'!Q2745/1000</f>
        <v>6.9731399999999999</v>
      </c>
      <c r="I2748" s="34">
        <f>'Predikcia 15min.'!R2745</f>
        <v>64.239999999999995</v>
      </c>
      <c r="J2748" s="33">
        <f t="shared" si="42"/>
        <v>430.22600246399998</v>
      </c>
      <c r="L2748" s="64">
        <f>'Predikcia 15min.'!K2745</f>
        <v>2</v>
      </c>
      <c r="M2748" s="96">
        <v>2.5</v>
      </c>
    </row>
    <row r="2749" spans="3:13" ht="15.75" thickBot="1">
      <c r="C2749" s="65">
        <f>'Predikcia 15min.'!A2746</f>
        <v>45898</v>
      </c>
      <c r="D2749" s="87">
        <f>'Predikcia 15min.'!B2746</f>
        <v>28.57291666666773</v>
      </c>
      <c r="E2749" s="43">
        <f>'Predikcia 15min.'!O2746</f>
        <v>800.0000000174623</v>
      </c>
      <c r="F2749" s="66">
        <f>'Predikcia 15min.'!P2746</f>
        <v>4299.9999999883585</v>
      </c>
      <c r="G2749" s="96">
        <v>8</v>
      </c>
      <c r="H2749" s="63">
        <f>'Predikcia 15min.'!Q2746/1000</f>
        <v>7.0118400000000003</v>
      </c>
      <c r="I2749" s="34">
        <f>'Predikcia 15min.'!R2746</f>
        <v>64.239999999999995</v>
      </c>
      <c r="J2749" s="33">
        <f t="shared" si="42"/>
        <v>432.61369958399996</v>
      </c>
      <c r="L2749" s="64">
        <f>'Predikcia 15min.'!K2746</f>
        <v>2</v>
      </c>
      <c r="M2749" s="96">
        <v>2.5</v>
      </c>
    </row>
    <row r="2750" spans="3:13" ht="15.75" thickBot="1">
      <c r="C2750" s="65">
        <f>'Predikcia 15min.'!A2747</f>
        <v>45898</v>
      </c>
      <c r="D2750" s="87">
        <f>'Predikcia 15min.'!B2747</f>
        <v>28.583333333334398</v>
      </c>
      <c r="E2750" s="43">
        <f>'Predikcia 15min.'!O2747</f>
        <v>799.99999998835847</v>
      </c>
      <c r="F2750" s="66">
        <f>'Predikcia 15min.'!P2747</f>
        <v>4200.0000000116415</v>
      </c>
      <c r="G2750" s="96">
        <v>8</v>
      </c>
      <c r="H2750" s="63">
        <f>'Predikcia 15min.'!Q2747/1000</f>
        <v>7.00284</v>
      </c>
      <c r="I2750" s="34">
        <f>'Predikcia 15min.'!R2747</f>
        <v>64.67</v>
      </c>
      <c r="J2750" s="33">
        <f t="shared" si="42"/>
        <v>435.03953017200007</v>
      </c>
      <c r="L2750" s="64">
        <f>'Predikcia 15min.'!K2747</f>
        <v>2</v>
      </c>
      <c r="M2750" s="96">
        <v>2.5</v>
      </c>
    </row>
    <row r="2751" spans="3:13" ht="15.75" thickBot="1">
      <c r="C2751" s="65">
        <f>'Predikcia 15min.'!A2748</f>
        <v>45898</v>
      </c>
      <c r="D2751" s="87">
        <f>'Predikcia 15min.'!B2748</f>
        <v>28.593750000001066</v>
      </c>
      <c r="E2751" s="43">
        <f>'Predikcia 15min.'!O2748</f>
        <v>799.99999998835847</v>
      </c>
      <c r="F2751" s="66">
        <f>'Predikcia 15min.'!P2748</f>
        <v>4200.0000000116415</v>
      </c>
      <c r="G2751" s="96">
        <v>8</v>
      </c>
      <c r="H2751" s="63">
        <f>'Predikcia 15min.'!Q2748/1000</f>
        <v>6.9211499999999999</v>
      </c>
      <c r="I2751" s="34">
        <f>'Predikcia 15min.'!R2748</f>
        <v>64.67</v>
      </c>
      <c r="J2751" s="33">
        <f t="shared" si="42"/>
        <v>429.96467779500006</v>
      </c>
      <c r="L2751" s="64">
        <f>'Predikcia 15min.'!K2748</f>
        <v>2</v>
      </c>
      <c r="M2751" s="96">
        <v>2.5</v>
      </c>
    </row>
    <row r="2752" spans="3:13" ht="15.75" thickBot="1">
      <c r="C2752" s="65">
        <f>'Predikcia 15min.'!A2749</f>
        <v>45898</v>
      </c>
      <c r="D2752" s="87">
        <f>'Predikcia 15min.'!B2749</f>
        <v>28.604166666667734</v>
      </c>
      <c r="E2752" s="43">
        <f>'Predikcia 15min.'!O2749</f>
        <v>800.0000000174623</v>
      </c>
      <c r="F2752" s="66">
        <f>'Predikcia 15min.'!P2749</f>
        <v>4299.9999999883585</v>
      </c>
      <c r="G2752" s="96">
        <v>8</v>
      </c>
      <c r="H2752" s="63">
        <f>'Predikcia 15min.'!Q2749/1000</f>
        <v>6.9103199999999996</v>
      </c>
      <c r="I2752" s="34">
        <f>'Predikcia 15min.'!R2749</f>
        <v>64.67</v>
      </c>
      <c r="J2752" s="33">
        <f t="shared" si="42"/>
        <v>429.29188245600005</v>
      </c>
      <c r="L2752" s="64">
        <f>'Predikcia 15min.'!K2749</f>
        <v>2</v>
      </c>
      <c r="M2752" s="96">
        <v>2.5</v>
      </c>
    </row>
    <row r="2753" spans="3:13" ht="15.75" thickBot="1">
      <c r="C2753" s="65">
        <f>'Predikcia 15min.'!A2750</f>
        <v>45898</v>
      </c>
      <c r="D2753" s="87">
        <f>'Predikcia 15min.'!B2750</f>
        <v>28.614583333334402</v>
      </c>
      <c r="E2753" s="43">
        <f>'Predikcia 15min.'!O2750</f>
        <v>799.99999998835847</v>
      </c>
      <c r="F2753" s="66">
        <f>'Predikcia 15min.'!P2750</f>
        <v>4099.9999999767169</v>
      </c>
      <c r="G2753" s="96">
        <v>8</v>
      </c>
      <c r="H2753" s="63">
        <f>'Predikcia 15min.'!Q2750/1000</f>
        <v>6.9104399999999995</v>
      </c>
      <c r="I2753" s="34">
        <f>'Predikcia 15min.'!R2750</f>
        <v>64.67</v>
      </c>
      <c r="J2753" s="33">
        <f t="shared" si="42"/>
        <v>429.29933725200004</v>
      </c>
      <c r="L2753" s="64">
        <f>'Predikcia 15min.'!K2750</f>
        <v>2</v>
      </c>
      <c r="M2753" s="96">
        <v>2.5</v>
      </c>
    </row>
    <row r="2754" spans="3:13" ht="15.75" thickBot="1">
      <c r="C2754" s="65">
        <f>'Predikcia 15min.'!A2751</f>
        <v>45898</v>
      </c>
      <c r="D2754" s="87">
        <f>'Predikcia 15min.'!B2751</f>
        <v>28.625000000001069</v>
      </c>
      <c r="E2754" s="43">
        <f>'Predikcia 15min.'!O2751</f>
        <v>800.0000000174623</v>
      </c>
      <c r="F2754" s="66">
        <f>'Predikcia 15min.'!P2751</f>
        <v>4300.0000000465661</v>
      </c>
      <c r="G2754" s="96">
        <v>8</v>
      </c>
      <c r="H2754" s="63">
        <f>'Predikcia 15min.'!Q2751/1000</f>
        <v>6.98238</v>
      </c>
      <c r="I2754" s="34">
        <f>'Predikcia 15min.'!R2751</f>
        <v>79.09</v>
      </c>
      <c r="J2754" s="33">
        <f t="shared" si="42"/>
        <v>533.44754785799989</v>
      </c>
      <c r="L2754" s="64">
        <f>'Predikcia 15min.'!K2751</f>
        <v>2</v>
      </c>
      <c r="M2754" s="96">
        <v>8</v>
      </c>
    </row>
    <row r="2755" spans="3:13" ht="15.75" thickBot="1">
      <c r="C2755" s="65">
        <f>'Predikcia 15min.'!A2752</f>
        <v>45898</v>
      </c>
      <c r="D2755" s="87">
        <f>'Predikcia 15min.'!B2752</f>
        <v>28.635416666667737</v>
      </c>
      <c r="E2755" s="43">
        <f>'Predikcia 15min.'!O2752</f>
        <v>799.99999998835847</v>
      </c>
      <c r="F2755" s="66">
        <f>'Predikcia 15min.'!P2752</f>
        <v>4099.9999999767169</v>
      </c>
      <c r="G2755" s="96">
        <v>8</v>
      </c>
      <c r="H2755" s="63">
        <f>'Predikcia 15min.'!Q2752/1000</f>
        <v>6.8668800000000001</v>
      </c>
      <c r="I2755" s="34">
        <f>'Predikcia 15min.'!R2752</f>
        <v>79.09</v>
      </c>
      <c r="J2755" s="33">
        <f t="shared" si="42"/>
        <v>524.62345180799991</v>
      </c>
      <c r="L2755" s="64">
        <f>'Predikcia 15min.'!K2752</f>
        <v>2</v>
      </c>
      <c r="M2755" s="96">
        <v>8</v>
      </c>
    </row>
    <row r="2756" spans="3:13" ht="15.75" thickBot="1">
      <c r="C2756" s="65">
        <f>'Predikcia 15min.'!A2753</f>
        <v>45898</v>
      </c>
      <c r="D2756" s="87">
        <f>'Predikcia 15min.'!B2753</f>
        <v>28.645833333334405</v>
      </c>
      <c r="E2756" s="43">
        <f>'Predikcia 15min.'!O2753</f>
        <v>799.99999998835847</v>
      </c>
      <c r="F2756" s="66">
        <f>'Predikcia 15min.'!P2753</f>
        <v>4299.9999999883585</v>
      </c>
      <c r="G2756" s="96">
        <v>8</v>
      </c>
      <c r="H2756" s="63">
        <f>'Predikcia 15min.'!Q2753/1000</f>
        <v>6.9243000000000006</v>
      </c>
      <c r="I2756" s="34">
        <f>'Predikcia 15min.'!R2753</f>
        <v>79.09</v>
      </c>
      <c r="J2756" s="33">
        <f t="shared" si="42"/>
        <v>529.01028812999994</v>
      </c>
      <c r="L2756" s="64">
        <f>'Predikcia 15min.'!K2753</f>
        <v>2</v>
      </c>
      <c r="M2756" s="96">
        <v>8</v>
      </c>
    </row>
    <row r="2757" spans="3:13" ht="15.75" thickBot="1">
      <c r="C2757" s="65">
        <f>'Predikcia 15min.'!A2754</f>
        <v>45898</v>
      </c>
      <c r="D2757" s="87">
        <f>'Predikcia 15min.'!B2754</f>
        <v>28.656250000001073</v>
      </c>
      <c r="E2757" s="43">
        <f>'Predikcia 15min.'!O2754</f>
        <v>700.00000001164153</v>
      </c>
      <c r="F2757" s="66">
        <f>'Predikcia 15min.'!P2754</f>
        <v>4100.0000000349246</v>
      </c>
      <c r="G2757" s="96">
        <v>8</v>
      </c>
      <c r="H2757" s="63">
        <f>'Predikcia 15min.'!Q2754/1000</f>
        <v>6.8296800000000006</v>
      </c>
      <c r="I2757" s="34">
        <f>'Predikcia 15min.'!R2754</f>
        <v>79.09</v>
      </c>
      <c r="J2757" s="33">
        <f t="shared" si="42"/>
        <v>521.78140528799997</v>
      </c>
      <c r="L2757" s="64">
        <f>'Predikcia 15min.'!K2754</f>
        <v>2</v>
      </c>
      <c r="M2757" s="96">
        <v>8</v>
      </c>
    </row>
    <row r="2758" spans="3:13" ht="15.75" thickBot="1">
      <c r="C2758" s="65">
        <f>'Predikcia 15min.'!A2755</f>
        <v>45898</v>
      </c>
      <c r="D2758" s="87">
        <f>'Predikcia 15min.'!B2755</f>
        <v>28.666666666667741</v>
      </c>
      <c r="E2758" s="43">
        <f>'Predikcia 15min.'!O2755</f>
        <v>799.99999998835847</v>
      </c>
      <c r="F2758" s="66">
        <f>'Predikcia 15min.'!P2755</f>
        <v>4399.9999999650754</v>
      </c>
      <c r="G2758" s="96">
        <v>8</v>
      </c>
      <c r="H2758" s="63">
        <f>'Predikcia 15min.'!Q2755/1000</f>
        <v>6.8823299999999996</v>
      </c>
      <c r="I2758" s="34">
        <f>'Predikcia 15min.'!R2755</f>
        <v>90.74</v>
      </c>
      <c r="J2758" s="33">
        <f t="shared" si="42"/>
        <v>605.18117095799994</v>
      </c>
      <c r="L2758" s="64">
        <f>'Predikcia 15min.'!K2755</f>
        <v>2</v>
      </c>
      <c r="M2758" s="96">
        <v>8</v>
      </c>
    </row>
    <row r="2759" spans="3:13" ht="15.75" thickBot="1">
      <c r="C2759" s="65">
        <f>'Predikcia 15min.'!A2756</f>
        <v>45898</v>
      </c>
      <c r="D2759" s="87">
        <f>'Predikcia 15min.'!B2756</f>
        <v>28.677083333334409</v>
      </c>
      <c r="E2759" s="43">
        <f>'Predikcia 15min.'!O2756</f>
        <v>700.00000001164153</v>
      </c>
      <c r="F2759" s="66">
        <f>'Predikcia 15min.'!P2756</f>
        <v>4100.0000000349246</v>
      </c>
      <c r="G2759" s="96">
        <v>8</v>
      </c>
      <c r="H2759" s="63">
        <f>'Predikcia 15min.'!Q2756/1000</f>
        <v>6.76023</v>
      </c>
      <c r="I2759" s="34">
        <f>'Predikcia 15min.'!R2756</f>
        <v>90.74</v>
      </c>
      <c r="J2759" s="33">
        <f t="shared" ref="J2759:J2822" si="43">(I2759*0.99-1.9)*H2759</f>
        <v>594.444600498</v>
      </c>
      <c r="L2759" s="64">
        <f>'Predikcia 15min.'!K2756</f>
        <v>2</v>
      </c>
      <c r="M2759" s="96">
        <v>8</v>
      </c>
    </row>
    <row r="2760" spans="3:13" ht="15.75" thickBot="1">
      <c r="C2760" s="65">
        <f>'Predikcia 15min.'!A2757</f>
        <v>45898</v>
      </c>
      <c r="D2760" s="87">
        <f>'Predikcia 15min.'!B2757</f>
        <v>28.687500000001076</v>
      </c>
      <c r="E2760" s="43">
        <f>'Predikcia 15min.'!O2757</f>
        <v>799.99999998835847</v>
      </c>
      <c r="F2760" s="66">
        <f>'Predikcia 15min.'!P2757</f>
        <v>4199.9999999534339</v>
      </c>
      <c r="G2760" s="96">
        <v>8</v>
      </c>
      <c r="H2760" s="63">
        <f>'Predikcia 15min.'!Q2757/1000</f>
        <v>6.8948700000000001</v>
      </c>
      <c r="I2760" s="34">
        <f>'Predikcia 15min.'!R2757</f>
        <v>90.74</v>
      </c>
      <c r="J2760" s="33">
        <f t="shared" si="43"/>
        <v>606.28384576199994</v>
      </c>
      <c r="L2760" s="64">
        <f>'Predikcia 15min.'!K2757</f>
        <v>2</v>
      </c>
      <c r="M2760" s="96">
        <v>8</v>
      </c>
    </row>
    <row r="2761" spans="3:13" ht="15.75" thickBot="1">
      <c r="C2761" s="65">
        <f>'Predikcia 15min.'!A2758</f>
        <v>45898</v>
      </c>
      <c r="D2761" s="87">
        <f>'Predikcia 15min.'!B2758</f>
        <v>28.697916666667744</v>
      </c>
      <c r="E2761" s="43">
        <f>'Predikcia 15min.'!O2758</f>
        <v>700.00000001164153</v>
      </c>
      <c r="F2761" s="66">
        <f>'Predikcia 15min.'!P2758</f>
        <v>4300.0000000465661</v>
      </c>
      <c r="G2761" s="96">
        <v>8</v>
      </c>
      <c r="H2761" s="63">
        <f>'Predikcia 15min.'!Q2758/1000</f>
        <v>6.8255699999999999</v>
      </c>
      <c r="I2761" s="34">
        <f>'Predikcia 15min.'!R2758</f>
        <v>90.74</v>
      </c>
      <c r="J2761" s="33">
        <f t="shared" si="43"/>
        <v>600.19011658199997</v>
      </c>
      <c r="L2761" s="64">
        <f>'Predikcia 15min.'!K2758</f>
        <v>2</v>
      </c>
      <c r="M2761" s="96">
        <v>8</v>
      </c>
    </row>
    <row r="2762" spans="3:13" ht="15.75" thickBot="1">
      <c r="C2762" s="65">
        <f>'Predikcia 15min.'!A2759</f>
        <v>45898</v>
      </c>
      <c r="D2762" s="87">
        <f>'Predikcia 15min.'!B2759</f>
        <v>28.708333333334412</v>
      </c>
      <c r="E2762" s="43">
        <f>'Predikcia 15min.'!O2759</f>
        <v>799.99999998835847</v>
      </c>
      <c r="F2762" s="66">
        <f>'Predikcia 15min.'!P2759</f>
        <v>4199.9999999534339</v>
      </c>
      <c r="G2762" s="96">
        <v>8</v>
      </c>
      <c r="H2762" s="63">
        <f>'Predikcia 15min.'!Q2759/1000</f>
        <v>6.8991000000000007</v>
      </c>
      <c r="I2762" s="34">
        <f>'Predikcia 15min.'!R2759</f>
        <v>111.67</v>
      </c>
      <c r="J2762" s="33">
        <f t="shared" si="43"/>
        <v>749.60998203000008</v>
      </c>
      <c r="L2762" s="64">
        <f>'Predikcia 15min.'!K2759</f>
        <v>2</v>
      </c>
      <c r="M2762" s="96">
        <v>8</v>
      </c>
    </row>
    <row r="2763" spans="3:13" ht="15.75" thickBot="1">
      <c r="C2763" s="65">
        <f>'Predikcia 15min.'!A2760</f>
        <v>45898</v>
      </c>
      <c r="D2763" s="87">
        <f>'Predikcia 15min.'!B2760</f>
        <v>28.71875000000108</v>
      </c>
      <c r="E2763" s="43">
        <f>'Predikcia 15min.'!O2760</f>
        <v>700.00000001164153</v>
      </c>
      <c r="F2763" s="66">
        <f>'Predikcia 15min.'!P2760</f>
        <v>4400.0000000232831</v>
      </c>
      <c r="G2763" s="96">
        <v>8</v>
      </c>
      <c r="H2763" s="63">
        <f>'Predikcia 15min.'!Q2760/1000</f>
        <v>7.02</v>
      </c>
      <c r="I2763" s="34">
        <f>'Predikcia 15min.'!R2760</f>
        <v>111.67</v>
      </c>
      <c r="J2763" s="33">
        <f t="shared" si="43"/>
        <v>762.74616600000002</v>
      </c>
      <c r="L2763" s="64">
        <f>'Predikcia 15min.'!K2760</f>
        <v>2</v>
      </c>
      <c r="M2763" s="96">
        <v>8</v>
      </c>
    </row>
    <row r="2764" spans="3:13" ht="15.75" thickBot="1">
      <c r="C2764" s="65">
        <f>'Predikcia 15min.'!A2761</f>
        <v>45898</v>
      </c>
      <c r="D2764" s="87">
        <f>'Predikcia 15min.'!B2761</f>
        <v>28.729166666667748</v>
      </c>
      <c r="E2764" s="43">
        <f>'Predikcia 15min.'!O2761</f>
        <v>799.99999998835847</v>
      </c>
      <c r="F2764" s="66">
        <f>'Predikcia 15min.'!P2761</f>
        <v>4200.0000000116415</v>
      </c>
      <c r="G2764" s="96">
        <v>8</v>
      </c>
      <c r="H2764" s="63">
        <f>'Predikcia 15min.'!Q2761/1000</f>
        <v>7.0135500000000004</v>
      </c>
      <c r="I2764" s="34">
        <f>'Predikcia 15min.'!R2761</f>
        <v>111.67</v>
      </c>
      <c r="J2764" s="33">
        <f t="shared" si="43"/>
        <v>762.04535221500009</v>
      </c>
      <c r="L2764" s="64">
        <f>'Predikcia 15min.'!K2761</f>
        <v>2</v>
      </c>
      <c r="M2764" s="96">
        <v>8</v>
      </c>
    </row>
    <row r="2765" spans="3:13" ht="15.75" thickBot="1">
      <c r="C2765" s="65">
        <f>'Predikcia 15min.'!A2762</f>
        <v>45898</v>
      </c>
      <c r="D2765" s="87">
        <f>'Predikcia 15min.'!B2762</f>
        <v>28.739583333334416</v>
      </c>
      <c r="E2765" s="43">
        <f>'Predikcia 15min.'!O2762</f>
        <v>700.00000001164153</v>
      </c>
      <c r="F2765" s="66">
        <f>'Predikcia 15min.'!P2762</f>
        <v>4500</v>
      </c>
      <c r="G2765" s="96">
        <v>8</v>
      </c>
      <c r="H2765" s="63">
        <f>'Predikcia 15min.'!Q2762/1000</f>
        <v>7.0904999999999996</v>
      </c>
      <c r="I2765" s="34">
        <f>'Predikcia 15min.'!R2762</f>
        <v>111.67</v>
      </c>
      <c r="J2765" s="33">
        <f t="shared" si="43"/>
        <v>770.40622365000002</v>
      </c>
      <c r="L2765" s="64">
        <f>'Predikcia 15min.'!K2762</f>
        <v>2</v>
      </c>
      <c r="M2765" s="96">
        <v>8</v>
      </c>
    </row>
    <row r="2766" spans="3:13" ht="15.75" thickBot="1">
      <c r="C2766" s="65">
        <f>'Predikcia 15min.'!A2763</f>
        <v>45898</v>
      </c>
      <c r="D2766" s="87">
        <f>'Predikcia 15min.'!B2763</f>
        <v>28.750000000001084</v>
      </c>
      <c r="E2766" s="43">
        <f>'Predikcia 15min.'!O2763</f>
        <v>799.99999998835847</v>
      </c>
      <c r="F2766" s="66">
        <f>'Predikcia 15min.'!P2763</f>
        <v>4299.9999999883585</v>
      </c>
      <c r="G2766" s="96">
        <v>8</v>
      </c>
      <c r="H2766" s="63">
        <f>'Predikcia 15min.'!Q2763/1000</f>
        <v>7.2700200000000006</v>
      </c>
      <c r="I2766" s="34">
        <f>'Predikcia 15min.'!R2763</f>
        <v>137.26</v>
      </c>
      <c r="J2766" s="33">
        <f t="shared" si="43"/>
        <v>974.09107774799998</v>
      </c>
      <c r="L2766" s="64">
        <f>'Predikcia 15min.'!K2763</f>
        <v>2</v>
      </c>
      <c r="M2766" s="96">
        <v>8</v>
      </c>
    </row>
    <row r="2767" spans="3:13" ht="15.75" thickBot="1">
      <c r="C2767" s="65">
        <f>'Predikcia 15min.'!A2764</f>
        <v>45898</v>
      </c>
      <c r="D2767" s="87">
        <f>'Predikcia 15min.'!B2764</f>
        <v>28.760416666667751</v>
      </c>
      <c r="E2767" s="43">
        <f>'Predikcia 15min.'!O2764</f>
        <v>700.00000001164153</v>
      </c>
      <c r="F2767" s="66">
        <f>'Predikcia 15min.'!P2764</f>
        <v>4700.0000000116415</v>
      </c>
      <c r="G2767" s="96">
        <v>8</v>
      </c>
      <c r="H2767" s="63">
        <f>'Predikcia 15min.'!Q2764/1000</f>
        <v>7.2309599999999996</v>
      </c>
      <c r="I2767" s="34">
        <f>'Predikcia 15min.'!R2764</f>
        <v>137.26</v>
      </c>
      <c r="J2767" s="33">
        <f t="shared" si="43"/>
        <v>968.85752990399976</v>
      </c>
      <c r="L2767" s="64">
        <f>'Predikcia 15min.'!K2764</f>
        <v>2</v>
      </c>
      <c r="M2767" s="96">
        <v>8</v>
      </c>
    </row>
    <row r="2768" spans="3:13" ht="15.75" thickBot="1">
      <c r="C2768" s="65">
        <f>'Predikcia 15min.'!A2765</f>
        <v>45898</v>
      </c>
      <c r="D2768" s="87">
        <f>'Predikcia 15min.'!B2765</f>
        <v>28.770833333334419</v>
      </c>
      <c r="E2768" s="43">
        <f>'Predikcia 15min.'!O2765</f>
        <v>799.99999998835847</v>
      </c>
      <c r="F2768" s="66">
        <f>'Predikcia 15min.'!P2765</f>
        <v>4500</v>
      </c>
      <c r="G2768" s="96">
        <v>8</v>
      </c>
      <c r="H2768" s="63">
        <f>'Predikcia 15min.'!Q2765/1000</f>
        <v>7.3810200000000004</v>
      </c>
      <c r="I2768" s="34">
        <f>'Predikcia 15min.'!R2765</f>
        <v>137.26</v>
      </c>
      <c r="J2768" s="33">
        <f t="shared" si="43"/>
        <v>988.96367914799987</v>
      </c>
      <c r="L2768" s="64">
        <f>'Predikcia 15min.'!K2765</f>
        <v>2</v>
      </c>
      <c r="M2768" s="96">
        <v>8</v>
      </c>
    </row>
    <row r="2769" spans="3:13" ht="15.75" thickBot="1">
      <c r="C2769" s="65">
        <f>'Predikcia 15min.'!A2766</f>
        <v>45898</v>
      </c>
      <c r="D2769" s="87">
        <f>'Predikcia 15min.'!B2766</f>
        <v>28.781250000001087</v>
      </c>
      <c r="E2769" s="43">
        <f>'Predikcia 15min.'!O2766</f>
        <v>500</v>
      </c>
      <c r="F2769" s="66">
        <f>'Predikcia 15min.'!P2766</f>
        <v>3700.0000000116415</v>
      </c>
      <c r="G2769" s="96">
        <v>8</v>
      </c>
      <c r="H2769" s="63">
        <f>'Predikcia 15min.'!Q2766/1000</f>
        <v>5.4940800000000003</v>
      </c>
      <c r="I2769" s="34">
        <f>'Predikcia 15min.'!R2766</f>
        <v>137.26</v>
      </c>
      <c r="J2769" s="33">
        <f t="shared" si="43"/>
        <v>736.13749459199994</v>
      </c>
      <c r="L2769" s="64">
        <f>'Predikcia 15min.'!K2766</f>
        <v>2</v>
      </c>
      <c r="M2769" s="96">
        <v>8</v>
      </c>
    </row>
    <row r="2770" spans="3:13" ht="15.75" thickBot="1">
      <c r="C2770" s="65">
        <f>'Predikcia 15min.'!A2767</f>
        <v>45898</v>
      </c>
      <c r="D2770" s="87">
        <f>'Predikcia 15min.'!B2767</f>
        <v>28.791666666667755</v>
      </c>
      <c r="E2770" s="43">
        <f>'Predikcia 15min.'!O2767</f>
        <v>700.00000001164153</v>
      </c>
      <c r="F2770" s="66">
        <f>'Predikcia 15min.'!P2767</f>
        <v>2599.9999999767169</v>
      </c>
      <c r="G2770" s="96">
        <v>8</v>
      </c>
      <c r="H2770" s="63">
        <f>'Predikcia 15min.'!Q2767/1000</f>
        <v>4.2308399999999997</v>
      </c>
      <c r="I2770" s="34">
        <f>'Predikcia 15min.'!R2767</f>
        <v>158.91</v>
      </c>
      <c r="J2770" s="33">
        <f t="shared" si="43"/>
        <v>657.56096055599994</v>
      </c>
      <c r="L2770" s="64">
        <f>'Predikcia 15min.'!K2767</f>
        <v>2</v>
      </c>
      <c r="M2770" s="96">
        <v>8</v>
      </c>
    </row>
    <row r="2771" spans="3:13" ht="15.75" thickBot="1">
      <c r="C2771" s="65">
        <f>'Predikcia 15min.'!A2768</f>
        <v>45898</v>
      </c>
      <c r="D2771" s="87">
        <f>'Predikcia 15min.'!B2768</f>
        <v>28.802083333334423</v>
      </c>
      <c r="E2771" s="43">
        <f>'Predikcia 15min.'!O2768</f>
        <v>799.99999998835847</v>
      </c>
      <c r="F2771" s="66">
        <f>'Predikcia 15min.'!P2768</f>
        <v>2599.9999999767169</v>
      </c>
      <c r="G2771" s="96">
        <v>8</v>
      </c>
      <c r="H2771" s="63">
        <f>'Predikcia 15min.'!Q2768/1000</f>
        <v>4.0052700000000003</v>
      </c>
      <c r="I2771" s="34">
        <f>'Predikcia 15min.'!R2768</f>
        <v>158.91</v>
      </c>
      <c r="J2771" s="33">
        <f t="shared" si="43"/>
        <v>622.50266814300005</v>
      </c>
      <c r="L2771" s="64">
        <f>'Predikcia 15min.'!K2768</f>
        <v>2</v>
      </c>
      <c r="M2771" s="96">
        <v>8</v>
      </c>
    </row>
    <row r="2772" spans="3:13" ht="15.75" thickBot="1">
      <c r="C2772" s="65">
        <f>'Predikcia 15min.'!A2769</f>
        <v>45898</v>
      </c>
      <c r="D2772" s="87">
        <f>'Predikcia 15min.'!B2769</f>
        <v>28.812500000001091</v>
      </c>
      <c r="E2772" s="43">
        <f>'Predikcia 15min.'!O2769</f>
        <v>800.0000000174623</v>
      </c>
      <c r="F2772" s="66">
        <f>'Predikcia 15min.'!P2769</f>
        <v>2400.0000000232831</v>
      </c>
      <c r="G2772" s="96">
        <v>8</v>
      </c>
      <c r="H2772" s="63">
        <f>'Predikcia 15min.'!Q2769/1000</f>
        <v>3.9770100000000004</v>
      </c>
      <c r="I2772" s="34">
        <f>'Predikcia 15min.'!R2769</f>
        <v>158.91</v>
      </c>
      <c r="J2772" s="33">
        <f t="shared" si="43"/>
        <v>618.11047350900003</v>
      </c>
      <c r="L2772" s="64">
        <f>'Predikcia 15min.'!K2769</f>
        <v>2</v>
      </c>
      <c r="M2772" s="96">
        <v>8</v>
      </c>
    </row>
    <row r="2773" spans="3:13" ht="15.75" thickBot="1">
      <c r="C2773" s="65">
        <f>'Predikcia 15min.'!A2770</f>
        <v>45898</v>
      </c>
      <c r="D2773" s="87">
        <f>'Predikcia 15min.'!B2770</f>
        <v>28.822916666667759</v>
      </c>
      <c r="E2773" s="43">
        <f>'Predikcia 15min.'!O2770</f>
        <v>699.9999999825377</v>
      </c>
      <c r="F2773" s="66">
        <f>'Predikcia 15min.'!P2770</f>
        <v>2500</v>
      </c>
      <c r="G2773" s="96">
        <v>4</v>
      </c>
      <c r="H2773" s="63">
        <f>'Predikcia 15min.'!Q2770/1000</f>
        <v>4.02189</v>
      </c>
      <c r="I2773" s="34">
        <f>'Predikcia 15min.'!R2770</f>
        <v>158.91</v>
      </c>
      <c r="J2773" s="33">
        <f t="shared" si="43"/>
        <v>625.08576350099997</v>
      </c>
      <c r="L2773" s="64">
        <f>'Predikcia 15min.'!K2770</f>
        <v>2</v>
      </c>
      <c r="M2773" s="96">
        <v>8</v>
      </c>
    </row>
    <row r="2774" spans="3:13" ht="15.75" thickBot="1">
      <c r="C2774" s="65">
        <f>'Predikcia 15min.'!A2771</f>
        <v>45898</v>
      </c>
      <c r="D2774" s="87">
        <f>'Predikcia 15min.'!B2771</f>
        <v>28.833333333334426</v>
      </c>
      <c r="E2774" s="43">
        <f>'Predikcia 15min.'!O2771</f>
        <v>800.0000000174623</v>
      </c>
      <c r="F2774" s="66">
        <f>'Predikcia 15min.'!P2771</f>
        <v>2299.9999999883585</v>
      </c>
      <c r="G2774" s="96">
        <v>4</v>
      </c>
      <c r="H2774" s="63">
        <f>'Predikcia 15min.'!Q2771/1000</f>
        <v>4.0597799999999999</v>
      </c>
      <c r="I2774" s="34">
        <f>'Predikcia 15min.'!R2771</f>
        <v>157.19</v>
      </c>
      <c r="J2774" s="33">
        <f t="shared" si="43"/>
        <v>624.06166801799998</v>
      </c>
      <c r="L2774" s="64">
        <f>'Predikcia 15min.'!K2771</f>
        <v>2</v>
      </c>
      <c r="M2774" s="96">
        <v>8</v>
      </c>
    </row>
    <row r="2775" spans="3:13" ht="15.75" thickBot="1">
      <c r="C2775" s="65">
        <f>'Predikcia 15min.'!A2772</f>
        <v>45898</v>
      </c>
      <c r="D2775" s="87">
        <f>'Predikcia 15min.'!B2772</f>
        <v>28.843750000001094</v>
      </c>
      <c r="E2775" s="43">
        <f>'Predikcia 15min.'!O2772</f>
        <v>799.99999998835847</v>
      </c>
      <c r="F2775" s="66">
        <f>'Predikcia 15min.'!P2772</f>
        <v>2500</v>
      </c>
      <c r="G2775" s="96">
        <v>4</v>
      </c>
      <c r="H2775" s="63">
        <f>'Predikcia 15min.'!Q2772/1000</f>
        <v>4.0307399999999998</v>
      </c>
      <c r="I2775" s="34">
        <f>'Predikcia 15min.'!R2772</f>
        <v>157.19</v>
      </c>
      <c r="J2775" s="33">
        <f t="shared" si="43"/>
        <v>619.59769439399997</v>
      </c>
      <c r="L2775" s="64">
        <f>'Predikcia 15min.'!K2772</f>
        <v>2</v>
      </c>
      <c r="M2775" s="96">
        <v>8</v>
      </c>
    </row>
    <row r="2776" spans="3:13" ht="15.75" thickBot="1">
      <c r="C2776" s="65">
        <f>'Predikcia 15min.'!A2773</f>
        <v>45898</v>
      </c>
      <c r="D2776" s="87">
        <f>'Predikcia 15min.'!B2773</f>
        <v>28.854166666667762</v>
      </c>
      <c r="E2776" s="43">
        <f>'Predikcia 15min.'!O2773</f>
        <v>800.0000000174623</v>
      </c>
      <c r="F2776" s="66">
        <f>'Predikcia 15min.'!P2773</f>
        <v>2400.0000000232831</v>
      </c>
      <c r="G2776" s="96">
        <v>4</v>
      </c>
      <c r="H2776" s="63">
        <f>'Predikcia 15min.'!Q2773/1000</f>
        <v>4.0508100000000002</v>
      </c>
      <c r="I2776" s="34">
        <f>'Predikcia 15min.'!R2773</f>
        <v>157.19</v>
      </c>
      <c r="J2776" s="33">
        <f t="shared" si="43"/>
        <v>622.68281666100006</v>
      </c>
      <c r="L2776" s="64">
        <f>'Predikcia 15min.'!K2773</f>
        <v>2</v>
      </c>
      <c r="M2776" s="96">
        <v>8</v>
      </c>
    </row>
    <row r="2777" spans="3:13" ht="15.75" thickBot="1">
      <c r="C2777" s="65">
        <f>'Predikcia 15min.'!A2774</f>
        <v>45898</v>
      </c>
      <c r="D2777" s="87">
        <f>'Predikcia 15min.'!B2774</f>
        <v>28.86458333333443</v>
      </c>
      <c r="E2777" s="43">
        <f>'Predikcia 15min.'!O2774</f>
        <v>799.99999998835847</v>
      </c>
      <c r="F2777" s="66">
        <f>'Predikcia 15min.'!P2774</f>
        <v>2599.9999999767169</v>
      </c>
      <c r="G2777" s="96">
        <v>4</v>
      </c>
      <c r="H2777" s="63">
        <f>'Predikcia 15min.'!Q2774/1000</f>
        <v>4.2836400000000001</v>
      </c>
      <c r="I2777" s="34">
        <f>'Predikcia 15min.'!R2774</f>
        <v>157.19</v>
      </c>
      <c r="J2777" s="33">
        <f t="shared" si="43"/>
        <v>658.47300188400004</v>
      </c>
      <c r="L2777" s="64">
        <f>'Predikcia 15min.'!K2774</f>
        <v>2</v>
      </c>
      <c r="M2777" s="96">
        <v>8</v>
      </c>
    </row>
    <row r="2778" spans="3:13" ht="15.75" thickBot="1">
      <c r="C2778" s="65">
        <f>'Predikcia 15min.'!A2775</f>
        <v>45898</v>
      </c>
      <c r="D2778" s="87">
        <f>'Predikcia 15min.'!B2775</f>
        <v>28.875000000001098</v>
      </c>
      <c r="E2778" s="43">
        <f>'Predikcia 15min.'!O2775</f>
        <v>600.00000000582077</v>
      </c>
      <c r="F2778" s="66">
        <f>'Predikcia 15min.'!P2775</f>
        <v>3700.0000000116415</v>
      </c>
      <c r="G2778" s="96">
        <v>6</v>
      </c>
      <c r="H2778" s="63">
        <f>'Predikcia 15min.'!Q2775/1000</f>
        <v>6.0607799999999994</v>
      </c>
      <c r="I2778" s="34">
        <f>'Predikcia 15min.'!R2775</f>
        <v>125.19</v>
      </c>
      <c r="J2778" s="33">
        <f t="shared" si="43"/>
        <v>739.64607571799979</v>
      </c>
      <c r="L2778" s="64">
        <f>'Predikcia 15min.'!K2775</f>
        <v>2</v>
      </c>
      <c r="M2778" s="96">
        <v>8</v>
      </c>
    </row>
    <row r="2779" spans="3:13" ht="15.75" thickBot="1">
      <c r="C2779" s="65">
        <f>'Predikcia 15min.'!A2776</f>
        <v>45898</v>
      </c>
      <c r="D2779" s="87">
        <f>'Predikcia 15min.'!B2776</f>
        <v>28.885416666667766</v>
      </c>
      <c r="E2779" s="43">
        <f>'Predikcia 15min.'!O2776</f>
        <v>600.00000000582077</v>
      </c>
      <c r="F2779" s="66">
        <f>'Predikcia 15min.'!P2776</f>
        <v>5200.0000000116415</v>
      </c>
      <c r="G2779" s="96">
        <v>8</v>
      </c>
      <c r="H2779" s="63">
        <f>'Predikcia 15min.'!Q2776/1000</f>
        <v>7.8959700000000002</v>
      </c>
      <c r="I2779" s="34">
        <f>'Predikcia 15min.'!R2776</f>
        <v>125.19</v>
      </c>
      <c r="J2779" s="33">
        <f t="shared" si="43"/>
        <v>963.60917645699988</v>
      </c>
      <c r="L2779" s="64">
        <f>'Predikcia 15min.'!K2776</f>
        <v>2</v>
      </c>
      <c r="M2779" s="96">
        <v>8</v>
      </c>
    </row>
    <row r="2780" spans="3:13" ht="15.75" thickBot="1">
      <c r="C2780" s="65">
        <f>'Predikcia 15min.'!A2777</f>
        <v>45898</v>
      </c>
      <c r="D2780" s="87">
        <f>'Predikcia 15min.'!B2777</f>
        <v>28.895833333334433</v>
      </c>
      <c r="E2780" s="43">
        <f>'Predikcia 15min.'!O2777</f>
        <v>500</v>
      </c>
      <c r="F2780" s="66">
        <f>'Predikcia 15min.'!P2777</f>
        <v>5099.9999999767169</v>
      </c>
      <c r="G2780" s="96">
        <v>8</v>
      </c>
      <c r="H2780" s="63">
        <f>'Predikcia 15min.'!Q2777/1000</f>
        <v>8.011470000000001</v>
      </c>
      <c r="I2780" s="34">
        <f>'Predikcia 15min.'!R2777</f>
        <v>125.19</v>
      </c>
      <c r="J2780" s="33">
        <f t="shared" si="43"/>
        <v>977.70457700700001</v>
      </c>
      <c r="L2780" s="64">
        <f>'Predikcia 15min.'!K2777</f>
        <v>2</v>
      </c>
      <c r="M2780" s="96">
        <v>8</v>
      </c>
    </row>
    <row r="2781" spans="3:13" ht="15.75" thickBot="1">
      <c r="C2781" s="65">
        <f>'Predikcia 15min.'!A2778</f>
        <v>45898</v>
      </c>
      <c r="D2781" s="87">
        <f>'Predikcia 15min.'!B2778</f>
        <v>28.906250000001101</v>
      </c>
      <c r="E2781" s="43">
        <f>'Predikcia 15min.'!O2778</f>
        <v>399.99999999417923</v>
      </c>
      <c r="F2781" s="66">
        <f>'Predikcia 15min.'!P2778</f>
        <v>5299.9999999883585</v>
      </c>
      <c r="G2781" s="96">
        <v>8</v>
      </c>
      <c r="H2781" s="63">
        <f>'Predikcia 15min.'!Q2778/1000</f>
        <v>8.0229599999999994</v>
      </c>
      <c r="I2781" s="34">
        <f>'Predikcia 15min.'!R2778</f>
        <v>125.19</v>
      </c>
      <c r="J2781" s="33">
        <f t="shared" si="43"/>
        <v>979.10679477599979</v>
      </c>
      <c r="L2781" s="64">
        <f>'Predikcia 15min.'!K2778</f>
        <v>2</v>
      </c>
      <c r="M2781" s="96">
        <v>8</v>
      </c>
    </row>
    <row r="2782" spans="3:13" ht="15.75" thickBot="1">
      <c r="C2782" s="65">
        <f>'Predikcia 15min.'!A2779</f>
        <v>45898</v>
      </c>
      <c r="D2782" s="87">
        <f>'Predikcia 15min.'!B2779</f>
        <v>28.916666666667769</v>
      </c>
      <c r="E2782" s="43">
        <f>'Predikcia 15min.'!O2779</f>
        <v>399.99999999417923</v>
      </c>
      <c r="F2782" s="66">
        <f>'Predikcia 15min.'!P2779</f>
        <v>5200.0000000116415</v>
      </c>
      <c r="G2782" s="96">
        <v>8</v>
      </c>
      <c r="H2782" s="63">
        <f>'Predikcia 15min.'!Q2779/1000</f>
        <v>8.0155500000000011</v>
      </c>
      <c r="I2782" s="34">
        <f>'Predikcia 15min.'!R2779</f>
        <v>103.16</v>
      </c>
      <c r="J2782" s="33">
        <f t="shared" si="43"/>
        <v>803.38575162000006</v>
      </c>
      <c r="L2782" s="64">
        <f>'Predikcia 15min.'!K2779</f>
        <v>1</v>
      </c>
      <c r="M2782" s="96">
        <v>8</v>
      </c>
    </row>
    <row r="2783" spans="3:13" ht="15.75" thickBot="1">
      <c r="C2783" s="65">
        <f>'Predikcia 15min.'!A2780</f>
        <v>45898</v>
      </c>
      <c r="D2783" s="87">
        <f>'Predikcia 15min.'!B2780</f>
        <v>28.927083333334437</v>
      </c>
      <c r="E2783" s="43">
        <f>'Predikcia 15min.'!O2780</f>
        <v>299.99999998835847</v>
      </c>
      <c r="F2783" s="66">
        <f>'Predikcia 15min.'!P2780</f>
        <v>5299.9999999883585</v>
      </c>
      <c r="G2783" s="96">
        <v>8</v>
      </c>
      <c r="H2783" s="63">
        <f>'Predikcia 15min.'!Q2780/1000</f>
        <v>8.0168699999999991</v>
      </c>
      <c r="I2783" s="34">
        <f>'Predikcia 15min.'!R2780</f>
        <v>103.16</v>
      </c>
      <c r="J2783" s="33">
        <f t="shared" si="43"/>
        <v>803.51805310799989</v>
      </c>
      <c r="L2783" s="64">
        <f>'Predikcia 15min.'!K2780</f>
        <v>1</v>
      </c>
      <c r="M2783" s="96">
        <v>8</v>
      </c>
    </row>
    <row r="2784" spans="3:13" ht="15.75" thickBot="1">
      <c r="C2784" s="65">
        <f>'Predikcia 15min.'!A2781</f>
        <v>45898</v>
      </c>
      <c r="D2784" s="87">
        <f>'Predikcia 15min.'!B2781</f>
        <v>28.937500000001105</v>
      </c>
      <c r="E2784" s="43">
        <f>'Predikcia 15min.'!O2781</f>
        <v>300.0000000174623</v>
      </c>
      <c r="F2784" s="66">
        <f>'Predikcia 15min.'!P2781</f>
        <v>5300.0000000465661</v>
      </c>
      <c r="G2784" s="96">
        <v>8</v>
      </c>
      <c r="H2784" s="63">
        <f>'Predikcia 15min.'!Q2781/1000</f>
        <v>8.0055300000000003</v>
      </c>
      <c r="I2784" s="34">
        <f>'Predikcia 15min.'!R2781</f>
        <v>103.16</v>
      </c>
      <c r="J2784" s="33">
        <f t="shared" si="43"/>
        <v>802.38146305199996</v>
      </c>
      <c r="L2784" s="64">
        <f>'Predikcia 15min.'!K2781</f>
        <v>1</v>
      </c>
      <c r="M2784" s="96">
        <v>8</v>
      </c>
    </row>
    <row r="2785" spans="3:13" ht="15.75" thickBot="1">
      <c r="C2785" s="65">
        <f>'Predikcia 15min.'!A2782</f>
        <v>45898</v>
      </c>
      <c r="D2785" s="87">
        <f>'Predikcia 15min.'!B2782</f>
        <v>28.947916666667773</v>
      </c>
      <c r="E2785" s="43">
        <f>'Predikcia 15min.'!O2782</f>
        <v>299.99999998835847</v>
      </c>
      <c r="F2785" s="66">
        <f>'Predikcia 15min.'!P2782</f>
        <v>5399.9999999650754</v>
      </c>
      <c r="G2785" s="96">
        <v>8</v>
      </c>
      <c r="H2785" s="63">
        <f>'Predikcia 15min.'!Q2782/1000</f>
        <v>8.0251800000000006</v>
      </c>
      <c r="I2785" s="34">
        <f>'Predikcia 15min.'!R2782</f>
        <v>103.16</v>
      </c>
      <c r="J2785" s="33">
        <f t="shared" si="43"/>
        <v>804.35095111199996</v>
      </c>
      <c r="L2785" s="64">
        <f>'Predikcia 15min.'!K2782</f>
        <v>1</v>
      </c>
      <c r="M2785" s="96">
        <v>8</v>
      </c>
    </row>
    <row r="2786" spans="3:13" ht="15.75" thickBot="1">
      <c r="C2786" s="65">
        <f>'Predikcia 15min.'!A2783</f>
        <v>45898</v>
      </c>
      <c r="D2786" s="87">
        <f>'Predikcia 15min.'!B2783</f>
        <v>28.958333333334441</v>
      </c>
      <c r="E2786" s="43">
        <f>'Predikcia 15min.'!O2783</f>
        <v>300.0000000174623</v>
      </c>
      <c r="F2786" s="66">
        <f>'Predikcia 15min.'!P2783</f>
        <v>5200.0000000116415</v>
      </c>
      <c r="G2786" s="96">
        <v>8</v>
      </c>
      <c r="H2786" s="63">
        <f>'Predikcia 15min.'!Q2783/1000</f>
        <v>8.0139600000000009</v>
      </c>
      <c r="I2786" s="34">
        <f>'Predikcia 15min.'!R2783</f>
        <v>92.37</v>
      </c>
      <c r="J2786" s="33">
        <f t="shared" si="43"/>
        <v>717.62046634800015</v>
      </c>
      <c r="L2786" s="64">
        <f>'Predikcia 15min.'!K2783</f>
        <v>1</v>
      </c>
      <c r="M2786" s="96">
        <v>8</v>
      </c>
    </row>
    <row r="2787" spans="3:13" ht="15.75" thickBot="1">
      <c r="C2787" s="65">
        <f>'Predikcia 15min.'!A2784</f>
        <v>45898</v>
      </c>
      <c r="D2787" s="87">
        <f>'Predikcia 15min.'!B2784</f>
        <v>28.968750000001108</v>
      </c>
      <c r="E2787" s="43">
        <f>'Predikcia 15min.'!O2784</f>
        <v>199.9999999825377</v>
      </c>
      <c r="F2787" s="66">
        <f>'Predikcia 15min.'!P2784</f>
        <v>5500</v>
      </c>
      <c r="G2787" s="96">
        <v>8</v>
      </c>
      <c r="H2787" s="63">
        <f>'Predikcia 15min.'!Q2784/1000</f>
        <v>8.0119799999999994</v>
      </c>
      <c r="I2787" s="34">
        <f>'Predikcia 15min.'!R2784</f>
        <v>92.37</v>
      </c>
      <c r="J2787" s="33">
        <f t="shared" si="43"/>
        <v>717.44316467399995</v>
      </c>
      <c r="L2787" s="64">
        <f>'Predikcia 15min.'!K2784</f>
        <v>1</v>
      </c>
      <c r="M2787" s="96">
        <v>8</v>
      </c>
    </row>
    <row r="2788" spans="3:13" ht="15.75" thickBot="1">
      <c r="C2788" s="65">
        <f>'Predikcia 15min.'!A2785</f>
        <v>45898</v>
      </c>
      <c r="D2788" s="87">
        <f>'Predikcia 15min.'!B2785</f>
        <v>28.979166666667776</v>
      </c>
      <c r="E2788" s="43">
        <f>'Predikcia 15min.'!O2785</f>
        <v>200.00000001164153</v>
      </c>
      <c r="F2788" s="66">
        <f>'Predikcia 15min.'!P2785</f>
        <v>5400.0000000232831</v>
      </c>
      <c r="G2788" s="96">
        <v>8</v>
      </c>
      <c r="H2788" s="63">
        <f>'Predikcia 15min.'!Q2785/1000</f>
        <v>8.0105400000000007</v>
      </c>
      <c r="I2788" s="34">
        <f>'Predikcia 15min.'!R2785</f>
        <v>92.37</v>
      </c>
      <c r="J2788" s="33">
        <f t="shared" si="43"/>
        <v>717.31421800200008</v>
      </c>
      <c r="L2788" s="64">
        <f>'Predikcia 15min.'!K2785</f>
        <v>1</v>
      </c>
      <c r="M2788" s="96">
        <v>8</v>
      </c>
    </row>
    <row r="2789" spans="3:13" ht="15.75" thickBot="1">
      <c r="C2789" s="65">
        <f>'Predikcia 15min.'!A2786</f>
        <v>45898</v>
      </c>
      <c r="D2789" s="87">
        <f>'Predikcia 15min.'!B2786</f>
        <v>28.989583333334444</v>
      </c>
      <c r="E2789" s="43">
        <f>'Predikcia 15min.'!O2786</f>
        <v>199.9999999825377</v>
      </c>
      <c r="F2789" s="66">
        <f>'Predikcia 15min.'!P2786</f>
        <v>5500</v>
      </c>
      <c r="G2789" s="96">
        <v>8</v>
      </c>
      <c r="H2789" s="63">
        <f>'Predikcia 15min.'!Q2786/1000</f>
        <v>8.0174099999999999</v>
      </c>
      <c r="I2789" s="34">
        <f>'Predikcia 15min.'!R2786</f>
        <v>92.37</v>
      </c>
      <c r="J2789" s="33">
        <f t="shared" si="43"/>
        <v>717.92940108300002</v>
      </c>
      <c r="L2789" s="64">
        <f>'Predikcia 15min.'!K2786</f>
        <v>1</v>
      </c>
      <c r="M2789" s="96">
        <v>8</v>
      </c>
    </row>
    <row r="2790" spans="3:13" ht="15.75" thickBot="1">
      <c r="C2790" s="82">
        <f>'Predikcia 15min.'!A2787</f>
        <v>45899</v>
      </c>
      <c r="D2790" s="84">
        <f>'Predikcia 15min.'!B2787</f>
        <v>29.000000000001112</v>
      </c>
      <c r="E2790" s="42">
        <f>'Predikcia 15min.'!O2787</f>
        <v>200.00000001164153</v>
      </c>
      <c r="F2790" s="62">
        <f>'Predikcia 15min.'!P2787</f>
        <v>5399.9999999650754</v>
      </c>
      <c r="G2790" s="96">
        <v>8</v>
      </c>
      <c r="H2790" s="63">
        <f>'Predikcia 15min.'!Q2787/1000</f>
        <v>8.0195100000000004</v>
      </c>
      <c r="I2790" s="34">
        <f>'Predikcia 15min.'!R2787</f>
        <v>93.73</v>
      </c>
      <c r="J2790" s="33">
        <f t="shared" si="43"/>
        <v>728.91491657699999</v>
      </c>
      <c r="L2790" s="64">
        <f>'Predikcia 15min.'!K2787</f>
        <v>1</v>
      </c>
      <c r="M2790" s="99">
        <v>8</v>
      </c>
    </row>
    <row r="2791" spans="3:13" ht="15.75" thickBot="1">
      <c r="C2791" s="51">
        <f>'Predikcia 15min.'!A2788</f>
        <v>45899</v>
      </c>
      <c r="D2791" s="83">
        <f>'Predikcia 15min.'!B2788</f>
        <v>29.01041666666778</v>
      </c>
      <c r="E2791" s="43">
        <f>'Predikcia 15min.'!O2788</f>
        <v>200.00000001164153</v>
      </c>
      <c r="F2791" s="66">
        <f>'Predikcia 15min.'!P2788</f>
        <v>5500</v>
      </c>
      <c r="G2791" s="96">
        <v>8</v>
      </c>
      <c r="H2791" s="63">
        <f>'Predikcia 15min.'!Q2788/1000</f>
        <v>8.0159399999999987</v>
      </c>
      <c r="I2791" s="34">
        <f>'Predikcia 15min.'!R2788</f>
        <v>93.73</v>
      </c>
      <c r="J2791" s="33">
        <f t="shared" si="43"/>
        <v>728.59042963799982</v>
      </c>
      <c r="L2791" s="64">
        <f>'Predikcia 15min.'!K2788</f>
        <v>1</v>
      </c>
      <c r="M2791" s="99">
        <v>8</v>
      </c>
    </row>
    <row r="2792" spans="3:13" ht="15.75" thickBot="1">
      <c r="C2792" s="51">
        <f>'Predikcia 15min.'!A2789</f>
        <v>45899</v>
      </c>
      <c r="D2792" s="83">
        <f>'Predikcia 15min.'!B2789</f>
        <v>29.020833333334448</v>
      </c>
      <c r="E2792" s="43">
        <f>'Predikcia 15min.'!O2789</f>
        <v>199.9999999825377</v>
      </c>
      <c r="F2792" s="66">
        <f>'Predikcia 15min.'!P2789</f>
        <v>5299.9999999883585</v>
      </c>
      <c r="G2792" s="96">
        <v>8</v>
      </c>
      <c r="H2792" s="63">
        <f>'Predikcia 15min.'!Q2789/1000</f>
        <v>8.008560000000001</v>
      </c>
      <c r="I2792" s="34">
        <f>'Predikcia 15min.'!R2789</f>
        <v>93.73</v>
      </c>
      <c r="J2792" s="33">
        <f t="shared" si="43"/>
        <v>727.919641512</v>
      </c>
      <c r="L2792" s="64">
        <f>'Predikcia 15min.'!K2789</f>
        <v>1</v>
      </c>
      <c r="M2792" s="99">
        <v>8</v>
      </c>
    </row>
    <row r="2793" spans="3:13" ht="15.75" thickBot="1">
      <c r="C2793" s="51">
        <f>'Predikcia 15min.'!A2790</f>
        <v>45899</v>
      </c>
      <c r="D2793" s="83">
        <f>'Predikcia 15min.'!B2790</f>
        <v>29.031250000001116</v>
      </c>
      <c r="E2793" s="43">
        <f>'Predikcia 15min.'!O2790</f>
        <v>100.00000000582077</v>
      </c>
      <c r="F2793" s="66">
        <f>'Predikcia 15min.'!P2790</f>
        <v>5600.0000000349246</v>
      </c>
      <c r="G2793" s="96">
        <v>8</v>
      </c>
      <c r="H2793" s="63">
        <f>'Predikcia 15min.'!Q2790/1000</f>
        <v>8.0160900000000002</v>
      </c>
      <c r="I2793" s="34">
        <f>'Predikcia 15min.'!R2790</f>
        <v>93.73</v>
      </c>
      <c r="J2793" s="33">
        <f t="shared" si="43"/>
        <v>728.60406354299994</v>
      </c>
      <c r="L2793" s="64">
        <f>'Predikcia 15min.'!K2790</f>
        <v>1</v>
      </c>
      <c r="M2793" s="99">
        <v>8</v>
      </c>
    </row>
    <row r="2794" spans="3:13" ht="15.75" thickBot="1">
      <c r="C2794" s="51">
        <f>'Predikcia 15min.'!A2791</f>
        <v>45899</v>
      </c>
      <c r="D2794" s="83">
        <f>'Predikcia 15min.'!B2791</f>
        <v>29.041666666667783</v>
      </c>
      <c r="E2794" s="43">
        <f>'Predikcia 15min.'!O2791</f>
        <v>200.00000001164153</v>
      </c>
      <c r="F2794" s="66">
        <f>'Predikcia 15min.'!P2791</f>
        <v>5399.9999999650754</v>
      </c>
      <c r="G2794" s="96">
        <v>8</v>
      </c>
      <c r="H2794" s="63">
        <f>'Predikcia 15min.'!Q2791/1000</f>
        <v>8.0131800000000002</v>
      </c>
      <c r="I2794" s="34">
        <f>'Predikcia 15min.'!R2791</f>
        <v>88.14</v>
      </c>
      <c r="J2794" s="33">
        <f t="shared" si="43"/>
        <v>683.99382634799997</v>
      </c>
      <c r="L2794" s="64">
        <f>'Predikcia 15min.'!K2791</f>
        <v>1</v>
      </c>
      <c r="M2794" s="99">
        <v>8</v>
      </c>
    </row>
    <row r="2795" spans="3:13" ht="15.75" thickBot="1">
      <c r="C2795" s="51">
        <f>'Predikcia 15min.'!A2792</f>
        <v>45899</v>
      </c>
      <c r="D2795" s="83">
        <f>'Predikcia 15min.'!B2792</f>
        <v>29.052083333334451</v>
      </c>
      <c r="E2795" s="43">
        <f>'Predikcia 15min.'!O2792</f>
        <v>199.9999999825377</v>
      </c>
      <c r="F2795" s="66">
        <f>'Predikcia 15min.'!P2792</f>
        <v>5500</v>
      </c>
      <c r="G2795" s="96">
        <v>8</v>
      </c>
      <c r="H2795" s="63">
        <f>'Predikcia 15min.'!Q2792/1000</f>
        <v>8.0056499999999993</v>
      </c>
      <c r="I2795" s="34">
        <f>'Predikcia 15min.'!R2792</f>
        <v>88.14</v>
      </c>
      <c r="J2795" s="33">
        <f t="shared" si="43"/>
        <v>683.35107608999988</v>
      </c>
      <c r="L2795" s="64">
        <f>'Predikcia 15min.'!K2792</f>
        <v>1</v>
      </c>
      <c r="M2795" s="99">
        <v>8</v>
      </c>
    </row>
    <row r="2796" spans="3:13" ht="15.75" thickBot="1">
      <c r="C2796" s="51">
        <f>'Predikcia 15min.'!A2793</f>
        <v>45899</v>
      </c>
      <c r="D2796" s="83">
        <f>'Predikcia 15min.'!B2793</f>
        <v>29.062500000001119</v>
      </c>
      <c r="E2796" s="43">
        <f>'Predikcia 15min.'!O2793</f>
        <v>200.00000001164153</v>
      </c>
      <c r="F2796" s="66">
        <f>'Predikcia 15min.'!P2793</f>
        <v>5400.0000000232831</v>
      </c>
      <c r="G2796" s="96">
        <v>8</v>
      </c>
      <c r="H2796" s="63">
        <f>'Predikcia 15min.'!Q2793/1000</f>
        <v>8.0148900000000012</v>
      </c>
      <c r="I2796" s="34">
        <f>'Predikcia 15min.'!R2793</f>
        <v>88.14</v>
      </c>
      <c r="J2796" s="33">
        <f t="shared" si="43"/>
        <v>684.13978955400012</v>
      </c>
      <c r="L2796" s="64">
        <f>'Predikcia 15min.'!K2793</f>
        <v>1</v>
      </c>
      <c r="M2796" s="99">
        <v>8</v>
      </c>
    </row>
    <row r="2797" spans="3:13" ht="15.75" thickBot="1">
      <c r="C2797" s="51">
        <f>'Predikcia 15min.'!A2794</f>
        <v>45899</v>
      </c>
      <c r="D2797" s="83">
        <f>'Predikcia 15min.'!B2794</f>
        <v>29.072916666667787</v>
      </c>
      <c r="E2797" s="43">
        <f>'Predikcia 15min.'!O2794</f>
        <v>100.00000000582077</v>
      </c>
      <c r="F2797" s="66">
        <f>'Predikcia 15min.'!P2794</f>
        <v>5599.9999999767169</v>
      </c>
      <c r="G2797" s="96">
        <v>8</v>
      </c>
      <c r="H2797" s="63">
        <f>'Predikcia 15min.'!Q2794/1000</f>
        <v>8.0056499999999993</v>
      </c>
      <c r="I2797" s="34">
        <f>'Predikcia 15min.'!R2794</f>
        <v>88.14</v>
      </c>
      <c r="J2797" s="33">
        <f t="shared" si="43"/>
        <v>683.35107608999988</v>
      </c>
      <c r="L2797" s="64">
        <f>'Predikcia 15min.'!K2794</f>
        <v>1</v>
      </c>
      <c r="M2797" s="99">
        <v>8</v>
      </c>
    </row>
    <row r="2798" spans="3:13" ht="15.75" thickBot="1">
      <c r="C2798" s="51">
        <f>'Predikcia 15min.'!A2795</f>
        <v>45899</v>
      </c>
      <c r="D2798" s="83">
        <f>'Predikcia 15min.'!B2795</f>
        <v>29.083333333334455</v>
      </c>
      <c r="E2798" s="43">
        <f>'Predikcia 15min.'!O2795</f>
        <v>199.9999999825377</v>
      </c>
      <c r="F2798" s="66">
        <f>'Predikcia 15min.'!P2795</f>
        <v>5400.0000000232831</v>
      </c>
      <c r="G2798" s="96">
        <v>8</v>
      </c>
      <c r="H2798" s="63">
        <f>'Predikcia 15min.'!Q2795/1000</f>
        <v>8.0218799999999995</v>
      </c>
      <c r="I2798" s="34">
        <f>'Predikcia 15min.'!R2795</f>
        <v>84.47</v>
      </c>
      <c r="J2798" s="33">
        <f t="shared" si="43"/>
        <v>655.59054956399984</v>
      </c>
      <c r="L2798" s="64">
        <f>'Predikcia 15min.'!K2795</f>
        <v>1</v>
      </c>
      <c r="M2798" s="99">
        <v>8</v>
      </c>
    </row>
    <row r="2799" spans="3:13" ht="15.75" thickBot="1">
      <c r="C2799" s="51">
        <f>'Predikcia 15min.'!A2796</f>
        <v>45899</v>
      </c>
      <c r="D2799" s="83">
        <f>'Predikcia 15min.'!B2796</f>
        <v>29.093750000001123</v>
      </c>
      <c r="E2799" s="43">
        <f>'Predikcia 15min.'!O2796</f>
        <v>200.00000001164153</v>
      </c>
      <c r="F2799" s="66">
        <f>'Predikcia 15min.'!P2796</f>
        <v>5599.9999999767169</v>
      </c>
      <c r="G2799" s="96">
        <v>8</v>
      </c>
      <c r="H2799" s="63">
        <f>'Predikcia 15min.'!Q2796/1000</f>
        <v>8.0337600000000009</v>
      </c>
      <c r="I2799" s="34">
        <f>'Predikcia 15min.'!R2796</f>
        <v>84.47</v>
      </c>
      <c r="J2799" s="33">
        <f t="shared" si="43"/>
        <v>656.56144612799994</v>
      </c>
      <c r="L2799" s="64">
        <f>'Predikcia 15min.'!K2796</f>
        <v>1</v>
      </c>
      <c r="M2799" s="99">
        <v>8</v>
      </c>
    </row>
    <row r="2800" spans="3:13" ht="15.75" thickBot="1">
      <c r="C2800" s="51">
        <f>'Predikcia 15min.'!A2797</f>
        <v>45899</v>
      </c>
      <c r="D2800" s="83">
        <f>'Predikcia 15min.'!B2797</f>
        <v>29.104166666667791</v>
      </c>
      <c r="E2800" s="43">
        <f>'Predikcia 15min.'!O2797</f>
        <v>199.9999999825377</v>
      </c>
      <c r="F2800" s="66">
        <f>'Predikcia 15min.'!P2797</f>
        <v>5200.0000000116415</v>
      </c>
      <c r="G2800" s="96">
        <v>8</v>
      </c>
      <c r="H2800" s="63">
        <f>'Predikcia 15min.'!Q2797/1000</f>
        <v>8.0139600000000009</v>
      </c>
      <c r="I2800" s="34">
        <f>'Predikcia 15min.'!R2797</f>
        <v>84.47</v>
      </c>
      <c r="J2800" s="33">
        <f t="shared" si="43"/>
        <v>654.943285188</v>
      </c>
      <c r="L2800" s="64">
        <f>'Predikcia 15min.'!K2797</f>
        <v>1</v>
      </c>
      <c r="M2800" s="99">
        <v>8</v>
      </c>
    </row>
    <row r="2801" spans="3:13" ht="15.75" thickBot="1">
      <c r="C2801" s="51">
        <f>'Predikcia 15min.'!A2798</f>
        <v>45899</v>
      </c>
      <c r="D2801" s="83">
        <f>'Predikcia 15min.'!B2798</f>
        <v>29.114583333334458</v>
      </c>
      <c r="E2801" s="43">
        <f>'Predikcia 15min.'!O2798</f>
        <v>200.00000001164153</v>
      </c>
      <c r="F2801" s="66">
        <f>'Predikcia 15min.'!P2798</f>
        <v>5600.0000000349246</v>
      </c>
      <c r="G2801" s="96">
        <v>8</v>
      </c>
      <c r="H2801" s="63">
        <f>'Predikcia 15min.'!Q2798/1000</f>
        <v>8.00976</v>
      </c>
      <c r="I2801" s="34">
        <f>'Predikcia 15min.'!R2798</f>
        <v>84.47</v>
      </c>
      <c r="J2801" s="33">
        <f t="shared" si="43"/>
        <v>654.60003892799989</v>
      </c>
      <c r="L2801" s="64">
        <f>'Predikcia 15min.'!K2798</f>
        <v>1</v>
      </c>
      <c r="M2801" s="99">
        <v>8</v>
      </c>
    </row>
    <row r="2802" spans="3:13" ht="15.75" thickBot="1">
      <c r="C2802" s="51">
        <f>'Predikcia 15min.'!A2799</f>
        <v>45899</v>
      </c>
      <c r="D2802" s="83">
        <f>'Predikcia 15min.'!B2799</f>
        <v>29.125000000001126</v>
      </c>
      <c r="E2802" s="43">
        <f>'Predikcia 15min.'!O2799</f>
        <v>200.00000001164153</v>
      </c>
      <c r="F2802" s="66">
        <f>'Predikcia 15min.'!P2799</f>
        <v>5399.9999999650754</v>
      </c>
      <c r="G2802" s="96">
        <v>8</v>
      </c>
      <c r="H2802" s="63">
        <f>'Predikcia 15min.'!Q2799/1000</f>
        <v>8.01966</v>
      </c>
      <c r="I2802" s="34">
        <f>'Predikcia 15min.'!R2799</f>
        <v>81.510000000000005</v>
      </c>
      <c r="J2802" s="33">
        <f t="shared" si="43"/>
        <v>631.908307734</v>
      </c>
      <c r="L2802" s="64">
        <f>'Predikcia 15min.'!K2799</f>
        <v>2</v>
      </c>
      <c r="M2802" s="99">
        <v>8</v>
      </c>
    </row>
    <row r="2803" spans="3:13" ht="15.75" thickBot="1">
      <c r="C2803" s="51">
        <f>'Predikcia 15min.'!A2800</f>
        <v>45899</v>
      </c>
      <c r="D2803" s="83">
        <f>'Predikcia 15min.'!B2800</f>
        <v>29.135416666667794</v>
      </c>
      <c r="E2803" s="43">
        <f>'Predikcia 15min.'!O2800</f>
        <v>99.999999976716936</v>
      </c>
      <c r="F2803" s="66">
        <f>'Predikcia 15min.'!P2800</f>
        <v>5500</v>
      </c>
      <c r="G2803" s="96">
        <v>8</v>
      </c>
      <c r="H2803" s="63">
        <f>'Predikcia 15min.'!Q2800/1000</f>
        <v>8.0094899999999996</v>
      </c>
      <c r="I2803" s="34">
        <f>'Predikcia 15min.'!R2800</f>
        <v>81.510000000000005</v>
      </c>
      <c r="J2803" s="33">
        <f t="shared" si="43"/>
        <v>631.10696360099996</v>
      </c>
      <c r="L2803" s="64">
        <f>'Predikcia 15min.'!K2800</f>
        <v>1</v>
      </c>
      <c r="M2803" s="99">
        <v>8</v>
      </c>
    </row>
    <row r="2804" spans="3:13" ht="15.75" thickBot="1">
      <c r="C2804" s="51">
        <f>'Predikcia 15min.'!A2801</f>
        <v>45899</v>
      </c>
      <c r="D2804" s="83">
        <f>'Predikcia 15min.'!B2801</f>
        <v>29.145833333334462</v>
      </c>
      <c r="E2804" s="43">
        <f>'Predikcia 15min.'!O2801</f>
        <v>300.0000000174623</v>
      </c>
      <c r="F2804" s="66">
        <f>'Predikcia 15min.'!P2801</f>
        <v>5299.9999999883585</v>
      </c>
      <c r="G2804" s="96">
        <v>8</v>
      </c>
      <c r="H2804" s="63">
        <f>'Predikcia 15min.'!Q2801/1000</f>
        <v>8.0187299999999997</v>
      </c>
      <c r="I2804" s="34">
        <f>'Predikcia 15min.'!R2801</f>
        <v>81.510000000000005</v>
      </c>
      <c r="J2804" s="33">
        <f t="shared" si="43"/>
        <v>631.83502847699992</v>
      </c>
      <c r="L2804" s="64">
        <f>'Predikcia 15min.'!K2801</f>
        <v>1</v>
      </c>
      <c r="M2804" s="99">
        <v>8</v>
      </c>
    </row>
    <row r="2805" spans="3:13" ht="15.75" thickBot="1">
      <c r="C2805" s="51">
        <f>'Predikcia 15min.'!A2802</f>
        <v>45899</v>
      </c>
      <c r="D2805" s="83">
        <f>'Predikcia 15min.'!B2802</f>
        <v>29.15625000000113</v>
      </c>
      <c r="E2805" s="43">
        <f>'Predikcia 15min.'!O2802</f>
        <v>299.99999998835847</v>
      </c>
      <c r="F2805" s="66">
        <f>'Predikcia 15min.'!P2802</f>
        <v>5300.0000000465661</v>
      </c>
      <c r="G2805" s="96">
        <v>8</v>
      </c>
      <c r="H2805" s="63">
        <f>'Predikcia 15min.'!Q2802/1000</f>
        <v>8.0170200000000005</v>
      </c>
      <c r="I2805" s="34">
        <f>'Predikcia 15min.'!R2802</f>
        <v>81.510000000000005</v>
      </c>
      <c r="J2805" s="33">
        <f t="shared" si="43"/>
        <v>631.70028919800006</v>
      </c>
      <c r="L2805" s="64">
        <f>'Predikcia 15min.'!K2802</f>
        <v>1</v>
      </c>
      <c r="M2805" s="99">
        <v>8</v>
      </c>
    </row>
    <row r="2806" spans="3:13" ht="15.75" thickBot="1">
      <c r="C2806" s="51">
        <f>'Predikcia 15min.'!A2803</f>
        <v>45899</v>
      </c>
      <c r="D2806" s="83">
        <f>'Predikcia 15min.'!B2803</f>
        <v>29.166666666667798</v>
      </c>
      <c r="E2806" s="43">
        <f>'Predikcia 15min.'!O2803</f>
        <v>399.99999999417923</v>
      </c>
      <c r="F2806" s="66">
        <f>'Predikcia 15min.'!P2803</f>
        <v>5099.9999999767169</v>
      </c>
      <c r="G2806" s="96">
        <v>8</v>
      </c>
      <c r="H2806" s="63">
        <f>'Predikcia 15min.'!Q2803/1000</f>
        <v>8.01159</v>
      </c>
      <c r="I2806" s="34">
        <f>'Predikcia 15min.'!R2803</f>
        <v>85.48</v>
      </c>
      <c r="J2806" s="33">
        <f t="shared" si="43"/>
        <v>662.76038506800001</v>
      </c>
      <c r="L2806" s="64">
        <f>'Predikcia 15min.'!K2803</f>
        <v>1</v>
      </c>
      <c r="M2806" s="99">
        <v>8</v>
      </c>
    </row>
    <row r="2807" spans="3:13" ht="15.75" thickBot="1">
      <c r="C2807" s="51">
        <f>'Predikcia 15min.'!A2804</f>
        <v>45899</v>
      </c>
      <c r="D2807" s="83">
        <f>'Predikcia 15min.'!B2804</f>
        <v>29.177083333334465</v>
      </c>
      <c r="E2807" s="43">
        <f>'Predikcia 15min.'!O2804</f>
        <v>500</v>
      </c>
      <c r="F2807" s="66">
        <f>'Predikcia 15min.'!P2804</f>
        <v>5200.0000000116415</v>
      </c>
      <c r="G2807" s="96">
        <v>8</v>
      </c>
      <c r="H2807" s="63">
        <f>'Predikcia 15min.'!Q2804/1000</f>
        <v>8.0158199999999997</v>
      </c>
      <c r="I2807" s="34">
        <f>'Predikcia 15min.'!R2804</f>
        <v>85.48</v>
      </c>
      <c r="J2807" s="33">
        <f t="shared" si="43"/>
        <v>663.11031266399993</v>
      </c>
      <c r="L2807" s="64">
        <f>'Predikcia 15min.'!K2804</f>
        <v>1</v>
      </c>
      <c r="M2807" s="99">
        <v>8</v>
      </c>
    </row>
    <row r="2808" spans="3:13" ht="15.75" thickBot="1">
      <c r="C2808" s="51">
        <f>'Predikcia 15min.'!A2805</f>
        <v>45899</v>
      </c>
      <c r="D2808" s="83">
        <f>'Predikcia 15min.'!B2805</f>
        <v>29.187500000001133</v>
      </c>
      <c r="E2808" s="43">
        <f>'Predikcia 15min.'!O2805</f>
        <v>700.00000001164153</v>
      </c>
      <c r="F2808" s="66">
        <f>'Predikcia 15min.'!P2805</f>
        <v>4899.9999999650754</v>
      </c>
      <c r="G2808" s="96">
        <v>8</v>
      </c>
      <c r="H2808" s="63">
        <f>'Predikcia 15min.'!Q2805/1000</f>
        <v>8.01675</v>
      </c>
      <c r="I2808" s="34">
        <f>'Predikcia 15min.'!R2805</f>
        <v>85.48</v>
      </c>
      <c r="J2808" s="33">
        <f t="shared" si="43"/>
        <v>663.18724710000004</v>
      </c>
      <c r="L2808" s="64">
        <f>'Predikcia 15min.'!K2805</f>
        <v>2</v>
      </c>
      <c r="M2808" s="99">
        <v>8</v>
      </c>
    </row>
    <row r="2809" spans="3:13" ht="15.75" thickBot="1">
      <c r="C2809" s="51">
        <f>'Predikcia 15min.'!A2806</f>
        <v>45899</v>
      </c>
      <c r="D2809" s="83">
        <f>'Predikcia 15min.'!B2806</f>
        <v>29.197916666667801</v>
      </c>
      <c r="E2809" s="43">
        <f>'Predikcia 15min.'!O2806</f>
        <v>799.99999998835847</v>
      </c>
      <c r="F2809" s="66">
        <f>'Predikcia 15min.'!P2806</f>
        <v>4900.0000000232831</v>
      </c>
      <c r="G2809" s="96">
        <v>8</v>
      </c>
      <c r="H2809" s="63">
        <f>'Predikcia 15min.'!Q2806/1000</f>
        <v>8.0148900000000012</v>
      </c>
      <c r="I2809" s="34">
        <f>'Predikcia 15min.'!R2806</f>
        <v>85.48</v>
      </c>
      <c r="J2809" s="33">
        <f t="shared" si="43"/>
        <v>663.03337822800006</v>
      </c>
      <c r="L2809" s="64">
        <f>'Predikcia 15min.'!K2806</f>
        <v>2</v>
      </c>
      <c r="M2809" s="99">
        <v>8</v>
      </c>
    </row>
    <row r="2810" spans="3:13" ht="15.75" thickBot="1">
      <c r="C2810" s="51">
        <f>'Predikcia 15min.'!A2807</f>
        <v>45899</v>
      </c>
      <c r="D2810" s="83">
        <f>'Predikcia 15min.'!B2807</f>
        <v>29.208333333334469</v>
      </c>
      <c r="E2810" s="43">
        <f>'Predikcia 15min.'!O2807</f>
        <v>800.0000000174623</v>
      </c>
      <c r="F2810" s="66">
        <f>'Predikcia 15min.'!P2807</f>
        <v>4700.0000000116415</v>
      </c>
      <c r="G2810" s="96">
        <v>8</v>
      </c>
      <c r="H2810" s="63">
        <f>'Predikcia 15min.'!Q2807/1000</f>
        <v>8.0117399999999996</v>
      </c>
      <c r="I2810" s="34">
        <f>'Predikcia 15min.'!R2807</f>
        <v>90.57</v>
      </c>
      <c r="J2810" s="33">
        <f t="shared" si="43"/>
        <v>703.14475288199992</v>
      </c>
      <c r="L2810" s="64">
        <f>'Predikcia 15min.'!K2807</f>
        <v>2</v>
      </c>
      <c r="M2810" s="99">
        <v>8</v>
      </c>
    </row>
    <row r="2811" spans="3:13" ht="15.75" thickBot="1">
      <c r="C2811" s="51">
        <f>'Predikcia 15min.'!A2808</f>
        <v>45899</v>
      </c>
      <c r="D2811" s="83">
        <f>'Predikcia 15min.'!B2808</f>
        <v>29.218750000001137</v>
      </c>
      <c r="E2811" s="43">
        <f>'Predikcia 15min.'!O2808</f>
        <v>799.99999998835847</v>
      </c>
      <c r="F2811" s="66">
        <f>'Predikcia 15min.'!P2808</f>
        <v>4799.9999999883585</v>
      </c>
      <c r="G2811" s="96">
        <v>8</v>
      </c>
      <c r="H2811" s="63">
        <f>'Predikcia 15min.'!Q2808/1000</f>
        <v>8.0170200000000005</v>
      </c>
      <c r="I2811" s="34">
        <f>'Predikcia 15min.'!R2808</f>
        <v>90.57</v>
      </c>
      <c r="J2811" s="33">
        <f t="shared" si="43"/>
        <v>703.60814838599993</v>
      </c>
      <c r="L2811" s="64">
        <f>'Predikcia 15min.'!K2808</f>
        <v>2</v>
      </c>
      <c r="M2811" s="99">
        <v>8</v>
      </c>
    </row>
    <row r="2812" spans="3:13" ht="15.75" thickBot="1">
      <c r="C2812" s="51">
        <f>'Predikcia 15min.'!A2809</f>
        <v>45899</v>
      </c>
      <c r="D2812" s="83">
        <f>'Predikcia 15min.'!B2809</f>
        <v>29.229166666667805</v>
      </c>
      <c r="E2812" s="43">
        <f>'Predikcia 15min.'!O2809</f>
        <v>700.00000001164153</v>
      </c>
      <c r="F2812" s="66">
        <f>'Predikcia 15min.'!P2809</f>
        <v>4900.0000000232831</v>
      </c>
      <c r="G2812" s="96">
        <v>8</v>
      </c>
      <c r="H2812" s="63">
        <f>'Predikcia 15min.'!Q2809/1000</f>
        <v>8.0137200000000011</v>
      </c>
      <c r="I2812" s="34">
        <f>'Predikcia 15min.'!R2809</f>
        <v>90.57</v>
      </c>
      <c r="J2812" s="33">
        <f t="shared" si="43"/>
        <v>703.31852619599999</v>
      </c>
      <c r="L2812" s="64">
        <f>'Predikcia 15min.'!K2809</f>
        <v>2</v>
      </c>
      <c r="M2812" s="99">
        <v>8</v>
      </c>
    </row>
    <row r="2813" spans="3:13" ht="15.75" thickBot="1">
      <c r="C2813" s="51">
        <f>'Predikcia 15min.'!A2810</f>
        <v>45899</v>
      </c>
      <c r="D2813" s="83">
        <f>'Predikcia 15min.'!B2810</f>
        <v>29.239583333334473</v>
      </c>
      <c r="E2813" s="43">
        <f>'Predikcia 15min.'!O2810</f>
        <v>500</v>
      </c>
      <c r="F2813" s="66">
        <f>'Predikcia 15min.'!P2810</f>
        <v>5099.9999999767169</v>
      </c>
      <c r="G2813" s="96">
        <v>8</v>
      </c>
      <c r="H2813" s="63">
        <f>'Predikcia 15min.'!Q2810/1000</f>
        <v>8.0151599999999998</v>
      </c>
      <c r="I2813" s="34">
        <f>'Predikcia 15min.'!R2810</f>
        <v>90.57</v>
      </c>
      <c r="J2813" s="33">
        <f t="shared" si="43"/>
        <v>703.44490678799991</v>
      </c>
      <c r="L2813" s="64">
        <f>'Predikcia 15min.'!K2810</f>
        <v>1</v>
      </c>
      <c r="M2813" s="99">
        <v>8</v>
      </c>
    </row>
    <row r="2814" spans="3:13" ht="15.75" thickBot="1">
      <c r="C2814" s="51">
        <f>'Predikcia 15min.'!A2811</f>
        <v>45899</v>
      </c>
      <c r="D2814" s="83">
        <f>'Predikcia 15min.'!B2811</f>
        <v>29.25000000000114</v>
      </c>
      <c r="E2814" s="43">
        <f>'Predikcia 15min.'!O2811</f>
        <v>399.99999999417923</v>
      </c>
      <c r="F2814" s="66">
        <f>'Predikcia 15min.'!P2811</f>
        <v>5099.9999999767169</v>
      </c>
      <c r="G2814" s="96">
        <v>8</v>
      </c>
      <c r="H2814" s="63">
        <f>'Predikcia 15min.'!Q2811/1000</f>
        <v>8.0160900000000002</v>
      </c>
      <c r="I2814" s="34">
        <f>'Predikcia 15min.'!R2811</f>
        <v>93.45</v>
      </c>
      <c r="J2814" s="33">
        <f t="shared" si="43"/>
        <v>726.38200339499997</v>
      </c>
      <c r="L2814" s="64">
        <f>'Predikcia 15min.'!K2811</f>
        <v>2</v>
      </c>
      <c r="M2814" s="99">
        <v>8</v>
      </c>
    </row>
    <row r="2815" spans="3:13" ht="15.75" thickBot="1">
      <c r="C2815" s="51">
        <f>'Predikcia 15min.'!A2812</f>
        <v>45899</v>
      </c>
      <c r="D2815" s="83">
        <f>'Predikcia 15min.'!B2812</f>
        <v>29.260416666667808</v>
      </c>
      <c r="E2815" s="43">
        <f>'Predikcia 15min.'!O2812</f>
        <v>600.00000000582077</v>
      </c>
      <c r="F2815" s="66">
        <f>'Predikcia 15min.'!P2812</f>
        <v>5100.0000000349246</v>
      </c>
      <c r="G2815" s="96">
        <v>8</v>
      </c>
      <c r="H2815" s="63">
        <f>'Predikcia 15min.'!Q2812/1000</f>
        <v>8.0139600000000009</v>
      </c>
      <c r="I2815" s="34">
        <f>'Predikcia 15min.'!R2812</f>
        <v>93.45</v>
      </c>
      <c r="J2815" s="33">
        <f t="shared" si="43"/>
        <v>726.18899238000006</v>
      </c>
      <c r="L2815" s="64">
        <f>'Predikcia 15min.'!K2812</f>
        <v>1</v>
      </c>
      <c r="M2815" s="99">
        <v>8</v>
      </c>
    </row>
    <row r="2816" spans="3:13" ht="15.75" thickBot="1">
      <c r="C2816" s="51">
        <f>'Predikcia 15min.'!A2813</f>
        <v>45899</v>
      </c>
      <c r="D2816" s="83">
        <f>'Predikcia 15min.'!B2813</f>
        <v>29.270833333334476</v>
      </c>
      <c r="E2816" s="43">
        <f>'Predikcia 15min.'!O2813</f>
        <v>699.9999999825377</v>
      </c>
      <c r="F2816" s="66">
        <f>'Predikcia 15min.'!P2813</f>
        <v>4899.9999999650754</v>
      </c>
      <c r="G2816" s="96">
        <v>8</v>
      </c>
      <c r="H2816" s="63">
        <f>'Predikcia 15min.'!Q2813/1000</f>
        <v>8.0122499999999999</v>
      </c>
      <c r="I2816" s="34">
        <f>'Predikcia 15min.'!R2813</f>
        <v>93.45</v>
      </c>
      <c r="J2816" s="33">
        <f t="shared" si="43"/>
        <v>726.03403987499996</v>
      </c>
      <c r="L2816" s="64">
        <f>'Predikcia 15min.'!K2813</f>
        <v>2</v>
      </c>
      <c r="M2816" s="99">
        <v>8</v>
      </c>
    </row>
    <row r="2817" spans="3:13" ht="15.75" thickBot="1">
      <c r="C2817" s="51">
        <f>'Predikcia 15min.'!A2814</f>
        <v>45899</v>
      </c>
      <c r="D2817" s="83">
        <f>'Predikcia 15min.'!B2814</f>
        <v>29.281250000001144</v>
      </c>
      <c r="E2817" s="43">
        <f>'Predikcia 15min.'!O2814</f>
        <v>800.0000000174623</v>
      </c>
      <c r="F2817" s="66">
        <f>'Predikcia 15min.'!P2814</f>
        <v>4900.0000000232831</v>
      </c>
      <c r="G2817" s="96">
        <v>8</v>
      </c>
      <c r="H2817" s="63">
        <f>'Predikcia 15min.'!Q2814/1000</f>
        <v>8.01675</v>
      </c>
      <c r="I2817" s="34">
        <f>'Predikcia 15min.'!R2814</f>
        <v>93.45</v>
      </c>
      <c r="J2817" s="33">
        <f t="shared" si="43"/>
        <v>726.44180962500002</v>
      </c>
      <c r="L2817" s="64">
        <f>'Predikcia 15min.'!K2814</f>
        <v>2</v>
      </c>
      <c r="M2817" s="99">
        <v>8</v>
      </c>
    </row>
    <row r="2818" spans="3:13" ht="15.75" thickBot="1">
      <c r="C2818" s="51">
        <f>'Predikcia 15min.'!A2815</f>
        <v>45899</v>
      </c>
      <c r="D2818" s="83">
        <f>'Predikcia 15min.'!B2815</f>
        <v>29.291666666667812</v>
      </c>
      <c r="E2818" s="43">
        <f>'Predikcia 15min.'!O2815</f>
        <v>699.9999999825377</v>
      </c>
      <c r="F2818" s="66">
        <f>'Predikcia 15min.'!P2815</f>
        <v>4799.9999999883585</v>
      </c>
      <c r="G2818" s="96">
        <v>8</v>
      </c>
      <c r="H2818" s="63">
        <f>'Predikcia 15min.'!Q2815/1000</f>
        <v>8.0152800000000006</v>
      </c>
      <c r="I2818" s="34">
        <f>'Predikcia 15min.'!R2815</f>
        <v>95.87</v>
      </c>
      <c r="J2818" s="33">
        <f t="shared" si="43"/>
        <v>745.51161266400004</v>
      </c>
      <c r="L2818" s="64">
        <f>'Predikcia 15min.'!K2815</f>
        <v>2</v>
      </c>
      <c r="M2818" s="99">
        <v>8</v>
      </c>
    </row>
    <row r="2819" spans="3:13" ht="15.75" thickBot="1">
      <c r="C2819" s="51">
        <f>'Predikcia 15min.'!A2816</f>
        <v>45899</v>
      </c>
      <c r="D2819" s="83">
        <f>'Predikcia 15min.'!B2816</f>
        <v>29.30208333333448</v>
      </c>
      <c r="E2819" s="43">
        <f>'Predikcia 15min.'!O2816</f>
        <v>800.0000000174623</v>
      </c>
      <c r="F2819" s="66">
        <f>'Predikcia 15min.'!P2816</f>
        <v>4900.0000000232831</v>
      </c>
      <c r="G2819" s="96">
        <v>8</v>
      </c>
      <c r="H2819" s="63">
        <f>'Predikcia 15min.'!Q2816/1000</f>
        <v>8.0135699999999996</v>
      </c>
      <c r="I2819" s="34">
        <f>'Predikcia 15min.'!R2816</f>
        <v>95.87</v>
      </c>
      <c r="J2819" s="33">
        <f t="shared" si="43"/>
        <v>745.35256334099995</v>
      </c>
      <c r="L2819" s="64">
        <f>'Predikcia 15min.'!K2816</f>
        <v>2</v>
      </c>
      <c r="M2819" s="99">
        <v>8</v>
      </c>
    </row>
    <row r="2820" spans="3:13" ht="15.75" thickBot="1">
      <c r="C2820" s="51">
        <f>'Predikcia 15min.'!A2817</f>
        <v>45899</v>
      </c>
      <c r="D2820" s="83">
        <f>'Predikcia 15min.'!B2817</f>
        <v>29.312500000001148</v>
      </c>
      <c r="E2820" s="43">
        <f>'Predikcia 15min.'!O2817</f>
        <v>799.99999998835847</v>
      </c>
      <c r="F2820" s="66">
        <f>'Predikcia 15min.'!P2817</f>
        <v>4799.9999999883585</v>
      </c>
      <c r="G2820" s="96">
        <v>8</v>
      </c>
      <c r="H2820" s="63">
        <f>'Predikcia 15min.'!Q2817/1000</f>
        <v>8.0130600000000012</v>
      </c>
      <c r="I2820" s="34">
        <f>'Predikcia 15min.'!R2817</f>
        <v>95.87</v>
      </c>
      <c r="J2820" s="33">
        <f t="shared" si="43"/>
        <v>745.305127578</v>
      </c>
      <c r="L2820" s="64">
        <f>'Predikcia 15min.'!K2817</f>
        <v>2</v>
      </c>
      <c r="M2820" s="99">
        <v>8</v>
      </c>
    </row>
    <row r="2821" spans="3:13" ht="15.75" thickBot="1">
      <c r="C2821" s="51">
        <f>'Predikcia 15min.'!A2818</f>
        <v>45899</v>
      </c>
      <c r="D2821" s="83">
        <f>'Predikcia 15min.'!B2818</f>
        <v>29.322916666667815</v>
      </c>
      <c r="E2821" s="43">
        <f>'Predikcia 15min.'!O2818</f>
        <v>700.00000001164153</v>
      </c>
      <c r="F2821" s="66">
        <f>'Predikcia 15min.'!P2818</f>
        <v>4900.0000000232831</v>
      </c>
      <c r="G2821" s="96">
        <v>8</v>
      </c>
      <c r="H2821" s="63">
        <f>'Predikcia 15min.'!Q2818/1000</f>
        <v>8.0168699999999991</v>
      </c>
      <c r="I2821" s="34">
        <f>'Predikcia 15min.'!R2818</f>
        <v>95.87</v>
      </c>
      <c r="J2821" s="33">
        <f t="shared" si="43"/>
        <v>745.65950063099979</v>
      </c>
      <c r="L2821" s="64">
        <f>'Predikcia 15min.'!K2818</f>
        <v>2</v>
      </c>
      <c r="M2821" s="99">
        <v>8</v>
      </c>
    </row>
    <row r="2822" spans="3:13" ht="15.75" thickBot="1">
      <c r="C2822" s="51">
        <f>'Predikcia 15min.'!A2819</f>
        <v>45899</v>
      </c>
      <c r="D2822" s="83">
        <f>'Predikcia 15min.'!B2819</f>
        <v>29.333333333334483</v>
      </c>
      <c r="E2822" s="43">
        <f>'Predikcia 15min.'!O2819</f>
        <v>799.99999998835847</v>
      </c>
      <c r="F2822" s="66">
        <f>'Predikcia 15min.'!P2819</f>
        <v>4799.9999999883585</v>
      </c>
      <c r="G2822" s="96">
        <v>8</v>
      </c>
      <c r="H2822" s="63">
        <f>'Predikcia 15min.'!Q2819/1000</f>
        <v>8.0129099999999998</v>
      </c>
      <c r="I2822" s="34">
        <f>'Predikcia 15min.'!R2819</f>
        <v>88.84</v>
      </c>
      <c r="J2822" s="33">
        <f t="shared" si="43"/>
        <v>689.52372615599995</v>
      </c>
      <c r="L2822" s="64">
        <f>'Predikcia 15min.'!K2819</f>
        <v>2</v>
      </c>
      <c r="M2822" s="99">
        <v>8</v>
      </c>
    </row>
    <row r="2823" spans="3:13" ht="15.75" thickBot="1">
      <c r="C2823" s="51">
        <f>'Predikcia 15min.'!A2820</f>
        <v>45899</v>
      </c>
      <c r="D2823" s="83">
        <f>'Predikcia 15min.'!B2820</f>
        <v>29.343750000001151</v>
      </c>
      <c r="E2823" s="43">
        <f>'Predikcia 15min.'!O2820</f>
        <v>700.00000001164153</v>
      </c>
      <c r="F2823" s="66">
        <f>'Predikcia 15min.'!P2820</f>
        <v>4899.9999999650754</v>
      </c>
      <c r="G2823" s="96">
        <v>8</v>
      </c>
      <c r="H2823" s="63">
        <f>'Predikcia 15min.'!Q2820/1000</f>
        <v>8.0162099999999992</v>
      </c>
      <c r="I2823" s="34">
        <f>'Predikcia 15min.'!R2820</f>
        <v>88.84</v>
      </c>
      <c r="J2823" s="33">
        <f t="shared" ref="J2823:J2883" si="44">(I2823*0.99-1.9)*H2823</f>
        <v>689.8076964359999</v>
      </c>
      <c r="L2823" s="64">
        <f>'Predikcia 15min.'!K2820</f>
        <v>2</v>
      </c>
      <c r="M2823" s="99">
        <v>8</v>
      </c>
    </row>
    <row r="2824" spans="3:13" ht="15.75" thickBot="1">
      <c r="C2824" s="51">
        <f>'Predikcia 15min.'!A2821</f>
        <v>45899</v>
      </c>
      <c r="D2824" s="83">
        <f>'Predikcia 15min.'!B2821</f>
        <v>29.354166666667819</v>
      </c>
      <c r="E2824" s="43">
        <f>'Predikcia 15min.'!O2821</f>
        <v>799.99999998835847</v>
      </c>
      <c r="F2824" s="66">
        <f>'Predikcia 15min.'!P2821</f>
        <v>4800.0000000465661</v>
      </c>
      <c r="G2824" s="96">
        <v>8</v>
      </c>
      <c r="H2824" s="63">
        <f>'Predikcia 15min.'!Q2821/1000</f>
        <v>8.0091000000000001</v>
      </c>
      <c r="I2824" s="34">
        <f>'Predikcia 15min.'!R2821</f>
        <v>88.84</v>
      </c>
      <c r="J2824" s="33">
        <f t="shared" si="44"/>
        <v>689.19586956000001</v>
      </c>
      <c r="L2824" s="64">
        <f>'Predikcia 15min.'!K2821</f>
        <v>2</v>
      </c>
      <c r="M2824" s="99">
        <v>8</v>
      </c>
    </row>
    <row r="2825" spans="3:13" ht="15.75" thickBot="1">
      <c r="C2825" s="51">
        <f>'Predikcia 15min.'!A2822</f>
        <v>45899</v>
      </c>
      <c r="D2825" s="83">
        <f>'Predikcia 15min.'!B2822</f>
        <v>29.364583333334487</v>
      </c>
      <c r="E2825" s="43">
        <f>'Predikcia 15min.'!O2822</f>
        <v>800.0000000174623</v>
      </c>
      <c r="F2825" s="66">
        <f>'Predikcia 15min.'!P2822</f>
        <v>4799.9999999883585</v>
      </c>
      <c r="G2825" s="96">
        <v>8</v>
      </c>
      <c r="H2825" s="63">
        <f>'Predikcia 15min.'!Q2822/1000</f>
        <v>8.0188500000000005</v>
      </c>
      <c r="I2825" s="34">
        <f>'Predikcia 15min.'!R2822</f>
        <v>88.84</v>
      </c>
      <c r="J2825" s="33">
        <f t="shared" si="44"/>
        <v>690.03487266000002</v>
      </c>
      <c r="L2825" s="64">
        <f>'Predikcia 15min.'!K2822</f>
        <v>2</v>
      </c>
      <c r="M2825" s="99">
        <v>8</v>
      </c>
    </row>
    <row r="2826" spans="3:13" ht="15.75" thickBot="1">
      <c r="C2826" s="51">
        <f>'Predikcia 15min.'!A2823</f>
        <v>45899</v>
      </c>
      <c r="D2826" s="83">
        <f>'Predikcia 15min.'!B2823</f>
        <v>29.375000000001155</v>
      </c>
      <c r="E2826" s="43">
        <f>'Predikcia 15min.'!O2823</f>
        <v>899.99999999417923</v>
      </c>
      <c r="F2826" s="66">
        <f>'Predikcia 15min.'!P2823</f>
        <v>4799.9999999883585</v>
      </c>
      <c r="G2826" s="96">
        <v>8</v>
      </c>
      <c r="H2826" s="63">
        <f>'Predikcia 15min.'!Q2823/1000</f>
        <v>8.0141100000000005</v>
      </c>
      <c r="I2826" s="34">
        <f>'Predikcia 15min.'!R2823</f>
        <v>81.010000000000005</v>
      </c>
      <c r="J2826" s="33">
        <f t="shared" si="44"/>
        <v>627.50401158900002</v>
      </c>
      <c r="L2826" s="64">
        <f>'Predikcia 15min.'!K2823</f>
        <v>2</v>
      </c>
      <c r="M2826" s="99">
        <v>8</v>
      </c>
    </row>
    <row r="2827" spans="3:13" ht="15.75" thickBot="1">
      <c r="C2827" s="51">
        <f>'Predikcia 15min.'!A2824</f>
        <v>45899</v>
      </c>
      <c r="D2827" s="83">
        <f>'Predikcia 15min.'!B2824</f>
        <v>29.385416666667822</v>
      </c>
      <c r="E2827" s="43">
        <f>'Predikcia 15min.'!O2824</f>
        <v>799.99999998835847</v>
      </c>
      <c r="F2827" s="66">
        <f>'Predikcia 15min.'!P2824</f>
        <v>4900.0000000232831</v>
      </c>
      <c r="G2827" s="96">
        <v>8</v>
      </c>
      <c r="H2827" s="63">
        <f>'Predikcia 15min.'!Q2824/1000</f>
        <v>8.0102700000000002</v>
      </c>
      <c r="I2827" s="34">
        <f>'Predikcia 15min.'!R2824</f>
        <v>81.010000000000005</v>
      </c>
      <c r="J2827" s="33">
        <f t="shared" si="44"/>
        <v>627.20333997299997</v>
      </c>
      <c r="L2827" s="64">
        <f>'Predikcia 15min.'!K2824</f>
        <v>2</v>
      </c>
      <c r="M2827" s="99">
        <v>8</v>
      </c>
    </row>
    <row r="2828" spans="3:13" ht="15.75" thickBot="1">
      <c r="C2828" s="51">
        <f>'Predikcia 15min.'!A2825</f>
        <v>45899</v>
      </c>
      <c r="D2828" s="83">
        <f>'Predikcia 15min.'!B2825</f>
        <v>29.39583333333449</v>
      </c>
      <c r="E2828" s="43">
        <f>'Predikcia 15min.'!O2825</f>
        <v>800.0000000174623</v>
      </c>
      <c r="F2828" s="66">
        <f>'Predikcia 15min.'!P2825</f>
        <v>4699.9999999534339</v>
      </c>
      <c r="G2828" s="96">
        <v>8</v>
      </c>
      <c r="H2828" s="63">
        <f>'Predikcia 15min.'!Q2825/1000</f>
        <v>8.0105400000000007</v>
      </c>
      <c r="I2828" s="34">
        <f>'Predikcia 15min.'!R2825</f>
        <v>81.010000000000005</v>
      </c>
      <c r="J2828" s="33">
        <f t="shared" si="44"/>
        <v>627.22448094599997</v>
      </c>
      <c r="L2828" s="64">
        <f>'Predikcia 15min.'!K2825</f>
        <v>2</v>
      </c>
      <c r="M2828" s="99">
        <v>8</v>
      </c>
    </row>
    <row r="2829" spans="3:13" ht="15.75" thickBot="1">
      <c r="C2829" s="51">
        <f>'Predikcia 15min.'!A2826</f>
        <v>45899</v>
      </c>
      <c r="D2829" s="83">
        <f>'Predikcia 15min.'!B2826</f>
        <v>29.406250000001158</v>
      </c>
      <c r="E2829" s="43">
        <f>'Predikcia 15min.'!O2826</f>
        <v>799.99999998835847</v>
      </c>
      <c r="F2829" s="66">
        <f>'Predikcia 15min.'!P2826</f>
        <v>5000</v>
      </c>
      <c r="G2829" s="96">
        <v>8</v>
      </c>
      <c r="H2829" s="63">
        <f>'Predikcia 15min.'!Q2826/1000</f>
        <v>8.0192399999999999</v>
      </c>
      <c r="I2829" s="34">
        <f>'Predikcia 15min.'!R2826</f>
        <v>81.010000000000005</v>
      </c>
      <c r="J2829" s="33">
        <f t="shared" si="44"/>
        <v>627.90569007599993</v>
      </c>
      <c r="L2829" s="64">
        <f>'Predikcia 15min.'!K2826</f>
        <v>2</v>
      </c>
      <c r="M2829" s="99">
        <v>8</v>
      </c>
    </row>
    <row r="2830" spans="3:13" ht="15.75" thickBot="1">
      <c r="C2830" s="51">
        <f>'Predikcia 15min.'!A2827</f>
        <v>45899</v>
      </c>
      <c r="D2830" s="83">
        <f>'Predikcia 15min.'!B2827</f>
        <v>29.416666666667826</v>
      </c>
      <c r="E2830" s="43">
        <f>'Predikcia 15min.'!O2827</f>
        <v>899.99999999417923</v>
      </c>
      <c r="F2830" s="66">
        <f>'Predikcia 15min.'!P2827</f>
        <v>4700.0000000116415</v>
      </c>
      <c r="G2830" s="96">
        <v>8</v>
      </c>
      <c r="H2830" s="63">
        <f>'Predikcia 15min.'!Q2827/1000</f>
        <v>7.8670499999999999</v>
      </c>
      <c r="I2830" s="34">
        <f>'Predikcia 15min.'!R2827</f>
        <v>37.75</v>
      </c>
      <c r="J2830" s="33">
        <f t="shared" si="44"/>
        <v>279.06393112500001</v>
      </c>
      <c r="L2830" s="64">
        <f>'Predikcia 15min.'!K2827</f>
        <v>2</v>
      </c>
      <c r="M2830" s="99">
        <v>2.5</v>
      </c>
    </row>
    <row r="2831" spans="3:13" ht="15.75" thickBot="1">
      <c r="C2831" s="51">
        <f>'Predikcia 15min.'!A2828</f>
        <v>45899</v>
      </c>
      <c r="D2831" s="83">
        <f>'Predikcia 15min.'!B2828</f>
        <v>29.427083333334494</v>
      </c>
      <c r="E2831" s="43">
        <f>'Predikcia 15min.'!O2828</f>
        <v>899.99999999417923</v>
      </c>
      <c r="F2831" s="66">
        <f>'Predikcia 15min.'!P2828</f>
        <v>2900.0000000232831</v>
      </c>
      <c r="G2831" s="96">
        <v>5</v>
      </c>
      <c r="H2831" s="63">
        <f>'Predikcia 15min.'!Q2828/1000</f>
        <v>5.13795</v>
      </c>
      <c r="I2831" s="34">
        <f>'Predikcia 15min.'!R2828</f>
        <v>37.75</v>
      </c>
      <c r="J2831" s="33">
        <f t="shared" si="44"/>
        <v>182.25593137500002</v>
      </c>
      <c r="L2831" s="64">
        <f>'Predikcia 15min.'!K2828</f>
        <v>2</v>
      </c>
      <c r="M2831" s="99">
        <v>2.5</v>
      </c>
    </row>
    <row r="2832" spans="3:13" ht="15.75" thickBot="1">
      <c r="C2832" s="51">
        <f>'Predikcia 15min.'!A2829</f>
        <v>45899</v>
      </c>
      <c r="D2832" s="83">
        <f>'Predikcia 15min.'!B2829</f>
        <v>29.437500000001162</v>
      </c>
      <c r="E2832" s="43">
        <f>'Predikcia 15min.'!O2829</f>
        <v>1200.0000000116415</v>
      </c>
      <c r="F2832" s="66">
        <f>'Predikcia 15min.'!P2829</f>
        <v>1200.0000000116415</v>
      </c>
      <c r="G2832" s="96">
        <v>2.5</v>
      </c>
      <c r="H2832" s="63">
        <f>'Predikcia 15min.'!Q2829/1000</f>
        <v>2.7315900000000002</v>
      </c>
      <c r="I2832" s="34">
        <f>'Predikcia 15min.'!R2829</f>
        <v>37.75</v>
      </c>
      <c r="J2832" s="33">
        <f t="shared" si="44"/>
        <v>96.896326275000021</v>
      </c>
      <c r="L2832" s="64">
        <f>'Predikcia 15min.'!K2829</f>
        <v>2</v>
      </c>
      <c r="M2832" s="99">
        <v>2.5</v>
      </c>
    </row>
    <row r="2833" spans="3:13" ht="15.75" thickBot="1">
      <c r="C2833" s="51">
        <f>'Predikcia 15min.'!A2830</f>
        <v>45899</v>
      </c>
      <c r="D2833" s="83">
        <f>'Predikcia 15min.'!B2830</f>
        <v>29.44791666666783</v>
      </c>
      <c r="E2833" s="43">
        <f>'Predikcia 15min.'!O2830</f>
        <v>1299.9999999883585</v>
      </c>
      <c r="F2833" s="66">
        <f>'Predikcia 15min.'!P2830</f>
        <v>1099.9999999767169</v>
      </c>
      <c r="G2833" s="96">
        <v>2.5</v>
      </c>
      <c r="H2833" s="63">
        <f>'Predikcia 15min.'!Q2830/1000</f>
        <v>2.5404599999999999</v>
      </c>
      <c r="I2833" s="34">
        <f>'Predikcia 15min.'!R2830</f>
        <v>37.75</v>
      </c>
      <c r="J2833" s="33">
        <f t="shared" si="44"/>
        <v>90.116467350000008</v>
      </c>
      <c r="L2833" s="64">
        <f>'Predikcia 15min.'!K2830</f>
        <v>2</v>
      </c>
      <c r="M2833" s="99">
        <v>2.5</v>
      </c>
    </row>
    <row r="2834" spans="3:13" ht="15.75" thickBot="1">
      <c r="C2834" s="51">
        <f>'Predikcia 15min.'!A2831</f>
        <v>45899</v>
      </c>
      <c r="D2834" s="83">
        <f>'Predikcia 15min.'!B2831</f>
        <v>29.458333333334497</v>
      </c>
      <c r="E2834" s="43">
        <f>'Predikcia 15min.'!O2831</f>
        <v>1100.0000000058208</v>
      </c>
      <c r="F2834" s="66">
        <f>'Predikcia 15min.'!P2831</f>
        <v>1200.0000000116415</v>
      </c>
      <c r="G2834" s="96">
        <v>2.5</v>
      </c>
      <c r="H2834" s="63">
        <f>'Predikcia 15min.'!Q2831/1000</f>
        <v>2.54562</v>
      </c>
      <c r="I2834" s="34">
        <f>'Predikcia 15min.'!R2831</f>
        <v>5.23</v>
      </c>
      <c r="J2834" s="33">
        <f t="shared" si="44"/>
        <v>8.3437786740000011</v>
      </c>
      <c r="L2834" s="64">
        <f>'Predikcia 15min.'!K2831</f>
        <v>2</v>
      </c>
      <c r="M2834" s="99">
        <v>2.5</v>
      </c>
    </row>
    <row r="2835" spans="3:13" ht="15.75" thickBot="1">
      <c r="C2835" s="51">
        <f>'Predikcia 15min.'!A2832</f>
        <v>45899</v>
      </c>
      <c r="D2835" s="83">
        <f>'Predikcia 15min.'!B2832</f>
        <v>29.468750000001165</v>
      </c>
      <c r="E2835" s="43">
        <f>'Predikcia 15min.'!O2832</f>
        <v>1200.0000000116415</v>
      </c>
      <c r="F2835" s="66">
        <f>'Predikcia 15min.'!P2832</f>
        <v>1200.0000000116415</v>
      </c>
      <c r="G2835" s="96">
        <v>2.5</v>
      </c>
      <c r="H2835" s="63">
        <f>'Predikcia 15min.'!Q2832/1000</f>
        <v>2.5486500000000003</v>
      </c>
      <c r="I2835" s="34">
        <f>'Predikcia 15min.'!R2832</f>
        <v>5.23</v>
      </c>
      <c r="J2835" s="33">
        <f t="shared" si="44"/>
        <v>8.3537101050000029</v>
      </c>
      <c r="L2835" s="64">
        <f>'Predikcia 15min.'!K2832</f>
        <v>2</v>
      </c>
      <c r="M2835" s="99">
        <v>2.5</v>
      </c>
    </row>
    <row r="2836" spans="3:13" ht="15.75" thickBot="1">
      <c r="C2836" s="51">
        <f>'Predikcia 15min.'!A2833</f>
        <v>45899</v>
      </c>
      <c r="D2836" s="83">
        <f>'Predikcia 15min.'!B2833</f>
        <v>29.479166666667833</v>
      </c>
      <c r="E2836" s="43">
        <f>'Predikcia 15min.'!O2833</f>
        <v>1100.0000000058208</v>
      </c>
      <c r="F2836" s="66">
        <f>'Predikcia 15min.'!P2833</f>
        <v>1199.9999999534339</v>
      </c>
      <c r="G2836" s="96">
        <v>2.5</v>
      </c>
      <c r="H2836" s="63">
        <f>'Predikcia 15min.'!Q2833/1000</f>
        <v>2.5454699999999999</v>
      </c>
      <c r="I2836" s="34">
        <f>'Predikcia 15min.'!R2833</f>
        <v>5.23</v>
      </c>
      <c r="J2836" s="33">
        <f t="shared" si="44"/>
        <v>8.3432870190000017</v>
      </c>
      <c r="L2836" s="64">
        <f>'Predikcia 15min.'!K2833</f>
        <v>2</v>
      </c>
      <c r="M2836" s="99">
        <v>2.5</v>
      </c>
    </row>
    <row r="2837" spans="3:13" ht="15.75" thickBot="1">
      <c r="C2837" s="51">
        <f>'Predikcia 15min.'!A2834</f>
        <v>45899</v>
      </c>
      <c r="D2837" s="83">
        <f>'Predikcia 15min.'!B2834</f>
        <v>29.489583333334501</v>
      </c>
      <c r="E2837" s="43">
        <f>'Predikcia 15min.'!O2834</f>
        <v>1000</v>
      </c>
      <c r="F2837" s="66">
        <f>'Predikcia 15min.'!P2834</f>
        <v>1300.0000000465661</v>
      </c>
      <c r="G2837" s="96">
        <v>2.5</v>
      </c>
      <c r="H2837" s="63">
        <f>'Predikcia 15min.'!Q2834/1000</f>
        <v>2.5469400000000002</v>
      </c>
      <c r="I2837" s="34">
        <f>'Predikcia 15min.'!R2834</f>
        <v>5.23</v>
      </c>
      <c r="J2837" s="33">
        <f t="shared" si="44"/>
        <v>8.3481052380000023</v>
      </c>
      <c r="L2837" s="64">
        <f>'Predikcia 15min.'!K2834</f>
        <v>2</v>
      </c>
      <c r="M2837" s="99">
        <v>2.5</v>
      </c>
    </row>
    <row r="2838" spans="3:13" ht="15.75" thickBot="1">
      <c r="C2838" s="51">
        <f>'Predikcia 15min.'!A2835</f>
        <v>45899</v>
      </c>
      <c r="D2838" s="83">
        <f>'Predikcia 15min.'!B2835</f>
        <v>29.500000000001169</v>
      </c>
      <c r="E2838" s="43">
        <f>'Predikcia 15min.'!O2835</f>
        <v>1000</v>
      </c>
      <c r="F2838" s="66">
        <f>'Predikcia 15min.'!P2835</f>
        <v>1399.9999999650754</v>
      </c>
      <c r="G2838" s="96">
        <v>2.5</v>
      </c>
      <c r="H2838" s="63">
        <f>'Predikcia 15min.'!Q2835/1000</f>
        <v>2.5582800000000003</v>
      </c>
      <c r="I2838" s="34">
        <f>'Predikcia 15min.'!R2835</f>
        <v>0</v>
      </c>
      <c r="J2838" s="33">
        <f t="shared" si="44"/>
        <v>-4.8607320000000005</v>
      </c>
      <c r="L2838" s="64">
        <f>'Predikcia 15min.'!K2835</f>
        <v>2</v>
      </c>
      <c r="M2838" s="99">
        <v>2.5</v>
      </c>
    </row>
    <row r="2839" spans="3:13" ht="15.75" thickBot="1">
      <c r="C2839" s="51">
        <f>'Predikcia 15min.'!A2836</f>
        <v>45899</v>
      </c>
      <c r="D2839" s="83">
        <f>'Predikcia 15min.'!B2836</f>
        <v>29.510416666667837</v>
      </c>
      <c r="E2839" s="43">
        <f>'Predikcia 15min.'!O2836</f>
        <v>1000</v>
      </c>
      <c r="F2839" s="66">
        <f>'Predikcia 15min.'!P2836</f>
        <v>1299.9999999883585</v>
      </c>
      <c r="G2839" s="96">
        <v>2.5</v>
      </c>
      <c r="H2839" s="63">
        <f>'Predikcia 15min.'!Q2836/1000</f>
        <v>2.5495799999999997</v>
      </c>
      <c r="I2839" s="34">
        <f>'Predikcia 15min.'!R2836</f>
        <v>0</v>
      </c>
      <c r="J2839" s="33">
        <f t="shared" si="44"/>
        <v>-4.8442019999999992</v>
      </c>
      <c r="L2839" s="64">
        <f>'Predikcia 15min.'!K2836</f>
        <v>2</v>
      </c>
      <c r="M2839" s="99">
        <v>2.5</v>
      </c>
    </row>
    <row r="2840" spans="3:13" ht="15.75" thickBot="1">
      <c r="C2840" s="51">
        <f>'Predikcia 15min.'!A2837</f>
        <v>45899</v>
      </c>
      <c r="D2840" s="83">
        <f>'Predikcia 15min.'!B2837</f>
        <v>29.520833333334505</v>
      </c>
      <c r="E2840" s="43">
        <f>'Predikcia 15min.'!O2837</f>
        <v>899.99999999417923</v>
      </c>
      <c r="F2840" s="66">
        <f>'Predikcia 15min.'!P2837</f>
        <v>1400.0000000232831</v>
      </c>
      <c r="G2840" s="96">
        <v>2.5</v>
      </c>
      <c r="H2840" s="63">
        <f>'Predikcia 15min.'!Q2837/1000</f>
        <v>2.55525</v>
      </c>
      <c r="I2840" s="34">
        <f>'Predikcia 15min.'!R2837</f>
        <v>0</v>
      </c>
      <c r="J2840" s="33">
        <f t="shared" si="44"/>
        <v>-4.8549749999999996</v>
      </c>
      <c r="L2840" s="64">
        <f>'Predikcia 15min.'!K2837</f>
        <v>2</v>
      </c>
      <c r="M2840" s="99">
        <v>2.5</v>
      </c>
    </row>
    <row r="2841" spans="3:13" ht="15.75" thickBot="1">
      <c r="C2841" s="51">
        <f>'Predikcia 15min.'!A2838</f>
        <v>45899</v>
      </c>
      <c r="D2841" s="83">
        <f>'Predikcia 15min.'!B2838</f>
        <v>29.531250000001172</v>
      </c>
      <c r="E2841" s="43">
        <f>'Predikcia 15min.'!O2838</f>
        <v>1000</v>
      </c>
      <c r="F2841" s="66">
        <f>'Predikcia 15min.'!P2838</f>
        <v>1400.0000000232831</v>
      </c>
      <c r="G2841" s="96">
        <v>2.5</v>
      </c>
      <c r="H2841" s="63">
        <f>'Predikcia 15min.'!Q2838/1000</f>
        <v>2.5511399999999997</v>
      </c>
      <c r="I2841" s="34">
        <f>'Predikcia 15min.'!R2838</f>
        <v>0</v>
      </c>
      <c r="J2841" s="33">
        <f t="shared" si="44"/>
        <v>-4.8471659999999996</v>
      </c>
      <c r="L2841" s="64">
        <f>'Predikcia 15min.'!K2838</f>
        <v>2</v>
      </c>
      <c r="M2841" s="99">
        <v>2.5</v>
      </c>
    </row>
    <row r="2842" spans="3:13" ht="15.75" thickBot="1">
      <c r="C2842" s="51">
        <f>'Predikcia 15min.'!A2839</f>
        <v>45899</v>
      </c>
      <c r="D2842" s="83">
        <f>'Predikcia 15min.'!B2839</f>
        <v>29.54166666666784</v>
      </c>
      <c r="E2842" s="43">
        <f>'Predikcia 15min.'!O2839</f>
        <v>899.99999999417923</v>
      </c>
      <c r="F2842" s="66">
        <f>'Predikcia 15min.'!P2839</f>
        <v>1399.9999999650754</v>
      </c>
      <c r="G2842" s="96">
        <v>2.5</v>
      </c>
      <c r="H2842" s="63">
        <f>'Predikcia 15min.'!Q2839/1000</f>
        <v>2.5499699999999996</v>
      </c>
      <c r="I2842" s="34">
        <f>'Predikcia 15min.'!R2839</f>
        <v>0</v>
      </c>
      <c r="J2842" s="33">
        <f t="shared" si="44"/>
        <v>-4.8449429999999989</v>
      </c>
      <c r="L2842" s="64">
        <f>'Predikcia 15min.'!K2839</f>
        <v>2</v>
      </c>
      <c r="M2842" s="99">
        <v>2.5</v>
      </c>
    </row>
    <row r="2843" spans="3:13" ht="15.75" thickBot="1">
      <c r="C2843" s="51">
        <f>'Predikcia 15min.'!A2840</f>
        <v>45899</v>
      </c>
      <c r="D2843" s="83">
        <f>'Predikcia 15min.'!B2840</f>
        <v>29.552083333334508</v>
      </c>
      <c r="E2843" s="43">
        <f>'Predikcia 15min.'!O2840</f>
        <v>899.99999999417923</v>
      </c>
      <c r="F2843" s="66">
        <f>'Predikcia 15min.'!P2840</f>
        <v>1400.0000000232831</v>
      </c>
      <c r="G2843" s="96">
        <v>2.5</v>
      </c>
      <c r="H2843" s="63">
        <f>'Predikcia 15min.'!Q2840/1000</f>
        <v>2.5437600000000002</v>
      </c>
      <c r="I2843" s="34">
        <f>'Predikcia 15min.'!R2840</f>
        <v>0</v>
      </c>
      <c r="J2843" s="33">
        <f t="shared" si="44"/>
        <v>-4.8331439999999999</v>
      </c>
      <c r="L2843" s="64">
        <f>'Predikcia 15min.'!K2840</f>
        <v>2</v>
      </c>
      <c r="M2843" s="99">
        <v>2.5</v>
      </c>
    </row>
    <row r="2844" spans="3:13" ht="15.75" thickBot="1">
      <c r="C2844" s="51">
        <f>'Predikcia 15min.'!A2841</f>
        <v>45899</v>
      </c>
      <c r="D2844" s="83">
        <f>'Predikcia 15min.'!B2841</f>
        <v>29.562500000001176</v>
      </c>
      <c r="E2844" s="43">
        <f>'Predikcia 15min.'!O2841</f>
        <v>1000</v>
      </c>
      <c r="F2844" s="66">
        <f>'Predikcia 15min.'!P2841</f>
        <v>1399.9999999650754</v>
      </c>
      <c r="G2844" s="96">
        <v>2.5</v>
      </c>
      <c r="H2844" s="63">
        <f>'Predikcia 15min.'!Q2841/1000</f>
        <v>2.5425599999999999</v>
      </c>
      <c r="I2844" s="34">
        <f>'Predikcia 15min.'!R2841</f>
        <v>0</v>
      </c>
      <c r="J2844" s="33">
        <f t="shared" si="44"/>
        <v>-4.830864</v>
      </c>
      <c r="L2844" s="64">
        <f>'Predikcia 15min.'!K2841</f>
        <v>2</v>
      </c>
      <c r="M2844" s="99">
        <v>2.5</v>
      </c>
    </row>
    <row r="2845" spans="3:13" ht="15.75" thickBot="1">
      <c r="C2845" s="51">
        <f>'Predikcia 15min.'!A2842</f>
        <v>45899</v>
      </c>
      <c r="D2845" s="83">
        <f>'Predikcia 15min.'!B2842</f>
        <v>29.572916666667844</v>
      </c>
      <c r="E2845" s="43">
        <f>'Predikcia 15min.'!O2842</f>
        <v>899.99999999417923</v>
      </c>
      <c r="F2845" s="66">
        <f>'Predikcia 15min.'!P2842</f>
        <v>1400.0000000232831</v>
      </c>
      <c r="G2845" s="96">
        <v>2.5</v>
      </c>
      <c r="H2845" s="63">
        <f>'Predikcia 15min.'!Q2842/1000</f>
        <v>2.5489199999999999</v>
      </c>
      <c r="I2845" s="34">
        <f>'Predikcia 15min.'!R2842</f>
        <v>0</v>
      </c>
      <c r="J2845" s="33">
        <f t="shared" si="44"/>
        <v>-4.8429479999999998</v>
      </c>
      <c r="L2845" s="64">
        <f>'Predikcia 15min.'!K2842</f>
        <v>2</v>
      </c>
      <c r="M2845" s="99">
        <v>2.5</v>
      </c>
    </row>
    <row r="2846" spans="3:13" ht="15.75" thickBot="1">
      <c r="C2846" s="51">
        <f>'Predikcia 15min.'!A2843</f>
        <v>45899</v>
      </c>
      <c r="D2846" s="83">
        <f>'Predikcia 15min.'!B2843</f>
        <v>29.583333333334512</v>
      </c>
      <c r="E2846" s="43">
        <f>'Predikcia 15min.'!O2843</f>
        <v>900.00000002328306</v>
      </c>
      <c r="F2846" s="66">
        <f>'Predikcia 15min.'!P2843</f>
        <v>1500</v>
      </c>
      <c r="G2846" s="96">
        <v>2.5</v>
      </c>
      <c r="H2846" s="63">
        <f>'Predikcia 15min.'!Q2843/1000</f>
        <v>2.5496999999999996</v>
      </c>
      <c r="I2846" s="34">
        <f>'Predikcia 15min.'!R2843</f>
        <v>0</v>
      </c>
      <c r="J2846" s="33">
        <f t="shared" si="44"/>
        <v>-4.8444299999999991</v>
      </c>
      <c r="L2846" s="64">
        <f>'Predikcia 15min.'!K2843</f>
        <v>2</v>
      </c>
      <c r="M2846" s="99">
        <v>2.5</v>
      </c>
    </row>
    <row r="2847" spans="3:13" ht="15.75" thickBot="1">
      <c r="C2847" s="51">
        <f>'Predikcia 15min.'!A2844</f>
        <v>45899</v>
      </c>
      <c r="D2847" s="83">
        <f>'Predikcia 15min.'!B2844</f>
        <v>29.59375000000118</v>
      </c>
      <c r="E2847" s="43">
        <f>'Predikcia 15min.'!O2844</f>
        <v>799.99999998835847</v>
      </c>
      <c r="F2847" s="66">
        <f>'Predikcia 15min.'!P2844</f>
        <v>1500</v>
      </c>
      <c r="G2847" s="96">
        <v>2.5</v>
      </c>
      <c r="H2847" s="63">
        <f>'Predikcia 15min.'!Q2844/1000</f>
        <v>2.5638299999999998</v>
      </c>
      <c r="I2847" s="34">
        <f>'Predikcia 15min.'!R2844</f>
        <v>0</v>
      </c>
      <c r="J2847" s="33">
        <f t="shared" si="44"/>
        <v>-4.8712769999999992</v>
      </c>
      <c r="L2847" s="64">
        <f>'Predikcia 15min.'!K2844</f>
        <v>2</v>
      </c>
      <c r="M2847" s="99">
        <v>2.5</v>
      </c>
    </row>
    <row r="2848" spans="3:13" ht="15.75" thickBot="1">
      <c r="C2848" s="51">
        <f>'Predikcia 15min.'!A2845</f>
        <v>45899</v>
      </c>
      <c r="D2848" s="83">
        <f>'Predikcia 15min.'!B2845</f>
        <v>29.604166666667847</v>
      </c>
      <c r="E2848" s="43">
        <f>'Predikcia 15min.'!O2845</f>
        <v>899.99999999417923</v>
      </c>
      <c r="F2848" s="66">
        <f>'Predikcia 15min.'!P2845</f>
        <v>1500</v>
      </c>
      <c r="G2848" s="96">
        <v>2.5</v>
      </c>
      <c r="H2848" s="63">
        <f>'Predikcia 15min.'!Q2845/1000</f>
        <v>2.5541999999999998</v>
      </c>
      <c r="I2848" s="34">
        <f>'Predikcia 15min.'!R2845</f>
        <v>0</v>
      </c>
      <c r="J2848" s="33">
        <f t="shared" si="44"/>
        <v>-4.8529799999999996</v>
      </c>
      <c r="L2848" s="64">
        <f>'Predikcia 15min.'!K2845</f>
        <v>1</v>
      </c>
      <c r="M2848" s="99">
        <v>2.5</v>
      </c>
    </row>
    <row r="2849" spans="3:13" ht="15.75" thickBot="1">
      <c r="C2849" s="51">
        <f>'Predikcia 15min.'!A2846</f>
        <v>45899</v>
      </c>
      <c r="D2849" s="83">
        <f>'Predikcia 15min.'!B2846</f>
        <v>29.614583333334515</v>
      </c>
      <c r="E2849" s="43">
        <f>'Predikcia 15min.'!O2846</f>
        <v>800.0000000174623</v>
      </c>
      <c r="F2849" s="66">
        <f>'Predikcia 15min.'!P2846</f>
        <v>1500</v>
      </c>
      <c r="G2849" s="96">
        <v>2.5</v>
      </c>
      <c r="H2849" s="63">
        <f>'Predikcia 15min.'!Q2846/1000</f>
        <v>2.5532699999999999</v>
      </c>
      <c r="I2849" s="34">
        <f>'Predikcia 15min.'!R2846</f>
        <v>0</v>
      </c>
      <c r="J2849" s="33">
        <f t="shared" si="44"/>
        <v>-4.8512129999999996</v>
      </c>
      <c r="L2849" s="64">
        <f>'Predikcia 15min.'!K2846</f>
        <v>1</v>
      </c>
      <c r="M2849" s="99">
        <v>2.5</v>
      </c>
    </row>
    <row r="2850" spans="3:13" ht="15.75" thickBot="1">
      <c r="C2850" s="51">
        <f>'Predikcia 15min.'!A2847</f>
        <v>45899</v>
      </c>
      <c r="D2850" s="83">
        <f>'Predikcia 15min.'!B2847</f>
        <v>29.625000000001183</v>
      </c>
      <c r="E2850" s="43">
        <f>'Predikcia 15min.'!O2847</f>
        <v>699.9999999825377</v>
      </c>
      <c r="F2850" s="66">
        <f>'Predikcia 15min.'!P2847</f>
        <v>1500</v>
      </c>
      <c r="G2850" s="96">
        <v>2.5</v>
      </c>
      <c r="H2850" s="63">
        <f>'Predikcia 15min.'!Q2847/1000</f>
        <v>2.5444200000000001</v>
      </c>
      <c r="I2850" s="34">
        <f>'Predikcia 15min.'!R2847</f>
        <v>6.61</v>
      </c>
      <c r="J2850" s="33">
        <f t="shared" si="44"/>
        <v>11.816032038000001</v>
      </c>
      <c r="L2850" s="64">
        <f>'Predikcia 15min.'!K2847</f>
        <v>2</v>
      </c>
      <c r="M2850" s="99">
        <v>2.5</v>
      </c>
    </row>
    <row r="2851" spans="3:13" ht="15.75" thickBot="1">
      <c r="C2851" s="51">
        <f>'Predikcia 15min.'!A2848</f>
        <v>45899</v>
      </c>
      <c r="D2851" s="83">
        <f>'Predikcia 15min.'!B2848</f>
        <v>29.635416666667851</v>
      </c>
      <c r="E2851" s="43">
        <f>'Predikcia 15min.'!O2848</f>
        <v>800.0000000174623</v>
      </c>
      <c r="F2851" s="66">
        <f>'Predikcia 15min.'!P2848</f>
        <v>1500</v>
      </c>
      <c r="G2851" s="96">
        <v>2.5</v>
      </c>
      <c r="H2851" s="63">
        <f>'Predikcia 15min.'!Q2848/1000</f>
        <v>2.5504799999999999</v>
      </c>
      <c r="I2851" s="34">
        <f>'Predikcia 15min.'!R2848</f>
        <v>6.61</v>
      </c>
      <c r="J2851" s="33">
        <f t="shared" si="44"/>
        <v>11.844174071999999</v>
      </c>
      <c r="L2851" s="64">
        <f>'Predikcia 15min.'!K2848</f>
        <v>1</v>
      </c>
      <c r="M2851" s="99">
        <v>2.5</v>
      </c>
    </row>
    <row r="2852" spans="3:13" ht="15.75" thickBot="1">
      <c r="C2852" s="51">
        <f>'Predikcia 15min.'!A2849</f>
        <v>45899</v>
      </c>
      <c r="D2852" s="83">
        <f>'Predikcia 15min.'!B2849</f>
        <v>29.645833333334519</v>
      </c>
      <c r="E2852" s="43">
        <f>'Predikcia 15min.'!O2849</f>
        <v>799.99999998835847</v>
      </c>
      <c r="F2852" s="66">
        <f>'Predikcia 15min.'!P2849</f>
        <v>1599.9999999767169</v>
      </c>
      <c r="G2852" s="96">
        <v>2.5</v>
      </c>
      <c r="H2852" s="63">
        <f>'Predikcia 15min.'!Q2849/1000</f>
        <v>2.5511399999999997</v>
      </c>
      <c r="I2852" s="34">
        <f>'Predikcia 15min.'!R2849</f>
        <v>6.61</v>
      </c>
      <c r="J2852" s="33">
        <f t="shared" si="44"/>
        <v>11.847239046</v>
      </c>
      <c r="L2852" s="64">
        <f>'Predikcia 15min.'!K2849</f>
        <v>2</v>
      </c>
      <c r="M2852" s="99">
        <v>2.5</v>
      </c>
    </row>
    <row r="2853" spans="3:13" ht="15.75" thickBot="1">
      <c r="C2853" s="51">
        <f>'Predikcia 15min.'!A2850</f>
        <v>45899</v>
      </c>
      <c r="D2853" s="83">
        <f>'Predikcia 15min.'!B2850</f>
        <v>29.656250000001187</v>
      </c>
      <c r="E2853" s="43">
        <f>'Predikcia 15min.'!O2850</f>
        <v>799.99999998835847</v>
      </c>
      <c r="F2853" s="66">
        <f>'Predikcia 15min.'!P2850</f>
        <v>1600.0000000349246</v>
      </c>
      <c r="G2853" s="96">
        <v>2.5</v>
      </c>
      <c r="H2853" s="63">
        <f>'Predikcia 15min.'!Q2850/1000</f>
        <v>2.5409999999999999</v>
      </c>
      <c r="I2853" s="34">
        <f>'Predikcia 15min.'!R2850</f>
        <v>6.61</v>
      </c>
      <c r="J2853" s="33">
        <f t="shared" si="44"/>
        <v>11.800149900000001</v>
      </c>
      <c r="L2853" s="64">
        <f>'Predikcia 15min.'!K2850</f>
        <v>2</v>
      </c>
      <c r="M2853" s="99">
        <v>2.5</v>
      </c>
    </row>
    <row r="2854" spans="3:13" ht="15.75" thickBot="1">
      <c r="C2854" s="51">
        <f>'Predikcia 15min.'!A2851</f>
        <v>45899</v>
      </c>
      <c r="D2854" s="83">
        <f>'Predikcia 15min.'!B2851</f>
        <v>29.666666666667854</v>
      </c>
      <c r="E2854" s="43">
        <f>'Predikcia 15min.'!O2851</f>
        <v>800.0000000174623</v>
      </c>
      <c r="F2854" s="66">
        <f>'Predikcia 15min.'!P2851</f>
        <v>1500</v>
      </c>
      <c r="G2854" s="96">
        <v>2.5</v>
      </c>
      <c r="H2854" s="63">
        <f>'Predikcia 15min.'!Q2851/1000</f>
        <v>2.5596000000000001</v>
      </c>
      <c r="I2854" s="34">
        <f>'Predikcia 15min.'!R2851</f>
        <v>48.89</v>
      </c>
      <c r="J2854" s="33">
        <f t="shared" si="44"/>
        <v>119.02421556</v>
      </c>
      <c r="L2854" s="64">
        <f>'Predikcia 15min.'!K2851</f>
        <v>2</v>
      </c>
      <c r="M2854" s="99">
        <v>2.5</v>
      </c>
    </row>
    <row r="2855" spans="3:13" ht="15.75" thickBot="1">
      <c r="C2855" s="51">
        <f>'Predikcia 15min.'!A2852</f>
        <v>45899</v>
      </c>
      <c r="D2855" s="83">
        <f>'Predikcia 15min.'!B2852</f>
        <v>29.677083333334522</v>
      </c>
      <c r="E2855" s="43">
        <f>'Predikcia 15min.'!O2852</f>
        <v>699.9999999825377</v>
      </c>
      <c r="F2855" s="66">
        <f>'Predikcia 15min.'!P2852</f>
        <v>2500</v>
      </c>
      <c r="G2855" s="96">
        <v>2.5</v>
      </c>
      <c r="H2855" s="63">
        <f>'Predikcia 15min.'!Q2852/1000</f>
        <v>3.9605100000000002</v>
      </c>
      <c r="I2855" s="34">
        <f>'Predikcia 15min.'!R2852</f>
        <v>48.89</v>
      </c>
      <c r="J2855" s="33">
        <f t="shared" si="44"/>
        <v>184.168071561</v>
      </c>
      <c r="L2855" s="64">
        <f>'Predikcia 15min.'!K2852</f>
        <v>1</v>
      </c>
      <c r="M2855" s="99">
        <v>2.5</v>
      </c>
    </row>
    <row r="2856" spans="3:13" ht="15.75" thickBot="1">
      <c r="C2856" s="51">
        <f>'Predikcia 15min.'!A2853</f>
        <v>45899</v>
      </c>
      <c r="D2856" s="83">
        <f>'Predikcia 15min.'!B2853</f>
        <v>29.68750000000119</v>
      </c>
      <c r="E2856" s="43">
        <f>'Predikcia 15min.'!O2853</f>
        <v>700.00000001164153</v>
      </c>
      <c r="F2856" s="66">
        <f>'Predikcia 15min.'!P2853</f>
        <v>4299.9999999883585</v>
      </c>
      <c r="G2856" s="96">
        <v>5</v>
      </c>
      <c r="H2856" s="63">
        <f>'Predikcia 15min.'!Q2853/1000</f>
        <v>7.0668599999999993</v>
      </c>
      <c r="I2856" s="34">
        <f>'Predikcia 15min.'!R2853</f>
        <v>48.89</v>
      </c>
      <c r="J2856" s="33">
        <f t="shared" si="44"/>
        <v>328.61676354599996</v>
      </c>
      <c r="L2856" s="64">
        <f>'Predikcia 15min.'!K2853</f>
        <v>1</v>
      </c>
      <c r="M2856" s="99">
        <v>2.5</v>
      </c>
    </row>
    <row r="2857" spans="3:13" ht="15.75" thickBot="1">
      <c r="C2857" s="51">
        <f>'Predikcia 15min.'!A2854</f>
        <v>45899</v>
      </c>
      <c r="D2857" s="83">
        <f>'Predikcia 15min.'!B2854</f>
        <v>29.697916666667858</v>
      </c>
      <c r="E2857" s="43">
        <f>'Predikcia 15min.'!O2854</f>
        <v>799.99999998835847</v>
      </c>
      <c r="F2857" s="66">
        <f>'Predikcia 15min.'!P2854</f>
        <v>4400.0000000232831</v>
      </c>
      <c r="G2857" s="96">
        <v>8</v>
      </c>
      <c r="H2857" s="63">
        <f>'Predikcia 15min.'!Q2854/1000</f>
        <v>7.2006000000000006</v>
      </c>
      <c r="I2857" s="34">
        <f>'Predikcia 15min.'!R2854</f>
        <v>48.89</v>
      </c>
      <c r="J2857" s="33">
        <f t="shared" si="44"/>
        <v>334.83582066000002</v>
      </c>
      <c r="L2857" s="64">
        <f>'Predikcia 15min.'!K2854</f>
        <v>1</v>
      </c>
      <c r="M2857" s="99">
        <v>2.5</v>
      </c>
    </row>
    <row r="2858" spans="3:13" ht="15.75" thickBot="1">
      <c r="C2858" s="51">
        <f>'Predikcia 15min.'!A2855</f>
        <v>45899</v>
      </c>
      <c r="D2858" s="83">
        <f>'Predikcia 15min.'!B2855</f>
        <v>29.708333333334526</v>
      </c>
      <c r="E2858" s="43">
        <f>'Predikcia 15min.'!O2855</f>
        <v>800.0000000174623</v>
      </c>
      <c r="F2858" s="66">
        <f>'Predikcia 15min.'!P2855</f>
        <v>4299.9999999883585</v>
      </c>
      <c r="G2858" s="96">
        <v>8</v>
      </c>
      <c r="H2858" s="63">
        <f>'Predikcia 15min.'!Q2855/1000</f>
        <v>6.9932100000000004</v>
      </c>
      <c r="I2858" s="34">
        <f>'Predikcia 15min.'!R2855</f>
        <v>100.1</v>
      </c>
      <c r="J2858" s="33">
        <f t="shared" si="44"/>
        <v>679.73301878999996</v>
      </c>
      <c r="L2858" s="64">
        <f>'Predikcia 15min.'!K2855</f>
        <v>2</v>
      </c>
      <c r="M2858" s="99">
        <v>8</v>
      </c>
    </row>
    <row r="2859" spans="3:13" ht="15.75" thickBot="1">
      <c r="C2859" s="51">
        <f>'Predikcia 15min.'!A2856</f>
        <v>45899</v>
      </c>
      <c r="D2859" s="83">
        <f>'Predikcia 15min.'!B2856</f>
        <v>29.718750000001194</v>
      </c>
      <c r="E2859" s="43">
        <f>'Predikcia 15min.'!O2856</f>
        <v>799.99999998835847</v>
      </c>
      <c r="F2859" s="66">
        <f>'Predikcia 15min.'!P2856</f>
        <v>4399.9999999650754</v>
      </c>
      <c r="G2859" s="96">
        <v>8</v>
      </c>
      <c r="H2859" s="63">
        <f>'Predikcia 15min.'!Q2856/1000</f>
        <v>7.1110800000000003</v>
      </c>
      <c r="I2859" s="34">
        <f>'Predikcia 15min.'!R2856</f>
        <v>100.1</v>
      </c>
      <c r="J2859" s="33">
        <f t="shared" si="44"/>
        <v>691.18986491999988</v>
      </c>
      <c r="L2859" s="64">
        <f>'Predikcia 15min.'!K2856</f>
        <v>1</v>
      </c>
      <c r="M2859" s="99">
        <v>8</v>
      </c>
    </row>
    <row r="2860" spans="3:13" ht="15.75" thickBot="1">
      <c r="C2860" s="51">
        <f>'Predikcia 15min.'!A2857</f>
        <v>45899</v>
      </c>
      <c r="D2860" s="83">
        <f>'Predikcia 15min.'!B2857</f>
        <v>29.729166666667862</v>
      </c>
      <c r="E2860" s="43">
        <f>'Predikcia 15min.'!O2857</f>
        <v>700.00000001164153</v>
      </c>
      <c r="F2860" s="66">
        <f>'Predikcia 15min.'!P2857</f>
        <v>4400.0000000232831</v>
      </c>
      <c r="G2860" s="96">
        <v>8</v>
      </c>
      <c r="H2860" s="63">
        <f>'Predikcia 15min.'!Q2857/1000</f>
        <v>7.0219799999999992</v>
      </c>
      <c r="I2860" s="34">
        <f>'Predikcia 15min.'!R2857</f>
        <v>100.1</v>
      </c>
      <c r="J2860" s="33">
        <f t="shared" si="44"/>
        <v>682.52943401999983</v>
      </c>
      <c r="L2860" s="64">
        <f>'Predikcia 15min.'!K2857</f>
        <v>1</v>
      </c>
      <c r="M2860" s="99">
        <v>8</v>
      </c>
    </row>
    <row r="2861" spans="3:13" ht="15.75" thickBot="1">
      <c r="C2861" s="51">
        <f>'Predikcia 15min.'!A2858</f>
        <v>45899</v>
      </c>
      <c r="D2861" s="83">
        <f>'Predikcia 15min.'!B2858</f>
        <v>29.739583333334529</v>
      </c>
      <c r="E2861" s="43">
        <f>'Predikcia 15min.'!O2858</f>
        <v>699.9999999825377</v>
      </c>
      <c r="F2861" s="66">
        <f>'Predikcia 15min.'!P2858</f>
        <v>4500</v>
      </c>
      <c r="G2861" s="96">
        <v>8</v>
      </c>
      <c r="H2861" s="63">
        <f>'Predikcia 15min.'!Q2858/1000</f>
        <v>7.1308800000000003</v>
      </c>
      <c r="I2861" s="34">
        <f>'Predikcia 15min.'!R2858</f>
        <v>100.1</v>
      </c>
      <c r="J2861" s="33">
        <f t="shared" si="44"/>
        <v>693.1144051199999</v>
      </c>
      <c r="L2861" s="64">
        <f>'Predikcia 15min.'!K2858</f>
        <v>1</v>
      </c>
      <c r="M2861" s="99">
        <v>8</v>
      </c>
    </row>
    <row r="2862" spans="3:13" ht="15.75" thickBot="1">
      <c r="C2862" s="51">
        <f>'Predikcia 15min.'!A2859</f>
        <v>45899</v>
      </c>
      <c r="D2862" s="83">
        <f>'Predikcia 15min.'!B2859</f>
        <v>29.750000000001197</v>
      </c>
      <c r="E2862" s="43">
        <f>'Predikcia 15min.'!O2859</f>
        <v>800.0000000174623</v>
      </c>
      <c r="F2862" s="66">
        <f>'Predikcia 15min.'!P2859</f>
        <v>4500</v>
      </c>
      <c r="G2862" s="96">
        <v>8</v>
      </c>
      <c r="H2862" s="63">
        <f>'Predikcia 15min.'!Q2859/1000</f>
        <v>7.2833399999999999</v>
      </c>
      <c r="I2862" s="34">
        <f>'Predikcia 15min.'!R2859</f>
        <v>116.4</v>
      </c>
      <c r="J2862" s="33">
        <f t="shared" si="44"/>
        <v>825.46462223999993</v>
      </c>
      <c r="L2862" s="64">
        <f>'Predikcia 15min.'!K2859</f>
        <v>1</v>
      </c>
      <c r="M2862" s="99">
        <v>8</v>
      </c>
    </row>
    <row r="2863" spans="3:13" ht="15.75" thickBot="1">
      <c r="C2863" s="51">
        <f>'Predikcia 15min.'!A2860</f>
        <v>45899</v>
      </c>
      <c r="D2863" s="83">
        <f>'Predikcia 15min.'!B2860</f>
        <v>29.760416666667865</v>
      </c>
      <c r="E2863" s="43">
        <f>'Predikcia 15min.'!O2860</f>
        <v>699.9999999825377</v>
      </c>
      <c r="F2863" s="66">
        <f>'Predikcia 15min.'!P2860</f>
        <v>4700.0000000116415</v>
      </c>
      <c r="G2863" s="96">
        <v>8</v>
      </c>
      <c r="H2863" s="63">
        <f>'Predikcia 15min.'!Q2860/1000</f>
        <v>7.4513999999999996</v>
      </c>
      <c r="I2863" s="34">
        <f>'Predikcia 15min.'!R2860</f>
        <v>116.4</v>
      </c>
      <c r="J2863" s="33">
        <f t="shared" si="44"/>
        <v>844.51187039999991</v>
      </c>
      <c r="L2863" s="64">
        <f>'Predikcia 15min.'!K2860</f>
        <v>1</v>
      </c>
      <c r="M2863" s="99">
        <v>8</v>
      </c>
    </row>
    <row r="2864" spans="3:13" ht="15.75" thickBot="1">
      <c r="C2864" s="51">
        <f>'Predikcia 15min.'!A2861</f>
        <v>45899</v>
      </c>
      <c r="D2864" s="83">
        <f>'Predikcia 15min.'!B2861</f>
        <v>29.770833333334533</v>
      </c>
      <c r="E2864" s="43">
        <f>'Predikcia 15min.'!O2861</f>
        <v>700.00000001164153</v>
      </c>
      <c r="F2864" s="66">
        <f>'Predikcia 15min.'!P2861</f>
        <v>4700.0000000116415</v>
      </c>
      <c r="G2864" s="96">
        <v>8</v>
      </c>
      <c r="H2864" s="63">
        <f>'Predikcia 15min.'!Q2861/1000</f>
        <v>7.4271000000000003</v>
      </c>
      <c r="I2864" s="34">
        <f>'Predikcia 15min.'!R2861</f>
        <v>116.4</v>
      </c>
      <c r="J2864" s="33">
        <f t="shared" si="44"/>
        <v>841.75780559999998</v>
      </c>
      <c r="L2864" s="64">
        <f>'Predikcia 15min.'!K2861</f>
        <v>1</v>
      </c>
      <c r="M2864" s="99">
        <v>8</v>
      </c>
    </row>
    <row r="2865" spans="3:13" ht="15.75" thickBot="1">
      <c r="C2865" s="51">
        <f>'Predikcia 15min.'!A2862</f>
        <v>45899</v>
      </c>
      <c r="D2865" s="83">
        <f>'Predikcia 15min.'!B2862</f>
        <v>29.781250000001201</v>
      </c>
      <c r="E2865" s="43">
        <f>'Predikcia 15min.'!O2862</f>
        <v>799.99999998835847</v>
      </c>
      <c r="F2865" s="66">
        <f>'Predikcia 15min.'!P2862</f>
        <v>4699.9999999534339</v>
      </c>
      <c r="G2865" s="96">
        <v>8</v>
      </c>
      <c r="H2865" s="63">
        <f>'Predikcia 15min.'!Q2862/1000</f>
        <v>7.5026099999999998</v>
      </c>
      <c r="I2865" s="34">
        <f>'Predikcia 15min.'!R2862</f>
        <v>116.4</v>
      </c>
      <c r="J2865" s="33">
        <f t="shared" si="44"/>
        <v>850.31580695999992</v>
      </c>
      <c r="L2865" s="64">
        <f>'Predikcia 15min.'!K2862</f>
        <v>2</v>
      </c>
      <c r="M2865" s="99">
        <v>8</v>
      </c>
    </row>
    <row r="2866" spans="3:13" ht="15.75" thickBot="1">
      <c r="C2866" s="51">
        <f>'Predikcia 15min.'!A2863</f>
        <v>45899</v>
      </c>
      <c r="D2866" s="83">
        <f>'Predikcia 15min.'!B2863</f>
        <v>29.791666666667869</v>
      </c>
      <c r="E2866" s="43">
        <f>'Predikcia 15min.'!O2863</f>
        <v>600.00000000582077</v>
      </c>
      <c r="F2866" s="66">
        <f>'Predikcia 15min.'!P2863</f>
        <v>4900.0000000232831</v>
      </c>
      <c r="G2866" s="96">
        <v>8</v>
      </c>
      <c r="H2866" s="63">
        <f>'Predikcia 15min.'!Q2863/1000</f>
        <v>7.6833</v>
      </c>
      <c r="I2866" s="34">
        <f>'Predikcia 15min.'!R2863</f>
        <v>126.18</v>
      </c>
      <c r="J2866" s="33">
        <f t="shared" si="44"/>
        <v>945.18573605999995</v>
      </c>
      <c r="L2866" s="64">
        <f>'Predikcia 15min.'!K2863</f>
        <v>2</v>
      </c>
      <c r="M2866" s="99">
        <v>8</v>
      </c>
    </row>
    <row r="2867" spans="3:13" ht="15.75" thickBot="1">
      <c r="C2867" s="51">
        <f>'Predikcia 15min.'!A2864</f>
        <v>45899</v>
      </c>
      <c r="D2867" s="83">
        <f>'Predikcia 15min.'!B2864</f>
        <v>29.802083333334537</v>
      </c>
      <c r="E2867" s="43">
        <f>'Predikcia 15min.'!O2864</f>
        <v>600.00000000582077</v>
      </c>
      <c r="F2867" s="66">
        <f>'Predikcia 15min.'!P2864</f>
        <v>4900.0000000232831</v>
      </c>
      <c r="G2867" s="96">
        <v>8</v>
      </c>
      <c r="H2867" s="63">
        <f>'Predikcia 15min.'!Q2864/1000</f>
        <v>7.77834</v>
      </c>
      <c r="I2867" s="34">
        <f>'Predikcia 15min.'!R2864</f>
        <v>126.18</v>
      </c>
      <c r="J2867" s="33">
        <f t="shared" si="44"/>
        <v>956.87738578799997</v>
      </c>
      <c r="L2867" s="64">
        <f>'Predikcia 15min.'!K2864</f>
        <v>2</v>
      </c>
      <c r="M2867" s="99">
        <v>8</v>
      </c>
    </row>
    <row r="2868" spans="3:13" ht="15.75" thickBot="1">
      <c r="C2868" s="51">
        <f>'Predikcia 15min.'!A2865</f>
        <v>45899</v>
      </c>
      <c r="D2868" s="83">
        <f>'Predikcia 15min.'!B2865</f>
        <v>29.812500000001204</v>
      </c>
      <c r="E2868" s="43">
        <f>'Predikcia 15min.'!O2865</f>
        <v>700.00000001164153</v>
      </c>
      <c r="F2868" s="66">
        <f>'Predikcia 15min.'!P2865</f>
        <v>4899.9999999650754</v>
      </c>
      <c r="G2868" s="96">
        <v>8</v>
      </c>
      <c r="H2868" s="63">
        <f>'Predikcia 15min.'!Q2865/1000</f>
        <v>7.7342700000000004</v>
      </c>
      <c r="I2868" s="34">
        <f>'Predikcia 15min.'!R2865</f>
        <v>126.18</v>
      </c>
      <c r="J2868" s="33">
        <f t="shared" si="44"/>
        <v>951.45597371400004</v>
      </c>
      <c r="L2868" s="64">
        <f>'Predikcia 15min.'!K2865</f>
        <v>2</v>
      </c>
      <c r="M2868" s="99">
        <v>8</v>
      </c>
    </row>
    <row r="2869" spans="3:13" ht="15.75" thickBot="1">
      <c r="C2869" s="51">
        <f>'Predikcia 15min.'!A2866</f>
        <v>45899</v>
      </c>
      <c r="D2869" s="83">
        <f>'Predikcia 15min.'!B2866</f>
        <v>29.822916666667872</v>
      </c>
      <c r="E2869" s="43">
        <f>'Predikcia 15min.'!O2866</f>
        <v>599.99999997671694</v>
      </c>
      <c r="F2869" s="66">
        <f>'Predikcia 15min.'!P2866</f>
        <v>4900.0000000232831</v>
      </c>
      <c r="G2869" s="96">
        <v>8</v>
      </c>
      <c r="H2869" s="63">
        <f>'Predikcia 15min.'!Q2866/1000</f>
        <v>7.7643599999999999</v>
      </c>
      <c r="I2869" s="34">
        <f>'Predikcia 15min.'!R2866</f>
        <v>126.18</v>
      </c>
      <c r="J2869" s="33">
        <f t="shared" si="44"/>
        <v>955.15759135199994</v>
      </c>
      <c r="L2869" s="64">
        <f>'Predikcia 15min.'!K2866</f>
        <v>2</v>
      </c>
      <c r="M2869" s="99">
        <v>8</v>
      </c>
    </row>
    <row r="2870" spans="3:13" ht="15.75" thickBot="1">
      <c r="C2870" s="51">
        <f>'Predikcia 15min.'!A2867</f>
        <v>45899</v>
      </c>
      <c r="D2870" s="83">
        <f>'Predikcia 15min.'!B2867</f>
        <v>29.83333333333454</v>
      </c>
      <c r="E2870" s="43">
        <f>'Predikcia 15min.'!O2867</f>
        <v>700.00000001164153</v>
      </c>
      <c r="F2870" s="66">
        <f>'Predikcia 15min.'!P2867</f>
        <v>5000</v>
      </c>
      <c r="G2870" s="96">
        <v>8</v>
      </c>
      <c r="H2870" s="63">
        <f>'Predikcia 15min.'!Q2867/1000</f>
        <v>7.8058199999999998</v>
      </c>
      <c r="I2870" s="34">
        <f>'Predikcia 15min.'!R2867</f>
        <v>130.97999999999999</v>
      </c>
      <c r="J2870" s="33">
        <f t="shared" si="44"/>
        <v>997.35118256399983</v>
      </c>
      <c r="L2870" s="64">
        <f>'Predikcia 15min.'!K2867</f>
        <v>2</v>
      </c>
      <c r="M2870" s="99">
        <v>8</v>
      </c>
    </row>
    <row r="2871" spans="3:13" ht="15.75" thickBot="1">
      <c r="C2871" s="51">
        <f>'Predikcia 15min.'!A2868</f>
        <v>45899</v>
      </c>
      <c r="D2871" s="83">
        <f>'Predikcia 15min.'!B2868</f>
        <v>29.843750000001208</v>
      </c>
      <c r="E2871" s="43">
        <f>'Predikcia 15min.'!O2868</f>
        <v>700.00000001164153</v>
      </c>
      <c r="F2871" s="66">
        <f>'Predikcia 15min.'!P2868</f>
        <v>4899.9999999650754</v>
      </c>
      <c r="G2871" s="96">
        <v>8</v>
      </c>
      <c r="H2871" s="63">
        <f>'Predikcia 15min.'!Q2868/1000</f>
        <v>7.7881200000000002</v>
      </c>
      <c r="I2871" s="34">
        <f>'Predikcia 15min.'!R2868</f>
        <v>130.97999999999999</v>
      </c>
      <c r="J2871" s="33">
        <f t="shared" si="44"/>
        <v>995.08965002399998</v>
      </c>
      <c r="L2871" s="64">
        <f>'Predikcia 15min.'!K2868</f>
        <v>2</v>
      </c>
      <c r="M2871" s="99">
        <v>8</v>
      </c>
    </row>
    <row r="2872" spans="3:13" ht="15.75" thickBot="1">
      <c r="C2872" s="51">
        <f>'Predikcia 15min.'!A2869</f>
        <v>45899</v>
      </c>
      <c r="D2872" s="83">
        <f>'Predikcia 15min.'!B2869</f>
        <v>29.854166666667876</v>
      </c>
      <c r="E2872" s="43">
        <f>'Predikcia 15min.'!O2869</f>
        <v>699.9999999825377</v>
      </c>
      <c r="F2872" s="66">
        <f>'Predikcia 15min.'!P2869</f>
        <v>4900.0000000232831</v>
      </c>
      <c r="G2872" s="96">
        <v>8</v>
      </c>
      <c r="H2872" s="63">
        <f>'Predikcia 15min.'!Q2869/1000</f>
        <v>7.9946999999999999</v>
      </c>
      <c r="I2872" s="34">
        <f>'Predikcia 15min.'!R2869</f>
        <v>130.97999999999999</v>
      </c>
      <c r="J2872" s="33">
        <f t="shared" si="44"/>
        <v>1021.4844179399998</v>
      </c>
      <c r="L2872" s="64">
        <f>'Predikcia 15min.'!K2869</f>
        <v>2</v>
      </c>
      <c r="M2872" s="99">
        <v>8</v>
      </c>
    </row>
    <row r="2873" spans="3:13" ht="15.75" thickBot="1">
      <c r="C2873" s="51">
        <f>'Predikcia 15min.'!A2870</f>
        <v>45899</v>
      </c>
      <c r="D2873" s="83">
        <f>'Predikcia 15min.'!B2870</f>
        <v>29.864583333334544</v>
      </c>
      <c r="E2873" s="43">
        <f>'Predikcia 15min.'!O2870</f>
        <v>800.0000000174623</v>
      </c>
      <c r="F2873" s="66">
        <f>'Predikcia 15min.'!P2870</f>
        <v>4900.0000000232831</v>
      </c>
      <c r="G2873" s="96">
        <v>8</v>
      </c>
      <c r="H2873" s="63">
        <f>'Predikcia 15min.'!Q2870/1000</f>
        <v>7.8172799999999993</v>
      </c>
      <c r="I2873" s="34">
        <f>'Predikcia 15min.'!R2870</f>
        <v>130.97999999999999</v>
      </c>
      <c r="J2873" s="33">
        <f t="shared" si="44"/>
        <v>998.81542905599986</v>
      </c>
      <c r="L2873" s="64">
        <f>'Predikcia 15min.'!K2870</f>
        <v>2</v>
      </c>
      <c r="M2873" s="99">
        <v>8</v>
      </c>
    </row>
    <row r="2874" spans="3:13" ht="15.75" thickBot="1">
      <c r="C2874" s="51">
        <f>'Predikcia 15min.'!A2871</f>
        <v>45899</v>
      </c>
      <c r="D2874" s="83">
        <f>'Predikcia 15min.'!B2871</f>
        <v>29.875000000001211</v>
      </c>
      <c r="E2874" s="43">
        <f>'Predikcia 15min.'!O2871</f>
        <v>699.9999999825377</v>
      </c>
      <c r="F2874" s="66">
        <f>'Predikcia 15min.'!P2871</f>
        <v>4699.9999999534339</v>
      </c>
      <c r="G2874" s="96">
        <v>8</v>
      </c>
      <c r="H2874" s="63">
        <f>'Predikcia 15min.'!Q2871/1000</f>
        <v>7.60344</v>
      </c>
      <c r="I2874" s="34">
        <f>'Predikcia 15min.'!R2871</f>
        <v>117.37</v>
      </c>
      <c r="J2874" s="33">
        <f t="shared" si="44"/>
        <v>869.045059272</v>
      </c>
      <c r="L2874" s="64">
        <f>'Predikcia 15min.'!K2871</f>
        <v>2</v>
      </c>
      <c r="M2874" s="99">
        <v>8</v>
      </c>
    </row>
    <row r="2875" spans="3:13" ht="15.75" thickBot="1">
      <c r="C2875" s="51">
        <f>'Predikcia 15min.'!A2872</f>
        <v>45899</v>
      </c>
      <c r="D2875" s="83">
        <f>'Predikcia 15min.'!B2872</f>
        <v>29.885416666667879</v>
      </c>
      <c r="E2875" s="43">
        <f>'Predikcia 15min.'!O2872</f>
        <v>700.00000001164153</v>
      </c>
      <c r="F2875" s="66">
        <f>'Predikcia 15min.'!P2872</f>
        <v>4700.0000000116415</v>
      </c>
      <c r="G2875" s="96">
        <v>8</v>
      </c>
      <c r="H2875" s="63">
        <f>'Predikcia 15min.'!Q2872/1000</f>
        <v>7.5539399999999999</v>
      </c>
      <c r="I2875" s="34">
        <f>'Predikcia 15min.'!R2872</f>
        <v>117.37</v>
      </c>
      <c r="J2875" s="33">
        <f t="shared" si="44"/>
        <v>863.38739242199995</v>
      </c>
      <c r="L2875" s="64">
        <f>'Predikcia 15min.'!K2872</f>
        <v>2</v>
      </c>
      <c r="M2875" s="99">
        <v>8</v>
      </c>
    </row>
    <row r="2876" spans="3:13" ht="15.75" thickBot="1">
      <c r="C2876" s="51">
        <f>'Predikcia 15min.'!A2873</f>
        <v>45899</v>
      </c>
      <c r="D2876" s="83">
        <f>'Predikcia 15min.'!B2873</f>
        <v>29.895833333334547</v>
      </c>
      <c r="E2876" s="43">
        <f>'Predikcia 15min.'!O2873</f>
        <v>699.9999999825377</v>
      </c>
      <c r="F2876" s="66">
        <f>'Predikcia 15min.'!P2873</f>
        <v>4799.9999999883585</v>
      </c>
      <c r="G2876" s="96">
        <v>8</v>
      </c>
      <c r="H2876" s="63">
        <f>'Predikcia 15min.'!Q2873/1000</f>
        <v>7.6599599999999999</v>
      </c>
      <c r="I2876" s="34">
        <f>'Predikcia 15min.'!R2873</f>
        <v>117.37</v>
      </c>
      <c r="J2876" s="33">
        <f t="shared" si="44"/>
        <v>875.50508614800003</v>
      </c>
      <c r="L2876" s="64">
        <f>'Predikcia 15min.'!K2873</f>
        <v>2</v>
      </c>
      <c r="M2876" s="99">
        <v>8</v>
      </c>
    </row>
    <row r="2877" spans="3:13" ht="15.75" thickBot="1">
      <c r="C2877" s="51">
        <f>'Predikcia 15min.'!A2874</f>
        <v>45899</v>
      </c>
      <c r="D2877" s="83">
        <f>'Predikcia 15min.'!B2874</f>
        <v>29.906250000001215</v>
      </c>
      <c r="E2877" s="43">
        <f>'Predikcia 15min.'!O2874</f>
        <v>600.00000000582077</v>
      </c>
      <c r="F2877" s="66">
        <f>'Predikcia 15min.'!P2874</f>
        <v>4900.0000000232831</v>
      </c>
      <c r="G2877" s="96">
        <v>8</v>
      </c>
      <c r="H2877" s="63">
        <f>'Predikcia 15min.'!Q2874/1000</f>
        <v>7.7057399999999996</v>
      </c>
      <c r="I2877" s="34">
        <f>'Predikcia 15min.'!R2874</f>
        <v>117.37</v>
      </c>
      <c r="J2877" s="33">
        <f t="shared" si="44"/>
        <v>880.73757076200002</v>
      </c>
      <c r="L2877" s="64">
        <f>'Predikcia 15min.'!K2874</f>
        <v>2</v>
      </c>
      <c r="M2877" s="99">
        <v>8</v>
      </c>
    </row>
    <row r="2878" spans="3:13" ht="15.75" thickBot="1">
      <c r="C2878" s="51">
        <f>'Predikcia 15min.'!A2875</f>
        <v>45899</v>
      </c>
      <c r="D2878" s="83">
        <f>'Predikcia 15min.'!B2875</f>
        <v>29.916666666667883</v>
      </c>
      <c r="E2878" s="43">
        <f>'Predikcia 15min.'!O2875</f>
        <v>399.99999999417923</v>
      </c>
      <c r="F2878" s="66">
        <f>'Predikcia 15min.'!P2875</f>
        <v>5000</v>
      </c>
      <c r="G2878" s="96">
        <v>8</v>
      </c>
      <c r="H2878" s="63">
        <f>'Predikcia 15min.'!Q2875/1000</f>
        <v>7.6067399999999994</v>
      </c>
      <c r="I2878" s="34">
        <f>'Predikcia 15min.'!R2875</f>
        <v>103.11</v>
      </c>
      <c r="J2878" s="33">
        <f t="shared" si="44"/>
        <v>762.03484578599989</v>
      </c>
      <c r="L2878" s="64">
        <f>'Predikcia 15min.'!K2875</f>
        <v>2</v>
      </c>
      <c r="M2878" s="99">
        <v>8</v>
      </c>
    </row>
    <row r="2879" spans="3:13" ht="15.75" thickBot="1">
      <c r="C2879" s="51">
        <f>'Predikcia 15min.'!A2876</f>
        <v>45899</v>
      </c>
      <c r="D2879" s="83">
        <f>'Predikcia 15min.'!B2876</f>
        <v>29.927083333334551</v>
      </c>
      <c r="E2879" s="43">
        <f>'Predikcia 15min.'!O2876</f>
        <v>500</v>
      </c>
      <c r="F2879" s="66">
        <f>'Predikcia 15min.'!P2876</f>
        <v>5000</v>
      </c>
      <c r="G2879" s="96">
        <v>8</v>
      </c>
      <c r="H2879" s="63">
        <f>'Predikcia 15min.'!Q2876/1000</f>
        <v>7.6573199999999995</v>
      </c>
      <c r="I2879" s="34">
        <f>'Predikcia 15min.'!R2876</f>
        <v>103.11</v>
      </c>
      <c r="J2879" s="33">
        <f t="shared" si="44"/>
        <v>767.1018945479999</v>
      </c>
      <c r="L2879" s="64">
        <f>'Predikcia 15min.'!K2876</f>
        <v>1</v>
      </c>
      <c r="M2879" s="99">
        <v>8</v>
      </c>
    </row>
    <row r="2880" spans="3:13" ht="15.75" thickBot="1">
      <c r="C2880" s="51">
        <f>'Predikcia 15min.'!A2877</f>
        <v>45899</v>
      </c>
      <c r="D2880" s="83">
        <f>'Predikcia 15min.'!B2877</f>
        <v>29.937500000001219</v>
      </c>
      <c r="E2880" s="43">
        <f>'Predikcia 15min.'!O2877</f>
        <v>400.00000002328306</v>
      </c>
      <c r="F2880" s="66">
        <f>'Predikcia 15min.'!P2877</f>
        <v>5000</v>
      </c>
      <c r="G2880" s="96">
        <v>8</v>
      </c>
      <c r="H2880" s="63">
        <f>'Predikcia 15min.'!Q2877/1000</f>
        <v>7.6607399999999997</v>
      </c>
      <c r="I2880" s="34">
        <f>'Predikcia 15min.'!R2877</f>
        <v>103.11</v>
      </c>
      <c r="J2880" s="33">
        <f t="shared" si="44"/>
        <v>767.44450638599994</v>
      </c>
      <c r="L2880" s="64">
        <f>'Predikcia 15min.'!K2877</f>
        <v>1</v>
      </c>
      <c r="M2880" s="99">
        <v>8</v>
      </c>
    </row>
    <row r="2881" spans="3:13" ht="15.75" thickBot="1">
      <c r="C2881" s="51">
        <f>'Predikcia 15min.'!A2878</f>
        <v>45899</v>
      </c>
      <c r="D2881" s="83">
        <f>'Predikcia 15min.'!B2878</f>
        <v>29.947916666667886</v>
      </c>
      <c r="E2881" s="43">
        <f>'Predikcia 15min.'!O2878</f>
        <v>299.99999998835847</v>
      </c>
      <c r="F2881" s="66">
        <f>'Predikcia 15min.'!P2878</f>
        <v>5099.9999999767169</v>
      </c>
      <c r="G2881" s="96">
        <v>8</v>
      </c>
      <c r="H2881" s="63">
        <f>'Predikcia 15min.'!Q2878/1000</f>
        <v>7.6155900000000001</v>
      </c>
      <c r="I2881" s="34">
        <f>'Predikcia 15min.'!R2878</f>
        <v>103.11</v>
      </c>
      <c r="J2881" s="33">
        <f t="shared" si="44"/>
        <v>762.92142905100002</v>
      </c>
      <c r="L2881" s="64">
        <f>'Predikcia 15min.'!K2878</f>
        <v>1</v>
      </c>
      <c r="M2881" s="99">
        <v>8</v>
      </c>
    </row>
    <row r="2882" spans="3:13" ht="15.75" thickBot="1">
      <c r="C2882" s="51">
        <f>'Predikcia 15min.'!A2879</f>
        <v>45899</v>
      </c>
      <c r="D2882" s="83">
        <f>'Predikcia 15min.'!B2879</f>
        <v>29.958333333334554</v>
      </c>
      <c r="E2882" s="43">
        <f>'Predikcia 15min.'!O2879</f>
        <v>399.99999999417923</v>
      </c>
      <c r="F2882" s="66">
        <f>'Predikcia 15min.'!P2879</f>
        <v>5000</v>
      </c>
      <c r="G2882" s="114">
        <v>8</v>
      </c>
      <c r="H2882" s="63">
        <f>'Predikcia 15min.'!Q2879/1000</f>
        <v>7.4599799999999998</v>
      </c>
      <c r="I2882" s="34">
        <f>'Predikcia 15min.'!R2879</f>
        <v>87.89</v>
      </c>
      <c r="J2882" s="33">
        <f t="shared" si="44"/>
        <v>634.92710377799995</v>
      </c>
      <c r="L2882" s="64">
        <f>'Predikcia 15min.'!K2879</f>
        <v>1</v>
      </c>
      <c r="M2882" s="99">
        <v>8</v>
      </c>
    </row>
    <row r="2883" spans="3:13" ht="15.75" thickBot="1">
      <c r="C2883" s="51">
        <f>'Predikcia 15min.'!A2880</f>
        <v>45899</v>
      </c>
      <c r="D2883" s="83">
        <f>'Predikcia 15min.'!B2880</f>
        <v>29.968750000001222</v>
      </c>
      <c r="E2883" s="43">
        <f>'Predikcia 15min.'!O2880</f>
        <v>300.0000000174623</v>
      </c>
      <c r="F2883" s="66">
        <f>'Predikcia 15min.'!P2880</f>
        <v>5200.0000000116415</v>
      </c>
      <c r="G2883" s="114">
        <v>8</v>
      </c>
      <c r="H2883" s="63">
        <f>'Predikcia 15min.'!Q2880/1000</f>
        <v>7.7637</v>
      </c>
      <c r="I2883" s="34">
        <f>'Predikcia 15min.'!R2880</f>
        <v>87.89</v>
      </c>
      <c r="J2883" s="33">
        <f t="shared" si="44"/>
        <v>660.77704706999998</v>
      </c>
      <c r="L2883" s="64">
        <f>'Predikcia 15min.'!K2880</f>
        <v>1</v>
      </c>
      <c r="M2883" s="99">
        <v>8</v>
      </c>
    </row>
    <row r="2884" spans="3:13" ht="15.75" thickBot="1">
      <c r="C2884" s="51">
        <f>'Predikcia 15min.'!A2881</f>
        <v>45899</v>
      </c>
      <c r="D2884" s="83">
        <f>'Predikcia 15min.'!B2881</f>
        <v>29.97916666666789</v>
      </c>
      <c r="E2884" s="43">
        <f>'Predikcia 15min.'!O2881</f>
        <v>199.9999999825377</v>
      </c>
      <c r="F2884" s="102">
        <f>'Predikcia 15min.'!P2881</f>
        <v>5000</v>
      </c>
      <c r="G2884" s="114">
        <v>8</v>
      </c>
      <c r="H2884" s="63">
        <f>'Predikcia 15min.'!Q2881/1000</f>
        <v>6.8284799999999999</v>
      </c>
      <c r="I2884" s="34">
        <f>'Predikcia 15min.'!R2881</f>
        <v>87.89</v>
      </c>
      <c r="J2884" s="33">
        <f t="shared" ref="J2884:J2947" si="45">(I2884*0.99-1.9)*H2884</f>
        <v>581.179444128</v>
      </c>
      <c r="L2884" s="64">
        <f>'Predikcia 15min.'!K2881</f>
        <v>1</v>
      </c>
      <c r="M2884" s="99">
        <v>8</v>
      </c>
    </row>
    <row r="2885" spans="3:13" ht="15.75" thickBot="1">
      <c r="C2885" s="51">
        <f>'Predikcia 15min.'!A2882</f>
        <v>45899</v>
      </c>
      <c r="D2885" s="83">
        <f>'Predikcia 15min.'!B2882</f>
        <v>29.989583333334558</v>
      </c>
      <c r="E2885" s="112">
        <f>'Predikcia 15min.'!O2882</f>
        <v>200.00000001164153</v>
      </c>
      <c r="F2885" s="102">
        <f>'Predikcia 15min.'!P2882</f>
        <v>5000</v>
      </c>
      <c r="G2885" s="116">
        <v>8</v>
      </c>
      <c r="H2885" s="63">
        <f>'Predikcia 15min.'!Q2882/1000</f>
        <v>7.5419399999999994</v>
      </c>
      <c r="I2885" s="34">
        <f>'Predikcia 15min.'!R2882</f>
        <v>87.89</v>
      </c>
      <c r="J2885" s="33">
        <f t="shared" si="45"/>
        <v>641.90280953399986</v>
      </c>
      <c r="L2885" s="64">
        <f>'Predikcia 15min.'!K2882</f>
        <v>1</v>
      </c>
      <c r="M2885" s="99">
        <v>8</v>
      </c>
    </row>
    <row r="2886" spans="3:13" ht="15.75" thickBot="1">
      <c r="C2886" s="126">
        <f>'Predikcia 15min.'!A2883</f>
        <v>45900</v>
      </c>
      <c r="D2886" s="86">
        <f>'Predikcia 15min.'!B2883</f>
        <v>30.000000000001226</v>
      </c>
      <c r="E2886" s="42">
        <f>'Predikcia 15min.'!O2883</f>
        <v>299.99999998835847</v>
      </c>
      <c r="F2886" s="90">
        <f>'Predikcia 15min.'!P2883</f>
        <v>5200.0000000116415</v>
      </c>
      <c r="G2886" s="113">
        <v>8</v>
      </c>
      <c r="H2886" s="63">
        <f>'Predikcia 15min.'!Q2883/1000</f>
        <v>7.4338199999999999</v>
      </c>
      <c r="I2886" s="34">
        <f>'Predikcia 15min.'!R2883</f>
        <v>84.82</v>
      </c>
      <c r="J2886" s="33">
        <f t="shared" si="45"/>
        <v>610.10698827599981</v>
      </c>
      <c r="L2886" s="64">
        <f>'Predikcia 15min.'!K2883</f>
        <v>1</v>
      </c>
      <c r="M2886" s="99">
        <v>8</v>
      </c>
    </row>
    <row r="2887" spans="3:13" ht="15.75" thickBot="1">
      <c r="C2887" s="127">
        <f>'Predikcia 15min.'!A2884</f>
        <v>45900</v>
      </c>
      <c r="D2887" s="87">
        <f>'Predikcia 15min.'!B2884</f>
        <v>30.010416666667894</v>
      </c>
      <c r="E2887" s="112">
        <f>'Predikcia 15min.'!O2884</f>
        <v>200.00000001164153</v>
      </c>
      <c r="F2887" s="102">
        <f>'Predikcia 15min.'!P2884</f>
        <v>5200.0000000116415</v>
      </c>
      <c r="G2887" s="116">
        <v>8</v>
      </c>
      <c r="H2887" s="63">
        <f>'Predikcia 15min.'!Q2884/1000</f>
        <v>7.6223400000000003</v>
      </c>
      <c r="I2887" s="34">
        <f>'Predikcia 15min.'!R2884</f>
        <v>84.82</v>
      </c>
      <c r="J2887" s="33">
        <f t="shared" si="45"/>
        <v>625.57916401199986</v>
      </c>
      <c r="L2887" s="64">
        <f>'Predikcia 15min.'!K2884</f>
        <v>1</v>
      </c>
      <c r="M2887" s="99">
        <v>8</v>
      </c>
    </row>
    <row r="2888" spans="3:13" ht="15.75" thickBot="1">
      <c r="C2888" s="127">
        <f>'Predikcia 15min.'!A2885</f>
        <v>45900</v>
      </c>
      <c r="D2888" s="87">
        <f>'Predikcia 15min.'!B2885</f>
        <v>30.020833333334561</v>
      </c>
      <c r="E2888" s="112">
        <f>'Predikcia 15min.'!O2885</f>
        <v>199.9999999825377</v>
      </c>
      <c r="F2888" s="102">
        <f>'Predikcia 15min.'!P2885</f>
        <v>5200.0000000116415</v>
      </c>
      <c r="G2888" s="116">
        <v>8</v>
      </c>
      <c r="H2888" s="63">
        <f>'Predikcia 15min.'!Q2885/1000</f>
        <v>7.5399599999999998</v>
      </c>
      <c r="I2888" s="34">
        <f>'Predikcia 15min.'!R2885</f>
        <v>84.82</v>
      </c>
      <c r="J2888" s="33">
        <f t="shared" si="45"/>
        <v>618.81808912799988</v>
      </c>
      <c r="L2888" s="64">
        <f>'Predikcia 15min.'!K2885</f>
        <v>1</v>
      </c>
      <c r="M2888" s="99">
        <v>8</v>
      </c>
    </row>
    <row r="2889" spans="3:13" ht="15.75" thickBot="1">
      <c r="C2889" s="127">
        <f>'Predikcia 15min.'!A2886</f>
        <v>45900</v>
      </c>
      <c r="D2889" s="87">
        <f>'Predikcia 15min.'!B2886</f>
        <v>30.031250000001229</v>
      </c>
      <c r="E2889" s="112">
        <f>'Predikcia 15min.'!O2886</f>
        <v>300.0000000174623</v>
      </c>
      <c r="F2889" s="102">
        <f>'Predikcia 15min.'!P2886</f>
        <v>5199.9999999534339</v>
      </c>
      <c r="G2889" s="116">
        <v>8</v>
      </c>
      <c r="H2889" s="63">
        <f>'Predikcia 15min.'!Q2886/1000</f>
        <v>7.5819300000000007</v>
      </c>
      <c r="I2889" s="34">
        <f>'Predikcia 15min.'!R2886</f>
        <v>84.82</v>
      </c>
      <c r="J2889" s="33">
        <f t="shared" si="45"/>
        <v>622.26264257399987</v>
      </c>
      <c r="L2889" s="64">
        <f>'Predikcia 15min.'!K2886</f>
        <v>1</v>
      </c>
      <c r="M2889" s="99">
        <v>8</v>
      </c>
    </row>
    <row r="2890" spans="3:13" ht="15.75" thickBot="1">
      <c r="C2890" s="127">
        <f>'Predikcia 15min.'!A2887</f>
        <v>45900</v>
      </c>
      <c r="D2890" s="87">
        <f>'Predikcia 15min.'!B2887</f>
        <v>30.041666666667897</v>
      </c>
      <c r="E2890" s="112">
        <f>'Predikcia 15min.'!O2887</f>
        <v>199.9999999825377</v>
      </c>
      <c r="F2890" s="102">
        <f>'Predikcia 15min.'!P2887</f>
        <v>5200.0000000116415</v>
      </c>
      <c r="G2890" s="116">
        <v>8</v>
      </c>
      <c r="H2890" s="63">
        <f>'Predikcia 15min.'!Q2887/1000</f>
        <v>7.5436499999999995</v>
      </c>
      <c r="I2890" s="34">
        <f>'Predikcia 15min.'!R2887</f>
        <v>75.22</v>
      </c>
      <c r="J2890" s="33">
        <f t="shared" si="45"/>
        <v>547.42608446999986</v>
      </c>
      <c r="L2890" s="64">
        <f>'Predikcia 15min.'!K2887</f>
        <v>1</v>
      </c>
      <c r="M2890" s="99">
        <v>8</v>
      </c>
    </row>
    <row r="2891" spans="3:13" ht="15.75" thickBot="1">
      <c r="C2891" s="127">
        <f>'Predikcia 15min.'!A2888</f>
        <v>45900</v>
      </c>
      <c r="D2891" s="87">
        <f>'Predikcia 15min.'!B2888</f>
        <v>30.052083333334565</v>
      </c>
      <c r="E2891" s="112">
        <f>'Predikcia 15min.'!O2888</f>
        <v>200.00000001164153</v>
      </c>
      <c r="F2891" s="102">
        <f>'Predikcia 15min.'!P2888</f>
        <v>5200.0000000116415</v>
      </c>
      <c r="G2891" s="116">
        <v>8</v>
      </c>
      <c r="H2891" s="63">
        <f>'Predikcia 15min.'!Q2888/1000</f>
        <v>7.6150799999999998</v>
      </c>
      <c r="I2891" s="34">
        <f>'Predikcia 15min.'!R2888</f>
        <v>75.22</v>
      </c>
      <c r="J2891" s="33">
        <f t="shared" si="45"/>
        <v>552.60960242399995</v>
      </c>
      <c r="L2891" s="64">
        <f>'Predikcia 15min.'!K2888</f>
        <v>1</v>
      </c>
      <c r="M2891" s="99">
        <v>8</v>
      </c>
    </row>
    <row r="2892" spans="3:13" ht="15.75" thickBot="1">
      <c r="C2892" s="127">
        <f>'Predikcia 15min.'!A2889</f>
        <v>45900</v>
      </c>
      <c r="D2892" s="87">
        <f>'Predikcia 15min.'!B2889</f>
        <v>30.062500000001233</v>
      </c>
      <c r="E2892" s="112">
        <f>'Predikcia 15min.'!O2889</f>
        <v>200.00000001164153</v>
      </c>
      <c r="F2892" s="102">
        <f>'Predikcia 15min.'!P2889</f>
        <v>5299.9999999883585</v>
      </c>
      <c r="G2892" s="116">
        <v>8</v>
      </c>
      <c r="H2892" s="63">
        <f>'Predikcia 15min.'!Q2889/1000</f>
        <v>7.7280600000000002</v>
      </c>
      <c r="I2892" s="34">
        <f>'Predikcia 15min.'!R2889</f>
        <v>75.22</v>
      </c>
      <c r="J2892" s="33">
        <f t="shared" si="45"/>
        <v>560.80831246799994</v>
      </c>
      <c r="L2892" s="64">
        <f>'Predikcia 15min.'!K2889</f>
        <v>1</v>
      </c>
      <c r="M2892" s="99">
        <v>8</v>
      </c>
    </row>
    <row r="2893" spans="3:13" ht="15.75" thickBot="1">
      <c r="C2893" s="127">
        <f>'Predikcia 15min.'!A2890</f>
        <v>45900</v>
      </c>
      <c r="D2893" s="87">
        <f>'Predikcia 15min.'!B2890</f>
        <v>30.072916666667901</v>
      </c>
      <c r="E2893" s="112">
        <f>'Predikcia 15min.'!O2890</f>
        <v>199.9999999825377</v>
      </c>
      <c r="F2893" s="102">
        <f>'Predikcia 15min.'!P2890</f>
        <v>5400.0000000232831</v>
      </c>
      <c r="G2893" s="116">
        <v>8</v>
      </c>
      <c r="H2893" s="63">
        <f>'Predikcia 15min.'!Q2890/1000</f>
        <v>7.8199199999999998</v>
      </c>
      <c r="I2893" s="34">
        <f>'Predikcia 15min.'!R2890</f>
        <v>75.22</v>
      </c>
      <c r="J2893" s="33">
        <f t="shared" si="45"/>
        <v>567.47439057599991</v>
      </c>
      <c r="L2893" s="64">
        <f>'Predikcia 15min.'!K2890</f>
        <v>1</v>
      </c>
      <c r="M2893" s="99">
        <v>8</v>
      </c>
    </row>
    <row r="2894" spans="3:13" ht="15.75" thickBot="1">
      <c r="C2894" s="127">
        <f>'Predikcia 15min.'!A2891</f>
        <v>45900</v>
      </c>
      <c r="D2894" s="87">
        <f>'Predikcia 15min.'!B2891</f>
        <v>30.083333333334568</v>
      </c>
      <c r="E2894" s="112">
        <f>'Predikcia 15min.'!O2891</f>
        <v>200.00000001164153</v>
      </c>
      <c r="F2894" s="102">
        <f>'Predikcia 15min.'!P2891</f>
        <v>5299.9999999883585</v>
      </c>
      <c r="G2894" s="116">
        <v>8</v>
      </c>
      <c r="H2894" s="63">
        <f>'Predikcia 15min.'!Q2891/1000</f>
        <v>7.4354100000000001</v>
      </c>
      <c r="I2894" s="34">
        <f>'Predikcia 15min.'!R2891</f>
        <v>67.27</v>
      </c>
      <c r="J2894" s="33">
        <f t="shared" si="45"/>
        <v>481.05095139299988</v>
      </c>
      <c r="L2894" s="64">
        <f>'Predikcia 15min.'!K2891</f>
        <v>1</v>
      </c>
      <c r="M2894" s="96">
        <v>2.5</v>
      </c>
    </row>
    <row r="2895" spans="3:13" ht="15.75" thickBot="1">
      <c r="C2895" s="127">
        <f>'Predikcia 15min.'!A2892</f>
        <v>45900</v>
      </c>
      <c r="D2895" s="87">
        <f>'Predikcia 15min.'!B2892</f>
        <v>30.093750000001236</v>
      </c>
      <c r="E2895" s="112">
        <f>'Predikcia 15min.'!O2892</f>
        <v>199.9999999825377</v>
      </c>
      <c r="F2895" s="102">
        <f>'Predikcia 15min.'!P2892</f>
        <v>3500</v>
      </c>
      <c r="G2895" s="116">
        <v>5</v>
      </c>
      <c r="H2895" s="63">
        <f>'Predikcia 15min.'!Q2892/1000</f>
        <v>4.9878599999999995</v>
      </c>
      <c r="I2895" s="34">
        <f>'Predikcia 15min.'!R2892</f>
        <v>67.27</v>
      </c>
      <c r="J2895" s="33">
        <f t="shared" si="45"/>
        <v>322.70107477799991</v>
      </c>
      <c r="L2895" s="64">
        <f>'Predikcia 15min.'!K2892</f>
        <v>1</v>
      </c>
      <c r="M2895" s="96">
        <v>2.5</v>
      </c>
    </row>
    <row r="2896" spans="3:13" ht="15.75" thickBot="1">
      <c r="C2896" s="127">
        <f>'Predikcia 15min.'!A2893</f>
        <v>45900</v>
      </c>
      <c r="D2896" s="87">
        <f>'Predikcia 15min.'!B2893</f>
        <v>30.104166666667904</v>
      </c>
      <c r="E2896" s="112">
        <f>'Predikcia 15min.'!O2893</f>
        <v>200.00000001164153</v>
      </c>
      <c r="F2896" s="102">
        <f>'Predikcia 15min.'!P2893</f>
        <v>2400.0000000232831</v>
      </c>
      <c r="G2896" s="116">
        <v>2.5</v>
      </c>
      <c r="H2896" s="63">
        <f>'Predikcia 15min.'!Q2893/1000</f>
        <v>3.13062</v>
      </c>
      <c r="I2896" s="34">
        <f>'Predikcia 15min.'!R2893</f>
        <v>67.27</v>
      </c>
      <c r="J2896" s="33">
        <f t="shared" si="45"/>
        <v>202.54266132599994</v>
      </c>
      <c r="L2896" s="64">
        <f>'Predikcia 15min.'!K2893</f>
        <v>1</v>
      </c>
      <c r="M2896" s="96">
        <v>2.5</v>
      </c>
    </row>
    <row r="2897" spans="3:13" ht="15.75" thickBot="1">
      <c r="C2897" s="127">
        <f>'Predikcia 15min.'!A2894</f>
        <v>45900</v>
      </c>
      <c r="D2897" s="87">
        <f>'Predikcia 15min.'!B2894</f>
        <v>30.114583333334572</v>
      </c>
      <c r="E2897" s="112">
        <f>'Predikcia 15min.'!O2894</f>
        <v>299.99999998835847</v>
      </c>
      <c r="F2897" s="102">
        <f>'Predikcia 15min.'!P2894</f>
        <v>2000</v>
      </c>
      <c r="G2897" s="116">
        <v>2.5</v>
      </c>
      <c r="H2897" s="63">
        <f>'Predikcia 15min.'!Q2894/1000</f>
        <v>2.54481</v>
      </c>
      <c r="I2897" s="34">
        <f>'Predikcia 15min.'!R2894</f>
        <v>67.27</v>
      </c>
      <c r="J2897" s="33">
        <f t="shared" si="45"/>
        <v>164.64233601299995</v>
      </c>
      <c r="L2897" s="64">
        <f>'Predikcia 15min.'!K2894</f>
        <v>1</v>
      </c>
      <c r="M2897" s="96">
        <v>2.5</v>
      </c>
    </row>
    <row r="2898" spans="3:13" ht="15.75" thickBot="1">
      <c r="C2898" s="127">
        <f>'Predikcia 15min.'!A2895</f>
        <v>45900</v>
      </c>
      <c r="D2898" s="87">
        <f>'Predikcia 15min.'!B2895</f>
        <v>30.12500000000124</v>
      </c>
      <c r="E2898" s="112">
        <f>'Predikcia 15min.'!O2895</f>
        <v>300.0000000174623</v>
      </c>
      <c r="F2898" s="102">
        <f>'Predikcia 15min.'!P2895</f>
        <v>2099.9999999767169</v>
      </c>
      <c r="G2898" s="116">
        <v>2.5</v>
      </c>
      <c r="H2898" s="63">
        <f>'Predikcia 15min.'!Q2895/1000</f>
        <v>2.5438800000000001</v>
      </c>
      <c r="I2898" s="34">
        <f>'Predikcia 15min.'!R2895</f>
        <v>63.71</v>
      </c>
      <c r="J2898" s="33">
        <f t="shared" si="45"/>
        <v>155.61651685200002</v>
      </c>
      <c r="L2898" s="64">
        <f>'Predikcia 15min.'!K2895</f>
        <v>1</v>
      </c>
      <c r="M2898" s="96">
        <v>2.5</v>
      </c>
    </row>
    <row r="2899" spans="3:13" ht="15.75" thickBot="1">
      <c r="C2899" s="127">
        <f>'Predikcia 15min.'!A2896</f>
        <v>45900</v>
      </c>
      <c r="D2899" s="87">
        <f>'Predikcia 15min.'!B2896</f>
        <v>30.135416666667908</v>
      </c>
      <c r="E2899" s="112">
        <f>'Predikcia 15min.'!O2896</f>
        <v>299.99999998835847</v>
      </c>
      <c r="F2899" s="102">
        <f>'Predikcia 15min.'!P2896</f>
        <v>2000</v>
      </c>
      <c r="G2899" s="116">
        <v>2.5</v>
      </c>
      <c r="H2899" s="63">
        <f>'Predikcia 15min.'!Q2896/1000</f>
        <v>2.5462800000000003</v>
      </c>
      <c r="I2899" s="34">
        <f>'Predikcia 15min.'!R2896</f>
        <v>63.71</v>
      </c>
      <c r="J2899" s="33">
        <f t="shared" si="45"/>
        <v>155.76333181200002</v>
      </c>
      <c r="L2899" s="64">
        <f>'Predikcia 15min.'!K2896</f>
        <v>1</v>
      </c>
      <c r="M2899" s="96">
        <v>2.5</v>
      </c>
    </row>
    <row r="2900" spans="3:13" ht="15.75" thickBot="1">
      <c r="C2900" s="127">
        <f>'Predikcia 15min.'!A2897</f>
        <v>45900</v>
      </c>
      <c r="D2900" s="87">
        <f>'Predikcia 15min.'!B2897</f>
        <v>30.145833333334576</v>
      </c>
      <c r="E2900" s="112">
        <f>'Predikcia 15min.'!O2897</f>
        <v>300.0000000174623</v>
      </c>
      <c r="F2900" s="102">
        <f>'Predikcia 15min.'!P2897</f>
        <v>1900.0000000232831</v>
      </c>
      <c r="G2900" s="116">
        <v>2.5</v>
      </c>
      <c r="H2900" s="63">
        <f>'Predikcia 15min.'!Q2897/1000</f>
        <v>2.5469400000000002</v>
      </c>
      <c r="I2900" s="34">
        <f>'Predikcia 15min.'!R2897</f>
        <v>63.71</v>
      </c>
      <c r="J2900" s="33">
        <f t="shared" si="45"/>
        <v>155.80370592600002</v>
      </c>
      <c r="L2900" s="64">
        <f>'Predikcia 15min.'!K2897</f>
        <v>1</v>
      </c>
      <c r="M2900" s="96">
        <v>2.5</v>
      </c>
    </row>
    <row r="2901" spans="3:13" ht="15.75" thickBot="1">
      <c r="C2901" s="127">
        <f>'Predikcia 15min.'!A2898</f>
        <v>45900</v>
      </c>
      <c r="D2901" s="87">
        <f>'Predikcia 15min.'!B2898</f>
        <v>30.156250000001243</v>
      </c>
      <c r="E2901" s="112">
        <f>'Predikcia 15min.'!O2898</f>
        <v>500</v>
      </c>
      <c r="F2901" s="102">
        <f>'Predikcia 15min.'!P2898</f>
        <v>1899.9999999650754</v>
      </c>
      <c r="G2901" s="116">
        <v>2.5</v>
      </c>
      <c r="H2901" s="63">
        <f>'Predikcia 15min.'!Q2898/1000</f>
        <v>2.5481100000000003</v>
      </c>
      <c r="I2901" s="34">
        <f>'Predikcia 15min.'!R2898</f>
        <v>63.71</v>
      </c>
      <c r="J2901" s="33">
        <f t="shared" si="45"/>
        <v>155.87527821900002</v>
      </c>
      <c r="L2901" s="64">
        <f>'Predikcia 15min.'!K2898</f>
        <v>1</v>
      </c>
      <c r="M2901" s="96">
        <v>2.5</v>
      </c>
    </row>
    <row r="2902" spans="3:13" ht="15.75" thickBot="1">
      <c r="C2902" s="127">
        <f>'Predikcia 15min.'!A2899</f>
        <v>45900</v>
      </c>
      <c r="D2902" s="87">
        <f>'Predikcia 15min.'!B2899</f>
        <v>30.166666666667911</v>
      </c>
      <c r="E2902" s="112">
        <f>'Predikcia 15min.'!O2899</f>
        <v>500</v>
      </c>
      <c r="F2902" s="102">
        <f>'Predikcia 15min.'!P2899</f>
        <v>1799.9999999883585</v>
      </c>
      <c r="G2902" s="116">
        <v>2.5</v>
      </c>
      <c r="H2902" s="63">
        <f>'Predikcia 15min.'!Q2899/1000</f>
        <v>2.55816</v>
      </c>
      <c r="I2902" s="34">
        <f>'Predikcia 15min.'!R2899</f>
        <v>60.57</v>
      </c>
      <c r="J2902" s="33">
        <f t="shared" si="45"/>
        <v>148.537769688</v>
      </c>
      <c r="L2902" s="64">
        <f>'Predikcia 15min.'!K2899</f>
        <v>1</v>
      </c>
      <c r="M2902" s="96">
        <v>2.5</v>
      </c>
    </row>
    <row r="2903" spans="3:13" ht="15.75" thickBot="1">
      <c r="C2903" s="127">
        <f>'Predikcia 15min.'!A2900</f>
        <v>45900</v>
      </c>
      <c r="D2903" s="87">
        <f>'Predikcia 15min.'!B2900</f>
        <v>30.177083333334579</v>
      </c>
      <c r="E2903" s="112">
        <f>'Predikcia 15min.'!O2900</f>
        <v>699.9999999825377</v>
      </c>
      <c r="F2903" s="102">
        <f>'Predikcia 15min.'!P2900</f>
        <v>1600.0000000349246</v>
      </c>
      <c r="G2903" s="116">
        <v>2.5</v>
      </c>
      <c r="H2903" s="63">
        <f>'Predikcia 15min.'!Q2900/1000</f>
        <v>2.55789</v>
      </c>
      <c r="I2903" s="34">
        <f>'Predikcia 15min.'!R2900</f>
        <v>60.57</v>
      </c>
      <c r="J2903" s="33">
        <f t="shared" si="45"/>
        <v>148.522092327</v>
      </c>
      <c r="L2903" s="64">
        <f>'Predikcia 15min.'!K2900</f>
        <v>1</v>
      </c>
      <c r="M2903" s="96">
        <v>2.5</v>
      </c>
    </row>
    <row r="2904" spans="3:13" ht="15.75" thickBot="1">
      <c r="C2904" s="127">
        <f>'Predikcia 15min.'!A2901</f>
        <v>45900</v>
      </c>
      <c r="D2904" s="87">
        <f>'Predikcia 15min.'!B2901</f>
        <v>30.187500000001247</v>
      </c>
      <c r="E2904" s="112">
        <f>'Predikcia 15min.'!O2901</f>
        <v>899.99999999417923</v>
      </c>
      <c r="F2904" s="102">
        <f>'Predikcia 15min.'!P2901</f>
        <v>1500</v>
      </c>
      <c r="G2904" s="116">
        <v>2.5</v>
      </c>
      <c r="H2904" s="63">
        <f>'Predikcia 15min.'!Q2901/1000</f>
        <v>2.5493099999999997</v>
      </c>
      <c r="I2904" s="34">
        <f>'Predikcia 15min.'!R2901</f>
        <v>60.57</v>
      </c>
      <c r="J2904" s="33">
        <f t="shared" si="45"/>
        <v>148.02390063299998</v>
      </c>
      <c r="L2904" s="64">
        <f>'Predikcia 15min.'!K2901</f>
        <v>1</v>
      </c>
      <c r="M2904" s="96">
        <v>2.5</v>
      </c>
    </row>
    <row r="2905" spans="3:13" ht="15.75" thickBot="1">
      <c r="C2905" s="127">
        <f>'Predikcia 15min.'!A2902</f>
        <v>45900</v>
      </c>
      <c r="D2905" s="87">
        <f>'Predikcia 15min.'!B2902</f>
        <v>30.197916666667915</v>
      </c>
      <c r="E2905" s="112">
        <f>'Predikcia 15min.'!O2902</f>
        <v>1000</v>
      </c>
      <c r="F2905" s="102">
        <f>'Predikcia 15min.'!P2902</f>
        <v>1200.0000000116415</v>
      </c>
      <c r="G2905" s="116">
        <v>2.5</v>
      </c>
      <c r="H2905" s="63">
        <f>'Predikcia 15min.'!Q2902/1000</f>
        <v>2.5392600000000001</v>
      </c>
      <c r="I2905" s="34">
        <f>'Predikcia 15min.'!R2902</f>
        <v>60.57</v>
      </c>
      <c r="J2905" s="33">
        <f t="shared" si="45"/>
        <v>147.440354418</v>
      </c>
      <c r="L2905" s="64">
        <f>'Predikcia 15min.'!K2902</f>
        <v>2</v>
      </c>
      <c r="M2905" s="96">
        <v>2.5</v>
      </c>
    </row>
    <row r="2906" spans="3:13" ht="15.75" thickBot="1">
      <c r="C2906" s="127">
        <f>'Predikcia 15min.'!A2903</f>
        <v>45900</v>
      </c>
      <c r="D2906" s="87">
        <f>'Predikcia 15min.'!B2903</f>
        <v>30.208333333334583</v>
      </c>
      <c r="E2906" s="112">
        <f>'Predikcia 15min.'!O2903</f>
        <v>1100.0000000058208</v>
      </c>
      <c r="F2906" s="102">
        <f>'Predikcia 15min.'!P2903</f>
        <v>1299.9999999883585</v>
      </c>
      <c r="G2906" s="116">
        <v>2.5</v>
      </c>
      <c r="H2906" s="63">
        <f>'Predikcia 15min.'!Q2903/1000</f>
        <v>2.5466700000000002</v>
      </c>
      <c r="I2906" s="34">
        <f>'Predikcia 15min.'!R2903</f>
        <v>67.92</v>
      </c>
      <c r="J2906" s="33">
        <f t="shared" si="45"/>
        <v>166.40145513600001</v>
      </c>
      <c r="L2906" s="64">
        <f>'Predikcia 15min.'!K2903</f>
        <v>2</v>
      </c>
      <c r="M2906" s="96">
        <v>2.5</v>
      </c>
    </row>
    <row r="2907" spans="3:13" ht="15.75" thickBot="1">
      <c r="C2907" s="127">
        <f>'Predikcia 15min.'!A2904</f>
        <v>45900</v>
      </c>
      <c r="D2907" s="87">
        <f>'Predikcia 15min.'!B2904</f>
        <v>30.218750000001251</v>
      </c>
      <c r="E2907" s="112">
        <f>'Predikcia 15min.'!O2904</f>
        <v>1000</v>
      </c>
      <c r="F2907" s="102">
        <f>'Predikcia 15min.'!P2904</f>
        <v>1299.9999999883585</v>
      </c>
      <c r="G2907" s="116">
        <v>2.5</v>
      </c>
      <c r="H2907" s="63">
        <f>'Predikcia 15min.'!Q2904/1000</f>
        <v>2.5616999999999996</v>
      </c>
      <c r="I2907" s="34">
        <f>'Predikcia 15min.'!R2904</f>
        <v>67.92</v>
      </c>
      <c r="J2907" s="33">
        <f t="shared" si="45"/>
        <v>167.38352735999999</v>
      </c>
      <c r="L2907" s="64">
        <f>'Predikcia 15min.'!K2904</f>
        <v>2</v>
      </c>
      <c r="M2907" s="96">
        <v>2.5</v>
      </c>
    </row>
    <row r="2908" spans="3:13" ht="15.75" thickBot="1">
      <c r="C2908" s="127">
        <f>'Predikcia 15min.'!A2905</f>
        <v>45900</v>
      </c>
      <c r="D2908" s="87">
        <f>'Predikcia 15min.'!B2905</f>
        <v>30.229166666667918</v>
      </c>
      <c r="E2908" s="112">
        <f>'Predikcia 15min.'!O2905</f>
        <v>1000</v>
      </c>
      <c r="F2908" s="102">
        <f>'Predikcia 15min.'!P2905</f>
        <v>1299.9999999883585</v>
      </c>
      <c r="G2908" s="116">
        <v>2.5</v>
      </c>
      <c r="H2908" s="63">
        <f>'Predikcia 15min.'!Q2905/1000</f>
        <v>2.5548600000000001</v>
      </c>
      <c r="I2908" s="34">
        <f>'Predikcia 15min.'!R2905</f>
        <v>67.92</v>
      </c>
      <c r="J2908" s="33">
        <f t="shared" si="45"/>
        <v>166.936596288</v>
      </c>
      <c r="L2908" s="64">
        <f>'Predikcia 15min.'!K2905</f>
        <v>2</v>
      </c>
      <c r="M2908" s="96">
        <v>2.5</v>
      </c>
    </row>
    <row r="2909" spans="3:13" ht="15.75" thickBot="1">
      <c r="C2909" s="127">
        <f>'Predikcia 15min.'!A2906</f>
        <v>45900</v>
      </c>
      <c r="D2909" s="87">
        <f>'Predikcia 15min.'!B2906</f>
        <v>30.239583333334586</v>
      </c>
      <c r="E2909" s="112">
        <f>'Predikcia 15min.'!O2906</f>
        <v>899.99999999417923</v>
      </c>
      <c r="F2909" s="102">
        <f>'Predikcia 15min.'!P2906</f>
        <v>1400.0000000232831</v>
      </c>
      <c r="G2909" s="116">
        <v>2.5</v>
      </c>
      <c r="H2909" s="63">
        <f>'Predikcia 15min.'!Q2906/1000</f>
        <v>2.5522199999999997</v>
      </c>
      <c r="I2909" s="34">
        <f>'Predikcia 15min.'!R2906</f>
        <v>67.92</v>
      </c>
      <c r="J2909" s="33">
        <f t="shared" si="45"/>
        <v>166.76409657599999</v>
      </c>
      <c r="L2909" s="64">
        <f>'Predikcia 15min.'!K2906</f>
        <v>2</v>
      </c>
      <c r="M2909" s="96">
        <v>2.5</v>
      </c>
    </row>
    <row r="2910" spans="3:13" ht="15.75" thickBot="1">
      <c r="C2910" s="127">
        <f>'Predikcia 15min.'!A2907</f>
        <v>45900</v>
      </c>
      <c r="D2910" s="87">
        <f>'Predikcia 15min.'!B2907</f>
        <v>30.250000000001254</v>
      </c>
      <c r="E2910" s="112">
        <f>'Predikcia 15min.'!O2907</f>
        <v>700.00000001164153</v>
      </c>
      <c r="F2910" s="102">
        <f>'Predikcia 15min.'!P2907</f>
        <v>1599.9999999767169</v>
      </c>
      <c r="G2910" s="116">
        <v>2.5</v>
      </c>
      <c r="H2910" s="63">
        <f>'Predikcia 15min.'!Q2907/1000</f>
        <v>2.5510199999999998</v>
      </c>
      <c r="I2910" s="34">
        <f>'Predikcia 15min.'!R2907</f>
        <v>68.48</v>
      </c>
      <c r="J2910" s="33">
        <f t="shared" si="45"/>
        <v>168.09997310399999</v>
      </c>
      <c r="L2910" s="64">
        <f>'Predikcia 15min.'!K2907</f>
        <v>2</v>
      </c>
      <c r="M2910" s="96">
        <v>2.5</v>
      </c>
    </row>
    <row r="2911" spans="3:13" ht="15.75" thickBot="1">
      <c r="C2911" s="127">
        <f>'Predikcia 15min.'!A2908</f>
        <v>45900</v>
      </c>
      <c r="D2911" s="87">
        <f>'Predikcia 15min.'!B2908</f>
        <v>30.260416666667922</v>
      </c>
      <c r="E2911" s="112">
        <f>'Predikcia 15min.'!O2908</f>
        <v>600.00000000582077</v>
      </c>
      <c r="F2911" s="102">
        <f>'Predikcia 15min.'!P2908</f>
        <v>1700.0000000116415</v>
      </c>
      <c r="G2911" s="116">
        <v>2.5</v>
      </c>
      <c r="H2911" s="63">
        <f>'Predikcia 15min.'!Q2908/1000</f>
        <v>2.54454</v>
      </c>
      <c r="I2911" s="34">
        <f>'Predikcia 15min.'!R2908</f>
        <v>68.48</v>
      </c>
      <c r="J2911" s="33">
        <f t="shared" si="45"/>
        <v>167.672972208</v>
      </c>
      <c r="L2911" s="64">
        <f>'Predikcia 15min.'!K2908</f>
        <v>2</v>
      </c>
      <c r="M2911" s="96">
        <v>2.5</v>
      </c>
    </row>
    <row r="2912" spans="3:13" ht="15.75" thickBot="1">
      <c r="C2912" s="127">
        <f>'Predikcia 15min.'!A2909</f>
        <v>45900</v>
      </c>
      <c r="D2912" s="87">
        <f>'Predikcia 15min.'!B2909</f>
        <v>30.27083333333459</v>
      </c>
      <c r="E2912" s="112">
        <f>'Predikcia 15min.'!O2909</f>
        <v>699.9999999825377</v>
      </c>
      <c r="F2912" s="102">
        <f>'Predikcia 15min.'!P2909</f>
        <v>1599.9999999767169</v>
      </c>
      <c r="G2912" s="116">
        <v>2.5</v>
      </c>
      <c r="H2912" s="63">
        <f>'Predikcia 15min.'!Q2909/1000</f>
        <v>2.54217</v>
      </c>
      <c r="I2912" s="34">
        <f>'Predikcia 15min.'!R2909</f>
        <v>68.48</v>
      </c>
      <c r="J2912" s="33">
        <f t="shared" si="45"/>
        <v>167.51680058400001</v>
      </c>
      <c r="L2912" s="64">
        <f>'Predikcia 15min.'!K2909</f>
        <v>2</v>
      </c>
      <c r="M2912" s="96">
        <v>2.5</v>
      </c>
    </row>
    <row r="2913" spans="3:13" ht="15.75" thickBot="1">
      <c r="C2913" s="127">
        <f>'Predikcia 15min.'!A2910</f>
        <v>45900</v>
      </c>
      <c r="D2913" s="87">
        <f>'Predikcia 15min.'!B2910</f>
        <v>30.281250000001258</v>
      </c>
      <c r="E2913" s="112">
        <f>'Predikcia 15min.'!O2910</f>
        <v>700.00000001164153</v>
      </c>
      <c r="F2913" s="102">
        <f>'Predikcia 15min.'!P2910</f>
        <v>1700.0000000116415</v>
      </c>
      <c r="G2913" s="116">
        <v>2.5</v>
      </c>
      <c r="H2913" s="63">
        <f>'Predikcia 15min.'!Q2910/1000</f>
        <v>2.5494299999999996</v>
      </c>
      <c r="I2913" s="34">
        <f>'Predikcia 15min.'!R2910</f>
        <v>68.48</v>
      </c>
      <c r="J2913" s="33">
        <f t="shared" si="45"/>
        <v>167.99519973599999</v>
      </c>
      <c r="L2913" s="64">
        <f>'Predikcia 15min.'!K2910</f>
        <v>2</v>
      </c>
      <c r="M2913" s="96">
        <v>2.5</v>
      </c>
    </row>
    <row r="2914" spans="3:13" ht="15.75" thickBot="1">
      <c r="C2914" s="127">
        <f>'Predikcia 15min.'!A2911</f>
        <v>45900</v>
      </c>
      <c r="D2914" s="87">
        <f>'Predikcia 15min.'!B2911</f>
        <v>30.291666666667926</v>
      </c>
      <c r="E2914" s="112">
        <f>'Predikcia 15min.'!O2911</f>
        <v>700.00000001164153</v>
      </c>
      <c r="F2914" s="102">
        <f>'Predikcia 15min.'!P2911</f>
        <v>1600.0000000349246</v>
      </c>
      <c r="G2914" s="116">
        <v>2.5</v>
      </c>
      <c r="H2914" s="63">
        <f>'Predikcia 15min.'!Q2911/1000</f>
        <v>2.5510199999999998</v>
      </c>
      <c r="I2914" s="34">
        <f>'Predikcia 15min.'!R2911</f>
        <v>65.02</v>
      </c>
      <c r="J2914" s="33">
        <f t="shared" si="45"/>
        <v>159.36170919599999</v>
      </c>
      <c r="L2914" s="64">
        <f>'Predikcia 15min.'!K2911</f>
        <v>2</v>
      </c>
      <c r="M2914" s="96">
        <v>2.5</v>
      </c>
    </row>
    <row r="2915" spans="3:13" ht="15.75" thickBot="1">
      <c r="C2915" s="127">
        <f>'Predikcia 15min.'!A2912</f>
        <v>45900</v>
      </c>
      <c r="D2915" s="87">
        <f>'Predikcia 15min.'!B2912</f>
        <v>30.302083333334593</v>
      </c>
      <c r="E2915" s="112">
        <f>'Predikcia 15min.'!O2912</f>
        <v>799.99999998835847</v>
      </c>
      <c r="F2915" s="102">
        <f>'Predikcia 15min.'!P2912</f>
        <v>1599.9999999767169</v>
      </c>
      <c r="G2915" s="116">
        <v>2.5</v>
      </c>
      <c r="H2915" s="63">
        <f>'Predikcia 15min.'!Q2912/1000</f>
        <v>2.5608</v>
      </c>
      <c r="I2915" s="34">
        <f>'Predikcia 15min.'!R2912</f>
        <v>65.02</v>
      </c>
      <c r="J2915" s="33">
        <f t="shared" si="45"/>
        <v>159.97266384</v>
      </c>
      <c r="L2915" s="64">
        <f>'Predikcia 15min.'!K2912</f>
        <v>2</v>
      </c>
      <c r="M2915" s="96">
        <v>2.5</v>
      </c>
    </row>
    <row r="2916" spans="3:13" ht="15.75" thickBot="1">
      <c r="C2916" s="127">
        <f>'Predikcia 15min.'!A2913</f>
        <v>45900</v>
      </c>
      <c r="D2916" s="87">
        <f>'Predikcia 15min.'!B2913</f>
        <v>30.312500000001261</v>
      </c>
      <c r="E2916" s="112">
        <f>'Predikcia 15min.'!O2913</f>
        <v>799.99999998835847</v>
      </c>
      <c r="F2916" s="102">
        <f>'Predikcia 15min.'!P2913</f>
        <v>1500</v>
      </c>
      <c r="G2916" s="116">
        <v>2.5</v>
      </c>
      <c r="H2916" s="63">
        <f>'Predikcia 15min.'!Q2913/1000</f>
        <v>2.5543200000000001</v>
      </c>
      <c r="I2916" s="34">
        <f>'Predikcia 15min.'!R2913</f>
        <v>65.02</v>
      </c>
      <c r="J2916" s="33">
        <f t="shared" si="45"/>
        <v>159.56785953600001</v>
      </c>
      <c r="L2916" s="64">
        <f>'Predikcia 15min.'!K2913</f>
        <v>2</v>
      </c>
      <c r="M2916" s="96">
        <v>2.5</v>
      </c>
    </row>
    <row r="2917" spans="3:13" ht="15.75" thickBot="1">
      <c r="C2917" s="127">
        <f>'Predikcia 15min.'!A2914</f>
        <v>45900</v>
      </c>
      <c r="D2917" s="87">
        <f>'Predikcia 15min.'!B2914</f>
        <v>30.322916666667929</v>
      </c>
      <c r="E2917" s="112">
        <f>'Predikcia 15min.'!O2914</f>
        <v>700.00000001164153</v>
      </c>
      <c r="F2917" s="102">
        <f>'Predikcia 15min.'!P2914</f>
        <v>1599.9999999767169</v>
      </c>
      <c r="G2917" s="116">
        <v>2.5</v>
      </c>
      <c r="H2917" s="63">
        <f>'Predikcia 15min.'!Q2914/1000</f>
        <v>2.5466700000000002</v>
      </c>
      <c r="I2917" s="34">
        <f>'Predikcia 15min.'!R2914</f>
        <v>65.02</v>
      </c>
      <c r="J2917" s="33">
        <f t="shared" si="45"/>
        <v>159.08996556600002</v>
      </c>
      <c r="L2917" s="64">
        <f>'Predikcia 15min.'!K2914</f>
        <v>2</v>
      </c>
      <c r="M2917" s="96">
        <v>2.5</v>
      </c>
    </row>
    <row r="2918" spans="3:13" ht="15.75" thickBot="1">
      <c r="C2918" s="127">
        <f>'Predikcia 15min.'!A2915</f>
        <v>45900</v>
      </c>
      <c r="D2918" s="87">
        <f>'Predikcia 15min.'!B2915</f>
        <v>30.333333333334597</v>
      </c>
      <c r="E2918" s="112">
        <f>'Predikcia 15min.'!O2915</f>
        <v>799.99999998835847</v>
      </c>
      <c r="F2918" s="102">
        <f>'Predikcia 15min.'!P2915</f>
        <v>1500</v>
      </c>
      <c r="G2918" s="116">
        <v>2.5</v>
      </c>
      <c r="H2918" s="63">
        <f>'Predikcia 15min.'!Q2915/1000</f>
        <v>2.5428299999999999</v>
      </c>
      <c r="I2918" s="34">
        <f>'Predikcia 15min.'!R2915</f>
        <v>22.31</v>
      </c>
      <c r="J2918" s="33">
        <f t="shared" si="45"/>
        <v>51.331854927000002</v>
      </c>
      <c r="L2918" s="64">
        <f>'Predikcia 15min.'!K2915</f>
        <v>2</v>
      </c>
      <c r="M2918" s="96">
        <v>2.5</v>
      </c>
    </row>
    <row r="2919" spans="3:13" ht="15.75" thickBot="1">
      <c r="C2919" s="127">
        <f>'Predikcia 15min.'!A2916</f>
        <v>45900</v>
      </c>
      <c r="D2919" s="87">
        <f>'Predikcia 15min.'!B2916</f>
        <v>30.343750000001265</v>
      </c>
      <c r="E2919" s="112">
        <f>'Predikcia 15min.'!O2916</f>
        <v>800.0000000174623</v>
      </c>
      <c r="F2919" s="102">
        <f>'Predikcia 15min.'!P2916</f>
        <v>1500</v>
      </c>
      <c r="G2919" s="116">
        <v>2.5</v>
      </c>
      <c r="H2919" s="63">
        <f>'Predikcia 15min.'!Q2916/1000</f>
        <v>2.5467900000000001</v>
      </c>
      <c r="I2919" s="34">
        <f>'Predikcia 15min.'!R2916</f>
        <v>22.31</v>
      </c>
      <c r="J2919" s="33">
        <f t="shared" si="45"/>
        <v>51.411795051000006</v>
      </c>
      <c r="L2919" s="64">
        <f>'Predikcia 15min.'!K2916</f>
        <v>2</v>
      </c>
      <c r="M2919" s="96">
        <v>2.5</v>
      </c>
    </row>
    <row r="2920" spans="3:13" ht="15.75" thickBot="1">
      <c r="C2920" s="127">
        <f>'Predikcia 15min.'!A2917</f>
        <v>45900</v>
      </c>
      <c r="D2920" s="87">
        <f>'Predikcia 15min.'!B2917</f>
        <v>30.354166666667933</v>
      </c>
      <c r="E2920" s="112">
        <f>'Predikcia 15min.'!O2917</f>
        <v>899.99999999417923</v>
      </c>
      <c r="F2920" s="102">
        <f>'Predikcia 15min.'!P2917</f>
        <v>1500</v>
      </c>
      <c r="G2920" s="116">
        <v>2.5</v>
      </c>
      <c r="H2920" s="63">
        <f>'Predikcia 15min.'!Q2917/1000</f>
        <v>2.5496999999999996</v>
      </c>
      <c r="I2920" s="34">
        <f>'Predikcia 15min.'!R2917</f>
        <v>22.31</v>
      </c>
      <c r="J2920" s="33">
        <f t="shared" si="45"/>
        <v>51.470538929999996</v>
      </c>
      <c r="L2920" s="64">
        <f>'Predikcia 15min.'!K2917</f>
        <v>2</v>
      </c>
      <c r="M2920" s="96">
        <v>2.5</v>
      </c>
    </row>
    <row r="2921" spans="3:13" ht="15.75" thickBot="1">
      <c r="C2921" s="127">
        <f>'Predikcia 15min.'!A2918</f>
        <v>45900</v>
      </c>
      <c r="D2921" s="87">
        <f>'Predikcia 15min.'!B2918</f>
        <v>30.3645833333346</v>
      </c>
      <c r="E2921" s="112">
        <f>'Predikcia 15min.'!O2918</f>
        <v>799.99999998835847</v>
      </c>
      <c r="F2921" s="102">
        <f>'Predikcia 15min.'!P2918</f>
        <v>1400.0000000232831</v>
      </c>
      <c r="G2921" s="116">
        <v>2.5</v>
      </c>
      <c r="H2921" s="63">
        <f>'Predikcia 15min.'!Q2918/1000</f>
        <v>2.5520700000000001</v>
      </c>
      <c r="I2921" s="34">
        <f>'Predikcia 15min.'!R2918</f>
        <v>22.31</v>
      </c>
      <c r="J2921" s="33">
        <f t="shared" si="45"/>
        <v>51.518381883000004</v>
      </c>
      <c r="L2921" s="64">
        <f>'Predikcia 15min.'!K2918</f>
        <v>2</v>
      </c>
      <c r="M2921" s="96">
        <v>2.5</v>
      </c>
    </row>
    <row r="2922" spans="3:13" ht="15.75" thickBot="1">
      <c r="C2922" s="127">
        <f>'Predikcia 15min.'!A2919</f>
        <v>45900</v>
      </c>
      <c r="D2922" s="87">
        <f>'Predikcia 15min.'!B2919</f>
        <v>30.375000000001268</v>
      </c>
      <c r="E2922" s="112">
        <f>'Predikcia 15min.'!O2919</f>
        <v>800.0000000174623</v>
      </c>
      <c r="F2922" s="102">
        <f>'Predikcia 15min.'!P2919</f>
        <v>1500</v>
      </c>
      <c r="G2922" s="116">
        <v>2.5</v>
      </c>
      <c r="H2922" s="63">
        <f>'Predikcia 15min.'!Q2919/1000</f>
        <v>2.5596000000000001</v>
      </c>
      <c r="I2922" s="34">
        <f>'Predikcia 15min.'!R2919</f>
        <v>5.32</v>
      </c>
      <c r="J2922" s="33">
        <f t="shared" si="45"/>
        <v>8.6176612800000001</v>
      </c>
      <c r="L2922" s="64">
        <f>'Predikcia 15min.'!K2919</f>
        <v>2</v>
      </c>
      <c r="M2922" s="96">
        <v>2.5</v>
      </c>
    </row>
    <row r="2923" spans="3:13" ht="15.75" thickBot="1">
      <c r="C2923" s="127">
        <f>'Predikcia 15min.'!A2920</f>
        <v>45900</v>
      </c>
      <c r="D2923" s="87">
        <f>'Predikcia 15min.'!B2920</f>
        <v>30.385416666667936</v>
      </c>
      <c r="E2923" s="112">
        <f>'Predikcia 15min.'!O2920</f>
        <v>799.99999998835847</v>
      </c>
      <c r="F2923" s="102">
        <f>'Predikcia 15min.'!P2920</f>
        <v>1500</v>
      </c>
      <c r="G2923" s="116">
        <v>2.5</v>
      </c>
      <c r="H2923" s="63">
        <f>'Predikcia 15min.'!Q2920/1000</f>
        <v>2.55552</v>
      </c>
      <c r="I2923" s="34">
        <f>'Predikcia 15min.'!R2920</f>
        <v>5.32</v>
      </c>
      <c r="J2923" s="33">
        <f t="shared" si="45"/>
        <v>8.6039247359999997</v>
      </c>
      <c r="L2923" s="64">
        <f>'Predikcia 15min.'!K2920</f>
        <v>2</v>
      </c>
      <c r="M2923" s="96">
        <v>2.5</v>
      </c>
    </row>
    <row r="2924" spans="3:13" ht="15.75" thickBot="1">
      <c r="C2924" s="127">
        <f>'Predikcia 15min.'!A2921</f>
        <v>45900</v>
      </c>
      <c r="D2924" s="87">
        <f>'Predikcia 15min.'!B2921</f>
        <v>30.395833333334604</v>
      </c>
      <c r="E2924" s="112">
        <f>'Predikcia 15min.'!O2921</f>
        <v>800.0000000174623</v>
      </c>
      <c r="F2924" s="102">
        <f>'Predikcia 15min.'!P2921</f>
        <v>1500</v>
      </c>
      <c r="G2924" s="116">
        <v>2.5</v>
      </c>
      <c r="H2924" s="63">
        <f>'Predikcia 15min.'!Q2921/1000</f>
        <v>2.5522199999999997</v>
      </c>
      <c r="I2924" s="34">
        <f>'Predikcia 15min.'!R2921</f>
        <v>5.32</v>
      </c>
      <c r="J2924" s="33">
        <f t="shared" si="45"/>
        <v>8.5928142959999985</v>
      </c>
      <c r="L2924" s="64">
        <f>'Predikcia 15min.'!K2921</f>
        <v>2</v>
      </c>
      <c r="M2924" s="96">
        <v>2.5</v>
      </c>
    </row>
    <row r="2925" spans="3:13" ht="15.75" thickBot="1">
      <c r="C2925" s="127">
        <f>'Predikcia 15min.'!A2922</f>
        <v>45900</v>
      </c>
      <c r="D2925" s="87">
        <f>'Predikcia 15min.'!B2922</f>
        <v>30.406250000001272</v>
      </c>
      <c r="E2925" s="112">
        <f>'Predikcia 15min.'!O2922</f>
        <v>799.99999998835847</v>
      </c>
      <c r="F2925" s="102">
        <f>'Predikcia 15min.'!P2922</f>
        <v>1500</v>
      </c>
      <c r="G2925" s="116">
        <v>2.5</v>
      </c>
      <c r="H2925" s="63">
        <f>'Predikcia 15min.'!Q2922/1000</f>
        <v>2.5470600000000001</v>
      </c>
      <c r="I2925" s="34">
        <f>'Predikcia 15min.'!R2922</f>
        <v>5.32</v>
      </c>
      <c r="J2925" s="33">
        <f t="shared" si="45"/>
        <v>8.5754416080000002</v>
      </c>
      <c r="L2925" s="64">
        <f>'Predikcia 15min.'!K2922</f>
        <v>2</v>
      </c>
      <c r="M2925" s="96">
        <v>2.5</v>
      </c>
    </row>
    <row r="2926" spans="3:13" ht="15.75" thickBot="1">
      <c r="C2926" s="127">
        <f>'Predikcia 15min.'!A2923</f>
        <v>45900</v>
      </c>
      <c r="D2926" s="87">
        <f>'Predikcia 15min.'!B2923</f>
        <v>30.41666666666794</v>
      </c>
      <c r="E2926" s="112">
        <f>'Predikcia 15min.'!O2923</f>
        <v>899.99999999417923</v>
      </c>
      <c r="F2926" s="102">
        <f>'Predikcia 15min.'!P2923</f>
        <v>1500</v>
      </c>
      <c r="G2926" s="116">
        <v>2.5</v>
      </c>
      <c r="H2926" s="63">
        <f>'Predikcia 15min.'!Q2923/1000</f>
        <v>2.5478400000000003</v>
      </c>
      <c r="I2926" s="34">
        <f>'Predikcia 15min.'!R2923</f>
        <v>0</v>
      </c>
      <c r="J2926" s="33">
        <f t="shared" si="45"/>
        <v>-4.8408960000000008</v>
      </c>
      <c r="L2926" s="64">
        <f>'Predikcia 15min.'!K2923</f>
        <v>2</v>
      </c>
      <c r="M2926" s="96">
        <v>2.5</v>
      </c>
    </row>
    <row r="2927" spans="3:13" ht="15.75" thickBot="1">
      <c r="C2927" s="127">
        <f>'Predikcia 15min.'!A2924</f>
        <v>45900</v>
      </c>
      <c r="D2927" s="87">
        <f>'Predikcia 15min.'!B2924</f>
        <v>30.427083333334608</v>
      </c>
      <c r="E2927" s="112">
        <f>'Predikcia 15min.'!O2924</f>
        <v>700.00000001164153</v>
      </c>
      <c r="F2927" s="102">
        <f>'Predikcia 15min.'!P2924</f>
        <v>1500</v>
      </c>
      <c r="G2927" s="116">
        <v>2.5</v>
      </c>
      <c r="H2927" s="63">
        <f>'Predikcia 15min.'!Q2924/1000</f>
        <v>2.5461300000000002</v>
      </c>
      <c r="I2927" s="34">
        <f>'Predikcia 15min.'!R2924</f>
        <v>0</v>
      </c>
      <c r="J2927" s="33">
        <f t="shared" si="45"/>
        <v>-4.8376470000000005</v>
      </c>
      <c r="L2927" s="64">
        <f>'Predikcia 15min.'!K2924</f>
        <v>2</v>
      </c>
      <c r="M2927" s="96">
        <v>2.5</v>
      </c>
    </row>
    <row r="2928" spans="3:13" ht="15.75" thickBot="1">
      <c r="C2928" s="127">
        <f>'Predikcia 15min.'!A2925</f>
        <v>45900</v>
      </c>
      <c r="D2928" s="87">
        <f>'Predikcia 15min.'!B2925</f>
        <v>30.437500000001275</v>
      </c>
      <c r="E2928" s="112">
        <f>'Predikcia 15min.'!O2925</f>
        <v>799.99999998835847</v>
      </c>
      <c r="F2928" s="102">
        <f>'Predikcia 15min.'!P2925</f>
        <v>1500</v>
      </c>
      <c r="G2928" s="116">
        <v>2.5</v>
      </c>
      <c r="H2928" s="63">
        <f>'Predikcia 15min.'!Q2925/1000</f>
        <v>2.5495799999999997</v>
      </c>
      <c r="I2928" s="34">
        <f>'Predikcia 15min.'!R2925</f>
        <v>0</v>
      </c>
      <c r="J2928" s="33">
        <f t="shared" si="45"/>
        <v>-4.8442019999999992</v>
      </c>
      <c r="L2928" s="64">
        <f>'Predikcia 15min.'!K2925</f>
        <v>2</v>
      </c>
      <c r="M2928" s="96">
        <v>2.5</v>
      </c>
    </row>
    <row r="2929" spans="3:13" ht="15.75" thickBot="1">
      <c r="C2929" s="127">
        <f>'Predikcia 15min.'!A2926</f>
        <v>45900</v>
      </c>
      <c r="D2929" s="87">
        <f>'Predikcia 15min.'!B2926</f>
        <v>30.447916666667943</v>
      </c>
      <c r="E2929" s="112">
        <f>'Predikcia 15min.'!O2926</f>
        <v>700.00000001164153</v>
      </c>
      <c r="F2929" s="102">
        <f>'Predikcia 15min.'!P2926</f>
        <v>1599.9999999767169</v>
      </c>
      <c r="G2929" s="116">
        <v>2.5</v>
      </c>
      <c r="H2929" s="63">
        <f>'Predikcia 15min.'!Q2926/1000</f>
        <v>2.54718</v>
      </c>
      <c r="I2929" s="34">
        <f>'Predikcia 15min.'!R2926</f>
        <v>0</v>
      </c>
      <c r="J2929" s="33">
        <f t="shared" si="45"/>
        <v>-4.8396419999999996</v>
      </c>
      <c r="L2929" s="64">
        <f>'Predikcia 15min.'!K2926</f>
        <v>2</v>
      </c>
      <c r="M2929" s="96">
        <v>2.5</v>
      </c>
    </row>
    <row r="2930" spans="3:13" ht="15.75" thickBot="1">
      <c r="C2930" s="127">
        <f>'Predikcia 15min.'!A2927</f>
        <v>45900</v>
      </c>
      <c r="D2930" s="87">
        <f>'Predikcia 15min.'!B2927</f>
        <v>30.458333333334611</v>
      </c>
      <c r="E2930" s="112">
        <f>'Predikcia 15min.'!O2927</f>
        <v>799.99999998835847</v>
      </c>
      <c r="F2930" s="102">
        <f>'Predikcia 15min.'!P2927</f>
        <v>1500</v>
      </c>
      <c r="G2930" s="116">
        <v>2.5</v>
      </c>
      <c r="H2930" s="63">
        <f>'Predikcia 15min.'!Q2927/1000</f>
        <v>2.5610399999999998</v>
      </c>
      <c r="I2930" s="34">
        <f>'Predikcia 15min.'!R2927</f>
        <v>-0.01</v>
      </c>
      <c r="J2930" s="33">
        <f t="shared" si="45"/>
        <v>-4.8913302959999996</v>
      </c>
      <c r="L2930" s="64">
        <f>'Predikcia 15min.'!K2927</f>
        <v>2</v>
      </c>
      <c r="M2930" s="96">
        <v>2.5</v>
      </c>
    </row>
    <row r="2931" spans="3:13" ht="15.75" thickBot="1">
      <c r="C2931" s="127">
        <f>'Predikcia 15min.'!A2928</f>
        <v>45900</v>
      </c>
      <c r="D2931" s="87">
        <f>'Predikcia 15min.'!B2928</f>
        <v>30.468750000001279</v>
      </c>
      <c r="E2931" s="112">
        <f>'Predikcia 15min.'!O2928</f>
        <v>700.00000001164153</v>
      </c>
      <c r="F2931" s="102">
        <f>'Predikcia 15min.'!P2928</f>
        <v>1600.0000000349246</v>
      </c>
      <c r="G2931" s="116">
        <v>2.5</v>
      </c>
      <c r="H2931" s="63">
        <f>'Predikcia 15min.'!Q2928/1000</f>
        <v>2.5485000000000002</v>
      </c>
      <c r="I2931" s="34">
        <f>'Predikcia 15min.'!R2928</f>
        <v>-0.01</v>
      </c>
      <c r="J2931" s="33">
        <f t="shared" si="45"/>
        <v>-4.8673801499999998</v>
      </c>
      <c r="L2931" s="64">
        <f>'Predikcia 15min.'!K2928</f>
        <v>2</v>
      </c>
      <c r="M2931" s="96">
        <v>2.5</v>
      </c>
    </row>
    <row r="2932" spans="3:13" ht="15.75" thickBot="1">
      <c r="C2932" s="127">
        <f>'Predikcia 15min.'!A2929</f>
        <v>45900</v>
      </c>
      <c r="D2932" s="87">
        <f>'Predikcia 15min.'!B2929</f>
        <v>30.479166666667947</v>
      </c>
      <c r="E2932" s="112">
        <f>'Predikcia 15min.'!O2929</f>
        <v>799.99999998835847</v>
      </c>
      <c r="F2932" s="102">
        <f>'Predikcia 15min.'!P2929</f>
        <v>1500</v>
      </c>
      <c r="G2932" s="116">
        <v>2.5</v>
      </c>
      <c r="H2932" s="63">
        <f>'Predikcia 15min.'!Q2929/1000</f>
        <v>2.5441500000000001</v>
      </c>
      <c r="I2932" s="34">
        <f>'Predikcia 15min.'!R2929</f>
        <v>-0.01</v>
      </c>
      <c r="J2932" s="33">
        <f t="shared" si="45"/>
        <v>-4.8590720850000002</v>
      </c>
      <c r="L2932" s="64">
        <f>'Predikcia 15min.'!K2929</f>
        <v>2</v>
      </c>
      <c r="M2932" s="96">
        <v>2.5</v>
      </c>
    </row>
    <row r="2933" spans="3:13" ht="15.75" thickBot="1">
      <c r="C2933" s="127">
        <f>'Predikcia 15min.'!A2930</f>
        <v>45900</v>
      </c>
      <c r="D2933" s="87">
        <f>'Predikcia 15min.'!B2930</f>
        <v>30.489583333334615</v>
      </c>
      <c r="E2933" s="112">
        <f>'Predikcia 15min.'!O2930</f>
        <v>800.0000000174623</v>
      </c>
      <c r="F2933" s="102">
        <f>'Predikcia 15min.'!P2930</f>
        <v>1500</v>
      </c>
      <c r="G2933" s="116">
        <v>2.5</v>
      </c>
      <c r="H2933" s="63">
        <f>'Predikcia 15min.'!Q2930/1000</f>
        <v>2.5559099999999999</v>
      </c>
      <c r="I2933" s="34">
        <f>'Predikcia 15min.'!R2930</f>
        <v>-0.01</v>
      </c>
      <c r="J2933" s="33">
        <f t="shared" si="45"/>
        <v>-4.8815325089999995</v>
      </c>
      <c r="L2933" s="64">
        <f>'Predikcia 15min.'!K2930</f>
        <v>2</v>
      </c>
      <c r="M2933" s="96">
        <v>2.5</v>
      </c>
    </row>
    <row r="2934" spans="3:13" ht="15.75" thickBot="1">
      <c r="C2934" s="127">
        <f>'Predikcia 15min.'!A2931</f>
        <v>45900</v>
      </c>
      <c r="D2934" s="87">
        <f>'Predikcia 15min.'!B2931</f>
        <v>30.500000000001283</v>
      </c>
      <c r="E2934" s="112">
        <f>'Predikcia 15min.'!O2931</f>
        <v>799.99999998835847</v>
      </c>
      <c r="F2934" s="102">
        <f>'Predikcia 15min.'!P2931</f>
        <v>1599.9999999767169</v>
      </c>
      <c r="G2934" s="116">
        <v>2.5</v>
      </c>
      <c r="H2934" s="63">
        <f>'Predikcia 15min.'!Q2931/1000</f>
        <v>2.5540500000000002</v>
      </c>
      <c r="I2934" s="34">
        <f>'Predikcia 15min.'!R2931</f>
        <v>-0.1</v>
      </c>
      <c r="J2934" s="33">
        <f t="shared" si="45"/>
        <v>-5.1055459499999998</v>
      </c>
      <c r="L2934" s="64">
        <f>'Predikcia 15min.'!K2931</f>
        <v>2</v>
      </c>
      <c r="M2934" s="96">
        <v>2.5</v>
      </c>
    </row>
    <row r="2935" spans="3:13" ht="15.75" thickBot="1">
      <c r="C2935" s="127">
        <f>'Predikcia 15min.'!A2932</f>
        <v>45900</v>
      </c>
      <c r="D2935" s="87">
        <f>'Predikcia 15min.'!B2932</f>
        <v>30.51041666666795</v>
      </c>
      <c r="E2935" s="112">
        <f>'Predikcia 15min.'!O2932</f>
        <v>799.99999998835847</v>
      </c>
      <c r="F2935" s="102">
        <f>'Predikcia 15min.'!P2932</f>
        <v>1500</v>
      </c>
      <c r="G2935" s="116">
        <v>2.5</v>
      </c>
      <c r="H2935" s="63">
        <f>'Predikcia 15min.'!Q2932/1000</f>
        <v>2.54562</v>
      </c>
      <c r="I2935" s="34">
        <f>'Predikcia 15min.'!R2932</f>
        <v>-0.1</v>
      </c>
      <c r="J2935" s="33">
        <f t="shared" si="45"/>
        <v>-5.0886943799999997</v>
      </c>
      <c r="L2935" s="64">
        <f>'Predikcia 15min.'!K2932</f>
        <v>2</v>
      </c>
      <c r="M2935" s="96">
        <v>2.5</v>
      </c>
    </row>
    <row r="2936" spans="3:13" ht="15.75" thickBot="1">
      <c r="C2936" s="127">
        <f>'Predikcia 15min.'!A2933</f>
        <v>45900</v>
      </c>
      <c r="D2936" s="87">
        <f>'Predikcia 15min.'!B2933</f>
        <v>30.520833333334618</v>
      </c>
      <c r="E2936" s="112">
        <f>'Predikcia 15min.'!O2933</f>
        <v>800.0000000174623</v>
      </c>
      <c r="F2936" s="102">
        <f>'Predikcia 15min.'!P2933</f>
        <v>1500</v>
      </c>
      <c r="G2936" s="116">
        <v>2.5</v>
      </c>
      <c r="H2936" s="63">
        <f>'Predikcia 15min.'!Q2933/1000</f>
        <v>2.55525</v>
      </c>
      <c r="I2936" s="34">
        <f>'Predikcia 15min.'!R2933</f>
        <v>-0.1</v>
      </c>
      <c r="J2936" s="33">
        <f t="shared" si="45"/>
        <v>-5.1079447499999997</v>
      </c>
      <c r="L2936" s="64">
        <f>'Predikcia 15min.'!K2933</f>
        <v>2</v>
      </c>
      <c r="M2936" s="96">
        <v>2.5</v>
      </c>
    </row>
    <row r="2937" spans="3:13" ht="15.75" thickBot="1">
      <c r="C2937" s="127">
        <f>'Predikcia 15min.'!A2934</f>
        <v>45900</v>
      </c>
      <c r="D2937" s="87">
        <f>'Predikcia 15min.'!B2934</f>
        <v>30.531250000001286</v>
      </c>
      <c r="E2937" s="112">
        <f>'Predikcia 15min.'!O2934</f>
        <v>799.99999998835847</v>
      </c>
      <c r="F2937" s="102">
        <f>'Predikcia 15min.'!P2934</f>
        <v>1500</v>
      </c>
      <c r="G2937" s="116">
        <v>2.5</v>
      </c>
      <c r="H2937" s="63">
        <f>'Predikcia 15min.'!Q2934/1000</f>
        <v>2.54772</v>
      </c>
      <c r="I2937" s="34">
        <f>'Predikcia 15min.'!R2934</f>
        <v>-0.1</v>
      </c>
      <c r="J2937" s="33">
        <f t="shared" si="45"/>
        <v>-5.09289228</v>
      </c>
      <c r="L2937" s="64">
        <f>'Predikcia 15min.'!K2934</f>
        <v>2</v>
      </c>
      <c r="M2937" s="96">
        <v>2.5</v>
      </c>
    </row>
    <row r="2938" spans="3:13" ht="15.75" thickBot="1">
      <c r="C2938" s="127">
        <f>'Predikcia 15min.'!A2935</f>
        <v>45900</v>
      </c>
      <c r="D2938" s="87">
        <f>'Predikcia 15min.'!B2935</f>
        <v>30.541666666667954</v>
      </c>
      <c r="E2938" s="112">
        <f>'Predikcia 15min.'!O2935</f>
        <v>700.00000001164153</v>
      </c>
      <c r="F2938" s="102">
        <f>'Predikcia 15min.'!P2935</f>
        <v>1600.0000000349246</v>
      </c>
      <c r="G2938" s="116">
        <v>2.5</v>
      </c>
      <c r="H2938" s="63">
        <f>'Predikcia 15min.'!Q2935/1000</f>
        <v>2.54799</v>
      </c>
      <c r="I2938" s="34">
        <f>'Predikcia 15min.'!R2935</f>
        <v>-0.98</v>
      </c>
      <c r="J2938" s="33">
        <f t="shared" si="45"/>
        <v>-7.3132408979999992</v>
      </c>
      <c r="L2938" s="64">
        <f>'Predikcia 15min.'!K2935</f>
        <v>2</v>
      </c>
      <c r="M2938" s="96">
        <v>2.5</v>
      </c>
    </row>
    <row r="2939" spans="3:13" ht="15.75" thickBot="1">
      <c r="C2939" s="127">
        <f>'Predikcia 15min.'!A2936</f>
        <v>45900</v>
      </c>
      <c r="D2939" s="87">
        <f>'Predikcia 15min.'!B2936</f>
        <v>30.552083333334622</v>
      </c>
      <c r="E2939" s="112">
        <f>'Predikcia 15min.'!O2936</f>
        <v>699.9999999825377</v>
      </c>
      <c r="F2939" s="102">
        <f>'Predikcia 15min.'!P2936</f>
        <v>1599.9999999767169</v>
      </c>
      <c r="G2939" s="116">
        <v>2.5</v>
      </c>
      <c r="H2939" s="63">
        <f>'Predikcia 15min.'!Q2936/1000</f>
        <v>2.5556399999999999</v>
      </c>
      <c r="I2939" s="34">
        <f>'Predikcia 15min.'!R2936</f>
        <v>-0.98</v>
      </c>
      <c r="J2939" s="33">
        <f t="shared" si="45"/>
        <v>-7.3351979279999986</v>
      </c>
      <c r="L2939" s="64">
        <f>'Predikcia 15min.'!K2936</f>
        <v>2</v>
      </c>
      <c r="M2939" s="96">
        <v>2.5</v>
      </c>
    </row>
    <row r="2940" spans="3:13" ht="15.75" thickBot="1">
      <c r="C2940" s="127">
        <f>'Predikcia 15min.'!A2937</f>
        <v>45900</v>
      </c>
      <c r="D2940" s="87">
        <f>'Predikcia 15min.'!B2937</f>
        <v>30.56250000000129</v>
      </c>
      <c r="E2940" s="112">
        <f>'Predikcia 15min.'!O2937</f>
        <v>800.0000000174623</v>
      </c>
      <c r="F2940" s="102">
        <f>'Predikcia 15min.'!P2937</f>
        <v>1500</v>
      </c>
      <c r="G2940" s="116">
        <v>2.5</v>
      </c>
      <c r="H2940" s="63">
        <f>'Predikcia 15min.'!Q2937/1000</f>
        <v>2.5504799999999999</v>
      </c>
      <c r="I2940" s="34">
        <f>'Predikcia 15min.'!R2937</f>
        <v>-0.98</v>
      </c>
      <c r="J2940" s="33">
        <f t="shared" si="45"/>
        <v>-7.3203876959999983</v>
      </c>
      <c r="L2940" s="64">
        <f>'Predikcia 15min.'!K2937</f>
        <v>1</v>
      </c>
      <c r="M2940" s="96">
        <v>2.5</v>
      </c>
    </row>
    <row r="2941" spans="3:13" ht="15.75" thickBot="1">
      <c r="C2941" s="127">
        <f>'Predikcia 15min.'!A2938</f>
        <v>45900</v>
      </c>
      <c r="D2941" s="87">
        <f>'Predikcia 15min.'!B2938</f>
        <v>30.572916666667957</v>
      </c>
      <c r="E2941" s="112">
        <f>'Predikcia 15min.'!O2938</f>
        <v>699.9999999825377</v>
      </c>
      <c r="F2941" s="102">
        <f>'Predikcia 15min.'!P2938</f>
        <v>1599.9999999767169</v>
      </c>
      <c r="G2941" s="116">
        <v>2.5</v>
      </c>
      <c r="H2941" s="63">
        <f>'Predikcia 15min.'!Q2938/1000</f>
        <v>2.54535</v>
      </c>
      <c r="I2941" s="34">
        <f>'Predikcia 15min.'!R2938</f>
        <v>-0.98</v>
      </c>
      <c r="J2941" s="33">
        <f t="shared" si="45"/>
        <v>-7.3056635699999992</v>
      </c>
      <c r="L2941" s="64">
        <f>'Predikcia 15min.'!K2938</f>
        <v>1</v>
      </c>
      <c r="M2941" s="96">
        <v>2.5</v>
      </c>
    </row>
    <row r="2942" spans="3:13" ht="15.75" thickBot="1">
      <c r="C2942" s="127">
        <f>'Predikcia 15min.'!A2939</f>
        <v>45900</v>
      </c>
      <c r="D2942" s="87">
        <f>'Predikcia 15min.'!B2939</f>
        <v>30.583333333334625</v>
      </c>
      <c r="E2942" s="112">
        <f>'Predikcia 15min.'!O2939</f>
        <v>700.00000001164153</v>
      </c>
      <c r="F2942" s="102">
        <f>'Predikcia 15min.'!P2939</f>
        <v>1600.0000000349246</v>
      </c>
      <c r="G2942" s="116">
        <v>2.5</v>
      </c>
      <c r="H2942" s="63">
        <f>'Predikcia 15min.'!Q2939/1000</f>
        <v>2.5496999999999996</v>
      </c>
      <c r="I2942" s="34">
        <f>'Predikcia 15min.'!R2939</f>
        <v>-0.6</v>
      </c>
      <c r="J2942" s="33">
        <f t="shared" si="45"/>
        <v>-6.3589517999999989</v>
      </c>
      <c r="L2942" s="64">
        <f>'Predikcia 15min.'!K2939</f>
        <v>1</v>
      </c>
      <c r="M2942" s="96">
        <v>2.5</v>
      </c>
    </row>
    <row r="2943" spans="3:13" ht="15.75" thickBot="1">
      <c r="C2943" s="127">
        <f>'Predikcia 15min.'!A2940</f>
        <v>45900</v>
      </c>
      <c r="D2943" s="87">
        <f>'Predikcia 15min.'!B2940</f>
        <v>30.593750000001293</v>
      </c>
      <c r="E2943" s="112">
        <f>'Predikcia 15min.'!O2940</f>
        <v>799.99999998835847</v>
      </c>
      <c r="F2943" s="102">
        <f>'Predikcia 15min.'!P2940</f>
        <v>1599.9999999767169</v>
      </c>
      <c r="G2943" s="116">
        <v>2.5</v>
      </c>
      <c r="H2943" s="63">
        <f>'Predikcia 15min.'!Q2940/1000</f>
        <v>2.5533899999999998</v>
      </c>
      <c r="I2943" s="34">
        <f>'Predikcia 15min.'!R2940</f>
        <v>-0.6</v>
      </c>
      <c r="J2943" s="33">
        <f t="shared" si="45"/>
        <v>-6.3681546599999992</v>
      </c>
      <c r="L2943" s="64">
        <f>'Predikcia 15min.'!K2940</f>
        <v>1</v>
      </c>
      <c r="M2943" s="96">
        <v>2.5</v>
      </c>
    </row>
    <row r="2944" spans="3:13" ht="15.75" thickBot="1">
      <c r="C2944" s="127">
        <f>'Predikcia 15min.'!A2941</f>
        <v>45900</v>
      </c>
      <c r="D2944" s="87">
        <f>'Predikcia 15min.'!B2941</f>
        <v>30.604166666667961</v>
      </c>
      <c r="E2944" s="112">
        <f>'Predikcia 15min.'!O2941</f>
        <v>700.00000001164153</v>
      </c>
      <c r="F2944" s="102">
        <f>'Predikcia 15min.'!P2941</f>
        <v>1600.0000000349246</v>
      </c>
      <c r="G2944" s="116">
        <v>2.5</v>
      </c>
      <c r="H2944" s="63">
        <f>'Predikcia 15min.'!Q2941/1000</f>
        <v>2.5495799999999997</v>
      </c>
      <c r="I2944" s="34">
        <f>'Predikcia 15min.'!R2941</f>
        <v>-0.6</v>
      </c>
      <c r="J2944" s="33">
        <f t="shared" si="45"/>
        <v>-6.3586525199999988</v>
      </c>
      <c r="L2944" s="64">
        <f>'Predikcia 15min.'!K2941</f>
        <v>1</v>
      </c>
      <c r="M2944" s="96">
        <v>2.5</v>
      </c>
    </row>
    <row r="2945" spans="3:13" ht="15.75" thickBot="1">
      <c r="C2945" s="127">
        <f>'Predikcia 15min.'!A2942</f>
        <v>45900</v>
      </c>
      <c r="D2945" s="87">
        <f>'Predikcia 15min.'!B2942</f>
        <v>30.614583333334629</v>
      </c>
      <c r="E2945" s="112">
        <f>'Predikcia 15min.'!O2942</f>
        <v>700.00000001164153</v>
      </c>
      <c r="F2945" s="102">
        <f>'Predikcia 15min.'!P2942</f>
        <v>1599.9999999767169</v>
      </c>
      <c r="G2945" s="116">
        <v>2.5</v>
      </c>
      <c r="H2945" s="63">
        <f>'Predikcia 15min.'!Q2942/1000</f>
        <v>2.5537800000000002</v>
      </c>
      <c r="I2945" s="34">
        <f>'Predikcia 15min.'!R2942</f>
        <v>-0.6</v>
      </c>
      <c r="J2945" s="33">
        <f t="shared" si="45"/>
        <v>-6.3691273199999996</v>
      </c>
      <c r="L2945" s="64">
        <f>'Predikcia 15min.'!K2942</f>
        <v>1</v>
      </c>
      <c r="M2945" s="96">
        <v>2.5</v>
      </c>
    </row>
    <row r="2946" spans="3:13" ht="15.75" thickBot="1">
      <c r="C2946" s="127">
        <f>'Predikcia 15min.'!A2943</f>
        <v>45900</v>
      </c>
      <c r="D2946" s="87">
        <f>'Predikcia 15min.'!B2943</f>
        <v>30.625000000001297</v>
      </c>
      <c r="E2946" s="112">
        <f>'Predikcia 15min.'!O2943</f>
        <v>799.99999998835847</v>
      </c>
      <c r="F2946" s="102">
        <f>'Predikcia 15min.'!P2943</f>
        <v>1500</v>
      </c>
      <c r="G2946" s="116">
        <v>2.5</v>
      </c>
      <c r="H2946" s="63">
        <f>'Predikcia 15min.'!Q2943/1000</f>
        <v>2.5519499999999997</v>
      </c>
      <c r="I2946" s="34">
        <f>'Predikcia 15min.'!R2943</f>
        <v>0</v>
      </c>
      <c r="J2946" s="33">
        <f t="shared" si="45"/>
        <v>-4.8487049999999989</v>
      </c>
      <c r="L2946" s="64">
        <f>'Predikcia 15min.'!K2943</f>
        <v>1</v>
      </c>
      <c r="M2946" s="96">
        <v>2.5</v>
      </c>
    </row>
    <row r="2947" spans="3:13" ht="15.75" thickBot="1">
      <c r="C2947" s="127">
        <f>'Predikcia 15min.'!A2944</f>
        <v>45900</v>
      </c>
      <c r="D2947" s="87">
        <f>'Predikcia 15min.'!B2944</f>
        <v>30.635416666667965</v>
      </c>
      <c r="E2947" s="112">
        <f>'Predikcia 15min.'!O2944</f>
        <v>700.00000001164153</v>
      </c>
      <c r="F2947" s="102">
        <f>'Predikcia 15min.'!P2944</f>
        <v>1500</v>
      </c>
      <c r="G2947" s="116">
        <v>2.5</v>
      </c>
      <c r="H2947" s="63">
        <f>'Predikcia 15min.'!Q2944/1000</f>
        <v>2.5446900000000001</v>
      </c>
      <c r="I2947" s="34">
        <f>'Predikcia 15min.'!R2944</f>
        <v>0</v>
      </c>
      <c r="J2947" s="33">
        <f t="shared" si="45"/>
        <v>-4.834911</v>
      </c>
      <c r="L2947" s="64">
        <f>'Predikcia 15min.'!K2944</f>
        <v>1</v>
      </c>
      <c r="M2947" s="96">
        <v>2.5</v>
      </c>
    </row>
    <row r="2948" spans="3:13" ht="15.75" thickBot="1">
      <c r="C2948" s="127">
        <f>'Predikcia 15min.'!A2945</f>
        <v>45900</v>
      </c>
      <c r="D2948" s="87">
        <f>'Predikcia 15min.'!B2945</f>
        <v>30.645833333334632</v>
      </c>
      <c r="E2948" s="112">
        <f>'Predikcia 15min.'!O2945</f>
        <v>899.99999999417923</v>
      </c>
      <c r="F2948" s="102">
        <f>'Predikcia 15min.'!P2945</f>
        <v>1500</v>
      </c>
      <c r="G2948" s="116">
        <v>2.5</v>
      </c>
      <c r="H2948" s="63">
        <f>'Predikcia 15min.'!Q2945/1000</f>
        <v>2.5440300000000002</v>
      </c>
      <c r="I2948" s="34">
        <f>'Predikcia 15min.'!R2945</f>
        <v>0</v>
      </c>
      <c r="J2948" s="33">
        <f t="shared" ref="J2948:J2981" si="46">(I2948*0.99-1.9)*H2948</f>
        <v>-4.8336570000000005</v>
      </c>
      <c r="L2948" s="64">
        <f>'Predikcia 15min.'!K2945</f>
        <v>1</v>
      </c>
      <c r="M2948" s="96">
        <v>2.5</v>
      </c>
    </row>
    <row r="2949" spans="3:13" ht="15.75" thickBot="1">
      <c r="C2949" s="127">
        <f>'Predikcia 15min.'!A2946</f>
        <v>45900</v>
      </c>
      <c r="D2949" s="87">
        <f>'Predikcia 15min.'!B2946</f>
        <v>30.6562500000013</v>
      </c>
      <c r="E2949" s="112">
        <f>'Predikcia 15min.'!O2946</f>
        <v>699.9999999825377</v>
      </c>
      <c r="F2949" s="102">
        <f>'Predikcia 15min.'!P2946</f>
        <v>1599.9999999767169</v>
      </c>
      <c r="G2949" s="116">
        <v>2.5</v>
      </c>
      <c r="H2949" s="63">
        <f>'Predikcia 15min.'!Q2946/1000</f>
        <v>2.5502399999999996</v>
      </c>
      <c r="I2949" s="34">
        <f>'Predikcia 15min.'!R2946</f>
        <v>0</v>
      </c>
      <c r="J2949" s="33">
        <f t="shared" si="46"/>
        <v>-4.8454559999999987</v>
      </c>
      <c r="L2949" s="64">
        <f>'Predikcia 15min.'!K2946</f>
        <v>1</v>
      </c>
      <c r="M2949" s="96">
        <v>2.5</v>
      </c>
    </row>
    <row r="2950" spans="3:13" ht="15.75" thickBot="1">
      <c r="C2950" s="127">
        <f>'Predikcia 15min.'!A2947</f>
        <v>45900</v>
      </c>
      <c r="D2950" s="87">
        <f>'Predikcia 15min.'!B2947</f>
        <v>30.666666666667968</v>
      </c>
      <c r="E2950" s="112">
        <f>'Predikcia 15min.'!O2947</f>
        <v>700.00000001164153</v>
      </c>
      <c r="F2950" s="102">
        <f>'Predikcia 15min.'!P2947</f>
        <v>1600.0000000349246</v>
      </c>
      <c r="G2950" s="116">
        <v>2.5</v>
      </c>
      <c r="H2950" s="63">
        <f>'Predikcia 15min.'!Q2947/1000</f>
        <v>2.5543200000000001</v>
      </c>
      <c r="I2950" s="34">
        <f>'Predikcia 15min.'!R2947</f>
        <v>26.83</v>
      </c>
      <c r="J2950" s="33">
        <f t="shared" si="46"/>
        <v>62.993873544000003</v>
      </c>
      <c r="L2950" s="64">
        <f>'Predikcia 15min.'!K2947</f>
        <v>1</v>
      </c>
      <c r="M2950" s="96">
        <v>2.5</v>
      </c>
    </row>
    <row r="2951" spans="3:13" ht="15.75" thickBot="1">
      <c r="C2951" s="127">
        <f>'Predikcia 15min.'!A2948</f>
        <v>45900</v>
      </c>
      <c r="D2951" s="87">
        <f>'Predikcia 15min.'!B2948</f>
        <v>30.677083333334636</v>
      </c>
      <c r="E2951" s="112">
        <f>'Predikcia 15min.'!O2948</f>
        <v>700.00000001164153</v>
      </c>
      <c r="F2951" s="102">
        <f>'Predikcia 15min.'!P2948</f>
        <v>1599.9999999767169</v>
      </c>
      <c r="G2951" s="116">
        <v>2.5</v>
      </c>
      <c r="H2951" s="63">
        <f>'Predikcia 15min.'!Q2948/1000</f>
        <v>2.5606499999999999</v>
      </c>
      <c r="I2951" s="34">
        <f>'Predikcia 15min.'!R2948</f>
        <v>26.83</v>
      </c>
      <c r="J2951" s="33">
        <f t="shared" si="46"/>
        <v>63.149982104999999</v>
      </c>
      <c r="L2951" s="64">
        <f>'Predikcia 15min.'!K2948</f>
        <v>1</v>
      </c>
      <c r="M2951" s="96">
        <v>2.5</v>
      </c>
    </row>
    <row r="2952" spans="3:13" ht="15.75" thickBot="1">
      <c r="C2952" s="127">
        <f>'Predikcia 15min.'!A2949</f>
        <v>45900</v>
      </c>
      <c r="D2952" s="87">
        <f>'Predikcia 15min.'!B2949</f>
        <v>30.687500000001304</v>
      </c>
      <c r="E2952" s="112">
        <f>'Predikcia 15min.'!O2949</f>
        <v>699.9999999825377</v>
      </c>
      <c r="F2952" s="102">
        <f>'Predikcia 15min.'!P2949</f>
        <v>1700.0000000116415</v>
      </c>
      <c r="G2952" s="116">
        <v>2.5</v>
      </c>
      <c r="H2952" s="63">
        <f>'Predikcia 15min.'!Q2949/1000</f>
        <v>2.6329799999999999</v>
      </c>
      <c r="I2952" s="34">
        <f>'Predikcia 15min.'!R2949</f>
        <v>26.83</v>
      </c>
      <c r="J2952" s="33">
        <f t="shared" si="46"/>
        <v>64.933762865999995</v>
      </c>
      <c r="L2952" s="64">
        <f>'Predikcia 15min.'!K2949</f>
        <v>1</v>
      </c>
      <c r="M2952" s="96">
        <v>2.5</v>
      </c>
    </row>
    <row r="2953" spans="3:13" ht="15.75" thickBot="1">
      <c r="C2953" s="127">
        <f>'Predikcia 15min.'!A2950</f>
        <v>45900</v>
      </c>
      <c r="D2953" s="87">
        <f>'Predikcia 15min.'!B2950</f>
        <v>30.697916666667972</v>
      </c>
      <c r="E2953" s="112">
        <f>'Predikcia 15min.'!O2950</f>
        <v>600.00000000582077</v>
      </c>
      <c r="F2953" s="102">
        <f>'Predikcia 15min.'!P2950</f>
        <v>3099.9999999767169</v>
      </c>
      <c r="G2953" s="116">
        <v>5</v>
      </c>
      <c r="H2953" s="63">
        <f>'Predikcia 15min.'!Q2950/1000</f>
        <v>5.0087399999999995</v>
      </c>
      <c r="I2953" s="34">
        <f>'Predikcia 15min.'!R2950</f>
        <v>26.83</v>
      </c>
      <c r="J2953" s="33">
        <f t="shared" si="46"/>
        <v>123.52404325799999</v>
      </c>
      <c r="L2953" s="64">
        <f>'Predikcia 15min.'!K2950</f>
        <v>1</v>
      </c>
      <c r="M2953" s="96">
        <v>2.5</v>
      </c>
    </row>
    <row r="2954" spans="3:13" ht="15.75" thickBot="1">
      <c r="C2954" s="127">
        <f>'Predikcia 15min.'!A2951</f>
        <v>45900</v>
      </c>
      <c r="D2954" s="87">
        <f>'Predikcia 15min.'!B2951</f>
        <v>30.70833333333464</v>
      </c>
      <c r="E2954" s="112">
        <f>'Predikcia 15min.'!O2951</f>
        <v>600.00000000582077</v>
      </c>
      <c r="F2954" s="102">
        <f>'Predikcia 15min.'!P2951</f>
        <v>5000</v>
      </c>
      <c r="G2954" s="116">
        <v>8</v>
      </c>
      <c r="H2954" s="63">
        <f>'Predikcia 15min.'!Q2951/1000</f>
        <v>7.7418000000000005</v>
      </c>
      <c r="I2954" s="34">
        <f>'Predikcia 15min.'!R2951</f>
        <v>84.33</v>
      </c>
      <c r="J2954" s="33">
        <f t="shared" si="46"/>
        <v>631.62791405999997</v>
      </c>
      <c r="L2954" s="64">
        <f>'Predikcia 15min.'!K2951</f>
        <v>1</v>
      </c>
      <c r="M2954" s="99">
        <v>8</v>
      </c>
    </row>
    <row r="2955" spans="3:13" ht="15.75" thickBot="1">
      <c r="C2955" s="127">
        <f>'Predikcia 15min.'!A2952</f>
        <v>45900</v>
      </c>
      <c r="D2955" s="87">
        <f>'Predikcia 15min.'!B2952</f>
        <v>30.718750000001307</v>
      </c>
      <c r="E2955" s="112">
        <f>'Predikcia 15min.'!O2952</f>
        <v>600.00000000582077</v>
      </c>
      <c r="F2955" s="102">
        <f>'Predikcia 15min.'!P2952</f>
        <v>5000</v>
      </c>
      <c r="G2955" s="116">
        <v>8</v>
      </c>
      <c r="H2955" s="63">
        <f>'Predikcia 15min.'!Q2952/1000</f>
        <v>7.9400399999999998</v>
      </c>
      <c r="I2955" s="34">
        <f>'Predikcia 15min.'!R2952</f>
        <v>84.33</v>
      </c>
      <c r="J2955" s="33">
        <f t="shared" si="46"/>
        <v>647.80166146799991</v>
      </c>
      <c r="L2955" s="64">
        <f>'Predikcia 15min.'!K2952</f>
        <v>1</v>
      </c>
      <c r="M2955" s="99">
        <v>8</v>
      </c>
    </row>
    <row r="2956" spans="3:13" ht="15.75" thickBot="1">
      <c r="C2956" s="127">
        <f>'Predikcia 15min.'!A2953</f>
        <v>45900</v>
      </c>
      <c r="D2956" s="87">
        <f>'Predikcia 15min.'!B2953</f>
        <v>30.729166666667975</v>
      </c>
      <c r="E2956" s="112">
        <f>'Predikcia 15min.'!O2953</f>
        <v>699.9999999825377</v>
      </c>
      <c r="F2956" s="102">
        <f>'Predikcia 15min.'!P2953</f>
        <v>4900.0000000232831</v>
      </c>
      <c r="G2956" s="116">
        <v>8</v>
      </c>
      <c r="H2956" s="63">
        <f>'Predikcia 15min.'!Q2953/1000</f>
        <v>7.84131</v>
      </c>
      <c r="I2956" s="34">
        <f>'Predikcia 15min.'!R2953</f>
        <v>84.33</v>
      </c>
      <c r="J2956" s="33">
        <f t="shared" si="46"/>
        <v>639.74660657699997</v>
      </c>
      <c r="L2956" s="64">
        <f>'Predikcia 15min.'!K2953</f>
        <v>1</v>
      </c>
      <c r="M2956" s="99">
        <v>8</v>
      </c>
    </row>
    <row r="2957" spans="3:13" ht="15.75" thickBot="1">
      <c r="C2957" s="127">
        <f>'Predikcia 15min.'!A2954</f>
        <v>45900</v>
      </c>
      <c r="D2957" s="87">
        <f>'Predikcia 15min.'!B2954</f>
        <v>30.739583333334643</v>
      </c>
      <c r="E2957" s="112">
        <f>'Predikcia 15min.'!O2954</f>
        <v>600.00000000582077</v>
      </c>
      <c r="F2957" s="102">
        <f>'Predikcia 15min.'!P2954</f>
        <v>4900.0000000232831</v>
      </c>
      <c r="G2957" s="116">
        <v>8</v>
      </c>
      <c r="H2957" s="63">
        <f>'Predikcia 15min.'!Q2954/1000</f>
        <v>7.8134700000000006</v>
      </c>
      <c r="I2957" s="34">
        <f>'Predikcia 15min.'!R2954</f>
        <v>84.33</v>
      </c>
      <c r="J2957" s="33">
        <f t="shared" si="46"/>
        <v>637.47523284900001</v>
      </c>
      <c r="L2957" s="64">
        <f>'Predikcia 15min.'!K2954</f>
        <v>1</v>
      </c>
      <c r="M2957" s="99">
        <v>8</v>
      </c>
    </row>
    <row r="2958" spans="3:13" ht="15.75" thickBot="1">
      <c r="C2958" s="127">
        <f>'Predikcia 15min.'!A2955</f>
        <v>45900</v>
      </c>
      <c r="D2958" s="87">
        <f>'Predikcia 15min.'!B2955</f>
        <v>30.750000000001311</v>
      </c>
      <c r="E2958" s="112">
        <f>'Predikcia 15min.'!O2955</f>
        <v>600.00000000582077</v>
      </c>
      <c r="F2958" s="102">
        <f>'Predikcia 15min.'!P2955</f>
        <v>4899.9999999650754</v>
      </c>
      <c r="G2958" s="116">
        <v>8</v>
      </c>
      <c r="H2958" s="63">
        <f>'Predikcia 15min.'!Q2955/1000</f>
        <v>7.8282600000000002</v>
      </c>
      <c r="I2958" s="34">
        <f>'Predikcia 15min.'!R2955</f>
        <v>117.84</v>
      </c>
      <c r="J2958" s="33">
        <f t="shared" si="46"/>
        <v>898.38364281600002</v>
      </c>
      <c r="L2958" s="64">
        <f>'Predikcia 15min.'!K2955</f>
        <v>1</v>
      </c>
      <c r="M2958" s="99">
        <v>8</v>
      </c>
    </row>
    <row r="2959" spans="3:13" ht="15.75" thickBot="1">
      <c r="C2959" s="127">
        <f>'Predikcia 15min.'!A2956</f>
        <v>45900</v>
      </c>
      <c r="D2959" s="87">
        <f>'Predikcia 15min.'!B2956</f>
        <v>30.760416666667979</v>
      </c>
      <c r="E2959" s="112">
        <f>'Predikcia 15min.'!O2956</f>
        <v>600.00000000582077</v>
      </c>
      <c r="F2959" s="102">
        <f>'Predikcia 15min.'!P2956</f>
        <v>5000</v>
      </c>
      <c r="G2959" s="116">
        <v>8</v>
      </c>
      <c r="H2959" s="63">
        <f>'Predikcia 15min.'!Q2956/1000</f>
        <v>7.8872399999999994</v>
      </c>
      <c r="I2959" s="34">
        <f>'Predikcia 15min.'!R2956</f>
        <v>117.84</v>
      </c>
      <c r="J2959" s="33">
        <f t="shared" si="46"/>
        <v>905.15228198399996</v>
      </c>
      <c r="L2959" s="64">
        <f>'Predikcia 15min.'!K2956</f>
        <v>1</v>
      </c>
      <c r="M2959" s="99">
        <v>8</v>
      </c>
    </row>
    <row r="2960" spans="3:13" ht="15.75" thickBot="1">
      <c r="C2960" s="127">
        <f>'Predikcia 15min.'!A2957</f>
        <v>45900</v>
      </c>
      <c r="D2960" s="87">
        <f>'Predikcia 15min.'!B2957</f>
        <v>30.770833333334647</v>
      </c>
      <c r="E2960" s="112">
        <f>'Predikcia 15min.'!O2957</f>
        <v>599.99999997671694</v>
      </c>
      <c r="F2960" s="102">
        <f>'Predikcia 15min.'!P2957</f>
        <v>5100.0000000349246</v>
      </c>
      <c r="G2960" s="116">
        <v>8</v>
      </c>
      <c r="H2960" s="63">
        <f>'Predikcia 15min.'!Q2957/1000</f>
        <v>7.9801800000000007</v>
      </c>
      <c r="I2960" s="34">
        <f>'Predikcia 15min.'!R2957</f>
        <v>117.84</v>
      </c>
      <c r="J2960" s="33">
        <f t="shared" si="46"/>
        <v>915.81822508800008</v>
      </c>
      <c r="L2960" s="64">
        <f>'Predikcia 15min.'!K2957</f>
        <v>2</v>
      </c>
      <c r="M2960" s="99">
        <v>8</v>
      </c>
    </row>
    <row r="2961" spans="3:13" ht="15.75" thickBot="1">
      <c r="C2961" s="127">
        <f>'Predikcia 15min.'!A2958</f>
        <v>45900</v>
      </c>
      <c r="D2961" s="87">
        <f>'Predikcia 15min.'!B2958</f>
        <v>30.781250000001315</v>
      </c>
      <c r="E2961" s="112">
        <f>'Predikcia 15min.'!O2958</f>
        <v>600.00000000582077</v>
      </c>
      <c r="F2961" s="102">
        <f>'Predikcia 15min.'!P2958</f>
        <v>5099.9999999767169</v>
      </c>
      <c r="G2961" s="116">
        <v>8</v>
      </c>
      <c r="H2961" s="63">
        <f>'Predikcia 15min.'!Q2958/1000</f>
        <v>8.0216399999999997</v>
      </c>
      <c r="I2961" s="34">
        <f>'Predikcia 15min.'!R2958</f>
        <v>117.84</v>
      </c>
      <c r="J2961" s="33">
        <f t="shared" si="46"/>
        <v>920.57624102399996</v>
      </c>
      <c r="L2961" s="64">
        <f>'Predikcia 15min.'!K2958</f>
        <v>2</v>
      </c>
      <c r="M2961" s="99">
        <v>8</v>
      </c>
    </row>
    <row r="2962" spans="3:13" ht="15.75" thickBot="1">
      <c r="C2962" s="127">
        <f>'Predikcia 15min.'!A2959</f>
        <v>45900</v>
      </c>
      <c r="D2962" s="87">
        <f>'Predikcia 15min.'!B2959</f>
        <v>30.791666666667982</v>
      </c>
      <c r="E2962" s="112">
        <f>'Predikcia 15min.'!O2959</f>
        <v>500</v>
      </c>
      <c r="F2962" s="102">
        <f>'Predikcia 15min.'!P2959</f>
        <v>5099.9999999767169</v>
      </c>
      <c r="G2962" s="116">
        <v>8</v>
      </c>
      <c r="H2962" s="63">
        <f>'Predikcia 15min.'!Q2959/1000</f>
        <v>8.0222999999999995</v>
      </c>
      <c r="I2962" s="34">
        <f>'Predikcia 15min.'!R2959</f>
        <v>137.1</v>
      </c>
      <c r="J2962" s="33">
        <f t="shared" si="46"/>
        <v>1073.6163866999998</v>
      </c>
      <c r="L2962" s="64">
        <f>'Predikcia 15min.'!K2959</f>
        <v>2</v>
      </c>
      <c r="M2962" s="99">
        <v>8</v>
      </c>
    </row>
    <row r="2963" spans="3:13" ht="15.75" thickBot="1">
      <c r="C2963" s="127">
        <f>'Predikcia 15min.'!A2960</f>
        <v>45900</v>
      </c>
      <c r="D2963" s="87">
        <f>'Predikcia 15min.'!B2960</f>
        <v>30.80208333333465</v>
      </c>
      <c r="E2963" s="112">
        <f>'Predikcia 15min.'!O2960</f>
        <v>600.00000000582077</v>
      </c>
      <c r="F2963" s="102">
        <f>'Predikcia 15min.'!P2960</f>
        <v>5100.0000000349246</v>
      </c>
      <c r="G2963" s="116">
        <v>8</v>
      </c>
      <c r="H2963" s="63">
        <f>'Predikcia 15min.'!Q2960/1000</f>
        <v>8.0134500000000006</v>
      </c>
      <c r="I2963" s="34">
        <f>'Predikcia 15min.'!R2960</f>
        <v>137.1</v>
      </c>
      <c r="J2963" s="33">
        <f t="shared" si="46"/>
        <v>1072.4320000499999</v>
      </c>
      <c r="L2963" s="64">
        <f>'Predikcia 15min.'!K2960</f>
        <v>2</v>
      </c>
      <c r="M2963" s="99">
        <v>8</v>
      </c>
    </row>
    <row r="2964" spans="3:13" ht="15.75" thickBot="1">
      <c r="C2964" s="127">
        <f>'Predikcia 15min.'!A2961</f>
        <v>45900</v>
      </c>
      <c r="D2964" s="87">
        <f>'Predikcia 15min.'!B2961</f>
        <v>30.812500000001318</v>
      </c>
      <c r="E2964" s="112">
        <f>'Predikcia 15min.'!O2961</f>
        <v>600.00000000582077</v>
      </c>
      <c r="F2964" s="102">
        <f>'Predikcia 15min.'!P2961</f>
        <v>5099.9999999767169</v>
      </c>
      <c r="G2964" s="116">
        <v>8</v>
      </c>
      <c r="H2964" s="63">
        <f>'Predikcia 15min.'!Q2961/1000</f>
        <v>8.0187299999999997</v>
      </c>
      <c r="I2964" s="34">
        <f>'Predikcia 15min.'!R2961</f>
        <v>137.1</v>
      </c>
      <c r="J2964" s="33">
        <f t="shared" si="46"/>
        <v>1073.1386171699999</v>
      </c>
      <c r="L2964" s="64">
        <f>'Predikcia 15min.'!K2961</f>
        <v>2</v>
      </c>
      <c r="M2964" s="99">
        <v>8</v>
      </c>
    </row>
    <row r="2965" spans="3:13" ht="15.75" thickBot="1">
      <c r="C2965" s="127">
        <f>'Predikcia 15min.'!A2962</f>
        <v>45900</v>
      </c>
      <c r="D2965" s="87">
        <f>'Predikcia 15min.'!B2962</f>
        <v>30.822916666667986</v>
      </c>
      <c r="E2965" s="112">
        <f>'Predikcia 15min.'!O2962</f>
        <v>699.9999999825377</v>
      </c>
      <c r="F2965" s="102">
        <f>'Predikcia 15min.'!P2962</f>
        <v>5100.0000000349246</v>
      </c>
      <c r="G2965" s="116">
        <v>8</v>
      </c>
      <c r="H2965" s="63">
        <f>'Predikcia 15min.'!Q2962/1000</f>
        <v>8.0151599999999998</v>
      </c>
      <c r="I2965" s="34">
        <f>'Predikcia 15min.'!R2962</f>
        <v>137.1</v>
      </c>
      <c r="J2965" s="33">
        <f t="shared" si="46"/>
        <v>1072.6608476399997</v>
      </c>
      <c r="L2965" s="64">
        <f>'Predikcia 15min.'!K2962</f>
        <v>2</v>
      </c>
      <c r="M2965" s="99">
        <v>8</v>
      </c>
    </row>
    <row r="2966" spans="3:13" ht="15.75" thickBot="1">
      <c r="C2966" s="127">
        <f>'Predikcia 15min.'!A2963</f>
        <v>45900</v>
      </c>
      <c r="D2966" s="87">
        <f>'Predikcia 15min.'!B2963</f>
        <v>30.833333333334654</v>
      </c>
      <c r="E2966" s="112">
        <f>'Predikcia 15min.'!O2963</f>
        <v>600.00000000582077</v>
      </c>
      <c r="F2966" s="102">
        <f>'Predikcia 15min.'!P2963</f>
        <v>5099.9999999767169</v>
      </c>
      <c r="G2966" s="116">
        <v>8</v>
      </c>
      <c r="H2966" s="63">
        <f>'Predikcia 15min.'!Q2963/1000</f>
        <v>8.0174099999999999</v>
      </c>
      <c r="I2966" s="34">
        <f>'Predikcia 15min.'!R2963</f>
        <v>133.72999999999999</v>
      </c>
      <c r="J2966" s="33">
        <f t="shared" si="46"/>
        <v>1046.213477907</v>
      </c>
      <c r="L2966" s="64">
        <f>'Predikcia 15min.'!K2963</f>
        <v>2</v>
      </c>
      <c r="M2966" s="99">
        <v>8</v>
      </c>
    </row>
    <row r="2967" spans="3:13" ht="15.75" thickBot="1">
      <c r="C2967" s="127">
        <f>'Predikcia 15min.'!A2964</f>
        <v>45900</v>
      </c>
      <c r="D2967" s="87">
        <f>'Predikcia 15min.'!B2964</f>
        <v>30.843750000001322</v>
      </c>
      <c r="E2967" s="112">
        <f>'Predikcia 15min.'!O2964</f>
        <v>600.00000000582077</v>
      </c>
      <c r="F2967" s="102">
        <f>'Predikcia 15min.'!P2964</f>
        <v>5000</v>
      </c>
      <c r="G2967" s="116">
        <v>8</v>
      </c>
      <c r="H2967" s="63">
        <f>'Predikcia 15min.'!Q2964/1000</f>
        <v>8.0176800000000004</v>
      </c>
      <c r="I2967" s="34">
        <f>'Predikcia 15min.'!R2964</f>
        <v>133.72999999999999</v>
      </c>
      <c r="J2967" s="33">
        <f t="shared" si="46"/>
        <v>1046.248710936</v>
      </c>
      <c r="L2967" s="64">
        <f>'Predikcia 15min.'!K2964</f>
        <v>2</v>
      </c>
      <c r="M2967" s="99">
        <v>8</v>
      </c>
    </row>
    <row r="2968" spans="3:13" ht="15.75" thickBot="1">
      <c r="C2968" s="127">
        <f>'Predikcia 15min.'!A2965</f>
        <v>45900</v>
      </c>
      <c r="D2968" s="87">
        <f>'Predikcia 15min.'!B2965</f>
        <v>30.854166666667989</v>
      </c>
      <c r="E2968" s="112">
        <f>'Predikcia 15min.'!O2965</f>
        <v>600.00000000582077</v>
      </c>
      <c r="F2968" s="102">
        <f>'Predikcia 15min.'!P2965</f>
        <v>5200.0000000116415</v>
      </c>
      <c r="G2968" s="116">
        <v>8</v>
      </c>
      <c r="H2968" s="63">
        <f>'Predikcia 15min.'!Q2965/1000</f>
        <v>8.0152800000000006</v>
      </c>
      <c r="I2968" s="34">
        <f>'Predikcia 15min.'!R2965</f>
        <v>133.72999999999999</v>
      </c>
      <c r="J2968" s="33">
        <f t="shared" si="46"/>
        <v>1045.9355284559999</v>
      </c>
      <c r="L2968" s="64">
        <f>'Predikcia 15min.'!K2965</f>
        <v>2</v>
      </c>
      <c r="M2968" s="99">
        <v>8</v>
      </c>
    </row>
    <row r="2969" spans="3:13" ht="15.75" thickBot="1">
      <c r="C2969" s="127">
        <f>'Predikcia 15min.'!A2966</f>
        <v>45900</v>
      </c>
      <c r="D2969" s="87">
        <f>'Predikcia 15min.'!B2966</f>
        <v>30.864583333334657</v>
      </c>
      <c r="E2969" s="112">
        <f>'Predikcia 15min.'!O2966</f>
        <v>600.00000000582077</v>
      </c>
      <c r="F2969" s="102">
        <f>'Predikcia 15min.'!P2966</f>
        <v>5099.9999999767169</v>
      </c>
      <c r="G2969" s="116">
        <v>8</v>
      </c>
      <c r="H2969" s="63">
        <f>'Predikcia 15min.'!Q2966/1000</f>
        <v>8.0175299999999989</v>
      </c>
      <c r="I2969" s="34">
        <f>'Predikcia 15min.'!R2966</f>
        <v>133.72999999999999</v>
      </c>
      <c r="J2969" s="33">
        <f t="shared" si="46"/>
        <v>1046.2291370309997</v>
      </c>
      <c r="L2969" s="64">
        <f>'Predikcia 15min.'!K2966</f>
        <v>2</v>
      </c>
      <c r="M2969" s="99">
        <v>8</v>
      </c>
    </row>
    <row r="2970" spans="3:13" ht="15.75" thickBot="1">
      <c r="C2970" s="127">
        <f>'Predikcia 15min.'!A2967</f>
        <v>45900</v>
      </c>
      <c r="D2970" s="87">
        <f>'Predikcia 15min.'!B2967</f>
        <v>30.875000000001325</v>
      </c>
      <c r="E2970" s="112">
        <f>'Predikcia 15min.'!O2967</f>
        <v>500</v>
      </c>
      <c r="F2970" s="102">
        <f>'Predikcia 15min.'!P2967</f>
        <v>5100.0000000349246</v>
      </c>
      <c r="G2970" s="116">
        <v>8</v>
      </c>
      <c r="H2970" s="63">
        <f>'Predikcia 15min.'!Q2967/1000</f>
        <v>8.0137200000000011</v>
      </c>
      <c r="I2970" s="34">
        <f>'Predikcia 15min.'!R2967</f>
        <v>115.06</v>
      </c>
      <c r="J2970" s="33">
        <f t="shared" si="46"/>
        <v>897.61196896800016</v>
      </c>
      <c r="L2970" s="64">
        <f>'Predikcia 15min.'!K2967</f>
        <v>2</v>
      </c>
      <c r="M2970" s="99">
        <v>8</v>
      </c>
    </row>
    <row r="2971" spans="3:13" ht="15.75" thickBot="1">
      <c r="C2971" s="127">
        <f>'Predikcia 15min.'!A2968</f>
        <v>45900</v>
      </c>
      <c r="D2971" s="87">
        <f>'Predikcia 15min.'!B2968</f>
        <v>30.885416666667993</v>
      </c>
      <c r="E2971" s="112">
        <f>'Predikcia 15min.'!O2968</f>
        <v>599.99999997671694</v>
      </c>
      <c r="F2971" s="102">
        <f>'Predikcia 15min.'!P2968</f>
        <v>5099.9999999767169</v>
      </c>
      <c r="G2971" s="116">
        <v>8</v>
      </c>
      <c r="H2971" s="63">
        <f>'Predikcia 15min.'!Q2968/1000</f>
        <v>8.0242799999999992</v>
      </c>
      <c r="I2971" s="34">
        <f>'Predikcia 15min.'!R2968</f>
        <v>115.06</v>
      </c>
      <c r="J2971" s="33">
        <f t="shared" si="46"/>
        <v>898.79478823199986</v>
      </c>
      <c r="L2971" s="64">
        <f>'Predikcia 15min.'!K2968</f>
        <v>2</v>
      </c>
      <c r="M2971" s="99">
        <v>8</v>
      </c>
    </row>
    <row r="2972" spans="3:13" ht="15.75" thickBot="1">
      <c r="C2972" s="127">
        <f>'Predikcia 15min.'!A2969</f>
        <v>45900</v>
      </c>
      <c r="D2972" s="87">
        <f>'Predikcia 15min.'!B2969</f>
        <v>30.895833333334661</v>
      </c>
      <c r="E2972" s="112">
        <f>'Predikcia 15min.'!O2969</f>
        <v>500</v>
      </c>
      <c r="F2972" s="102">
        <f>'Predikcia 15min.'!P2969</f>
        <v>5200.0000000116415</v>
      </c>
      <c r="G2972" s="116">
        <v>8</v>
      </c>
      <c r="H2972" s="63">
        <f>'Predikcia 15min.'!Q2969/1000</f>
        <v>8.0092200000000009</v>
      </c>
      <c r="I2972" s="34">
        <f>'Predikcia 15min.'!R2969</f>
        <v>115.06</v>
      </c>
      <c r="J2972" s="33">
        <f t="shared" si="46"/>
        <v>897.10792666800012</v>
      </c>
      <c r="L2972" s="64">
        <f>'Predikcia 15min.'!K2969</f>
        <v>2</v>
      </c>
      <c r="M2972" s="99">
        <v>8</v>
      </c>
    </row>
    <row r="2973" spans="3:13" ht="15.75" thickBot="1">
      <c r="C2973" s="127">
        <f>'Predikcia 15min.'!A2970</f>
        <v>45900</v>
      </c>
      <c r="D2973" s="87">
        <f>'Predikcia 15min.'!B2970</f>
        <v>30.906250000001329</v>
      </c>
      <c r="E2973" s="112">
        <f>'Predikcia 15min.'!O2970</f>
        <v>500</v>
      </c>
      <c r="F2973" s="102">
        <f>'Predikcia 15min.'!P2970</f>
        <v>5200.0000000116415</v>
      </c>
      <c r="G2973" s="116">
        <v>8</v>
      </c>
      <c r="H2973" s="63">
        <f>'Predikcia 15min.'!Q2970/1000</f>
        <v>8.0145</v>
      </c>
      <c r="I2973" s="34">
        <f>'Predikcia 15min.'!R2970</f>
        <v>115.06</v>
      </c>
      <c r="J2973" s="33">
        <f t="shared" si="46"/>
        <v>897.69933630000003</v>
      </c>
      <c r="L2973" s="64">
        <f>'Predikcia 15min.'!K2970</f>
        <v>2</v>
      </c>
      <c r="M2973" s="99">
        <v>8</v>
      </c>
    </row>
    <row r="2974" spans="3:13" ht="15.75" thickBot="1">
      <c r="C2974" s="127">
        <f>'Predikcia 15min.'!A2971</f>
        <v>45900</v>
      </c>
      <c r="D2974" s="87">
        <f>'Predikcia 15min.'!B2971</f>
        <v>30.916666666667997</v>
      </c>
      <c r="E2974" s="112">
        <f>'Predikcia 15min.'!O2971</f>
        <v>400.00000002328306</v>
      </c>
      <c r="F2974" s="102">
        <f>'Predikcia 15min.'!P2971</f>
        <v>5299.9999999883585</v>
      </c>
      <c r="G2974" s="116">
        <v>8</v>
      </c>
      <c r="H2974" s="63">
        <f>'Predikcia 15min.'!Q2971/1000</f>
        <v>8.0229599999999994</v>
      </c>
      <c r="I2974" s="34">
        <f>'Predikcia 15min.'!R2971</f>
        <v>103.05</v>
      </c>
      <c r="J2974" s="33">
        <f t="shared" si="46"/>
        <v>803.25474371999985</v>
      </c>
      <c r="L2974" s="64">
        <f>'Predikcia 15min.'!K2971</f>
        <v>2</v>
      </c>
      <c r="M2974" s="99">
        <v>8</v>
      </c>
    </row>
    <row r="2975" spans="3:13" ht="15.75" thickBot="1">
      <c r="C2975" s="127">
        <f>'Predikcia 15min.'!A2972</f>
        <v>45900</v>
      </c>
      <c r="D2975" s="87">
        <f>'Predikcia 15min.'!B2972</f>
        <v>30.927083333334664</v>
      </c>
      <c r="E2975" s="112">
        <f>'Predikcia 15min.'!O2972</f>
        <v>399.99999999417923</v>
      </c>
      <c r="F2975" s="102">
        <f>'Predikcia 15min.'!P2972</f>
        <v>5299.9999999883585</v>
      </c>
      <c r="G2975" s="116">
        <v>8</v>
      </c>
      <c r="H2975" s="63">
        <f>'Predikcia 15min.'!Q2972/1000</f>
        <v>8.0135699999999996</v>
      </c>
      <c r="I2975" s="34">
        <f>'Predikcia 15min.'!R2972</f>
        <v>103.05</v>
      </c>
      <c r="J2975" s="33">
        <f t="shared" si="46"/>
        <v>802.31462161499985</v>
      </c>
      <c r="L2975" s="64">
        <f>'Predikcia 15min.'!K2972</f>
        <v>1</v>
      </c>
      <c r="M2975" s="99">
        <v>8</v>
      </c>
    </row>
    <row r="2976" spans="3:13" ht="15.75" thickBot="1">
      <c r="C2976" s="127">
        <f>'Predikcia 15min.'!A2973</f>
        <v>45900</v>
      </c>
      <c r="D2976" s="87">
        <f>'Predikcia 15min.'!B2973</f>
        <v>30.937500000001332</v>
      </c>
      <c r="E2976" s="112">
        <f>'Predikcia 15min.'!O2973</f>
        <v>299.99999998835847</v>
      </c>
      <c r="F2976" s="102">
        <f>'Predikcia 15min.'!P2973</f>
        <v>5400.0000000232831</v>
      </c>
      <c r="G2976" s="116">
        <v>8</v>
      </c>
      <c r="H2976" s="63">
        <f>'Predikcia 15min.'!Q2973/1000</f>
        <v>8.0110799999999998</v>
      </c>
      <c r="I2976" s="34">
        <f>'Predikcia 15min.'!R2973</f>
        <v>103.05</v>
      </c>
      <c r="J2976" s="33">
        <f t="shared" si="46"/>
        <v>802.06532405999985</v>
      </c>
      <c r="L2976" s="64">
        <f>'Predikcia 15min.'!K2973</f>
        <v>1</v>
      </c>
      <c r="M2976" s="99">
        <v>8</v>
      </c>
    </row>
    <row r="2977" spans="3:13" ht="15.75" thickBot="1">
      <c r="C2977" s="127">
        <f>'Predikcia 15min.'!A2974</f>
        <v>45900</v>
      </c>
      <c r="D2977" s="87">
        <f>'Predikcia 15min.'!B2974</f>
        <v>30.947916666668</v>
      </c>
      <c r="E2977" s="112">
        <f>'Predikcia 15min.'!O2974</f>
        <v>300.0000000174623</v>
      </c>
      <c r="F2977" s="102">
        <f>'Predikcia 15min.'!P2974</f>
        <v>5399.9999999650754</v>
      </c>
      <c r="G2977" s="116">
        <v>8</v>
      </c>
      <c r="H2977" s="63">
        <f>'Predikcia 15min.'!Q2974/1000</f>
        <v>8.0137200000000011</v>
      </c>
      <c r="I2977" s="34">
        <f>'Predikcia 15min.'!R2974</f>
        <v>103.05</v>
      </c>
      <c r="J2977" s="33">
        <f t="shared" si="46"/>
        <v>802.32963954000002</v>
      </c>
      <c r="L2977" s="64">
        <f>'Predikcia 15min.'!K2974</f>
        <v>1</v>
      </c>
      <c r="M2977" s="99">
        <v>8</v>
      </c>
    </row>
    <row r="2978" spans="3:13" ht="15.75" thickBot="1">
      <c r="C2978" s="127">
        <f>'Predikcia 15min.'!A2975</f>
        <v>45900</v>
      </c>
      <c r="D2978" s="87">
        <f>'Predikcia 15min.'!B2975</f>
        <v>30.958333333334668</v>
      </c>
      <c r="E2978" s="112">
        <f>'Predikcia 15min.'!O2975</f>
        <v>299.99999998835847</v>
      </c>
      <c r="F2978" s="102">
        <f>'Predikcia 15min.'!P2975</f>
        <v>5400.0000000232831</v>
      </c>
      <c r="G2978" s="116">
        <v>8</v>
      </c>
      <c r="H2978" s="63">
        <f>'Predikcia 15min.'!Q2975/1000</f>
        <v>7.95906</v>
      </c>
      <c r="I2978" s="34">
        <f>'Predikcia 15min.'!R2975</f>
        <v>91.86</v>
      </c>
      <c r="J2978" s="33">
        <f t="shared" si="46"/>
        <v>708.68584508399999</v>
      </c>
      <c r="L2978" s="64">
        <f>'Predikcia 15min.'!K2975</f>
        <v>1</v>
      </c>
      <c r="M2978" s="99">
        <v>8</v>
      </c>
    </row>
    <row r="2979" spans="3:13" ht="15.75" thickBot="1">
      <c r="C2979" s="127">
        <f>'Predikcia 15min.'!A2976</f>
        <v>45900</v>
      </c>
      <c r="D2979" s="87">
        <f>'Predikcia 15min.'!B2976</f>
        <v>30.968750000001336</v>
      </c>
      <c r="E2979" s="112">
        <f>'Predikcia 15min.'!O2976</f>
        <v>299.99999998835847</v>
      </c>
      <c r="F2979" s="102">
        <f>'Predikcia 15min.'!P2976</f>
        <v>5299.9999999883585</v>
      </c>
      <c r="G2979" s="116">
        <v>8</v>
      </c>
      <c r="H2979" s="63">
        <f>'Predikcia 15min.'!Q2976/1000</f>
        <v>7.7984099999999996</v>
      </c>
      <c r="I2979" s="34">
        <f>'Predikcia 15min.'!R2976</f>
        <v>91.86</v>
      </c>
      <c r="J2979" s="33">
        <f t="shared" si="46"/>
        <v>694.38134417399988</v>
      </c>
      <c r="L2979" s="64">
        <f>'Predikcia 15min.'!K2976</f>
        <v>1</v>
      </c>
      <c r="M2979" s="99">
        <v>8</v>
      </c>
    </row>
    <row r="2980" spans="3:13" ht="15.75" thickBot="1">
      <c r="C2980" s="127">
        <f>'Predikcia 15min.'!A2977</f>
        <v>45900</v>
      </c>
      <c r="D2980" s="87">
        <f>'Predikcia 15min.'!B2977</f>
        <v>30.979166666668004</v>
      </c>
      <c r="E2980" s="112">
        <f>'Predikcia 15min.'!O2977</f>
        <v>200.00000001164153</v>
      </c>
      <c r="F2980" s="102">
        <f>'Predikcia 15min.'!P2977</f>
        <v>5500</v>
      </c>
      <c r="G2980" s="116">
        <v>8</v>
      </c>
      <c r="H2980" s="63">
        <f>'Predikcia 15min.'!Q2977/1000</f>
        <v>7.89954</v>
      </c>
      <c r="I2980" s="34">
        <f>'Predikcia 15min.'!R2977</f>
        <v>91.86</v>
      </c>
      <c r="J2980" s="33">
        <f t="shared" si="46"/>
        <v>703.38610095599995</v>
      </c>
      <c r="L2980" s="64">
        <f>'Predikcia 15min.'!K2977</f>
        <v>1</v>
      </c>
      <c r="M2980" s="99">
        <v>8</v>
      </c>
    </row>
    <row r="2981" spans="3:13" ht="15.75" thickBot="1">
      <c r="C2981" s="128">
        <f>'Predikcia 15min.'!A2978</f>
        <v>45900</v>
      </c>
      <c r="D2981" s="129">
        <f>'Predikcia 15min.'!B2978</f>
        <v>30.989583333334672</v>
      </c>
      <c r="E2981" s="115">
        <f>'Predikcia 15min.'!O2978</f>
        <v>299.99999998835847</v>
      </c>
      <c r="F2981" s="46">
        <f>'Predikcia 15min.'!P2978</f>
        <v>5500</v>
      </c>
      <c r="G2981" s="117">
        <v>8</v>
      </c>
      <c r="H2981" s="63">
        <f>'Predikcia 15min.'!Q2978/1000</f>
        <v>7.89954</v>
      </c>
      <c r="I2981" s="34">
        <f>'Predikcia 15min.'!R2978</f>
        <v>91.86</v>
      </c>
      <c r="J2981" s="33">
        <f t="shared" si="46"/>
        <v>703.38610095599995</v>
      </c>
      <c r="L2981" s="64">
        <f>'Predikcia 15min.'!K2978</f>
        <v>1</v>
      </c>
      <c r="M2981" s="99">
        <v>8</v>
      </c>
    </row>
  </sheetData>
  <mergeCells count="8">
    <mergeCell ref="H1:H5"/>
    <mergeCell ref="I1:I5"/>
    <mergeCell ref="J1:J5"/>
    <mergeCell ref="C1:C5"/>
    <mergeCell ref="D1:D5"/>
    <mergeCell ref="E1:E5"/>
    <mergeCell ref="F1:F5"/>
    <mergeCell ref="G1:G5"/>
  </mergeCells>
  <conditionalFormatting sqref="G6:G1951 G2022:G2708 G2756:G2981">
    <cfRule type="expression" dxfId="9" priority="1">
      <formula>$G6&lt;&gt;$M6</formula>
    </cfRule>
    <cfRule type="expression" dxfId="8" priority="2">
      <formula>$G6&lt;&gt;$L6</formula>
    </cfRule>
  </conditionalFormatting>
  <conditionalFormatting sqref="G1952:G2019">
    <cfRule type="expression" dxfId="7" priority="5">
      <formula>$G1952&lt;&gt;$M1954</formula>
    </cfRule>
    <cfRule type="expression" dxfId="6" priority="6">
      <formula>$G1952&lt;&gt;$L1952</formula>
    </cfRule>
  </conditionalFormatting>
  <conditionalFormatting sqref="G2020:G2021">
    <cfRule type="expression" dxfId="5" priority="7">
      <formula>$G2020&lt;&gt;#REF!</formula>
    </cfRule>
    <cfRule type="expression" dxfId="4" priority="8">
      <formula>$G2020&lt;&gt;$L2020</formula>
    </cfRule>
  </conditionalFormatting>
  <conditionalFormatting sqref="G2709:G2754">
    <cfRule type="expression" dxfId="3" priority="11">
      <formula>$G2709&lt;&gt;$M2710</formula>
    </cfRule>
    <cfRule type="expression" dxfId="2" priority="12">
      <formula>$G2709&lt;&gt;$L2709</formula>
    </cfRule>
  </conditionalFormatting>
  <conditionalFormatting sqref="G2755">
    <cfRule type="expression" dxfId="1" priority="13">
      <formula>$G2755&lt;&gt;#REF!</formula>
    </cfRule>
    <cfRule type="expression" dxfId="0" priority="14">
      <formula>$G2755&lt;&gt;$L2755</formula>
    </cfRule>
  </conditionalFormatting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979"/>
  <sheetViews>
    <sheetView topLeftCell="D1" workbookViewId="0">
      <pane ySplit="2" topLeftCell="A729" activePane="bottomLeft" state="frozen"/>
      <selection pane="bottomLeft" activeCell="U752" sqref="U752"/>
    </sheetView>
  </sheetViews>
  <sheetFormatPr defaultRowHeight="15"/>
  <cols>
    <col min="1" max="1" width="23.5703125" bestFit="1" customWidth="1"/>
    <col min="15" max="15" width="9.5703125" bestFit="1" customWidth="1"/>
    <col min="16" max="16" width="12.28515625" bestFit="1" customWidth="1"/>
    <col min="17" max="17" width="7.7109375" bestFit="1" customWidth="1"/>
    <col min="18" max="18" width="19.140625" bestFit="1" customWidth="1"/>
    <col min="19" max="19" width="14.7109375" bestFit="1" customWidth="1"/>
    <col min="21" max="21" width="29.28515625" style="93" bestFit="1" customWidth="1"/>
  </cols>
  <sheetData>
    <row r="1" spans="1:21" ht="15.75" thickBot="1">
      <c r="C1" s="3"/>
      <c r="D1" s="3"/>
      <c r="E1" s="3"/>
      <c r="F1" s="3"/>
      <c r="N1" s="54" t="s">
        <v>8</v>
      </c>
      <c r="O1" s="147" t="s">
        <v>5</v>
      </c>
      <c r="P1" s="148"/>
      <c r="Q1" s="148"/>
      <c r="R1" s="148"/>
      <c r="S1" s="149"/>
      <c r="U1" s="91"/>
    </row>
    <row r="2" spans="1:21" ht="15.75" thickBot="1">
      <c r="A2" s="11" t="s">
        <v>0</v>
      </c>
      <c r="B2" s="5" t="s">
        <v>1</v>
      </c>
      <c r="C2" s="24">
        <v>2021</v>
      </c>
      <c r="D2" s="24">
        <v>2022</v>
      </c>
      <c r="E2" s="24">
        <v>2023</v>
      </c>
      <c r="F2" s="24">
        <v>2024</v>
      </c>
      <c r="G2" s="25" t="s">
        <v>6</v>
      </c>
      <c r="H2" s="69" t="s">
        <v>7</v>
      </c>
      <c r="I2" s="54" t="s">
        <v>8</v>
      </c>
      <c r="J2" s="70" t="s">
        <v>9</v>
      </c>
      <c r="K2" s="7" t="s">
        <v>10</v>
      </c>
      <c r="L2" s="8" t="s">
        <v>11</v>
      </c>
      <c r="M2" s="9">
        <v>3</v>
      </c>
      <c r="N2" s="53">
        <v>0</v>
      </c>
      <c r="O2" s="11" t="s">
        <v>12</v>
      </c>
      <c r="P2" s="12" t="s">
        <v>13</v>
      </c>
      <c r="Q2" s="6" t="s">
        <v>14</v>
      </c>
      <c r="R2" s="12" t="s">
        <v>15</v>
      </c>
      <c r="S2" s="71" t="s">
        <v>16</v>
      </c>
      <c r="U2" s="92" t="s">
        <v>177</v>
      </c>
    </row>
    <row r="3" spans="1:21">
      <c r="A3" s="72">
        <v>45870</v>
      </c>
      <c r="B3" s="73" t="s">
        <v>17</v>
      </c>
      <c r="C3" s="35">
        <f>'DHS2021'!J2</f>
        <v>713</v>
      </c>
      <c r="D3" s="36">
        <f>'DHS2022'!J2</f>
        <v>910</v>
      </c>
      <c r="E3" s="36">
        <f>'DHS2023'!J2</f>
        <v>533</v>
      </c>
      <c r="F3" s="36">
        <f>'DHS2024'!J2</f>
        <v>899</v>
      </c>
      <c r="G3" s="36">
        <f>AVERAGE(C3:F3)</f>
        <v>763.75</v>
      </c>
      <c r="H3" s="55">
        <f>G3/$M$2/1000</f>
        <v>0.25458333333333333</v>
      </c>
      <c r="I3" s="74">
        <f>$N$2</f>
        <v>0</v>
      </c>
      <c r="J3" s="47">
        <f>H3+I3</f>
        <v>0.25458333333333333</v>
      </c>
      <c r="K3" s="49">
        <f>ROUNDUP(J3,0)</f>
        <v>1</v>
      </c>
      <c r="L3" s="10"/>
      <c r="M3" s="10"/>
      <c r="N3" s="10"/>
      <c r="O3" s="11">
        <f>('DHS2025'!K3-'DHS2025'!K2)*1000</f>
        <v>200.00000001164153</v>
      </c>
      <c r="P3" s="90">
        <f>('DHS2025'!J3-'DHS2025'!J2)*1000</f>
        <v>2799.9999999883585</v>
      </c>
      <c r="Q3" s="12">
        <f>'DHS2025'!L2*1000</f>
        <v>3005.22</v>
      </c>
      <c r="R3" s="75">
        <f t="shared" ref="R3:R66" si="0">INDEX(U$3:U$1048576,INT((ROW()-3)/4)+1)</f>
        <v>105.21</v>
      </c>
      <c r="S3" s="41">
        <f>(R3*0.99-1.9)*(Q3/1000)</f>
        <v>307.30748623799997</v>
      </c>
      <c r="U3" s="132">
        <v>105.21</v>
      </c>
    </row>
    <row r="4" spans="1:21">
      <c r="A4" s="76">
        <f>$A$3+INT((ROW()-3)/96)</f>
        <v>45870</v>
      </c>
      <c r="B4" s="77">
        <f>B3+TIME(0,15,0)</f>
        <v>1.0416666666666666E-2</v>
      </c>
      <c r="C4" s="37">
        <f>'DHS2021'!J3</f>
        <v>576</v>
      </c>
      <c r="D4" s="38">
        <f>'DHS2022'!J3</f>
        <v>917</v>
      </c>
      <c r="E4" s="38">
        <f>'DHS2023'!J3</f>
        <v>561</v>
      </c>
      <c r="F4" s="38">
        <f>'DHS2024'!J3</f>
        <v>661</v>
      </c>
      <c r="G4" s="38">
        <f t="shared" ref="G4:G67" si="1">AVERAGE(C4:F4)</f>
        <v>678.75</v>
      </c>
      <c r="H4" s="56">
        <f t="shared" ref="H4:H67" si="2">G4/$M$2/1000</f>
        <v>0.22625000000000001</v>
      </c>
      <c r="I4" s="74">
        <f t="shared" ref="I4:I67" si="3">$N$2</f>
        <v>0</v>
      </c>
      <c r="J4" s="47">
        <f t="shared" ref="J4:J67" si="4">H4+I4</f>
        <v>0.22625000000000001</v>
      </c>
      <c r="K4" s="50">
        <f t="shared" ref="K4:K67" si="5">ROUNDUP(J4,0)</f>
        <v>1</v>
      </c>
      <c r="L4" s="10"/>
      <c r="M4" s="10"/>
      <c r="N4" s="10"/>
      <c r="O4" s="26">
        <f>('DHS2025'!K4-'DHS2025'!K3)*1000</f>
        <v>100.00000000582077</v>
      </c>
      <c r="P4" s="44">
        <f>('DHS2025'!J4-'DHS2025'!J3)*1000</f>
        <v>2800.0000000465661</v>
      </c>
      <c r="Q4" s="10">
        <f>'DHS2025'!L3*1000</f>
        <v>0</v>
      </c>
      <c r="R4" s="78">
        <f t="shared" si="0"/>
        <v>105.21</v>
      </c>
      <c r="S4" s="89">
        <f t="shared" ref="S4:S67" si="6">(R4*0.99-1.9)*(Q4/1000)</f>
        <v>0</v>
      </c>
      <c r="U4" s="132">
        <v>98.38</v>
      </c>
    </row>
    <row r="5" spans="1:21">
      <c r="A5" s="76">
        <f t="shared" ref="A5:A68" si="7">$A$3+INT((ROW()-3)/96)</f>
        <v>45870</v>
      </c>
      <c r="B5" s="77">
        <f t="shared" ref="B5:B68" si="8">B4+TIME(0,15,0)</f>
        <v>2.0833333333333332E-2</v>
      </c>
      <c r="C5" s="37">
        <f>'DHS2021'!J4</f>
        <v>776</v>
      </c>
      <c r="D5" s="38">
        <f>'DHS2022'!J4</f>
        <v>986</v>
      </c>
      <c r="E5" s="38">
        <f>'DHS2023'!J4</f>
        <v>582</v>
      </c>
      <c r="F5" s="38">
        <f>'DHS2024'!J4</f>
        <v>747</v>
      </c>
      <c r="G5" s="38">
        <f t="shared" si="1"/>
        <v>772.75</v>
      </c>
      <c r="H5" s="56">
        <f t="shared" si="2"/>
        <v>0.25758333333333333</v>
      </c>
      <c r="I5" s="74">
        <f t="shared" si="3"/>
        <v>0</v>
      </c>
      <c r="J5" s="47">
        <f t="shared" si="4"/>
        <v>0.25758333333333333</v>
      </c>
      <c r="K5" s="50">
        <f t="shared" si="5"/>
        <v>1</v>
      </c>
      <c r="L5" s="10"/>
      <c r="M5" s="10"/>
      <c r="N5" s="10"/>
      <c r="O5" s="26">
        <f>('DHS2025'!K5-'DHS2025'!K4)*1000</f>
        <v>199.9999999825377</v>
      </c>
      <c r="P5" s="44">
        <f>('DHS2025'!J5-'DHS2025'!J4)*1000</f>
        <v>3099.9999999767169</v>
      </c>
      <c r="Q5" s="10">
        <f>'DHS2025'!L4*1000</f>
        <v>564.41999999999996</v>
      </c>
      <c r="R5" s="78">
        <f t="shared" si="0"/>
        <v>105.21</v>
      </c>
      <c r="S5" s="89">
        <f t="shared" si="6"/>
        <v>57.71640391799999</v>
      </c>
      <c r="U5" s="132">
        <v>91.74</v>
      </c>
    </row>
    <row r="6" spans="1:21">
      <c r="A6" s="76">
        <f t="shared" si="7"/>
        <v>45870</v>
      </c>
      <c r="B6" s="77">
        <f t="shared" si="8"/>
        <v>3.125E-2</v>
      </c>
      <c r="C6" s="37">
        <f>'DHS2021'!J5</f>
        <v>688</v>
      </c>
      <c r="D6" s="38">
        <f>'DHS2022'!J5</f>
        <v>907</v>
      </c>
      <c r="E6" s="38">
        <f>'DHS2023'!J5</f>
        <v>574</v>
      </c>
      <c r="F6" s="38">
        <f>'DHS2024'!J5</f>
        <v>523</v>
      </c>
      <c r="G6" s="38">
        <f t="shared" si="1"/>
        <v>673</v>
      </c>
      <c r="H6" s="56">
        <f t="shared" si="2"/>
        <v>0.22433333333333333</v>
      </c>
      <c r="I6" s="74">
        <f t="shared" si="3"/>
        <v>0</v>
      </c>
      <c r="J6" s="47">
        <f t="shared" si="4"/>
        <v>0.22433333333333333</v>
      </c>
      <c r="K6" s="50">
        <f t="shared" si="5"/>
        <v>1</v>
      </c>
      <c r="L6" s="10"/>
      <c r="M6" s="10"/>
      <c r="N6" s="10"/>
      <c r="O6" s="26">
        <f>('DHS2025'!K6-'DHS2025'!K5)*1000</f>
        <v>200.00000001164153</v>
      </c>
      <c r="P6" s="44">
        <f>('DHS2025'!J6-'DHS2025'!J5)*1000</f>
        <v>3500</v>
      </c>
      <c r="Q6" s="10">
        <f>'DHS2025'!L5*1000</f>
        <v>3284.4</v>
      </c>
      <c r="R6" s="78">
        <f t="shared" si="0"/>
        <v>105.21</v>
      </c>
      <c r="S6" s="89">
        <f t="shared" si="6"/>
        <v>335.85584676000002</v>
      </c>
      <c r="U6" s="132">
        <v>87.98</v>
      </c>
    </row>
    <row r="7" spans="1:21">
      <c r="A7" s="76">
        <f t="shared" si="7"/>
        <v>45870</v>
      </c>
      <c r="B7" s="77">
        <f t="shared" si="8"/>
        <v>4.1666666666666664E-2</v>
      </c>
      <c r="C7" s="37">
        <f>'DHS2021'!J6</f>
        <v>750</v>
      </c>
      <c r="D7" s="38">
        <f>'DHS2022'!J6</f>
        <v>866</v>
      </c>
      <c r="E7" s="38">
        <f>'DHS2023'!J6</f>
        <v>610</v>
      </c>
      <c r="F7" s="38">
        <f>'DHS2024'!J6</f>
        <v>473</v>
      </c>
      <c r="G7" s="38">
        <f t="shared" si="1"/>
        <v>674.75</v>
      </c>
      <c r="H7" s="56">
        <f t="shared" si="2"/>
        <v>0.22491666666666665</v>
      </c>
      <c r="I7" s="74">
        <f t="shared" si="3"/>
        <v>0</v>
      </c>
      <c r="J7" s="47">
        <f t="shared" si="4"/>
        <v>0.22491666666666665</v>
      </c>
      <c r="K7" s="50">
        <f t="shared" si="5"/>
        <v>1</v>
      </c>
      <c r="L7" s="10"/>
      <c r="M7" s="10"/>
      <c r="N7" s="10"/>
      <c r="O7" s="26">
        <f>('DHS2025'!K7-'DHS2025'!K6)*1000</f>
        <v>199.9999999825377</v>
      </c>
      <c r="P7" s="44">
        <f>('DHS2025'!J7-'DHS2025'!J6)*1000</f>
        <v>3000</v>
      </c>
      <c r="Q7" s="10">
        <f>'DHS2025'!L6*1000</f>
        <v>4035.24</v>
      </c>
      <c r="R7" s="78">
        <f t="shared" si="0"/>
        <v>98.38</v>
      </c>
      <c r="S7" s="89">
        <f t="shared" si="6"/>
        <v>385.35008608799995</v>
      </c>
      <c r="U7" s="132">
        <v>93.62</v>
      </c>
    </row>
    <row r="8" spans="1:21">
      <c r="A8" s="76">
        <f t="shared" si="7"/>
        <v>45870</v>
      </c>
      <c r="B8" s="77">
        <f t="shared" si="8"/>
        <v>5.2083333333333329E-2</v>
      </c>
      <c r="C8" s="37">
        <f>'DHS2021'!J7</f>
        <v>739</v>
      </c>
      <c r="D8" s="38">
        <f>'DHS2022'!J7</f>
        <v>843</v>
      </c>
      <c r="E8" s="38">
        <f>'DHS2023'!J7</f>
        <v>518</v>
      </c>
      <c r="F8" s="38">
        <f>'DHS2024'!J7</f>
        <v>431</v>
      </c>
      <c r="G8" s="38">
        <f t="shared" si="1"/>
        <v>632.75</v>
      </c>
      <c r="H8" s="56">
        <f t="shared" si="2"/>
        <v>0.21091666666666667</v>
      </c>
      <c r="I8" s="74">
        <f t="shared" si="3"/>
        <v>0</v>
      </c>
      <c r="J8" s="47">
        <f t="shared" si="4"/>
        <v>0.21091666666666667</v>
      </c>
      <c r="K8" s="50">
        <f t="shared" si="5"/>
        <v>1</v>
      </c>
      <c r="L8" s="10"/>
      <c r="M8" s="10"/>
      <c r="N8" s="10"/>
      <c r="O8" s="26">
        <f>('DHS2025'!K8-'DHS2025'!K7)*1000</f>
        <v>200.00000001164153</v>
      </c>
      <c r="P8" s="44">
        <f>('DHS2025'!J8-'DHS2025'!J7)*1000</f>
        <v>2799.9999999883585</v>
      </c>
      <c r="Q8" s="10">
        <f>'DHS2025'!L7*1000</f>
        <v>4040.7600000000007</v>
      </c>
      <c r="R8" s="78">
        <f t="shared" si="0"/>
        <v>98.38</v>
      </c>
      <c r="S8" s="89">
        <f t="shared" si="6"/>
        <v>385.87722511200002</v>
      </c>
      <c r="U8" s="132">
        <v>100.52</v>
      </c>
    </row>
    <row r="9" spans="1:21">
      <c r="A9" s="76">
        <f t="shared" si="7"/>
        <v>45870</v>
      </c>
      <c r="B9" s="77">
        <f t="shared" si="8"/>
        <v>6.2499999999999993E-2</v>
      </c>
      <c r="C9" s="37">
        <f>'DHS2021'!J8</f>
        <v>805</v>
      </c>
      <c r="D9" s="38">
        <f>'DHS2022'!J8</f>
        <v>886</v>
      </c>
      <c r="E9" s="38">
        <f>'DHS2023'!J8</f>
        <v>623</v>
      </c>
      <c r="F9" s="38">
        <f>'DHS2024'!J8</f>
        <v>608</v>
      </c>
      <c r="G9" s="38">
        <f t="shared" si="1"/>
        <v>730.5</v>
      </c>
      <c r="H9" s="56">
        <f t="shared" si="2"/>
        <v>0.24349999999999999</v>
      </c>
      <c r="I9" s="74">
        <f t="shared" si="3"/>
        <v>0</v>
      </c>
      <c r="J9" s="47">
        <f t="shared" si="4"/>
        <v>0.24349999999999999</v>
      </c>
      <c r="K9" s="50">
        <f t="shared" si="5"/>
        <v>1</v>
      </c>
      <c r="L9" s="10"/>
      <c r="M9" s="10"/>
      <c r="N9" s="10"/>
      <c r="O9" s="26">
        <f>('DHS2025'!K9-'DHS2025'!K8)*1000</f>
        <v>299.99999998835847</v>
      </c>
      <c r="P9" s="44">
        <f>('DHS2025'!J9-'DHS2025'!J8)*1000</f>
        <v>2799.9999999883585</v>
      </c>
      <c r="Q9" s="10">
        <f>'DHS2025'!L8*1000</f>
        <v>4038.0000000000005</v>
      </c>
      <c r="R9" s="78">
        <f t="shared" si="0"/>
        <v>98.38</v>
      </c>
      <c r="S9" s="89">
        <f t="shared" si="6"/>
        <v>385.61365559999996</v>
      </c>
      <c r="U9" s="132">
        <v>106.2</v>
      </c>
    </row>
    <row r="10" spans="1:21">
      <c r="A10" s="76">
        <f t="shared" si="7"/>
        <v>45870</v>
      </c>
      <c r="B10" s="77">
        <f t="shared" si="8"/>
        <v>7.2916666666666657E-2</v>
      </c>
      <c r="C10" s="37">
        <f>'DHS2021'!J9</f>
        <v>847</v>
      </c>
      <c r="D10" s="38">
        <f>'DHS2022'!J9</f>
        <v>807</v>
      </c>
      <c r="E10" s="38">
        <f>'DHS2023'!J9</f>
        <v>575</v>
      </c>
      <c r="F10" s="38">
        <f>'DHS2024'!J9</f>
        <v>644</v>
      </c>
      <c r="G10" s="38">
        <f t="shared" si="1"/>
        <v>718.25</v>
      </c>
      <c r="H10" s="56">
        <f t="shared" si="2"/>
        <v>0.23941666666666667</v>
      </c>
      <c r="I10" s="74">
        <f t="shared" si="3"/>
        <v>0</v>
      </c>
      <c r="J10" s="47">
        <f t="shared" si="4"/>
        <v>0.23941666666666667</v>
      </c>
      <c r="K10" s="50">
        <f t="shared" si="5"/>
        <v>1</v>
      </c>
      <c r="L10" s="10"/>
      <c r="M10" s="10"/>
      <c r="N10" s="10"/>
      <c r="O10" s="26">
        <f>('DHS2025'!K10-'DHS2025'!K9)*1000</f>
        <v>200.00000001164153</v>
      </c>
      <c r="P10" s="44">
        <f>('DHS2025'!J10-'DHS2025'!J9)*1000</f>
        <v>2900.0000000232831</v>
      </c>
      <c r="Q10" s="10">
        <f>'DHS2025'!L9*1000</f>
        <v>4030.62</v>
      </c>
      <c r="R10" s="78">
        <f t="shared" si="0"/>
        <v>98.38</v>
      </c>
      <c r="S10" s="89">
        <f t="shared" si="6"/>
        <v>384.90889364399993</v>
      </c>
      <c r="U10" s="132">
        <v>109.68</v>
      </c>
    </row>
    <row r="11" spans="1:21">
      <c r="A11" s="76">
        <f t="shared" si="7"/>
        <v>45870</v>
      </c>
      <c r="B11" s="77">
        <f t="shared" si="8"/>
        <v>8.3333333333333329E-2</v>
      </c>
      <c r="C11" s="37">
        <f>'DHS2021'!J10</f>
        <v>590</v>
      </c>
      <c r="D11" s="38">
        <f>'DHS2022'!J10</f>
        <v>939</v>
      </c>
      <c r="E11" s="38">
        <f>'DHS2023'!J10</f>
        <v>771</v>
      </c>
      <c r="F11" s="38">
        <f>'DHS2024'!J10</f>
        <v>684</v>
      </c>
      <c r="G11" s="38">
        <f t="shared" si="1"/>
        <v>746</v>
      </c>
      <c r="H11" s="56">
        <f t="shared" si="2"/>
        <v>0.24866666666666665</v>
      </c>
      <c r="I11" s="74">
        <f t="shared" si="3"/>
        <v>0</v>
      </c>
      <c r="J11" s="47">
        <f t="shared" si="4"/>
        <v>0.24866666666666665</v>
      </c>
      <c r="K11" s="50">
        <f t="shared" si="5"/>
        <v>1</v>
      </c>
      <c r="L11" s="10"/>
      <c r="M11" s="10"/>
      <c r="N11" s="10"/>
      <c r="O11" s="26">
        <f>('DHS2025'!K11-'DHS2025'!K10)*1000</f>
        <v>100.00000000582077</v>
      </c>
      <c r="P11" s="44">
        <f>('DHS2025'!J11-'DHS2025'!J10)*1000</f>
        <v>2799.9999999883585</v>
      </c>
      <c r="Q11" s="10">
        <f>'DHS2025'!L10*1000</f>
        <v>4038.1200000000003</v>
      </c>
      <c r="R11" s="78">
        <f t="shared" si="0"/>
        <v>91.74</v>
      </c>
      <c r="S11" s="89">
        <f t="shared" si="6"/>
        <v>359.08012951199998</v>
      </c>
      <c r="U11" s="132">
        <v>105.62</v>
      </c>
    </row>
    <row r="12" spans="1:21">
      <c r="A12" s="76">
        <f t="shared" si="7"/>
        <v>45870</v>
      </c>
      <c r="B12" s="77">
        <f t="shared" si="8"/>
        <v>9.375E-2</v>
      </c>
      <c r="C12" s="37">
        <f>'DHS2021'!J11</f>
        <v>720</v>
      </c>
      <c r="D12" s="38">
        <f>'DHS2022'!J11</f>
        <v>906</v>
      </c>
      <c r="E12" s="38">
        <f>'DHS2023'!J11</f>
        <v>777</v>
      </c>
      <c r="F12" s="38">
        <f>'DHS2024'!J11</f>
        <v>644</v>
      </c>
      <c r="G12" s="38">
        <f t="shared" si="1"/>
        <v>761.75</v>
      </c>
      <c r="H12" s="56">
        <f t="shared" si="2"/>
        <v>0.25391666666666668</v>
      </c>
      <c r="I12" s="74">
        <f t="shared" si="3"/>
        <v>0</v>
      </c>
      <c r="J12" s="47">
        <f t="shared" si="4"/>
        <v>0.25391666666666668</v>
      </c>
      <c r="K12" s="50">
        <f t="shared" si="5"/>
        <v>1</v>
      </c>
      <c r="L12" s="10"/>
      <c r="M12" s="10"/>
      <c r="N12" s="10"/>
      <c r="O12" s="26">
        <f>('DHS2025'!K12-'DHS2025'!K11)*1000</f>
        <v>199.9999999825377</v>
      </c>
      <c r="P12" s="44">
        <f>('DHS2025'!J12-'DHS2025'!J11)*1000</f>
        <v>2900.0000000232831</v>
      </c>
      <c r="Q12" s="10">
        <f>'DHS2025'!L11*1000</f>
        <v>4032.1799999999994</v>
      </c>
      <c r="R12" s="78">
        <f t="shared" si="0"/>
        <v>91.74</v>
      </c>
      <c r="S12" s="89">
        <f t="shared" si="6"/>
        <v>358.55192926799992</v>
      </c>
      <c r="U12" s="132">
        <v>95.25</v>
      </c>
    </row>
    <row r="13" spans="1:21">
      <c r="A13" s="76">
        <f t="shared" si="7"/>
        <v>45870</v>
      </c>
      <c r="B13" s="77">
        <f t="shared" si="8"/>
        <v>0.10416666666666667</v>
      </c>
      <c r="C13" s="37">
        <f>'DHS2021'!J12</f>
        <v>642</v>
      </c>
      <c r="D13" s="38">
        <f>'DHS2022'!J12</f>
        <v>839</v>
      </c>
      <c r="E13" s="38">
        <f>'DHS2023'!J12</f>
        <v>668</v>
      </c>
      <c r="F13" s="38">
        <f>'DHS2024'!J12</f>
        <v>623</v>
      </c>
      <c r="G13" s="38">
        <f t="shared" si="1"/>
        <v>693</v>
      </c>
      <c r="H13" s="56">
        <f t="shared" si="2"/>
        <v>0.23100000000000001</v>
      </c>
      <c r="I13" s="74">
        <f t="shared" si="3"/>
        <v>0</v>
      </c>
      <c r="J13" s="47">
        <f t="shared" si="4"/>
        <v>0.23100000000000001</v>
      </c>
      <c r="K13" s="50">
        <f t="shared" si="5"/>
        <v>1</v>
      </c>
      <c r="L13" s="10"/>
      <c r="M13" s="10"/>
      <c r="N13" s="10"/>
      <c r="O13" s="26">
        <f>('DHS2025'!K13-'DHS2025'!K12)*1000</f>
        <v>300.0000000174623</v>
      </c>
      <c r="P13" s="44">
        <f>('DHS2025'!J13-'DHS2025'!J12)*1000</f>
        <v>2799.9999999883585</v>
      </c>
      <c r="Q13" s="10">
        <f>'DHS2025'!L12*1000</f>
        <v>4038.5400000000004</v>
      </c>
      <c r="R13" s="78">
        <f t="shared" si="0"/>
        <v>91.74</v>
      </c>
      <c r="S13" s="89">
        <f t="shared" si="6"/>
        <v>359.11747700399997</v>
      </c>
      <c r="U13" s="132">
        <v>68.67</v>
      </c>
    </row>
    <row r="14" spans="1:21">
      <c r="A14" s="76">
        <f t="shared" si="7"/>
        <v>45870</v>
      </c>
      <c r="B14" s="77">
        <f t="shared" si="8"/>
        <v>0.11458333333333334</v>
      </c>
      <c r="C14" s="37">
        <f>'DHS2021'!J13</f>
        <v>620</v>
      </c>
      <c r="D14" s="38">
        <f>'DHS2022'!J13</f>
        <v>901</v>
      </c>
      <c r="E14" s="38">
        <f>'DHS2023'!J13</f>
        <v>639</v>
      </c>
      <c r="F14" s="38">
        <f>'DHS2024'!J13</f>
        <v>611</v>
      </c>
      <c r="G14" s="38">
        <f t="shared" si="1"/>
        <v>692.75</v>
      </c>
      <c r="H14" s="56">
        <f t="shared" si="2"/>
        <v>0.23091666666666666</v>
      </c>
      <c r="I14" s="74">
        <f t="shared" si="3"/>
        <v>0</v>
      </c>
      <c r="J14" s="47">
        <f t="shared" si="4"/>
        <v>0.23091666666666666</v>
      </c>
      <c r="K14" s="50">
        <f t="shared" si="5"/>
        <v>1</v>
      </c>
      <c r="L14" s="10"/>
      <c r="M14" s="10"/>
      <c r="N14" s="10"/>
      <c r="O14" s="26">
        <f>('DHS2025'!K14-'DHS2025'!K13)*1000</f>
        <v>199.9999999825377</v>
      </c>
      <c r="P14" s="44">
        <f>('DHS2025'!J14-'DHS2025'!J13)*1000</f>
        <v>2799.9999999883585</v>
      </c>
      <c r="Q14" s="10">
        <f>'DHS2025'!L13*1000</f>
        <v>4032.7199999999993</v>
      </c>
      <c r="R14" s="78">
        <f t="shared" si="0"/>
        <v>91.74</v>
      </c>
      <c r="S14" s="89">
        <f t="shared" si="6"/>
        <v>358.59994747199988</v>
      </c>
      <c r="U14" s="132">
        <v>68.209999999999994</v>
      </c>
    </row>
    <row r="15" spans="1:21">
      <c r="A15" s="76">
        <f t="shared" si="7"/>
        <v>45870</v>
      </c>
      <c r="B15" s="77">
        <f t="shared" si="8"/>
        <v>0.125</v>
      </c>
      <c r="C15" s="37">
        <f>'DHS2021'!J14</f>
        <v>626</v>
      </c>
      <c r="D15" s="38">
        <f>'DHS2022'!J14</f>
        <v>821</v>
      </c>
      <c r="E15" s="38">
        <f>'DHS2023'!J14</f>
        <v>757</v>
      </c>
      <c r="F15" s="38">
        <f>'DHS2024'!J14</f>
        <v>537</v>
      </c>
      <c r="G15" s="38">
        <f t="shared" si="1"/>
        <v>685.25</v>
      </c>
      <c r="H15" s="56">
        <f t="shared" si="2"/>
        <v>0.22841666666666666</v>
      </c>
      <c r="I15" s="74">
        <f t="shared" si="3"/>
        <v>0</v>
      </c>
      <c r="J15" s="47">
        <f t="shared" si="4"/>
        <v>0.22841666666666666</v>
      </c>
      <c r="K15" s="50">
        <f t="shared" si="5"/>
        <v>1</v>
      </c>
      <c r="L15" s="10"/>
      <c r="M15" s="10"/>
      <c r="N15" s="10"/>
      <c r="O15" s="26">
        <f>('DHS2025'!K15-'DHS2025'!K14)*1000</f>
        <v>300.0000000174623</v>
      </c>
      <c r="P15" s="44">
        <f>('DHS2025'!J15-'DHS2025'!J14)*1000</f>
        <v>2799.9999999883585</v>
      </c>
      <c r="Q15" s="10">
        <f>'DHS2025'!L14*1000</f>
        <v>4034.8199999999997</v>
      </c>
      <c r="R15" s="78">
        <f t="shared" si="0"/>
        <v>87.98</v>
      </c>
      <c r="S15" s="89">
        <f t="shared" si="6"/>
        <v>343.76747096399998</v>
      </c>
      <c r="U15" s="132">
        <v>68.81</v>
      </c>
    </row>
    <row r="16" spans="1:21">
      <c r="A16" s="76">
        <f t="shared" si="7"/>
        <v>45870</v>
      </c>
      <c r="B16" s="77">
        <f t="shared" si="8"/>
        <v>0.13541666666666666</v>
      </c>
      <c r="C16" s="37">
        <f>'DHS2021'!J15</f>
        <v>615</v>
      </c>
      <c r="D16" s="38">
        <f>'DHS2022'!J15</f>
        <v>981</v>
      </c>
      <c r="E16" s="38">
        <f>'DHS2023'!J15</f>
        <v>636</v>
      </c>
      <c r="F16" s="38">
        <f>'DHS2024'!J15</f>
        <v>732</v>
      </c>
      <c r="G16" s="38">
        <f t="shared" si="1"/>
        <v>741</v>
      </c>
      <c r="H16" s="56">
        <f t="shared" si="2"/>
        <v>0.247</v>
      </c>
      <c r="I16" s="74">
        <f t="shared" si="3"/>
        <v>0</v>
      </c>
      <c r="J16" s="47">
        <f t="shared" si="4"/>
        <v>0.247</v>
      </c>
      <c r="K16" s="50">
        <f t="shared" si="5"/>
        <v>1</v>
      </c>
      <c r="L16" s="10"/>
      <c r="M16" s="10"/>
      <c r="N16" s="10"/>
      <c r="O16" s="26">
        <f>('DHS2025'!K16-'DHS2025'!K15)*1000</f>
        <v>299.99999998835847</v>
      </c>
      <c r="P16" s="44">
        <f>('DHS2025'!J16-'DHS2025'!J15)*1000</f>
        <v>2700.0000000116415</v>
      </c>
      <c r="Q16" s="10">
        <f>'DHS2025'!L15*1000</f>
        <v>4033.1099999999997</v>
      </c>
      <c r="R16" s="78">
        <f t="shared" si="0"/>
        <v>87.98</v>
      </c>
      <c r="S16" s="89">
        <f t="shared" si="6"/>
        <v>343.62177862199997</v>
      </c>
      <c r="U16" s="132">
        <v>64.34</v>
      </c>
    </row>
    <row r="17" spans="1:21">
      <c r="A17" s="76">
        <f t="shared" si="7"/>
        <v>45870</v>
      </c>
      <c r="B17" s="77">
        <f t="shared" si="8"/>
        <v>0.14583333333333331</v>
      </c>
      <c r="C17" s="37">
        <f>'DHS2021'!J16</f>
        <v>671</v>
      </c>
      <c r="D17" s="38">
        <f>'DHS2022'!J16</f>
        <v>957</v>
      </c>
      <c r="E17" s="38">
        <f>'DHS2023'!J16</f>
        <v>658</v>
      </c>
      <c r="F17" s="38">
        <f>'DHS2024'!J16</f>
        <v>869</v>
      </c>
      <c r="G17" s="38">
        <f t="shared" si="1"/>
        <v>788.75</v>
      </c>
      <c r="H17" s="56">
        <f t="shared" si="2"/>
        <v>0.26291666666666669</v>
      </c>
      <c r="I17" s="74">
        <f t="shared" si="3"/>
        <v>0</v>
      </c>
      <c r="J17" s="47">
        <f t="shared" si="4"/>
        <v>0.26291666666666669</v>
      </c>
      <c r="K17" s="50">
        <f t="shared" si="5"/>
        <v>1</v>
      </c>
      <c r="L17" s="10"/>
      <c r="M17" s="10"/>
      <c r="N17" s="10"/>
      <c r="O17" s="26">
        <f>('DHS2025'!K17-'DHS2025'!K16)*1000</f>
        <v>399.99999999417923</v>
      </c>
      <c r="P17" s="44">
        <f>('DHS2025'!J17-'DHS2025'!J16)*1000</f>
        <v>2700.0000000116415</v>
      </c>
      <c r="Q17" s="10">
        <f>'DHS2025'!L16*1000</f>
        <v>4038.5400000000004</v>
      </c>
      <c r="R17" s="78">
        <f t="shared" si="0"/>
        <v>87.98</v>
      </c>
      <c r="S17" s="89">
        <f t="shared" si="6"/>
        <v>344.08441570799999</v>
      </c>
      <c r="U17" s="132">
        <v>50.95</v>
      </c>
    </row>
    <row r="18" spans="1:21">
      <c r="A18" s="76">
        <f t="shared" si="7"/>
        <v>45870</v>
      </c>
      <c r="B18" s="77">
        <f t="shared" si="8"/>
        <v>0.15624999999999997</v>
      </c>
      <c r="C18" s="37">
        <f>'DHS2021'!J17</f>
        <v>747</v>
      </c>
      <c r="D18" s="38">
        <f>'DHS2022'!J17</f>
        <v>994</v>
      </c>
      <c r="E18" s="38">
        <f>'DHS2023'!J17</f>
        <v>835</v>
      </c>
      <c r="F18" s="38">
        <f>'DHS2024'!J17</f>
        <v>996</v>
      </c>
      <c r="G18" s="38">
        <f t="shared" si="1"/>
        <v>893</v>
      </c>
      <c r="H18" s="56">
        <f t="shared" si="2"/>
        <v>0.29766666666666669</v>
      </c>
      <c r="I18" s="74">
        <f t="shared" si="3"/>
        <v>0</v>
      </c>
      <c r="J18" s="47">
        <f t="shared" si="4"/>
        <v>0.29766666666666669</v>
      </c>
      <c r="K18" s="50">
        <f t="shared" si="5"/>
        <v>1</v>
      </c>
      <c r="L18" s="10"/>
      <c r="M18" s="10"/>
      <c r="N18" s="10"/>
      <c r="O18" s="26">
        <f>('DHS2025'!K18-'DHS2025'!K17)*1000</f>
        <v>500</v>
      </c>
      <c r="P18" s="44">
        <f>('DHS2025'!J18-'DHS2025'!J17)*1000</f>
        <v>2500</v>
      </c>
      <c r="Q18" s="10">
        <f>'DHS2025'!L17*1000</f>
        <v>4031.01</v>
      </c>
      <c r="R18" s="78">
        <f t="shared" si="0"/>
        <v>87.98</v>
      </c>
      <c r="S18" s="89">
        <f t="shared" si="6"/>
        <v>343.44285820200002</v>
      </c>
      <c r="U18" s="132">
        <v>51.44</v>
      </c>
    </row>
    <row r="19" spans="1:21">
      <c r="A19" s="76">
        <f t="shared" si="7"/>
        <v>45870</v>
      </c>
      <c r="B19" s="77">
        <f t="shared" si="8"/>
        <v>0.16666666666666663</v>
      </c>
      <c r="C19" s="37">
        <f>'DHS2021'!J18</f>
        <v>973</v>
      </c>
      <c r="D19" s="38">
        <f>'DHS2022'!J18</f>
        <v>1097</v>
      </c>
      <c r="E19" s="38">
        <f>'DHS2023'!J18</f>
        <v>1044</v>
      </c>
      <c r="F19" s="38">
        <f>'DHS2024'!J18</f>
        <v>1147</v>
      </c>
      <c r="G19" s="38">
        <f t="shared" si="1"/>
        <v>1065.25</v>
      </c>
      <c r="H19" s="56">
        <f t="shared" si="2"/>
        <v>0.35508333333333331</v>
      </c>
      <c r="I19" s="74">
        <f t="shared" si="3"/>
        <v>0</v>
      </c>
      <c r="J19" s="47">
        <f t="shared" si="4"/>
        <v>0.35508333333333331</v>
      </c>
      <c r="K19" s="50">
        <f t="shared" si="5"/>
        <v>1</v>
      </c>
      <c r="L19" s="10"/>
      <c r="M19" s="10"/>
      <c r="N19" s="10"/>
      <c r="O19" s="26">
        <f>('DHS2025'!K19-'DHS2025'!K18)*1000</f>
        <v>800.0000000174623</v>
      </c>
      <c r="P19" s="44">
        <f>('DHS2025'!J19-'DHS2025'!J18)*1000</f>
        <v>2299.9999999883585</v>
      </c>
      <c r="Q19" s="10">
        <f>'DHS2025'!L18*1000</f>
        <v>4039.44</v>
      </c>
      <c r="R19" s="78">
        <f t="shared" si="0"/>
        <v>93.62</v>
      </c>
      <c r="S19" s="89">
        <f t="shared" si="6"/>
        <v>366.71571307199997</v>
      </c>
      <c r="U19" s="132">
        <v>73.42</v>
      </c>
    </row>
    <row r="20" spans="1:21">
      <c r="A20" s="76">
        <f t="shared" si="7"/>
        <v>45870</v>
      </c>
      <c r="B20" s="77">
        <f t="shared" si="8"/>
        <v>0.17708333333333329</v>
      </c>
      <c r="C20" s="37">
        <f>'DHS2021'!J19</f>
        <v>1800</v>
      </c>
      <c r="D20" s="38">
        <f>'DHS2022'!J19</f>
        <v>1664</v>
      </c>
      <c r="E20" s="38">
        <f>'DHS2023'!J19</f>
        <v>1758</v>
      </c>
      <c r="F20" s="38">
        <f>'DHS2024'!J19</f>
        <v>1793</v>
      </c>
      <c r="G20" s="38">
        <f t="shared" si="1"/>
        <v>1753.75</v>
      </c>
      <c r="H20" s="56">
        <f t="shared" si="2"/>
        <v>0.58458333333333334</v>
      </c>
      <c r="I20" s="74">
        <f t="shared" si="3"/>
        <v>0</v>
      </c>
      <c r="J20" s="47">
        <f t="shared" si="4"/>
        <v>0.58458333333333334</v>
      </c>
      <c r="K20" s="50">
        <f t="shared" si="5"/>
        <v>1</v>
      </c>
      <c r="L20" s="10"/>
      <c r="M20" s="10"/>
      <c r="N20" s="10"/>
      <c r="O20" s="26">
        <f>('DHS2025'!K20-'DHS2025'!K19)*1000</f>
        <v>799.99999998835847</v>
      </c>
      <c r="P20" s="44">
        <f>('DHS2025'!J20-'DHS2025'!J19)*1000</f>
        <v>2200.0000000116415</v>
      </c>
      <c r="Q20" s="10">
        <f>'DHS2025'!L19*1000</f>
        <v>4034.3099999999995</v>
      </c>
      <c r="R20" s="78">
        <f t="shared" si="0"/>
        <v>93.62</v>
      </c>
      <c r="S20" s="89">
        <f t="shared" si="6"/>
        <v>366.24999217799996</v>
      </c>
      <c r="U20" s="132">
        <v>88.75</v>
      </c>
    </row>
    <row r="21" spans="1:21">
      <c r="A21" s="76">
        <f t="shared" si="7"/>
        <v>45870</v>
      </c>
      <c r="B21" s="77">
        <f t="shared" si="8"/>
        <v>0.18749999999999994</v>
      </c>
      <c r="C21" s="37">
        <f>'DHS2021'!J20</f>
        <v>2994</v>
      </c>
      <c r="D21" s="38">
        <f>'DHS2022'!J20</f>
        <v>3390</v>
      </c>
      <c r="E21" s="38">
        <f>'DHS2023'!J20</f>
        <v>3483</v>
      </c>
      <c r="F21" s="38">
        <f>'DHS2024'!J20</f>
        <v>3084</v>
      </c>
      <c r="G21" s="38">
        <f t="shared" si="1"/>
        <v>3237.75</v>
      </c>
      <c r="H21" s="56">
        <f t="shared" si="2"/>
        <v>1.07925</v>
      </c>
      <c r="I21" s="74">
        <f t="shared" si="3"/>
        <v>0</v>
      </c>
      <c r="J21" s="47">
        <f t="shared" si="4"/>
        <v>1.07925</v>
      </c>
      <c r="K21" s="50">
        <f t="shared" si="5"/>
        <v>2</v>
      </c>
      <c r="L21" s="10"/>
      <c r="M21" s="10"/>
      <c r="N21" s="10"/>
      <c r="O21" s="26">
        <f>('DHS2025'!K21-'DHS2025'!K20)*1000</f>
        <v>1000</v>
      </c>
      <c r="P21" s="44">
        <f>('DHS2025'!J21-'DHS2025'!J20)*1000</f>
        <v>2099.9999999767169</v>
      </c>
      <c r="Q21" s="10">
        <f>'DHS2025'!L20*1000</f>
        <v>4034.3099999999995</v>
      </c>
      <c r="R21" s="78">
        <f t="shared" si="0"/>
        <v>93.62</v>
      </c>
      <c r="S21" s="89">
        <f t="shared" si="6"/>
        <v>366.24999217799996</v>
      </c>
      <c r="U21" s="132">
        <v>116.78</v>
      </c>
    </row>
    <row r="22" spans="1:21">
      <c r="A22" s="76">
        <f t="shared" si="7"/>
        <v>45870</v>
      </c>
      <c r="B22" s="77">
        <f t="shared" si="8"/>
        <v>0.1979166666666666</v>
      </c>
      <c r="C22" s="37">
        <f>'DHS2021'!J21</f>
        <v>4945</v>
      </c>
      <c r="D22" s="38">
        <f>'DHS2022'!J21</f>
        <v>5782</v>
      </c>
      <c r="E22" s="38">
        <f>'DHS2023'!J21</f>
        <v>5211</v>
      </c>
      <c r="F22" s="38">
        <f>'DHS2024'!J21</f>
        <v>4525</v>
      </c>
      <c r="G22" s="38">
        <f t="shared" si="1"/>
        <v>5115.75</v>
      </c>
      <c r="H22" s="56">
        <f t="shared" si="2"/>
        <v>1.7052499999999999</v>
      </c>
      <c r="I22" s="74">
        <f t="shared" si="3"/>
        <v>0</v>
      </c>
      <c r="J22" s="47">
        <f t="shared" si="4"/>
        <v>1.7052499999999999</v>
      </c>
      <c r="K22" s="50">
        <f t="shared" si="5"/>
        <v>2</v>
      </c>
      <c r="L22" s="10"/>
      <c r="M22" s="10"/>
      <c r="N22" s="10"/>
      <c r="O22" s="26">
        <f>('DHS2025'!K22-'DHS2025'!K21)*1000</f>
        <v>1100.0000000058208</v>
      </c>
      <c r="P22" s="44">
        <f>('DHS2025'!J22-'DHS2025'!J21)*1000</f>
        <v>1800.0000000465661</v>
      </c>
      <c r="Q22" s="10">
        <f>'DHS2025'!L21*1000</f>
        <v>4037.22</v>
      </c>
      <c r="R22" s="78">
        <f t="shared" si="0"/>
        <v>93.62</v>
      </c>
      <c r="S22" s="89">
        <f t="shared" si="6"/>
        <v>366.51417303599999</v>
      </c>
      <c r="U22" s="132">
        <v>133.74</v>
      </c>
    </row>
    <row r="23" spans="1:21">
      <c r="A23" s="76">
        <f t="shared" si="7"/>
        <v>45870</v>
      </c>
      <c r="B23" s="77">
        <f t="shared" si="8"/>
        <v>0.20833333333333326</v>
      </c>
      <c r="C23" s="37">
        <f>'DHS2021'!J22</f>
        <v>4751</v>
      </c>
      <c r="D23" s="38">
        <f>'DHS2022'!J22</f>
        <v>6296</v>
      </c>
      <c r="E23" s="38">
        <f>'DHS2023'!J22</f>
        <v>3581</v>
      </c>
      <c r="F23" s="38">
        <f>'DHS2024'!J22</f>
        <v>5787</v>
      </c>
      <c r="G23" s="38">
        <f t="shared" si="1"/>
        <v>5103.75</v>
      </c>
      <c r="H23" s="56">
        <f t="shared" si="2"/>
        <v>1.7012499999999999</v>
      </c>
      <c r="I23" s="74">
        <f t="shared" si="3"/>
        <v>0</v>
      </c>
      <c r="J23" s="47">
        <f t="shared" si="4"/>
        <v>1.7012499999999999</v>
      </c>
      <c r="K23" s="50">
        <f t="shared" si="5"/>
        <v>2</v>
      </c>
      <c r="L23" s="10"/>
      <c r="M23" s="10"/>
      <c r="N23" s="10"/>
      <c r="O23" s="26">
        <f>('DHS2025'!K23-'DHS2025'!K22)*1000</f>
        <v>899.99999999417923</v>
      </c>
      <c r="P23" s="44">
        <f>('DHS2025'!J23-'DHS2025'!J22)*1000</f>
        <v>2099.9999999767169</v>
      </c>
      <c r="Q23" s="10">
        <f>'DHS2025'!L22*1000</f>
        <v>4030.2</v>
      </c>
      <c r="R23" s="78">
        <f t="shared" si="0"/>
        <v>100.52</v>
      </c>
      <c r="S23" s="89">
        <f t="shared" si="6"/>
        <v>393.40716695999993</v>
      </c>
      <c r="U23" s="132">
        <v>151.28</v>
      </c>
    </row>
    <row r="24" spans="1:21">
      <c r="A24" s="76">
        <f t="shared" si="7"/>
        <v>45870</v>
      </c>
      <c r="B24" s="77">
        <f t="shared" si="8"/>
        <v>0.21874999999999992</v>
      </c>
      <c r="C24" s="37">
        <f>'DHS2021'!J23</f>
        <v>3235</v>
      </c>
      <c r="D24" s="38">
        <f>'DHS2022'!J23</f>
        <v>4988</v>
      </c>
      <c r="E24" s="38">
        <f>'DHS2023'!J23</f>
        <v>2543</v>
      </c>
      <c r="F24" s="38">
        <f>'DHS2024'!J23</f>
        <v>3400</v>
      </c>
      <c r="G24" s="38">
        <f t="shared" si="1"/>
        <v>3541.5</v>
      </c>
      <c r="H24" s="56">
        <f t="shared" si="2"/>
        <v>1.1805000000000001</v>
      </c>
      <c r="I24" s="74">
        <f t="shared" si="3"/>
        <v>0</v>
      </c>
      <c r="J24" s="47">
        <f t="shared" si="4"/>
        <v>1.1805000000000001</v>
      </c>
      <c r="K24" s="50">
        <f t="shared" si="5"/>
        <v>2</v>
      </c>
      <c r="L24" s="10"/>
      <c r="M24" s="10"/>
      <c r="N24" s="10"/>
      <c r="O24" s="26">
        <f>('DHS2025'!K24-'DHS2025'!K23)*1000</f>
        <v>800.0000000174623</v>
      </c>
      <c r="P24" s="44">
        <f>('DHS2025'!J24-'DHS2025'!J23)*1000</f>
        <v>2400.0000000232831</v>
      </c>
      <c r="Q24" s="10">
        <f>'DHS2025'!L23*1000</f>
        <v>4033.1099999999997</v>
      </c>
      <c r="R24" s="78">
        <f t="shared" si="0"/>
        <v>100.52</v>
      </c>
      <c r="S24" s="89">
        <f t="shared" si="6"/>
        <v>393.6912260279999</v>
      </c>
      <c r="U24" s="132">
        <v>141.76</v>
      </c>
    </row>
    <row r="25" spans="1:21">
      <c r="A25" s="76">
        <f t="shared" si="7"/>
        <v>45870</v>
      </c>
      <c r="B25" s="77">
        <f t="shared" si="8"/>
        <v>0.22916666666666657</v>
      </c>
      <c r="C25" s="37">
        <f>'DHS2021'!J24</f>
        <v>2771</v>
      </c>
      <c r="D25" s="38">
        <f>'DHS2022'!J24</f>
        <v>4341</v>
      </c>
      <c r="E25" s="38">
        <f>'DHS2023'!J24</f>
        <v>1363</v>
      </c>
      <c r="F25" s="38">
        <f>'DHS2024'!J24</f>
        <v>25</v>
      </c>
      <c r="G25" s="38">
        <f t="shared" si="1"/>
        <v>2125</v>
      </c>
      <c r="H25" s="56">
        <f t="shared" si="2"/>
        <v>0.70833333333333337</v>
      </c>
      <c r="I25" s="74">
        <f t="shared" si="3"/>
        <v>0</v>
      </c>
      <c r="J25" s="47">
        <f t="shared" si="4"/>
        <v>0.70833333333333337</v>
      </c>
      <c r="K25" s="50">
        <f t="shared" si="5"/>
        <v>1</v>
      </c>
      <c r="L25" s="10"/>
      <c r="M25" s="10"/>
      <c r="N25" s="10"/>
      <c r="O25" s="26">
        <f>('DHS2025'!K25-'DHS2025'!K24)*1000</f>
        <v>699.9999999825377</v>
      </c>
      <c r="P25" s="44">
        <f>('DHS2025'!J25-'DHS2025'!J24)*1000</f>
        <v>2299.9999999883585</v>
      </c>
      <c r="Q25" s="10">
        <f>'DHS2025'!L24*1000</f>
        <v>4040.1</v>
      </c>
      <c r="R25" s="78">
        <f t="shared" si="0"/>
        <v>100.52</v>
      </c>
      <c r="S25" s="89">
        <f t="shared" si="6"/>
        <v>394.37355347999994</v>
      </c>
      <c r="U25" s="132">
        <v>116.16</v>
      </c>
    </row>
    <row r="26" spans="1:21">
      <c r="A26" s="76">
        <f t="shared" si="7"/>
        <v>45870</v>
      </c>
      <c r="B26" s="77">
        <f t="shared" si="8"/>
        <v>0.23958333333333323</v>
      </c>
      <c r="C26" s="37">
        <f>'DHS2021'!J25</f>
        <v>4375</v>
      </c>
      <c r="D26" s="38">
        <f>'DHS2022'!J25</f>
        <v>2564</v>
      </c>
      <c r="E26" s="38">
        <f>'DHS2023'!J25</f>
        <v>2998</v>
      </c>
      <c r="F26" s="38">
        <f>'DHS2024'!J25</f>
        <v>1699</v>
      </c>
      <c r="G26" s="38">
        <f t="shared" si="1"/>
        <v>2909</v>
      </c>
      <c r="H26" s="56">
        <f t="shared" si="2"/>
        <v>0.96966666666666668</v>
      </c>
      <c r="I26" s="74">
        <f t="shared" si="3"/>
        <v>0</v>
      </c>
      <c r="J26" s="47">
        <f t="shared" si="4"/>
        <v>0.96966666666666668</v>
      </c>
      <c r="K26" s="50">
        <f t="shared" si="5"/>
        <v>1</v>
      </c>
      <c r="L26" s="10"/>
      <c r="M26" s="10"/>
      <c r="N26" s="10"/>
      <c r="O26" s="26">
        <f>('DHS2025'!K26-'DHS2025'!K25)*1000</f>
        <v>899.99999999417923</v>
      </c>
      <c r="P26" s="44">
        <f>('DHS2025'!J26-'DHS2025'!J25)*1000</f>
        <v>2099.9999999767169</v>
      </c>
      <c r="Q26" s="10">
        <f>'DHS2025'!L25*1000</f>
        <v>4029.1500000000005</v>
      </c>
      <c r="R26" s="78">
        <f t="shared" si="0"/>
        <v>100.52</v>
      </c>
      <c r="S26" s="89">
        <f t="shared" si="6"/>
        <v>393.30467141999998</v>
      </c>
      <c r="U26" s="132">
        <v>104.39</v>
      </c>
    </row>
    <row r="27" spans="1:21">
      <c r="A27" s="76">
        <f t="shared" si="7"/>
        <v>45870</v>
      </c>
      <c r="B27" s="77">
        <f t="shared" si="8"/>
        <v>0.24999999999999989</v>
      </c>
      <c r="C27" s="37">
        <f>'DHS2021'!J26</f>
        <v>4211</v>
      </c>
      <c r="D27" s="38">
        <f>'DHS2022'!J26</f>
        <v>2330</v>
      </c>
      <c r="E27" s="38">
        <f>'DHS2023'!J26</f>
        <v>3971</v>
      </c>
      <c r="F27" s="38">
        <f>'DHS2024'!J26</f>
        <v>4223</v>
      </c>
      <c r="G27" s="38">
        <f t="shared" si="1"/>
        <v>3683.75</v>
      </c>
      <c r="H27" s="56">
        <f t="shared" si="2"/>
        <v>1.2279166666666668</v>
      </c>
      <c r="I27" s="74">
        <f t="shared" si="3"/>
        <v>0</v>
      </c>
      <c r="J27" s="47">
        <f t="shared" si="4"/>
        <v>1.2279166666666668</v>
      </c>
      <c r="K27" s="50">
        <f t="shared" si="5"/>
        <v>2</v>
      </c>
      <c r="L27" s="10"/>
      <c r="M27" s="10"/>
      <c r="N27" s="10"/>
      <c r="O27" s="26">
        <f>('DHS2025'!K27-'DHS2025'!K26)*1000</f>
        <v>900.00000002328306</v>
      </c>
      <c r="P27" s="44">
        <f>('DHS2025'!J27-'DHS2025'!J26)*1000</f>
        <v>2200.0000000116415</v>
      </c>
      <c r="Q27" s="10">
        <f>'DHS2025'!L26*1000</f>
        <v>4039.86</v>
      </c>
      <c r="R27" s="78">
        <f t="shared" si="0"/>
        <v>106.2</v>
      </c>
      <c r="S27" s="89">
        <f t="shared" si="6"/>
        <v>417.06706667999998</v>
      </c>
      <c r="U27" s="132">
        <v>107.19</v>
      </c>
    </row>
    <row r="28" spans="1:21">
      <c r="A28" s="76">
        <f t="shared" si="7"/>
        <v>45870</v>
      </c>
      <c r="B28" s="77">
        <f t="shared" si="8"/>
        <v>0.26041666666666657</v>
      </c>
      <c r="C28" s="37">
        <f>'DHS2021'!J27</f>
        <v>3817</v>
      </c>
      <c r="D28" s="38">
        <f>'DHS2022'!J27</f>
        <v>2600</v>
      </c>
      <c r="E28" s="38">
        <f>'DHS2023'!J27</f>
        <v>3724</v>
      </c>
      <c r="F28" s="38">
        <f>'DHS2024'!J27</f>
        <v>3900</v>
      </c>
      <c r="G28" s="38">
        <f t="shared" si="1"/>
        <v>3510.25</v>
      </c>
      <c r="H28" s="56">
        <f t="shared" si="2"/>
        <v>1.1700833333333334</v>
      </c>
      <c r="I28" s="74">
        <f t="shared" si="3"/>
        <v>0</v>
      </c>
      <c r="J28" s="47">
        <f t="shared" si="4"/>
        <v>1.1700833333333334</v>
      </c>
      <c r="K28" s="50">
        <f t="shared" si="5"/>
        <v>2</v>
      </c>
      <c r="L28" s="10"/>
      <c r="M28" s="10"/>
      <c r="N28" s="10"/>
      <c r="O28" s="26">
        <f>('DHS2025'!K28-'DHS2025'!K27)*1000</f>
        <v>1199.9999999825377</v>
      </c>
      <c r="P28" s="44">
        <f>('DHS2025'!J28-'DHS2025'!J27)*1000</f>
        <v>1900.0000000232831</v>
      </c>
      <c r="Q28" s="10">
        <f>'DHS2025'!L27*1000</f>
        <v>4031.9399999999996</v>
      </c>
      <c r="R28" s="78">
        <f t="shared" si="0"/>
        <v>106.2</v>
      </c>
      <c r="S28" s="89">
        <f t="shared" si="6"/>
        <v>416.24942171999999</v>
      </c>
      <c r="U28" s="132">
        <v>100.23</v>
      </c>
    </row>
    <row r="29" spans="1:21">
      <c r="A29" s="76">
        <f t="shared" si="7"/>
        <v>45870</v>
      </c>
      <c r="B29" s="77">
        <f t="shared" si="8"/>
        <v>0.27083333333333326</v>
      </c>
      <c r="C29" s="37">
        <f>'DHS2021'!J28</f>
        <v>3478</v>
      </c>
      <c r="D29" s="38">
        <f>'DHS2022'!J28</f>
        <v>3237</v>
      </c>
      <c r="E29" s="38">
        <f>'DHS2023'!J28</f>
        <v>4066</v>
      </c>
      <c r="F29" s="38">
        <f>'DHS2024'!J28</f>
        <v>3191</v>
      </c>
      <c r="G29" s="38">
        <f t="shared" si="1"/>
        <v>3493</v>
      </c>
      <c r="H29" s="56">
        <f t="shared" si="2"/>
        <v>1.1643333333333332</v>
      </c>
      <c r="I29" s="74">
        <f t="shared" si="3"/>
        <v>0</v>
      </c>
      <c r="J29" s="47">
        <f t="shared" si="4"/>
        <v>1.1643333333333332</v>
      </c>
      <c r="K29" s="50">
        <f t="shared" si="5"/>
        <v>2</v>
      </c>
      <c r="L29" s="10"/>
      <c r="M29" s="10"/>
      <c r="N29" s="10"/>
      <c r="O29" s="26">
        <f>('DHS2025'!K29-'DHS2025'!K28)*1000</f>
        <v>1000</v>
      </c>
      <c r="P29" s="44">
        <f>('DHS2025'!J29-'DHS2025'!J28)*1000</f>
        <v>2099.9999999767169</v>
      </c>
      <c r="Q29" s="10">
        <f>'DHS2025'!L28*1000</f>
        <v>4036.1399999999994</v>
      </c>
      <c r="R29" s="78">
        <f t="shared" si="0"/>
        <v>106.2</v>
      </c>
      <c r="S29" s="89">
        <f t="shared" si="6"/>
        <v>416.68302131999997</v>
      </c>
      <c r="U29" s="132">
        <v>96.99</v>
      </c>
    </row>
    <row r="30" spans="1:21">
      <c r="A30" s="76">
        <f t="shared" si="7"/>
        <v>45870</v>
      </c>
      <c r="B30" s="77">
        <f t="shared" si="8"/>
        <v>0.28124999999999994</v>
      </c>
      <c r="C30" s="37">
        <f>'DHS2021'!J29</f>
        <v>3661</v>
      </c>
      <c r="D30" s="38">
        <f>'DHS2022'!J29</f>
        <v>2978</v>
      </c>
      <c r="E30" s="38">
        <f>'DHS2023'!J29</f>
        <v>3985</v>
      </c>
      <c r="F30" s="38">
        <f>'DHS2024'!J29</f>
        <v>3628</v>
      </c>
      <c r="G30" s="38">
        <f t="shared" si="1"/>
        <v>3563</v>
      </c>
      <c r="H30" s="56">
        <f t="shared" si="2"/>
        <v>1.1876666666666666</v>
      </c>
      <c r="I30" s="74">
        <f t="shared" si="3"/>
        <v>0</v>
      </c>
      <c r="J30" s="47">
        <f t="shared" si="4"/>
        <v>1.1876666666666666</v>
      </c>
      <c r="K30" s="50">
        <f t="shared" si="5"/>
        <v>2</v>
      </c>
      <c r="L30" s="10"/>
      <c r="M30" s="10"/>
      <c r="N30" s="10"/>
      <c r="O30" s="26">
        <f>('DHS2025'!K30-'DHS2025'!K29)*1000</f>
        <v>800.0000000174623</v>
      </c>
      <c r="P30" s="44">
        <f>('DHS2025'!J30-'DHS2025'!J29)*1000</f>
        <v>2200.0000000116415</v>
      </c>
      <c r="Q30" s="10">
        <f>'DHS2025'!L29*1000</f>
        <v>4033.38</v>
      </c>
      <c r="R30" s="78">
        <f t="shared" si="0"/>
        <v>106.2</v>
      </c>
      <c r="S30" s="89">
        <f t="shared" si="6"/>
        <v>416.39808443999999</v>
      </c>
      <c r="U30" s="132">
        <v>91.34</v>
      </c>
    </row>
    <row r="31" spans="1:21">
      <c r="A31" s="76">
        <f t="shared" si="7"/>
        <v>45870</v>
      </c>
      <c r="B31" s="77">
        <f t="shared" si="8"/>
        <v>0.29166666666666663</v>
      </c>
      <c r="C31" s="37">
        <f>'DHS2021'!J30</f>
        <v>3441</v>
      </c>
      <c r="D31" s="38">
        <f>'DHS2022'!J30</f>
        <v>3178</v>
      </c>
      <c r="E31" s="38">
        <f>'DHS2023'!J30</f>
        <v>3643</v>
      </c>
      <c r="F31" s="38">
        <f>'DHS2024'!J30</f>
        <v>3101</v>
      </c>
      <c r="G31" s="38">
        <f t="shared" si="1"/>
        <v>3340.75</v>
      </c>
      <c r="H31" s="56">
        <f t="shared" si="2"/>
        <v>1.1135833333333331</v>
      </c>
      <c r="I31" s="74">
        <f t="shared" si="3"/>
        <v>0</v>
      </c>
      <c r="J31" s="47">
        <f t="shared" si="4"/>
        <v>1.1135833333333331</v>
      </c>
      <c r="K31" s="50">
        <f t="shared" si="5"/>
        <v>2</v>
      </c>
      <c r="L31" s="10"/>
      <c r="M31" s="10"/>
      <c r="N31" s="10"/>
      <c r="O31" s="26">
        <f>('DHS2025'!K31-'DHS2025'!K30)*1000</f>
        <v>799.99999998835847</v>
      </c>
      <c r="P31" s="44">
        <f>('DHS2025'!J31-'DHS2025'!J30)*1000</f>
        <v>2200.0000000116415</v>
      </c>
      <c r="Q31" s="10">
        <f>'DHS2025'!L30*1000</f>
        <v>4032.84</v>
      </c>
      <c r="R31" s="78">
        <f t="shared" si="0"/>
        <v>109.68</v>
      </c>
      <c r="S31" s="89">
        <f t="shared" si="6"/>
        <v>430.236276288</v>
      </c>
      <c r="U31" s="132">
        <v>90.5</v>
      </c>
    </row>
    <row r="32" spans="1:21">
      <c r="A32" s="76">
        <f t="shared" si="7"/>
        <v>45870</v>
      </c>
      <c r="B32" s="77">
        <f t="shared" si="8"/>
        <v>0.30208333333333331</v>
      </c>
      <c r="C32" s="37">
        <f>'DHS2021'!J31</f>
        <v>3413</v>
      </c>
      <c r="D32" s="38">
        <f>'DHS2022'!J31</f>
        <v>3553</v>
      </c>
      <c r="E32" s="38">
        <f>'DHS2023'!J31</f>
        <v>3974</v>
      </c>
      <c r="F32" s="38">
        <f>'DHS2024'!J31</f>
        <v>2632</v>
      </c>
      <c r="G32" s="38">
        <f t="shared" si="1"/>
        <v>3393</v>
      </c>
      <c r="H32" s="56">
        <f t="shared" si="2"/>
        <v>1.131</v>
      </c>
      <c r="I32" s="74">
        <f t="shared" si="3"/>
        <v>0</v>
      </c>
      <c r="J32" s="47">
        <f t="shared" si="4"/>
        <v>1.131</v>
      </c>
      <c r="K32" s="50">
        <f t="shared" si="5"/>
        <v>2</v>
      </c>
      <c r="L32" s="10"/>
      <c r="M32" s="10"/>
      <c r="N32" s="10"/>
      <c r="O32" s="26">
        <f>('DHS2025'!K32-'DHS2025'!K31)*1000</f>
        <v>799.99999998835847</v>
      </c>
      <c r="P32" s="44">
        <f>('DHS2025'!J32-'DHS2025'!J31)*1000</f>
        <v>2299.9999999883585</v>
      </c>
      <c r="Q32" s="10">
        <f>'DHS2025'!L31*1000</f>
        <v>4038.39</v>
      </c>
      <c r="R32" s="78">
        <f t="shared" si="0"/>
        <v>109.68</v>
      </c>
      <c r="S32" s="89">
        <f t="shared" si="6"/>
        <v>430.82836804799996</v>
      </c>
      <c r="U32" s="132">
        <v>90.07</v>
      </c>
    </row>
    <row r="33" spans="1:21">
      <c r="A33" s="76">
        <f t="shared" si="7"/>
        <v>45870</v>
      </c>
      <c r="B33" s="77">
        <f t="shared" si="8"/>
        <v>0.3125</v>
      </c>
      <c r="C33" s="37">
        <f>'DHS2021'!J32</f>
        <v>3053</v>
      </c>
      <c r="D33" s="38">
        <f>'DHS2022'!J32</f>
        <v>3882</v>
      </c>
      <c r="E33" s="38">
        <f>'DHS2023'!J32</f>
        <v>3760</v>
      </c>
      <c r="F33" s="38">
        <f>'DHS2024'!J32</f>
        <v>2519</v>
      </c>
      <c r="G33" s="38">
        <f t="shared" si="1"/>
        <v>3303.5</v>
      </c>
      <c r="H33" s="56">
        <f t="shared" si="2"/>
        <v>1.1011666666666668</v>
      </c>
      <c r="I33" s="74">
        <f t="shared" si="3"/>
        <v>0</v>
      </c>
      <c r="J33" s="47">
        <f t="shared" si="4"/>
        <v>1.1011666666666668</v>
      </c>
      <c r="K33" s="50">
        <f t="shared" si="5"/>
        <v>2</v>
      </c>
      <c r="L33" s="10"/>
      <c r="M33" s="10"/>
      <c r="N33" s="10"/>
      <c r="O33" s="26">
        <f>('DHS2025'!K33-'DHS2025'!K32)*1000</f>
        <v>800.0000000174623</v>
      </c>
      <c r="P33" s="44">
        <f>('DHS2025'!J33-'DHS2025'!J32)*1000</f>
        <v>2299.9999999883585</v>
      </c>
      <c r="Q33" s="10">
        <f>'DHS2025'!L32*1000</f>
        <v>4037.34</v>
      </c>
      <c r="R33" s="78">
        <f t="shared" si="0"/>
        <v>109.68</v>
      </c>
      <c r="S33" s="89">
        <f t="shared" si="6"/>
        <v>430.71635068800003</v>
      </c>
      <c r="U33" s="132">
        <v>88.72</v>
      </c>
    </row>
    <row r="34" spans="1:21">
      <c r="A34" s="76">
        <f t="shared" si="7"/>
        <v>45870</v>
      </c>
      <c r="B34" s="77">
        <f t="shared" si="8"/>
        <v>0.32291666666666669</v>
      </c>
      <c r="C34" s="37">
        <f>'DHS2021'!J33</f>
        <v>3213</v>
      </c>
      <c r="D34" s="38">
        <f>'DHS2022'!J33</f>
        <v>3622</v>
      </c>
      <c r="E34" s="38">
        <f>'DHS2023'!J33</f>
        <v>3582</v>
      </c>
      <c r="F34" s="38">
        <f>'DHS2024'!J33</f>
        <v>2661</v>
      </c>
      <c r="G34" s="38">
        <f t="shared" si="1"/>
        <v>3269.5</v>
      </c>
      <c r="H34" s="56">
        <f t="shared" si="2"/>
        <v>1.0898333333333332</v>
      </c>
      <c r="I34" s="74">
        <f t="shared" si="3"/>
        <v>0</v>
      </c>
      <c r="J34" s="47">
        <f t="shared" si="4"/>
        <v>1.0898333333333332</v>
      </c>
      <c r="K34" s="50">
        <f t="shared" si="5"/>
        <v>2</v>
      </c>
      <c r="L34" s="10"/>
      <c r="M34" s="10"/>
      <c r="N34" s="10"/>
      <c r="O34" s="26">
        <f>('DHS2025'!K34-'DHS2025'!K33)*1000</f>
        <v>799.99999998835847</v>
      </c>
      <c r="P34" s="44">
        <f>('DHS2025'!J34-'DHS2025'!J33)*1000</f>
        <v>2200.0000000116415</v>
      </c>
      <c r="Q34" s="10">
        <f>'DHS2025'!L33*1000</f>
        <v>4030.3500000000004</v>
      </c>
      <c r="R34" s="78">
        <f t="shared" si="0"/>
        <v>109.68</v>
      </c>
      <c r="S34" s="89">
        <f t="shared" si="6"/>
        <v>429.97063512000005</v>
      </c>
      <c r="U34" s="132">
        <v>83.9</v>
      </c>
    </row>
    <row r="35" spans="1:21">
      <c r="A35" s="76">
        <f t="shared" si="7"/>
        <v>45870</v>
      </c>
      <c r="B35" s="77">
        <f t="shared" si="8"/>
        <v>0.33333333333333337</v>
      </c>
      <c r="C35" s="37">
        <f>'DHS2021'!J34</f>
        <v>3051</v>
      </c>
      <c r="D35" s="38">
        <f>'DHS2022'!J34</f>
        <v>3725</v>
      </c>
      <c r="E35" s="38">
        <f>'DHS2023'!J34</f>
        <v>3242</v>
      </c>
      <c r="F35" s="38">
        <f>'DHS2024'!J34</f>
        <v>2916</v>
      </c>
      <c r="G35" s="38">
        <f t="shared" si="1"/>
        <v>3233.5</v>
      </c>
      <c r="H35" s="56">
        <f t="shared" si="2"/>
        <v>1.0778333333333332</v>
      </c>
      <c r="I35" s="74">
        <f t="shared" si="3"/>
        <v>0</v>
      </c>
      <c r="J35" s="47">
        <f t="shared" si="4"/>
        <v>1.0778333333333332</v>
      </c>
      <c r="K35" s="50">
        <f t="shared" si="5"/>
        <v>2</v>
      </c>
      <c r="L35" s="10"/>
      <c r="M35" s="10"/>
      <c r="N35" s="10"/>
      <c r="O35" s="26">
        <f>('DHS2025'!K35-'DHS2025'!K34)*1000</f>
        <v>800.0000000174623</v>
      </c>
      <c r="P35" s="44">
        <f>('DHS2025'!J35-'DHS2025'!J34)*1000</f>
        <v>2299.9999999883585</v>
      </c>
      <c r="Q35" s="10">
        <f>'DHS2025'!L34*1000</f>
        <v>4041.03</v>
      </c>
      <c r="R35" s="78">
        <f t="shared" si="0"/>
        <v>105.62</v>
      </c>
      <c r="S35" s="89">
        <f t="shared" si="6"/>
        <v>414.86749571399997</v>
      </c>
      <c r="U35" s="132">
        <v>76.7</v>
      </c>
    </row>
    <row r="36" spans="1:21">
      <c r="A36" s="76">
        <f t="shared" si="7"/>
        <v>45870</v>
      </c>
      <c r="B36" s="77">
        <f t="shared" si="8"/>
        <v>0.34375000000000006</v>
      </c>
      <c r="C36" s="37">
        <f>'DHS2021'!J35</f>
        <v>3401</v>
      </c>
      <c r="D36" s="38">
        <f>'DHS2022'!J35</f>
        <v>3793</v>
      </c>
      <c r="E36" s="38">
        <f>'DHS2023'!J35</f>
        <v>2699</v>
      </c>
      <c r="F36" s="38">
        <f>'DHS2024'!J35</f>
        <v>3017</v>
      </c>
      <c r="G36" s="38">
        <f t="shared" si="1"/>
        <v>3227.5</v>
      </c>
      <c r="H36" s="56">
        <f t="shared" si="2"/>
        <v>1.0758333333333332</v>
      </c>
      <c r="I36" s="74">
        <f t="shared" si="3"/>
        <v>0</v>
      </c>
      <c r="J36" s="47">
        <f t="shared" si="4"/>
        <v>1.0758333333333332</v>
      </c>
      <c r="K36" s="50">
        <f t="shared" si="5"/>
        <v>2</v>
      </c>
      <c r="L36" s="10"/>
      <c r="M36" s="10"/>
      <c r="N36" s="10"/>
      <c r="O36" s="26">
        <f>('DHS2025'!K36-'DHS2025'!K35)*1000</f>
        <v>699.9999999825377</v>
      </c>
      <c r="P36" s="44">
        <f>('DHS2025'!J36-'DHS2025'!J35)*1000</f>
        <v>2299.9999999883585</v>
      </c>
      <c r="Q36" s="10">
        <f>'DHS2025'!L35*1000</f>
        <v>4030.3500000000004</v>
      </c>
      <c r="R36" s="78">
        <f t="shared" si="0"/>
        <v>105.62</v>
      </c>
      <c r="S36" s="89">
        <f t="shared" si="6"/>
        <v>413.77104632999999</v>
      </c>
      <c r="U36" s="132">
        <v>58.54</v>
      </c>
    </row>
    <row r="37" spans="1:21">
      <c r="A37" s="76">
        <f t="shared" si="7"/>
        <v>45870</v>
      </c>
      <c r="B37" s="77">
        <f t="shared" si="8"/>
        <v>0.35416666666666674</v>
      </c>
      <c r="C37" s="37">
        <f>'DHS2021'!J36</f>
        <v>3348</v>
      </c>
      <c r="D37" s="38">
        <f>'DHS2022'!J36</f>
        <v>4112</v>
      </c>
      <c r="E37" s="38">
        <f>'DHS2023'!J36</f>
        <v>2796</v>
      </c>
      <c r="F37" s="38">
        <f>'DHS2024'!J36</f>
        <v>3080</v>
      </c>
      <c r="G37" s="38">
        <f t="shared" si="1"/>
        <v>3334</v>
      </c>
      <c r="H37" s="56">
        <f t="shared" si="2"/>
        <v>1.1113333333333333</v>
      </c>
      <c r="I37" s="74">
        <f t="shared" si="3"/>
        <v>0</v>
      </c>
      <c r="J37" s="47">
        <f t="shared" si="4"/>
        <v>1.1113333333333333</v>
      </c>
      <c r="K37" s="50">
        <f t="shared" si="5"/>
        <v>2</v>
      </c>
      <c r="L37" s="10"/>
      <c r="M37" s="10"/>
      <c r="N37" s="10"/>
      <c r="O37" s="26">
        <f>('DHS2025'!K37-'DHS2025'!K36)*1000</f>
        <v>700.00000001164153</v>
      </c>
      <c r="P37" s="44">
        <f>('DHS2025'!J37-'DHS2025'!J36)*1000</f>
        <v>2400.0000000232831</v>
      </c>
      <c r="Q37" s="10">
        <f>'DHS2025'!L36*1000</f>
        <v>4038.5400000000004</v>
      </c>
      <c r="R37" s="78">
        <f t="shared" si="0"/>
        <v>105.62</v>
      </c>
      <c r="S37" s="89">
        <f t="shared" si="6"/>
        <v>414.611862852</v>
      </c>
      <c r="U37" s="132">
        <v>32.369999999999997</v>
      </c>
    </row>
    <row r="38" spans="1:21">
      <c r="A38" s="76">
        <f t="shared" si="7"/>
        <v>45870</v>
      </c>
      <c r="B38" s="77">
        <f t="shared" si="8"/>
        <v>0.36458333333333343</v>
      </c>
      <c r="C38" s="37">
        <f>'DHS2021'!J37</f>
        <v>3323</v>
      </c>
      <c r="D38" s="38">
        <f>'DHS2022'!J37</f>
        <v>3595</v>
      </c>
      <c r="E38" s="38">
        <f>'DHS2023'!J37</f>
        <v>2501</v>
      </c>
      <c r="F38" s="38">
        <f>'DHS2024'!J37</f>
        <v>2868</v>
      </c>
      <c r="G38" s="38">
        <f t="shared" si="1"/>
        <v>3071.75</v>
      </c>
      <c r="H38" s="56">
        <f t="shared" si="2"/>
        <v>1.0239166666666666</v>
      </c>
      <c r="I38" s="74">
        <f t="shared" si="3"/>
        <v>0</v>
      </c>
      <c r="J38" s="47">
        <f t="shared" si="4"/>
        <v>1.0239166666666666</v>
      </c>
      <c r="K38" s="50">
        <f t="shared" si="5"/>
        <v>2</v>
      </c>
      <c r="L38" s="10"/>
      <c r="M38" s="10"/>
      <c r="N38" s="10"/>
      <c r="O38" s="26">
        <f>('DHS2025'!K38-'DHS2025'!K37)*1000</f>
        <v>600.00000000582077</v>
      </c>
      <c r="P38" s="44">
        <f>('DHS2025'!J38-'DHS2025'!J37)*1000</f>
        <v>2299.9999999883585</v>
      </c>
      <c r="Q38" s="10">
        <f>'DHS2025'!L37*1000</f>
        <v>4032.7199999999993</v>
      </c>
      <c r="R38" s="78">
        <f t="shared" si="0"/>
        <v>105.62</v>
      </c>
      <c r="S38" s="89">
        <f t="shared" si="6"/>
        <v>414.01435953599992</v>
      </c>
      <c r="U38" s="132">
        <v>5.68</v>
      </c>
    </row>
    <row r="39" spans="1:21">
      <c r="A39" s="76">
        <f t="shared" si="7"/>
        <v>45870</v>
      </c>
      <c r="B39" s="77">
        <f t="shared" si="8"/>
        <v>0.37500000000000011</v>
      </c>
      <c r="C39" s="37">
        <f>'DHS2021'!J38</f>
        <v>3272</v>
      </c>
      <c r="D39" s="38">
        <f>'DHS2022'!J38</f>
        <v>3207</v>
      </c>
      <c r="E39" s="38">
        <f>'DHS2023'!J38</f>
        <v>2423</v>
      </c>
      <c r="F39" s="38">
        <f>'DHS2024'!J38</f>
        <v>2698</v>
      </c>
      <c r="G39" s="38">
        <f t="shared" si="1"/>
        <v>2900</v>
      </c>
      <c r="H39" s="56">
        <f t="shared" si="2"/>
        <v>0.96666666666666667</v>
      </c>
      <c r="I39" s="74">
        <f t="shared" si="3"/>
        <v>0</v>
      </c>
      <c r="J39" s="47">
        <f t="shared" si="4"/>
        <v>0.96666666666666667</v>
      </c>
      <c r="K39" s="50">
        <f t="shared" si="5"/>
        <v>1</v>
      </c>
      <c r="L39" s="10"/>
      <c r="M39" s="10"/>
      <c r="N39" s="10"/>
      <c r="O39" s="26">
        <f>('DHS2025'!K39-'DHS2025'!K38)*1000</f>
        <v>699.9999999825377</v>
      </c>
      <c r="P39" s="44">
        <f>('DHS2025'!J39-'DHS2025'!J38)*1000</f>
        <v>2500</v>
      </c>
      <c r="Q39" s="10">
        <f>'DHS2025'!L38*1000</f>
        <v>4037.0699999999997</v>
      </c>
      <c r="R39" s="94">
        <f t="shared" si="0"/>
        <v>95.25</v>
      </c>
      <c r="S39" s="89">
        <f t="shared" si="6"/>
        <v>373.01517532499997</v>
      </c>
      <c r="U39" s="132">
        <v>2.95</v>
      </c>
    </row>
    <row r="40" spans="1:21">
      <c r="A40" s="76">
        <f t="shared" si="7"/>
        <v>45870</v>
      </c>
      <c r="B40" s="77">
        <f t="shared" si="8"/>
        <v>0.3854166666666668</v>
      </c>
      <c r="C40" s="37">
        <f>'DHS2021'!J39</f>
        <v>3278</v>
      </c>
      <c r="D40" s="38">
        <f>'DHS2022'!J39</f>
        <v>3705</v>
      </c>
      <c r="E40" s="38">
        <f>'DHS2023'!J39</f>
        <v>2537</v>
      </c>
      <c r="F40" s="38">
        <f>'DHS2024'!J39</f>
        <v>2614</v>
      </c>
      <c r="G40" s="38">
        <f t="shared" si="1"/>
        <v>3033.5</v>
      </c>
      <c r="H40" s="56">
        <f t="shared" si="2"/>
        <v>1.0111666666666665</v>
      </c>
      <c r="I40" s="74">
        <f t="shared" si="3"/>
        <v>0</v>
      </c>
      <c r="J40" s="47">
        <f t="shared" si="4"/>
        <v>1.0111666666666665</v>
      </c>
      <c r="K40" s="50">
        <f t="shared" si="5"/>
        <v>2</v>
      </c>
      <c r="L40" s="10"/>
      <c r="M40" s="10"/>
      <c r="N40" s="10"/>
      <c r="O40" s="26">
        <f>('DHS2025'!K40-'DHS2025'!K39)*1000</f>
        <v>500</v>
      </c>
      <c r="P40" s="44">
        <f>('DHS2025'!J40-'DHS2025'!J39)*1000</f>
        <v>2500</v>
      </c>
      <c r="Q40" s="10">
        <f>'DHS2025'!L39*1000</f>
        <v>4031.67</v>
      </c>
      <c r="R40" s="78">
        <f t="shared" si="0"/>
        <v>95.25</v>
      </c>
      <c r="S40" s="89">
        <f t="shared" si="6"/>
        <v>372.51622882499998</v>
      </c>
      <c r="U40" s="132">
        <v>0</v>
      </c>
    </row>
    <row r="41" spans="1:21">
      <c r="A41" s="76">
        <f t="shared" si="7"/>
        <v>45870</v>
      </c>
      <c r="B41" s="77">
        <f t="shared" si="8"/>
        <v>0.39583333333333348</v>
      </c>
      <c r="C41" s="37">
        <f>'DHS2021'!J40</f>
        <v>3355</v>
      </c>
      <c r="D41" s="38">
        <f>'DHS2022'!J40</f>
        <v>3155</v>
      </c>
      <c r="E41" s="38">
        <f>'DHS2023'!J40</f>
        <v>2693</v>
      </c>
      <c r="F41" s="38">
        <f>'DHS2024'!J40</f>
        <v>2653</v>
      </c>
      <c r="G41" s="38">
        <f t="shared" si="1"/>
        <v>2964</v>
      </c>
      <c r="H41" s="56">
        <f t="shared" si="2"/>
        <v>0.98799999999999999</v>
      </c>
      <c r="I41" s="74">
        <f t="shared" si="3"/>
        <v>0</v>
      </c>
      <c r="J41" s="47">
        <f t="shared" si="4"/>
        <v>0.98799999999999999</v>
      </c>
      <c r="K41" s="50">
        <f t="shared" si="5"/>
        <v>1</v>
      </c>
      <c r="L41" s="10"/>
      <c r="M41" s="10"/>
      <c r="N41" s="10"/>
      <c r="O41" s="26">
        <f>('DHS2025'!K41-'DHS2025'!K40)*1000</f>
        <v>600.00000000582077</v>
      </c>
      <c r="P41" s="44">
        <f>('DHS2025'!J41-'DHS2025'!J40)*1000</f>
        <v>2500</v>
      </c>
      <c r="Q41" s="10">
        <f>'DHS2025'!L40*1000</f>
        <v>4038.0000000000005</v>
      </c>
      <c r="R41" s="78">
        <f t="shared" si="0"/>
        <v>95.25</v>
      </c>
      <c r="S41" s="89">
        <f t="shared" si="6"/>
        <v>373.10110500000002</v>
      </c>
      <c r="U41" s="132">
        <v>0</v>
      </c>
    </row>
    <row r="42" spans="1:21">
      <c r="A42" s="76">
        <f t="shared" si="7"/>
        <v>45870</v>
      </c>
      <c r="B42" s="77">
        <f t="shared" si="8"/>
        <v>0.40625000000000017</v>
      </c>
      <c r="C42" s="37">
        <f>'DHS2021'!J41</f>
        <v>3309</v>
      </c>
      <c r="D42" s="38">
        <f>'DHS2022'!J41</f>
        <v>3096</v>
      </c>
      <c r="E42" s="38">
        <f>'DHS2023'!J41</f>
        <v>2345</v>
      </c>
      <c r="F42" s="38">
        <f>'DHS2024'!J41</f>
        <v>2229</v>
      </c>
      <c r="G42" s="38">
        <f t="shared" si="1"/>
        <v>2744.75</v>
      </c>
      <c r="H42" s="56">
        <f t="shared" si="2"/>
        <v>0.9149166666666666</v>
      </c>
      <c r="I42" s="74">
        <f t="shared" si="3"/>
        <v>0</v>
      </c>
      <c r="J42" s="47">
        <f t="shared" si="4"/>
        <v>0.9149166666666666</v>
      </c>
      <c r="K42" s="50">
        <f t="shared" si="5"/>
        <v>1</v>
      </c>
      <c r="L42" s="10"/>
      <c r="M42" s="10"/>
      <c r="N42" s="10"/>
      <c r="O42" s="26">
        <f>('DHS2025'!K42-'DHS2025'!K41)*1000</f>
        <v>600.00000000582077</v>
      </c>
      <c r="P42" s="44">
        <f>('DHS2025'!J42-'DHS2025'!J41)*1000</f>
        <v>2400.0000000232831</v>
      </c>
      <c r="Q42" s="10">
        <f>'DHS2025'!L41*1000</f>
        <v>4032.5999999999995</v>
      </c>
      <c r="R42" s="78">
        <f t="shared" si="0"/>
        <v>95.25</v>
      </c>
      <c r="S42" s="89">
        <f t="shared" si="6"/>
        <v>372.60215849999992</v>
      </c>
      <c r="U42" s="132">
        <v>0</v>
      </c>
    </row>
    <row r="43" spans="1:21">
      <c r="A43" s="76">
        <f t="shared" si="7"/>
        <v>45870</v>
      </c>
      <c r="B43" s="77">
        <f t="shared" si="8"/>
        <v>0.41666666666666685</v>
      </c>
      <c r="C43" s="37">
        <f>'DHS2021'!J42</f>
        <v>3027</v>
      </c>
      <c r="D43" s="38">
        <f>'DHS2022'!J42</f>
        <v>3039</v>
      </c>
      <c r="E43" s="38">
        <f>'DHS2023'!J42</f>
        <v>2389</v>
      </c>
      <c r="F43" s="38">
        <f>'DHS2024'!J42</f>
        <v>277</v>
      </c>
      <c r="G43" s="38">
        <f t="shared" si="1"/>
        <v>2183</v>
      </c>
      <c r="H43" s="56">
        <f t="shared" si="2"/>
        <v>0.72766666666666668</v>
      </c>
      <c r="I43" s="74">
        <f t="shared" si="3"/>
        <v>0</v>
      </c>
      <c r="J43" s="47">
        <f t="shared" si="4"/>
        <v>0.72766666666666668</v>
      </c>
      <c r="K43" s="50">
        <f t="shared" si="5"/>
        <v>1</v>
      </c>
      <c r="L43" s="10"/>
      <c r="M43" s="10"/>
      <c r="N43" s="10"/>
      <c r="O43" s="26">
        <f>('DHS2025'!K43-'DHS2025'!K42)*1000</f>
        <v>600.00000000582077</v>
      </c>
      <c r="P43" s="44">
        <f>('DHS2025'!J43-'DHS2025'!J42)*1000</f>
        <v>2399.9999999650754</v>
      </c>
      <c r="Q43" s="10">
        <f>'DHS2025'!L42*1000</f>
        <v>4033.38</v>
      </c>
      <c r="R43" s="78">
        <f t="shared" si="0"/>
        <v>68.67</v>
      </c>
      <c r="S43" s="89">
        <f t="shared" si="6"/>
        <v>266.539060554</v>
      </c>
      <c r="U43" s="132">
        <v>5.52</v>
      </c>
    </row>
    <row r="44" spans="1:21">
      <c r="A44" s="76">
        <f t="shared" si="7"/>
        <v>45870</v>
      </c>
      <c r="B44" s="77">
        <f t="shared" si="8"/>
        <v>0.42708333333333354</v>
      </c>
      <c r="C44" s="37">
        <f>'DHS2021'!J43</f>
        <v>3132</v>
      </c>
      <c r="D44" s="38">
        <f>'DHS2022'!J43</f>
        <v>2876</v>
      </c>
      <c r="E44" s="38">
        <f>'DHS2023'!J43</f>
        <v>2475</v>
      </c>
      <c r="F44" s="38">
        <f>'DHS2024'!J43</f>
        <v>1358</v>
      </c>
      <c r="G44" s="38">
        <f t="shared" si="1"/>
        <v>2460.25</v>
      </c>
      <c r="H44" s="56">
        <f t="shared" si="2"/>
        <v>0.82008333333333339</v>
      </c>
      <c r="I44" s="74">
        <f t="shared" si="3"/>
        <v>0</v>
      </c>
      <c r="J44" s="47">
        <f t="shared" si="4"/>
        <v>0.82008333333333339</v>
      </c>
      <c r="K44" s="50">
        <f t="shared" si="5"/>
        <v>1</v>
      </c>
      <c r="L44" s="10"/>
      <c r="M44" s="10"/>
      <c r="N44" s="10"/>
      <c r="O44" s="26">
        <f>('DHS2025'!K44-'DHS2025'!K43)*1000</f>
        <v>799.99999998835847</v>
      </c>
      <c r="P44" s="44">
        <f>('DHS2025'!J44-'DHS2025'!J43)*1000</f>
        <v>1799.9999999883585</v>
      </c>
      <c r="Q44" s="10">
        <f>'DHS2025'!L43*1000</f>
        <v>3082.05</v>
      </c>
      <c r="R44" s="78">
        <f t="shared" si="0"/>
        <v>68.67</v>
      </c>
      <c r="S44" s="89">
        <f t="shared" si="6"/>
        <v>203.67203476500001</v>
      </c>
      <c r="U44" s="132">
        <v>62.86</v>
      </c>
    </row>
    <row r="45" spans="1:21">
      <c r="A45" s="76">
        <f t="shared" si="7"/>
        <v>45870</v>
      </c>
      <c r="B45" s="77">
        <f t="shared" si="8"/>
        <v>0.43750000000000022</v>
      </c>
      <c r="C45" s="37">
        <f>'DHS2021'!J44</f>
        <v>3207</v>
      </c>
      <c r="D45" s="38">
        <f>'DHS2022'!J44</f>
        <v>2997</v>
      </c>
      <c r="E45" s="38">
        <f>'DHS2023'!J44</f>
        <v>2234</v>
      </c>
      <c r="F45" s="38">
        <f>'DHS2024'!J44</f>
        <v>5800</v>
      </c>
      <c r="G45" s="38">
        <f t="shared" si="1"/>
        <v>3559.5</v>
      </c>
      <c r="H45" s="56">
        <f t="shared" si="2"/>
        <v>1.1865000000000001</v>
      </c>
      <c r="I45" s="74">
        <f t="shared" si="3"/>
        <v>0</v>
      </c>
      <c r="J45" s="47">
        <f t="shared" si="4"/>
        <v>1.1865000000000001</v>
      </c>
      <c r="K45" s="50">
        <f t="shared" si="5"/>
        <v>2</v>
      </c>
      <c r="L45" s="10"/>
      <c r="M45" s="10"/>
      <c r="N45" s="10"/>
      <c r="O45" s="26">
        <f>('DHS2025'!K45-'DHS2025'!K44)*1000</f>
        <v>600.00000000582077</v>
      </c>
      <c r="P45" s="44">
        <f>('DHS2025'!J45-'DHS2025'!J44)*1000</f>
        <v>800.00000004656613</v>
      </c>
      <c r="Q45" s="10">
        <f>'DHS2025'!L44*1000</f>
        <v>1492.38</v>
      </c>
      <c r="R45" s="78">
        <f t="shared" si="0"/>
        <v>68.67</v>
      </c>
      <c r="S45" s="89">
        <f t="shared" si="6"/>
        <v>98.621395253999992</v>
      </c>
      <c r="U45" s="132">
        <v>93.89</v>
      </c>
    </row>
    <row r="46" spans="1:21">
      <c r="A46" s="76">
        <f t="shared" si="7"/>
        <v>45870</v>
      </c>
      <c r="B46" s="77">
        <f t="shared" si="8"/>
        <v>0.44791666666666691</v>
      </c>
      <c r="C46" s="37">
        <f>'DHS2021'!J45</f>
        <v>3108</v>
      </c>
      <c r="D46" s="38">
        <f>'DHS2022'!J45</f>
        <v>2884</v>
      </c>
      <c r="E46" s="38">
        <f>'DHS2023'!J45</f>
        <v>2101</v>
      </c>
      <c r="F46" s="38">
        <f>'DHS2024'!J45</f>
        <v>4463</v>
      </c>
      <c r="G46" s="38">
        <f t="shared" si="1"/>
        <v>3139</v>
      </c>
      <c r="H46" s="56">
        <f t="shared" si="2"/>
        <v>1.0463333333333333</v>
      </c>
      <c r="I46" s="74">
        <f t="shared" si="3"/>
        <v>0</v>
      </c>
      <c r="J46" s="47">
        <f t="shared" si="4"/>
        <v>1.0463333333333333</v>
      </c>
      <c r="K46" s="50">
        <f t="shared" si="5"/>
        <v>2</v>
      </c>
      <c r="L46" s="10"/>
      <c r="M46" s="10"/>
      <c r="N46" s="10"/>
      <c r="O46" s="26">
        <f>('DHS2025'!K46-'DHS2025'!K45)*1000</f>
        <v>699.9999999825377</v>
      </c>
      <c r="P46" s="44">
        <f>('DHS2025'!J46-'DHS2025'!J45)*1000</f>
        <v>899.9999999650754</v>
      </c>
      <c r="Q46" s="10">
        <f>'DHS2025'!L45*1000</f>
        <v>1448.04</v>
      </c>
      <c r="R46" s="78">
        <f t="shared" si="0"/>
        <v>68.67</v>
      </c>
      <c r="S46" s="89">
        <f t="shared" si="6"/>
        <v>95.691261731999987</v>
      </c>
      <c r="U46" s="132">
        <v>118.94</v>
      </c>
    </row>
    <row r="47" spans="1:21">
      <c r="A47" s="76">
        <f t="shared" si="7"/>
        <v>45870</v>
      </c>
      <c r="B47" s="77">
        <f t="shared" si="8"/>
        <v>0.45833333333333359</v>
      </c>
      <c r="C47" s="37">
        <f>'DHS2021'!J46</f>
        <v>3009</v>
      </c>
      <c r="D47" s="38">
        <f>'DHS2022'!J46</f>
        <v>3445</v>
      </c>
      <c r="E47" s="38">
        <f>'DHS2023'!J46</f>
        <v>2111</v>
      </c>
      <c r="F47" s="38">
        <f>'DHS2024'!J46</f>
        <v>3885</v>
      </c>
      <c r="G47" s="38">
        <f t="shared" si="1"/>
        <v>3112.5</v>
      </c>
      <c r="H47" s="56">
        <f t="shared" si="2"/>
        <v>1.0375000000000001</v>
      </c>
      <c r="I47" s="74">
        <f t="shared" si="3"/>
        <v>0</v>
      </c>
      <c r="J47" s="47">
        <f t="shared" si="4"/>
        <v>1.0375000000000001</v>
      </c>
      <c r="K47" s="50">
        <f t="shared" si="5"/>
        <v>2</v>
      </c>
      <c r="L47" s="10"/>
      <c r="M47" s="10"/>
      <c r="N47" s="10"/>
      <c r="O47" s="26">
        <f>('DHS2025'!K47-'DHS2025'!K46)*1000</f>
        <v>500</v>
      </c>
      <c r="P47" s="44">
        <f>('DHS2025'!J47-'DHS2025'!J46)*1000</f>
        <v>900.00000002328306</v>
      </c>
      <c r="Q47" s="10">
        <f>'DHS2025'!L46*1000</f>
        <v>1437.72</v>
      </c>
      <c r="R47" s="78">
        <f t="shared" si="0"/>
        <v>68.209999999999994</v>
      </c>
      <c r="S47" s="89">
        <f t="shared" si="6"/>
        <v>94.354544387999979</v>
      </c>
      <c r="U47" s="132">
        <v>139.94</v>
      </c>
    </row>
    <row r="48" spans="1:21">
      <c r="A48" s="76">
        <f t="shared" si="7"/>
        <v>45870</v>
      </c>
      <c r="B48" s="77">
        <f t="shared" si="8"/>
        <v>0.46875000000000028</v>
      </c>
      <c r="C48" s="37">
        <f>'DHS2021'!J47</f>
        <v>3356</v>
      </c>
      <c r="D48" s="38">
        <f>'DHS2022'!J47</f>
        <v>3339</v>
      </c>
      <c r="E48" s="38">
        <f>'DHS2023'!J47</f>
        <v>2100</v>
      </c>
      <c r="F48" s="38">
        <f>'DHS2024'!J47</f>
        <v>3772</v>
      </c>
      <c r="G48" s="38">
        <f t="shared" si="1"/>
        <v>3141.75</v>
      </c>
      <c r="H48" s="56">
        <f t="shared" si="2"/>
        <v>1.04725</v>
      </c>
      <c r="I48" s="74">
        <f t="shared" si="3"/>
        <v>0</v>
      </c>
      <c r="J48" s="47">
        <f t="shared" si="4"/>
        <v>1.04725</v>
      </c>
      <c r="K48" s="50">
        <f t="shared" si="5"/>
        <v>2</v>
      </c>
      <c r="L48" s="10"/>
      <c r="M48" s="10"/>
      <c r="N48" s="10"/>
      <c r="O48" s="26">
        <f>('DHS2025'!K48-'DHS2025'!K47)*1000</f>
        <v>600.00000000582077</v>
      </c>
      <c r="P48" s="44">
        <f>('DHS2025'!J48-'DHS2025'!J47)*1000</f>
        <v>799.99999998835847</v>
      </c>
      <c r="Q48" s="10">
        <f>'DHS2025'!L47*1000</f>
        <v>1451.34</v>
      </c>
      <c r="R48" s="78">
        <f t="shared" si="0"/>
        <v>68.209999999999994</v>
      </c>
      <c r="S48" s="89">
        <f t="shared" si="6"/>
        <v>95.248396385999968</v>
      </c>
      <c r="U48" s="132">
        <v>121.19</v>
      </c>
    </row>
    <row r="49" spans="1:21">
      <c r="A49" s="76">
        <f t="shared" si="7"/>
        <v>45870</v>
      </c>
      <c r="B49" s="77">
        <f t="shared" si="8"/>
        <v>0.47916666666666696</v>
      </c>
      <c r="C49" s="37">
        <f>'DHS2021'!J48</f>
        <v>3091</v>
      </c>
      <c r="D49" s="38">
        <f>'DHS2022'!J48</f>
        <v>3075</v>
      </c>
      <c r="E49" s="38">
        <f>'DHS2023'!J48</f>
        <v>2159</v>
      </c>
      <c r="F49" s="38">
        <f>'DHS2024'!J48</f>
        <v>3273</v>
      </c>
      <c r="G49" s="38">
        <f t="shared" si="1"/>
        <v>2899.5</v>
      </c>
      <c r="H49" s="56">
        <f t="shared" si="2"/>
        <v>0.96650000000000003</v>
      </c>
      <c r="I49" s="74">
        <f t="shared" si="3"/>
        <v>0</v>
      </c>
      <c r="J49" s="47">
        <f t="shared" si="4"/>
        <v>0.96650000000000003</v>
      </c>
      <c r="K49" s="50">
        <f t="shared" si="5"/>
        <v>1</v>
      </c>
      <c r="L49" s="10"/>
      <c r="M49" s="10"/>
      <c r="N49" s="10"/>
      <c r="O49" s="26">
        <f>('DHS2025'!K49-'DHS2025'!K48)*1000</f>
        <v>600.00000000582077</v>
      </c>
      <c r="P49" s="44">
        <f>('DHS2025'!J49-'DHS2025'!J48)*1000</f>
        <v>799.99999998835847</v>
      </c>
      <c r="Q49" s="10">
        <f>'DHS2025'!L48*1000</f>
        <v>1438.8</v>
      </c>
      <c r="R49" s="78">
        <f t="shared" si="0"/>
        <v>68.209999999999994</v>
      </c>
      <c r="S49" s="89">
        <f t="shared" si="6"/>
        <v>94.425422519999969</v>
      </c>
      <c r="U49" s="132">
        <v>108.84</v>
      </c>
    </row>
    <row r="50" spans="1:21">
      <c r="A50" s="76">
        <f t="shared" si="7"/>
        <v>45870</v>
      </c>
      <c r="B50" s="77">
        <f t="shared" si="8"/>
        <v>0.48958333333333365</v>
      </c>
      <c r="C50" s="37">
        <f>'DHS2021'!J49</f>
        <v>3257</v>
      </c>
      <c r="D50" s="38">
        <f>'DHS2022'!J49</f>
        <v>2933</v>
      </c>
      <c r="E50" s="38">
        <f>'DHS2023'!J49</f>
        <v>2214</v>
      </c>
      <c r="F50" s="38">
        <f>'DHS2024'!J49</f>
        <v>2977</v>
      </c>
      <c r="G50" s="38">
        <f t="shared" si="1"/>
        <v>2845.25</v>
      </c>
      <c r="H50" s="56">
        <f t="shared" si="2"/>
        <v>0.94841666666666657</v>
      </c>
      <c r="I50" s="74">
        <f t="shared" si="3"/>
        <v>0</v>
      </c>
      <c r="J50" s="47">
        <f t="shared" si="4"/>
        <v>0.94841666666666657</v>
      </c>
      <c r="K50" s="50">
        <f t="shared" si="5"/>
        <v>1</v>
      </c>
      <c r="L50" s="10"/>
      <c r="M50" s="10"/>
      <c r="N50" s="10"/>
      <c r="O50" s="26">
        <f>('DHS2025'!K50-'DHS2025'!K49)*1000</f>
        <v>600.00000000582077</v>
      </c>
      <c r="P50" s="44">
        <f>('DHS2025'!J50-'DHS2025'!J49)*1000</f>
        <v>900.00000002328306</v>
      </c>
      <c r="Q50" s="10">
        <f>'DHS2025'!L49*1000</f>
        <v>1440.51</v>
      </c>
      <c r="R50" s="78">
        <f t="shared" si="0"/>
        <v>68.209999999999994</v>
      </c>
      <c r="S50" s="89">
        <f t="shared" si="6"/>
        <v>94.537646228999975</v>
      </c>
      <c r="U50" s="132">
        <v>95.05</v>
      </c>
    </row>
    <row r="51" spans="1:21">
      <c r="A51" s="76">
        <f t="shared" si="7"/>
        <v>45870</v>
      </c>
      <c r="B51" s="77">
        <f t="shared" si="8"/>
        <v>0.50000000000000033</v>
      </c>
      <c r="C51" s="37">
        <f>'DHS2021'!J50</f>
        <v>3293</v>
      </c>
      <c r="D51" s="38">
        <f>'DHS2022'!J50</f>
        <v>3215</v>
      </c>
      <c r="E51" s="38">
        <f>'DHS2023'!J50</f>
        <v>2358</v>
      </c>
      <c r="F51" s="38">
        <f>'DHS2024'!J50</f>
        <v>2623</v>
      </c>
      <c r="G51" s="38">
        <f t="shared" si="1"/>
        <v>2872.25</v>
      </c>
      <c r="H51" s="56">
        <f t="shared" si="2"/>
        <v>0.95741666666666658</v>
      </c>
      <c r="I51" s="74">
        <f t="shared" si="3"/>
        <v>0</v>
      </c>
      <c r="J51" s="47">
        <f t="shared" si="4"/>
        <v>0.95741666666666658</v>
      </c>
      <c r="K51" s="50">
        <f t="shared" si="5"/>
        <v>1</v>
      </c>
      <c r="L51" s="10"/>
      <c r="M51" s="10"/>
      <c r="N51" s="10"/>
      <c r="O51" s="26">
        <f>('DHS2025'!K51-'DHS2025'!K50)*1000</f>
        <v>600.00000000582077</v>
      </c>
      <c r="P51" s="44">
        <f>('DHS2025'!J51-'DHS2025'!J50)*1000</f>
        <v>799.99999998835847</v>
      </c>
      <c r="Q51" s="10">
        <f>'DHS2025'!L50*1000</f>
        <v>1445.52</v>
      </c>
      <c r="R51" s="78">
        <f t="shared" si="0"/>
        <v>68.81</v>
      </c>
      <c r="S51" s="89">
        <f t="shared" si="6"/>
        <v>95.725080887999979</v>
      </c>
      <c r="U51" s="132">
        <v>87.57</v>
      </c>
    </row>
    <row r="52" spans="1:21">
      <c r="A52" s="76">
        <f t="shared" si="7"/>
        <v>45870</v>
      </c>
      <c r="B52" s="77">
        <f t="shared" si="8"/>
        <v>0.51041666666666696</v>
      </c>
      <c r="C52" s="37">
        <f>'DHS2021'!J51</f>
        <v>3172</v>
      </c>
      <c r="D52" s="38">
        <f>'DHS2022'!J51</f>
        <v>2998</v>
      </c>
      <c r="E52" s="38">
        <f>'DHS2023'!J51</f>
        <v>2081</v>
      </c>
      <c r="F52" s="38">
        <f>'DHS2024'!J51</f>
        <v>0</v>
      </c>
      <c r="G52" s="38">
        <f t="shared" si="1"/>
        <v>2062.75</v>
      </c>
      <c r="H52" s="56">
        <f t="shared" si="2"/>
        <v>0.68758333333333332</v>
      </c>
      <c r="I52" s="74">
        <f t="shared" si="3"/>
        <v>0</v>
      </c>
      <c r="J52" s="47">
        <f t="shared" si="4"/>
        <v>0.68758333333333332</v>
      </c>
      <c r="K52" s="50">
        <f t="shared" si="5"/>
        <v>1</v>
      </c>
      <c r="L52" s="10"/>
      <c r="M52" s="10"/>
      <c r="N52" s="10"/>
      <c r="O52" s="26">
        <f>('DHS2025'!K52-'DHS2025'!K51)*1000</f>
        <v>599.99999997671694</v>
      </c>
      <c r="P52" s="44">
        <f>('DHS2025'!J52-'DHS2025'!J51)*1000</f>
        <v>900.00000002328306</v>
      </c>
      <c r="Q52" s="10">
        <f>'DHS2025'!L51*1000</f>
        <v>1440.9</v>
      </c>
      <c r="R52" s="78">
        <f t="shared" si="0"/>
        <v>68.81</v>
      </c>
      <c r="S52" s="89">
        <f t="shared" si="6"/>
        <v>95.419135709999992</v>
      </c>
      <c r="U52" s="132">
        <v>77.64</v>
      </c>
    </row>
    <row r="53" spans="1:21">
      <c r="A53" s="76">
        <f t="shared" si="7"/>
        <v>45870</v>
      </c>
      <c r="B53" s="77">
        <f t="shared" si="8"/>
        <v>0.52083333333333359</v>
      </c>
      <c r="C53" s="37">
        <f>'DHS2021'!J52</f>
        <v>3253</v>
      </c>
      <c r="D53" s="38">
        <f>'DHS2022'!J52</f>
        <v>2827</v>
      </c>
      <c r="E53" s="38">
        <f>'DHS2023'!J52</f>
        <v>2300</v>
      </c>
      <c r="F53" s="38">
        <f>'DHS2024'!J52</f>
        <v>0</v>
      </c>
      <c r="G53" s="38">
        <f t="shared" si="1"/>
        <v>2095</v>
      </c>
      <c r="H53" s="56">
        <f t="shared" si="2"/>
        <v>0.69833333333333336</v>
      </c>
      <c r="I53" s="74">
        <f t="shared" si="3"/>
        <v>0</v>
      </c>
      <c r="J53" s="47">
        <f t="shared" si="4"/>
        <v>0.69833333333333336</v>
      </c>
      <c r="K53" s="50">
        <f t="shared" si="5"/>
        <v>1</v>
      </c>
      <c r="L53" s="10"/>
      <c r="M53" s="10"/>
      <c r="N53" s="10"/>
      <c r="O53" s="26">
        <f>('DHS2025'!K53-'DHS2025'!K52)*1000</f>
        <v>600.00000000582077</v>
      </c>
      <c r="P53" s="44">
        <f>('DHS2025'!J53-'DHS2025'!J52)*1000</f>
        <v>799.99999998835847</v>
      </c>
      <c r="Q53" s="10">
        <f>'DHS2025'!L52*1000</f>
        <v>1444.08</v>
      </c>
      <c r="R53" s="78">
        <f t="shared" si="0"/>
        <v>68.81</v>
      </c>
      <c r="S53" s="89">
        <f t="shared" si="6"/>
        <v>95.62972135199999</v>
      </c>
      <c r="U53" s="132">
        <v>71.34</v>
      </c>
    </row>
    <row r="54" spans="1:21">
      <c r="A54" s="76">
        <f t="shared" si="7"/>
        <v>45870</v>
      </c>
      <c r="B54" s="77">
        <f t="shared" si="8"/>
        <v>0.53125000000000022</v>
      </c>
      <c r="C54" s="37">
        <f>'DHS2021'!J53</f>
        <v>3285</v>
      </c>
      <c r="D54" s="38">
        <f>'DHS2022'!J53</f>
        <v>3033</v>
      </c>
      <c r="E54" s="38">
        <f>'DHS2023'!J53</f>
        <v>2267</v>
      </c>
      <c r="F54" s="38">
        <f>'DHS2024'!J53</f>
        <v>2780</v>
      </c>
      <c r="G54" s="38">
        <f t="shared" si="1"/>
        <v>2841.25</v>
      </c>
      <c r="H54" s="56">
        <f t="shared" si="2"/>
        <v>0.94708333333333339</v>
      </c>
      <c r="I54" s="74">
        <f t="shared" si="3"/>
        <v>0</v>
      </c>
      <c r="J54" s="47">
        <f t="shared" si="4"/>
        <v>0.94708333333333339</v>
      </c>
      <c r="K54" s="50">
        <f t="shared" si="5"/>
        <v>1</v>
      </c>
      <c r="L54" s="10"/>
      <c r="M54" s="10"/>
      <c r="N54" s="10"/>
      <c r="O54" s="26">
        <f>('DHS2025'!K54-'DHS2025'!K53)*1000</f>
        <v>700.00000001164153</v>
      </c>
      <c r="P54" s="44">
        <f>('DHS2025'!J54-'DHS2025'!J53)*1000</f>
        <v>799.99999998835847</v>
      </c>
      <c r="Q54" s="10">
        <f>'DHS2025'!L53*1000</f>
        <v>1452.9</v>
      </c>
      <c r="R54" s="78">
        <f t="shared" si="0"/>
        <v>68.81</v>
      </c>
      <c r="S54" s="89">
        <f t="shared" si="6"/>
        <v>96.21379850999999</v>
      </c>
      <c r="U54" s="132">
        <v>69.319999999999993</v>
      </c>
    </row>
    <row r="55" spans="1:21">
      <c r="A55" s="76">
        <f t="shared" si="7"/>
        <v>45870</v>
      </c>
      <c r="B55" s="77">
        <f t="shared" si="8"/>
        <v>0.54166666666666685</v>
      </c>
      <c r="C55" s="37">
        <f>'DHS2021'!J54</f>
        <v>3263</v>
      </c>
      <c r="D55" s="38">
        <f>'DHS2022'!J54</f>
        <v>2876</v>
      </c>
      <c r="E55" s="38">
        <f>'DHS2023'!J54</f>
        <v>2277</v>
      </c>
      <c r="F55" s="38">
        <f>'DHS2024'!J54</f>
        <v>2616</v>
      </c>
      <c r="G55" s="38">
        <f t="shared" si="1"/>
        <v>2758</v>
      </c>
      <c r="H55" s="56">
        <f t="shared" si="2"/>
        <v>0.91933333333333334</v>
      </c>
      <c r="I55" s="74">
        <f t="shared" si="3"/>
        <v>0</v>
      </c>
      <c r="J55" s="47">
        <f t="shared" si="4"/>
        <v>0.91933333333333334</v>
      </c>
      <c r="K55" s="50">
        <f t="shared" si="5"/>
        <v>1</v>
      </c>
      <c r="L55" s="10"/>
      <c r="M55" s="10"/>
      <c r="N55" s="10"/>
      <c r="O55" s="26">
        <f>('DHS2025'!K55-'DHS2025'!K54)*1000</f>
        <v>699.9999999825377</v>
      </c>
      <c r="P55" s="44">
        <f>('DHS2025'!J55-'DHS2025'!J54)*1000</f>
        <v>799.99999998835847</v>
      </c>
      <c r="Q55" s="10">
        <f>'DHS2025'!L54*1000</f>
        <v>1436.55</v>
      </c>
      <c r="R55" s="78">
        <f t="shared" si="0"/>
        <v>64.34</v>
      </c>
      <c r="S55" s="89">
        <f t="shared" si="6"/>
        <v>88.77390573000001</v>
      </c>
      <c r="U55" s="132">
        <v>67.09</v>
      </c>
    </row>
    <row r="56" spans="1:21">
      <c r="A56" s="76">
        <f t="shared" si="7"/>
        <v>45870</v>
      </c>
      <c r="B56" s="77">
        <f t="shared" si="8"/>
        <v>0.55208333333333348</v>
      </c>
      <c r="C56" s="37">
        <f>'DHS2021'!J55</f>
        <v>2933</v>
      </c>
      <c r="D56" s="38">
        <f>'DHS2022'!J55</f>
        <v>3063</v>
      </c>
      <c r="E56" s="38">
        <f>'DHS2023'!J55</f>
        <v>2040</v>
      </c>
      <c r="F56" s="38">
        <f>'DHS2024'!J55</f>
        <v>2779</v>
      </c>
      <c r="G56" s="38">
        <f t="shared" si="1"/>
        <v>2703.75</v>
      </c>
      <c r="H56" s="56">
        <f t="shared" si="2"/>
        <v>0.90125</v>
      </c>
      <c r="I56" s="74">
        <f t="shared" si="3"/>
        <v>0</v>
      </c>
      <c r="J56" s="47">
        <f t="shared" si="4"/>
        <v>0.90125</v>
      </c>
      <c r="K56" s="50">
        <f t="shared" si="5"/>
        <v>1</v>
      </c>
      <c r="L56" s="10"/>
      <c r="M56" s="10"/>
      <c r="N56" s="10"/>
      <c r="O56" s="26">
        <f>('DHS2025'!K56-'DHS2025'!K55)*1000</f>
        <v>700.00000001164153</v>
      </c>
      <c r="P56" s="44">
        <f>('DHS2025'!J56-'DHS2025'!J55)*1000</f>
        <v>799.99999998835847</v>
      </c>
      <c r="Q56" s="10">
        <f>'DHS2025'!L55*1000</f>
        <v>1446.57</v>
      </c>
      <c r="R56" s="78">
        <f t="shared" si="0"/>
        <v>64.34</v>
      </c>
      <c r="S56" s="89">
        <f t="shared" si="6"/>
        <v>89.393107662000006</v>
      </c>
      <c r="U56" s="132">
        <v>61.27</v>
      </c>
    </row>
    <row r="57" spans="1:21">
      <c r="A57" s="76">
        <f t="shared" si="7"/>
        <v>45870</v>
      </c>
      <c r="B57" s="77">
        <f t="shared" si="8"/>
        <v>0.56250000000000011</v>
      </c>
      <c r="C57" s="37">
        <f>'DHS2021'!J56</f>
        <v>3058</v>
      </c>
      <c r="D57" s="38">
        <f>'DHS2022'!J56</f>
        <v>2700</v>
      </c>
      <c r="E57" s="38">
        <f>'DHS2023'!J56</f>
        <v>1940</v>
      </c>
      <c r="F57" s="38">
        <f>'DHS2024'!J56</f>
        <v>2418</v>
      </c>
      <c r="G57" s="38">
        <f t="shared" si="1"/>
        <v>2529</v>
      </c>
      <c r="H57" s="56">
        <f t="shared" si="2"/>
        <v>0.84299999999999997</v>
      </c>
      <c r="I57" s="74">
        <f t="shared" si="3"/>
        <v>0</v>
      </c>
      <c r="J57" s="47">
        <f t="shared" si="4"/>
        <v>0.84299999999999997</v>
      </c>
      <c r="K57" s="50">
        <f t="shared" si="5"/>
        <v>1</v>
      </c>
      <c r="L57" s="10"/>
      <c r="M57" s="10"/>
      <c r="N57" s="10"/>
      <c r="O57" s="26">
        <f>('DHS2025'!K57-'DHS2025'!K56)*1000</f>
        <v>700.00000001164153</v>
      </c>
      <c r="P57" s="44">
        <f>('DHS2025'!J57-'DHS2025'!J56)*1000</f>
        <v>700.00000001164153</v>
      </c>
      <c r="Q57" s="10">
        <f>'DHS2025'!L56*1000</f>
        <v>1446.96</v>
      </c>
      <c r="R57" s="78">
        <f t="shared" si="0"/>
        <v>64.34</v>
      </c>
      <c r="S57" s="89">
        <f t="shared" si="6"/>
        <v>89.417208336000016</v>
      </c>
      <c r="U57" s="132">
        <v>47.48</v>
      </c>
    </row>
    <row r="58" spans="1:21">
      <c r="A58" s="76">
        <f t="shared" si="7"/>
        <v>45870</v>
      </c>
      <c r="B58" s="77">
        <f t="shared" si="8"/>
        <v>0.57291666666666674</v>
      </c>
      <c r="C58" s="37">
        <f>'DHS2021'!J57</f>
        <v>2971</v>
      </c>
      <c r="D58" s="38">
        <f>'DHS2022'!J57</f>
        <v>3039</v>
      </c>
      <c r="E58" s="38">
        <f>'DHS2023'!J57</f>
        <v>2101</v>
      </c>
      <c r="F58" s="38">
        <f>'DHS2024'!J57</f>
        <v>2325</v>
      </c>
      <c r="G58" s="38">
        <f t="shared" si="1"/>
        <v>2609</v>
      </c>
      <c r="H58" s="56">
        <f t="shared" si="2"/>
        <v>0.86966666666666659</v>
      </c>
      <c r="I58" s="74">
        <f t="shared" si="3"/>
        <v>0</v>
      </c>
      <c r="J58" s="47">
        <f t="shared" si="4"/>
        <v>0.86966666666666659</v>
      </c>
      <c r="K58" s="50">
        <f t="shared" si="5"/>
        <v>1</v>
      </c>
      <c r="L58" s="10"/>
      <c r="M58" s="10"/>
      <c r="N58" s="10"/>
      <c r="O58" s="26">
        <f>('DHS2025'!K58-'DHS2025'!K57)*1000</f>
        <v>699.9999999825377</v>
      </c>
      <c r="P58" s="44">
        <f>('DHS2025'!J58-'DHS2025'!J57)*1000</f>
        <v>700.00000001164153</v>
      </c>
      <c r="Q58" s="10">
        <f>'DHS2025'!L57*1000</f>
        <v>1446.72</v>
      </c>
      <c r="R58" s="78">
        <f t="shared" si="0"/>
        <v>64.34</v>
      </c>
      <c r="S58" s="89">
        <f t="shared" si="6"/>
        <v>89.402377152000014</v>
      </c>
      <c r="U58" s="132">
        <v>26.2</v>
      </c>
    </row>
    <row r="59" spans="1:21">
      <c r="A59" s="76">
        <f t="shared" si="7"/>
        <v>45870</v>
      </c>
      <c r="B59" s="77">
        <f t="shared" si="8"/>
        <v>0.58333333333333337</v>
      </c>
      <c r="C59" s="37">
        <f>'DHS2021'!J58</f>
        <v>2870</v>
      </c>
      <c r="D59" s="38">
        <f>'DHS2022'!J58</f>
        <v>2617</v>
      </c>
      <c r="E59" s="38">
        <f>'DHS2023'!J58</f>
        <v>1994</v>
      </c>
      <c r="F59" s="38">
        <f>'DHS2024'!J58</f>
        <v>2081</v>
      </c>
      <c r="G59" s="38">
        <f t="shared" si="1"/>
        <v>2390.5</v>
      </c>
      <c r="H59" s="56">
        <f t="shared" si="2"/>
        <v>0.79683333333333339</v>
      </c>
      <c r="I59" s="74">
        <f t="shared" si="3"/>
        <v>0</v>
      </c>
      <c r="J59" s="47">
        <f t="shared" si="4"/>
        <v>0.79683333333333339</v>
      </c>
      <c r="K59" s="50">
        <f t="shared" si="5"/>
        <v>1</v>
      </c>
      <c r="L59" s="10"/>
      <c r="M59" s="10"/>
      <c r="N59" s="10"/>
      <c r="O59" s="26">
        <f>('DHS2025'!K59-'DHS2025'!K58)*1000</f>
        <v>800.0000000174623</v>
      </c>
      <c r="P59" s="44">
        <f>('DHS2025'!J59-'DHS2025'!J58)*1000</f>
        <v>700.00000001164153</v>
      </c>
      <c r="Q59" s="10">
        <f>'DHS2025'!L58*1000</f>
        <v>1437.99</v>
      </c>
      <c r="R59" s="78">
        <f t="shared" si="0"/>
        <v>50.95</v>
      </c>
      <c r="S59" s="89">
        <f t="shared" si="6"/>
        <v>69.800753595000003</v>
      </c>
      <c r="U59" s="132">
        <v>6.16</v>
      </c>
    </row>
    <row r="60" spans="1:21">
      <c r="A60" s="76">
        <f t="shared" si="7"/>
        <v>45870</v>
      </c>
      <c r="B60" s="77">
        <f t="shared" si="8"/>
        <v>0.59375</v>
      </c>
      <c r="C60" s="37">
        <f>'DHS2021'!J59</f>
        <v>2818</v>
      </c>
      <c r="D60" s="38">
        <f>'DHS2022'!J59</f>
        <v>2667</v>
      </c>
      <c r="E60" s="38">
        <f>'DHS2023'!J59</f>
        <v>2238</v>
      </c>
      <c r="F60" s="38">
        <f>'DHS2024'!J59</f>
        <v>2070</v>
      </c>
      <c r="G60" s="38">
        <f t="shared" si="1"/>
        <v>2448.25</v>
      </c>
      <c r="H60" s="56">
        <f t="shared" si="2"/>
        <v>0.81608333333333338</v>
      </c>
      <c r="I60" s="74">
        <f t="shared" si="3"/>
        <v>0</v>
      </c>
      <c r="J60" s="47">
        <f t="shared" si="4"/>
        <v>0.81608333333333338</v>
      </c>
      <c r="K60" s="50">
        <f t="shared" si="5"/>
        <v>1</v>
      </c>
      <c r="L60" s="10"/>
      <c r="M60" s="10"/>
      <c r="N60" s="10"/>
      <c r="O60" s="26">
        <f>('DHS2025'!K60-'DHS2025'!K59)*1000</f>
        <v>699.9999999825377</v>
      </c>
      <c r="P60" s="44">
        <f>('DHS2025'!J60-'DHS2025'!J59)*1000</f>
        <v>799.99999998835847</v>
      </c>
      <c r="Q60" s="10">
        <f>'DHS2025'!L59*1000</f>
        <v>1447.23</v>
      </c>
      <c r="R60" s="78">
        <f t="shared" si="0"/>
        <v>50.95</v>
      </c>
      <c r="S60" s="89">
        <f t="shared" si="6"/>
        <v>70.249267814999996</v>
      </c>
      <c r="U60" s="132">
        <v>0</v>
      </c>
    </row>
    <row r="61" spans="1:21">
      <c r="A61" s="76">
        <f t="shared" si="7"/>
        <v>45870</v>
      </c>
      <c r="B61" s="77">
        <f t="shared" si="8"/>
        <v>0.60416666666666663</v>
      </c>
      <c r="C61" s="37">
        <f>'DHS2021'!J60</f>
        <v>2664</v>
      </c>
      <c r="D61" s="38">
        <f>'DHS2022'!J60</f>
        <v>2915</v>
      </c>
      <c r="E61" s="38">
        <f>'DHS2023'!J60</f>
        <v>2380</v>
      </c>
      <c r="F61" s="38">
        <f>'DHS2024'!J60</f>
        <v>3070</v>
      </c>
      <c r="G61" s="38">
        <f t="shared" si="1"/>
        <v>2757.25</v>
      </c>
      <c r="H61" s="56">
        <f t="shared" si="2"/>
        <v>0.91908333333333336</v>
      </c>
      <c r="I61" s="74">
        <f t="shared" si="3"/>
        <v>0</v>
      </c>
      <c r="J61" s="47">
        <f t="shared" si="4"/>
        <v>0.91908333333333336</v>
      </c>
      <c r="K61" s="50">
        <f t="shared" si="5"/>
        <v>1</v>
      </c>
      <c r="L61" s="10"/>
      <c r="M61" s="10"/>
      <c r="N61" s="10"/>
      <c r="O61" s="26">
        <f>('DHS2025'!K61-'DHS2025'!K60)*1000</f>
        <v>700.00000001164153</v>
      </c>
      <c r="P61" s="44">
        <f>('DHS2025'!J61-'DHS2025'!J60)*1000</f>
        <v>700.00000001164153</v>
      </c>
      <c r="Q61" s="10">
        <f>'DHS2025'!L60*1000</f>
        <v>1439.04</v>
      </c>
      <c r="R61" s="78">
        <f t="shared" si="0"/>
        <v>50.95</v>
      </c>
      <c r="S61" s="89">
        <f t="shared" si="6"/>
        <v>69.851721119999993</v>
      </c>
      <c r="U61" s="132">
        <v>-1.01</v>
      </c>
    </row>
    <row r="62" spans="1:21">
      <c r="A62" s="76">
        <f t="shared" si="7"/>
        <v>45870</v>
      </c>
      <c r="B62" s="77">
        <f t="shared" si="8"/>
        <v>0.61458333333333326</v>
      </c>
      <c r="C62" s="37">
        <f>'DHS2021'!J61</f>
        <v>2987</v>
      </c>
      <c r="D62" s="38">
        <f>'DHS2022'!J61</f>
        <v>2906</v>
      </c>
      <c r="E62" s="38">
        <f>'DHS2023'!J61</f>
        <v>2411</v>
      </c>
      <c r="F62" s="38">
        <f>'DHS2024'!J61</f>
        <v>2955</v>
      </c>
      <c r="G62" s="38">
        <f t="shared" si="1"/>
        <v>2814.75</v>
      </c>
      <c r="H62" s="56">
        <f t="shared" si="2"/>
        <v>0.93825000000000003</v>
      </c>
      <c r="I62" s="74">
        <f t="shared" si="3"/>
        <v>0</v>
      </c>
      <c r="J62" s="47">
        <f t="shared" si="4"/>
        <v>0.93825000000000003</v>
      </c>
      <c r="K62" s="50">
        <f t="shared" si="5"/>
        <v>1</v>
      </c>
      <c r="L62" s="10"/>
      <c r="M62" s="10"/>
      <c r="N62" s="10"/>
      <c r="O62" s="26">
        <f>('DHS2025'!K62-'DHS2025'!K61)*1000</f>
        <v>699.9999999825377</v>
      </c>
      <c r="P62" s="44">
        <f>('DHS2025'!J62-'DHS2025'!J61)*1000</f>
        <v>799.99999998835847</v>
      </c>
      <c r="Q62" s="10">
        <f>'DHS2025'!L61*1000</f>
        <v>1446.96</v>
      </c>
      <c r="R62" s="78">
        <f t="shared" si="0"/>
        <v>50.95</v>
      </c>
      <c r="S62" s="89">
        <f t="shared" si="6"/>
        <v>70.236161879999997</v>
      </c>
      <c r="U62" s="132">
        <v>-2.1</v>
      </c>
    </row>
    <row r="63" spans="1:21">
      <c r="A63" s="76">
        <f t="shared" si="7"/>
        <v>45870</v>
      </c>
      <c r="B63" s="77">
        <f t="shared" si="8"/>
        <v>0.62499999999999989</v>
      </c>
      <c r="C63" s="37">
        <f>'DHS2021'!J62</f>
        <v>2592</v>
      </c>
      <c r="D63" s="38">
        <f>'DHS2022'!J62</f>
        <v>2834</v>
      </c>
      <c r="E63" s="38">
        <f>'DHS2023'!J62</f>
        <v>2368</v>
      </c>
      <c r="F63" s="38">
        <f>'DHS2024'!J62</f>
        <v>2558</v>
      </c>
      <c r="G63" s="38">
        <f t="shared" si="1"/>
        <v>2588</v>
      </c>
      <c r="H63" s="56">
        <f t="shared" si="2"/>
        <v>0.86266666666666658</v>
      </c>
      <c r="I63" s="74">
        <f t="shared" si="3"/>
        <v>0</v>
      </c>
      <c r="J63" s="47">
        <f t="shared" si="4"/>
        <v>0.86266666666666658</v>
      </c>
      <c r="K63" s="50">
        <f t="shared" si="5"/>
        <v>1</v>
      </c>
      <c r="L63" s="10"/>
      <c r="M63" s="10"/>
      <c r="N63" s="10"/>
      <c r="O63" s="26">
        <f>('DHS2025'!K63-'DHS2025'!K62)*1000</f>
        <v>700.00000001164153</v>
      </c>
      <c r="P63" s="44">
        <f>('DHS2025'!J63-'DHS2025'!J62)*1000</f>
        <v>900.00000002328306</v>
      </c>
      <c r="Q63" s="10">
        <f>'DHS2025'!L62*1000</f>
        <v>1446.3</v>
      </c>
      <c r="R63" s="78">
        <f t="shared" si="0"/>
        <v>51.44</v>
      </c>
      <c r="S63" s="89">
        <f t="shared" si="6"/>
        <v>70.905725279999999</v>
      </c>
      <c r="U63" s="132">
        <v>-3</v>
      </c>
    </row>
    <row r="64" spans="1:21">
      <c r="A64" s="76">
        <f t="shared" si="7"/>
        <v>45870</v>
      </c>
      <c r="B64" s="77">
        <f t="shared" si="8"/>
        <v>0.63541666666666652</v>
      </c>
      <c r="C64" s="37">
        <f>'DHS2021'!J63</f>
        <v>2535</v>
      </c>
      <c r="D64" s="38">
        <f>'DHS2022'!J63</f>
        <v>2746</v>
      </c>
      <c r="E64" s="38">
        <f>'DHS2023'!J63</f>
        <v>2457</v>
      </c>
      <c r="F64" s="38">
        <f>'DHS2024'!J63</f>
        <v>2923</v>
      </c>
      <c r="G64" s="38">
        <f t="shared" si="1"/>
        <v>2665.25</v>
      </c>
      <c r="H64" s="56">
        <f t="shared" si="2"/>
        <v>0.88841666666666663</v>
      </c>
      <c r="I64" s="74">
        <f t="shared" si="3"/>
        <v>0</v>
      </c>
      <c r="J64" s="47">
        <f t="shared" si="4"/>
        <v>0.88841666666666663</v>
      </c>
      <c r="K64" s="50">
        <f t="shared" si="5"/>
        <v>1</v>
      </c>
      <c r="L64" s="10"/>
      <c r="M64" s="10"/>
      <c r="N64" s="10"/>
      <c r="O64" s="26">
        <f>('DHS2025'!K64-'DHS2025'!K63)*1000</f>
        <v>700.00000001164153</v>
      </c>
      <c r="P64" s="44">
        <f>('DHS2025'!J64-'DHS2025'!J63)*1000</f>
        <v>799.99999998835847</v>
      </c>
      <c r="Q64" s="10">
        <f>'DHS2025'!L63*1000</f>
        <v>1445.91</v>
      </c>
      <c r="R64" s="78">
        <f t="shared" si="0"/>
        <v>51.44</v>
      </c>
      <c r="S64" s="89">
        <f t="shared" si="6"/>
        <v>70.886605295999999</v>
      </c>
      <c r="U64" s="132">
        <v>-9.9</v>
      </c>
    </row>
    <row r="65" spans="1:21">
      <c r="A65" s="76">
        <f t="shared" si="7"/>
        <v>45870</v>
      </c>
      <c r="B65" s="77">
        <f t="shared" si="8"/>
        <v>0.64583333333333315</v>
      </c>
      <c r="C65" s="37">
        <f>'DHS2021'!J64</f>
        <v>2756</v>
      </c>
      <c r="D65" s="38">
        <f>'DHS2022'!J64</f>
        <v>2453</v>
      </c>
      <c r="E65" s="38">
        <f>'DHS2023'!J64</f>
        <v>2433</v>
      </c>
      <c r="F65" s="38">
        <f>'DHS2024'!J64</f>
        <v>2520</v>
      </c>
      <c r="G65" s="38">
        <f t="shared" si="1"/>
        <v>2540.5</v>
      </c>
      <c r="H65" s="56">
        <f t="shared" si="2"/>
        <v>0.84683333333333333</v>
      </c>
      <c r="I65" s="74">
        <f t="shared" si="3"/>
        <v>0</v>
      </c>
      <c r="J65" s="47">
        <f t="shared" si="4"/>
        <v>0.84683333333333333</v>
      </c>
      <c r="K65" s="50">
        <f t="shared" si="5"/>
        <v>1</v>
      </c>
      <c r="L65" s="10"/>
      <c r="M65" s="10"/>
      <c r="N65" s="10"/>
      <c r="O65" s="26">
        <f>('DHS2025'!K65-'DHS2025'!K64)*1000</f>
        <v>599.99999997671694</v>
      </c>
      <c r="P65" s="44">
        <f>('DHS2025'!J65-'DHS2025'!J64)*1000</f>
        <v>799.99999998835847</v>
      </c>
      <c r="Q65" s="10">
        <f>'DHS2025'!L64*1000</f>
        <v>1489.62</v>
      </c>
      <c r="R65" s="78">
        <f t="shared" si="0"/>
        <v>51.44</v>
      </c>
      <c r="S65" s="89">
        <f t="shared" si="6"/>
        <v>73.029514272</v>
      </c>
      <c r="U65" s="132">
        <v>-10.08</v>
      </c>
    </row>
    <row r="66" spans="1:21">
      <c r="A66" s="76">
        <f t="shared" si="7"/>
        <v>45870</v>
      </c>
      <c r="B66" s="77">
        <f t="shared" si="8"/>
        <v>0.65624999999999978</v>
      </c>
      <c r="C66" s="37">
        <f>'DHS2021'!J65</f>
        <v>2663</v>
      </c>
      <c r="D66" s="38">
        <f>'DHS2022'!J65</f>
        <v>2849</v>
      </c>
      <c r="E66" s="38">
        <f>'DHS2023'!J65</f>
        <v>2214</v>
      </c>
      <c r="F66" s="38">
        <f>'DHS2024'!J65</f>
        <v>2466</v>
      </c>
      <c r="G66" s="38">
        <f t="shared" si="1"/>
        <v>2548</v>
      </c>
      <c r="H66" s="56">
        <f t="shared" si="2"/>
        <v>0.84933333333333338</v>
      </c>
      <c r="I66" s="74">
        <f t="shared" si="3"/>
        <v>0</v>
      </c>
      <c r="J66" s="47">
        <f t="shared" si="4"/>
        <v>0.84933333333333338</v>
      </c>
      <c r="K66" s="50">
        <f t="shared" si="5"/>
        <v>1</v>
      </c>
      <c r="L66" s="10"/>
      <c r="M66" s="10"/>
      <c r="N66" s="10"/>
      <c r="O66" s="26">
        <f>('DHS2025'!K66-'DHS2025'!K65)*1000</f>
        <v>700.00000001164153</v>
      </c>
      <c r="P66" s="44">
        <f>('DHS2025'!J66-'DHS2025'!J65)*1000</f>
        <v>1900.0000000232831</v>
      </c>
      <c r="Q66" s="10">
        <f>'DHS2025'!L65*1000</f>
        <v>3174.99</v>
      </c>
      <c r="R66" s="78">
        <f t="shared" si="0"/>
        <v>51.44</v>
      </c>
      <c r="S66" s="89">
        <f t="shared" si="6"/>
        <v>155.65578974399997</v>
      </c>
      <c r="U66" s="132">
        <v>-4.9800000000000004</v>
      </c>
    </row>
    <row r="67" spans="1:21">
      <c r="A67" s="76">
        <f t="shared" si="7"/>
        <v>45870</v>
      </c>
      <c r="B67" s="77">
        <f t="shared" si="8"/>
        <v>0.66666666666666641</v>
      </c>
      <c r="C67" s="37">
        <f>'DHS2021'!J66</f>
        <v>2614</v>
      </c>
      <c r="D67" s="38">
        <f>'DHS2022'!J66</f>
        <v>2804</v>
      </c>
      <c r="E67" s="38">
        <f>'DHS2023'!J66</f>
        <v>2414</v>
      </c>
      <c r="F67" s="38">
        <f>'DHS2024'!J66</f>
        <v>2719</v>
      </c>
      <c r="G67" s="38">
        <f t="shared" si="1"/>
        <v>2637.75</v>
      </c>
      <c r="H67" s="56">
        <f t="shared" si="2"/>
        <v>0.87924999999999998</v>
      </c>
      <c r="I67" s="74">
        <f t="shared" si="3"/>
        <v>0</v>
      </c>
      <c r="J67" s="47">
        <f t="shared" si="4"/>
        <v>0.87924999999999998</v>
      </c>
      <c r="K67" s="50">
        <f t="shared" si="5"/>
        <v>1</v>
      </c>
      <c r="L67" s="10"/>
      <c r="M67" s="10"/>
      <c r="N67" s="10"/>
      <c r="O67" s="26">
        <f>('DHS2025'!K67-'DHS2025'!K66)*1000</f>
        <v>500</v>
      </c>
      <c r="P67" s="44">
        <f>('DHS2025'!J67-'DHS2025'!J66)*1000</f>
        <v>2599.9999999767169</v>
      </c>
      <c r="Q67" s="10">
        <f>'DHS2025'!L66*1000</f>
        <v>3984.27</v>
      </c>
      <c r="R67" s="78">
        <f t="shared" ref="R67:R130" si="9">INDEX(U$3:U$1048576,INT((ROW()-3)/4)+1)</f>
        <v>73.42</v>
      </c>
      <c r="S67" s="89">
        <f t="shared" si="6"/>
        <v>282.029739366</v>
      </c>
      <c r="U67" s="132">
        <v>-1.45</v>
      </c>
    </row>
    <row r="68" spans="1:21">
      <c r="A68" s="76">
        <f t="shared" si="7"/>
        <v>45870</v>
      </c>
      <c r="B68" s="77">
        <f t="shared" si="8"/>
        <v>0.67708333333333304</v>
      </c>
      <c r="C68" s="37">
        <f>'DHS2021'!J67</f>
        <v>2422</v>
      </c>
      <c r="D68" s="38">
        <f>'DHS2022'!J67</f>
        <v>2493</v>
      </c>
      <c r="E68" s="38">
        <f>'DHS2023'!J67</f>
        <v>2280</v>
      </c>
      <c r="F68" s="38">
        <f>'DHS2024'!J67</f>
        <v>2146</v>
      </c>
      <c r="G68" s="38">
        <f t="shared" ref="G68:G131" si="10">AVERAGE(C68:F68)</f>
        <v>2335.25</v>
      </c>
      <c r="H68" s="56">
        <f t="shared" ref="H68:H131" si="11">G68/$M$2/1000</f>
        <v>0.77841666666666665</v>
      </c>
      <c r="I68" s="74">
        <f t="shared" ref="I68:I131" si="12">$N$2</f>
        <v>0</v>
      </c>
      <c r="J68" s="47">
        <f t="shared" ref="J68:J131" si="13">H68+I68</f>
        <v>0.77841666666666665</v>
      </c>
      <c r="K68" s="50">
        <f t="shared" ref="K68:K131" si="14">ROUNDUP(J68,0)</f>
        <v>1</v>
      </c>
      <c r="L68" s="10"/>
      <c r="M68" s="10"/>
      <c r="N68" s="10"/>
      <c r="O68" s="26">
        <f>('DHS2025'!K68-'DHS2025'!K67)*1000</f>
        <v>700.00000001164153</v>
      </c>
      <c r="P68" s="44">
        <f>('DHS2025'!J68-'DHS2025'!J67)*1000</f>
        <v>2200.0000000116415</v>
      </c>
      <c r="Q68" s="10">
        <f>'DHS2025'!L67*1000</f>
        <v>3922.62</v>
      </c>
      <c r="R68" s="78">
        <f t="shared" si="9"/>
        <v>73.42</v>
      </c>
      <c r="S68" s="89">
        <f t="shared" ref="S68:S131" si="15">(R68*0.99-1.9)*(Q68/1000)</f>
        <v>277.66579479599994</v>
      </c>
      <c r="U68" s="132">
        <v>10.61</v>
      </c>
    </row>
    <row r="69" spans="1:21">
      <c r="A69" s="76">
        <f t="shared" ref="A69:A132" si="16">$A$3+INT((ROW()-3)/96)</f>
        <v>45870</v>
      </c>
      <c r="B69" s="77">
        <f t="shared" ref="B69:B132" si="17">B68+TIME(0,15,0)</f>
        <v>0.68749999999999967</v>
      </c>
      <c r="C69" s="37">
        <f>'DHS2021'!J68</f>
        <v>2593</v>
      </c>
      <c r="D69" s="38">
        <f>'DHS2022'!J68</f>
        <v>2602</v>
      </c>
      <c r="E69" s="38">
        <f>'DHS2023'!J68</f>
        <v>2414</v>
      </c>
      <c r="F69" s="38">
        <f>'DHS2024'!J68</f>
        <v>2238</v>
      </c>
      <c r="G69" s="38">
        <f t="shared" si="10"/>
        <v>2461.75</v>
      </c>
      <c r="H69" s="56">
        <f t="shared" si="11"/>
        <v>0.82058333333333333</v>
      </c>
      <c r="I69" s="74">
        <f t="shared" si="12"/>
        <v>0</v>
      </c>
      <c r="J69" s="47">
        <f t="shared" si="13"/>
        <v>0.82058333333333333</v>
      </c>
      <c r="K69" s="50">
        <f t="shared" si="14"/>
        <v>1</v>
      </c>
      <c r="L69" s="10"/>
      <c r="M69" s="10"/>
      <c r="N69" s="10"/>
      <c r="O69" s="26">
        <f>('DHS2025'!K69-'DHS2025'!K68)*1000</f>
        <v>699.9999999825377</v>
      </c>
      <c r="P69" s="44">
        <f>('DHS2025'!J69-'DHS2025'!J68)*1000</f>
        <v>2399.9999999650754</v>
      </c>
      <c r="Q69" s="10">
        <f>'DHS2025'!L68*1000</f>
        <v>4046.5799999999995</v>
      </c>
      <c r="R69" s="78">
        <f t="shared" si="9"/>
        <v>73.42</v>
      </c>
      <c r="S69" s="89">
        <f t="shared" si="15"/>
        <v>286.44040256399995</v>
      </c>
      <c r="U69" s="132">
        <v>81.3</v>
      </c>
    </row>
    <row r="70" spans="1:21">
      <c r="A70" s="76">
        <f t="shared" si="16"/>
        <v>45870</v>
      </c>
      <c r="B70" s="77">
        <f t="shared" si="17"/>
        <v>0.6979166666666663</v>
      </c>
      <c r="C70" s="37">
        <f>'DHS2021'!J69</f>
        <v>2498</v>
      </c>
      <c r="D70" s="38">
        <f>'DHS2022'!J69</f>
        <v>2734</v>
      </c>
      <c r="E70" s="38">
        <f>'DHS2023'!J69</f>
        <v>2457</v>
      </c>
      <c r="F70" s="38">
        <f>'DHS2024'!J69</f>
        <v>2123</v>
      </c>
      <c r="G70" s="38">
        <f t="shared" si="10"/>
        <v>2453</v>
      </c>
      <c r="H70" s="56">
        <f t="shared" si="11"/>
        <v>0.81766666666666665</v>
      </c>
      <c r="I70" s="74">
        <f t="shared" si="12"/>
        <v>0</v>
      </c>
      <c r="J70" s="47">
        <f t="shared" si="13"/>
        <v>0.81766666666666665</v>
      </c>
      <c r="K70" s="50">
        <f t="shared" si="14"/>
        <v>1</v>
      </c>
      <c r="L70" s="10"/>
      <c r="M70" s="10"/>
      <c r="N70" s="10"/>
      <c r="O70" s="26">
        <f>('DHS2025'!K70-'DHS2025'!K69)*1000</f>
        <v>700.00000001164153</v>
      </c>
      <c r="P70" s="44">
        <f>('DHS2025'!J70-'DHS2025'!J69)*1000</f>
        <v>2200.0000000116415</v>
      </c>
      <c r="Q70" s="10">
        <f>'DHS2025'!L69*1000</f>
        <v>4037.22</v>
      </c>
      <c r="R70" s="78">
        <f t="shared" si="9"/>
        <v>73.42</v>
      </c>
      <c r="S70" s="89">
        <f t="shared" si="15"/>
        <v>285.77784747599998</v>
      </c>
      <c r="U70" s="132">
        <v>94.57</v>
      </c>
    </row>
    <row r="71" spans="1:21">
      <c r="A71" s="76">
        <f t="shared" si="16"/>
        <v>45870</v>
      </c>
      <c r="B71" s="77">
        <f t="shared" si="17"/>
        <v>0.70833333333333293</v>
      </c>
      <c r="C71" s="37">
        <f>'DHS2021'!J70</f>
        <v>2616</v>
      </c>
      <c r="D71" s="38">
        <f>'DHS2022'!J70</f>
        <v>2680</v>
      </c>
      <c r="E71" s="38">
        <f>'DHS2023'!J70</f>
        <v>2645</v>
      </c>
      <c r="F71" s="38">
        <f>'DHS2024'!J70</f>
        <v>2763</v>
      </c>
      <c r="G71" s="38">
        <f t="shared" si="10"/>
        <v>2676</v>
      </c>
      <c r="H71" s="56">
        <f t="shared" si="11"/>
        <v>0.89200000000000002</v>
      </c>
      <c r="I71" s="74">
        <f t="shared" si="12"/>
        <v>0</v>
      </c>
      <c r="J71" s="47">
        <f t="shared" si="13"/>
        <v>0.89200000000000002</v>
      </c>
      <c r="K71" s="50">
        <f t="shared" si="14"/>
        <v>1</v>
      </c>
      <c r="L71" s="10"/>
      <c r="M71" s="10"/>
      <c r="N71" s="10"/>
      <c r="O71" s="26">
        <f>('DHS2025'!K71-'DHS2025'!K70)*1000</f>
        <v>699.9999999825377</v>
      </c>
      <c r="P71" s="44">
        <f>('DHS2025'!J71-'DHS2025'!J70)*1000</f>
        <v>2400.0000000232831</v>
      </c>
      <c r="Q71" s="10">
        <f>'DHS2025'!L70*1000</f>
        <v>4038.0000000000005</v>
      </c>
      <c r="R71" s="78">
        <f t="shared" si="9"/>
        <v>88.75</v>
      </c>
      <c r="S71" s="89">
        <f t="shared" si="15"/>
        <v>347.11657500000001</v>
      </c>
      <c r="U71" s="132">
        <v>119.14</v>
      </c>
    </row>
    <row r="72" spans="1:21">
      <c r="A72" s="76">
        <f t="shared" si="16"/>
        <v>45870</v>
      </c>
      <c r="B72" s="77">
        <f t="shared" si="17"/>
        <v>0.71874999999999956</v>
      </c>
      <c r="C72" s="37">
        <f>'DHS2021'!J71</f>
        <v>2594</v>
      </c>
      <c r="D72" s="38">
        <f>'DHS2022'!J71</f>
        <v>2460</v>
      </c>
      <c r="E72" s="38">
        <f>'DHS2023'!J71</f>
        <v>2760</v>
      </c>
      <c r="F72" s="38">
        <f>'DHS2024'!J71</f>
        <v>2725</v>
      </c>
      <c r="G72" s="38">
        <f t="shared" si="10"/>
        <v>2634.75</v>
      </c>
      <c r="H72" s="56">
        <f t="shared" si="11"/>
        <v>0.87824999999999998</v>
      </c>
      <c r="I72" s="74">
        <f t="shared" si="12"/>
        <v>0</v>
      </c>
      <c r="J72" s="47">
        <f t="shared" si="13"/>
        <v>0.87824999999999998</v>
      </c>
      <c r="K72" s="50">
        <f t="shared" si="14"/>
        <v>1</v>
      </c>
      <c r="L72" s="10"/>
      <c r="M72" s="10"/>
      <c r="N72" s="10"/>
      <c r="O72" s="26">
        <f>('DHS2025'!K72-'DHS2025'!K71)*1000</f>
        <v>700.00000001164153</v>
      </c>
      <c r="P72" s="44">
        <f>('DHS2025'!J72-'DHS2025'!J71)*1000</f>
        <v>2299.9999999883585</v>
      </c>
      <c r="Q72" s="10">
        <f>'DHS2025'!L71*1000</f>
        <v>4042.7400000000002</v>
      </c>
      <c r="R72" s="78">
        <f t="shared" si="9"/>
        <v>88.75</v>
      </c>
      <c r="S72" s="89">
        <f t="shared" si="15"/>
        <v>347.52403724999999</v>
      </c>
      <c r="U72" s="132">
        <v>107.01</v>
      </c>
    </row>
    <row r="73" spans="1:21">
      <c r="A73" s="76">
        <f t="shared" si="16"/>
        <v>45870</v>
      </c>
      <c r="B73" s="77">
        <f t="shared" si="17"/>
        <v>0.72916666666666619</v>
      </c>
      <c r="C73" s="37">
        <f>'DHS2021'!J72</f>
        <v>2806</v>
      </c>
      <c r="D73" s="38">
        <f>'DHS2022'!J72</f>
        <v>2853</v>
      </c>
      <c r="E73" s="38">
        <f>'DHS2023'!J72</f>
        <v>2789</v>
      </c>
      <c r="F73" s="38">
        <f>'DHS2024'!J72</f>
        <v>2919</v>
      </c>
      <c r="G73" s="38">
        <f t="shared" si="10"/>
        <v>2841.75</v>
      </c>
      <c r="H73" s="56">
        <f t="shared" si="11"/>
        <v>0.94725000000000004</v>
      </c>
      <c r="I73" s="74">
        <f t="shared" si="12"/>
        <v>0</v>
      </c>
      <c r="J73" s="47">
        <f t="shared" si="13"/>
        <v>0.94725000000000004</v>
      </c>
      <c r="K73" s="50">
        <f t="shared" si="14"/>
        <v>1</v>
      </c>
      <c r="L73" s="10"/>
      <c r="M73" s="10"/>
      <c r="N73" s="10"/>
      <c r="O73" s="26">
        <f>('DHS2025'!K73-'DHS2025'!K72)*1000</f>
        <v>799.99999998835847</v>
      </c>
      <c r="P73" s="44">
        <f>('DHS2025'!J73-'DHS2025'!J72)*1000</f>
        <v>2299.9999999883585</v>
      </c>
      <c r="Q73" s="10">
        <f>'DHS2025'!L72*1000</f>
        <v>4041.03</v>
      </c>
      <c r="R73" s="78">
        <f t="shared" si="9"/>
        <v>88.75</v>
      </c>
      <c r="S73" s="89">
        <f t="shared" si="15"/>
        <v>347.37704137499998</v>
      </c>
      <c r="U73" s="132">
        <v>102.34</v>
      </c>
    </row>
    <row r="74" spans="1:21">
      <c r="A74" s="76">
        <f t="shared" si="16"/>
        <v>45870</v>
      </c>
      <c r="B74" s="77">
        <f t="shared" si="17"/>
        <v>0.73958333333333282</v>
      </c>
      <c r="C74" s="37">
        <f>'DHS2021'!J73</f>
        <v>2680</v>
      </c>
      <c r="D74" s="38">
        <f>'DHS2022'!J73</f>
        <v>2683</v>
      </c>
      <c r="E74" s="38">
        <f>'DHS2023'!J73</f>
        <v>2692</v>
      </c>
      <c r="F74" s="38">
        <f>'DHS2024'!J73</f>
        <v>2472</v>
      </c>
      <c r="G74" s="38">
        <f t="shared" si="10"/>
        <v>2631.75</v>
      </c>
      <c r="H74" s="56">
        <f t="shared" si="11"/>
        <v>0.87724999999999997</v>
      </c>
      <c r="I74" s="74">
        <f t="shared" si="12"/>
        <v>0</v>
      </c>
      <c r="J74" s="47">
        <f t="shared" si="13"/>
        <v>0.87724999999999997</v>
      </c>
      <c r="K74" s="50">
        <f t="shared" si="14"/>
        <v>1</v>
      </c>
      <c r="L74" s="10"/>
      <c r="M74" s="10"/>
      <c r="N74" s="10"/>
      <c r="O74" s="26">
        <f>('DHS2025'!K74-'DHS2025'!K73)*1000</f>
        <v>600.00000000582077</v>
      </c>
      <c r="P74" s="44">
        <f>('DHS2025'!J74-'DHS2025'!J73)*1000</f>
        <v>2400.0000000232831</v>
      </c>
      <c r="Q74" s="10">
        <f>'DHS2025'!L73*1000</f>
        <v>4040.2500000000005</v>
      </c>
      <c r="R74" s="78">
        <f t="shared" si="9"/>
        <v>88.75</v>
      </c>
      <c r="S74" s="89">
        <f t="shared" si="15"/>
        <v>347.30999062500001</v>
      </c>
      <c r="U74" s="132">
        <v>85.09</v>
      </c>
    </row>
    <row r="75" spans="1:21">
      <c r="A75" s="76">
        <f t="shared" si="16"/>
        <v>45870</v>
      </c>
      <c r="B75" s="77">
        <f t="shared" si="17"/>
        <v>0.74999999999999944</v>
      </c>
      <c r="C75" s="37">
        <f>'DHS2021'!J74</f>
        <v>2917</v>
      </c>
      <c r="D75" s="38">
        <f>'DHS2022'!J74</f>
        <v>3030</v>
      </c>
      <c r="E75" s="38">
        <f>'DHS2023'!J74</f>
        <v>2683</v>
      </c>
      <c r="F75" s="38">
        <f>'DHS2024'!J74</f>
        <v>2523</v>
      </c>
      <c r="G75" s="38">
        <f t="shared" si="10"/>
        <v>2788.25</v>
      </c>
      <c r="H75" s="56">
        <f t="shared" si="11"/>
        <v>0.92941666666666667</v>
      </c>
      <c r="I75" s="74">
        <f t="shared" si="12"/>
        <v>0</v>
      </c>
      <c r="J75" s="47">
        <f t="shared" si="13"/>
        <v>0.92941666666666667</v>
      </c>
      <c r="K75" s="50">
        <f t="shared" si="14"/>
        <v>1</v>
      </c>
      <c r="L75" s="10"/>
      <c r="M75" s="10"/>
      <c r="N75" s="10"/>
      <c r="O75" s="26">
        <f>('DHS2025'!K75-'DHS2025'!K74)*1000</f>
        <v>700.00000001164153</v>
      </c>
      <c r="P75" s="44">
        <f>('DHS2025'!J75-'DHS2025'!J74)*1000</f>
        <v>2399.9999999650754</v>
      </c>
      <c r="Q75" s="10">
        <f>'DHS2025'!L74*1000</f>
        <v>4041.69</v>
      </c>
      <c r="R75" s="78">
        <f t="shared" si="9"/>
        <v>116.78</v>
      </c>
      <c r="S75" s="89">
        <f t="shared" si="15"/>
        <v>459.58946161799997</v>
      </c>
      <c r="U75" s="132">
        <v>84.46</v>
      </c>
    </row>
    <row r="76" spans="1:21">
      <c r="A76" s="76">
        <f t="shared" si="16"/>
        <v>45870</v>
      </c>
      <c r="B76" s="77">
        <f t="shared" si="17"/>
        <v>0.76041666666666607</v>
      </c>
      <c r="C76" s="37">
        <f>'DHS2021'!J75</f>
        <v>2907</v>
      </c>
      <c r="D76" s="38">
        <f>'DHS2022'!J75</f>
        <v>2825</v>
      </c>
      <c r="E76" s="38">
        <f>'DHS2023'!J75</f>
        <v>2376</v>
      </c>
      <c r="F76" s="38">
        <f>'DHS2024'!J75</f>
        <v>2392</v>
      </c>
      <c r="G76" s="38">
        <f t="shared" si="10"/>
        <v>2625</v>
      </c>
      <c r="H76" s="56">
        <f t="shared" si="11"/>
        <v>0.875</v>
      </c>
      <c r="I76" s="74">
        <f t="shared" si="12"/>
        <v>0</v>
      </c>
      <c r="J76" s="47">
        <f t="shared" si="13"/>
        <v>0.875</v>
      </c>
      <c r="K76" s="50">
        <f t="shared" si="14"/>
        <v>1</v>
      </c>
      <c r="L76" s="10"/>
      <c r="M76" s="10"/>
      <c r="N76" s="10"/>
      <c r="O76" s="26">
        <f>('DHS2025'!K76-'DHS2025'!K75)*1000</f>
        <v>600.00000000582077</v>
      </c>
      <c r="P76" s="44">
        <f>('DHS2025'!J76-'DHS2025'!J75)*1000</f>
        <v>2400.0000000232831</v>
      </c>
      <c r="Q76" s="10">
        <f>'DHS2025'!L75*1000</f>
        <v>4034.9699999999993</v>
      </c>
      <c r="R76" s="78">
        <f t="shared" si="9"/>
        <v>116.78</v>
      </c>
      <c r="S76" s="89">
        <f t="shared" si="15"/>
        <v>458.82531563399994</v>
      </c>
      <c r="U76" s="132">
        <v>70.069999999999993</v>
      </c>
    </row>
    <row r="77" spans="1:21">
      <c r="A77" s="76">
        <f t="shared" si="16"/>
        <v>45870</v>
      </c>
      <c r="B77" s="77">
        <f t="shared" si="17"/>
        <v>0.7708333333333327</v>
      </c>
      <c r="C77" s="37">
        <f>'DHS2021'!J76</f>
        <v>2896</v>
      </c>
      <c r="D77" s="38">
        <f>'DHS2022'!J76</f>
        <v>2814</v>
      </c>
      <c r="E77" s="38">
        <f>'DHS2023'!J76</f>
        <v>2813</v>
      </c>
      <c r="F77" s="38">
        <f>'DHS2024'!J76</f>
        <v>2330</v>
      </c>
      <c r="G77" s="38">
        <f t="shared" si="10"/>
        <v>2713.25</v>
      </c>
      <c r="H77" s="56">
        <f t="shared" si="11"/>
        <v>0.90441666666666665</v>
      </c>
      <c r="I77" s="74">
        <f t="shared" si="12"/>
        <v>0</v>
      </c>
      <c r="J77" s="47">
        <f t="shared" si="13"/>
        <v>0.90441666666666665</v>
      </c>
      <c r="K77" s="50">
        <f t="shared" si="14"/>
        <v>1</v>
      </c>
      <c r="L77" s="10"/>
      <c r="M77" s="10"/>
      <c r="N77" s="10"/>
      <c r="O77" s="26">
        <f>('DHS2025'!K77-'DHS2025'!K76)*1000</f>
        <v>599.99999997671694</v>
      </c>
      <c r="P77" s="44">
        <f>('DHS2025'!J77-'DHS2025'!J76)*1000</f>
        <v>2400.0000000232831</v>
      </c>
      <c r="Q77" s="10">
        <f>'DHS2025'!L76*1000</f>
        <v>4041.9600000000005</v>
      </c>
      <c r="R77" s="78">
        <f t="shared" si="9"/>
        <v>116.78</v>
      </c>
      <c r="S77" s="89">
        <f t="shared" si="15"/>
        <v>459.62016391200001</v>
      </c>
      <c r="U77" s="132">
        <v>69.97</v>
      </c>
    </row>
    <row r="78" spans="1:21">
      <c r="A78" s="76">
        <f t="shared" si="16"/>
        <v>45870</v>
      </c>
      <c r="B78" s="77">
        <f t="shared" si="17"/>
        <v>0.78124999999999933</v>
      </c>
      <c r="C78" s="37">
        <f>'DHS2021'!J77</f>
        <v>3048</v>
      </c>
      <c r="D78" s="38">
        <f>'DHS2022'!J77</f>
        <v>2628</v>
      </c>
      <c r="E78" s="38">
        <f>'DHS2023'!J77</f>
        <v>2562</v>
      </c>
      <c r="F78" s="38">
        <f>'DHS2024'!J77</f>
        <v>2604</v>
      </c>
      <c r="G78" s="38">
        <f t="shared" si="10"/>
        <v>2710.5</v>
      </c>
      <c r="H78" s="56">
        <f t="shared" si="11"/>
        <v>0.90349999999999997</v>
      </c>
      <c r="I78" s="74">
        <f t="shared" si="12"/>
        <v>0</v>
      </c>
      <c r="J78" s="47">
        <f t="shared" si="13"/>
        <v>0.90349999999999997</v>
      </c>
      <c r="K78" s="50">
        <f t="shared" si="14"/>
        <v>1</v>
      </c>
      <c r="L78" s="10"/>
      <c r="M78" s="10"/>
      <c r="N78" s="10"/>
      <c r="O78" s="26">
        <f>('DHS2025'!K78-'DHS2025'!K77)*1000</f>
        <v>600.00000000582077</v>
      </c>
      <c r="P78" s="44">
        <f>('DHS2025'!J78-'DHS2025'!J77)*1000</f>
        <v>2399.9999999650754</v>
      </c>
      <c r="Q78" s="10">
        <f>'DHS2025'!L77*1000</f>
        <v>4038.39</v>
      </c>
      <c r="R78" s="78">
        <f t="shared" si="9"/>
        <v>116.78</v>
      </c>
      <c r="S78" s="89">
        <f t="shared" si="15"/>
        <v>459.21421135799994</v>
      </c>
      <c r="U78" s="132">
        <v>69.680000000000007</v>
      </c>
    </row>
    <row r="79" spans="1:21">
      <c r="A79" s="76">
        <f t="shared" si="16"/>
        <v>45870</v>
      </c>
      <c r="B79" s="77">
        <f t="shared" si="17"/>
        <v>0.79166666666666596</v>
      </c>
      <c r="C79" s="37">
        <f>'DHS2021'!J78</f>
        <v>3026</v>
      </c>
      <c r="D79" s="38">
        <f>'DHS2022'!J78</f>
        <v>2783</v>
      </c>
      <c r="E79" s="38">
        <f>'DHS2023'!J78</f>
        <v>2539</v>
      </c>
      <c r="F79" s="38">
        <f>'DHS2024'!J78</f>
        <v>2629</v>
      </c>
      <c r="G79" s="38">
        <f t="shared" si="10"/>
        <v>2744.25</v>
      </c>
      <c r="H79" s="56">
        <f t="shared" si="11"/>
        <v>0.91474999999999995</v>
      </c>
      <c r="I79" s="74">
        <f t="shared" si="12"/>
        <v>0</v>
      </c>
      <c r="J79" s="47">
        <f t="shared" si="13"/>
        <v>0.91474999999999995</v>
      </c>
      <c r="K79" s="50">
        <f t="shared" si="14"/>
        <v>1</v>
      </c>
      <c r="L79" s="10"/>
      <c r="M79" s="10"/>
      <c r="N79" s="10"/>
      <c r="O79" s="26">
        <f>('DHS2025'!K79-'DHS2025'!K78)*1000</f>
        <v>700.00000001164153</v>
      </c>
      <c r="P79" s="44">
        <f>('DHS2025'!J79-'DHS2025'!J78)*1000</f>
        <v>2299.9999999883585</v>
      </c>
      <c r="Q79" s="10">
        <f>'DHS2025'!L78*1000</f>
        <v>4037.34</v>
      </c>
      <c r="R79" s="78">
        <f t="shared" si="9"/>
        <v>133.74</v>
      </c>
      <c r="S79" s="89">
        <f t="shared" si="15"/>
        <v>526.88336708400004</v>
      </c>
      <c r="U79" s="132">
        <v>72.88</v>
      </c>
    </row>
    <row r="80" spans="1:21">
      <c r="A80" s="76">
        <f t="shared" si="16"/>
        <v>45870</v>
      </c>
      <c r="B80" s="77">
        <f t="shared" si="17"/>
        <v>0.80208333333333259</v>
      </c>
      <c r="C80" s="37">
        <f>'DHS2021'!J79</f>
        <v>3461</v>
      </c>
      <c r="D80" s="38">
        <f>'DHS2022'!J79</f>
        <v>2795</v>
      </c>
      <c r="E80" s="38">
        <f>'DHS2023'!J79</f>
        <v>2165</v>
      </c>
      <c r="F80" s="38">
        <f>'DHS2024'!J79</f>
        <v>2469</v>
      </c>
      <c r="G80" s="38">
        <f t="shared" si="10"/>
        <v>2722.5</v>
      </c>
      <c r="H80" s="56">
        <f t="shared" si="11"/>
        <v>0.90749999999999997</v>
      </c>
      <c r="I80" s="74">
        <f t="shared" si="12"/>
        <v>0</v>
      </c>
      <c r="J80" s="47">
        <f t="shared" si="13"/>
        <v>0.90749999999999997</v>
      </c>
      <c r="K80" s="50">
        <f t="shared" si="14"/>
        <v>1</v>
      </c>
      <c r="L80" s="10"/>
      <c r="M80" s="10"/>
      <c r="N80" s="10"/>
      <c r="O80" s="26">
        <f>('DHS2025'!K80-'DHS2025'!K79)*1000</f>
        <v>699.9999999825377</v>
      </c>
      <c r="P80" s="44">
        <f>('DHS2025'!J80-'DHS2025'!J79)*1000</f>
        <v>2400.0000000232831</v>
      </c>
      <c r="Q80" s="10">
        <f>'DHS2025'!L79*1000</f>
        <v>4041.57</v>
      </c>
      <c r="R80" s="78">
        <f t="shared" si="9"/>
        <v>133.74</v>
      </c>
      <c r="S80" s="89">
        <f t="shared" si="15"/>
        <v>527.43539308200002</v>
      </c>
      <c r="U80" s="132">
        <v>83.07</v>
      </c>
    </row>
    <row r="81" spans="1:21">
      <c r="A81" s="76">
        <f t="shared" si="16"/>
        <v>45870</v>
      </c>
      <c r="B81" s="77">
        <f t="shared" si="17"/>
        <v>0.81249999999999922</v>
      </c>
      <c r="C81" s="37">
        <f>'DHS2021'!J80</f>
        <v>3236</v>
      </c>
      <c r="D81" s="38">
        <f>'DHS2022'!J80</f>
        <v>3134</v>
      </c>
      <c r="E81" s="38">
        <f>'DHS2023'!J80</f>
        <v>2196</v>
      </c>
      <c r="F81" s="38">
        <f>'DHS2024'!J80</f>
        <v>2823</v>
      </c>
      <c r="G81" s="38">
        <f t="shared" si="10"/>
        <v>2847.25</v>
      </c>
      <c r="H81" s="56">
        <f t="shared" si="11"/>
        <v>0.94908333333333339</v>
      </c>
      <c r="I81" s="74">
        <f t="shared" si="12"/>
        <v>0</v>
      </c>
      <c r="J81" s="47">
        <f t="shared" si="13"/>
        <v>0.94908333333333339</v>
      </c>
      <c r="K81" s="50">
        <f t="shared" si="14"/>
        <v>1</v>
      </c>
      <c r="L81" s="10"/>
      <c r="M81" s="10"/>
      <c r="N81" s="10"/>
      <c r="O81" s="26">
        <f>('DHS2025'!K81-'DHS2025'!K80)*1000</f>
        <v>700.00000001164153</v>
      </c>
      <c r="P81" s="44">
        <f>('DHS2025'!J81-'DHS2025'!J80)*1000</f>
        <v>2200.0000000116415</v>
      </c>
      <c r="Q81" s="10">
        <f>'DHS2025'!L80*1000</f>
        <v>4041.57</v>
      </c>
      <c r="R81" s="78">
        <f t="shared" si="9"/>
        <v>133.74</v>
      </c>
      <c r="S81" s="89">
        <f t="shared" si="15"/>
        <v>527.43539308200002</v>
      </c>
      <c r="U81" s="132">
        <v>94.25</v>
      </c>
    </row>
    <row r="82" spans="1:21">
      <c r="A82" s="76">
        <f t="shared" si="16"/>
        <v>45870</v>
      </c>
      <c r="B82" s="77">
        <f t="shared" si="17"/>
        <v>0.82291666666666585</v>
      </c>
      <c r="C82" s="37">
        <f>'DHS2021'!J81</f>
        <v>3335</v>
      </c>
      <c r="D82" s="38">
        <f>'DHS2022'!J81</f>
        <v>3020</v>
      </c>
      <c r="E82" s="38">
        <f>'DHS2023'!J81</f>
        <v>2761</v>
      </c>
      <c r="F82" s="38">
        <f>'DHS2024'!J81</f>
        <v>2581</v>
      </c>
      <c r="G82" s="38">
        <f t="shared" si="10"/>
        <v>2924.25</v>
      </c>
      <c r="H82" s="56">
        <f t="shared" si="11"/>
        <v>0.97475000000000001</v>
      </c>
      <c r="I82" s="74">
        <f t="shared" si="12"/>
        <v>0</v>
      </c>
      <c r="J82" s="47">
        <f t="shared" si="13"/>
        <v>0.97475000000000001</v>
      </c>
      <c r="K82" s="50">
        <f t="shared" si="14"/>
        <v>1</v>
      </c>
      <c r="L82" s="10"/>
      <c r="M82" s="10"/>
      <c r="N82" s="10"/>
      <c r="O82" s="26">
        <f>('DHS2025'!K82-'DHS2025'!K81)*1000</f>
        <v>700.00000001164153</v>
      </c>
      <c r="P82" s="44">
        <f>('DHS2025'!J82-'DHS2025'!J81)*1000</f>
        <v>2299.9999999883585</v>
      </c>
      <c r="Q82" s="10">
        <f>'DHS2025'!L81*1000</f>
        <v>4033.1099999999997</v>
      </c>
      <c r="R82" s="78">
        <f t="shared" si="9"/>
        <v>133.74</v>
      </c>
      <c r="S82" s="89">
        <f t="shared" si="15"/>
        <v>526.33134108599995</v>
      </c>
      <c r="U82" s="132">
        <v>101.66</v>
      </c>
    </row>
    <row r="83" spans="1:21">
      <c r="A83" s="76">
        <f t="shared" si="16"/>
        <v>45870</v>
      </c>
      <c r="B83" s="77">
        <f t="shared" si="17"/>
        <v>0.83333333333333248</v>
      </c>
      <c r="C83" s="37">
        <f>'DHS2021'!J82</f>
        <v>3544</v>
      </c>
      <c r="D83" s="38">
        <f>'DHS2022'!J82</f>
        <v>2911</v>
      </c>
      <c r="E83" s="38">
        <f>'DHS2023'!J82</f>
        <v>2379</v>
      </c>
      <c r="F83" s="38">
        <f>'DHS2024'!J82</f>
        <v>2965</v>
      </c>
      <c r="G83" s="38">
        <f t="shared" si="10"/>
        <v>2949.75</v>
      </c>
      <c r="H83" s="56">
        <f t="shared" si="11"/>
        <v>0.98324999999999996</v>
      </c>
      <c r="I83" s="74">
        <f t="shared" si="12"/>
        <v>0</v>
      </c>
      <c r="J83" s="47">
        <f t="shared" si="13"/>
        <v>0.98324999999999996</v>
      </c>
      <c r="K83" s="50">
        <f t="shared" si="14"/>
        <v>1</v>
      </c>
      <c r="L83" s="10"/>
      <c r="M83" s="10"/>
      <c r="N83" s="10"/>
      <c r="O83" s="26">
        <f>('DHS2025'!K83-'DHS2025'!K82)*1000</f>
        <v>799.99999998835847</v>
      </c>
      <c r="P83" s="44">
        <f>('DHS2025'!J83-'DHS2025'!J82)*1000</f>
        <v>2200.0000000116415</v>
      </c>
      <c r="Q83" s="10">
        <f>'DHS2025'!L82*1000</f>
        <v>4043.1599999999994</v>
      </c>
      <c r="R83" s="78">
        <f t="shared" si="9"/>
        <v>151.28</v>
      </c>
      <c r="S83" s="89">
        <f t="shared" si="15"/>
        <v>597.85074835199987</v>
      </c>
      <c r="U83" s="132">
        <v>97.69</v>
      </c>
    </row>
    <row r="84" spans="1:21">
      <c r="A84" s="76">
        <f t="shared" si="16"/>
        <v>45870</v>
      </c>
      <c r="B84" s="77">
        <f t="shared" si="17"/>
        <v>0.84374999999999911</v>
      </c>
      <c r="C84" s="37">
        <f>'DHS2021'!J83</f>
        <v>3269</v>
      </c>
      <c r="D84" s="38">
        <f>'DHS2022'!J83</f>
        <v>2726</v>
      </c>
      <c r="E84" s="38">
        <f>'DHS2023'!J83</f>
        <v>2713</v>
      </c>
      <c r="F84" s="38">
        <f>'DHS2024'!J83</f>
        <v>2686</v>
      </c>
      <c r="G84" s="38">
        <f t="shared" si="10"/>
        <v>2848.5</v>
      </c>
      <c r="H84" s="56">
        <f t="shared" si="11"/>
        <v>0.94950000000000001</v>
      </c>
      <c r="I84" s="74">
        <f t="shared" si="12"/>
        <v>0</v>
      </c>
      <c r="J84" s="47">
        <f t="shared" si="13"/>
        <v>0.94950000000000001</v>
      </c>
      <c r="K84" s="50">
        <f t="shared" si="14"/>
        <v>1</v>
      </c>
      <c r="L84" s="10"/>
      <c r="M84" s="10"/>
      <c r="N84" s="10"/>
      <c r="O84" s="26">
        <f>('DHS2025'!K84-'DHS2025'!K83)*1000</f>
        <v>799.99999998835847</v>
      </c>
      <c r="P84" s="44">
        <f>('DHS2025'!J84-'DHS2025'!J83)*1000</f>
        <v>2099.9999999767169</v>
      </c>
      <c r="Q84" s="10">
        <f>'DHS2025'!L83*1000</f>
        <v>4036.6799999999994</v>
      </c>
      <c r="R84" s="78">
        <f t="shared" si="9"/>
        <v>151.28</v>
      </c>
      <c r="S84" s="89">
        <f t="shared" si="15"/>
        <v>596.89256889599994</v>
      </c>
      <c r="U84" s="132">
        <v>89.61</v>
      </c>
    </row>
    <row r="85" spans="1:21">
      <c r="A85" s="76">
        <f t="shared" si="16"/>
        <v>45870</v>
      </c>
      <c r="B85" s="77">
        <f t="shared" si="17"/>
        <v>0.85416666666666574</v>
      </c>
      <c r="C85" s="37">
        <f>'DHS2021'!J84</f>
        <v>3479</v>
      </c>
      <c r="D85" s="38">
        <f>'DHS2022'!J84</f>
        <v>3035</v>
      </c>
      <c r="E85" s="38">
        <f>'DHS2023'!J84</f>
        <v>2531</v>
      </c>
      <c r="F85" s="38">
        <f>'DHS2024'!J84</f>
        <v>2950</v>
      </c>
      <c r="G85" s="38">
        <f t="shared" si="10"/>
        <v>2998.75</v>
      </c>
      <c r="H85" s="56">
        <f t="shared" si="11"/>
        <v>0.99958333333333338</v>
      </c>
      <c r="I85" s="74">
        <f t="shared" si="12"/>
        <v>0</v>
      </c>
      <c r="J85" s="47">
        <f t="shared" si="13"/>
        <v>0.99958333333333338</v>
      </c>
      <c r="K85" s="50">
        <f t="shared" si="14"/>
        <v>1</v>
      </c>
      <c r="L85" s="10"/>
      <c r="M85" s="10"/>
      <c r="N85" s="10"/>
      <c r="O85" s="26">
        <f>('DHS2025'!K85-'DHS2025'!K84)*1000</f>
        <v>800.0000000174623</v>
      </c>
      <c r="P85" s="44">
        <f>('DHS2025'!J85-'DHS2025'!J84)*1000</f>
        <v>2299.9999999883585</v>
      </c>
      <c r="Q85" s="10">
        <f>'DHS2025'!L84*1000</f>
        <v>4038.93</v>
      </c>
      <c r="R85" s="78">
        <f t="shared" si="9"/>
        <v>151.28</v>
      </c>
      <c r="S85" s="89">
        <f t="shared" si="15"/>
        <v>597.22527009599992</v>
      </c>
      <c r="U85" s="132">
        <v>70.239999999999995</v>
      </c>
    </row>
    <row r="86" spans="1:21">
      <c r="A86" s="76">
        <f t="shared" si="16"/>
        <v>45870</v>
      </c>
      <c r="B86" s="77">
        <f t="shared" si="17"/>
        <v>0.86458333333333237</v>
      </c>
      <c r="C86" s="37">
        <f>'DHS2021'!J85</f>
        <v>3783</v>
      </c>
      <c r="D86" s="38">
        <f>'DHS2022'!J85</f>
        <v>2880</v>
      </c>
      <c r="E86" s="38">
        <f>'DHS2023'!J85</f>
        <v>2532</v>
      </c>
      <c r="F86" s="38">
        <f>'DHS2024'!J85</f>
        <v>2698</v>
      </c>
      <c r="G86" s="38">
        <f t="shared" si="10"/>
        <v>2973.25</v>
      </c>
      <c r="H86" s="56">
        <f t="shared" si="11"/>
        <v>0.99108333333333332</v>
      </c>
      <c r="I86" s="74">
        <f t="shared" si="12"/>
        <v>0</v>
      </c>
      <c r="J86" s="47">
        <f t="shared" si="13"/>
        <v>0.99108333333333332</v>
      </c>
      <c r="K86" s="50">
        <f t="shared" si="14"/>
        <v>1</v>
      </c>
      <c r="L86" s="10"/>
      <c r="M86" s="10"/>
      <c r="N86" s="10"/>
      <c r="O86" s="26">
        <f>('DHS2025'!K86-'DHS2025'!K85)*1000</f>
        <v>799.99999998835847</v>
      </c>
      <c r="P86" s="44">
        <f>('DHS2025'!J86-'DHS2025'!J85)*1000</f>
        <v>2200.0000000116415</v>
      </c>
      <c r="Q86" s="10">
        <f>'DHS2025'!L85*1000</f>
        <v>4037.4600000000005</v>
      </c>
      <c r="R86" s="78">
        <f t="shared" si="9"/>
        <v>151.28</v>
      </c>
      <c r="S86" s="89">
        <f t="shared" si="15"/>
        <v>597.00790531200005</v>
      </c>
      <c r="U86" s="132">
        <v>51.33</v>
      </c>
    </row>
    <row r="87" spans="1:21">
      <c r="A87" s="76">
        <f t="shared" si="16"/>
        <v>45870</v>
      </c>
      <c r="B87" s="77">
        <f t="shared" si="17"/>
        <v>0.874999999999999</v>
      </c>
      <c r="C87" s="37">
        <f>'DHS2021'!J86</f>
        <v>3720</v>
      </c>
      <c r="D87" s="38">
        <f>'DHS2022'!J86</f>
        <v>2440</v>
      </c>
      <c r="E87" s="38">
        <f>'DHS2023'!J86</f>
        <v>2712</v>
      </c>
      <c r="F87" s="38">
        <f>'DHS2024'!J86</f>
        <v>2967</v>
      </c>
      <c r="G87" s="38">
        <f t="shared" si="10"/>
        <v>2959.75</v>
      </c>
      <c r="H87" s="56">
        <f t="shared" si="11"/>
        <v>0.98658333333333337</v>
      </c>
      <c r="I87" s="74">
        <f t="shared" si="12"/>
        <v>0</v>
      </c>
      <c r="J87" s="47">
        <f t="shared" si="13"/>
        <v>0.98658333333333337</v>
      </c>
      <c r="K87" s="50">
        <f t="shared" si="14"/>
        <v>1</v>
      </c>
      <c r="L87" s="10"/>
      <c r="M87" s="10"/>
      <c r="N87" s="10"/>
      <c r="O87" s="26">
        <f>('DHS2025'!K87-'DHS2025'!K86)*1000</f>
        <v>800.0000000174623</v>
      </c>
      <c r="P87" s="44">
        <f>('DHS2025'!J87-'DHS2025'!J86)*1000</f>
        <v>2200.0000000116415</v>
      </c>
      <c r="Q87" s="10">
        <f>'DHS2025'!L86*1000</f>
        <v>4041.03</v>
      </c>
      <c r="R87" s="78">
        <f t="shared" si="9"/>
        <v>141.76</v>
      </c>
      <c r="S87" s="89">
        <f t="shared" si="15"/>
        <v>559.44989167200004</v>
      </c>
      <c r="U87" s="132">
        <v>14.79</v>
      </c>
    </row>
    <row r="88" spans="1:21">
      <c r="A88" s="76">
        <f t="shared" si="16"/>
        <v>45870</v>
      </c>
      <c r="B88" s="77">
        <f t="shared" si="17"/>
        <v>0.88541666666666563</v>
      </c>
      <c r="C88" s="37">
        <f>'DHS2021'!J87</f>
        <v>3144</v>
      </c>
      <c r="D88" s="38">
        <f>'DHS2022'!J87</f>
        <v>2709</v>
      </c>
      <c r="E88" s="38">
        <f>'DHS2023'!J87</f>
        <v>2396</v>
      </c>
      <c r="F88" s="38">
        <f>'DHS2024'!J87</f>
        <v>2603</v>
      </c>
      <c r="G88" s="38">
        <f t="shared" si="10"/>
        <v>2713</v>
      </c>
      <c r="H88" s="56">
        <f t="shared" si="11"/>
        <v>0.90433333333333332</v>
      </c>
      <c r="I88" s="74">
        <f t="shared" si="12"/>
        <v>0</v>
      </c>
      <c r="J88" s="47">
        <f t="shared" si="13"/>
        <v>0.90433333333333332</v>
      </c>
      <c r="K88" s="50">
        <f t="shared" si="14"/>
        <v>1</v>
      </c>
      <c r="L88" s="10"/>
      <c r="M88" s="10"/>
      <c r="N88" s="10"/>
      <c r="O88" s="26">
        <f>('DHS2025'!K88-'DHS2025'!K87)*1000</f>
        <v>799.99999998835847</v>
      </c>
      <c r="P88" s="44">
        <f>('DHS2025'!J88-'DHS2025'!J87)*1000</f>
        <v>2200.0000000116415</v>
      </c>
      <c r="Q88" s="10">
        <f>'DHS2025'!L87*1000</f>
        <v>4037.0699999999997</v>
      </c>
      <c r="R88" s="78">
        <f t="shared" si="9"/>
        <v>141.76</v>
      </c>
      <c r="S88" s="89">
        <f t="shared" si="15"/>
        <v>558.90165976799994</v>
      </c>
      <c r="U88" s="132">
        <v>4.05</v>
      </c>
    </row>
    <row r="89" spans="1:21">
      <c r="A89" s="76">
        <f t="shared" si="16"/>
        <v>45870</v>
      </c>
      <c r="B89" s="77">
        <f t="shared" si="17"/>
        <v>0.89583333333333226</v>
      </c>
      <c r="C89" s="37">
        <f>'DHS2021'!J88</f>
        <v>3391</v>
      </c>
      <c r="D89" s="38">
        <f>'DHS2022'!J88</f>
        <v>3489</v>
      </c>
      <c r="E89" s="38">
        <f>'DHS2023'!J88</f>
        <v>2429</v>
      </c>
      <c r="F89" s="38">
        <f>'DHS2024'!J88</f>
        <v>3086</v>
      </c>
      <c r="G89" s="38">
        <f t="shared" si="10"/>
        <v>3098.75</v>
      </c>
      <c r="H89" s="56">
        <f t="shared" si="11"/>
        <v>1.0329166666666667</v>
      </c>
      <c r="I89" s="74">
        <f t="shared" si="12"/>
        <v>0</v>
      </c>
      <c r="J89" s="47">
        <f t="shared" si="13"/>
        <v>1.0329166666666667</v>
      </c>
      <c r="K89" s="50">
        <f t="shared" si="14"/>
        <v>2</v>
      </c>
      <c r="L89" s="10"/>
      <c r="M89" s="10"/>
      <c r="N89" s="10"/>
      <c r="O89" s="26">
        <f>('DHS2025'!K89-'DHS2025'!K88)*1000</f>
        <v>700.00000001164153</v>
      </c>
      <c r="P89" s="44">
        <f>('DHS2025'!J89-'DHS2025'!J88)*1000</f>
        <v>2299.9999999883585</v>
      </c>
      <c r="Q89" s="10">
        <f>'DHS2025'!L88*1000</f>
        <v>4038.5400000000004</v>
      </c>
      <c r="R89" s="78">
        <f t="shared" si="9"/>
        <v>141.76</v>
      </c>
      <c r="S89" s="89">
        <f t="shared" si="15"/>
        <v>559.10517009600005</v>
      </c>
      <c r="U89" s="132">
        <v>0.66</v>
      </c>
    </row>
    <row r="90" spans="1:21">
      <c r="A90" s="76">
        <f t="shared" si="16"/>
        <v>45870</v>
      </c>
      <c r="B90" s="77">
        <f t="shared" si="17"/>
        <v>0.90624999999999889</v>
      </c>
      <c r="C90" s="37">
        <f>'DHS2021'!J89</f>
        <v>2975</v>
      </c>
      <c r="D90" s="38">
        <f>'DHS2022'!J89</f>
        <v>3161</v>
      </c>
      <c r="E90" s="38">
        <f>'DHS2023'!J89</f>
        <v>2292</v>
      </c>
      <c r="F90" s="38">
        <f>'DHS2024'!J89</f>
        <v>2456</v>
      </c>
      <c r="G90" s="38">
        <f t="shared" si="10"/>
        <v>2721</v>
      </c>
      <c r="H90" s="56">
        <f t="shared" si="11"/>
        <v>0.90700000000000003</v>
      </c>
      <c r="I90" s="74">
        <f t="shared" si="12"/>
        <v>0</v>
      </c>
      <c r="J90" s="47">
        <f t="shared" si="13"/>
        <v>0.90700000000000003</v>
      </c>
      <c r="K90" s="50">
        <f t="shared" si="14"/>
        <v>1</v>
      </c>
      <c r="L90" s="10"/>
      <c r="M90" s="10"/>
      <c r="N90" s="10"/>
      <c r="O90" s="26">
        <f>('DHS2025'!K90-'DHS2025'!K89)*1000</f>
        <v>599.99999997671694</v>
      </c>
      <c r="P90" s="44">
        <f>('DHS2025'!J90-'DHS2025'!J89)*1000</f>
        <v>2400.0000000232831</v>
      </c>
      <c r="Q90" s="10">
        <f>'DHS2025'!L89*1000</f>
        <v>4038.6600000000003</v>
      </c>
      <c r="R90" s="78">
        <f t="shared" si="9"/>
        <v>141.76</v>
      </c>
      <c r="S90" s="89">
        <f t="shared" si="15"/>
        <v>559.12178318400004</v>
      </c>
      <c r="U90" s="132">
        <v>20.45</v>
      </c>
    </row>
    <row r="91" spans="1:21">
      <c r="A91" s="76">
        <f t="shared" si="16"/>
        <v>45870</v>
      </c>
      <c r="B91" s="77">
        <f t="shared" si="17"/>
        <v>0.91666666666666552</v>
      </c>
      <c r="C91" s="37">
        <f>'DHS2021'!J90</f>
        <v>3273</v>
      </c>
      <c r="D91" s="38">
        <f>'DHS2022'!J90</f>
        <v>3045</v>
      </c>
      <c r="E91" s="38">
        <f>'DHS2023'!J90</f>
        <v>2031</v>
      </c>
      <c r="F91" s="38">
        <f>'DHS2024'!J90</f>
        <v>2259</v>
      </c>
      <c r="G91" s="38">
        <f t="shared" si="10"/>
        <v>2652</v>
      </c>
      <c r="H91" s="56">
        <f t="shared" si="11"/>
        <v>0.88400000000000001</v>
      </c>
      <c r="I91" s="74">
        <f t="shared" si="12"/>
        <v>0</v>
      </c>
      <c r="J91" s="47">
        <f t="shared" si="13"/>
        <v>0.88400000000000001</v>
      </c>
      <c r="K91" s="50">
        <f t="shared" si="14"/>
        <v>1</v>
      </c>
      <c r="L91" s="10"/>
      <c r="M91" s="10"/>
      <c r="N91" s="10"/>
      <c r="O91" s="26">
        <f>('DHS2025'!K91-'DHS2025'!K90)*1000</f>
        <v>500</v>
      </c>
      <c r="P91" s="44">
        <f>('DHS2025'!J91-'DHS2025'!J90)*1000</f>
        <v>2599.9999999767169</v>
      </c>
      <c r="Q91" s="10">
        <f>'DHS2025'!L90*1000</f>
        <v>4036.41</v>
      </c>
      <c r="R91" s="78">
        <f t="shared" si="9"/>
        <v>116.16</v>
      </c>
      <c r="S91" s="89">
        <f t="shared" si="15"/>
        <v>456.51151274399996</v>
      </c>
      <c r="U91" s="132">
        <v>43.33</v>
      </c>
    </row>
    <row r="92" spans="1:21">
      <c r="A92" s="76">
        <f t="shared" si="16"/>
        <v>45870</v>
      </c>
      <c r="B92" s="77">
        <f t="shared" si="17"/>
        <v>0.92708333333333215</v>
      </c>
      <c r="C92" s="37">
        <f>'DHS2021'!J91</f>
        <v>2939</v>
      </c>
      <c r="D92" s="38">
        <f>'DHS2022'!J91</f>
        <v>2410</v>
      </c>
      <c r="E92" s="38">
        <f>'DHS2023'!J91</f>
        <v>1886</v>
      </c>
      <c r="F92" s="38">
        <f>'DHS2024'!J91</f>
        <v>1612</v>
      </c>
      <c r="G92" s="38">
        <f t="shared" si="10"/>
        <v>2211.75</v>
      </c>
      <c r="H92" s="56">
        <f t="shared" si="11"/>
        <v>0.73724999999999996</v>
      </c>
      <c r="I92" s="74">
        <f t="shared" si="12"/>
        <v>0</v>
      </c>
      <c r="J92" s="47">
        <f t="shared" si="13"/>
        <v>0.73724999999999996</v>
      </c>
      <c r="K92" s="50">
        <f t="shared" si="14"/>
        <v>1</v>
      </c>
      <c r="L92" s="10"/>
      <c r="M92" s="10"/>
      <c r="N92" s="10"/>
      <c r="O92" s="26">
        <f>('DHS2025'!K92-'DHS2025'!K91)*1000</f>
        <v>500</v>
      </c>
      <c r="P92" s="44">
        <f>('DHS2025'!J92-'DHS2025'!J91)*1000</f>
        <v>2500</v>
      </c>
      <c r="Q92" s="10">
        <f>'DHS2025'!L91*1000</f>
        <v>4039.86</v>
      </c>
      <c r="R92" s="78">
        <f t="shared" si="9"/>
        <v>116.16</v>
      </c>
      <c r="S92" s="89">
        <f t="shared" si="15"/>
        <v>456.90170222399996</v>
      </c>
      <c r="U92" s="132">
        <v>82.51</v>
      </c>
    </row>
    <row r="93" spans="1:21">
      <c r="A93" s="76">
        <f t="shared" si="16"/>
        <v>45870</v>
      </c>
      <c r="B93" s="77">
        <f t="shared" si="17"/>
        <v>0.93749999999999878</v>
      </c>
      <c r="C93" s="37">
        <f>'DHS2021'!J92</f>
        <v>2681</v>
      </c>
      <c r="D93" s="38">
        <f>'DHS2022'!J92</f>
        <v>2270</v>
      </c>
      <c r="E93" s="38">
        <f>'DHS2023'!J92</f>
        <v>1872</v>
      </c>
      <c r="F93" s="38">
        <f>'DHS2024'!J92</f>
        <v>1622</v>
      </c>
      <c r="G93" s="38">
        <f t="shared" si="10"/>
        <v>2111.25</v>
      </c>
      <c r="H93" s="56">
        <f t="shared" si="11"/>
        <v>0.70374999999999999</v>
      </c>
      <c r="I93" s="74">
        <f t="shared" si="12"/>
        <v>0</v>
      </c>
      <c r="J93" s="47">
        <f t="shared" si="13"/>
        <v>0.70374999999999999</v>
      </c>
      <c r="K93" s="50">
        <f t="shared" si="14"/>
        <v>1</v>
      </c>
      <c r="L93" s="10"/>
      <c r="M93" s="10"/>
      <c r="N93" s="10"/>
      <c r="O93" s="26">
        <f>('DHS2025'!K93-'DHS2025'!K92)*1000</f>
        <v>400.00000002328306</v>
      </c>
      <c r="P93" s="44">
        <f>('DHS2025'!J93-'DHS2025'!J92)*1000</f>
        <v>2599.9999999767169</v>
      </c>
      <c r="Q93" s="10">
        <f>'DHS2025'!L92*1000</f>
        <v>4038.5400000000004</v>
      </c>
      <c r="R93" s="78">
        <f t="shared" si="9"/>
        <v>116.16</v>
      </c>
      <c r="S93" s="89">
        <f t="shared" si="15"/>
        <v>456.75241233599996</v>
      </c>
      <c r="U93" s="132">
        <v>115.11</v>
      </c>
    </row>
    <row r="94" spans="1:21">
      <c r="A94" s="76">
        <f t="shared" si="16"/>
        <v>45870</v>
      </c>
      <c r="B94" s="77">
        <f t="shared" si="17"/>
        <v>0.94791666666666541</v>
      </c>
      <c r="C94" s="37">
        <f>'DHS2021'!J93</f>
        <v>1791</v>
      </c>
      <c r="D94" s="38">
        <f>'DHS2022'!J93</f>
        <v>1949</v>
      </c>
      <c r="E94" s="38">
        <f>'DHS2023'!J93</f>
        <v>1431</v>
      </c>
      <c r="F94" s="38">
        <f>'DHS2024'!J93</f>
        <v>1126</v>
      </c>
      <c r="G94" s="38">
        <f t="shared" si="10"/>
        <v>1574.25</v>
      </c>
      <c r="H94" s="56">
        <f t="shared" si="11"/>
        <v>0.52475000000000005</v>
      </c>
      <c r="I94" s="74">
        <f t="shared" si="12"/>
        <v>0</v>
      </c>
      <c r="J94" s="47">
        <f t="shared" si="13"/>
        <v>0.52475000000000005</v>
      </c>
      <c r="K94" s="50">
        <f t="shared" si="14"/>
        <v>1</v>
      </c>
      <c r="L94" s="10"/>
      <c r="M94" s="10"/>
      <c r="N94" s="10"/>
      <c r="O94" s="26">
        <f>('DHS2025'!K94-'DHS2025'!K93)*1000</f>
        <v>399.99999999417923</v>
      </c>
      <c r="P94" s="44">
        <f>('DHS2025'!J94-'DHS2025'!J93)*1000</f>
        <v>2600.0000000349246</v>
      </c>
      <c r="Q94" s="10">
        <f>'DHS2025'!L93*1000</f>
        <v>4041.4200000000005</v>
      </c>
      <c r="R94" s="78">
        <f t="shared" si="9"/>
        <v>116.16</v>
      </c>
      <c r="S94" s="89">
        <f t="shared" si="15"/>
        <v>457.07813572800001</v>
      </c>
      <c r="U94" s="132">
        <v>155.80000000000001</v>
      </c>
    </row>
    <row r="95" spans="1:21">
      <c r="A95" s="76">
        <f t="shared" si="16"/>
        <v>45870</v>
      </c>
      <c r="B95" s="77">
        <f t="shared" si="17"/>
        <v>0.95833333333333204</v>
      </c>
      <c r="C95" s="37">
        <f>'DHS2021'!J94</f>
        <v>1555</v>
      </c>
      <c r="D95" s="38">
        <f>'DHS2022'!J94</f>
        <v>1687</v>
      </c>
      <c r="E95" s="38">
        <f>'DHS2023'!J94</f>
        <v>1777</v>
      </c>
      <c r="F95" s="38">
        <f>'DHS2024'!J94</f>
        <v>1211</v>
      </c>
      <c r="G95" s="38">
        <f t="shared" si="10"/>
        <v>1557.5</v>
      </c>
      <c r="H95" s="56">
        <f t="shared" si="11"/>
        <v>0.51916666666666667</v>
      </c>
      <c r="I95" s="74">
        <f t="shared" si="12"/>
        <v>0</v>
      </c>
      <c r="J95" s="47">
        <f t="shared" si="13"/>
        <v>0.51916666666666667</v>
      </c>
      <c r="K95" s="50">
        <f t="shared" si="14"/>
        <v>1</v>
      </c>
      <c r="L95" s="10"/>
      <c r="M95" s="10"/>
      <c r="N95" s="10"/>
      <c r="O95" s="26">
        <f>('DHS2025'!K95-'DHS2025'!K94)*1000</f>
        <v>299.99999998835847</v>
      </c>
      <c r="P95" s="44">
        <f>('DHS2025'!J95-'DHS2025'!J94)*1000</f>
        <v>2700.0000000116415</v>
      </c>
      <c r="Q95" s="10">
        <f>'DHS2025'!L94*1000</f>
        <v>4039.98</v>
      </c>
      <c r="R95" s="78">
        <f t="shared" si="9"/>
        <v>104.39</v>
      </c>
      <c r="S95" s="89">
        <f t="shared" si="15"/>
        <v>409.84021507799991</v>
      </c>
      <c r="U95" s="132">
        <v>175.34</v>
      </c>
    </row>
    <row r="96" spans="1:21">
      <c r="A96" s="76">
        <f t="shared" si="16"/>
        <v>45870</v>
      </c>
      <c r="B96" s="77">
        <f t="shared" si="17"/>
        <v>0.96874999999999867</v>
      </c>
      <c r="C96" s="37">
        <f>'DHS2021'!J95</f>
        <v>1035</v>
      </c>
      <c r="D96" s="38">
        <f>'DHS2022'!J95</f>
        <v>1016</v>
      </c>
      <c r="E96" s="38">
        <f>'DHS2023'!J95</f>
        <v>599</v>
      </c>
      <c r="F96" s="38">
        <f>'DHS2024'!J95</f>
        <v>893</v>
      </c>
      <c r="G96" s="38">
        <f t="shared" si="10"/>
        <v>885.75</v>
      </c>
      <c r="H96" s="56">
        <f t="shared" si="11"/>
        <v>0.29525000000000001</v>
      </c>
      <c r="I96" s="74">
        <f t="shared" si="12"/>
        <v>0</v>
      </c>
      <c r="J96" s="47">
        <f t="shared" si="13"/>
        <v>0.29525000000000001</v>
      </c>
      <c r="K96" s="50">
        <f t="shared" si="14"/>
        <v>1</v>
      </c>
      <c r="L96" s="10"/>
      <c r="M96" s="10"/>
      <c r="N96" s="10"/>
      <c r="O96" s="26">
        <f>('DHS2025'!K96-'DHS2025'!K95)*1000</f>
        <v>399.99999999417923</v>
      </c>
      <c r="P96" s="44">
        <f>('DHS2025'!J96-'DHS2025'!J95)*1000</f>
        <v>2599.9999999767169</v>
      </c>
      <c r="Q96" s="10">
        <f>'DHS2025'!L95*1000</f>
        <v>4040.3700000000003</v>
      </c>
      <c r="R96" s="78">
        <f t="shared" si="9"/>
        <v>104.39</v>
      </c>
      <c r="S96" s="89">
        <f t="shared" si="15"/>
        <v>409.87977905699995</v>
      </c>
      <c r="U96" s="132">
        <v>125.48</v>
      </c>
    </row>
    <row r="97" spans="1:21">
      <c r="A97" s="76">
        <f t="shared" si="16"/>
        <v>45870</v>
      </c>
      <c r="B97" s="77">
        <f t="shared" si="17"/>
        <v>0.9791666666666653</v>
      </c>
      <c r="C97" s="37">
        <f>'DHS2021'!J96</f>
        <v>999</v>
      </c>
      <c r="D97" s="38">
        <f>'DHS2022'!J96</f>
        <v>742</v>
      </c>
      <c r="E97" s="38">
        <f>'DHS2023'!J96</f>
        <v>678</v>
      </c>
      <c r="F97" s="38">
        <f>'DHS2024'!J96</f>
        <v>900</v>
      </c>
      <c r="G97" s="38">
        <f t="shared" si="10"/>
        <v>829.75</v>
      </c>
      <c r="H97" s="56">
        <f t="shared" si="11"/>
        <v>0.27658333333333329</v>
      </c>
      <c r="I97" s="74">
        <f t="shared" si="12"/>
        <v>0</v>
      </c>
      <c r="J97" s="47">
        <f t="shared" si="13"/>
        <v>0.27658333333333329</v>
      </c>
      <c r="K97" s="50">
        <f t="shared" si="14"/>
        <v>1</v>
      </c>
      <c r="L97" s="10"/>
      <c r="M97" s="10"/>
      <c r="N97" s="10"/>
      <c r="O97" s="26">
        <f>('DHS2025'!K97-'DHS2025'!K96)*1000</f>
        <v>400.00000002328306</v>
      </c>
      <c r="P97" s="44">
        <f>('DHS2025'!J97-'DHS2025'!J96)*1000</f>
        <v>2599.9999999767169</v>
      </c>
      <c r="Q97" s="10">
        <f>'DHS2025'!L96*1000</f>
        <v>4035.4799999999996</v>
      </c>
      <c r="R97" s="78">
        <f t="shared" si="9"/>
        <v>104.39</v>
      </c>
      <c r="S97" s="89">
        <f t="shared" si="15"/>
        <v>409.38370762799991</v>
      </c>
      <c r="U97" s="132">
        <v>99.86</v>
      </c>
    </row>
    <row r="98" spans="1:21">
      <c r="A98" s="76">
        <f t="shared" si="16"/>
        <v>45870</v>
      </c>
      <c r="B98" s="77">
        <f t="shared" si="17"/>
        <v>0.98958333333333193</v>
      </c>
      <c r="C98" s="37">
        <f>'DHS2021'!J97</f>
        <v>649</v>
      </c>
      <c r="D98" s="38">
        <f>'DHS2022'!J97</f>
        <v>591</v>
      </c>
      <c r="E98" s="38">
        <f>'DHS2023'!J97</f>
        <v>660</v>
      </c>
      <c r="F98" s="38">
        <f>'DHS2024'!J97</f>
        <v>889</v>
      </c>
      <c r="G98" s="38">
        <f t="shared" si="10"/>
        <v>697.25</v>
      </c>
      <c r="H98" s="56">
        <f t="shared" si="11"/>
        <v>0.23241666666666666</v>
      </c>
      <c r="I98" s="74">
        <f t="shared" si="12"/>
        <v>0</v>
      </c>
      <c r="J98" s="47">
        <f t="shared" si="13"/>
        <v>0.23241666666666666</v>
      </c>
      <c r="K98" s="50">
        <f t="shared" si="14"/>
        <v>1</v>
      </c>
      <c r="L98" s="10"/>
      <c r="M98" s="10"/>
      <c r="N98" s="10"/>
      <c r="O98" s="26">
        <f>('DHS2025'!K98-'DHS2025'!K97)*1000</f>
        <v>299.99999998835847</v>
      </c>
      <c r="P98" s="44">
        <f>('DHS2025'!J98-'DHS2025'!J97)*1000</f>
        <v>2800.0000000465661</v>
      </c>
      <c r="Q98" s="10">
        <f>'DHS2025'!L97*1000</f>
        <v>4038.39</v>
      </c>
      <c r="R98" s="78">
        <f t="shared" si="9"/>
        <v>104.39</v>
      </c>
      <c r="S98" s="89">
        <f t="shared" si="15"/>
        <v>409.67891577899991</v>
      </c>
      <c r="U98" s="132">
        <v>85.76</v>
      </c>
    </row>
    <row r="99" spans="1:21">
      <c r="A99" s="52">
        <f t="shared" si="16"/>
        <v>45871</v>
      </c>
      <c r="B99" s="79">
        <f t="shared" si="17"/>
        <v>0.99999999999999856</v>
      </c>
      <c r="C99" s="37">
        <f>'DHS2021'!J98</f>
        <v>627</v>
      </c>
      <c r="D99" s="38">
        <f>'DHS2022'!J98</f>
        <v>656</v>
      </c>
      <c r="E99" s="38">
        <f>'DHS2023'!J98</f>
        <v>609</v>
      </c>
      <c r="F99" s="38">
        <f>'DHS2024'!J98</f>
        <v>918</v>
      </c>
      <c r="G99" s="38">
        <f t="shared" si="10"/>
        <v>702.5</v>
      </c>
      <c r="H99" s="56">
        <f t="shared" si="11"/>
        <v>0.23416666666666666</v>
      </c>
      <c r="I99" s="74">
        <f t="shared" si="12"/>
        <v>0</v>
      </c>
      <c r="J99" s="47">
        <f t="shared" si="13"/>
        <v>0.23416666666666666</v>
      </c>
      <c r="K99" s="50">
        <f t="shared" si="14"/>
        <v>1</v>
      </c>
      <c r="L99" s="10"/>
      <c r="M99" s="10"/>
      <c r="N99" s="10"/>
      <c r="O99" s="26">
        <f>('DHS2025'!K99-'DHS2025'!K98)*1000</f>
        <v>200.00000001164153</v>
      </c>
      <c r="P99" s="44">
        <f>('DHS2025'!J99-'DHS2025'!J98)*1000</f>
        <v>2699.9999999534339</v>
      </c>
      <c r="Q99" s="10">
        <f>'DHS2025'!L98*1000</f>
        <v>4039.5900000000006</v>
      </c>
      <c r="R99" s="78">
        <f t="shared" si="9"/>
        <v>107.19</v>
      </c>
      <c r="S99" s="89">
        <f t="shared" si="15"/>
        <v>420.99839457900003</v>
      </c>
      <c r="U99" s="132">
        <v>38.75</v>
      </c>
    </row>
    <row r="100" spans="1:21">
      <c r="A100" s="52">
        <f t="shared" si="16"/>
        <v>45871</v>
      </c>
      <c r="B100" s="79">
        <f t="shared" si="17"/>
        <v>1.0104166666666652</v>
      </c>
      <c r="C100" s="37">
        <f>'DHS2021'!J99</f>
        <v>720</v>
      </c>
      <c r="D100" s="38">
        <f>'DHS2022'!J99</f>
        <v>646</v>
      </c>
      <c r="E100" s="38">
        <f>'DHS2023'!J99</f>
        <v>673</v>
      </c>
      <c r="F100" s="38">
        <f>'DHS2024'!J99</f>
        <v>846</v>
      </c>
      <c r="G100" s="38">
        <f t="shared" si="10"/>
        <v>721.25</v>
      </c>
      <c r="H100" s="56">
        <f t="shared" si="11"/>
        <v>0.24041666666666667</v>
      </c>
      <c r="I100" s="74">
        <f t="shared" si="12"/>
        <v>0</v>
      </c>
      <c r="J100" s="47">
        <f t="shared" si="13"/>
        <v>0.24041666666666667</v>
      </c>
      <c r="K100" s="50">
        <f t="shared" si="14"/>
        <v>1</v>
      </c>
      <c r="L100" s="10"/>
      <c r="M100" s="10"/>
      <c r="N100" s="10"/>
      <c r="O100" s="26">
        <f>('DHS2025'!K100-'DHS2025'!K99)*1000</f>
        <v>199.9999999825377</v>
      </c>
      <c r="P100" s="44">
        <f>('DHS2025'!J100-'DHS2025'!J99)*1000</f>
        <v>2800.0000000465661</v>
      </c>
      <c r="Q100" s="10">
        <f>'DHS2025'!L99*1000</f>
        <v>4039.98</v>
      </c>
      <c r="R100" s="78">
        <f t="shared" si="9"/>
        <v>107.19</v>
      </c>
      <c r="S100" s="89">
        <f t="shared" si="15"/>
        <v>421.03903963799996</v>
      </c>
      <c r="U100" s="132">
        <v>15.84</v>
      </c>
    </row>
    <row r="101" spans="1:21">
      <c r="A101" s="52">
        <f t="shared" si="16"/>
        <v>45871</v>
      </c>
      <c r="B101" s="79">
        <f t="shared" si="17"/>
        <v>1.0208333333333319</v>
      </c>
      <c r="C101" s="37">
        <f>'DHS2021'!J100</f>
        <v>604</v>
      </c>
      <c r="D101" s="38">
        <f>'DHS2022'!J100</f>
        <v>641</v>
      </c>
      <c r="E101" s="38">
        <f>'DHS2023'!J100</f>
        <v>555</v>
      </c>
      <c r="F101" s="38">
        <f>'DHS2024'!J100</f>
        <v>669</v>
      </c>
      <c r="G101" s="38">
        <f t="shared" si="10"/>
        <v>617.25</v>
      </c>
      <c r="H101" s="56">
        <f t="shared" si="11"/>
        <v>0.20574999999999999</v>
      </c>
      <c r="I101" s="74">
        <f t="shared" si="12"/>
        <v>0</v>
      </c>
      <c r="J101" s="47">
        <f t="shared" si="13"/>
        <v>0.20574999999999999</v>
      </c>
      <c r="K101" s="50">
        <f t="shared" si="14"/>
        <v>1</v>
      </c>
      <c r="L101" s="10"/>
      <c r="M101" s="10"/>
      <c r="N101" s="10"/>
      <c r="O101" s="26">
        <f>('DHS2025'!K101-'DHS2025'!K100)*1000</f>
        <v>300.0000000174623</v>
      </c>
      <c r="P101" s="44">
        <f>('DHS2025'!J101-'DHS2025'!J100)*1000</f>
        <v>2799.9999999883585</v>
      </c>
      <c r="Q101" s="10">
        <f>'DHS2025'!L100*1000</f>
        <v>4036.95</v>
      </c>
      <c r="R101" s="78">
        <f t="shared" si="9"/>
        <v>107.19</v>
      </c>
      <c r="S101" s="89">
        <f t="shared" si="15"/>
        <v>420.72325879499999</v>
      </c>
      <c r="U101" s="132">
        <v>22.59</v>
      </c>
    </row>
    <row r="102" spans="1:21">
      <c r="A102" s="52">
        <f t="shared" si="16"/>
        <v>45871</v>
      </c>
      <c r="B102" s="79">
        <f t="shared" si="17"/>
        <v>1.0312499999999987</v>
      </c>
      <c r="C102" s="37">
        <f>'DHS2021'!J101</f>
        <v>542</v>
      </c>
      <c r="D102" s="38">
        <f>'DHS2022'!J101</f>
        <v>908</v>
      </c>
      <c r="E102" s="38">
        <f>'DHS2023'!J101</f>
        <v>652</v>
      </c>
      <c r="F102" s="38">
        <f>'DHS2024'!J101</f>
        <v>659</v>
      </c>
      <c r="G102" s="38">
        <f t="shared" si="10"/>
        <v>690.25</v>
      </c>
      <c r="H102" s="56">
        <f t="shared" si="11"/>
        <v>0.23008333333333333</v>
      </c>
      <c r="I102" s="74">
        <f t="shared" si="12"/>
        <v>0</v>
      </c>
      <c r="J102" s="47">
        <f t="shared" si="13"/>
        <v>0.23008333333333333</v>
      </c>
      <c r="K102" s="50">
        <f t="shared" si="14"/>
        <v>1</v>
      </c>
      <c r="L102" s="10"/>
      <c r="M102" s="10"/>
      <c r="N102" s="10"/>
      <c r="O102" s="26">
        <f>('DHS2025'!K102-'DHS2025'!K101)*1000</f>
        <v>199.9999999825377</v>
      </c>
      <c r="P102" s="44">
        <f>('DHS2025'!J102-'DHS2025'!J101)*1000</f>
        <v>2799.9999999883585</v>
      </c>
      <c r="Q102" s="10">
        <f>'DHS2025'!L101*1000</f>
        <v>4042.35</v>
      </c>
      <c r="R102" s="78">
        <f t="shared" si="9"/>
        <v>107.19</v>
      </c>
      <c r="S102" s="89">
        <f t="shared" si="15"/>
        <v>421.28603653499994</v>
      </c>
      <c r="U102" s="132">
        <v>24.75</v>
      </c>
    </row>
    <row r="103" spans="1:21">
      <c r="A103" s="52">
        <f t="shared" si="16"/>
        <v>45871</v>
      </c>
      <c r="B103" s="79">
        <f t="shared" si="17"/>
        <v>1.0416666666666654</v>
      </c>
      <c r="C103" s="37">
        <f>'DHS2021'!J102</f>
        <v>629</v>
      </c>
      <c r="D103" s="38">
        <f>'DHS2022'!J102</f>
        <v>755</v>
      </c>
      <c r="E103" s="38">
        <f>'DHS2023'!J102</f>
        <v>648</v>
      </c>
      <c r="F103" s="38">
        <f>'DHS2024'!J102</f>
        <v>631</v>
      </c>
      <c r="G103" s="38">
        <f t="shared" si="10"/>
        <v>665.75</v>
      </c>
      <c r="H103" s="56">
        <f t="shared" si="11"/>
        <v>0.22191666666666665</v>
      </c>
      <c r="I103" s="74">
        <f t="shared" si="12"/>
        <v>0</v>
      </c>
      <c r="J103" s="47">
        <f t="shared" si="13"/>
        <v>0.22191666666666665</v>
      </c>
      <c r="K103" s="50">
        <f t="shared" si="14"/>
        <v>1</v>
      </c>
      <c r="L103" s="10"/>
      <c r="M103" s="10"/>
      <c r="N103" s="10"/>
      <c r="O103" s="26">
        <f>('DHS2025'!K103-'DHS2025'!K102)*1000</f>
        <v>200.00000001164153</v>
      </c>
      <c r="P103" s="44">
        <f>('DHS2025'!J103-'DHS2025'!J102)*1000</f>
        <v>2799.9999999883585</v>
      </c>
      <c r="Q103" s="10">
        <f>'DHS2025'!L102*1000</f>
        <v>4037.0699999999997</v>
      </c>
      <c r="R103" s="78">
        <f t="shared" si="9"/>
        <v>100.23</v>
      </c>
      <c r="S103" s="89">
        <f t="shared" si="15"/>
        <v>392.91873783899996</v>
      </c>
      <c r="U103" s="132">
        <v>57.9</v>
      </c>
    </row>
    <row r="104" spans="1:21">
      <c r="A104" s="52">
        <f t="shared" si="16"/>
        <v>45871</v>
      </c>
      <c r="B104" s="79">
        <f t="shared" si="17"/>
        <v>1.0520833333333321</v>
      </c>
      <c r="C104" s="37">
        <f>'DHS2021'!J103</f>
        <v>619</v>
      </c>
      <c r="D104" s="38">
        <f>'DHS2022'!J103</f>
        <v>713</v>
      </c>
      <c r="E104" s="38">
        <f>'DHS2023'!J103</f>
        <v>689</v>
      </c>
      <c r="F104" s="38">
        <f>'DHS2024'!J103</f>
        <v>559</v>
      </c>
      <c r="G104" s="38">
        <f t="shared" si="10"/>
        <v>645</v>
      </c>
      <c r="H104" s="56">
        <f t="shared" si="11"/>
        <v>0.215</v>
      </c>
      <c r="I104" s="74">
        <f t="shared" si="12"/>
        <v>0</v>
      </c>
      <c r="J104" s="47">
        <f t="shared" si="13"/>
        <v>0.215</v>
      </c>
      <c r="K104" s="50">
        <f t="shared" si="14"/>
        <v>1</v>
      </c>
      <c r="L104" s="10"/>
      <c r="M104" s="10"/>
      <c r="N104" s="10"/>
      <c r="O104" s="26">
        <f>('DHS2025'!K104-'DHS2025'!K103)*1000</f>
        <v>199.9999999825377</v>
      </c>
      <c r="P104" s="44">
        <f>('DHS2025'!J104-'DHS2025'!J103)*1000</f>
        <v>2900.0000000232831</v>
      </c>
      <c r="Q104" s="10">
        <f>'DHS2025'!L103*1000</f>
        <v>4038.78</v>
      </c>
      <c r="R104" s="78">
        <f t="shared" si="9"/>
        <v>100.23</v>
      </c>
      <c r="S104" s="89">
        <f t="shared" si="15"/>
        <v>393.08516820599999</v>
      </c>
      <c r="U104" s="132">
        <v>79.39</v>
      </c>
    </row>
    <row r="105" spans="1:21">
      <c r="A105" s="52">
        <f t="shared" si="16"/>
        <v>45871</v>
      </c>
      <c r="B105" s="79">
        <f t="shared" si="17"/>
        <v>1.0624999999999989</v>
      </c>
      <c r="C105" s="37">
        <f>'DHS2021'!J104</f>
        <v>522</v>
      </c>
      <c r="D105" s="38">
        <f>'DHS2022'!J104</f>
        <v>727</v>
      </c>
      <c r="E105" s="38">
        <f>'DHS2023'!J104</f>
        <v>627</v>
      </c>
      <c r="F105" s="38">
        <f>'DHS2024'!J104</f>
        <v>827</v>
      </c>
      <c r="G105" s="38">
        <f t="shared" si="10"/>
        <v>675.75</v>
      </c>
      <c r="H105" s="56">
        <f t="shared" si="11"/>
        <v>0.22525000000000001</v>
      </c>
      <c r="I105" s="74">
        <f t="shared" si="12"/>
        <v>0</v>
      </c>
      <c r="J105" s="47">
        <f t="shared" si="13"/>
        <v>0.22525000000000001</v>
      </c>
      <c r="K105" s="50">
        <f t="shared" si="14"/>
        <v>1</v>
      </c>
      <c r="L105" s="10"/>
      <c r="M105" s="10"/>
      <c r="N105" s="10"/>
      <c r="O105" s="26">
        <f>('DHS2025'!K105-'DHS2025'!K104)*1000</f>
        <v>200.00000001164153</v>
      </c>
      <c r="P105" s="44">
        <f>('DHS2025'!J105-'DHS2025'!J104)*1000</f>
        <v>2700.0000000116415</v>
      </c>
      <c r="Q105" s="10">
        <f>'DHS2025'!L104*1000</f>
        <v>4041.69</v>
      </c>
      <c r="R105" s="78">
        <f t="shared" si="9"/>
        <v>100.23</v>
      </c>
      <c r="S105" s="89">
        <f t="shared" si="15"/>
        <v>393.36839181299996</v>
      </c>
      <c r="U105" s="132">
        <v>99.38</v>
      </c>
    </row>
    <row r="106" spans="1:21">
      <c r="A106" s="52">
        <f t="shared" si="16"/>
        <v>45871</v>
      </c>
      <c r="B106" s="79">
        <f t="shared" si="17"/>
        <v>1.0729166666666656</v>
      </c>
      <c r="C106" s="37">
        <f>'DHS2021'!J105</f>
        <v>484</v>
      </c>
      <c r="D106" s="38">
        <f>'DHS2022'!J105</f>
        <v>678</v>
      </c>
      <c r="E106" s="38">
        <f>'DHS2023'!J105</f>
        <v>583</v>
      </c>
      <c r="F106" s="38">
        <f>'DHS2024'!J105</f>
        <v>795</v>
      </c>
      <c r="G106" s="38">
        <f t="shared" si="10"/>
        <v>635</v>
      </c>
      <c r="H106" s="56">
        <f t="shared" si="11"/>
        <v>0.21166666666666667</v>
      </c>
      <c r="I106" s="74">
        <f t="shared" si="12"/>
        <v>0</v>
      </c>
      <c r="J106" s="47">
        <f t="shared" si="13"/>
        <v>0.21166666666666667</v>
      </c>
      <c r="K106" s="50">
        <f t="shared" si="14"/>
        <v>1</v>
      </c>
      <c r="L106" s="10"/>
      <c r="M106" s="10"/>
      <c r="N106" s="10"/>
      <c r="O106" s="26">
        <f>('DHS2025'!K106-'DHS2025'!K105)*1000</f>
        <v>200.00000001164153</v>
      </c>
      <c r="P106" s="44">
        <f>('DHS2025'!J106-'DHS2025'!J105)*1000</f>
        <v>2799.9999999883585</v>
      </c>
      <c r="Q106" s="10">
        <f>'DHS2025'!L105*1000</f>
        <v>4035.24</v>
      </c>
      <c r="R106" s="78">
        <f t="shared" si="9"/>
        <v>100.23</v>
      </c>
      <c r="S106" s="89">
        <f t="shared" si="15"/>
        <v>392.74062814799998</v>
      </c>
      <c r="U106" s="132">
        <v>94.42</v>
      </c>
    </row>
    <row r="107" spans="1:21">
      <c r="A107" s="52">
        <f t="shared" si="16"/>
        <v>45871</v>
      </c>
      <c r="B107" s="79">
        <f t="shared" si="17"/>
        <v>1.0833333333333324</v>
      </c>
      <c r="C107" s="37">
        <f>'DHS2021'!J106</f>
        <v>713</v>
      </c>
      <c r="D107" s="38">
        <f>'DHS2022'!J106</f>
        <v>579</v>
      </c>
      <c r="E107" s="38">
        <f>'DHS2023'!J106</f>
        <v>705</v>
      </c>
      <c r="F107" s="38">
        <f>'DHS2024'!J106</f>
        <v>744</v>
      </c>
      <c r="G107" s="38">
        <f t="shared" si="10"/>
        <v>685.25</v>
      </c>
      <c r="H107" s="56">
        <f t="shared" si="11"/>
        <v>0.22841666666666666</v>
      </c>
      <c r="I107" s="74">
        <f t="shared" si="12"/>
        <v>0</v>
      </c>
      <c r="J107" s="47">
        <f t="shared" si="13"/>
        <v>0.22841666666666666</v>
      </c>
      <c r="K107" s="50">
        <f t="shared" si="14"/>
        <v>1</v>
      </c>
      <c r="L107" s="10"/>
      <c r="M107" s="10"/>
      <c r="N107" s="10"/>
      <c r="O107" s="26">
        <f>('DHS2025'!K107-'DHS2025'!K106)*1000</f>
        <v>199.9999999825377</v>
      </c>
      <c r="P107" s="44">
        <f>('DHS2025'!J107-'DHS2025'!J106)*1000</f>
        <v>2799.9999999883585</v>
      </c>
      <c r="Q107" s="10">
        <f>'DHS2025'!L106*1000</f>
        <v>4044.6</v>
      </c>
      <c r="R107" s="78">
        <f t="shared" si="9"/>
        <v>96.99</v>
      </c>
      <c r="S107" s="89">
        <f t="shared" si="15"/>
        <v>380.67815645999997</v>
      </c>
      <c r="U107" s="132">
        <v>74.489999999999995</v>
      </c>
    </row>
    <row r="108" spans="1:21">
      <c r="A108" s="52">
        <f t="shared" si="16"/>
        <v>45871</v>
      </c>
      <c r="B108" s="79">
        <f t="shared" si="17"/>
        <v>1.0937499999999991</v>
      </c>
      <c r="C108" s="37">
        <f>'DHS2021'!J107</f>
        <v>508</v>
      </c>
      <c r="D108" s="38">
        <f>'DHS2022'!J107</f>
        <v>582</v>
      </c>
      <c r="E108" s="38">
        <f>'DHS2023'!J107</f>
        <v>779</v>
      </c>
      <c r="F108" s="38">
        <f>'DHS2024'!J107</f>
        <v>728</v>
      </c>
      <c r="G108" s="38">
        <f t="shared" si="10"/>
        <v>649.25</v>
      </c>
      <c r="H108" s="56">
        <f t="shared" si="11"/>
        <v>0.21641666666666665</v>
      </c>
      <c r="I108" s="74">
        <f t="shared" si="12"/>
        <v>0</v>
      </c>
      <c r="J108" s="47">
        <f t="shared" si="13"/>
        <v>0.21641666666666665</v>
      </c>
      <c r="K108" s="50">
        <f t="shared" si="14"/>
        <v>1</v>
      </c>
      <c r="L108" s="10"/>
      <c r="M108" s="10"/>
      <c r="N108" s="10"/>
      <c r="O108" s="26">
        <f>('DHS2025'!K108-'DHS2025'!K107)*1000</f>
        <v>200.00000001164153</v>
      </c>
      <c r="P108" s="44">
        <f>('DHS2025'!J108-'DHS2025'!J107)*1000</f>
        <v>2799.9999999883585</v>
      </c>
      <c r="Q108" s="10">
        <f>'DHS2025'!L107*1000</f>
        <v>4036.0199999999995</v>
      </c>
      <c r="R108" s="78">
        <f t="shared" si="9"/>
        <v>96.99</v>
      </c>
      <c r="S108" s="89">
        <f t="shared" si="15"/>
        <v>379.87060600199993</v>
      </c>
      <c r="U108" s="132">
        <v>3.86</v>
      </c>
    </row>
    <row r="109" spans="1:21">
      <c r="A109" s="52">
        <f t="shared" si="16"/>
        <v>45871</v>
      </c>
      <c r="B109" s="79">
        <f t="shared" si="17"/>
        <v>1.1041666666666659</v>
      </c>
      <c r="C109" s="37">
        <f>'DHS2021'!J108</f>
        <v>560</v>
      </c>
      <c r="D109" s="38">
        <f>'DHS2022'!J108</f>
        <v>510</v>
      </c>
      <c r="E109" s="38">
        <f>'DHS2023'!J108</f>
        <v>690</v>
      </c>
      <c r="F109" s="38">
        <f>'DHS2024'!J108</f>
        <v>723</v>
      </c>
      <c r="G109" s="38">
        <f t="shared" si="10"/>
        <v>620.75</v>
      </c>
      <c r="H109" s="56">
        <f t="shared" si="11"/>
        <v>0.20691666666666667</v>
      </c>
      <c r="I109" s="74">
        <f t="shared" si="12"/>
        <v>0</v>
      </c>
      <c r="J109" s="47">
        <f t="shared" si="13"/>
        <v>0.20691666666666667</v>
      </c>
      <c r="K109" s="50">
        <f t="shared" si="14"/>
        <v>1</v>
      </c>
      <c r="L109" s="10"/>
      <c r="M109" s="10"/>
      <c r="N109" s="10"/>
      <c r="O109" s="26">
        <f>('DHS2025'!K109-'DHS2025'!K108)*1000</f>
        <v>199.9999999825377</v>
      </c>
      <c r="P109" s="44">
        <f>('DHS2025'!J109-'DHS2025'!J108)*1000</f>
        <v>2900.0000000232831</v>
      </c>
      <c r="Q109" s="10">
        <f>'DHS2025'!L108*1000</f>
        <v>4034.8199999999997</v>
      </c>
      <c r="R109" s="78">
        <f t="shared" si="9"/>
        <v>96.99</v>
      </c>
      <c r="S109" s="89">
        <f t="shared" si="15"/>
        <v>379.75766188199998</v>
      </c>
      <c r="U109" s="132">
        <v>0</v>
      </c>
    </row>
    <row r="110" spans="1:21">
      <c r="A110" s="52">
        <f t="shared" si="16"/>
        <v>45871</v>
      </c>
      <c r="B110" s="79">
        <f t="shared" si="17"/>
        <v>1.1145833333333326</v>
      </c>
      <c r="C110" s="37">
        <f>'DHS2021'!J109</f>
        <v>641</v>
      </c>
      <c r="D110" s="38">
        <f>'DHS2022'!J109</f>
        <v>699</v>
      </c>
      <c r="E110" s="38">
        <f>'DHS2023'!J109</f>
        <v>646</v>
      </c>
      <c r="F110" s="38">
        <f>'DHS2024'!J109</f>
        <v>709</v>
      </c>
      <c r="G110" s="38">
        <f t="shared" si="10"/>
        <v>673.75</v>
      </c>
      <c r="H110" s="56">
        <f t="shared" si="11"/>
        <v>0.22458333333333333</v>
      </c>
      <c r="I110" s="74">
        <f t="shared" si="12"/>
        <v>0</v>
      </c>
      <c r="J110" s="47">
        <f t="shared" si="13"/>
        <v>0.22458333333333333</v>
      </c>
      <c r="K110" s="50">
        <f t="shared" si="14"/>
        <v>1</v>
      </c>
      <c r="L110" s="10"/>
      <c r="M110" s="10"/>
      <c r="N110" s="10"/>
      <c r="O110" s="26">
        <f>('DHS2025'!K110-'DHS2025'!K109)*1000</f>
        <v>200.00000001164153</v>
      </c>
      <c r="P110" s="44">
        <f>('DHS2025'!J110-'DHS2025'!J109)*1000</f>
        <v>2799.9999999883585</v>
      </c>
      <c r="Q110" s="10">
        <f>'DHS2025'!L109*1000</f>
        <v>4042.89</v>
      </c>
      <c r="R110" s="78">
        <f t="shared" si="9"/>
        <v>96.99</v>
      </c>
      <c r="S110" s="89">
        <f t="shared" si="15"/>
        <v>380.51721108899994</v>
      </c>
      <c r="U110" s="132">
        <v>-1.82</v>
      </c>
    </row>
    <row r="111" spans="1:21">
      <c r="A111" s="52">
        <f t="shared" si="16"/>
        <v>45871</v>
      </c>
      <c r="B111" s="79">
        <f t="shared" si="17"/>
        <v>1.1249999999999993</v>
      </c>
      <c r="C111" s="37">
        <f>'DHS2021'!J110</f>
        <v>565</v>
      </c>
      <c r="D111" s="38">
        <f>'DHS2022'!J110</f>
        <v>682</v>
      </c>
      <c r="E111" s="38">
        <f>'DHS2023'!J110</f>
        <v>791</v>
      </c>
      <c r="F111" s="38">
        <f>'DHS2024'!J110</f>
        <v>854</v>
      </c>
      <c r="G111" s="38">
        <f t="shared" si="10"/>
        <v>723</v>
      </c>
      <c r="H111" s="56">
        <f t="shared" si="11"/>
        <v>0.24099999999999999</v>
      </c>
      <c r="I111" s="74">
        <f t="shared" si="12"/>
        <v>0</v>
      </c>
      <c r="J111" s="47">
        <f t="shared" si="13"/>
        <v>0.24099999999999999</v>
      </c>
      <c r="K111" s="50">
        <f t="shared" si="14"/>
        <v>1</v>
      </c>
      <c r="L111" s="10"/>
      <c r="M111" s="10"/>
      <c r="N111" s="10"/>
      <c r="O111" s="26">
        <f>('DHS2025'!K111-'DHS2025'!K110)*1000</f>
        <v>200.00000001164153</v>
      </c>
      <c r="P111" s="44">
        <f>('DHS2025'!J111-'DHS2025'!J110)*1000</f>
        <v>2799.9999999883585</v>
      </c>
      <c r="Q111" s="10">
        <f>'DHS2025'!L110*1000</f>
        <v>4037.61</v>
      </c>
      <c r="R111" s="78">
        <f t="shared" si="9"/>
        <v>91.34</v>
      </c>
      <c r="S111" s="89">
        <f t="shared" si="15"/>
        <v>357.43588542600003</v>
      </c>
      <c r="U111" s="132">
        <v>-4.8899999999999997</v>
      </c>
    </row>
    <row r="112" spans="1:21">
      <c r="A112" s="52">
        <f t="shared" si="16"/>
        <v>45871</v>
      </c>
      <c r="B112" s="79">
        <f t="shared" si="17"/>
        <v>1.1354166666666661</v>
      </c>
      <c r="C112" s="37">
        <f>'DHS2021'!J111</f>
        <v>647</v>
      </c>
      <c r="D112" s="38">
        <f>'DHS2022'!J111</f>
        <v>667</v>
      </c>
      <c r="E112" s="38">
        <f>'DHS2023'!J111</f>
        <v>695</v>
      </c>
      <c r="F112" s="38">
        <f>'DHS2024'!J111</f>
        <v>886</v>
      </c>
      <c r="G112" s="38">
        <f t="shared" si="10"/>
        <v>723.75</v>
      </c>
      <c r="H112" s="56">
        <f t="shared" si="11"/>
        <v>0.24124999999999999</v>
      </c>
      <c r="I112" s="74">
        <f t="shared" si="12"/>
        <v>0</v>
      </c>
      <c r="J112" s="47">
        <f t="shared" si="13"/>
        <v>0.24124999999999999</v>
      </c>
      <c r="K112" s="50">
        <f t="shared" si="14"/>
        <v>1</v>
      </c>
      <c r="L112" s="10"/>
      <c r="M112" s="10"/>
      <c r="N112" s="10"/>
      <c r="O112" s="26">
        <f>('DHS2025'!K112-'DHS2025'!K111)*1000</f>
        <v>199.9999999825377</v>
      </c>
      <c r="P112" s="44">
        <f>('DHS2025'!J112-'DHS2025'!J111)*1000</f>
        <v>2799.9999999883585</v>
      </c>
      <c r="Q112" s="10">
        <f>'DHS2025'!L111*1000</f>
        <v>4039.86</v>
      </c>
      <c r="R112" s="78">
        <f t="shared" si="9"/>
        <v>91.34</v>
      </c>
      <c r="S112" s="89">
        <f t="shared" si="15"/>
        <v>357.63507027600002</v>
      </c>
      <c r="U112" s="132">
        <v>-3.16</v>
      </c>
    </row>
    <row r="113" spans="1:21">
      <c r="A113" s="52">
        <f t="shared" si="16"/>
        <v>45871</v>
      </c>
      <c r="B113" s="79">
        <f t="shared" si="17"/>
        <v>1.1458333333333328</v>
      </c>
      <c r="C113" s="37">
        <f>'DHS2021'!J112</f>
        <v>644</v>
      </c>
      <c r="D113" s="38">
        <f>'DHS2022'!J112</f>
        <v>742</v>
      </c>
      <c r="E113" s="38">
        <f>'DHS2023'!J112</f>
        <v>791</v>
      </c>
      <c r="F113" s="38">
        <f>'DHS2024'!J112</f>
        <v>1105</v>
      </c>
      <c r="G113" s="38">
        <f t="shared" si="10"/>
        <v>820.5</v>
      </c>
      <c r="H113" s="56">
        <f t="shared" si="11"/>
        <v>0.27350000000000002</v>
      </c>
      <c r="I113" s="74">
        <f t="shared" si="12"/>
        <v>0</v>
      </c>
      <c r="J113" s="47">
        <f t="shared" si="13"/>
        <v>0.27350000000000002</v>
      </c>
      <c r="K113" s="50">
        <f t="shared" si="14"/>
        <v>1</v>
      </c>
      <c r="L113" s="10"/>
      <c r="M113" s="10"/>
      <c r="N113" s="10"/>
      <c r="O113" s="26">
        <f>('DHS2025'!K113-'DHS2025'!K112)*1000</f>
        <v>300.0000000174623</v>
      </c>
      <c r="P113" s="44">
        <f>('DHS2025'!J113-'DHS2025'!J112)*1000</f>
        <v>2800.0000000465661</v>
      </c>
      <c r="Q113" s="10">
        <f>'DHS2025'!L112*1000</f>
        <v>4035.63</v>
      </c>
      <c r="R113" s="78">
        <f t="shared" si="9"/>
        <v>91.34</v>
      </c>
      <c r="S113" s="89">
        <f t="shared" si="15"/>
        <v>357.260602758</v>
      </c>
      <c r="U113" s="132">
        <v>-11.84</v>
      </c>
    </row>
    <row r="114" spans="1:21">
      <c r="A114" s="52">
        <f t="shared" si="16"/>
        <v>45871</v>
      </c>
      <c r="B114" s="79">
        <f t="shared" si="17"/>
        <v>1.1562499999999996</v>
      </c>
      <c r="C114" s="37">
        <f>'DHS2021'!J113</f>
        <v>744</v>
      </c>
      <c r="D114" s="38">
        <f>'DHS2022'!J113</f>
        <v>798</v>
      </c>
      <c r="E114" s="38">
        <f>'DHS2023'!J113</f>
        <v>1118</v>
      </c>
      <c r="F114" s="38">
        <f>'DHS2024'!J113</f>
        <v>1135</v>
      </c>
      <c r="G114" s="38">
        <f t="shared" si="10"/>
        <v>948.75</v>
      </c>
      <c r="H114" s="56">
        <f t="shared" si="11"/>
        <v>0.31624999999999998</v>
      </c>
      <c r="I114" s="74">
        <f t="shared" si="12"/>
        <v>0</v>
      </c>
      <c r="J114" s="47">
        <f t="shared" si="13"/>
        <v>0.31624999999999998</v>
      </c>
      <c r="K114" s="50">
        <f t="shared" si="14"/>
        <v>1</v>
      </c>
      <c r="L114" s="10"/>
      <c r="M114" s="10"/>
      <c r="N114" s="10"/>
      <c r="O114" s="26">
        <f>('DHS2025'!K114-'DHS2025'!K113)*1000</f>
        <v>299.99999998835847</v>
      </c>
      <c r="P114" s="44">
        <f>('DHS2025'!J114-'DHS2025'!J113)*1000</f>
        <v>2699.9999999534339</v>
      </c>
      <c r="Q114" s="10">
        <f>'DHS2025'!L113*1000</f>
        <v>4035.3599999999997</v>
      </c>
      <c r="R114" s="78">
        <f t="shared" si="9"/>
        <v>91.34</v>
      </c>
      <c r="S114" s="89">
        <f t="shared" si="15"/>
        <v>357.23670057599998</v>
      </c>
      <c r="U114" s="132">
        <v>-2.81</v>
      </c>
    </row>
    <row r="115" spans="1:21">
      <c r="A115" s="52">
        <f t="shared" si="16"/>
        <v>45871</v>
      </c>
      <c r="B115" s="79">
        <f t="shared" si="17"/>
        <v>1.1666666666666663</v>
      </c>
      <c r="C115" s="37">
        <f>'DHS2021'!J114</f>
        <v>1103</v>
      </c>
      <c r="D115" s="38">
        <f>'DHS2022'!J114</f>
        <v>1064</v>
      </c>
      <c r="E115" s="38">
        <f>'DHS2023'!J114</f>
        <v>907</v>
      </c>
      <c r="F115" s="38">
        <f>'DHS2024'!J114</f>
        <v>1572</v>
      </c>
      <c r="G115" s="38">
        <f t="shared" si="10"/>
        <v>1161.5</v>
      </c>
      <c r="H115" s="56">
        <f t="shared" si="11"/>
        <v>0.38716666666666666</v>
      </c>
      <c r="I115" s="74">
        <f t="shared" si="12"/>
        <v>0</v>
      </c>
      <c r="J115" s="47">
        <f t="shared" si="13"/>
        <v>0.38716666666666666</v>
      </c>
      <c r="K115" s="50">
        <f t="shared" si="14"/>
        <v>1</v>
      </c>
      <c r="L115" s="10"/>
      <c r="M115" s="10"/>
      <c r="N115" s="10"/>
      <c r="O115" s="26">
        <f>('DHS2025'!K115-'DHS2025'!K114)*1000</f>
        <v>600.00000000582077</v>
      </c>
      <c r="P115" s="44">
        <f>('DHS2025'!J115-'DHS2025'!J114)*1000</f>
        <v>2600.0000000349246</v>
      </c>
      <c r="Q115" s="10">
        <f>'DHS2025'!L114*1000</f>
        <v>4036.29</v>
      </c>
      <c r="R115" s="78">
        <f t="shared" si="9"/>
        <v>90.5</v>
      </c>
      <c r="S115" s="89">
        <f t="shared" si="15"/>
        <v>353.96245154999997</v>
      </c>
      <c r="U115" s="132">
        <v>32.78</v>
      </c>
    </row>
    <row r="116" spans="1:21">
      <c r="A116" s="52">
        <f t="shared" si="16"/>
        <v>45871</v>
      </c>
      <c r="B116" s="79">
        <f t="shared" si="17"/>
        <v>1.177083333333333</v>
      </c>
      <c r="C116" s="37">
        <f>'DHS2021'!J115</f>
        <v>1871</v>
      </c>
      <c r="D116" s="38">
        <f>'DHS2022'!J115</f>
        <v>1420</v>
      </c>
      <c r="E116" s="38">
        <f>'DHS2023'!J115</f>
        <v>1824</v>
      </c>
      <c r="F116" s="38">
        <f>'DHS2024'!J115</f>
        <v>1931</v>
      </c>
      <c r="G116" s="38">
        <f t="shared" si="10"/>
        <v>1761.5</v>
      </c>
      <c r="H116" s="56">
        <f t="shared" si="11"/>
        <v>0.58716666666666661</v>
      </c>
      <c r="I116" s="74">
        <f t="shared" si="12"/>
        <v>0</v>
      </c>
      <c r="J116" s="47">
        <f t="shared" si="13"/>
        <v>0.58716666666666661</v>
      </c>
      <c r="K116" s="50">
        <f t="shared" si="14"/>
        <v>1</v>
      </c>
      <c r="L116" s="10"/>
      <c r="M116" s="10"/>
      <c r="N116" s="10"/>
      <c r="O116" s="26">
        <f>('DHS2025'!K116-'DHS2025'!K115)*1000</f>
        <v>699.9999999825377</v>
      </c>
      <c r="P116" s="44">
        <f>('DHS2025'!J116-'DHS2025'!J115)*1000</f>
        <v>2299.9999999883585</v>
      </c>
      <c r="Q116" s="10">
        <f>'DHS2025'!L115*1000</f>
        <v>3995.88</v>
      </c>
      <c r="R116" s="78">
        <f t="shared" si="9"/>
        <v>90.5</v>
      </c>
      <c r="S116" s="89">
        <f t="shared" si="15"/>
        <v>350.41869659999998</v>
      </c>
      <c r="U116" s="132">
        <v>91.69</v>
      </c>
    </row>
    <row r="117" spans="1:21">
      <c r="A117" s="52">
        <f t="shared" si="16"/>
        <v>45871</v>
      </c>
      <c r="B117" s="79">
        <f t="shared" si="17"/>
        <v>1.1874999999999998</v>
      </c>
      <c r="C117" s="37">
        <f>'DHS2021'!J116</f>
        <v>3573</v>
      </c>
      <c r="D117" s="38">
        <f>'DHS2022'!J116</f>
        <v>3016</v>
      </c>
      <c r="E117" s="38">
        <f>'DHS2023'!J116</f>
        <v>3611</v>
      </c>
      <c r="F117" s="38">
        <f>'DHS2024'!J116</f>
        <v>3368</v>
      </c>
      <c r="G117" s="38">
        <f t="shared" si="10"/>
        <v>3392</v>
      </c>
      <c r="H117" s="56">
        <f t="shared" si="11"/>
        <v>1.1306666666666667</v>
      </c>
      <c r="I117" s="74">
        <f t="shared" si="12"/>
        <v>0</v>
      </c>
      <c r="J117" s="47">
        <f t="shared" si="13"/>
        <v>1.1306666666666667</v>
      </c>
      <c r="K117" s="50">
        <f t="shared" si="14"/>
        <v>2</v>
      </c>
      <c r="L117" s="10"/>
      <c r="M117" s="10"/>
      <c r="N117" s="10"/>
      <c r="O117" s="26">
        <f>('DHS2025'!K117-'DHS2025'!K116)*1000</f>
        <v>1000</v>
      </c>
      <c r="P117" s="44">
        <f>('DHS2025'!J117-'DHS2025'!J116)*1000</f>
        <v>2099.9999999767169</v>
      </c>
      <c r="Q117" s="10">
        <f>'DHS2025'!L116*1000</f>
        <v>4015.9500000000003</v>
      </c>
      <c r="R117" s="78">
        <f t="shared" si="9"/>
        <v>90.5</v>
      </c>
      <c r="S117" s="89">
        <f t="shared" si="15"/>
        <v>352.17873524999999</v>
      </c>
      <c r="U117" s="132">
        <v>112.06</v>
      </c>
    </row>
    <row r="118" spans="1:21">
      <c r="A118" s="52">
        <f t="shared" si="16"/>
        <v>45871</v>
      </c>
      <c r="B118" s="79">
        <f t="shared" si="17"/>
        <v>1.1979166666666665</v>
      </c>
      <c r="C118" s="37">
        <f>'DHS2021'!J117</f>
        <v>5191</v>
      </c>
      <c r="D118" s="38">
        <f>'DHS2022'!J117</f>
        <v>5509</v>
      </c>
      <c r="E118" s="38">
        <f>'DHS2023'!J117</f>
        <v>4454</v>
      </c>
      <c r="F118" s="38">
        <f>'DHS2024'!J117</f>
        <v>4274</v>
      </c>
      <c r="G118" s="38">
        <f t="shared" si="10"/>
        <v>4857</v>
      </c>
      <c r="H118" s="56">
        <f t="shared" si="11"/>
        <v>1.619</v>
      </c>
      <c r="I118" s="74">
        <f t="shared" si="12"/>
        <v>0</v>
      </c>
      <c r="J118" s="47">
        <f t="shared" si="13"/>
        <v>1.619</v>
      </c>
      <c r="K118" s="50">
        <f t="shared" si="14"/>
        <v>2</v>
      </c>
      <c r="L118" s="10"/>
      <c r="M118" s="10"/>
      <c r="N118" s="10"/>
      <c r="O118" s="26">
        <f>('DHS2025'!K118-'DHS2025'!K117)*1000</f>
        <v>1100.0000000058208</v>
      </c>
      <c r="P118" s="44">
        <f>('DHS2025'!J118-'DHS2025'!J117)*1000</f>
        <v>1900.0000000232831</v>
      </c>
      <c r="Q118" s="10">
        <f>'DHS2025'!L117*1000</f>
        <v>4041.18</v>
      </c>
      <c r="R118" s="78">
        <f t="shared" si="9"/>
        <v>90.5</v>
      </c>
      <c r="S118" s="89">
        <f t="shared" si="15"/>
        <v>354.39128009999996</v>
      </c>
      <c r="U118" s="132">
        <v>136.47</v>
      </c>
    </row>
    <row r="119" spans="1:21">
      <c r="A119" s="52">
        <f t="shared" si="16"/>
        <v>45871</v>
      </c>
      <c r="B119" s="79">
        <f t="shared" si="17"/>
        <v>1.2083333333333333</v>
      </c>
      <c r="C119" s="37">
        <f>'DHS2021'!J118</f>
        <v>4720</v>
      </c>
      <c r="D119" s="38">
        <f>'DHS2022'!J118</f>
        <v>5873</v>
      </c>
      <c r="E119" s="38">
        <f>'DHS2023'!J118</f>
        <v>3460</v>
      </c>
      <c r="F119" s="38">
        <f>'DHS2024'!J118</f>
        <v>4670</v>
      </c>
      <c r="G119" s="38">
        <f t="shared" si="10"/>
        <v>4680.75</v>
      </c>
      <c r="H119" s="56">
        <f t="shared" si="11"/>
        <v>1.5602499999999999</v>
      </c>
      <c r="I119" s="74">
        <f t="shared" si="12"/>
        <v>0</v>
      </c>
      <c r="J119" s="47">
        <f t="shared" si="13"/>
        <v>1.5602499999999999</v>
      </c>
      <c r="K119" s="50">
        <f t="shared" si="14"/>
        <v>2</v>
      </c>
      <c r="L119" s="10"/>
      <c r="M119" s="10"/>
      <c r="N119" s="10"/>
      <c r="O119" s="26">
        <f>('DHS2025'!K119-'DHS2025'!K118)*1000</f>
        <v>899.99999999417923</v>
      </c>
      <c r="P119" s="44">
        <f>('DHS2025'!J119-'DHS2025'!J118)*1000</f>
        <v>2099.9999999767169</v>
      </c>
      <c r="Q119" s="10">
        <f>'DHS2025'!L118*1000</f>
        <v>4040.2500000000005</v>
      </c>
      <c r="R119" s="78">
        <f t="shared" si="9"/>
        <v>90.07</v>
      </c>
      <c r="S119" s="89">
        <f t="shared" si="15"/>
        <v>352.58978932499997</v>
      </c>
      <c r="U119" s="132">
        <v>152.54</v>
      </c>
    </row>
    <row r="120" spans="1:21">
      <c r="A120" s="52">
        <f t="shared" si="16"/>
        <v>45871</v>
      </c>
      <c r="B120" s="79">
        <f t="shared" si="17"/>
        <v>1.21875</v>
      </c>
      <c r="C120" s="37">
        <f>'DHS2021'!J119</f>
        <v>2867</v>
      </c>
      <c r="D120" s="38">
        <f>'DHS2022'!J119</f>
        <v>5514</v>
      </c>
      <c r="E120" s="38">
        <f>'DHS2023'!J119</f>
        <v>2601</v>
      </c>
      <c r="F120" s="38">
        <f>'DHS2024'!J119</f>
        <v>3845</v>
      </c>
      <c r="G120" s="38">
        <f t="shared" si="10"/>
        <v>3706.75</v>
      </c>
      <c r="H120" s="56">
        <f t="shared" si="11"/>
        <v>1.2355833333333333</v>
      </c>
      <c r="I120" s="74">
        <f t="shared" si="12"/>
        <v>0</v>
      </c>
      <c r="J120" s="47">
        <f t="shared" si="13"/>
        <v>1.2355833333333333</v>
      </c>
      <c r="K120" s="50">
        <f t="shared" si="14"/>
        <v>2</v>
      </c>
      <c r="L120" s="10"/>
      <c r="M120" s="10"/>
      <c r="N120" s="10"/>
      <c r="O120" s="26">
        <f>('DHS2025'!K120-'DHS2025'!K119)*1000</f>
        <v>800.0000000174623</v>
      </c>
      <c r="P120" s="44">
        <f>('DHS2025'!J120-'DHS2025'!J119)*1000</f>
        <v>2200.0000000116415</v>
      </c>
      <c r="Q120" s="10">
        <f>'DHS2025'!L119*1000</f>
        <v>4036.8</v>
      </c>
      <c r="R120" s="78">
        <f t="shared" si="9"/>
        <v>90.07</v>
      </c>
      <c r="S120" s="89">
        <f t="shared" si="15"/>
        <v>352.28871024</v>
      </c>
      <c r="U120" s="132">
        <v>117.23</v>
      </c>
    </row>
    <row r="121" spans="1:21">
      <c r="A121" s="52">
        <f t="shared" si="16"/>
        <v>45871</v>
      </c>
      <c r="B121" s="79">
        <f t="shared" si="17"/>
        <v>1.2291666666666667</v>
      </c>
      <c r="C121" s="37">
        <f>'DHS2021'!J120</f>
        <v>3686</v>
      </c>
      <c r="D121" s="38">
        <f>'DHS2022'!J120</f>
        <v>3583</v>
      </c>
      <c r="E121" s="38">
        <f>'DHS2023'!J120</f>
        <v>1893</v>
      </c>
      <c r="F121" s="38">
        <f>'DHS2024'!J120</f>
        <v>3058</v>
      </c>
      <c r="G121" s="38">
        <f t="shared" si="10"/>
        <v>3055</v>
      </c>
      <c r="H121" s="56">
        <f t="shared" si="11"/>
        <v>1.0183333333333333</v>
      </c>
      <c r="I121" s="74">
        <f t="shared" si="12"/>
        <v>0</v>
      </c>
      <c r="J121" s="47">
        <f t="shared" si="13"/>
        <v>1.0183333333333333</v>
      </c>
      <c r="K121" s="50">
        <f t="shared" si="14"/>
        <v>2</v>
      </c>
      <c r="L121" s="10"/>
      <c r="M121" s="10"/>
      <c r="N121" s="10"/>
      <c r="O121" s="26">
        <f>('DHS2025'!K121-'DHS2025'!K120)*1000</f>
        <v>699.9999999825377</v>
      </c>
      <c r="P121" s="44">
        <f>('DHS2025'!J121-'DHS2025'!J120)*1000</f>
        <v>2400.0000000232831</v>
      </c>
      <c r="Q121" s="10">
        <f>'DHS2025'!L120*1000</f>
        <v>4037.8800000000006</v>
      </c>
      <c r="R121" s="78">
        <f t="shared" si="9"/>
        <v>90.07</v>
      </c>
      <c r="S121" s="89">
        <f t="shared" si="15"/>
        <v>352.38296108399999</v>
      </c>
      <c r="U121" s="132">
        <v>102.36</v>
      </c>
    </row>
    <row r="122" spans="1:21">
      <c r="A122" s="52">
        <f t="shared" si="16"/>
        <v>45871</v>
      </c>
      <c r="B122" s="79">
        <f t="shared" si="17"/>
        <v>1.2395833333333335</v>
      </c>
      <c r="C122" s="37">
        <f>'DHS2021'!J121</f>
        <v>4053</v>
      </c>
      <c r="D122" s="38">
        <f>'DHS2022'!J121</f>
        <v>2743</v>
      </c>
      <c r="E122" s="38">
        <f>'DHS2023'!J121</f>
        <v>3290</v>
      </c>
      <c r="F122" s="38">
        <f>'DHS2024'!J121</f>
        <v>2871</v>
      </c>
      <c r="G122" s="38">
        <f t="shared" si="10"/>
        <v>3239.25</v>
      </c>
      <c r="H122" s="56">
        <f t="shared" si="11"/>
        <v>1.07975</v>
      </c>
      <c r="I122" s="74">
        <f t="shared" si="12"/>
        <v>0</v>
      </c>
      <c r="J122" s="47">
        <f t="shared" si="13"/>
        <v>1.07975</v>
      </c>
      <c r="K122" s="50">
        <f t="shared" si="14"/>
        <v>2</v>
      </c>
      <c r="L122" s="10"/>
      <c r="M122" s="10"/>
      <c r="N122" s="10"/>
      <c r="O122" s="26">
        <f>('DHS2025'!K122-'DHS2025'!K121)*1000</f>
        <v>800.0000000174623</v>
      </c>
      <c r="P122" s="44">
        <f>('DHS2025'!J122-'DHS2025'!J121)*1000</f>
        <v>2200.0000000116415</v>
      </c>
      <c r="Q122" s="10">
        <f>'DHS2025'!L121*1000</f>
        <v>4039.44</v>
      </c>
      <c r="R122" s="78">
        <f t="shared" si="9"/>
        <v>90.07</v>
      </c>
      <c r="S122" s="89">
        <f t="shared" si="15"/>
        <v>352.51910119199994</v>
      </c>
      <c r="U122" s="132">
        <v>83.2</v>
      </c>
    </row>
    <row r="123" spans="1:21">
      <c r="A123" s="52">
        <f t="shared" si="16"/>
        <v>45871</v>
      </c>
      <c r="B123" s="79">
        <f t="shared" si="17"/>
        <v>1.2500000000000002</v>
      </c>
      <c r="C123" s="37">
        <f>'DHS2021'!J122</f>
        <v>4059</v>
      </c>
      <c r="D123" s="38">
        <f>'DHS2022'!J122</f>
        <v>2406</v>
      </c>
      <c r="E123" s="38">
        <f>'DHS2023'!J122</f>
        <v>2878</v>
      </c>
      <c r="F123" s="38">
        <f>'DHS2024'!J122</f>
        <v>2414</v>
      </c>
      <c r="G123" s="38">
        <f t="shared" si="10"/>
        <v>2939.25</v>
      </c>
      <c r="H123" s="56">
        <f t="shared" si="11"/>
        <v>0.97975000000000001</v>
      </c>
      <c r="I123" s="74">
        <f t="shared" si="12"/>
        <v>0</v>
      </c>
      <c r="J123" s="47">
        <f t="shared" si="13"/>
        <v>0.97975000000000001</v>
      </c>
      <c r="K123" s="50">
        <f t="shared" si="14"/>
        <v>1</v>
      </c>
      <c r="L123" s="10"/>
      <c r="M123" s="10"/>
      <c r="N123" s="10"/>
      <c r="O123" s="26">
        <f>('DHS2025'!K123-'DHS2025'!K122)*1000</f>
        <v>799.99999998835847</v>
      </c>
      <c r="P123" s="44">
        <f>('DHS2025'!J123-'DHS2025'!J122)*1000</f>
        <v>2199.9999999534339</v>
      </c>
      <c r="Q123" s="10">
        <f>'DHS2025'!L122*1000</f>
        <v>4039.0500000000006</v>
      </c>
      <c r="R123" s="78">
        <f t="shared" si="9"/>
        <v>88.72</v>
      </c>
      <c r="S123" s="89">
        <f t="shared" si="15"/>
        <v>347.08687584</v>
      </c>
      <c r="U123" s="132">
        <v>75.790000000000006</v>
      </c>
    </row>
    <row r="124" spans="1:21">
      <c r="A124" s="52">
        <f t="shared" si="16"/>
        <v>45871</v>
      </c>
      <c r="B124" s="79">
        <f t="shared" si="17"/>
        <v>1.260416666666667</v>
      </c>
      <c r="C124" s="37">
        <f>'DHS2021'!J123</f>
        <v>3986</v>
      </c>
      <c r="D124" s="38">
        <f>'DHS2022'!J123</f>
        <v>2599</v>
      </c>
      <c r="E124" s="38">
        <f>'DHS2023'!J123</f>
        <v>2840</v>
      </c>
      <c r="F124" s="38">
        <f>'DHS2024'!J123</f>
        <v>2189</v>
      </c>
      <c r="G124" s="38">
        <f t="shared" si="10"/>
        <v>2903.5</v>
      </c>
      <c r="H124" s="56">
        <f t="shared" si="11"/>
        <v>0.96783333333333332</v>
      </c>
      <c r="I124" s="74">
        <f t="shared" si="12"/>
        <v>0</v>
      </c>
      <c r="J124" s="47">
        <f t="shared" si="13"/>
        <v>0.96783333333333332</v>
      </c>
      <c r="K124" s="50">
        <f t="shared" si="14"/>
        <v>1</v>
      </c>
      <c r="L124" s="10"/>
      <c r="M124" s="10"/>
      <c r="N124" s="10"/>
      <c r="O124" s="26">
        <f>('DHS2025'!K124-'DHS2025'!K123)*1000</f>
        <v>1000</v>
      </c>
      <c r="P124" s="44">
        <f>('DHS2025'!J124-'DHS2025'!J123)*1000</f>
        <v>2100.0000000349246</v>
      </c>
      <c r="Q124" s="10">
        <f>'DHS2025'!L123*1000</f>
        <v>4040.9100000000003</v>
      </c>
      <c r="R124" s="78">
        <f t="shared" si="9"/>
        <v>88.72</v>
      </c>
      <c r="S124" s="89">
        <f t="shared" si="15"/>
        <v>347.24671084799996</v>
      </c>
      <c r="U124" s="132">
        <v>60.16</v>
      </c>
    </row>
    <row r="125" spans="1:21">
      <c r="A125" s="52">
        <f t="shared" si="16"/>
        <v>45871</v>
      </c>
      <c r="B125" s="79">
        <f t="shared" si="17"/>
        <v>1.2708333333333337</v>
      </c>
      <c r="C125" s="37">
        <f>'DHS2021'!J124</f>
        <v>3825</v>
      </c>
      <c r="D125" s="38">
        <f>'DHS2022'!J124</f>
        <v>3499</v>
      </c>
      <c r="E125" s="38">
        <f>'DHS2023'!J124</f>
        <v>3920</v>
      </c>
      <c r="F125" s="38">
        <f>'DHS2024'!J124</f>
        <v>2121</v>
      </c>
      <c r="G125" s="38">
        <f t="shared" si="10"/>
        <v>3341.25</v>
      </c>
      <c r="H125" s="56">
        <f t="shared" si="11"/>
        <v>1.11375</v>
      </c>
      <c r="I125" s="74">
        <f t="shared" si="12"/>
        <v>0</v>
      </c>
      <c r="J125" s="47">
        <f t="shared" si="13"/>
        <v>1.11375</v>
      </c>
      <c r="K125" s="50">
        <f t="shared" si="14"/>
        <v>2</v>
      </c>
      <c r="L125" s="10"/>
      <c r="M125" s="10"/>
      <c r="N125" s="10"/>
      <c r="O125" s="26">
        <f>('DHS2025'!K125-'DHS2025'!K124)*1000</f>
        <v>1100.0000000058208</v>
      </c>
      <c r="P125" s="44">
        <f>('DHS2025'!J125-'DHS2025'!J124)*1000</f>
        <v>1899.9999999650754</v>
      </c>
      <c r="Q125" s="10">
        <f>'DHS2025'!L124*1000</f>
        <v>4038.5400000000004</v>
      </c>
      <c r="R125" s="78">
        <f t="shared" si="9"/>
        <v>88.72</v>
      </c>
      <c r="S125" s="89">
        <f t="shared" si="15"/>
        <v>347.04305011199995</v>
      </c>
      <c r="U125" s="132">
        <v>64.81</v>
      </c>
    </row>
    <row r="126" spans="1:21">
      <c r="A126" s="52">
        <f t="shared" si="16"/>
        <v>45871</v>
      </c>
      <c r="B126" s="79">
        <f t="shared" si="17"/>
        <v>1.2812500000000004</v>
      </c>
      <c r="C126" s="37">
        <f>'DHS2021'!J125</f>
        <v>3826</v>
      </c>
      <c r="D126" s="38">
        <f>'DHS2022'!J125</f>
        <v>3303</v>
      </c>
      <c r="E126" s="38">
        <f>'DHS2023'!J125</f>
        <v>2774</v>
      </c>
      <c r="F126" s="38">
        <f>'DHS2024'!J125</f>
        <v>2818</v>
      </c>
      <c r="G126" s="38">
        <f t="shared" si="10"/>
        <v>3180.25</v>
      </c>
      <c r="H126" s="56">
        <f t="shared" si="11"/>
        <v>1.0600833333333333</v>
      </c>
      <c r="I126" s="74">
        <f t="shared" si="12"/>
        <v>0</v>
      </c>
      <c r="J126" s="47">
        <f t="shared" si="13"/>
        <v>1.0600833333333333</v>
      </c>
      <c r="K126" s="50">
        <f t="shared" si="14"/>
        <v>2</v>
      </c>
      <c r="L126" s="10"/>
      <c r="M126" s="10"/>
      <c r="N126" s="10"/>
      <c r="O126" s="26">
        <f>('DHS2025'!K126-'DHS2025'!K125)*1000</f>
        <v>1000</v>
      </c>
      <c r="P126" s="44">
        <f>('DHS2025'!J126-'DHS2025'!J125)*1000</f>
        <v>2100.0000000349246</v>
      </c>
      <c r="Q126" s="10">
        <f>'DHS2025'!L125*1000</f>
        <v>4040.7600000000007</v>
      </c>
      <c r="R126" s="78">
        <f t="shared" si="9"/>
        <v>88.72</v>
      </c>
      <c r="S126" s="89">
        <f t="shared" si="15"/>
        <v>347.233820928</v>
      </c>
      <c r="U126" s="132">
        <v>65.98</v>
      </c>
    </row>
    <row r="127" spans="1:21">
      <c r="A127" s="52">
        <f t="shared" si="16"/>
        <v>45871</v>
      </c>
      <c r="B127" s="79">
        <f t="shared" si="17"/>
        <v>1.2916666666666672</v>
      </c>
      <c r="C127" s="37">
        <f>'DHS2021'!J126</f>
        <v>3640</v>
      </c>
      <c r="D127" s="38">
        <f>'DHS2022'!J126</f>
        <v>3609</v>
      </c>
      <c r="E127" s="38">
        <f>'DHS2023'!J126</f>
        <v>3820</v>
      </c>
      <c r="F127" s="38">
        <f>'DHS2024'!J126</f>
        <v>2898</v>
      </c>
      <c r="G127" s="38">
        <f t="shared" si="10"/>
        <v>3491.75</v>
      </c>
      <c r="H127" s="56">
        <f t="shared" si="11"/>
        <v>1.1639166666666667</v>
      </c>
      <c r="I127" s="74">
        <f t="shared" si="12"/>
        <v>0</v>
      </c>
      <c r="J127" s="47">
        <f t="shared" si="13"/>
        <v>1.1639166666666667</v>
      </c>
      <c r="K127" s="50">
        <f t="shared" si="14"/>
        <v>2</v>
      </c>
      <c r="L127" s="10"/>
      <c r="M127" s="10"/>
      <c r="N127" s="10"/>
      <c r="O127" s="26">
        <f>('DHS2025'!K127-'DHS2025'!K126)*1000</f>
        <v>899.99999999417923</v>
      </c>
      <c r="P127" s="44">
        <f>('DHS2025'!J127-'DHS2025'!J126)*1000</f>
        <v>2000</v>
      </c>
      <c r="Q127" s="10">
        <f>'DHS2025'!L126*1000</f>
        <v>4039.86</v>
      </c>
      <c r="R127" s="78">
        <f t="shared" si="9"/>
        <v>83.9</v>
      </c>
      <c r="S127" s="89">
        <f t="shared" si="15"/>
        <v>327.87907746000002</v>
      </c>
      <c r="U127" s="132">
        <v>64.33</v>
      </c>
    </row>
    <row r="128" spans="1:21">
      <c r="A128" s="52">
        <f t="shared" si="16"/>
        <v>45871</v>
      </c>
      <c r="B128" s="79">
        <f t="shared" si="17"/>
        <v>1.3020833333333339</v>
      </c>
      <c r="C128" s="37">
        <f>'DHS2021'!J127</f>
        <v>3258</v>
      </c>
      <c r="D128" s="38">
        <f>'DHS2022'!J127</f>
        <v>3176</v>
      </c>
      <c r="E128" s="38">
        <f>'DHS2023'!J127</f>
        <v>3713</v>
      </c>
      <c r="F128" s="38">
        <f>'DHS2024'!J127</f>
        <v>2860</v>
      </c>
      <c r="G128" s="38">
        <f t="shared" si="10"/>
        <v>3251.75</v>
      </c>
      <c r="H128" s="56">
        <f t="shared" si="11"/>
        <v>1.0839166666666666</v>
      </c>
      <c r="I128" s="74">
        <f t="shared" si="12"/>
        <v>0</v>
      </c>
      <c r="J128" s="47">
        <f t="shared" si="13"/>
        <v>1.0839166666666666</v>
      </c>
      <c r="K128" s="50">
        <f t="shared" si="14"/>
        <v>2</v>
      </c>
      <c r="L128" s="10"/>
      <c r="M128" s="10"/>
      <c r="N128" s="10"/>
      <c r="O128" s="26">
        <f>('DHS2025'!K128-'DHS2025'!K127)*1000</f>
        <v>800.0000000174623</v>
      </c>
      <c r="P128" s="44">
        <f>('DHS2025'!J128-'DHS2025'!J127)*1000</f>
        <v>2200.0000000116415</v>
      </c>
      <c r="Q128" s="10">
        <f>'DHS2025'!L127*1000</f>
        <v>4038.5400000000004</v>
      </c>
      <c r="R128" s="78">
        <f t="shared" si="9"/>
        <v>83.9</v>
      </c>
      <c r="S128" s="89">
        <f t="shared" si="15"/>
        <v>327.77194494000003</v>
      </c>
      <c r="U128" s="132">
        <v>82.52</v>
      </c>
    </row>
    <row r="129" spans="1:21">
      <c r="A129" s="52">
        <f t="shared" si="16"/>
        <v>45871</v>
      </c>
      <c r="B129" s="79">
        <f t="shared" si="17"/>
        <v>1.3125000000000007</v>
      </c>
      <c r="C129" s="37">
        <f>'DHS2021'!J128</f>
        <v>3259</v>
      </c>
      <c r="D129" s="38">
        <f>'DHS2022'!J128</f>
        <v>3843</v>
      </c>
      <c r="E129" s="38">
        <f>'DHS2023'!J128</f>
        <v>3570</v>
      </c>
      <c r="F129" s="38">
        <f>'DHS2024'!J128</f>
        <v>2848</v>
      </c>
      <c r="G129" s="38">
        <f t="shared" si="10"/>
        <v>3380</v>
      </c>
      <c r="H129" s="56">
        <f t="shared" si="11"/>
        <v>1.1266666666666667</v>
      </c>
      <c r="I129" s="74">
        <f t="shared" si="12"/>
        <v>0</v>
      </c>
      <c r="J129" s="47">
        <f t="shared" si="13"/>
        <v>1.1266666666666667</v>
      </c>
      <c r="K129" s="50">
        <f t="shared" si="14"/>
        <v>2</v>
      </c>
      <c r="L129" s="10"/>
      <c r="M129" s="10"/>
      <c r="N129" s="10"/>
      <c r="O129" s="26">
        <f>('DHS2025'!K129-'DHS2025'!K128)*1000</f>
        <v>899.99999999417923</v>
      </c>
      <c r="P129" s="44">
        <f>('DHS2025'!J129-'DHS2025'!J128)*1000</f>
        <v>2099.9999999767169</v>
      </c>
      <c r="Q129" s="10">
        <f>'DHS2025'!L128*1000</f>
        <v>4036.41</v>
      </c>
      <c r="R129" s="78">
        <f t="shared" si="9"/>
        <v>83.9</v>
      </c>
      <c r="S129" s="89">
        <f t="shared" si="15"/>
        <v>327.59907200999999</v>
      </c>
      <c r="U129" s="132">
        <v>97.82</v>
      </c>
    </row>
    <row r="130" spans="1:21">
      <c r="A130" s="52">
        <f t="shared" si="16"/>
        <v>45871</v>
      </c>
      <c r="B130" s="79">
        <f t="shared" si="17"/>
        <v>1.3229166666666674</v>
      </c>
      <c r="C130" s="37">
        <f>'DHS2021'!J129</f>
        <v>3659</v>
      </c>
      <c r="D130" s="38">
        <f>'DHS2022'!J129</f>
        <v>3799</v>
      </c>
      <c r="E130" s="38">
        <f>'DHS2023'!J129</f>
        <v>2791</v>
      </c>
      <c r="F130" s="38">
        <f>'DHS2024'!J129</f>
        <v>2771</v>
      </c>
      <c r="G130" s="38">
        <f t="shared" si="10"/>
        <v>3255</v>
      </c>
      <c r="H130" s="56">
        <f t="shared" si="11"/>
        <v>1.085</v>
      </c>
      <c r="I130" s="74">
        <f t="shared" si="12"/>
        <v>0</v>
      </c>
      <c r="J130" s="47">
        <f t="shared" si="13"/>
        <v>1.085</v>
      </c>
      <c r="K130" s="50">
        <f t="shared" si="14"/>
        <v>2</v>
      </c>
      <c r="L130" s="10"/>
      <c r="M130" s="10"/>
      <c r="N130" s="10"/>
      <c r="O130" s="26">
        <f>('DHS2025'!K130-'DHS2025'!K129)*1000</f>
        <v>899.99999999417923</v>
      </c>
      <c r="P130" s="44">
        <f>('DHS2025'!J130-'DHS2025'!J129)*1000</f>
        <v>2200.0000000116415</v>
      </c>
      <c r="Q130" s="10">
        <f>'DHS2025'!L129*1000</f>
        <v>4040.1</v>
      </c>
      <c r="R130" s="78">
        <f t="shared" si="9"/>
        <v>83.9</v>
      </c>
      <c r="S130" s="89">
        <f t="shared" si="15"/>
        <v>327.89855610000001</v>
      </c>
      <c r="U130" s="132">
        <v>98.65</v>
      </c>
    </row>
    <row r="131" spans="1:21">
      <c r="A131" s="52">
        <f t="shared" si="16"/>
        <v>45871</v>
      </c>
      <c r="B131" s="79">
        <f t="shared" si="17"/>
        <v>1.3333333333333341</v>
      </c>
      <c r="C131" s="37">
        <f>'DHS2021'!J130</f>
        <v>3492</v>
      </c>
      <c r="D131" s="38">
        <f>'DHS2022'!J130</f>
        <v>3681</v>
      </c>
      <c r="E131" s="38">
        <f>'DHS2023'!J130</f>
        <v>2890</v>
      </c>
      <c r="F131" s="38">
        <f>'DHS2024'!J130</f>
        <v>3119</v>
      </c>
      <c r="G131" s="38">
        <f t="shared" si="10"/>
        <v>3295.5</v>
      </c>
      <c r="H131" s="56">
        <f t="shared" si="11"/>
        <v>1.0985</v>
      </c>
      <c r="I131" s="74">
        <f t="shared" si="12"/>
        <v>0</v>
      </c>
      <c r="J131" s="47">
        <f t="shared" si="13"/>
        <v>1.0985</v>
      </c>
      <c r="K131" s="50">
        <f t="shared" si="14"/>
        <v>2</v>
      </c>
      <c r="L131" s="10"/>
      <c r="M131" s="10"/>
      <c r="N131" s="10"/>
      <c r="O131" s="26">
        <f>('DHS2025'!K131-'DHS2025'!K130)*1000</f>
        <v>700.00000001164153</v>
      </c>
      <c r="P131" s="44">
        <f>('DHS2025'!J131-'DHS2025'!J130)*1000</f>
        <v>2200.0000000116415</v>
      </c>
      <c r="Q131" s="10">
        <f>'DHS2025'!L130*1000</f>
        <v>4039.86</v>
      </c>
      <c r="R131" s="78">
        <f t="shared" ref="R131:R194" si="18">INDEX(U$3:U$1048576,INT((ROW()-3)/4)+1)</f>
        <v>76.7</v>
      </c>
      <c r="S131" s="89">
        <f t="shared" si="15"/>
        <v>299.08295537999999</v>
      </c>
      <c r="U131" s="132">
        <v>83.96</v>
      </c>
    </row>
    <row r="132" spans="1:21">
      <c r="A132" s="52">
        <f t="shared" si="16"/>
        <v>45871</v>
      </c>
      <c r="B132" s="79">
        <f t="shared" si="17"/>
        <v>1.3437500000000009</v>
      </c>
      <c r="C132" s="37">
        <f>'DHS2021'!J131</f>
        <v>3440</v>
      </c>
      <c r="D132" s="38">
        <f>'DHS2022'!J131</f>
        <v>3315</v>
      </c>
      <c r="E132" s="38">
        <f>'DHS2023'!J131</f>
        <v>2772</v>
      </c>
      <c r="F132" s="38">
        <f>'DHS2024'!J131</f>
        <v>2970</v>
      </c>
      <c r="G132" s="38">
        <f t="shared" ref="G132:G195" si="19">AVERAGE(C132:F132)</f>
        <v>3124.25</v>
      </c>
      <c r="H132" s="56">
        <f t="shared" ref="H132:H195" si="20">G132/$M$2/1000</f>
        <v>1.0414166666666667</v>
      </c>
      <c r="I132" s="74">
        <f t="shared" ref="I132:I195" si="21">$N$2</f>
        <v>0</v>
      </c>
      <c r="J132" s="47">
        <f t="shared" ref="J132:J195" si="22">H132+I132</f>
        <v>1.0414166666666667</v>
      </c>
      <c r="K132" s="50">
        <f t="shared" ref="K132:K195" si="23">ROUNDUP(J132,0)</f>
        <v>2</v>
      </c>
      <c r="L132" s="10"/>
      <c r="M132" s="10"/>
      <c r="N132" s="10"/>
      <c r="O132" s="26">
        <f>('DHS2025'!K132-'DHS2025'!K131)*1000</f>
        <v>699.9999999825377</v>
      </c>
      <c r="P132" s="44">
        <f>('DHS2025'!J132-'DHS2025'!J131)*1000</f>
        <v>2299.9999999883585</v>
      </c>
      <c r="Q132" s="10">
        <f>'DHS2025'!L131*1000</f>
        <v>4038.1200000000003</v>
      </c>
      <c r="R132" s="78">
        <f t="shared" si="18"/>
        <v>76.7</v>
      </c>
      <c r="S132" s="89">
        <f t="shared" ref="S132:S195" si="24">(R132*0.99-1.9)*(Q132/1000)</f>
        <v>298.95413796000003</v>
      </c>
      <c r="U132" s="132">
        <v>27.84</v>
      </c>
    </row>
    <row r="133" spans="1:21">
      <c r="A133" s="52">
        <f t="shared" ref="A133:A196" si="25">$A$3+INT((ROW()-3)/96)</f>
        <v>45871</v>
      </c>
      <c r="B133" s="79">
        <f t="shared" ref="B133:B196" si="26">B132+TIME(0,15,0)</f>
        <v>1.3541666666666676</v>
      </c>
      <c r="C133" s="37">
        <f>'DHS2021'!J132</f>
        <v>3463</v>
      </c>
      <c r="D133" s="38">
        <f>'DHS2022'!J132</f>
        <v>3509</v>
      </c>
      <c r="E133" s="38">
        <f>'DHS2023'!J132</f>
        <v>3085</v>
      </c>
      <c r="F133" s="38">
        <f>'DHS2024'!J132</f>
        <v>3170</v>
      </c>
      <c r="G133" s="38">
        <f t="shared" si="19"/>
        <v>3306.75</v>
      </c>
      <c r="H133" s="56">
        <f t="shared" si="20"/>
        <v>1.10225</v>
      </c>
      <c r="I133" s="74">
        <f t="shared" si="21"/>
        <v>0</v>
      </c>
      <c r="J133" s="47">
        <f t="shared" si="22"/>
        <v>1.10225</v>
      </c>
      <c r="K133" s="50">
        <f t="shared" si="23"/>
        <v>2</v>
      </c>
      <c r="L133" s="10"/>
      <c r="M133" s="10"/>
      <c r="N133" s="10"/>
      <c r="O133" s="26">
        <f>('DHS2025'!K133-'DHS2025'!K132)*1000</f>
        <v>600.00000000582077</v>
      </c>
      <c r="P133" s="44">
        <f>('DHS2025'!J133-'DHS2025'!J132)*1000</f>
        <v>2399.9999999650754</v>
      </c>
      <c r="Q133" s="10">
        <f>'DHS2025'!L132*1000</f>
        <v>4041.69</v>
      </c>
      <c r="R133" s="78">
        <f t="shared" si="18"/>
        <v>76.7</v>
      </c>
      <c r="S133" s="89">
        <f t="shared" si="24"/>
        <v>299.21843576999999</v>
      </c>
      <c r="U133" s="132">
        <v>0.01</v>
      </c>
    </row>
    <row r="134" spans="1:21">
      <c r="A134" s="52">
        <f t="shared" si="25"/>
        <v>45871</v>
      </c>
      <c r="B134" s="79">
        <f t="shared" si="26"/>
        <v>1.3645833333333344</v>
      </c>
      <c r="C134" s="37">
        <f>'DHS2021'!J133</f>
        <v>3103</v>
      </c>
      <c r="D134" s="38">
        <f>'DHS2022'!J133</f>
        <v>2961</v>
      </c>
      <c r="E134" s="38">
        <f>'DHS2023'!J133</f>
        <v>2735</v>
      </c>
      <c r="F134" s="38">
        <f>'DHS2024'!J133</f>
        <v>3285</v>
      </c>
      <c r="G134" s="38">
        <f t="shared" si="19"/>
        <v>3021</v>
      </c>
      <c r="H134" s="56">
        <f t="shared" si="20"/>
        <v>1.0069999999999999</v>
      </c>
      <c r="I134" s="74">
        <f t="shared" si="21"/>
        <v>0</v>
      </c>
      <c r="J134" s="47">
        <f t="shared" si="22"/>
        <v>1.0069999999999999</v>
      </c>
      <c r="K134" s="50">
        <f t="shared" si="23"/>
        <v>2</v>
      </c>
      <c r="L134" s="10"/>
      <c r="M134" s="10"/>
      <c r="N134" s="10"/>
      <c r="O134" s="26">
        <f>('DHS2025'!K134-'DHS2025'!K133)*1000</f>
        <v>600.00000000582077</v>
      </c>
      <c r="P134" s="44">
        <f>('DHS2025'!J134-'DHS2025'!J133)*1000</f>
        <v>2300.0000000465661</v>
      </c>
      <c r="Q134" s="10">
        <f>'DHS2025'!L133*1000</f>
        <v>4033.6499999999996</v>
      </c>
      <c r="R134" s="78">
        <f t="shared" si="18"/>
        <v>76.7</v>
      </c>
      <c r="S134" s="89">
        <f t="shared" si="24"/>
        <v>298.62321044999999</v>
      </c>
      <c r="U134" s="132">
        <v>-0.06</v>
      </c>
    </row>
    <row r="135" spans="1:21">
      <c r="A135" s="52">
        <f t="shared" si="25"/>
        <v>45871</v>
      </c>
      <c r="B135" s="79">
        <f t="shared" si="26"/>
        <v>1.3750000000000011</v>
      </c>
      <c r="C135" s="37">
        <f>'DHS2021'!J134</f>
        <v>2684</v>
      </c>
      <c r="D135" s="38">
        <f>'DHS2022'!J134</f>
        <v>3053</v>
      </c>
      <c r="E135" s="38">
        <f>'DHS2023'!J134</f>
        <v>3073</v>
      </c>
      <c r="F135" s="38">
        <f>'DHS2024'!J134</f>
        <v>3118</v>
      </c>
      <c r="G135" s="38">
        <f t="shared" si="19"/>
        <v>2982</v>
      </c>
      <c r="H135" s="56">
        <f t="shared" si="20"/>
        <v>0.99399999999999999</v>
      </c>
      <c r="I135" s="74">
        <f t="shared" si="21"/>
        <v>0</v>
      </c>
      <c r="J135" s="47">
        <f t="shared" si="22"/>
        <v>0.99399999999999999</v>
      </c>
      <c r="K135" s="50">
        <f t="shared" si="23"/>
        <v>1</v>
      </c>
      <c r="L135" s="10"/>
      <c r="M135" s="10"/>
      <c r="N135" s="10"/>
      <c r="O135" s="26">
        <f>('DHS2025'!K135-'DHS2025'!K134)*1000</f>
        <v>699.9999999825377</v>
      </c>
      <c r="P135" s="44">
        <f>('DHS2025'!J135-'DHS2025'!J134)*1000</f>
        <v>2399.9999999650754</v>
      </c>
      <c r="Q135" s="10">
        <f>'DHS2025'!L134*1000</f>
        <v>4031.67</v>
      </c>
      <c r="R135" s="78">
        <f t="shared" si="18"/>
        <v>58.54</v>
      </c>
      <c r="S135" s="89">
        <f t="shared" si="24"/>
        <v>225.99364918200001</v>
      </c>
      <c r="U135" s="132">
        <v>0.2</v>
      </c>
    </row>
    <row r="136" spans="1:21">
      <c r="A136" s="52">
        <f t="shared" si="25"/>
        <v>45871</v>
      </c>
      <c r="B136" s="79">
        <f t="shared" si="26"/>
        <v>1.3854166666666679</v>
      </c>
      <c r="C136" s="37">
        <f>'DHS2021'!J135</f>
        <v>2987</v>
      </c>
      <c r="D136" s="38">
        <f>'DHS2022'!J135</f>
        <v>3224</v>
      </c>
      <c r="E136" s="38">
        <f>'DHS2023'!J135</f>
        <v>2879</v>
      </c>
      <c r="F136" s="38">
        <f>'DHS2024'!J135</f>
        <v>2779</v>
      </c>
      <c r="G136" s="38">
        <f t="shared" si="19"/>
        <v>2967.25</v>
      </c>
      <c r="H136" s="56">
        <f t="shared" si="20"/>
        <v>0.98908333333333343</v>
      </c>
      <c r="I136" s="74">
        <f t="shared" si="21"/>
        <v>0</v>
      </c>
      <c r="J136" s="47">
        <f t="shared" si="22"/>
        <v>0.98908333333333343</v>
      </c>
      <c r="K136" s="50">
        <f t="shared" si="23"/>
        <v>1</v>
      </c>
      <c r="L136" s="10"/>
      <c r="M136" s="10"/>
      <c r="N136" s="10"/>
      <c r="O136" s="26">
        <f>('DHS2025'!K136-'DHS2025'!K135)*1000</f>
        <v>600.00000000582077</v>
      </c>
      <c r="P136" s="44">
        <f>('DHS2025'!J136-'DHS2025'!J135)*1000</f>
        <v>1799.9999999883585</v>
      </c>
      <c r="Q136" s="10">
        <f>'DHS2025'!L135*1000</f>
        <v>2973.3</v>
      </c>
      <c r="R136" s="78">
        <f t="shared" si="18"/>
        <v>58.54</v>
      </c>
      <c r="S136" s="89">
        <f t="shared" si="24"/>
        <v>166.66714218000001</v>
      </c>
      <c r="U136" s="132">
        <v>-1.17</v>
      </c>
    </row>
    <row r="137" spans="1:21">
      <c r="A137" s="52">
        <f t="shared" si="25"/>
        <v>45871</v>
      </c>
      <c r="B137" s="79">
        <f t="shared" si="26"/>
        <v>1.3958333333333346</v>
      </c>
      <c r="C137" s="37">
        <f>'DHS2021'!J136</f>
        <v>3180</v>
      </c>
      <c r="D137" s="38">
        <f>'DHS2022'!J136</f>
        <v>3120</v>
      </c>
      <c r="E137" s="38">
        <f>'DHS2023'!J136</f>
        <v>2874</v>
      </c>
      <c r="F137" s="38">
        <f>'DHS2024'!J136</f>
        <v>2488</v>
      </c>
      <c r="G137" s="38">
        <f t="shared" si="19"/>
        <v>2915.5</v>
      </c>
      <c r="H137" s="56">
        <f t="shared" si="20"/>
        <v>0.97183333333333333</v>
      </c>
      <c r="I137" s="74">
        <f t="shared" si="21"/>
        <v>0</v>
      </c>
      <c r="J137" s="47">
        <f t="shared" si="22"/>
        <v>0.97183333333333333</v>
      </c>
      <c r="K137" s="50">
        <f t="shared" si="23"/>
        <v>1</v>
      </c>
      <c r="L137" s="10"/>
      <c r="M137" s="10"/>
      <c r="N137" s="10"/>
      <c r="O137" s="26">
        <f>('DHS2025'!K137-'DHS2025'!K136)*1000</f>
        <v>700.00000001164153</v>
      </c>
      <c r="P137" s="44">
        <f>('DHS2025'!J137-'DHS2025'!J136)*1000</f>
        <v>800.00000004656613</v>
      </c>
      <c r="Q137" s="10">
        <f>'DHS2025'!L136*1000</f>
        <v>1458.33</v>
      </c>
      <c r="R137" s="78">
        <f t="shared" si="18"/>
        <v>58.54</v>
      </c>
      <c r="S137" s="89">
        <f t="shared" si="24"/>
        <v>81.746104817999992</v>
      </c>
      <c r="U137" s="132">
        <v>0</v>
      </c>
    </row>
    <row r="138" spans="1:21">
      <c r="A138" s="52">
        <f t="shared" si="25"/>
        <v>45871</v>
      </c>
      <c r="B138" s="79">
        <f t="shared" si="26"/>
        <v>1.4062500000000013</v>
      </c>
      <c r="C138" s="37">
        <f>'DHS2021'!J137</f>
        <v>3345</v>
      </c>
      <c r="D138" s="38">
        <f>'DHS2022'!J137</f>
        <v>2850</v>
      </c>
      <c r="E138" s="38">
        <f>'DHS2023'!J137</f>
        <v>3078</v>
      </c>
      <c r="F138" s="38">
        <f>'DHS2024'!J137</f>
        <v>2381</v>
      </c>
      <c r="G138" s="38">
        <f t="shared" si="19"/>
        <v>2913.5</v>
      </c>
      <c r="H138" s="56">
        <f t="shared" si="20"/>
        <v>0.97116666666666662</v>
      </c>
      <c r="I138" s="74">
        <f t="shared" si="21"/>
        <v>0</v>
      </c>
      <c r="J138" s="47">
        <f t="shared" si="22"/>
        <v>0.97116666666666662</v>
      </c>
      <c r="K138" s="50">
        <f t="shared" si="23"/>
        <v>1</v>
      </c>
      <c r="L138" s="10"/>
      <c r="M138" s="10"/>
      <c r="N138" s="10"/>
      <c r="O138" s="26">
        <f>('DHS2025'!K138-'DHS2025'!K137)*1000</f>
        <v>699.9999999825377</v>
      </c>
      <c r="P138" s="44">
        <f>('DHS2025'!J138-'DHS2025'!J137)*1000</f>
        <v>899.9999999650754</v>
      </c>
      <c r="Q138" s="10">
        <f>'DHS2025'!L137*1000</f>
        <v>1433.37</v>
      </c>
      <c r="R138" s="78">
        <f t="shared" si="18"/>
        <v>58.54</v>
      </c>
      <c r="S138" s="89">
        <f t="shared" si="24"/>
        <v>80.34698200199999</v>
      </c>
      <c r="U138" s="132">
        <v>21.89</v>
      </c>
    </row>
    <row r="139" spans="1:21">
      <c r="A139" s="52">
        <f t="shared" si="25"/>
        <v>45871</v>
      </c>
      <c r="B139" s="79">
        <f t="shared" si="26"/>
        <v>1.4166666666666681</v>
      </c>
      <c r="C139" s="37">
        <f>'DHS2021'!J138</f>
        <v>3415</v>
      </c>
      <c r="D139" s="38">
        <f>'DHS2022'!J138</f>
        <v>2803</v>
      </c>
      <c r="E139" s="38">
        <f>'DHS2023'!J138</f>
        <v>3272</v>
      </c>
      <c r="F139" s="38">
        <f>'DHS2024'!J138</f>
        <v>2717</v>
      </c>
      <c r="G139" s="38">
        <f t="shared" si="19"/>
        <v>3051.75</v>
      </c>
      <c r="H139" s="56">
        <f t="shared" si="20"/>
        <v>1.01725</v>
      </c>
      <c r="I139" s="74">
        <f t="shared" si="21"/>
        <v>0</v>
      </c>
      <c r="J139" s="47">
        <f t="shared" si="22"/>
        <v>1.01725</v>
      </c>
      <c r="K139" s="50">
        <f t="shared" si="23"/>
        <v>2</v>
      </c>
      <c r="L139" s="10"/>
      <c r="M139" s="10"/>
      <c r="N139" s="10"/>
      <c r="O139" s="26">
        <f>('DHS2025'!K139-'DHS2025'!K138)*1000</f>
        <v>600.00000000582077</v>
      </c>
      <c r="P139" s="44">
        <f>('DHS2025'!J139-'DHS2025'!J138)*1000</f>
        <v>799.99999998835847</v>
      </c>
      <c r="Q139" s="10">
        <f>'DHS2025'!L138*1000</f>
        <v>1441.17</v>
      </c>
      <c r="R139" s="78">
        <f t="shared" si="18"/>
        <v>32.369999999999997</v>
      </c>
      <c r="S139" s="89">
        <f t="shared" si="24"/>
        <v>43.445943170999996</v>
      </c>
      <c r="U139" s="132">
        <v>35.479999999999997</v>
      </c>
    </row>
    <row r="140" spans="1:21">
      <c r="A140" s="52">
        <f t="shared" si="25"/>
        <v>45871</v>
      </c>
      <c r="B140" s="79">
        <f t="shared" si="26"/>
        <v>1.4270833333333348</v>
      </c>
      <c r="C140" s="37">
        <f>'DHS2021'!J139</f>
        <v>2779</v>
      </c>
      <c r="D140" s="38">
        <f>'DHS2022'!J139</f>
        <v>2654</v>
      </c>
      <c r="E140" s="38">
        <f>'DHS2023'!J139</f>
        <v>3032</v>
      </c>
      <c r="F140" s="38">
        <f>'DHS2024'!J139</f>
        <v>2539</v>
      </c>
      <c r="G140" s="38">
        <f t="shared" si="19"/>
        <v>2751</v>
      </c>
      <c r="H140" s="56">
        <f t="shared" si="20"/>
        <v>0.91700000000000004</v>
      </c>
      <c r="I140" s="74">
        <f t="shared" si="21"/>
        <v>0</v>
      </c>
      <c r="J140" s="47">
        <f t="shared" si="22"/>
        <v>0.91700000000000004</v>
      </c>
      <c r="K140" s="50">
        <f t="shared" si="23"/>
        <v>1</v>
      </c>
      <c r="L140" s="10"/>
      <c r="M140" s="10"/>
      <c r="N140" s="10"/>
      <c r="O140" s="26">
        <f>('DHS2025'!K140-'DHS2025'!K139)*1000</f>
        <v>600.00000000582077</v>
      </c>
      <c r="P140" s="44">
        <f>('DHS2025'!J140-'DHS2025'!J139)*1000</f>
        <v>900.00000002328306</v>
      </c>
      <c r="Q140" s="10">
        <f>'DHS2025'!L139*1000</f>
        <v>1444.32</v>
      </c>
      <c r="R140" s="78">
        <f t="shared" si="18"/>
        <v>32.369999999999997</v>
      </c>
      <c r="S140" s="89">
        <f t="shared" si="24"/>
        <v>43.540904015999992</v>
      </c>
      <c r="U140" s="132">
        <v>62.75</v>
      </c>
    </row>
    <row r="141" spans="1:21">
      <c r="A141" s="52">
        <f t="shared" si="25"/>
        <v>45871</v>
      </c>
      <c r="B141" s="79">
        <f t="shared" si="26"/>
        <v>1.4375000000000016</v>
      </c>
      <c r="C141" s="37">
        <f>'DHS2021'!J140</f>
        <v>3099</v>
      </c>
      <c r="D141" s="38">
        <f>'DHS2022'!J140</f>
        <v>2738</v>
      </c>
      <c r="E141" s="38">
        <f>'DHS2023'!J140</f>
        <v>2677</v>
      </c>
      <c r="F141" s="38">
        <f>'DHS2024'!J140</f>
        <v>2266</v>
      </c>
      <c r="G141" s="38">
        <f t="shared" si="19"/>
        <v>2695</v>
      </c>
      <c r="H141" s="56">
        <f t="shared" si="20"/>
        <v>0.89833333333333332</v>
      </c>
      <c r="I141" s="74">
        <f t="shared" si="21"/>
        <v>0</v>
      </c>
      <c r="J141" s="47">
        <f t="shared" si="22"/>
        <v>0.89833333333333332</v>
      </c>
      <c r="K141" s="50">
        <f t="shared" si="23"/>
        <v>1</v>
      </c>
      <c r="L141" s="10"/>
      <c r="M141" s="10"/>
      <c r="N141" s="10"/>
      <c r="O141" s="26">
        <f>('DHS2025'!K141-'DHS2025'!K140)*1000</f>
        <v>600.00000000582077</v>
      </c>
      <c r="P141" s="44">
        <f>('DHS2025'!J141-'DHS2025'!J140)*1000</f>
        <v>799.99999998835847</v>
      </c>
      <c r="Q141" s="10">
        <f>'DHS2025'!L140*1000</f>
        <v>1445.64</v>
      </c>
      <c r="R141" s="78">
        <f t="shared" si="18"/>
        <v>32.369999999999997</v>
      </c>
      <c r="S141" s="89">
        <f t="shared" si="24"/>
        <v>43.580697131999997</v>
      </c>
      <c r="U141" s="132">
        <v>100.1</v>
      </c>
    </row>
    <row r="142" spans="1:21">
      <c r="A142" s="52">
        <f t="shared" si="25"/>
        <v>45871</v>
      </c>
      <c r="B142" s="79">
        <f t="shared" si="26"/>
        <v>1.4479166666666683</v>
      </c>
      <c r="C142" s="37">
        <f>'DHS2021'!J141</f>
        <v>2883</v>
      </c>
      <c r="D142" s="38">
        <f>'DHS2022'!J141</f>
        <v>3026</v>
      </c>
      <c r="E142" s="38">
        <f>'DHS2023'!J141</f>
        <v>2554</v>
      </c>
      <c r="F142" s="38">
        <f>'DHS2024'!J141</f>
        <v>2079</v>
      </c>
      <c r="G142" s="38">
        <f t="shared" si="19"/>
        <v>2635.5</v>
      </c>
      <c r="H142" s="56">
        <f t="shared" si="20"/>
        <v>0.87849999999999995</v>
      </c>
      <c r="I142" s="74">
        <f t="shared" si="21"/>
        <v>0</v>
      </c>
      <c r="J142" s="47">
        <f t="shared" si="22"/>
        <v>0.87849999999999995</v>
      </c>
      <c r="K142" s="50">
        <f t="shared" si="23"/>
        <v>1</v>
      </c>
      <c r="L142" s="10"/>
      <c r="M142" s="10"/>
      <c r="N142" s="10"/>
      <c r="O142" s="26">
        <f>('DHS2025'!K142-'DHS2025'!K141)*1000</f>
        <v>699.9999999825377</v>
      </c>
      <c r="P142" s="44">
        <f>('DHS2025'!J142-'DHS2025'!J141)*1000</f>
        <v>900.00000002328306</v>
      </c>
      <c r="Q142" s="10">
        <f>'DHS2025'!L141*1000</f>
        <v>1435.62</v>
      </c>
      <c r="R142" s="78">
        <f t="shared" si="18"/>
        <v>32.369999999999997</v>
      </c>
      <c r="S142" s="89">
        <f t="shared" si="24"/>
        <v>43.278631205999993</v>
      </c>
      <c r="U142" s="132">
        <v>122.81</v>
      </c>
    </row>
    <row r="143" spans="1:21">
      <c r="A143" s="52">
        <f t="shared" si="25"/>
        <v>45871</v>
      </c>
      <c r="B143" s="79">
        <f t="shared" si="26"/>
        <v>1.458333333333335</v>
      </c>
      <c r="C143" s="37">
        <f>'DHS2021'!J142</f>
        <v>2814</v>
      </c>
      <c r="D143" s="38">
        <f>'DHS2022'!J142</f>
        <v>2977</v>
      </c>
      <c r="E143" s="38">
        <f>'DHS2023'!J142</f>
        <v>2500</v>
      </c>
      <c r="F143" s="38">
        <f>'DHS2024'!J142</f>
        <v>2282</v>
      </c>
      <c r="G143" s="38">
        <f t="shared" si="19"/>
        <v>2643.25</v>
      </c>
      <c r="H143" s="56">
        <f t="shared" si="20"/>
        <v>0.88108333333333333</v>
      </c>
      <c r="I143" s="74">
        <f t="shared" si="21"/>
        <v>0</v>
      </c>
      <c r="J143" s="47">
        <f t="shared" si="22"/>
        <v>0.88108333333333333</v>
      </c>
      <c r="K143" s="50">
        <f t="shared" si="23"/>
        <v>1</v>
      </c>
      <c r="L143" s="10"/>
      <c r="M143" s="10"/>
      <c r="N143" s="10"/>
      <c r="O143" s="26">
        <f>('DHS2025'!K143-'DHS2025'!K142)*1000</f>
        <v>600.00000000582077</v>
      </c>
      <c r="P143" s="44">
        <f>('DHS2025'!J143-'DHS2025'!J142)*1000</f>
        <v>799.99999998835847</v>
      </c>
      <c r="Q143" s="10">
        <f>'DHS2025'!L142*1000</f>
        <v>1446.45</v>
      </c>
      <c r="R143" s="78">
        <f t="shared" si="18"/>
        <v>5.68</v>
      </c>
      <c r="S143" s="89">
        <f t="shared" si="24"/>
        <v>5.3854226399999998</v>
      </c>
      <c r="U143" s="132">
        <v>174.78</v>
      </c>
    </row>
    <row r="144" spans="1:21">
      <c r="A144" s="52">
        <f t="shared" si="25"/>
        <v>45871</v>
      </c>
      <c r="B144" s="79">
        <f t="shared" si="26"/>
        <v>1.4687500000000018</v>
      </c>
      <c r="C144" s="37">
        <f>'DHS2021'!J143</f>
        <v>2741</v>
      </c>
      <c r="D144" s="38">
        <f>'DHS2022'!J143</f>
        <v>3096</v>
      </c>
      <c r="E144" s="38">
        <f>'DHS2023'!J143</f>
        <v>2713</v>
      </c>
      <c r="F144" s="38">
        <f>'DHS2024'!J143</f>
        <v>2812</v>
      </c>
      <c r="G144" s="38">
        <f t="shared" si="19"/>
        <v>2840.5</v>
      </c>
      <c r="H144" s="56">
        <f t="shared" si="20"/>
        <v>0.94683333333333342</v>
      </c>
      <c r="I144" s="74">
        <f t="shared" si="21"/>
        <v>0</v>
      </c>
      <c r="J144" s="47">
        <f t="shared" si="22"/>
        <v>0.94683333333333342</v>
      </c>
      <c r="K144" s="50">
        <f t="shared" si="23"/>
        <v>1</v>
      </c>
      <c r="L144" s="10"/>
      <c r="M144" s="10"/>
      <c r="N144" s="10"/>
      <c r="O144" s="26">
        <f>('DHS2025'!K144-'DHS2025'!K143)*1000</f>
        <v>600.00000000582077</v>
      </c>
      <c r="P144" s="44">
        <f>('DHS2025'!J144-'DHS2025'!J143)*1000</f>
        <v>799.99999998835847</v>
      </c>
      <c r="Q144" s="10">
        <f>'DHS2025'!L143*1000</f>
        <v>1443.15</v>
      </c>
      <c r="R144" s="78">
        <f t="shared" si="18"/>
        <v>5.68</v>
      </c>
      <c r="S144" s="89">
        <f t="shared" si="24"/>
        <v>5.3731360800000001</v>
      </c>
      <c r="U144" s="132">
        <v>156.72</v>
      </c>
    </row>
    <row r="145" spans="1:21">
      <c r="A145" s="52">
        <f t="shared" si="25"/>
        <v>45871</v>
      </c>
      <c r="B145" s="79">
        <f t="shared" si="26"/>
        <v>1.4791666666666685</v>
      </c>
      <c r="C145" s="37">
        <f>'DHS2021'!J144</f>
        <v>2784</v>
      </c>
      <c r="D145" s="38">
        <f>'DHS2022'!J144</f>
        <v>3446</v>
      </c>
      <c r="E145" s="38">
        <f>'DHS2023'!J144</f>
        <v>2364</v>
      </c>
      <c r="F145" s="38">
        <f>'DHS2024'!J144</f>
        <v>2523</v>
      </c>
      <c r="G145" s="38">
        <f t="shared" si="19"/>
        <v>2779.25</v>
      </c>
      <c r="H145" s="56">
        <f t="shared" si="20"/>
        <v>0.92641666666666667</v>
      </c>
      <c r="I145" s="74">
        <f t="shared" si="21"/>
        <v>0</v>
      </c>
      <c r="J145" s="47">
        <f t="shared" si="22"/>
        <v>0.92641666666666667</v>
      </c>
      <c r="K145" s="50">
        <f t="shared" si="23"/>
        <v>1</v>
      </c>
      <c r="L145" s="10"/>
      <c r="M145" s="10"/>
      <c r="N145" s="10"/>
      <c r="O145" s="26">
        <f>('DHS2025'!K145-'DHS2025'!K144)*1000</f>
        <v>600.00000000582077</v>
      </c>
      <c r="P145" s="44">
        <f>('DHS2025'!J145-'DHS2025'!J144)*1000</f>
        <v>799.99999998835847</v>
      </c>
      <c r="Q145" s="10">
        <f>'DHS2025'!L144*1000</f>
        <v>1437.21</v>
      </c>
      <c r="R145" s="78">
        <f t="shared" si="18"/>
        <v>5.68</v>
      </c>
      <c r="S145" s="89">
        <f t="shared" si="24"/>
        <v>5.3510202720000004</v>
      </c>
      <c r="U145" s="132">
        <v>110</v>
      </c>
    </row>
    <row r="146" spans="1:21">
      <c r="A146" s="52">
        <f t="shared" si="25"/>
        <v>45871</v>
      </c>
      <c r="B146" s="79">
        <f t="shared" si="26"/>
        <v>1.4895833333333353</v>
      </c>
      <c r="C146" s="37">
        <f>'DHS2021'!J145</f>
        <v>2888</v>
      </c>
      <c r="D146" s="38">
        <f>'DHS2022'!J145</f>
        <v>3086</v>
      </c>
      <c r="E146" s="38">
        <f>'DHS2023'!J145</f>
        <v>2817</v>
      </c>
      <c r="F146" s="38">
        <f>'DHS2024'!J145</f>
        <v>2554</v>
      </c>
      <c r="G146" s="38">
        <f t="shared" si="19"/>
        <v>2836.25</v>
      </c>
      <c r="H146" s="56">
        <f t="shared" si="20"/>
        <v>0.94541666666666668</v>
      </c>
      <c r="I146" s="74">
        <f t="shared" si="21"/>
        <v>0</v>
      </c>
      <c r="J146" s="47">
        <f t="shared" si="22"/>
        <v>0.94541666666666668</v>
      </c>
      <c r="K146" s="50">
        <f t="shared" si="23"/>
        <v>1</v>
      </c>
      <c r="L146" s="10"/>
      <c r="M146" s="10"/>
      <c r="N146" s="10"/>
      <c r="O146" s="26">
        <f>('DHS2025'!K146-'DHS2025'!K145)*1000</f>
        <v>699.9999999825377</v>
      </c>
      <c r="P146" s="44">
        <f>('DHS2025'!J146-'DHS2025'!J145)*1000</f>
        <v>900.00000002328306</v>
      </c>
      <c r="Q146" s="10">
        <f>'DHS2025'!L145*1000</f>
        <v>1439.85</v>
      </c>
      <c r="R146" s="78">
        <f t="shared" si="18"/>
        <v>5.68</v>
      </c>
      <c r="S146" s="89">
        <f t="shared" si="24"/>
        <v>5.3608495199999995</v>
      </c>
      <c r="U146" s="132">
        <v>101.39</v>
      </c>
    </row>
    <row r="147" spans="1:21">
      <c r="A147" s="52">
        <f t="shared" si="25"/>
        <v>45871</v>
      </c>
      <c r="B147" s="79">
        <f t="shared" si="26"/>
        <v>1.500000000000002</v>
      </c>
      <c r="C147" s="37">
        <f>'DHS2021'!J146</f>
        <v>2953</v>
      </c>
      <c r="D147" s="38">
        <f>'DHS2022'!J146</f>
        <v>3293</v>
      </c>
      <c r="E147" s="38">
        <f>'DHS2023'!J146</f>
        <v>2645</v>
      </c>
      <c r="F147" s="38">
        <f>'DHS2024'!J146</f>
        <v>2923</v>
      </c>
      <c r="G147" s="38">
        <f t="shared" si="19"/>
        <v>2953.5</v>
      </c>
      <c r="H147" s="56">
        <f t="shared" si="20"/>
        <v>0.98450000000000004</v>
      </c>
      <c r="I147" s="74">
        <f t="shared" si="21"/>
        <v>0</v>
      </c>
      <c r="J147" s="47">
        <f t="shared" si="22"/>
        <v>0.98450000000000004</v>
      </c>
      <c r="K147" s="50">
        <f t="shared" si="23"/>
        <v>1</v>
      </c>
      <c r="L147" s="10"/>
      <c r="M147" s="10"/>
      <c r="N147" s="10"/>
      <c r="O147" s="26">
        <f>('DHS2025'!K147-'DHS2025'!K146)*1000</f>
        <v>600.00000000582077</v>
      </c>
      <c r="P147" s="44">
        <f>('DHS2025'!J147-'DHS2025'!J146)*1000</f>
        <v>799.99999998835847</v>
      </c>
      <c r="Q147" s="10">
        <f>'DHS2025'!L146*1000</f>
        <v>1446.57</v>
      </c>
      <c r="R147" s="78">
        <f t="shared" si="18"/>
        <v>2.95</v>
      </c>
      <c r="S147" s="89">
        <f t="shared" si="24"/>
        <v>1.4762246850000003</v>
      </c>
      <c r="U147" s="132">
        <v>97.54</v>
      </c>
    </row>
    <row r="148" spans="1:21">
      <c r="A148" s="52">
        <f t="shared" si="25"/>
        <v>45871</v>
      </c>
      <c r="B148" s="79">
        <f t="shared" si="26"/>
        <v>1.5104166666666687</v>
      </c>
      <c r="C148" s="37">
        <f>'DHS2021'!J147</f>
        <v>3073</v>
      </c>
      <c r="D148" s="38">
        <f>'DHS2022'!J147</f>
        <v>3081</v>
      </c>
      <c r="E148" s="38">
        <f>'DHS2023'!J147</f>
        <v>2551</v>
      </c>
      <c r="F148" s="38">
        <f>'DHS2024'!J147</f>
        <v>2277</v>
      </c>
      <c r="G148" s="38">
        <f t="shared" si="19"/>
        <v>2745.5</v>
      </c>
      <c r="H148" s="56">
        <f t="shared" si="20"/>
        <v>0.91516666666666668</v>
      </c>
      <c r="I148" s="74">
        <f t="shared" si="21"/>
        <v>0</v>
      </c>
      <c r="J148" s="47">
        <f t="shared" si="22"/>
        <v>0.91516666666666668</v>
      </c>
      <c r="K148" s="50">
        <f t="shared" si="23"/>
        <v>1</v>
      </c>
      <c r="L148" s="10"/>
      <c r="M148" s="10"/>
      <c r="N148" s="10"/>
      <c r="O148" s="26">
        <f>('DHS2025'!K148-'DHS2025'!K147)*1000</f>
        <v>700.00000001164153</v>
      </c>
      <c r="P148" s="44">
        <f>('DHS2025'!J148-'DHS2025'!J147)*1000</f>
        <v>799.99999998835847</v>
      </c>
      <c r="Q148" s="10">
        <f>'DHS2025'!L147*1000</f>
        <v>1441.68</v>
      </c>
      <c r="R148" s="78">
        <f t="shared" si="18"/>
        <v>2.95</v>
      </c>
      <c r="S148" s="89">
        <f t="shared" si="24"/>
        <v>1.4712344400000004</v>
      </c>
      <c r="U148" s="132">
        <v>97.29</v>
      </c>
    </row>
    <row r="149" spans="1:21">
      <c r="A149" s="52">
        <f t="shared" si="25"/>
        <v>45871</v>
      </c>
      <c r="B149" s="79">
        <f t="shared" si="26"/>
        <v>1.5208333333333355</v>
      </c>
      <c r="C149" s="37">
        <f>'DHS2021'!J148</f>
        <v>3268</v>
      </c>
      <c r="D149" s="38">
        <f>'DHS2022'!J148</f>
        <v>3050</v>
      </c>
      <c r="E149" s="38">
        <f>'DHS2023'!J148</f>
        <v>2340</v>
      </c>
      <c r="F149" s="38">
        <f>'DHS2024'!J148</f>
        <v>3091</v>
      </c>
      <c r="G149" s="38">
        <f t="shared" si="19"/>
        <v>2937.25</v>
      </c>
      <c r="H149" s="56">
        <f t="shared" si="20"/>
        <v>0.97908333333333342</v>
      </c>
      <c r="I149" s="74">
        <f t="shared" si="21"/>
        <v>0</v>
      </c>
      <c r="J149" s="47">
        <f t="shared" si="22"/>
        <v>0.97908333333333342</v>
      </c>
      <c r="K149" s="50">
        <f t="shared" si="23"/>
        <v>1</v>
      </c>
      <c r="L149" s="10"/>
      <c r="M149" s="10"/>
      <c r="N149" s="10"/>
      <c r="O149" s="26">
        <f>('DHS2025'!K149-'DHS2025'!K148)*1000</f>
        <v>600.00000000582077</v>
      </c>
      <c r="P149" s="44">
        <f>('DHS2025'!J149-'DHS2025'!J148)*1000</f>
        <v>800.00000004656613</v>
      </c>
      <c r="Q149" s="10">
        <f>'DHS2025'!L148*1000</f>
        <v>1439.97</v>
      </c>
      <c r="R149" s="78">
        <f t="shared" si="18"/>
        <v>2.95</v>
      </c>
      <c r="S149" s="89">
        <f t="shared" si="24"/>
        <v>1.4694893850000001</v>
      </c>
      <c r="U149" s="132">
        <v>91.76</v>
      </c>
    </row>
    <row r="150" spans="1:21">
      <c r="A150" s="52">
        <f t="shared" si="25"/>
        <v>45871</v>
      </c>
      <c r="B150" s="79">
        <f t="shared" si="26"/>
        <v>1.5312500000000022</v>
      </c>
      <c r="C150" s="37">
        <f>'DHS2021'!J149</f>
        <v>3225</v>
      </c>
      <c r="D150" s="38">
        <f>'DHS2022'!J149</f>
        <v>2832</v>
      </c>
      <c r="E150" s="38">
        <f>'DHS2023'!J149</f>
        <v>2299</v>
      </c>
      <c r="F150" s="38">
        <f>'DHS2024'!J149</f>
        <v>3156</v>
      </c>
      <c r="G150" s="38">
        <f t="shared" si="19"/>
        <v>2878</v>
      </c>
      <c r="H150" s="56">
        <f t="shared" si="20"/>
        <v>0.95933333333333337</v>
      </c>
      <c r="I150" s="74">
        <f t="shared" si="21"/>
        <v>0</v>
      </c>
      <c r="J150" s="47">
        <f t="shared" si="22"/>
        <v>0.95933333333333337</v>
      </c>
      <c r="K150" s="50">
        <f t="shared" si="23"/>
        <v>1</v>
      </c>
      <c r="L150" s="10"/>
      <c r="M150" s="10"/>
      <c r="N150" s="10"/>
      <c r="O150" s="26">
        <f>('DHS2025'!K150-'DHS2025'!K149)*1000</f>
        <v>699.9999999825377</v>
      </c>
      <c r="P150" s="44">
        <f>('DHS2025'!J150-'DHS2025'!J149)*1000</f>
        <v>799.99999998835847</v>
      </c>
      <c r="Q150" s="10">
        <f>'DHS2025'!L149*1000</f>
        <v>1438.92</v>
      </c>
      <c r="R150" s="78">
        <f t="shared" si="18"/>
        <v>2.95</v>
      </c>
      <c r="S150" s="89">
        <f t="shared" si="24"/>
        <v>1.4684178600000002</v>
      </c>
      <c r="U150" s="132">
        <v>89.66</v>
      </c>
    </row>
    <row r="151" spans="1:21">
      <c r="A151" s="52">
        <f t="shared" si="25"/>
        <v>45871</v>
      </c>
      <c r="B151" s="79">
        <f t="shared" si="26"/>
        <v>1.541666666666669</v>
      </c>
      <c r="C151" s="37">
        <f>'DHS2021'!J150</f>
        <v>3171</v>
      </c>
      <c r="D151" s="38">
        <f>'DHS2022'!J150</f>
        <v>2825</v>
      </c>
      <c r="E151" s="38">
        <f>'DHS2023'!J150</f>
        <v>1975</v>
      </c>
      <c r="F151" s="38">
        <f>'DHS2024'!J150</f>
        <v>2325</v>
      </c>
      <c r="G151" s="38">
        <f t="shared" si="19"/>
        <v>2574</v>
      </c>
      <c r="H151" s="56">
        <f t="shared" si="20"/>
        <v>0.85799999999999998</v>
      </c>
      <c r="I151" s="74">
        <f t="shared" si="21"/>
        <v>0</v>
      </c>
      <c r="J151" s="47">
        <f t="shared" si="22"/>
        <v>0.85799999999999998</v>
      </c>
      <c r="K151" s="50">
        <f t="shared" si="23"/>
        <v>1</v>
      </c>
      <c r="L151" s="10"/>
      <c r="M151" s="10"/>
      <c r="N151" s="10"/>
      <c r="O151" s="26">
        <f>('DHS2025'!K151-'DHS2025'!K150)*1000</f>
        <v>700.00000001164153</v>
      </c>
      <c r="P151" s="44">
        <f>('DHS2025'!J151-'DHS2025'!J150)*1000</f>
        <v>700.00000001164153</v>
      </c>
      <c r="Q151" s="10">
        <f>'DHS2025'!L150*1000</f>
        <v>1441.56</v>
      </c>
      <c r="R151" s="78">
        <f t="shared" si="18"/>
        <v>0</v>
      </c>
      <c r="S151" s="89">
        <f t="shared" si="24"/>
        <v>-2.7389639999999997</v>
      </c>
      <c r="U151" s="132">
        <v>89.76</v>
      </c>
    </row>
    <row r="152" spans="1:21">
      <c r="A152" s="52">
        <f t="shared" si="25"/>
        <v>45871</v>
      </c>
      <c r="B152" s="79">
        <f t="shared" si="26"/>
        <v>1.5520833333333357</v>
      </c>
      <c r="C152" s="37">
        <f>'DHS2021'!J151</f>
        <v>2881</v>
      </c>
      <c r="D152" s="38">
        <f>'DHS2022'!J151</f>
        <v>3014</v>
      </c>
      <c r="E152" s="38">
        <f>'DHS2023'!J151</f>
        <v>2318</v>
      </c>
      <c r="F152" s="38">
        <f>'DHS2024'!J151</f>
        <v>2861</v>
      </c>
      <c r="G152" s="38">
        <f t="shared" si="19"/>
        <v>2768.5</v>
      </c>
      <c r="H152" s="56">
        <f t="shared" si="20"/>
        <v>0.92283333333333339</v>
      </c>
      <c r="I152" s="74">
        <f t="shared" si="21"/>
        <v>0</v>
      </c>
      <c r="J152" s="47">
        <f t="shared" si="22"/>
        <v>0.92283333333333339</v>
      </c>
      <c r="K152" s="50">
        <f t="shared" si="23"/>
        <v>1</v>
      </c>
      <c r="L152" s="10"/>
      <c r="M152" s="10"/>
      <c r="N152" s="10"/>
      <c r="O152" s="26">
        <f>('DHS2025'!K152-'DHS2025'!K151)*1000</f>
        <v>699.9999999825377</v>
      </c>
      <c r="P152" s="44">
        <f>('DHS2025'!J152-'DHS2025'!J151)*1000</f>
        <v>799.99999998835847</v>
      </c>
      <c r="Q152" s="10">
        <f>'DHS2025'!L151*1000</f>
        <v>1441.02</v>
      </c>
      <c r="R152" s="78">
        <f t="shared" si="18"/>
        <v>0</v>
      </c>
      <c r="S152" s="89">
        <f t="shared" si="24"/>
        <v>-2.7379379999999998</v>
      </c>
      <c r="U152" s="132">
        <v>94.42</v>
      </c>
    </row>
    <row r="153" spans="1:21">
      <c r="A153" s="52">
        <f t="shared" si="25"/>
        <v>45871</v>
      </c>
      <c r="B153" s="79">
        <f t="shared" si="26"/>
        <v>1.5625000000000024</v>
      </c>
      <c r="C153" s="37">
        <f>'DHS2021'!J152</f>
        <v>3159</v>
      </c>
      <c r="D153" s="38">
        <f>'DHS2022'!J152</f>
        <v>2393</v>
      </c>
      <c r="E153" s="38">
        <f>'DHS2023'!J152</f>
        <v>1840</v>
      </c>
      <c r="F153" s="38">
        <f>'DHS2024'!J152</f>
        <v>2289</v>
      </c>
      <c r="G153" s="38">
        <f t="shared" si="19"/>
        <v>2420.25</v>
      </c>
      <c r="H153" s="56">
        <f t="shared" si="20"/>
        <v>0.80674999999999997</v>
      </c>
      <c r="I153" s="74">
        <f t="shared" si="21"/>
        <v>0</v>
      </c>
      <c r="J153" s="47">
        <f t="shared" si="22"/>
        <v>0.80674999999999997</v>
      </c>
      <c r="K153" s="50">
        <f t="shared" si="23"/>
        <v>1</v>
      </c>
      <c r="L153" s="10"/>
      <c r="M153" s="10"/>
      <c r="N153" s="10"/>
      <c r="O153" s="26">
        <f>('DHS2025'!K153-'DHS2025'!K152)*1000</f>
        <v>800.0000000174623</v>
      </c>
      <c r="P153" s="44">
        <f>('DHS2025'!J153-'DHS2025'!J152)*1000</f>
        <v>700.00000001164153</v>
      </c>
      <c r="Q153" s="10">
        <f>'DHS2025'!L152*1000</f>
        <v>1447.11</v>
      </c>
      <c r="R153" s="78">
        <f t="shared" si="18"/>
        <v>0</v>
      </c>
      <c r="S153" s="89">
        <f t="shared" si="24"/>
        <v>-2.7495089999999998</v>
      </c>
      <c r="U153" s="132">
        <v>109.7</v>
      </c>
    </row>
    <row r="154" spans="1:21">
      <c r="A154" s="52">
        <f t="shared" si="25"/>
        <v>45871</v>
      </c>
      <c r="B154" s="79">
        <f t="shared" si="26"/>
        <v>1.5729166666666692</v>
      </c>
      <c r="C154" s="37">
        <f>'DHS2021'!J153</f>
        <v>2530</v>
      </c>
      <c r="D154" s="38">
        <f>'DHS2022'!J153</f>
        <v>2456</v>
      </c>
      <c r="E154" s="38">
        <f>'DHS2023'!J153</f>
        <v>2044</v>
      </c>
      <c r="F154" s="38">
        <f>'DHS2024'!J153</f>
        <v>2342</v>
      </c>
      <c r="G154" s="38">
        <f t="shared" si="19"/>
        <v>2343</v>
      </c>
      <c r="H154" s="56">
        <f t="shared" si="20"/>
        <v>0.78100000000000003</v>
      </c>
      <c r="I154" s="74">
        <f t="shared" si="21"/>
        <v>0</v>
      </c>
      <c r="J154" s="47">
        <f t="shared" si="22"/>
        <v>0.78100000000000003</v>
      </c>
      <c r="K154" s="50">
        <f t="shared" si="23"/>
        <v>1</v>
      </c>
      <c r="L154" s="10"/>
      <c r="M154" s="10"/>
      <c r="N154" s="10"/>
      <c r="O154" s="26">
        <f>('DHS2025'!K154-'DHS2025'!K153)*1000</f>
        <v>699.9999999825377</v>
      </c>
      <c r="P154" s="44">
        <f>('DHS2025'!J154-'DHS2025'!J153)*1000</f>
        <v>699.99999995343387</v>
      </c>
      <c r="Q154" s="10">
        <f>'DHS2025'!L153*1000</f>
        <v>1447.11</v>
      </c>
      <c r="R154" s="78">
        <f t="shared" si="18"/>
        <v>0</v>
      </c>
      <c r="S154" s="89">
        <f t="shared" si="24"/>
        <v>-2.7495089999999998</v>
      </c>
      <c r="U154" s="132">
        <v>104.82</v>
      </c>
    </row>
    <row r="155" spans="1:21">
      <c r="A155" s="52">
        <f t="shared" si="25"/>
        <v>45871</v>
      </c>
      <c r="B155" s="79">
        <f t="shared" si="26"/>
        <v>1.5833333333333359</v>
      </c>
      <c r="C155" s="37">
        <f>'DHS2021'!J154</f>
        <v>2483</v>
      </c>
      <c r="D155" s="38">
        <f>'DHS2022'!J154</f>
        <v>2813</v>
      </c>
      <c r="E155" s="38">
        <f>'DHS2023'!J154</f>
        <v>2820</v>
      </c>
      <c r="F155" s="38">
        <f>'DHS2024'!J154</f>
        <v>2426</v>
      </c>
      <c r="G155" s="38">
        <f t="shared" si="19"/>
        <v>2635.5</v>
      </c>
      <c r="H155" s="56">
        <f t="shared" si="20"/>
        <v>0.87849999999999995</v>
      </c>
      <c r="I155" s="74">
        <f t="shared" si="21"/>
        <v>0</v>
      </c>
      <c r="J155" s="47">
        <f t="shared" si="22"/>
        <v>0.87849999999999995</v>
      </c>
      <c r="K155" s="50">
        <f t="shared" si="23"/>
        <v>1</v>
      </c>
      <c r="L155" s="10"/>
      <c r="M155" s="10"/>
      <c r="N155" s="10"/>
      <c r="O155" s="26">
        <f>('DHS2025'!K155-'DHS2025'!K154)*1000</f>
        <v>700.00000001164153</v>
      </c>
      <c r="P155" s="44">
        <f>('DHS2025'!J155-'DHS2025'!J154)*1000</f>
        <v>800.00000004656613</v>
      </c>
      <c r="Q155" s="10">
        <f>'DHS2025'!L154*1000</f>
        <v>1444.98</v>
      </c>
      <c r="R155" s="78">
        <f t="shared" si="18"/>
        <v>0</v>
      </c>
      <c r="S155" s="89">
        <f t="shared" si="24"/>
        <v>-2.7454619999999998</v>
      </c>
      <c r="U155" s="132">
        <v>65.14</v>
      </c>
    </row>
    <row r="156" spans="1:21">
      <c r="A156" s="52">
        <f t="shared" si="25"/>
        <v>45871</v>
      </c>
      <c r="B156" s="79">
        <f t="shared" si="26"/>
        <v>1.5937500000000027</v>
      </c>
      <c r="C156" s="37">
        <f>'DHS2021'!J155</f>
        <v>2262</v>
      </c>
      <c r="D156" s="38">
        <f>'DHS2022'!J155</f>
        <v>2643</v>
      </c>
      <c r="E156" s="38">
        <f>'DHS2023'!J155</f>
        <v>1796</v>
      </c>
      <c r="F156" s="38">
        <f>'DHS2024'!J155</f>
        <v>2016</v>
      </c>
      <c r="G156" s="38">
        <f t="shared" si="19"/>
        <v>2179.25</v>
      </c>
      <c r="H156" s="56">
        <f t="shared" si="20"/>
        <v>0.7264166666666666</v>
      </c>
      <c r="I156" s="74">
        <f t="shared" si="21"/>
        <v>0</v>
      </c>
      <c r="J156" s="47">
        <f t="shared" si="22"/>
        <v>0.7264166666666666</v>
      </c>
      <c r="K156" s="50">
        <f t="shared" si="23"/>
        <v>1</v>
      </c>
      <c r="L156" s="10"/>
      <c r="M156" s="10"/>
      <c r="N156" s="10"/>
      <c r="O156" s="26">
        <f>('DHS2025'!K156-'DHS2025'!K155)*1000</f>
        <v>600.00000000582077</v>
      </c>
      <c r="P156" s="44">
        <f>('DHS2025'!J156-'DHS2025'!J155)*1000</f>
        <v>799.99999998835847</v>
      </c>
      <c r="Q156" s="10">
        <f>'DHS2025'!L155*1000</f>
        <v>1435.23</v>
      </c>
      <c r="R156" s="78">
        <f t="shared" si="18"/>
        <v>0</v>
      </c>
      <c r="S156" s="89">
        <f t="shared" si="24"/>
        <v>-2.7269369999999999</v>
      </c>
      <c r="U156" s="132">
        <v>31.15</v>
      </c>
    </row>
    <row r="157" spans="1:21">
      <c r="A157" s="52">
        <f t="shared" si="25"/>
        <v>45871</v>
      </c>
      <c r="B157" s="79">
        <f t="shared" si="26"/>
        <v>1.6041666666666694</v>
      </c>
      <c r="C157" s="37">
        <f>'DHS2021'!J156</f>
        <v>2312</v>
      </c>
      <c r="D157" s="38">
        <f>'DHS2022'!J156</f>
        <v>2425</v>
      </c>
      <c r="E157" s="38">
        <f>'DHS2023'!J156</f>
        <v>2079</v>
      </c>
      <c r="F157" s="38">
        <f>'DHS2024'!J156</f>
        <v>2649</v>
      </c>
      <c r="G157" s="38">
        <f t="shared" si="19"/>
        <v>2366.25</v>
      </c>
      <c r="H157" s="56">
        <f t="shared" si="20"/>
        <v>0.78874999999999995</v>
      </c>
      <c r="I157" s="74">
        <f t="shared" si="21"/>
        <v>0</v>
      </c>
      <c r="J157" s="47">
        <f t="shared" si="22"/>
        <v>0.78874999999999995</v>
      </c>
      <c r="K157" s="50">
        <f t="shared" si="23"/>
        <v>1</v>
      </c>
      <c r="L157" s="10"/>
      <c r="M157" s="10"/>
      <c r="N157" s="10"/>
      <c r="O157" s="26">
        <f>('DHS2025'!K157-'DHS2025'!K156)*1000</f>
        <v>699.9999999825377</v>
      </c>
      <c r="P157" s="44">
        <f>('DHS2025'!J157-'DHS2025'!J156)*1000</f>
        <v>799.99999998835847</v>
      </c>
      <c r="Q157" s="10">
        <f>'DHS2025'!L156*1000</f>
        <v>1441.02</v>
      </c>
      <c r="R157" s="78">
        <f t="shared" si="18"/>
        <v>0</v>
      </c>
      <c r="S157" s="89">
        <f t="shared" si="24"/>
        <v>-2.7379379999999998</v>
      </c>
      <c r="U157" s="132">
        <v>1.98</v>
      </c>
    </row>
    <row r="158" spans="1:21">
      <c r="A158" s="52">
        <f t="shared" si="25"/>
        <v>45871</v>
      </c>
      <c r="B158" s="79">
        <f t="shared" si="26"/>
        <v>1.6145833333333361</v>
      </c>
      <c r="C158" s="37">
        <f>'DHS2021'!J157</f>
        <v>2294</v>
      </c>
      <c r="D158" s="38">
        <f>'DHS2022'!J157</f>
        <v>2411</v>
      </c>
      <c r="E158" s="38">
        <f>'DHS2023'!J157</f>
        <v>1611</v>
      </c>
      <c r="F158" s="38">
        <f>'DHS2024'!J157</f>
        <v>2482</v>
      </c>
      <c r="G158" s="38">
        <f t="shared" si="19"/>
        <v>2199.5</v>
      </c>
      <c r="H158" s="56">
        <f t="shared" si="20"/>
        <v>0.73316666666666663</v>
      </c>
      <c r="I158" s="74">
        <f t="shared" si="21"/>
        <v>0</v>
      </c>
      <c r="J158" s="47">
        <f t="shared" si="22"/>
        <v>0.73316666666666663</v>
      </c>
      <c r="K158" s="50">
        <f t="shared" si="23"/>
        <v>1</v>
      </c>
      <c r="L158" s="10"/>
      <c r="M158" s="10"/>
      <c r="N158" s="10"/>
      <c r="O158" s="26">
        <f>('DHS2025'!K158-'DHS2025'!K157)*1000</f>
        <v>600.00000000582077</v>
      </c>
      <c r="P158" s="44">
        <f>('DHS2025'!J158-'DHS2025'!J157)*1000</f>
        <v>900.00000002328306</v>
      </c>
      <c r="Q158" s="10">
        <f>'DHS2025'!L157*1000</f>
        <v>1442.1</v>
      </c>
      <c r="R158" s="78">
        <f t="shared" si="18"/>
        <v>0</v>
      </c>
      <c r="S158" s="89">
        <f t="shared" si="24"/>
        <v>-2.7399899999999997</v>
      </c>
      <c r="U158" s="132">
        <v>0</v>
      </c>
    </row>
    <row r="159" spans="1:21">
      <c r="A159" s="52">
        <f t="shared" si="25"/>
        <v>45871</v>
      </c>
      <c r="B159" s="79">
        <f t="shared" si="26"/>
        <v>1.6250000000000029</v>
      </c>
      <c r="C159" s="37">
        <f>'DHS2021'!J158</f>
        <v>2530</v>
      </c>
      <c r="D159" s="38">
        <f>'DHS2022'!J158</f>
        <v>2908</v>
      </c>
      <c r="E159" s="38">
        <f>'DHS2023'!J158</f>
        <v>2242</v>
      </c>
      <c r="F159" s="38">
        <f>'DHS2024'!J158</f>
        <v>2336</v>
      </c>
      <c r="G159" s="38">
        <f t="shared" si="19"/>
        <v>2504</v>
      </c>
      <c r="H159" s="56">
        <f t="shared" si="20"/>
        <v>0.83466666666666667</v>
      </c>
      <c r="I159" s="74">
        <f t="shared" si="21"/>
        <v>0</v>
      </c>
      <c r="J159" s="47">
        <f t="shared" si="22"/>
        <v>0.83466666666666667</v>
      </c>
      <c r="K159" s="50">
        <f t="shared" si="23"/>
        <v>1</v>
      </c>
      <c r="L159" s="10"/>
      <c r="M159" s="10"/>
      <c r="N159" s="10"/>
      <c r="O159" s="26">
        <f>('DHS2025'!K159-'DHS2025'!K158)*1000</f>
        <v>600.00000000582077</v>
      </c>
      <c r="P159" s="44">
        <f>('DHS2025'!J159-'DHS2025'!J158)*1000</f>
        <v>899.9999999650754</v>
      </c>
      <c r="Q159" s="10">
        <f>'DHS2025'!L158*1000</f>
        <v>1442.1</v>
      </c>
      <c r="R159" s="78">
        <f t="shared" si="18"/>
        <v>0</v>
      </c>
      <c r="S159" s="89">
        <f t="shared" si="24"/>
        <v>-2.7399899999999997</v>
      </c>
      <c r="U159" s="132">
        <v>-0.16</v>
      </c>
    </row>
    <row r="160" spans="1:21">
      <c r="A160" s="52">
        <f t="shared" si="25"/>
        <v>45871</v>
      </c>
      <c r="B160" s="79">
        <f t="shared" si="26"/>
        <v>1.6354166666666696</v>
      </c>
      <c r="C160" s="37">
        <f>'DHS2021'!J159</f>
        <v>2472</v>
      </c>
      <c r="D160" s="38">
        <f>'DHS2022'!J159</f>
        <v>2450</v>
      </c>
      <c r="E160" s="38">
        <f>'DHS2023'!J159</f>
        <v>2039</v>
      </c>
      <c r="F160" s="38">
        <f>'DHS2024'!J159</f>
        <v>2525</v>
      </c>
      <c r="G160" s="38">
        <f t="shared" si="19"/>
        <v>2371.5</v>
      </c>
      <c r="H160" s="56">
        <f t="shared" si="20"/>
        <v>0.79049999999999998</v>
      </c>
      <c r="I160" s="74">
        <f t="shared" si="21"/>
        <v>0</v>
      </c>
      <c r="J160" s="47">
        <f t="shared" si="22"/>
        <v>0.79049999999999998</v>
      </c>
      <c r="K160" s="50">
        <f t="shared" si="23"/>
        <v>1</v>
      </c>
      <c r="L160" s="10"/>
      <c r="M160" s="10"/>
      <c r="N160" s="10"/>
      <c r="O160" s="26">
        <f>('DHS2025'!K160-'DHS2025'!K159)*1000</f>
        <v>600.00000000582077</v>
      </c>
      <c r="P160" s="44">
        <f>('DHS2025'!J160-'DHS2025'!J159)*1000</f>
        <v>799.99999998835847</v>
      </c>
      <c r="Q160" s="10">
        <f>'DHS2025'!L159*1000</f>
        <v>1450.26</v>
      </c>
      <c r="R160" s="78">
        <f t="shared" si="18"/>
        <v>0</v>
      </c>
      <c r="S160" s="89">
        <f t="shared" si="24"/>
        <v>-2.7554939999999997</v>
      </c>
      <c r="U160" s="132">
        <v>-2.97</v>
      </c>
    </row>
    <row r="161" spans="1:21">
      <c r="A161" s="52">
        <f t="shared" si="25"/>
        <v>45871</v>
      </c>
      <c r="B161" s="79">
        <f t="shared" si="26"/>
        <v>1.6458333333333364</v>
      </c>
      <c r="C161" s="37">
        <f>'DHS2021'!J160</f>
        <v>2594</v>
      </c>
      <c r="D161" s="38">
        <f>'DHS2022'!J160</f>
        <v>2720</v>
      </c>
      <c r="E161" s="38">
        <f>'DHS2023'!J160</f>
        <v>2241</v>
      </c>
      <c r="F161" s="38">
        <f>'DHS2024'!J160</f>
        <v>2738</v>
      </c>
      <c r="G161" s="38">
        <f t="shared" si="19"/>
        <v>2573.25</v>
      </c>
      <c r="H161" s="56">
        <f t="shared" si="20"/>
        <v>0.85775000000000001</v>
      </c>
      <c r="I161" s="74">
        <f t="shared" si="21"/>
        <v>0</v>
      </c>
      <c r="J161" s="47">
        <f t="shared" si="22"/>
        <v>0.85775000000000001</v>
      </c>
      <c r="K161" s="50">
        <f t="shared" si="23"/>
        <v>1</v>
      </c>
      <c r="L161" s="10"/>
      <c r="M161" s="10"/>
      <c r="N161" s="10"/>
      <c r="O161" s="26">
        <f>('DHS2025'!K161-'DHS2025'!K160)*1000</f>
        <v>600.00000000582077</v>
      </c>
      <c r="P161" s="44">
        <f>('DHS2025'!J161-'DHS2025'!J160)*1000</f>
        <v>800.00000004656613</v>
      </c>
      <c r="Q161" s="10">
        <f>'DHS2025'!L160*1000</f>
        <v>1443</v>
      </c>
      <c r="R161" s="78">
        <f t="shared" si="18"/>
        <v>0</v>
      </c>
      <c r="S161" s="89">
        <f t="shared" si="24"/>
        <v>-2.7416999999999998</v>
      </c>
      <c r="U161" s="132">
        <v>-0.18</v>
      </c>
    </row>
    <row r="162" spans="1:21">
      <c r="A162" s="52">
        <f t="shared" si="25"/>
        <v>45871</v>
      </c>
      <c r="B162" s="79">
        <f t="shared" si="26"/>
        <v>1.6562500000000031</v>
      </c>
      <c r="C162" s="37">
        <f>'DHS2021'!J161</f>
        <v>2159</v>
      </c>
      <c r="D162" s="38">
        <f>'DHS2022'!J161</f>
        <v>2278</v>
      </c>
      <c r="E162" s="38">
        <f>'DHS2023'!J161</f>
        <v>2079</v>
      </c>
      <c r="F162" s="38">
        <f>'DHS2024'!J161</f>
        <v>2860</v>
      </c>
      <c r="G162" s="38">
        <f t="shared" si="19"/>
        <v>2344</v>
      </c>
      <c r="H162" s="56">
        <f t="shared" si="20"/>
        <v>0.78133333333333332</v>
      </c>
      <c r="I162" s="74">
        <f t="shared" si="21"/>
        <v>0</v>
      </c>
      <c r="J162" s="47">
        <f t="shared" si="22"/>
        <v>0.78133333333333332</v>
      </c>
      <c r="K162" s="50">
        <f t="shared" si="23"/>
        <v>1</v>
      </c>
      <c r="L162" s="10"/>
      <c r="M162" s="10"/>
      <c r="N162" s="10"/>
      <c r="O162" s="26">
        <f>('DHS2025'!K162-'DHS2025'!K161)*1000</f>
        <v>599.99999997671694</v>
      </c>
      <c r="P162" s="44">
        <f>('DHS2025'!J162-'DHS2025'!J161)*1000</f>
        <v>899.9999999650754</v>
      </c>
      <c r="Q162" s="10">
        <f>'DHS2025'!L161*1000</f>
        <v>1443</v>
      </c>
      <c r="R162" s="78">
        <f t="shared" si="18"/>
        <v>0</v>
      </c>
      <c r="S162" s="89">
        <f t="shared" si="24"/>
        <v>-2.7416999999999998</v>
      </c>
      <c r="U162" s="132">
        <v>0</v>
      </c>
    </row>
    <row r="163" spans="1:21">
      <c r="A163" s="52">
        <f t="shared" si="25"/>
        <v>45871</v>
      </c>
      <c r="B163" s="79">
        <f t="shared" si="26"/>
        <v>1.6666666666666698</v>
      </c>
      <c r="C163" s="37">
        <f>'DHS2021'!J162</f>
        <v>2431</v>
      </c>
      <c r="D163" s="38">
        <f>'DHS2022'!J162</f>
        <v>2381</v>
      </c>
      <c r="E163" s="38">
        <f>'DHS2023'!J162</f>
        <v>2427</v>
      </c>
      <c r="F163" s="38">
        <f>'DHS2024'!J162</f>
        <v>2692</v>
      </c>
      <c r="G163" s="38">
        <f t="shared" si="19"/>
        <v>2482.75</v>
      </c>
      <c r="H163" s="56">
        <f t="shared" si="20"/>
        <v>0.82758333333333334</v>
      </c>
      <c r="I163" s="74">
        <f t="shared" si="21"/>
        <v>0</v>
      </c>
      <c r="J163" s="47">
        <f t="shared" si="22"/>
        <v>0.82758333333333334</v>
      </c>
      <c r="K163" s="50">
        <f t="shared" si="23"/>
        <v>1</v>
      </c>
      <c r="L163" s="10"/>
      <c r="M163" s="10"/>
      <c r="N163" s="10"/>
      <c r="O163" s="26">
        <f>('DHS2025'!K163-'DHS2025'!K162)*1000</f>
        <v>600.00000000582077</v>
      </c>
      <c r="P163" s="44">
        <f>('DHS2025'!J163-'DHS2025'!J162)*1000</f>
        <v>900.00000002328306</v>
      </c>
      <c r="Q163" s="10">
        <f>'DHS2025'!L162*1000</f>
        <v>1434.96</v>
      </c>
      <c r="R163" s="78">
        <f t="shared" si="18"/>
        <v>5.52</v>
      </c>
      <c r="S163" s="89">
        <f t="shared" si="24"/>
        <v>5.1153454079999996</v>
      </c>
      <c r="U163" s="132">
        <v>28.38</v>
      </c>
    </row>
    <row r="164" spans="1:21">
      <c r="A164" s="52">
        <f t="shared" si="25"/>
        <v>45871</v>
      </c>
      <c r="B164" s="79">
        <f t="shared" si="26"/>
        <v>1.6770833333333366</v>
      </c>
      <c r="C164" s="37">
        <f>'DHS2021'!J163</f>
        <v>2723</v>
      </c>
      <c r="D164" s="38">
        <f>'DHS2022'!J163</f>
        <v>2741</v>
      </c>
      <c r="E164" s="38">
        <f>'DHS2023'!J163</f>
        <v>2060</v>
      </c>
      <c r="F164" s="38">
        <f>'DHS2024'!J163</f>
        <v>2726</v>
      </c>
      <c r="G164" s="38">
        <f t="shared" si="19"/>
        <v>2562.5</v>
      </c>
      <c r="H164" s="56">
        <f t="shared" si="20"/>
        <v>0.85416666666666663</v>
      </c>
      <c r="I164" s="74">
        <f t="shared" si="21"/>
        <v>0</v>
      </c>
      <c r="J164" s="47">
        <f t="shared" si="22"/>
        <v>0.85416666666666663</v>
      </c>
      <c r="K164" s="50">
        <f t="shared" si="23"/>
        <v>1</v>
      </c>
      <c r="L164" s="10"/>
      <c r="M164" s="10"/>
      <c r="N164" s="10"/>
      <c r="O164" s="26">
        <f>('DHS2025'!K164-'DHS2025'!K163)*1000</f>
        <v>600.00000000582077</v>
      </c>
      <c r="P164" s="44">
        <f>('DHS2025'!J164-'DHS2025'!J163)*1000</f>
        <v>799.99999998835847</v>
      </c>
      <c r="Q164" s="10">
        <f>'DHS2025'!L163*1000</f>
        <v>1448.82</v>
      </c>
      <c r="R164" s="78">
        <f t="shared" si="18"/>
        <v>5.52</v>
      </c>
      <c r="S164" s="89">
        <f t="shared" si="24"/>
        <v>5.1647535359999992</v>
      </c>
      <c r="U164" s="132">
        <v>70.98</v>
      </c>
    </row>
    <row r="165" spans="1:21">
      <c r="A165" s="52">
        <f t="shared" si="25"/>
        <v>45871</v>
      </c>
      <c r="B165" s="79">
        <f t="shared" si="26"/>
        <v>1.6875000000000033</v>
      </c>
      <c r="C165" s="37">
        <f>'DHS2021'!J164</f>
        <v>3083</v>
      </c>
      <c r="D165" s="38">
        <f>'DHS2022'!J164</f>
        <v>2696</v>
      </c>
      <c r="E165" s="38">
        <f>'DHS2023'!J164</f>
        <v>2460</v>
      </c>
      <c r="F165" s="38">
        <f>'DHS2024'!J164</f>
        <v>2608</v>
      </c>
      <c r="G165" s="38">
        <f t="shared" si="19"/>
        <v>2711.75</v>
      </c>
      <c r="H165" s="56">
        <f t="shared" si="20"/>
        <v>0.90391666666666659</v>
      </c>
      <c r="I165" s="74">
        <f t="shared" si="21"/>
        <v>0</v>
      </c>
      <c r="J165" s="47">
        <f t="shared" si="22"/>
        <v>0.90391666666666659</v>
      </c>
      <c r="K165" s="50">
        <f t="shared" si="23"/>
        <v>1</v>
      </c>
      <c r="L165" s="10"/>
      <c r="M165" s="10"/>
      <c r="N165" s="10"/>
      <c r="O165" s="26">
        <f>('DHS2025'!K165-'DHS2025'!K164)*1000</f>
        <v>700.00000001164153</v>
      </c>
      <c r="P165" s="44">
        <f>('DHS2025'!J165-'DHS2025'!J164)*1000</f>
        <v>799.99999998835847</v>
      </c>
      <c r="Q165" s="10">
        <f>'DHS2025'!L164*1000</f>
        <v>1443.27</v>
      </c>
      <c r="R165" s="78">
        <f t="shared" si="18"/>
        <v>5.52</v>
      </c>
      <c r="S165" s="89">
        <f t="shared" si="24"/>
        <v>5.1449688959999991</v>
      </c>
      <c r="U165" s="132">
        <v>109.67</v>
      </c>
    </row>
    <row r="166" spans="1:21">
      <c r="A166" s="52">
        <f t="shared" si="25"/>
        <v>45871</v>
      </c>
      <c r="B166" s="79">
        <f t="shared" si="26"/>
        <v>1.6979166666666701</v>
      </c>
      <c r="C166" s="37">
        <f>'DHS2021'!J165</f>
        <v>2649</v>
      </c>
      <c r="D166" s="38">
        <f>'DHS2022'!J165</f>
        <v>3023</v>
      </c>
      <c r="E166" s="38">
        <f>'DHS2023'!J165</f>
        <v>2306</v>
      </c>
      <c r="F166" s="38">
        <f>'DHS2024'!J165</f>
        <v>2555</v>
      </c>
      <c r="G166" s="38">
        <f t="shared" si="19"/>
        <v>2633.25</v>
      </c>
      <c r="H166" s="56">
        <f t="shared" si="20"/>
        <v>0.87775000000000003</v>
      </c>
      <c r="I166" s="74">
        <f t="shared" si="21"/>
        <v>0</v>
      </c>
      <c r="J166" s="47">
        <f t="shared" si="22"/>
        <v>0.87775000000000003</v>
      </c>
      <c r="K166" s="50">
        <f t="shared" si="23"/>
        <v>1</v>
      </c>
      <c r="L166" s="10"/>
      <c r="M166" s="10"/>
      <c r="N166" s="10"/>
      <c r="O166" s="26">
        <f>('DHS2025'!K166-'DHS2025'!K165)*1000</f>
        <v>599.99999997671694</v>
      </c>
      <c r="P166" s="44">
        <f>('DHS2025'!J166-'DHS2025'!J165)*1000</f>
        <v>799.99999998835847</v>
      </c>
      <c r="Q166" s="10">
        <f>'DHS2025'!L165*1000</f>
        <v>1442.49</v>
      </c>
      <c r="R166" s="78">
        <f t="shared" si="18"/>
        <v>5.52</v>
      </c>
      <c r="S166" s="89">
        <f t="shared" si="24"/>
        <v>5.1421883519999998</v>
      </c>
      <c r="U166" s="132">
        <v>134.11000000000001</v>
      </c>
    </row>
    <row r="167" spans="1:21">
      <c r="A167" s="52">
        <f t="shared" si="25"/>
        <v>45871</v>
      </c>
      <c r="B167" s="79">
        <f t="shared" si="26"/>
        <v>1.7083333333333368</v>
      </c>
      <c r="C167" s="37">
        <f>'DHS2021'!J166</f>
        <v>2944</v>
      </c>
      <c r="D167" s="38">
        <f>'DHS2022'!J166</f>
        <v>2671</v>
      </c>
      <c r="E167" s="38">
        <f>'DHS2023'!J166</f>
        <v>2406</v>
      </c>
      <c r="F167" s="38">
        <f>'DHS2024'!J166</f>
        <v>2703</v>
      </c>
      <c r="G167" s="38">
        <f t="shared" si="19"/>
        <v>2681</v>
      </c>
      <c r="H167" s="56">
        <f t="shared" si="20"/>
        <v>0.89366666666666661</v>
      </c>
      <c r="I167" s="74">
        <f t="shared" si="21"/>
        <v>0</v>
      </c>
      <c r="J167" s="47">
        <f t="shared" si="22"/>
        <v>0.89366666666666661</v>
      </c>
      <c r="K167" s="50">
        <f t="shared" si="23"/>
        <v>1</v>
      </c>
      <c r="L167" s="10"/>
      <c r="M167" s="10"/>
      <c r="N167" s="10"/>
      <c r="O167" s="26">
        <f>('DHS2025'!K167-'DHS2025'!K166)*1000</f>
        <v>700.00000001164153</v>
      </c>
      <c r="P167" s="44">
        <f>('DHS2025'!J167-'DHS2025'!J166)*1000</f>
        <v>800.00000004656613</v>
      </c>
      <c r="Q167" s="10">
        <f>'DHS2025'!L166*1000</f>
        <v>1443.66</v>
      </c>
      <c r="R167" s="78">
        <f t="shared" si="18"/>
        <v>62.86</v>
      </c>
      <c r="S167" s="89">
        <f t="shared" si="24"/>
        <v>87.098028924000019</v>
      </c>
      <c r="U167" s="132">
        <v>158.55000000000001</v>
      </c>
    </row>
    <row r="168" spans="1:21">
      <c r="A168" s="52">
        <f t="shared" si="25"/>
        <v>45871</v>
      </c>
      <c r="B168" s="79">
        <f t="shared" si="26"/>
        <v>1.7187500000000036</v>
      </c>
      <c r="C168" s="37">
        <f>'DHS2021'!J167</f>
        <v>2483</v>
      </c>
      <c r="D168" s="38">
        <f>'DHS2022'!J167</f>
        <v>2749</v>
      </c>
      <c r="E168" s="38">
        <f>'DHS2023'!J167</f>
        <v>2312</v>
      </c>
      <c r="F168" s="38">
        <f>'DHS2024'!J167</f>
        <v>2608</v>
      </c>
      <c r="G168" s="38">
        <f t="shared" si="19"/>
        <v>2538</v>
      </c>
      <c r="H168" s="56">
        <f t="shared" si="20"/>
        <v>0.84599999999999997</v>
      </c>
      <c r="I168" s="74">
        <f t="shared" si="21"/>
        <v>0</v>
      </c>
      <c r="J168" s="47">
        <f t="shared" si="22"/>
        <v>0.84599999999999997</v>
      </c>
      <c r="K168" s="50">
        <f t="shared" si="23"/>
        <v>1</v>
      </c>
      <c r="L168" s="10"/>
      <c r="M168" s="10"/>
      <c r="N168" s="10"/>
      <c r="O168" s="26">
        <f>('DHS2025'!K168-'DHS2025'!K167)*1000</f>
        <v>700.00000001164153</v>
      </c>
      <c r="P168" s="44">
        <f>('DHS2025'!J168-'DHS2025'!J167)*1000</f>
        <v>799.99999998835847</v>
      </c>
      <c r="Q168" s="10">
        <f>'DHS2025'!L167*1000</f>
        <v>1503.6</v>
      </c>
      <c r="R168" s="78">
        <f t="shared" si="18"/>
        <v>62.86</v>
      </c>
      <c r="S168" s="89">
        <f t="shared" si="24"/>
        <v>90.714293039999987</v>
      </c>
      <c r="U168" s="132">
        <v>128.9</v>
      </c>
    </row>
    <row r="169" spans="1:21">
      <c r="A169" s="52">
        <f t="shared" si="25"/>
        <v>45871</v>
      </c>
      <c r="B169" s="79">
        <f t="shared" si="26"/>
        <v>1.7291666666666703</v>
      </c>
      <c r="C169" s="37">
        <f>'DHS2021'!J168</f>
        <v>2683</v>
      </c>
      <c r="D169" s="38">
        <f>'DHS2022'!J168</f>
        <v>2446</v>
      </c>
      <c r="E169" s="38">
        <f>'DHS2023'!J168</f>
        <v>2764</v>
      </c>
      <c r="F169" s="38">
        <f>'DHS2024'!J168</f>
        <v>2642</v>
      </c>
      <c r="G169" s="38">
        <f t="shared" si="19"/>
        <v>2633.75</v>
      </c>
      <c r="H169" s="56">
        <f t="shared" si="20"/>
        <v>0.87791666666666668</v>
      </c>
      <c r="I169" s="74">
        <f t="shared" si="21"/>
        <v>0</v>
      </c>
      <c r="J169" s="47">
        <f t="shared" si="22"/>
        <v>0.87791666666666668</v>
      </c>
      <c r="K169" s="50">
        <f t="shared" si="23"/>
        <v>1</v>
      </c>
      <c r="L169" s="10"/>
      <c r="M169" s="10"/>
      <c r="N169" s="10"/>
      <c r="O169" s="26">
        <f>('DHS2025'!K169-'DHS2025'!K168)*1000</f>
        <v>599.99999997671694</v>
      </c>
      <c r="P169" s="44">
        <f>('DHS2025'!J169-'DHS2025'!J168)*1000</f>
        <v>1700.0000000116415</v>
      </c>
      <c r="Q169" s="10">
        <f>'DHS2025'!L168*1000</f>
        <v>2757.06</v>
      </c>
      <c r="R169" s="78">
        <f t="shared" si="18"/>
        <v>62.86</v>
      </c>
      <c r="S169" s="89">
        <f t="shared" si="24"/>
        <v>166.33728968400001</v>
      </c>
      <c r="U169" s="132">
        <v>110</v>
      </c>
    </row>
    <row r="170" spans="1:21">
      <c r="A170" s="52">
        <f t="shared" si="25"/>
        <v>45871</v>
      </c>
      <c r="B170" s="79">
        <f t="shared" si="26"/>
        <v>1.739583333333337</v>
      </c>
      <c r="C170" s="37">
        <f>'DHS2021'!J169</f>
        <v>2963</v>
      </c>
      <c r="D170" s="38">
        <f>'DHS2022'!J169</f>
        <v>2860</v>
      </c>
      <c r="E170" s="38">
        <f>'DHS2023'!J169</f>
        <v>2461</v>
      </c>
      <c r="F170" s="38">
        <f>'DHS2024'!J169</f>
        <v>2779</v>
      </c>
      <c r="G170" s="38">
        <f t="shared" si="19"/>
        <v>2765.75</v>
      </c>
      <c r="H170" s="56">
        <f t="shared" si="20"/>
        <v>0.92191666666666661</v>
      </c>
      <c r="I170" s="74">
        <f t="shared" si="21"/>
        <v>0</v>
      </c>
      <c r="J170" s="47">
        <f t="shared" si="22"/>
        <v>0.92191666666666661</v>
      </c>
      <c r="K170" s="50">
        <f t="shared" si="23"/>
        <v>1</v>
      </c>
      <c r="L170" s="10"/>
      <c r="M170" s="10"/>
      <c r="N170" s="10"/>
      <c r="O170" s="26">
        <f>('DHS2025'!K170-'DHS2025'!K169)*1000</f>
        <v>700.00000001164153</v>
      </c>
      <c r="P170" s="44">
        <f>('DHS2025'!J170-'DHS2025'!J169)*1000</f>
        <v>2299.9999999883585</v>
      </c>
      <c r="Q170" s="10">
        <f>'DHS2025'!L169*1000</f>
        <v>3961.17</v>
      </c>
      <c r="R170" s="78">
        <f t="shared" si="18"/>
        <v>62.86</v>
      </c>
      <c r="S170" s="89">
        <f t="shared" si="24"/>
        <v>238.98293173800002</v>
      </c>
      <c r="U170" s="132">
        <v>101.28</v>
      </c>
    </row>
    <row r="171" spans="1:21">
      <c r="A171" s="52">
        <f t="shared" si="25"/>
        <v>45871</v>
      </c>
      <c r="B171" s="79">
        <f t="shared" si="26"/>
        <v>1.7500000000000038</v>
      </c>
      <c r="C171" s="37">
        <f>'DHS2021'!J170</f>
        <v>3013</v>
      </c>
      <c r="D171" s="38">
        <f>'DHS2022'!J170</f>
        <v>2652</v>
      </c>
      <c r="E171" s="38">
        <f>'DHS2023'!J170</f>
        <v>2497</v>
      </c>
      <c r="F171" s="38">
        <f>'DHS2024'!J170</f>
        <v>2532</v>
      </c>
      <c r="G171" s="38">
        <f t="shared" si="19"/>
        <v>2673.5</v>
      </c>
      <c r="H171" s="56">
        <f t="shared" si="20"/>
        <v>0.89116666666666666</v>
      </c>
      <c r="I171" s="74">
        <f t="shared" si="21"/>
        <v>0</v>
      </c>
      <c r="J171" s="47">
        <f t="shared" si="22"/>
        <v>0.89116666666666666</v>
      </c>
      <c r="K171" s="50">
        <f t="shared" si="23"/>
        <v>1</v>
      </c>
      <c r="L171" s="10"/>
      <c r="M171" s="10"/>
      <c r="N171" s="10"/>
      <c r="O171" s="26">
        <f>('DHS2025'!K171-'DHS2025'!K170)*1000</f>
        <v>600.00000000582077</v>
      </c>
      <c r="P171" s="44">
        <f>('DHS2025'!J171-'DHS2025'!J170)*1000</f>
        <v>2299.9999999883585</v>
      </c>
      <c r="Q171" s="10">
        <f>'DHS2025'!L170*1000</f>
        <v>4044.72</v>
      </c>
      <c r="R171" s="78">
        <f t="shared" si="18"/>
        <v>93.89</v>
      </c>
      <c r="S171" s="89">
        <f t="shared" si="24"/>
        <v>368.27620519199996</v>
      </c>
      <c r="U171" s="132">
        <v>94.32</v>
      </c>
    </row>
    <row r="172" spans="1:21">
      <c r="A172" s="52">
        <f t="shared" si="25"/>
        <v>45871</v>
      </c>
      <c r="B172" s="79">
        <f t="shared" si="26"/>
        <v>1.7604166666666705</v>
      </c>
      <c r="C172" s="37">
        <f>'DHS2021'!J171</f>
        <v>2758</v>
      </c>
      <c r="D172" s="38">
        <f>'DHS2022'!J171</f>
        <v>3027</v>
      </c>
      <c r="E172" s="38">
        <f>'DHS2023'!J171</f>
        <v>2521</v>
      </c>
      <c r="F172" s="38">
        <f>'DHS2024'!J171</f>
        <v>2551</v>
      </c>
      <c r="G172" s="38">
        <f t="shared" si="19"/>
        <v>2714.25</v>
      </c>
      <c r="H172" s="56">
        <f t="shared" si="20"/>
        <v>0.90475000000000005</v>
      </c>
      <c r="I172" s="74">
        <f t="shared" si="21"/>
        <v>0</v>
      </c>
      <c r="J172" s="47">
        <f t="shared" si="22"/>
        <v>0.90475000000000005</v>
      </c>
      <c r="K172" s="50">
        <f t="shared" si="23"/>
        <v>1</v>
      </c>
      <c r="L172" s="10"/>
      <c r="M172" s="10"/>
      <c r="N172" s="10"/>
      <c r="O172" s="26">
        <f>('DHS2025'!K172-'DHS2025'!K171)*1000</f>
        <v>699.9999999825377</v>
      </c>
      <c r="P172" s="44">
        <f>('DHS2025'!J172-'DHS2025'!J171)*1000</f>
        <v>2299.9999999883585</v>
      </c>
      <c r="Q172" s="10">
        <f>'DHS2025'!L171*1000</f>
        <v>4029.1500000000005</v>
      </c>
      <c r="R172" s="78">
        <f t="shared" si="18"/>
        <v>93.89</v>
      </c>
      <c r="S172" s="89">
        <f t="shared" si="24"/>
        <v>366.858539565</v>
      </c>
      <c r="U172" s="132">
        <v>90.16</v>
      </c>
    </row>
    <row r="173" spans="1:21">
      <c r="A173" s="52">
        <f t="shared" si="25"/>
        <v>45871</v>
      </c>
      <c r="B173" s="79">
        <f t="shared" si="26"/>
        <v>1.7708333333333373</v>
      </c>
      <c r="C173" s="37">
        <f>'DHS2021'!J172</f>
        <v>3036</v>
      </c>
      <c r="D173" s="38">
        <f>'DHS2022'!J172</f>
        <v>2852</v>
      </c>
      <c r="E173" s="38">
        <f>'DHS2023'!J172</f>
        <v>2435</v>
      </c>
      <c r="F173" s="38">
        <f>'DHS2024'!J172</f>
        <v>2256</v>
      </c>
      <c r="G173" s="38">
        <f t="shared" si="19"/>
        <v>2644.75</v>
      </c>
      <c r="H173" s="56">
        <f t="shared" si="20"/>
        <v>0.88158333333333339</v>
      </c>
      <c r="I173" s="74">
        <f t="shared" si="21"/>
        <v>0</v>
      </c>
      <c r="J173" s="47">
        <f t="shared" si="22"/>
        <v>0.88158333333333339</v>
      </c>
      <c r="K173" s="50">
        <f t="shared" si="23"/>
        <v>1</v>
      </c>
      <c r="L173" s="10"/>
      <c r="M173" s="10"/>
      <c r="N173" s="10"/>
      <c r="O173" s="26">
        <f>('DHS2025'!K173-'DHS2025'!K172)*1000</f>
        <v>700.00000001164153</v>
      </c>
      <c r="P173" s="44">
        <f>('DHS2025'!J173-'DHS2025'!J172)*1000</f>
        <v>2299.9999999883585</v>
      </c>
      <c r="Q173" s="10">
        <f>'DHS2025'!L172*1000</f>
        <v>4041.9600000000005</v>
      </c>
      <c r="R173" s="78">
        <f t="shared" si="18"/>
        <v>93.89</v>
      </c>
      <c r="S173" s="89">
        <f t="shared" si="24"/>
        <v>368.02490415599999</v>
      </c>
      <c r="U173" s="132">
        <v>86.26</v>
      </c>
    </row>
    <row r="174" spans="1:21">
      <c r="A174" s="52">
        <f t="shared" si="25"/>
        <v>45871</v>
      </c>
      <c r="B174" s="79">
        <f t="shared" si="26"/>
        <v>1.781250000000004</v>
      </c>
      <c r="C174" s="37">
        <f>'DHS2021'!J173</f>
        <v>3098</v>
      </c>
      <c r="D174" s="38">
        <f>'DHS2022'!J173</f>
        <v>2959</v>
      </c>
      <c r="E174" s="38">
        <f>'DHS2023'!J173</f>
        <v>2388</v>
      </c>
      <c r="F174" s="38">
        <f>'DHS2024'!J173</f>
        <v>2637</v>
      </c>
      <c r="G174" s="38">
        <f t="shared" si="19"/>
        <v>2770.5</v>
      </c>
      <c r="H174" s="56">
        <f t="shared" si="20"/>
        <v>0.92349999999999999</v>
      </c>
      <c r="I174" s="74">
        <f t="shared" si="21"/>
        <v>0</v>
      </c>
      <c r="J174" s="47">
        <f t="shared" si="22"/>
        <v>0.92349999999999999</v>
      </c>
      <c r="K174" s="50">
        <f t="shared" si="23"/>
        <v>1</v>
      </c>
      <c r="L174" s="10"/>
      <c r="M174" s="10"/>
      <c r="N174" s="10"/>
      <c r="O174" s="26">
        <f>('DHS2025'!K174-'DHS2025'!K173)*1000</f>
        <v>600.00000000582077</v>
      </c>
      <c r="P174" s="44">
        <f>('DHS2025'!J174-'DHS2025'!J173)*1000</f>
        <v>2400.0000000232831</v>
      </c>
      <c r="Q174" s="10">
        <f>'DHS2025'!L173*1000</f>
        <v>4029.42</v>
      </c>
      <c r="R174" s="78">
        <f t="shared" si="18"/>
        <v>93.89</v>
      </c>
      <c r="S174" s="89">
        <f t="shared" si="24"/>
        <v>366.88312336199999</v>
      </c>
      <c r="U174" s="132">
        <v>83.27</v>
      </c>
    </row>
    <row r="175" spans="1:21">
      <c r="A175" s="52">
        <f t="shared" si="25"/>
        <v>45871</v>
      </c>
      <c r="B175" s="79">
        <f t="shared" si="26"/>
        <v>1.7916666666666707</v>
      </c>
      <c r="C175" s="37">
        <f>'DHS2021'!J174</f>
        <v>3096</v>
      </c>
      <c r="D175" s="38">
        <f>'DHS2022'!J174</f>
        <v>2945</v>
      </c>
      <c r="E175" s="38">
        <f>'DHS2023'!J174</f>
        <v>2553</v>
      </c>
      <c r="F175" s="38">
        <f>'DHS2024'!J174</f>
        <v>2743</v>
      </c>
      <c r="G175" s="38">
        <f t="shared" si="19"/>
        <v>2834.25</v>
      </c>
      <c r="H175" s="56">
        <f t="shared" si="20"/>
        <v>0.94474999999999998</v>
      </c>
      <c r="I175" s="74">
        <f t="shared" si="21"/>
        <v>0</v>
      </c>
      <c r="J175" s="47">
        <f t="shared" si="22"/>
        <v>0.94474999999999998</v>
      </c>
      <c r="K175" s="50">
        <f t="shared" si="23"/>
        <v>1</v>
      </c>
      <c r="L175" s="10"/>
      <c r="M175" s="10"/>
      <c r="N175" s="10"/>
      <c r="O175" s="26">
        <f>('DHS2025'!K175-'DHS2025'!K174)*1000</f>
        <v>600.00000000582077</v>
      </c>
      <c r="P175" s="44">
        <f>('DHS2025'!J175-'DHS2025'!J174)*1000</f>
        <v>2299.9999999883585</v>
      </c>
      <c r="Q175" s="10">
        <f>'DHS2025'!L174*1000</f>
        <v>4042.35</v>
      </c>
      <c r="R175" s="78">
        <f t="shared" si="18"/>
        <v>118.94</v>
      </c>
      <c r="S175" s="89">
        <f t="shared" si="24"/>
        <v>468.30867290999993</v>
      </c>
      <c r="U175" s="132">
        <v>81.58</v>
      </c>
    </row>
    <row r="176" spans="1:21">
      <c r="A176" s="52">
        <f t="shared" si="25"/>
        <v>45871</v>
      </c>
      <c r="B176" s="79">
        <f t="shared" si="26"/>
        <v>1.8020833333333375</v>
      </c>
      <c r="C176" s="37">
        <f>'DHS2021'!J175</f>
        <v>2963</v>
      </c>
      <c r="D176" s="38">
        <f>'DHS2022'!J175</f>
        <v>3088</v>
      </c>
      <c r="E176" s="38">
        <f>'DHS2023'!J175</f>
        <v>2331</v>
      </c>
      <c r="F176" s="38">
        <f>'DHS2024'!J175</f>
        <v>2645</v>
      </c>
      <c r="G176" s="38">
        <f t="shared" si="19"/>
        <v>2756.75</v>
      </c>
      <c r="H176" s="56">
        <f t="shared" si="20"/>
        <v>0.9189166666666666</v>
      </c>
      <c r="I176" s="74">
        <f t="shared" si="21"/>
        <v>0</v>
      </c>
      <c r="J176" s="47">
        <f t="shared" si="22"/>
        <v>0.9189166666666666</v>
      </c>
      <c r="K176" s="50">
        <f t="shared" si="23"/>
        <v>1</v>
      </c>
      <c r="L176" s="10"/>
      <c r="M176" s="10"/>
      <c r="N176" s="10"/>
      <c r="O176" s="26">
        <f>('DHS2025'!K176-'DHS2025'!K175)*1000</f>
        <v>699.9999999825377</v>
      </c>
      <c r="P176" s="44">
        <f>('DHS2025'!J176-'DHS2025'!J175)*1000</f>
        <v>2400.0000000232831</v>
      </c>
      <c r="Q176" s="10">
        <f>'DHS2025'!L175*1000</f>
        <v>4031.13</v>
      </c>
      <c r="R176" s="78">
        <f t="shared" si="18"/>
        <v>118.94</v>
      </c>
      <c r="S176" s="89">
        <f t="shared" si="24"/>
        <v>467.00882917799993</v>
      </c>
      <c r="U176" s="132">
        <v>91.16</v>
      </c>
    </row>
    <row r="177" spans="1:21">
      <c r="A177" s="52">
        <f t="shared" si="25"/>
        <v>45871</v>
      </c>
      <c r="B177" s="79">
        <f t="shared" si="26"/>
        <v>1.8125000000000042</v>
      </c>
      <c r="C177" s="37">
        <f>'DHS2021'!J176</f>
        <v>2994</v>
      </c>
      <c r="D177" s="38">
        <f>'DHS2022'!J176</f>
        <v>3173</v>
      </c>
      <c r="E177" s="38">
        <f>'DHS2023'!J176</f>
        <v>2606</v>
      </c>
      <c r="F177" s="38">
        <f>'DHS2024'!J176</f>
        <v>2784</v>
      </c>
      <c r="G177" s="38">
        <f t="shared" si="19"/>
        <v>2889.25</v>
      </c>
      <c r="H177" s="56">
        <f t="shared" si="20"/>
        <v>0.9630833333333334</v>
      </c>
      <c r="I177" s="74">
        <f t="shared" si="21"/>
        <v>0</v>
      </c>
      <c r="J177" s="47">
        <f t="shared" si="22"/>
        <v>0.9630833333333334</v>
      </c>
      <c r="K177" s="50">
        <f t="shared" si="23"/>
        <v>1</v>
      </c>
      <c r="L177" s="10"/>
      <c r="M177" s="10"/>
      <c r="N177" s="10"/>
      <c r="O177" s="26">
        <f>('DHS2025'!K177-'DHS2025'!K176)*1000</f>
        <v>600.00000000582077</v>
      </c>
      <c r="P177" s="44">
        <f>('DHS2025'!J177-'DHS2025'!J176)*1000</f>
        <v>2299.9999999883585</v>
      </c>
      <c r="Q177" s="10">
        <f>'DHS2025'!L176*1000</f>
        <v>4039.98</v>
      </c>
      <c r="R177" s="78">
        <f t="shared" si="18"/>
        <v>118.94</v>
      </c>
      <c r="S177" s="89">
        <f t="shared" si="24"/>
        <v>468.03410698799991</v>
      </c>
      <c r="U177" s="132">
        <v>100.97</v>
      </c>
    </row>
    <row r="178" spans="1:21">
      <c r="A178" s="52">
        <f t="shared" si="25"/>
        <v>45871</v>
      </c>
      <c r="B178" s="79">
        <f t="shared" si="26"/>
        <v>1.822916666666671</v>
      </c>
      <c r="C178" s="37">
        <f>'DHS2021'!J177</f>
        <v>3186</v>
      </c>
      <c r="D178" s="38">
        <f>'DHS2022'!J177</f>
        <v>2804</v>
      </c>
      <c r="E178" s="38">
        <f>'DHS2023'!J177</f>
        <v>2498</v>
      </c>
      <c r="F178" s="38">
        <f>'DHS2024'!J177</f>
        <v>2739</v>
      </c>
      <c r="G178" s="38">
        <f t="shared" si="19"/>
        <v>2806.75</v>
      </c>
      <c r="H178" s="56">
        <f t="shared" si="20"/>
        <v>0.93558333333333332</v>
      </c>
      <c r="I178" s="74">
        <f t="shared" si="21"/>
        <v>0</v>
      </c>
      <c r="J178" s="47">
        <f t="shared" si="22"/>
        <v>0.93558333333333332</v>
      </c>
      <c r="K178" s="50">
        <f t="shared" si="23"/>
        <v>1</v>
      </c>
      <c r="L178" s="10"/>
      <c r="M178" s="10"/>
      <c r="N178" s="10"/>
      <c r="O178" s="26">
        <f>('DHS2025'!K178-'DHS2025'!K177)*1000</f>
        <v>600.00000000582077</v>
      </c>
      <c r="P178" s="44">
        <f>('DHS2025'!J178-'DHS2025'!J177)*1000</f>
        <v>2400.0000000232831</v>
      </c>
      <c r="Q178" s="10">
        <f>'DHS2025'!L177*1000</f>
        <v>4032.7199999999993</v>
      </c>
      <c r="R178" s="78">
        <f t="shared" si="18"/>
        <v>118.94</v>
      </c>
      <c r="S178" s="89">
        <f t="shared" si="24"/>
        <v>467.19303163199987</v>
      </c>
      <c r="U178" s="132">
        <v>102.91</v>
      </c>
    </row>
    <row r="179" spans="1:21">
      <c r="A179" s="52">
        <f t="shared" si="25"/>
        <v>45871</v>
      </c>
      <c r="B179" s="79">
        <f t="shared" si="26"/>
        <v>1.8333333333333377</v>
      </c>
      <c r="C179" s="37">
        <f>'DHS2021'!J178</f>
        <v>3076</v>
      </c>
      <c r="D179" s="38">
        <f>'DHS2022'!J178</f>
        <v>3173</v>
      </c>
      <c r="E179" s="38">
        <f>'DHS2023'!J178</f>
        <v>2835</v>
      </c>
      <c r="F179" s="38">
        <f>'DHS2024'!J178</f>
        <v>2907</v>
      </c>
      <c r="G179" s="38">
        <f t="shared" si="19"/>
        <v>2997.75</v>
      </c>
      <c r="H179" s="56">
        <f t="shared" si="20"/>
        <v>0.99924999999999997</v>
      </c>
      <c r="I179" s="74">
        <f t="shared" si="21"/>
        <v>0</v>
      </c>
      <c r="J179" s="47">
        <f t="shared" si="22"/>
        <v>0.99924999999999997</v>
      </c>
      <c r="K179" s="50">
        <f t="shared" si="23"/>
        <v>1</v>
      </c>
      <c r="L179" s="10"/>
      <c r="M179" s="10"/>
      <c r="N179" s="10"/>
      <c r="O179" s="26">
        <f>('DHS2025'!K179-'DHS2025'!K178)*1000</f>
        <v>799.99999998835847</v>
      </c>
      <c r="P179" s="44">
        <f>('DHS2025'!J179-'DHS2025'!J178)*1000</f>
        <v>2199.9999999534339</v>
      </c>
      <c r="Q179" s="10">
        <f>'DHS2025'!L178*1000</f>
        <v>4039.86</v>
      </c>
      <c r="R179" s="78">
        <f t="shared" si="18"/>
        <v>139.94</v>
      </c>
      <c r="S179" s="89">
        <f t="shared" si="24"/>
        <v>552.0088943159999</v>
      </c>
      <c r="U179" s="132">
        <v>88.27</v>
      </c>
    </row>
    <row r="180" spans="1:21">
      <c r="A180" s="52">
        <f t="shared" si="25"/>
        <v>45871</v>
      </c>
      <c r="B180" s="79">
        <f t="shared" si="26"/>
        <v>1.8437500000000044</v>
      </c>
      <c r="C180" s="37">
        <f>'DHS2021'!J179</f>
        <v>3059</v>
      </c>
      <c r="D180" s="38">
        <f>'DHS2022'!J179</f>
        <v>3059</v>
      </c>
      <c r="E180" s="38">
        <f>'DHS2023'!J179</f>
        <v>2221</v>
      </c>
      <c r="F180" s="38">
        <f>'DHS2024'!J179</f>
        <v>3069</v>
      </c>
      <c r="G180" s="38">
        <f t="shared" si="19"/>
        <v>2852</v>
      </c>
      <c r="H180" s="56">
        <f t="shared" si="20"/>
        <v>0.95066666666666666</v>
      </c>
      <c r="I180" s="74">
        <f t="shared" si="21"/>
        <v>0</v>
      </c>
      <c r="J180" s="47">
        <f t="shared" si="22"/>
        <v>0.95066666666666666</v>
      </c>
      <c r="K180" s="50">
        <f t="shared" si="23"/>
        <v>1</v>
      </c>
      <c r="L180" s="10"/>
      <c r="M180" s="10"/>
      <c r="N180" s="10"/>
      <c r="O180" s="26">
        <f>('DHS2025'!K180-'DHS2025'!K179)*1000</f>
        <v>700.00000001164153</v>
      </c>
      <c r="P180" s="44">
        <f>('DHS2025'!J180-'DHS2025'!J179)*1000</f>
        <v>2200.0000000116415</v>
      </c>
      <c r="Q180" s="10">
        <f>'DHS2025'!L179*1000</f>
        <v>4031.79</v>
      </c>
      <c r="R180" s="78">
        <f t="shared" si="18"/>
        <v>139.94</v>
      </c>
      <c r="S180" s="89">
        <f t="shared" si="24"/>
        <v>550.90620467399992</v>
      </c>
      <c r="U180" s="132">
        <v>57.59</v>
      </c>
    </row>
    <row r="181" spans="1:21">
      <c r="A181" s="52">
        <f t="shared" si="25"/>
        <v>45871</v>
      </c>
      <c r="B181" s="79">
        <f t="shared" si="26"/>
        <v>1.8541666666666712</v>
      </c>
      <c r="C181" s="37">
        <f>'DHS2021'!J180</f>
        <v>3003</v>
      </c>
      <c r="D181" s="38">
        <f>'DHS2022'!J180</f>
        <v>3197</v>
      </c>
      <c r="E181" s="38">
        <f>'DHS2023'!J180</f>
        <v>2824</v>
      </c>
      <c r="F181" s="38">
        <f>'DHS2024'!J180</f>
        <v>3101</v>
      </c>
      <c r="G181" s="38">
        <f t="shared" si="19"/>
        <v>3031.25</v>
      </c>
      <c r="H181" s="56">
        <f t="shared" si="20"/>
        <v>1.0104166666666665</v>
      </c>
      <c r="I181" s="74">
        <f t="shared" si="21"/>
        <v>0</v>
      </c>
      <c r="J181" s="47">
        <f t="shared" si="22"/>
        <v>1.0104166666666665</v>
      </c>
      <c r="K181" s="50">
        <f t="shared" si="23"/>
        <v>2</v>
      </c>
      <c r="L181" s="10"/>
      <c r="M181" s="10"/>
      <c r="N181" s="10"/>
      <c r="O181" s="26">
        <f>('DHS2025'!K181-'DHS2025'!K180)*1000</f>
        <v>799.99999998835847</v>
      </c>
      <c r="P181" s="44">
        <f>('DHS2025'!J181-'DHS2025'!J180)*1000</f>
        <v>2200.0000000116415</v>
      </c>
      <c r="Q181" s="10">
        <f>'DHS2025'!L180*1000</f>
        <v>4038.78</v>
      </c>
      <c r="R181" s="78">
        <f t="shared" si="18"/>
        <v>139.94</v>
      </c>
      <c r="S181" s="89">
        <f t="shared" si="24"/>
        <v>551.86132246799991</v>
      </c>
      <c r="U181" s="132">
        <v>19.54</v>
      </c>
    </row>
    <row r="182" spans="1:21">
      <c r="A182" s="52">
        <f t="shared" si="25"/>
        <v>45871</v>
      </c>
      <c r="B182" s="79">
        <f t="shared" si="26"/>
        <v>1.8645833333333379</v>
      </c>
      <c r="C182" s="37">
        <f>'DHS2021'!J181</f>
        <v>3236</v>
      </c>
      <c r="D182" s="38">
        <f>'DHS2022'!J181</f>
        <v>3165</v>
      </c>
      <c r="E182" s="38">
        <f>'DHS2023'!J181</f>
        <v>2417</v>
      </c>
      <c r="F182" s="38">
        <f>'DHS2024'!J181</f>
        <v>3087</v>
      </c>
      <c r="G182" s="38">
        <f t="shared" si="19"/>
        <v>2976.25</v>
      </c>
      <c r="H182" s="56">
        <f t="shared" si="20"/>
        <v>0.99208333333333332</v>
      </c>
      <c r="I182" s="74">
        <f t="shared" si="21"/>
        <v>0</v>
      </c>
      <c r="J182" s="47">
        <f t="shared" si="22"/>
        <v>0.99208333333333332</v>
      </c>
      <c r="K182" s="50">
        <f t="shared" si="23"/>
        <v>1</v>
      </c>
      <c r="L182" s="10"/>
      <c r="M182" s="10"/>
      <c r="N182" s="10"/>
      <c r="O182" s="26">
        <f>('DHS2025'!K182-'DHS2025'!K181)*1000</f>
        <v>800.0000000174623</v>
      </c>
      <c r="P182" s="44">
        <f>('DHS2025'!J182-'DHS2025'!J181)*1000</f>
        <v>2200.0000000116415</v>
      </c>
      <c r="Q182" s="10">
        <f>'DHS2025'!L181*1000</f>
        <v>4033.7699999999995</v>
      </c>
      <c r="R182" s="78">
        <f t="shared" si="18"/>
        <v>139.94</v>
      </c>
      <c r="S182" s="89">
        <f t="shared" si="24"/>
        <v>551.17675306199988</v>
      </c>
      <c r="U182" s="132">
        <v>7.25</v>
      </c>
    </row>
    <row r="183" spans="1:21">
      <c r="A183" s="52">
        <f t="shared" si="25"/>
        <v>45871</v>
      </c>
      <c r="B183" s="79">
        <f t="shared" si="26"/>
        <v>1.8750000000000047</v>
      </c>
      <c r="C183" s="37">
        <f>'DHS2021'!J182</f>
        <v>3415</v>
      </c>
      <c r="D183" s="38">
        <f>'DHS2022'!J182</f>
        <v>3033</v>
      </c>
      <c r="E183" s="38">
        <f>'DHS2023'!J182</f>
        <v>2726</v>
      </c>
      <c r="F183" s="38">
        <f>'DHS2024'!J182</f>
        <v>2710</v>
      </c>
      <c r="G183" s="38">
        <f t="shared" si="19"/>
        <v>2971</v>
      </c>
      <c r="H183" s="56">
        <f t="shared" si="20"/>
        <v>0.9903333333333334</v>
      </c>
      <c r="I183" s="74">
        <f t="shared" si="21"/>
        <v>0</v>
      </c>
      <c r="J183" s="47">
        <f t="shared" si="22"/>
        <v>0.9903333333333334</v>
      </c>
      <c r="K183" s="50">
        <f t="shared" si="23"/>
        <v>1</v>
      </c>
      <c r="L183" s="10"/>
      <c r="M183" s="10"/>
      <c r="N183" s="10"/>
      <c r="O183" s="26">
        <f>('DHS2025'!K183-'DHS2025'!K182)*1000</f>
        <v>699.9999999825377</v>
      </c>
      <c r="P183" s="44">
        <f>('DHS2025'!J183-'DHS2025'!J182)*1000</f>
        <v>2299.9999999883585</v>
      </c>
      <c r="Q183" s="10">
        <f>'DHS2025'!L182*1000</f>
        <v>4038.93</v>
      </c>
      <c r="R183" s="78">
        <f t="shared" si="18"/>
        <v>121.19</v>
      </c>
      <c r="S183" s="89">
        <f t="shared" si="24"/>
        <v>476.9091804329999</v>
      </c>
      <c r="U183" s="132">
        <v>0</v>
      </c>
    </row>
    <row r="184" spans="1:21">
      <c r="A184" s="52">
        <f t="shared" si="25"/>
        <v>45871</v>
      </c>
      <c r="B184" s="79">
        <f t="shared" si="26"/>
        <v>1.8854166666666714</v>
      </c>
      <c r="C184" s="37">
        <f>'DHS2021'!J183</f>
        <v>3096</v>
      </c>
      <c r="D184" s="38">
        <f>'DHS2022'!J183</f>
        <v>3136</v>
      </c>
      <c r="E184" s="38">
        <f>'DHS2023'!J183</f>
        <v>2527</v>
      </c>
      <c r="F184" s="38">
        <f>'DHS2024'!J183</f>
        <v>2845</v>
      </c>
      <c r="G184" s="38">
        <f t="shared" si="19"/>
        <v>2901</v>
      </c>
      <c r="H184" s="56">
        <f t="shared" si="20"/>
        <v>0.96699999999999997</v>
      </c>
      <c r="I184" s="74">
        <f t="shared" si="21"/>
        <v>0</v>
      </c>
      <c r="J184" s="47">
        <f t="shared" si="22"/>
        <v>0.96699999999999997</v>
      </c>
      <c r="K184" s="50">
        <f t="shared" si="23"/>
        <v>1</v>
      </c>
      <c r="L184" s="10"/>
      <c r="M184" s="10"/>
      <c r="N184" s="10"/>
      <c r="O184" s="26">
        <f>('DHS2025'!K184-'DHS2025'!K183)*1000</f>
        <v>700.00000001164153</v>
      </c>
      <c r="P184" s="44">
        <f>('DHS2025'!J184-'DHS2025'!J183)*1000</f>
        <v>2200.0000000116415</v>
      </c>
      <c r="Q184" s="10">
        <f>'DHS2025'!L183*1000</f>
        <v>4035.4799999999996</v>
      </c>
      <c r="R184" s="78">
        <f t="shared" si="18"/>
        <v>121.19</v>
      </c>
      <c r="S184" s="89">
        <f t="shared" si="24"/>
        <v>476.50181098799993</v>
      </c>
      <c r="U184" s="132">
        <v>-0.01</v>
      </c>
    </row>
    <row r="185" spans="1:21">
      <c r="A185" s="52">
        <f t="shared" si="25"/>
        <v>45871</v>
      </c>
      <c r="B185" s="79">
        <f t="shared" si="26"/>
        <v>1.8958333333333381</v>
      </c>
      <c r="C185" s="37">
        <f>'DHS2021'!J184</f>
        <v>2916</v>
      </c>
      <c r="D185" s="38">
        <f>'DHS2022'!J184</f>
        <v>3092</v>
      </c>
      <c r="E185" s="38">
        <f>'DHS2023'!J184</f>
        <v>2381</v>
      </c>
      <c r="F185" s="38">
        <f>'DHS2024'!J184</f>
        <v>2133</v>
      </c>
      <c r="G185" s="38">
        <f t="shared" si="19"/>
        <v>2630.5</v>
      </c>
      <c r="H185" s="56">
        <f t="shared" si="20"/>
        <v>0.87683333333333335</v>
      </c>
      <c r="I185" s="74">
        <f t="shared" si="21"/>
        <v>0</v>
      </c>
      <c r="J185" s="47">
        <f t="shared" si="22"/>
        <v>0.87683333333333335</v>
      </c>
      <c r="K185" s="50">
        <f t="shared" si="23"/>
        <v>1</v>
      </c>
      <c r="L185" s="10"/>
      <c r="M185" s="10"/>
      <c r="N185" s="10"/>
      <c r="O185" s="26">
        <f>('DHS2025'!K185-'DHS2025'!K184)*1000</f>
        <v>799.99999998835847</v>
      </c>
      <c r="P185" s="44">
        <f>('DHS2025'!J185-'DHS2025'!J184)*1000</f>
        <v>2200.0000000116415</v>
      </c>
      <c r="Q185" s="10">
        <f>'DHS2025'!L184*1000</f>
        <v>4032.7199999999993</v>
      </c>
      <c r="R185" s="78">
        <f t="shared" si="18"/>
        <v>121.19</v>
      </c>
      <c r="S185" s="89">
        <f t="shared" si="24"/>
        <v>476.1759154319999</v>
      </c>
      <c r="U185" s="132">
        <v>-0.01</v>
      </c>
    </row>
    <row r="186" spans="1:21">
      <c r="A186" s="52">
        <f t="shared" si="25"/>
        <v>45871</v>
      </c>
      <c r="B186" s="79">
        <f t="shared" si="26"/>
        <v>1.9062500000000049</v>
      </c>
      <c r="C186" s="37">
        <f>'DHS2021'!J185</f>
        <v>3164</v>
      </c>
      <c r="D186" s="38">
        <f>'DHS2022'!J185</f>
        <v>2549</v>
      </c>
      <c r="E186" s="38">
        <f>'DHS2023'!J185</f>
        <v>2461</v>
      </c>
      <c r="F186" s="38">
        <f>'DHS2024'!J185</f>
        <v>2112</v>
      </c>
      <c r="G186" s="38">
        <f t="shared" si="19"/>
        <v>2571.5</v>
      </c>
      <c r="H186" s="56">
        <f t="shared" si="20"/>
        <v>0.85716666666666663</v>
      </c>
      <c r="I186" s="74">
        <f t="shared" si="21"/>
        <v>0</v>
      </c>
      <c r="J186" s="47">
        <f t="shared" si="22"/>
        <v>0.85716666666666663</v>
      </c>
      <c r="K186" s="50">
        <f t="shared" si="23"/>
        <v>1</v>
      </c>
      <c r="L186" s="10"/>
      <c r="M186" s="10"/>
      <c r="N186" s="10"/>
      <c r="O186" s="26">
        <f>('DHS2025'!K186-'DHS2025'!K185)*1000</f>
        <v>600.00000000582077</v>
      </c>
      <c r="P186" s="44">
        <f>('DHS2025'!J186-'DHS2025'!J185)*1000</f>
        <v>2399.9999999650754</v>
      </c>
      <c r="Q186" s="10">
        <f>'DHS2025'!L185*1000</f>
        <v>4038.27</v>
      </c>
      <c r="R186" s="78">
        <f t="shared" si="18"/>
        <v>121.19</v>
      </c>
      <c r="S186" s="89">
        <f t="shared" si="24"/>
        <v>476.83124888699996</v>
      </c>
      <c r="U186" s="132">
        <v>0</v>
      </c>
    </row>
    <row r="187" spans="1:21">
      <c r="A187" s="52">
        <f t="shared" si="25"/>
        <v>45871</v>
      </c>
      <c r="B187" s="79">
        <f t="shared" si="26"/>
        <v>1.9166666666666716</v>
      </c>
      <c r="C187" s="37">
        <f>'DHS2021'!J186</f>
        <v>2855</v>
      </c>
      <c r="D187" s="38">
        <f>'DHS2022'!J186</f>
        <v>2881</v>
      </c>
      <c r="E187" s="38">
        <f>'DHS2023'!J186</f>
        <v>2180</v>
      </c>
      <c r="F187" s="38">
        <f>'DHS2024'!J186</f>
        <v>1941</v>
      </c>
      <c r="G187" s="38">
        <f t="shared" si="19"/>
        <v>2464.25</v>
      </c>
      <c r="H187" s="56">
        <f t="shared" si="20"/>
        <v>0.82141666666666668</v>
      </c>
      <c r="I187" s="74">
        <f t="shared" si="21"/>
        <v>0</v>
      </c>
      <c r="J187" s="47">
        <f t="shared" si="22"/>
        <v>0.82141666666666668</v>
      </c>
      <c r="K187" s="50">
        <f t="shared" si="23"/>
        <v>1</v>
      </c>
      <c r="L187" s="10"/>
      <c r="M187" s="10"/>
      <c r="N187" s="10"/>
      <c r="O187" s="26">
        <f>('DHS2025'!K187-'DHS2025'!K186)*1000</f>
        <v>500</v>
      </c>
      <c r="P187" s="44">
        <f>('DHS2025'!J187-'DHS2025'!J186)*1000</f>
        <v>2400.0000000232831</v>
      </c>
      <c r="Q187" s="10">
        <f>'DHS2025'!L186*1000</f>
        <v>4034.4299999999994</v>
      </c>
      <c r="R187" s="78">
        <f t="shared" si="18"/>
        <v>108.84</v>
      </c>
      <c r="S187" s="89">
        <f t="shared" si="24"/>
        <v>427.0508705879999</v>
      </c>
      <c r="U187" s="132">
        <v>10.49</v>
      </c>
    </row>
    <row r="188" spans="1:21">
      <c r="A188" s="52">
        <f t="shared" si="25"/>
        <v>45871</v>
      </c>
      <c r="B188" s="79">
        <f t="shared" si="26"/>
        <v>1.9270833333333384</v>
      </c>
      <c r="C188" s="37">
        <f>'DHS2021'!J187</f>
        <v>2475</v>
      </c>
      <c r="D188" s="38">
        <f>'DHS2022'!J187</f>
        <v>2197</v>
      </c>
      <c r="E188" s="38">
        <f>'DHS2023'!J187</f>
        <v>1900</v>
      </c>
      <c r="F188" s="38">
        <f>'DHS2024'!J187</f>
        <v>1636</v>
      </c>
      <c r="G188" s="38">
        <f t="shared" si="19"/>
        <v>2052</v>
      </c>
      <c r="H188" s="56">
        <f t="shared" si="20"/>
        <v>0.68400000000000005</v>
      </c>
      <c r="I188" s="74">
        <f t="shared" si="21"/>
        <v>0</v>
      </c>
      <c r="J188" s="47">
        <f t="shared" si="22"/>
        <v>0.68400000000000005</v>
      </c>
      <c r="K188" s="50">
        <f t="shared" si="23"/>
        <v>1</v>
      </c>
      <c r="L188" s="10"/>
      <c r="M188" s="10"/>
      <c r="N188" s="10"/>
      <c r="O188" s="26">
        <f>('DHS2025'!K188-'DHS2025'!K187)*1000</f>
        <v>399.99999999417923</v>
      </c>
      <c r="P188" s="44">
        <f>('DHS2025'!J188-'DHS2025'!J187)*1000</f>
        <v>2599.9999999767169</v>
      </c>
      <c r="Q188" s="10">
        <f>'DHS2025'!L187*1000</f>
        <v>4037.34</v>
      </c>
      <c r="R188" s="78">
        <f t="shared" si="18"/>
        <v>108.84</v>
      </c>
      <c r="S188" s="89">
        <f t="shared" si="24"/>
        <v>427.35889874399999</v>
      </c>
      <c r="U188" s="132">
        <v>78.88</v>
      </c>
    </row>
    <row r="189" spans="1:21">
      <c r="A189" s="52">
        <f t="shared" si="25"/>
        <v>45871</v>
      </c>
      <c r="B189" s="79">
        <f t="shared" si="26"/>
        <v>1.9375000000000051</v>
      </c>
      <c r="C189" s="37">
        <f>'DHS2021'!J188</f>
        <v>1949</v>
      </c>
      <c r="D189" s="38">
        <f>'DHS2022'!J188</f>
        <v>2077</v>
      </c>
      <c r="E189" s="38">
        <f>'DHS2023'!J188</f>
        <v>2152</v>
      </c>
      <c r="F189" s="38">
        <f>'DHS2024'!J188</f>
        <v>1372</v>
      </c>
      <c r="G189" s="38">
        <f t="shared" si="19"/>
        <v>1887.5</v>
      </c>
      <c r="H189" s="56">
        <f t="shared" si="20"/>
        <v>0.62916666666666665</v>
      </c>
      <c r="I189" s="74">
        <f t="shared" si="21"/>
        <v>0</v>
      </c>
      <c r="J189" s="47">
        <f t="shared" si="22"/>
        <v>0.62916666666666665</v>
      </c>
      <c r="K189" s="50">
        <f t="shared" si="23"/>
        <v>1</v>
      </c>
      <c r="L189" s="10"/>
      <c r="M189" s="10"/>
      <c r="N189" s="10"/>
      <c r="O189" s="26">
        <f>('DHS2025'!K189-'DHS2025'!K188)*1000</f>
        <v>300.0000000174623</v>
      </c>
      <c r="P189" s="44">
        <f>('DHS2025'!J189-'DHS2025'!J188)*1000</f>
        <v>2600.0000000349246</v>
      </c>
      <c r="Q189" s="10">
        <f>'DHS2025'!L188*1000</f>
        <v>4033.6499999999996</v>
      </c>
      <c r="R189" s="78">
        <f t="shared" si="18"/>
        <v>108.84</v>
      </c>
      <c r="S189" s="89">
        <f t="shared" si="24"/>
        <v>426.96830633999991</v>
      </c>
      <c r="U189" s="132">
        <v>113.77</v>
      </c>
    </row>
    <row r="190" spans="1:21">
      <c r="A190" s="52">
        <f t="shared" si="25"/>
        <v>45871</v>
      </c>
      <c r="B190" s="79">
        <f t="shared" si="26"/>
        <v>1.9479166666666718</v>
      </c>
      <c r="C190" s="37">
        <f>'DHS2021'!J189</f>
        <v>1592</v>
      </c>
      <c r="D190" s="38">
        <f>'DHS2022'!J189</f>
        <v>1584</v>
      </c>
      <c r="E190" s="38">
        <f>'DHS2023'!J189</f>
        <v>1917</v>
      </c>
      <c r="F190" s="38">
        <f>'DHS2024'!J189</f>
        <v>1226</v>
      </c>
      <c r="G190" s="38">
        <f t="shared" si="19"/>
        <v>1579.75</v>
      </c>
      <c r="H190" s="56">
        <f t="shared" si="20"/>
        <v>0.5265833333333334</v>
      </c>
      <c r="I190" s="74">
        <f t="shared" si="21"/>
        <v>0</v>
      </c>
      <c r="J190" s="47">
        <f t="shared" si="22"/>
        <v>0.5265833333333334</v>
      </c>
      <c r="K190" s="50">
        <f t="shared" si="23"/>
        <v>1</v>
      </c>
      <c r="L190" s="10"/>
      <c r="M190" s="10"/>
      <c r="N190" s="10"/>
      <c r="O190" s="26">
        <f>('DHS2025'!K190-'DHS2025'!K189)*1000</f>
        <v>399.99999999417923</v>
      </c>
      <c r="P190" s="44">
        <f>('DHS2025'!J190-'DHS2025'!J189)*1000</f>
        <v>2699.9999999534339</v>
      </c>
      <c r="Q190" s="10">
        <f>'DHS2025'!L189*1000</f>
        <v>4039.5900000000006</v>
      </c>
      <c r="R190" s="78">
        <f t="shared" si="18"/>
        <v>108.84</v>
      </c>
      <c r="S190" s="89">
        <f t="shared" si="24"/>
        <v>427.59706484399999</v>
      </c>
      <c r="U190" s="132">
        <v>151.05000000000001</v>
      </c>
    </row>
    <row r="191" spans="1:21">
      <c r="A191" s="52">
        <f t="shared" si="25"/>
        <v>45871</v>
      </c>
      <c r="B191" s="79">
        <f t="shared" si="26"/>
        <v>1.9583333333333386</v>
      </c>
      <c r="C191" s="37">
        <f>'DHS2021'!J190</f>
        <v>1207</v>
      </c>
      <c r="D191" s="38">
        <f>'DHS2022'!J190</f>
        <v>1561</v>
      </c>
      <c r="E191" s="38">
        <f>'DHS2023'!J190</f>
        <v>1889</v>
      </c>
      <c r="F191" s="38">
        <f>'DHS2024'!J190</f>
        <v>1337</v>
      </c>
      <c r="G191" s="38">
        <f t="shared" si="19"/>
        <v>1498.5</v>
      </c>
      <c r="H191" s="56">
        <f t="shared" si="20"/>
        <v>0.4995</v>
      </c>
      <c r="I191" s="74">
        <f t="shared" si="21"/>
        <v>0</v>
      </c>
      <c r="J191" s="47">
        <f t="shared" si="22"/>
        <v>0.4995</v>
      </c>
      <c r="K191" s="50">
        <f t="shared" si="23"/>
        <v>1</v>
      </c>
      <c r="L191" s="10"/>
      <c r="M191" s="10"/>
      <c r="N191" s="10"/>
      <c r="O191" s="26">
        <f>('DHS2025'!K191-'DHS2025'!K190)*1000</f>
        <v>199.9999999825377</v>
      </c>
      <c r="P191" s="44">
        <f>('DHS2025'!J191-'DHS2025'!J190)*1000</f>
        <v>2700.0000000116415</v>
      </c>
      <c r="Q191" s="10">
        <f>'DHS2025'!L190*1000</f>
        <v>4032.0599999999995</v>
      </c>
      <c r="R191" s="78">
        <f t="shared" si="18"/>
        <v>95.05</v>
      </c>
      <c r="S191" s="89">
        <f t="shared" si="24"/>
        <v>371.75391596999992</v>
      </c>
      <c r="U191" s="132">
        <v>192.13</v>
      </c>
    </row>
    <row r="192" spans="1:21">
      <c r="A192" s="52">
        <f t="shared" si="25"/>
        <v>45871</v>
      </c>
      <c r="B192" s="79">
        <f t="shared" si="26"/>
        <v>1.9687500000000053</v>
      </c>
      <c r="C192" s="37">
        <f>'DHS2021'!J191</f>
        <v>887</v>
      </c>
      <c r="D192" s="38">
        <f>'DHS2022'!J191</f>
        <v>938</v>
      </c>
      <c r="E192" s="38">
        <f>'DHS2023'!J191</f>
        <v>558</v>
      </c>
      <c r="F192" s="38">
        <f>'DHS2024'!J191</f>
        <v>910</v>
      </c>
      <c r="G192" s="38">
        <f t="shared" si="19"/>
        <v>823.25</v>
      </c>
      <c r="H192" s="56">
        <f t="shared" si="20"/>
        <v>0.2744166666666667</v>
      </c>
      <c r="I192" s="74">
        <f t="shared" si="21"/>
        <v>0</v>
      </c>
      <c r="J192" s="47">
        <f t="shared" si="22"/>
        <v>0.2744166666666667</v>
      </c>
      <c r="K192" s="50">
        <f t="shared" si="23"/>
        <v>1</v>
      </c>
      <c r="L192" s="10"/>
      <c r="M192" s="10"/>
      <c r="N192" s="10"/>
      <c r="O192" s="26">
        <f>('DHS2025'!K192-'DHS2025'!K191)*1000</f>
        <v>200.00000001164153</v>
      </c>
      <c r="P192" s="44">
        <f>('DHS2025'!J192-'DHS2025'!J191)*1000</f>
        <v>2700.0000000116415</v>
      </c>
      <c r="Q192" s="10">
        <f>'DHS2025'!L191*1000</f>
        <v>4036.5599999999995</v>
      </c>
      <c r="R192" s="78">
        <f t="shared" si="18"/>
        <v>95.05</v>
      </c>
      <c r="S192" s="89">
        <f t="shared" si="24"/>
        <v>372.16881371999989</v>
      </c>
      <c r="U192" s="132">
        <v>155.72999999999999</v>
      </c>
    </row>
    <row r="193" spans="1:21">
      <c r="A193" s="52">
        <f t="shared" si="25"/>
        <v>45871</v>
      </c>
      <c r="B193" s="79">
        <f t="shared" si="26"/>
        <v>1.9791666666666721</v>
      </c>
      <c r="C193" s="37">
        <f>'DHS2021'!J192</f>
        <v>705</v>
      </c>
      <c r="D193" s="38">
        <f>'DHS2022'!J192</f>
        <v>525</v>
      </c>
      <c r="E193" s="38">
        <f>'DHS2023'!J192</f>
        <v>624</v>
      </c>
      <c r="F193" s="38">
        <f>'DHS2024'!J192</f>
        <v>1020</v>
      </c>
      <c r="G193" s="38">
        <f t="shared" si="19"/>
        <v>718.5</v>
      </c>
      <c r="H193" s="56">
        <f t="shared" si="20"/>
        <v>0.23949999999999999</v>
      </c>
      <c r="I193" s="74">
        <f t="shared" si="21"/>
        <v>0</v>
      </c>
      <c r="J193" s="47">
        <f t="shared" si="22"/>
        <v>0.23949999999999999</v>
      </c>
      <c r="K193" s="50">
        <f t="shared" si="23"/>
        <v>1</v>
      </c>
      <c r="L193" s="10"/>
      <c r="M193" s="10"/>
      <c r="N193" s="10"/>
      <c r="O193" s="26">
        <f>('DHS2025'!K193-'DHS2025'!K192)*1000</f>
        <v>299.99999998835847</v>
      </c>
      <c r="P193" s="44">
        <f>('DHS2025'!J193-'DHS2025'!J192)*1000</f>
        <v>2799.9999999883585</v>
      </c>
      <c r="Q193" s="10">
        <f>'DHS2025'!L192*1000</f>
        <v>4039.2000000000003</v>
      </c>
      <c r="R193" s="78">
        <f t="shared" si="18"/>
        <v>95.05</v>
      </c>
      <c r="S193" s="89">
        <f t="shared" si="24"/>
        <v>372.41222039999997</v>
      </c>
      <c r="U193" s="132">
        <v>123.33</v>
      </c>
    </row>
    <row r="194" spans="1:21">
      <c r="A194" s="52">
        <f t="shared" si="25"/>
        <v>45871</v>
      </c>
      <c r="B194" s="79">
        <f t="shared" si="26"/>
        <v>1.9895833333333388</v>
      </c>
      <c r="C194" s="37">
        <f>'DHS2021'!J193</f>
        <v>402</v>
      </c>
      <c r="D194" s="38">
        <f>'DHS2022'!J193</f>
        <v>560</v>
      </c>
      <c r="E194" s="38">
        <f>'DHS2023'!J193</f>
        <v>512</v>
      </c>
      <c r="F194" s="38">
        <f>'DHS2024'!J193</f>
        <v>994</v>
      </c>
      <c r="G194" s="38">
        <f t="shared" si="19"/>
        <v>617</v>
      </c>
      <c r="H194" s="56">
        <f t="shared" si="20"/>
        <v>0.20566666666666666</v>
      </c>
      <c r="I194" s="74">
        <f t="shared" si="21"/>
        <v>0</v>
      </c>
      <c r="J194" s="47">
        <f t="shared" si="22"/>
        <v>0.20566666666666666</v>
      </c>
      <c r="K194" s="50">
        <f t="shared" si="23"/>
        <v>1</v>
      </c>
      <c r="L194" s="10"/>
      <c r="M194" s="10"/>
      <c r="N194" s="10"/>
      <c r="O194" s="26">
        <f>('DHS2025'!K194-'DHS2025'!K193)*1000</f>
        <v>200.00000001164153</v>
      </c>
      <c r="P194" s="44">
        <f>('DHS2025'!J194-'DHS2025'!J193)*1000</f>
        <v>2700.0000000116415</v>
      </c>
      <c r="Q194" s="10">
        <f>'DHS2025'!L193*1000</f>
        <v>4032.0599999999995</v>
      </c>
      <c r="R194" s="78">
        <f t="shared" si="18"/>
        <v>95.05</v>
      </c>
      <c r="S194" s="89">
        <f t="shared" si="24"/>
        <v>371.75391596999992</v>
      </c>
      <c r="U194" s="132">
        <v>108.68</v>
      </c>
    </row>
    <row r="195" spans="1:21">
      <c r="A195" s="76">
        <f t="shared" si="25"/>
        <v>45872</v>
      </c>
      <c r="B195" s="77">
        <f t="shared" si="26"/>
        <v>2.0000000000000053</v>
      </c>
      <c r="C195" s="37">
        <f>'DHS2021'!J194</f>
        <v>528</v>
      </c>
      <c r="D195" s="38">
        <f>'DHS2022'!J194</f>
        <v>536</v>
      </c>
      <c r="E195" s="38">
        <f>'DHS2023'!J194</f>
        <v>553</v>
      </c>
      <c r="F195" s="38">
        <f>'DHS2024'!J194</f>
        <v>850</v>
      </c>
      <c r="G195" s="38">
        <f t="shared" si="19"/>
        <v>616.75</v>
      </c>
      <c r="H195" s="56">
        <f t="shared" si="20"/>
        <v>0.20558333333333334</v>
      </c>
      <c r="I195" s="74">
        <f t="shared" si="21"/>
        <v>0</v>
      </c>
      <c r="J195" s="47">
        <f t="shared" si="22"/>
        <v>0.20558333333333334</v>
      </c>
      <c r="K195" s="50">
        <f t="shared" si="23"/>
        <v>1</v>
      </c>
      <c r="L195" s="10"/>
      <c r="M195" s="10"/>
      <c r="N195" s="10"/>
      <c r="O195" s="26">
        <f>('DHS2025'!K195-'DHS2025'!K194)*1000</f>
        <v>200.00000001164153</v>
      </c>
      <c r="P195" s="44">
        <f>('DHS2025'!J195-'DHS2025'!J194)*1000</f>
        <v>2799.9999999883585</v>
      </c>
      <c r="Q195" s="10">
        <f>'DHS2025'!L194*1000</f>
        <v>4035.4799999999996</v>
      </c>
      <c r="R195" s="78">
        <f t="shared" ref="R195:R258" si="27">INDEX(U$3:U$1048576,INT((ROW()-3)/4)+1)</f>
        <v>87.57</v>
      </c>
      <c r="S195" s="89">
        <f t="shared" si="24"/>
        <v>342.18570176399993</v>
      </c>
      <c r="U195" s="132">
        <v>102.89</v>
      </c>
    </row>
    <row r="196" spans="1:21">
      <c r="A196" s="76">
        <f t="shared" si="25"/>
        <v>45872</v>
      </c>
      <c r="B196" s="77">
        <f t="shared" si="26"/>
        <v>2.0104166666666718</v>
      </c>
      <c r="C196" s="37">
        <f>'DHS2021'!J195</f>
        <v>500</v>
      </c>
      <c r="D196" s="38">
        <f>'DHS2022'!J195</f>
        <v>681</v>
      </c>
      <c r="E196" s="38">
        <f>'DHS2023'!J195</f>
        <v>659</v>
      </c>
      <c r="F196" s="38">
        <f>'DHS2024'!J195</f>
        <v>740</v>
      </c>
      <c r="G196" s="38">
        <f t="shared" ref="G196:G259" si="28">AVERAGE(C196:F196)</f>
        <v>645</v>
      </c>
      <c r="H196" s="56">
        <f t="shared" ref="H196:H259" si="29">G196/$M$2/1000</f>
        <v>0.215</v>
      </c>
      <c r="I196" s="74">
        <f t="shared" ref="I196:I259" si="30">$N$2</f>
        <v>0</v>
      </c>
      <c r="J196" s="47">
        <f t="shared" ref="J196:J259" si="31">H196+I196</f>
        <v>0.215</v>
      </c>
      <c r="K196" s="50">
        <f t="shared" ref="K196:K259" si="32">ROUNDUP(J196,0)</f>
        <v>1</v>
      </c>
      <c r="L196" s="10"/>
      <c r="M196" s="10"/>
      <c r="N196" s="10"/>
      <c r="O196" s="26">
        <f>('DHS2025'!K196-'DHS2025'!K195)*1000</f>
        <v>99.999999976716936</v>
      </c>
      <c r="P196" s="44">
        <f>('DHS2025'!J196-'DHS2025'!J195)*1000</f>
        <v>2799.9999999883585</v>
      </c>
      <c r="Q196" s="10">
        <f>'DHS2025'!L195*1000</f>
        <v>4037.0699999999997</v>
      </c>
      <c r="R196" s="78">
        <f t="shared" si="27"/>
        <v>87.57</v>
      </c>
      <c r="S196" s="89">
        <f t="shared" ref="S196:S259" si="33">(R196*0.99-1.9)*(Q196/1000)</f>
        <v>342.32052470099995</v>
      </c>
      <c r="U196" s="132">
        <v>102.38</v>
      </c>
    </row>
    <row r="197" spans="1:21">
      <c r="A197" s="76">
        <f t="shared" ref="A197:A260" si="34">$A$3+INT((ROW()-3)/96)</f>
        <v>45872</v>
      </c>
      <c r="B197" s="77">
        <f t="shared" ref="B197:B260" si="35">B196+TIME(0,15,0)</f>
        <v>2.0208333333333384</v>
      </c>
      <c r="C197" s="37">
        <f>'DHS2021'!J196</f>
        <v>433</v>
      </c>
      <c r="D197" s="38">
        <f>'DHS2022'!J196</f>
        <v>739</v>
      </c>
      <c r="E197" s="38">
        <f>'DHS2023'!J196</f>
        <v>561</v>
      </c>
      <c r="F197" s="38">
        <f>'DHS2024'!J196</f>
        <v>756</v>
      </c>
      <c r="G197" s="38">
        <f t="shared" si="28"/>
        <v>622.25</v>
      </c>
      <c r="H197" s="56">
        <f t="shared" si="29"/>
        <v>0.20741666666666667</v>
      </c>
      <c r="I197" s="74">
        <f t="shared" si="30"/>
        <v>0</v>
      </c>
      <c r="J197" s="47">
        <f t="shared" si="31"/>
        <v>0.20741666666666667</v>
      </c>
      <c r="K197" s="50">
        <f t="shared" si="32"/>
        <v>1</v>
      </c>
      <c r="L197" s="10"/>
      <c r="M197" s="10"/>
      <c r="N197" s="10"/>
      <c r="O197" s="26">
        <f>('DHS2025'!K197-'DHS2025'!K196)*1000</f>
        <v>200.00000001164153</v>
      </c>
      <c r="P197" s="44">
        <f>('DHS2025'!J197-'DHS2025'!J196)*1000</f>
        <v>2900.0000000232831</v>
      </c>
      <c r="Q197" s="10">
        <f>'DHS2025'!L196*1000</f>
        <v>4037.8800000000006</v>
      </c>
      <c r="R197" s="78">
        <f t="shared" si="27"/>
        <v>87.57</v>
      </c>
      <c r="S197" s="89">
        <f t="shared" si="33"/>
        <v>342.38920808400002</v>
      </c>
      <c r="U197" s="132">
        <v>101.65</v>
      </c>
    </row>
    <row r="198" spans="1:21">
      <c r="A198" s="76">
        <f t="shared" si="34"/>
        <v>45872</v>
      </c>
      <c r="B198" s="77">
        <f t="shared" si="35"/>
        <v>2.0312500000000049</v>
      </c>
      <c r="C198" s="37">
        <f>'DHS2021'!J197</f>
        <v>537</v>
      </c>
      <c r="D198" s="38">
        <f>'DHS2022'!J197</f>
        <v>698</v>
      </c>
      <c r="E198" s="38">
        <f>'DHS2023'!J197</f>
        <v>513</v>
      </c>
      <c r="F198" s="38">
        <f>'DHS2024'!J197</f>
        <v>680</v>
      </c>
      <c r="G198" s="38">
        <f t="shared" si="28"/>
        <v>607</v>
      </c>
      <c r="H198" s="56">
        <f t="shared" si="29"/>
        <v>0.20233333333333334</v>
      </c>
      <c r="I198" s="74">
        <f t="shared" si="30"/>
        <v>0</v>
      </c>
      <c r="J198" s="47">
        <f t="shared" si="31"/>
        <v>0.20233333333333334</v>
      </c>
      <c r="K198" s="50">
        <f t="shared" si="32"/>
        <v>1</v>
      </c>
      <c r="L198" s="10"/>
      <c r="M198" s="10"/>
      <c r="N198" s="10"/>
      <c r="O198" s="26">
        <f>('DHS2025'!K198-'DHS2025'!K197)*1000</f>
        <v>100.00000000582077</v>
      </c>
      <c r="P198" s="44">
        <f>('DHS2025'!J198-'DHS2025'!J197)*1000</f>
        <v>2799.9999999883585</v>
      </c>
      <c r="Q198" s="10">
        <f>'DHS2025'!L197*1000</f>
        <v>4035.4799999999996</v>
      </c>
      <c r="R198" s="78">
        <f t="shared" si="27"/>
        <v>87.57</v>
      </c>
      <c r="S198" s="89">
        <f t="shared" si="33"/>
        <v>342.18570176399993</v>
      </c>
      <c r="U198" s="132">
        <v>99.09</v>
      </c>
    </row>
    <row r="199" spans="1:21">
      <c r="A199" s="76">
        <f t="shared" si="34"/>
        <v>45872</v>
      </c>
      <c r="B199" s="77">
        <f t="shared" si="35"/>
        <v>2.0416666666666714</v>
      </c>
      <c r="C199" s="37">
        <f>'DHS2021'!J198</f>
        <v>460</v>
      </c>
      <c r="D199" s="38">
        <f>'DHS2022'!J198</f>
        <v>548</v>
      </c>
      <c r="E199" s="38">
        <f>'DHS2023'!J198</f>
        <v>567</v>
      </c>
      <c r="F199" s="38">
        <f>'DHS2024'!J198</f>
        <v>627</v>
      </c>
      <c r="G199" s="38">
        <f t="shared" si="28"/>
        <v>550.5</v>
      </c>
      <c r="H199" s="56">
        <f t="shared" si="29"/>
        <v>0.1835</v>
      </c>
      <c r="I199" s="74">
        <f t="shared" si="30"/>
        <v>0</v>
      </c>
      <c r="J199" s="47">
        <f t="shared" si="31"/>
        <v>0.1835</v>
      </c>
      <c r="K199" s="50">
        <f t="shared" si="32"/>
        <v>1</v>
      </c>
      <c r="L199" s="10"/>
      <c r="M199" s="10"/>
      <c r="N199" s="10"/>
      <c r="O199" s="26">
        <f>('DHS2025'!K199-'DHS2025'!K198)*1000</f>
        <v>199.9999999825377</v>
      </c>
      <c r="P199" s="44">
        <f>('DHS2025'!J199-'DHS2025'!J198)*1000</f>
        <v>2799.9999999883585</v>
      </c>
      <c r="Q199" s="10">
        <f>'DHS2025'!L198*1000</f>
        <v>4039.2000000000003</v>
      </c>
      <c r="R199" s="78">
        <f t="shared" si="27"/>
        <v>77.64</v>
      </c>
      <c r="S199" s="89">
        <f t="shared" si="33"/>
        <v>302.79297312</v>
      </c>
      <c r="U199" s="132">
        <v>99.1</v>
      </c>
    </row>
    <row r="200" spans="1:21">
      <c r="A200" s="76">
        <f t="shared" si="34"/>
        <v>45872</v>
      </c>
      <c r="B200" s="77">
        <f t="shared" si="35"/>
        <v>2.0520833333333379</v>
      </c>
      <c r="C200" s="37">
        <f>'DHS2021'!J199</f>
        <v>375</v>
      </c>
      <c r="D200" s="38">
        <f>'DHS2022'!J199</f>
        <v>614</v>
      </c>
      <c r="E200" s="38">
        <f>'DHS2023'!J199</f>
        <v>578</v>
      </c>
      <c r="F200" s="38">
        <f>'DHS2024'!J199</f>
        <v>642</v>
      </c>
      <c r="G200" s="38">
        <f t="shared" si="28"/>
        <v>552.25</v>
      </c>
      <c r="H200" s="56">
        <f t="shared" si="29"/>
        <v>0.18408333333333335</v>
      </c>
      <c r="I200" s="74">
        <f t="shared" si="30"/>
        <v>0</v>
      </c>
      <c r="J200" s="47">
        <f t="shared" si="31"/>
        <v>0.18408333333333335</v>
      </c>
      <c r="K200" s="50">
        <f t="shared" si="32"/>
        <v>1</v>
      </c>
      <c r="L200" s="10"/>
      <c r="M200" s="10"/>
      <c r="N200" s="10"/>
      <c r="O200" s="26">
        <f>('DHS2025'!K200-'DHS2025'!K199)*1000</f>
        <v>100.00000000582077</v>
      </c>
      <c r="P200" s="44">
        <f>('DHS2025'!J200-'DHS2025'!J199)*1000</f>
        <v>2900.0000000232831</v>
      </c>
      <c r="Q200" s="10">
        <f>'DHS2025'!L199*1000</f>
        <v>4032.0599999999995</v>
      </c>
      <c r="R200" s="78">
        <f t="shared" si="27"/>
        <v>77.64</v>
      </c>
      <c r="S200" s="89">
        <f t="shared" si="33"/>
        <v>302.25773301599997</v>
      </c>
      <c r="U200" s="132">
        <v>99.15</v>
      </c>
    </row>
    <row r="201" spans="1:21">
      <c r="A201" s="76">
        <f t="shared" si="34"/>
        <v>45872</v>
      </c>
      <c r="B201" s="77">
        <f t="shared" si="35"/>
        <v>2.0625000000000044</v>
      </c>
      <c r="C201" s="37">
        <f>'DHS2021'!J200</f>
        <v>533</v>
      </c>
      <c r="D201" s="38">
        <f>'DHS2022'!J200</f>
        <v>589</v>
      </c>
      <c r="E201" s="38">
        <f>'DHS2023'!J200</f>
        <v>663</v>
      </c>
      <c r="F201" s="38">
        <f>'DHS2024'!J200</f>
        <v>701</v>
      </c>
      <c r="G201" s="38">
        <f t="shared" si="28"/>
        <v>621.5</v>
      </c>
      <c r="H201" s="56">
        <f t="shared" si="29"/>
        <v>0.20716666666666667</v>
      </c>
      <c r="I201" s="74">
        <f t="shared" si="30"/>
        <v>0</v>
      </c>
      <c r="J201" s="47">
        <f t="shared" si="31"/>
        <v>0.20716666666666667</v>
      </c>
      <c r="K201" s="50">
        <f t="shared" si="32"/>
        <v>1</v>
      </c>
      <c r="L201" s="10"/>
      <c r="M201" s="10"/>
      <c r="N201" s="10"/>
      <c r="O201" s="26">
        <f>('DHS2025'!K201-'DHS2025'!K200)*1000</f>
        <v>100.00000000582077</v>
      </c>
      <c r="P201" s="44">
        <f>('DHS2025'!J201-'DHS2025'!J200)*1000</f>
        <v>2799.9999999883585</v>
      </c>
      <c r="Q201" s="10">
        <f>'DHS2025'!L200*1000</f>
        <v>4037.8800000000006</v>
      </c>
      <c r="R201" s="78">
        <f t="shared" si="27"/>
        <v>77.64</v>
      </c>
      <c r="S201" s="89">
        <f t="shared" si="33"/>
        <v>302.69402116800001</v>
      </c>
      <c r="U201" s="132">
        <v>98.52</v>
      </c>
    </row>
    <row r="202" spans="1:21">
      <c r="A202" s="76">
        <f t="shared" si="34"/>
        <v>45872</v>
      </c>
      <c r="B202" s="77">
        <f t="shared" si="35"/>
        <v>2.072916666666671</v>
      </c>
      <c r="C202" s="37">
        <f>'DHS2021'!J201</f>
        <v>558</v>
      </c>
      <c r="D202" s="38">
        <f>'DHS2022'!J201</f>
        <v>564</v>
      </c>
      <c r="E202" s="38">
        <f>'DHS2023'!J201</f>
        <v>540</v>
      </c>
      <c r="F202" s="38">
        <f>'DHS2024'!J201</f>
        <v>689</v>
      </c>
      <c r="G202" s="38">
        <f t="shared" si="28"/>
        <v>587.75</v>
      </c>
      <c r="H202" s="56">
        <f t="shared" si="29"/>
        <v>0.19591666666666666</v>
      </c>
      <c r="I202" s="74">
        <f t="shared" si="30"/>
        <v>0</v>
      </c>
      <c r="J202" s="47">
        <f t="shared" si="31"/>
        <v>0.19591666666666666</v>
      </c>
      <c r="K202" s="50">
        <f t="shared" si="32"/>
        <v>1</v>
      </c>
      <c r="L202" s="10"/>
      <c r="M202" s="10"/>
      <c r="N202" s="10"/>
      <c r="O202" s="26">
        <f>('DHS2025'!K202-'DHS2025'!K201)*1000</f>
        <v>200.00000001164153</v>
      </c>
      <c r="P202" s="44">
        <f>('DHS2025'!J202-'DHS2025'!J201)*1000</f>
        <v>2799.9999999883585</v>
      </c>
      <c r="Q202" s="10">
        <f>'DHS2025'!L201*1000</f>
        <v>4023.7499999999995</v>
      </c>
      <c r="R202" s="78">
        <f t="shared" si="27"/>
        <v>77.64</v>
      </c>
      <c r="S202" s="89">
        <f t="shared" si="33"/>
        <v>301.63478549999996</v>
      </c>
      <c r="U202" s="132">
        <v>93.45</v>
      </c>
    </row>
    <row r="203" spans="1:21">
      <c r="A203" s="76">
        <f t="shared" si="34"/>
        <v>45872</v>
      </c>
      <c r="B203" s="77">
        <f t="shared" si="35"/>
        <v>2.0833333333333375</v>
      </c>
      <c r="C203" s="37">
        <f>'DHS2021'!J202</f>
        <v>475</v>
      </c>
      <c r="D203" s="38">
        <f>'DHS2022'!J202</f>
        <v>412</v>
      </c>
      <c r="E203" s="38">
        <f>'DHS2023'!J202</f>
        <v>640</v>
      </c>
      <c r="F203" s="38">
        <f>'DHS2024'!J202</f>
        <v>859</v>
      </c>
      <c r="G203" s="38">
        <f t="shared" si="28"/>
        <v>596.5</v>
      </c>
      <c r="H203" s="56">
        <f t="shared" si="29"/>
        <v>0.19883333333333333</v>
      </c>
      <c r="I203" s="74">
        <f t="shared" si="30"/>
        <v>0</v>
      </c>
      <c r="J203" s="47">
        <f t="shared" si="31"/>
        <v>0.19883333333333333</v>
      </c>
      <c r="K203" s="50">
        <f t="shared" si="32"/>
        <v>1</v>
      </c>
      <c r="L203" s="10"/>
      <c r="M203" s="10"/>
      <c r="N203" s="10"/>
      <c r="O203" s="26">
        <f>('DHS2025'!K203-'DHS2025'!K202)*1000</f>
        <v>199.9999999825377</v>
      </c>
      <c r="P203" s="44">
        <f>('DHS2025'!J203-'DHS2025'!J202)*1000</f>
        <v>2100.0000000349246</v>
      </c>
      <c r="Q203" s="10">
        <f>'DHS2025'!L202*1000</f>
        <v>2718.54</v>
      </c>
      <c r="R203" s="78">
        <f t="shared" si="27"/>
        <v>71.34</v>
      </c>
      <c r="S203" s="89">
        <f t="shared" si="33"/>
        <v>186.83601116399998</v>
      </c>
      <c r="U203" s="132">
        <v>68.84</v>
      </c>
    </row>
    <row r="204" spans="1:21">
      <c r="A204" s="76">
        <f t="shared" si="34"/>
        <v>45872</v>
      </c>
      <c r="B204" s="77">
        <f t="shared" si="35"/>
        <v>2.093750000000004</v>
      </c>
      <c r="C204" s="37">
        <f>'DHS2021'!J203</f>
        <v>494</v>
      </c>
      <c r="D204" s="38">
        <f>'DHS2022'!J203</f>
        <v>865</v>
      </c>
      <c r="E204" s="38">
        <f>'DHS2023'!J203</f>
        <v>692</v>
      </c>
      <c r="F204" s="38">
        <f>'DHS2024'!J203</f>
        <v>583</v>
      </c>
      <c r="G204" s="38">
        <f t="shared" si="28"/>
        <v>658.5</v>
      </c>
      <c r="H204" s="56">
        <f t="shared" si="29"/>
        <v>0.2195</v>
      </c>
      <c r="I204" s="74">
        <f t="shared" si="30"/>
        <v>0</v>
      </c>
      <c r="J204" s="47">
        <f t="shared" si="31"/>
        <v>0.2195</v>
      </c>
      <c r="K204" s="50">
        <f t="shared" si="32"/>
        <v>1</v>
      </c>
      <c r="L204" s="10"/>
      <c r="M204" s="10"/>
      <c r="N204" s="10"/>
      <c r="O204" s="26">
        <f>('DHS2025'!K204-'DHS2025'!K203)*1000</f>
        <v>100.00000000582077</v>
      </c>
      <c r="P204" s="44">
        <f>('DHS2025'!J204-'DHS2025'!J203)*1000</f>
        <v>1299.9999999883585</v>
      </c>
      <c r="Q204" s="10">
        <f>'DHS2025'!L203*1000</f>
        <v>1437.06</v>
      </c>
      <c r="R204" s="78">
        <f t="shared" si="27"/>
        <v>71.34</v>
      </c>
      <c r="S204" s="89">
        <f t="shared" si="33"/>
        <v>98.764247795999992</v>
      </c>
      <c r="U204" s="132">
        <v>15.34</v>
      </c>
    </row>
    <row r="205" spans="1:21">
      <c r="A205" s="76">
        <f t="shared" si="34"/>
        <v>45872</v>
      </c>
      <c r="B205" s="77">
        <f t="shared" si="35"/>
        <v>2.1041666666666705</v>
      </c>
      <c r="C205" s="37">
        <f>'DHS2021'!J204</f>
        <v>442</v>
      </c>
      <c r="D205" s="38">
        <f>'DHS2022'!J204</f>
        <v>513</v>
      </c>
      <c r="E205" s="38">
        <f>'DHS2023'!J204</f>
        <v>524</v>
      </c>
      <c r="F205" s="38">
        <f>'DHS2024'!J204</f>
        <v>762</v>
      </c>
      <c r="G205" s="38">
        <f t="shared" si="28"/>
        <v>560.25</v>
      </c>
      <c r="H205" s="56">
        <f t="shared" si="29"/>
        <v>0.18675</v>
      </c>
      <c r="I205" s="74">
        <f t="shared" si="30"/>
        <v>0</v>
      </c>
      <c r="J205" s="47">
        <f t="shared" si="31"/>
        <v>0.18675</v>
      </c>
      <c r="K205" s="50">
        <f t="shared" si="32"/>
        <v>1</v>
      </c>
      <c r="L205" s="10"/>
      <c r="M205" s="10"/>
      <c r="N205" s="10"/>
      <c r="O205" s="26">
        <f>('DHS2025'!K205-'DHS2025'!K204)*1000</f>
        <v>200.00000001164153</v>
      </c>
      <c r="P205" s="44">
        <f>('DHS2025'!J205-'DHS2025'!J204)*1000</f>
        <v>1299.9999999883585</v>
      </c>
      <c r="Q205" s="10">
        <f>'DHS2025'!L204*1000</f>
        <v>1424.4</v>
      </c>
      <c r="R205" s="78">
        <f t="shared" si="27"/>
        <v>71.34</v>
      </c>
      <c r="S205" s="89">
        <f t="shared" si="33"/>
        <v>97.894169039999994</v>
      </c>
      <c r="U205" s="132">
        <v>-0.02</v>
      </c>
    </row>
    <row r="206" spans="1:21">
      <c r="A206" s="76">
        <f t="shared" si="34"/>
        <v>45872</v>
      </c>
      <c r="B206" s="77">
        <f t="shared" si="35"/>
        <v>2.114583333333337</v>
      </c>
      <c r="C206" s="37">
        <f>'DHS2021'!J205</f>
        <v>438</v>
      </c>
      <c r="D206" s="38">
        <f>'DHS2022'!J205</f>
        <v>655</v>
      </c>
      <c r="E206" s="38">
        <f>'DHS2023'!J205</f>
        <v>786</v>
      </c>
      <c r="F206" s="38">
        <f>'DHS2024'!J205</f>
        <v>790</v>
      </c>
      <c r="G206" s="38">
        <f t="shared" si="28"/>
        <v>667.25</v>
      </c>
      <c r="H206" s="56">
        <f t="shared" si="29"/>
        <v>0.22241666666666665</v>
      </c>
      <c r="I206" s="74">
        <f t="shared" si="30"/>
        <v>0</v>
      </c>
      <c r="J206" s="47">
        <f t="shared" si="31"/>
        <v>0.22241666666666665</v>
      </c>
      <c r="K206" s="50">
        <f t="shared" si="32"/>
        <v>1</v>
      </c>
      <c r="L206" s="10"/>
      <c r="M206" s="10"/>
      <c r="N206" s="10"/>
      <c r="O206" s="26">
        <f>('DHS2025'!K206-'DHS2025'!K205)*1000</f>
        <v>99.999999976716936</v>
      </c>
      <c r="P206" s="44">
        <f>('DHS2025'!J206-'DHS2025'!J205)*1000</f>
        <v>1200.0000000116415</v>
      </c>
      <c r="Q206" s="10">
        <f>'DHS2025'!L205*1000</f>
        <v>1434.18</v>
      </c>
      <c r="R206" s="78">
        <f t="shared" si="27"/>
        <v>71.34</v>
      </c>
      <c r="S206" s="89">
        <f t="shared" si="33"/>
        <v>98.56631518799999</v>
      </c>
      <c r="U206" s="132">
        <v>-1</v>
      </c>
    </row>
    <row r="207" spans="1:21">
      <c r="A207" s="76">
        <f t="shared" si="34"/>
        <v>45872</v>
      </c>
      <c r="B207" s="77">
        <f t="shared" si="35"/>
        <v>2.1250000000000036</v>
      </c>
      <c r="C207" s="37">
        <f>'DHS2021'!J206</f>
        <v>437</v>
      </c>
      <c r="D207" s="38">
        <f>'DHS2022'!J206</f>
        <v>551</v>
      </c>
      <c r="E207" s="38">
        <f>'DHS2023'!J206</f>
        <v>668</v>
      </c>
      <c r="F207" s="38">
        <f>'DHS2024'!J206</f>
        <v>768</v>
      </c>
      <c r="G207" s="38">
        <f t="shared" si="28"/>
        <v>606</v>
      </c>
      <c r="H207" s="56">
        <f t="shared" si="29"/>
        <v>0.20200000000000001</v>
      </c>
      <c r="I207" s="74">
        <f t="shared" si="30"/>
        <v>0</v>
      </c>
      <c r="J207" s="47">
        <f t="shared" si="31"/>
        <v>0.20200000000000001</v>
      </c>
      <c r="K207" s="50">
        <f t="shared" si="32"/>
        <v>1</v>
      </c>
      <c r="L207" s="10"/>
      <c r="M207" s="10"/>
      <c r="N207" s="10"/>
      <c r="O207" s="26">
        <f>('DHS2025'!K207-'DHS2025'!K206)*1000</f>
        <v>200.00000001164153</v>
      </c>
      <c r="P207" s="44">
        <f>('DHS2025'!J207-'DHS2025'!J206)*1000</f>
        <v>1299.9999999883585</v>
      </c>
      <c r="Q207" s="10">
        <f>'DHS2025'!L206*1000</f>
        <v>1438.26</v>
      </c>
      <c r="R207" s="78">
        <f t="shared" si="27"/>
        <v>69.319999999999993</v>
      </c>
      <c r="S207" s="89">
        <f t="shared" si="33"/>
        <v>95.970487367999979</v>
      </c>
      <c r="U207" s="132">
        <v>-9.5299999999999994</v>
      </c>
    </row>
    <row r="208" spans="1:21">
      <c r="A208" s="76">
        <f t="shared" si="34"/>
        <v>45872</v>
      </c>
      <c r="B208" s="77">
        <f t="shared" si="35"/>
        <v>2.1354166666666701</v>
      </c>
      <c r="C208" s="37">
        <f>'DHS2021'!J207</f>
        <v>438</v>
      </c>
      <c r="D208" s="38">
        <f>'DHS2022'!J207</f>
        <v>674</v>
      </c>
      <c r="E208" s="38">
        <f>'DHS2023'!J207</f>
        <v>643</v>
      </c>
      <c r="F208" s="38">
        <f>'DHS2024'!J207</f>
        <v>1025</v>
      </c>
      <c r="G208" s="38">
        <f t="shared" si="28"/>
        <v>695</v>
      </c>
      <c r="H208" s="56">
        <f t="shared" si="29"/>
        <v>0.23166666666666666</v>
      </c>
      <c r="I208" s="74">
        <f t="shared" si="30"/>
        <v>0</v>
      </c>
      <c r="J208" s="47">
        <f t="shared" si="31"/>
        <v>0.23166666666666666</v>
      </c>
      <c r="K208" s="50">
        <f t="shared" si="32"/>
        <v>1</v>
      </c>
      <c r="L208" s="10"/>
      <c r="M208" s="10"/>
      <c r="N208" s="10"/>
      <c r="O208" s="26">
        <f>('DHS2025'!K208-'DHS2025'!K207)*1000</f>
        <v>100.00000000582077</v>
      </c>
      <c r="P208" s="44">
        <f>('DHS2025'!J208-'DHS2025'!J207)*1000</f>
        <v>1299.9999999883585</v>
      </c>
      <c r="Q208" s="10">
        <f>'DHS2025'!L207*1000</f>
        <v>1430.61</v>
      </c>
      <c r="R208" s="78">
        <f t="shared" si="27"/>
        <v>69.319999999999993</v>
      </c>
      <c r="S208" s="89">
        <f t="shared" si="33"/>
        <v>95.460027347999969</v>
      </c>
      <c r="U208" s="132">
        <v>-16.260000000000002</v>
      </c>
    </row>
    <row r="209" spans="1:21">
      <c r="A209" s="76">
        <f t="shared" si="34"/>
        <v>45872</v>
      </c>
      <c r="B209" s="77">
        <f t="shared" si="35"/>
        <v>2.1458333333333366</v>
      </c>
      <c r="C209" s="37">
        <f>'DHS2021'!J208</f>
        <v>676</v>
      </c>
      <c r="D209" s="38">
        <f>'DHS2022'!J208</f>
        <v>617</v>
      </c>
      <c r="E209" s="38">
        <f>'DHS2023'!J208</f>
        <v>654</v>
      </c>
      <c r="F209" s="38">
        <f>'DHS2024'!J208</f>
        <v>837</v>
      </c>
      <c r="G209" s="38">
        <f t="shared" si="28"/>
        <v>696</v>
      </c>
      <c r="H209" s="56">
        <f t="shared" si="29"/>
        <v>0.23200000000000001</v>
      </c>
      <c r="I209" s="74">
        <f t="shared" si="30"/>
        <v>0</v>
      </c>
      <c r="J209" s="47">
        <f t="shared" si="31"/>
        <v>0.23200000000000001</v>
      </c>
      <c r="K209" s="50">
        <f t="shared" si="32"/>
        <v>1</v>
      </c>
      <c r="L209" s="10"/>
      <c r="M209" s="10"/>
      <c r="N209" s="10"/>
      <c r="O209" s="26">
        <f>('DHS2025'!K209-'DHS2025'!K208)*1000</f>
        <v>199.9999999825377</v>
      </c>
      <c r="P209" s="44">
        <f>('DHS2025'!J209-'DHS2025'!J208)*1000</f>
        <v>1200.0000000116415</v>
      </c>
      <c r="Q209" s="10">
        <f>'DHS2025'!L208*1000</f>
        <v>1423.74</v>
      </c>
      <c r="R209" s="78">
        <f t="shared" si="27"/>
        <v>69.319999999999993</v>
      </c>
      <c r="S209" s="89">
        <f t="shared" si="33"/>
        <v>95.00161423199998</v>
      </c>
      <c r="U209" s="132">
        <v>-15.09</v>
      </c>
    </row>
    <row r="210" spans="1:21">
      <c r="A210" s="76">
        <f t="shared" si="34"/>
        <v>45872</v>
      </c>
      <c r="B210" s="77">
        <f t="shared" si="35"/>
        <v>2.1562500000000031</v>
      </c>
      <c r="C210" s="37">
        <f>'DHS2021'!J209</f>
        <v>886</v>
      </c>
      <c r="D210" s="38">
        <f>'DHS2022'!J209</f>
        <v>605</v>
      </c>
      <c r="E210" s="38">
        <f>'DHS2023'!J209</f>
        <v>971</v>
      </c>
      <c r="F210" s="38">
        <f>'DHS2024'!J209</f>
        <v>1175</v>
      </c>
      <c r="G210" s="38">
        <f t="shared" si="28"/>
        <v>909.25</v>
      </c>
      <c r="H210" s="56">
        <f t="shared" si="29"/>
        <v>0.30308333333333332</v>
      </c>
      <c r="I210" s="74">
        <f t="shared" si="30"/>
        <v>0</v>
      </c>
      <c r="J210" s="47">
        <f t="shared" si="31"/>
        <v>0.30308333333333332</v>
      </c>
      <c r="K210" s="50">
        <f t="shared" si="32"/>
        <v>1</v>
      </c>
      <c r="L210" s="10"/>
      <c r="M210" s="10"/>
      <c r="N210" s="10"/>
      <c r="O210" s="26">
        <f>('DHS2025'!K210-'DHS2025'!K209)*1000</f>
        <v>300.0000000174623</v>
      </c>
      <c r="P210" s="44">
        <f>('DHS2025'!J210-'DHS2025'!J209)*1000</f>
        <v>1100.0000000349246</v>
      </c>
      <c r="Q210" s="10">
        <f>'DHS2025'!L209*1000</f>
        <v>1435.89</v>
      </c>
      <c r="R210" s="78">
        <f t="shared" si="27"/>
        <v>69.319999999999993</v>
      </c>
      <c r="S210" s="89">
        <f t="shared" si="33"/>
        <v>95.812344851999981</v>
      </c>
      <c r="U210" s="132">
        <v>-3.02</v>
      </c>
    </row>
    <row r="211" spans="1:21">
      <c r="A211" s="76">
        <f t="shared" si="34"/>
        <v>45872</v>
      </c>
      <c r="B211" s="77">
        <f t="shared" si="35"/>
        <v>2.1666666666666696</v>
      </c>
      <c r="C211" s="37">
        <f>'DHS2021'!J210</f>
        <v>1107</v>
      </c>
      <c r="D211" s="38">
        <f>'DHS2022'!J210</f>
        <v>973</v>
      </c>
      <c r="E211" s="38">
        <f>'DHS2023'!J210</f>
        <v>1052</v>
      </c>
      <c r="F211" s="38">
        <f>'DHS2024'!J210</f>
        <v>1797</v>
      </c>
      <c r="G211" s="38">
        <f t="shared" si="28"/>
        <v>1232.25</v>
      </c>
      <c r="H211" s="56">
        <f t="shared" si="29"/>
        <v>0.41075</v>
      </c>
      <c r="I211" s="74">
        <f t="shared" si="30"/>
        <v>0</v>
      </c>
      <c r="J211" s="47">
        <f t="shared" si="31"/>
        <v>0.41075</v>
      </c>
      <c r="K211" s="50">
        <f t="shared" si="32"/>
        <v>1</v>
      </c>
      <c r="L211" s="10"/>
      <c r="M211" s="10"/>
      <c r="N211" s="10"/>
      <c r="O211" s="26">
        <f>('DHS2025'!K211-'DHS2025'!K210)*1000</f>
        <v>500</v>
      </c>
      <c r="P211" s="44">
        <f>('DHS2025'!J211-'DHS2025'!J210)*1000</f>
        <v>899.9999999650754</v>
      </c>
      <c r="Q211" s="10">
        <f>'DHS2025'!L210*1000</f>
        <v>1435.23</v>
      </c>
      <c r="R211" s="78">
        <f t="shared" si="27"/>
        <v>67.09</v>
      </c>
      <c r="S211" s="89">
        <f t="shared" si="33"/>
        <v>92.599747892999986</v>
      </c>
      <c r="U211" s="132">
        <v>0.02</v>
      </c>
    </row>
    <row r="212" spans="1:21">
      <c r="A212" s="76">
        <f t="shared" si="34"/>
        <v>45872</v>
      </c>
      <c r="B212" s="77">
        <f t="shared" si="35"/>
        <v>2.1770833333333361</v>
      </c>
      <c r="C212" s="37">
        <f>'DHS2021'!J211</f>
        <v>1912</v>
      </c>
      <c r="D212" s="38">
        <f>'DHS2022'!J211</f>
        <v>1342</v>
      </c>
      <c r="E212" s="38">
        <f>'DHS2023'!J211</f>
        <v>1746</v>
      </c>
      <c r="F212" s="38">
        <f>'DHS2024'!J211</f>
        <v>2145</v>
      </c>
      <c r="G212" s="38">
        <f t="shared" si="28"/>
        <v>1786.25</v>
      </c>
      <c r="H212" s="56">
        <f t="shared" si="29"/>
        <v>0.59541666666666659</v>
      </c>
      <c r="I212" s="74">
        <f t="shared" si="30"/>
        <v>0</v>
      </c>
      <c r="J212" s="47">
        <f t="shared" si="31"/>
        <v>0.59541666666666659</v>
      </c>
      <c r="K212" s="50">
        <f t="shared" si="32"/>
        <v>1</v>
      </c>
      <c r="L212" s="10"/>
      <c r="M212" s="10"/>
      <c r="N212" s="10"/>
      <c r="O212" s="26">
        <f>('DHS2025'!K212-'DHS2025'!K211)*1000</f>
        <v>699.9999999825377</v>
      </c>
      <c r="P212" s="44">
        <f>('DHS2025'!J212-'DHS2025'!J211)*1000</f>
        <v>799.99999998835847</v>
      </c>
      <c r="Q212" s="10">
        <f>'DHS2025'!L211*1000</f>
        <v>1424.13</v>
      </c>
      <c r="R212" s="78">
        <f t="shared" si="27"/>
        <v>67.09</v>
      </c>
      <c r="S212" s="89">
        <f t="shared" si="33"/>
        <v>91.883585882999995</v>
      </c>
      <c r="U212" s="132">
        <v>52.73</v>
      </c>
    </row>
    <row r="213" spans="1:21">
      <c r="A213" s="76">
        <f t="shared" si="34"/>
        <v>45872</v>
      </c>
      <c r="B213" s="77">
        <f t="shared" si="35"/>
        <v>2.1875000000000027</v>
      </c>
      <c r="C213" s="37">
        <f>'DHS2021'!J212</f>
        <v>3517</v>
      </c>
      <c r="D213" s="38">
        <f>'DHS2022'!J212</f>
        <v>2838</v>
      </c>
      <c r="E213" s="38">
        <f>'DHS2023'!J212</f>
        <v>3867</v>
      </c>
      <c r="F213" s="38">
        <f>'DHS2024'!J212</f>
        <v>2981</v>
      </c>
      <c r="G213" s="38">
        <f t="shared" si="28"/>
        <v>3300.75</v>
      </c>
      <c r="H213" s="56">
        <f t="shared" si="29"/>
        <v>1.10025</v>
      </c>
      <c r="I213" s="74">
        <f t="shared" si="30"/>
        <v>0</v>
      </c>
      <c r="J213" s="47">
        <f t="shared" si="31"/>
        <v>1.10025</v>
      </c>
      <c r="K213" s="50">
        <f t="shared" si="32"/>
        <v>2</v>
      </c>
      <c r="L213" s="10"/>
      <c r="M213" s="10"/>
      <c r="N213" s="10"/>
      <c r="O213" s="26">
        <f>('DHS2025'!K213-'DHS2025'!K212)*1000</f>
        <v>800.0000000174623</v>
      </c>
      <c r="P213" s="44">
        <f>('DHS2025'!J213-'DHS2025'!J212)*1000</f>
        <v>600.0000000349246</v>
      </c>
      <c r="Q213" s="10">
        <f>'DHS2025'!L212*1000</f>
        <v>1431.78</v>
      </c>
      <c r="R213" s="78">
        <f t="shared" si="27"/>
        <v>67.09</v>
      </c>
      <c r="S213" s="89">
        <f t="shared" si="33"/>
        <v>92.37715699799999</v>
      </c>
      <c r="U213" s="132">
        <v>105.61</v>
      </c>
    </row>
    <row r="214" spans="1:21">
      <c r="A214" s="76">
        <f t="shared" si="34"/>
        <v>45872</v>
      </c>
      <c r="B214" s="77">
        <f t="shared" si="35"/>
        <v>2.1979166666666692</v>
      </c>
      <c r="C214" s="37">
        <f>'DHS2021'!J213</f>
        <v>4726</v>
      </c>
      <c r="D214" s="38">
        <f>'DHS2022'!J213</f>
        <v>5323</v>
      </c>
      <c r="E214" s="38">
        <f>'DHS2023'!J213</f>
        <v>4727</v>
      </c>
      <c r="F214" s="38">
        <f>'DHS2024'!J213</f>
        <v>4595</v>
      </c>
      <c r="G214" s="38">
        <f t="shared" si="28"/>
        <v>4842.75</v>
      </c>
      <c r="H214" s="56">
        <f t="shared" si="29"/>
        <v>1.61425</v>
      </c>
      <c r="I214" s="74">
        <f t="shared" si="30"/>
        <v>0</v>
      </c>
      <c r="J214" s="47">
        <f t="shared" si="31"/>
        <v>1.61425</v>
      </c>
      <c r="K214" s="50">
        <f t="shared" si="32"/>
        <v>2</v>
      </c>
      <c r="L214" s="10"/>
      <c r="M214" s="10"/>
      <c r="N214" s="10"/>
      <c r="O214" s="26">
        <f>('DHS2025'!K214-'DHS2025'!K213)*1000</f>
        <v>1100.0000000058208</v>
      </c>
      <c r="P214" s="44">
        <f>('DHS2025'!J214-'DHS2025'!J213)*1000</f>
        <v>299.99999998835847</v>
      </c>
      <c r="Q214" s="10">
        <f>'DHS2025'!L213*1000</f>
        <v>1435.62</v>
      </c>
      <c r="R214" s="78">
        <f t="shared" si="27"/>
        <v>67.09</v>
      </c>
      <c r="S214" s="89">
        <f t="shared" si="33"/>
        <v>92.624910341999978</v>
      </c>
      <c r="U214" s="132">
        <v>130.32</v>
      </c>
    </row>
    <row r="215" spans="1:21">
      <c r="A215" s="76">
        <f t="shared" si="34"/>
        <v>45872</v>
      </c>
      <c r="B215" s="77">
        <f t="shared" si="35"/>
        <v>2.2083333333333357</v>
      </c>
      <c r="C215" s="37">
        <f>'DHS2021'!J214</f>
        <v>4107</v>
      </c>
      <c r="D215" s="38">
        <f>'DHS2022'!J214</f>
        <v>5437</v>
      </c>
      <c r="E215" s="38">
        <f>'DHS2023'!J214</f>
        <v>3890</v>
      </c>
      <c r="F215" s="38">
        <f>'DHS2024'!J214</f>
        <v>4571</v>
      </c>
      <c r="G215" s="38">
        <f t="shared" si="28"/>
        <v>4501.25</v>
      </c>
      <c r="H215" s="56">
        <f t="shared" si="29"/>
        <v>1.5004166666666667</v>
      </c>
      <c r="I215" s="74">
        <f t="shared" si="30"/>
        <v>0</v>
      </c>
      <c r="J215" s="47">
        <f t="shared" si="31"/>
        <v>1.5004166666666667</v>
      </c>
      <c r="K215" s="50">
        <f t="shared" si="32"/>
        <v>2</v>
      </c>
      <c r="L215" s="10"/>
      <c r="M215" s="10"/>
      <c r="N215" s="10"/>
      <c r="O215" s="26">
        <f>('DHS2025'!K215-'DHS2025'!K214)*1000</f>
        <v>799.99999998835847</v>
      </c>
      <c r="P215" s="44">
        <f>('DHS2025'!J215-'DHS2025'!J214)*1000</f>
        <v>799.99999998835847</v>
      </c>
      <c r="Q215" s="10">
        <f>'DHS2025'!L214*1000</f>
        <v>1436.01</v>
      </c>
      <c r="R215" s="78">
        <f t="shared" si="27"/>
        <v>61.27</v>
      </c>
      <c r="S215" s="89">
        <f t="shared" si="33"/>
        <v>84.376070373000005</v>
      </c>
      <c r="U215" s="132">
        <v>155.69999999999999</v>
      </c>
    </row>
    <row r="216" spans="1:21">
      <c r="A216" s="76">
        <f t="shared" si="34"/>
        <v>45872</v>
      </c>
      <c r="B216" s="77">
        <f t="shared" si="35"/>
        <v>2.2187500000000022</v>
      </c>
      <c r="C216" s="37">
        <f>'DHS2021'!J215</f>
        <v>2472</v>
      </c>
      <c r="D216" s="38">
        <f>'DHS2022'!J215</f>
        <v>4731</v>
      </c>
      <c r="E216" s="38">
        <f>'DHS2023'!J215</f>
        <v>1831</v>
      </c>
      <c r="F216" s="38">
        <f>'DHS2024'!J215</f>
        <v>3800</v>
      </c>
      <c r="G216" s="38">
        <f t="shared" si="28"/>
        <v>3208.5</v>
      </c>
      <c r="H216" s="56">
        <f t="shared" si="29"/>
        <v>1.0694999999999999</v>
      </c>
      <c r="I216" s="74">
        <f t="shared" si="30"/>
        <v>0</v>
      </c>
      <c r="J216" s="47">
        <f t="shared" si="31"/>
        <v>1.0694999999999999</v>
      </c>
      <c r="K216" s="50">
        <f t="shared" si="32"/>
        <v>2</v>
      </c>
      <c r="L216" s="10"/>
      <c r="M216" s="10"/>
      <c r="N216" s="10"/>
      <c r="O216" s="26">
        <f>('DHS2025'!K216-'DHS2025'!K215)*1000</f>
        <v>799.99999998835847</v>
      </c>
      <c r="P216" s="44">
        <f>('DHS2025'!J216-'DHS2025'!J215)*1000</f>
        <v>600.0000000349246</v>
      </c>
      <c r="Q216" s="10">
        <f>'DHS2025'!L215*1000</f>
        <v>1425.33</v>
      </c>
      <c r="R216" s="78">
        <f t="shared" si="27"/>
        <v>61.27</v>
      </c>
      <c r="S216" s="89">
        <f t="shared" si="33"/>
        <v>83.748542408999995</v>
      </c>
      <c r="U216" s="132">
        <v>125.9</v>
      </c>
    </row>
    <row r="217" spans="1:21">
      <c r="A217" s="76">
        <f t="shared" si="34"/>
        <v>45872</v>
      </c>
      <c r="B217" s="77">
        <f t="shared" si="35"/>
        <v>2.2291666666666687</v>
      </c>
      <c r="C217" s="37">
        <f>'DHS2021'!J216</f>
        <v>3652</v>
      </c>
      <c r="D217" s="38">
        <f>'DHS2022'!J216</f>
        <v>3657</v>
      </c>
      <c r="E217" s="38">
        <f>'DHS2023'!J216</f>
        <v>1801</v>
      </c>
      <c r="F217" s="38">
        <f>'DHS2024'!J216</f>
        <v>2938</v>
      </c>
      <c r="G217" s="38">
        <f t="shared" si="28"/>
        <v>3012</v>
      </c>
      <c r="H217" s="56">
        <f t="shared" si="29"/>
        <v>1.004</v>
      </c>
      <c r="I217" s="74">
        <f t="shared" si="30"/>
        <v>0</v>
      </c>
      <c r="J217" s="47">
        <f t="shared" si="31"/>
        <v>1.004</v>
      </c>
      <c r="K217" s="50">
        <f t="shared" si="32"/>
        <v>2</v>
      </c>
      <c r="L217" s="10"/>
      <c r="M217" s="10"/>
      <c r="N217" s="10"/>
      <c r="O217" s="26">
        <f>('DHS2025'!K217-'DHS2025'!K216)*1000</f>
        <v>600.00000000582077</v>
      </c>
      <c r="P217" s="44">
        <f>('DHS2025'!J217-'DHS2025'!J216)*1000</f>
        <v>799.99999998835847</v>
      </c>
      <c r="Q217" s="10">
        <f>'DHS2025'!L216*1000</f>
        <v>1434.96</v>
      </c>
      <c r="R217" s="78">
        <f t="shared" si="27"/>
        <v>61.27</v>
      </c>
      <c r="S217" s="89">
        <f t="shared" si="33"/>
        <v>84.314375208000001</v>
      </c>
      <c r="U217" s="132">
        <v>112.05</v>
      </c>
    </row>
    <row r="218" spans="1:21">
      <c r="A218" s="76">
        <f t="shared" si="34"/>
        <v>45872</v>
      </c>
      <c r="B218" s="77">
        <f t="shared" si="35"/>
        <v>2.2395833333333353</v>
      </c>
      <c r="C218" s="37">
        <f>'DHS2021'!J217</f>
        <v>4724</v>
      </c>
      <c r="D218" s="38">
        <f>'DHS2022'!J217</f>
        <v>2291</v>
      </c>
      <c r="E218" s="38">
        <f>'DHS2023'!J217</f>
        <v>2656</v>
      </c>
      <c r="F218" s="38">
        <f>'DHS2024'!J217</f>
        <v>2317</v>
      </c>
      <c r="G218" s="38">
        <f t="shared" si="28"/>
        <v>2997</v>
      </c>
      <c r="H218" s="56">
        <f t="shared" si="29"/>
        <v>0.999</v>
      </c>
      <c r="I218" s="74">
        <f t="shared" si="30"/>
        <v>0</v>
      </c>
      <c r="J218" s="47">
        <f t="shared" si="31"/>
        <v>0.999</v>
      </c>
      <c r="K218" s="50">
        <f t="shared" si="32"/>
        <v>1</v>
      </c>
      <c r="L218" s="10"/>
      <c r="M218" s="10"/>
      <c r="N218" s="10"/>
      <c r="O218" s="26">
        <f>('DHS2025'!K218-'DHS2025'!K217)*1000</f>
        <v>800.0000000174623</v>
      </c>
      <c r="P218" s="44">
        <f>('DHS2025'!J218-'DHS2025'!J217)*1000</f>
        <v>599.99999997671694</v>
      </c>
      <c r="Q218" s="10">
        <f>'DHS2025'!L217*1000</f>
        <v>1427.7</v>
      </c>
      <c r="R218" s="78">
        <f t="shared" si="27"/>
        <v>61.27</v>
      </c>
      <c r="S218" s="89">
        <f t="shared" si="33"/>
        <v>83.887797210000002</v>
      </c>
      <c r="U218" s="132">
        <v>95.35</v>
      </c>
    </row>
    <row r="219" spans="1:21">
      <c r="A219" s="76">
        <f t="shared" si="34"/>
        <v>45872</v>
      </c>
      <c r="B219" s="77">
        <f t="shared" si="35"/>
        <v>2.2500000000000018</v>
      </c>
      <c r="C219" s="37">
        <f>'DHS2021'!J218</f>
        <v>5158</v>
      </c>
      <c r="D219" s="38">
        <f>'DHS2022'!J218</f>
        <v>3008</v>
      </c>
      <c r="E219" s="38">
        <f>'DHS2023'!J218</f>
        <v>3825</v>
      </c>
      <c r="F219" s="38">
        <f>'DHS2024'!J218</f>
        <v>2411</v>
      </c>
      <c r="G219" s="38">
        <f t="shared" si="28"/>
        <v>3600.5</v>
      </c>
      <c r="H219" s="56">
        <f t="shared" si="29"/>
        <v>1.2001666666666668</v>
      </c>
      <c r="I219" s="74">
        <f t="shared" si="30"/>
        <v>0</v>
      </c>
      <c r="J219" s="47">
        <f t="shared" si="31"/>
        <v>1.2001666666666668</v>
      </c>
      <c r="K219" s="50">
        <f t="shared" si="32"/>
        <v>2</v>
      </c>
      <c r="L219" s="10"/>
      <c r="M219" s="10"/>
      <c r="N219" s="10"/>
      <c r="O219" s="26">
        <f>('DHS2025'!K219-'DHS2025'!K218)*1000</f>
        <v>1000</v>
      </c>
      <c r="P219" s="44">
        <f>('DHS2025'!J219-'DHS2025'!J218)*1000</f>
        <v>600.0000000349246</v>
      </c>
      <c r="Q219" s="10">
        <f>'DHS2025'!L218*1000</f>
        <v>1440.12</v>
      </c>
      <c r="R219" s="78">
        <f t="shared" si="27"/>
        <v>47.48</v>
      </c>
      <c r="S219" s="89">
        <f t="shared" si="33"/>
        <v>64.956900623999985</v>
      </c>
      <c r="U219" s="132">
        <v>84.77</v>
      </c>
    </row>
    <row r="220" spans="1:21">
      <c r="A220" s="76">
        <f t="shared" si="34"/>
        <v>45872</v>
      </c>
      <c r="B220" s="77">
        <f t="shared" si="35"/>
        <v>2.2604166666666683</v>
      </c>
      <c r="C220" s="37">
        <f>'DHS2021'!J219</f>
        <v>4047</v>
      </c>
      <c r="D220" s="38">
        <f>'DHS2022'!J219</f>
        <v>2680</v>
      </c>
      <c r="E220" s="38">
        <f>'DHS2023'!J219</f>
        <v>3711</v>
      </c>
      <c r="F220" s="38">
        <f>'DHS2024'!J219</f>
        <v>1600</v>
      </c>
      <c r="G220" s="38">
        <f t="shared" si="28"/>
        <v>3009.5</v>
      </c>
      <c r="H220" s="56">
        <f t="shared" si="29"/>
        <v>1.0031666666666665</v>
      </c>
      <c r="I220" s="74">
        <f t="shared" si="30"/>
        <v>0</v>
      </c>
      <c r="J220" s="47">
        <f t="shared" si="31"/>
        <v>1.0031666666666665</v>
      </c>
      <c r="K220" s="50">
        <f t="shared" si="32"/>
        <v>2</v>
      </c>
      <c r="L220" s="10"/>
      <c r="M220" s="10"/>
      <c r="N220" s="10"/>
      <c r="O220" s="26">
        <f>('DHS2025'!K220-'DHS2025'!K219)*1000</f>
        <v>1000</v>
      </c>
      <c r="P220" s="44">
        <f>('DHS2025'!J220-'DHS2025'!J219)*1000</f>
        <v>399.9999999650754</v>
      </c>
      <c r="Q220" s="10">
        <f>'DHS2025'!L219*1000</f>
        <v>1432.2</v>
      </c>
      <c r="R220" s="78">
        <f t="shared" si="27"/>
        <v>47.48</v>
      </c>
      <c r="S220" s="89">
        <f t="shared" si="33"/>
        <v>64.599667440000005</v>
      </c>
      <c r="U220" s="132">
        <v>83.18</v>
      </c>
    </row>
    <row r="221" spans="1:21">
      <c r="A221" s="76">
        <f t="shared" si="34"/>
        <v>45872</v>
      </c>
      <c r="B221" s="77">
        <f t="shared" si="35"/>
        <v>2.2708333333333348</v>
      </c>
      <c r="C221" s="37">
        <f>'DHS2021'!J220</f>
        <v>4393</v>
      </c>
      <c r="D221" s="38">
        <f>'DHS2022'!J220</f>
        <v>3470</v>
      </c>
      <c r="E221" s="38">
        <f>'DHS2023'!J220</f>
        <v>3919</v>
      </c>
      <c r="F221" s="38">
        <f>'DHS2024'!J220</f>
        <v>1995</v>
      </c>
      <c r="G221" s="38">
        <f t="shared" si="28"/>
        <v>3444.25</v>
      </c>
      <c r="H221" s="56">
        <f t="shared" si="29"/>
        <v>1.1480833333333333</v>
      </c>
      <c r="I221" s="74">
        <f t="shared" si="30"/>
        <v>0</v>
      </c>
      <c r="J221" s="47">
        <f t="shared" si="31"/>
        <v>1.1480833333333333</v>
      </c>
      <c r="K221" s="50">
        <f t="shared" si="32"/>
        <v>2</v>
      </c>
      <c r="L221" s="10"/>
      <c r="M221" s="10"/>
      <c r="N221" s="10"/>
      <c r="O221" s="26">
        <f>('DHS2025'!K221-'DHS2025'!K220)*1000</f>
        <v>1099.9999999767169</v>
      </c>
      <c r="P221" s="44">
        <f>('DHS2025'!J221-'DHS2025'!J220)*1000</f>
        <v>400.00000002328306</v>
      </c>
      <c r="Q221" s="10">
        <f>'DHS2025'!L220*1000</f>
        <v>1435.23</v>
      </c>
      <c r="R221" s="78">
        <f t="shared" si="27"/>
        <v>47.48</v>
      </c>
      <c r="S221" s="89">
        <f t="shared" si="33"/>
        <v>64.736336195999996</v>
      </c>
      <c r="U221" s="132">
        <v>83.04</v>
      </c>
    </row>
    <row r="222" spans="1:21">
      <c r="A222" s="76">
        <f t="shared" si="34"/>
        <v>45872</v>
      </c>
      <c r="B222" s="77">
        <f t="shared" si="35"/>
        <v>2.2812500000000013</v>
      </c>
      <c r="C222" s="37">
        <f>'DHS2021'!J221</f>
        <v>3769</v>
      </c>
      <c r="D222" s="38">
        <f>'DHS2022'!J221</f>
        <v>3421</v>
      </c>
      <c r="E222" s="38">
        <f>'DHS2023'!J221</f>
        <v>3658</v>
      </c>
      <c r="F222" s="38">
        <f>'DHS2024'!J221</f>
        <v>2529</v>
      </c>
      <c r="G222" s="38">
        <f t="shared" si="28"/>
        <v>3344.25</v>
      </c>
      <c r="H222" s="56">
        <f t="shared" si="29"/>
        <v>1.1147499999999999</v>
      </c>
      <c r="I222" s="74">
        <f t="shared" si="30"/>
        <v>0</v>
      </c>
      <c r="J222" s="47">
        <f t="shared" si="31"/>
        <v>1.1147499999999999</v>
      </c>
      <c r="K222" s="50">
        <f t="shared" si="32"/>
        <v>2</v>
      </c>
      <c r="L222" s="10"/>
      <c r="M222" s="10"/>
      <c r="N222" s="10"/>
      <c r="O222" s="26">
        <f>('DHS2025'!K222-'DHS2025'!K221)*1000</f>
        <v>1000</v>
      </c>
      <c r="P222" s="44">
        <f>('DHS2025'!J222-'DHS2025'!J221)*1000</f>
        <v>500</v>
      </c>
      <c r="Q222" s="10">
        <f>'DHS2025'!L221*1000</f>
        <v>1424.52</v>
      </c>
      <c r="R222" s="78">
        <f t="shared" si="27"/>
        <v>47.48</v>
      </c>
      <c r="S222" s="89">
        <f t="shared" si="33"/>
        <v>64.253259503999999</v>
      </c>
      <c r="U222" s="132">
        <v>77.88</v>
      </c>
    </row>
    <row r="223" spans="1:21">
      <c r="A223" s="76">
        <f t="shared" si="34"/>
        <v>45872</v>
      </c>
      <c r="B223" s="77">
        <f t="shared" si="35"/>
        <v>2.2916666666666679</v>
      </c>
      <c r="C223" s="37">
        <f>'DHS2021'!J222</f>
        <v>3744</v>
      </c>
      <c r="D223" s="38">
        <f>'DHS2022'!J222</f>
        <v>3426</v>
      </c>
      <c r="E223" s="38">
        <f>'DHS2023'!J222</f>
        <v>3807</v>
      </c>
      <c r="F223" s="38">
        <f>'DHS2024'!J222</f>
        <v>2932</v>
      </c>
      <c r="G223" s="38">
        <f t="shared" si="28"/>
        <v>3477.25</v>
      </c>
      <c r="H223" s="56">
        <f t="shared" si="29"/>
        <v>1.1590833333333332</v>
      </c>
      <c r="I223" s="74">
        <f t="shared" si="30"/>
        <v>0</v>
      </c>
      <c r="J223" s="47">
        <f t="shared" si="31"/>
        <v>1.1590833333333332</v>
      </c>
      <c r="K223" s="50">
        <f t="shared" si="32"/>
        <v>2</v>
      </c>
      <c r="L223" s="10"/>
      <c r="M223" s="10"/>
      <c r="N223" s="10"/>
      <c r="O223" s="26">
        <f>('DHS2025'!K223-'DHS2025'!K222)*1000</f>
        <v>500</v>
      </c>
      <c r="P223" s="44">
        <f>('DHS2025'!J223-'DHS2025'!J222)*1000</f>
        <v>899.9999999650754</v>
      </c>
      <c r="Q223" s="10">
        <f>'DHS2025'!L222*1000</f>
        <v>1434.69</v>
      </c>
      <c r="R223" s="78">
        <f t="shared" si="27"/>
        <v>26.2</v>
      </c>
      <c r="S223" s="89">
        <f t="shared" si="33"/>
        <v>34.487078220000001</v>
      </c>
      <c r="U223" s="132">
        <v>80.61</v>
      </c>
    </row>
    <row r="224" spans="1:21">
      <c r="A224" s="76">
        <f t="shared" si="34"/>
        <v>45872</v>
      </c>
      <c r="B224" s="77">
        <f t="shared" si="35"/>
        <v>2.3020833333333344</v>
      </c>
      <c r="C224" s="37">
        <f>'DHS2021'!J223</f>
        <v>3609</v>
      </c>
      <c r="D224" s="38">
        <f>'DHS2022'!J223</f>
        <v>3836</v>
      </c>
      <c r="E224" s="38">
        <f>'DHS2023'!J223</f>
        <v>3841</v>
      </c>
      <c r="F224" s="38">
        <f>'DHS2024'!J223</f>
        <v>2828</v>
      </c>
      <c r="G224" s="38">
        <f t="shared" si="28"/>
        <v>3528.5</v>
      </c>
      <c r="H224" s="56">
        <f t="shared" si="29"/>
        <v>1.1761666666666668</v>
      </c>
      <c r="I224" s="74">
        <f t="shared" si="30"/>
        <v>0</v>
      </c>
      <c r="J224" s="47">
        <f t="shared" si="31"/>
        <v>1.1761666666666668</v>
      </c>
      <c r="K224" s="50">
        <f t="shared" si="32"/>
        <v>2</v>
      </c>
      <c r="L224" s="10"/>
      <c r="M224" s="10"/>
      <c r="N224" s="10"/>
      <c r="O224" s="26">
        <f>('DHS2025'!K224-'DHS2025'!K223)*1000</f>
        <v>700.00000001164153</v>
      </c>
      <c r="P224" s="44">
        <f>('DHS2025'!J224-'DHS2025'!J223)*1000</f>
        <v>800.00000004656613</v>
      </c>
      <c r="Q224" s="10">
        <f>'DHS2025'!L223*1000</f>
        <v>1429.56</v>
      </c>
      <c r="R224" s="78">
        <f t="shared" si="27"/>
        <v>26.2</v>
      </c>
      <c r="S224" s="89">
        <f t="shared" si="33"/>
        <v>34.363763280000001</v>
      </c>
      <c r="U224" s="132">
        <v>83.6</v>
      </c>
    </row>
    <row r="225" spans="1:21">
      <c r="A225" s="76">
        <f t="shared" si="34"/>
        <v>45872</v>
      </c>
      <c r="B225" s="77">
        <f t="shared" si="35"/>
        <v>2.3125000000000009</v>
      </c>
      <c r="C225" s="37">
        <f>'DHS2021'!J224</f>
        <v>3795</v>
      </c>
      <c r="D225" s="38">
        <f>'DHS2022'!J224</f>
        <v>3816</v>
      </c>
      <c r="E225" s="38">
        <f>'DHS2023'!J224</f>
        <v>3588</v>
      </c>
      <c r="F225" s="38">
        <f>'DHS2024'!J224</f>
        <v>2985</v>
      </c>
      <c r="G225" s="38">
        <f t="shared" si="28"/>
        <v>3546</v>
      </c>
      <c r="H225" s="56">
        <f t="shared" si="29"/>
        <v>1.1819999999999999</v>
      </c>
      <c r="I225" s="74">
        <f t="shared" si="30"/>
        <v>0</v>
      </c>
      <c r="J225" s="47">
        <f t="shared" si="31"/>
        <v>1.1819999999999999</v>
      </c>
      <c r="K225" s="50">
        <f t="shared" si="32"/>
        <v>2</v>
      </c>
      <c r="L225" s="10"/>
      <c r="M225" s="10"/>
      <c r="N225" s="10"/>
      <c r="O225" s="26">
        <f>('DHS2025'!K225-'DHS2025'!K224)*1000</f>
        <v>899.99999999417923</v>
      </c>
      <c r="P225" s="44">
        <f>('DHS2025'!J225-'DHS2025'!J224)*1000</f>
        <v>599.99999997671694</v>
      </c>
      <c r="Q225" s="10">
        <f>'DHS2025'!L224*1000</f>
        <v>1426.38</v>
      </c>
      <c r="R225" s="78">
        <f t="shared" si="27"/>
        <v>26.2</v>
      </c>
      <c r="S225" s="89">
        <f t="shared" si="33"/>
        <v>34.287322440000004</v>
      </c>
      <c r="U225" s="132">
        <v>81.92</v>
      </c>
    </row>
    <row r="226" spans="1:21">
      <c r="A226" s="76">
        <f t="shared" si="34"/>
        <v>45872</v>
      </c>
      <c r="B226" s="77">
        <f t="shared" si="35"/>
        <v>2.3229166666666674</v>
      </c>
      <c r="C226" s="37">
        <f>'DHS2021'!J225</f>
        <v>3671</v>
      </c>
      <c r="D226" s="38">
        <f>'DHS2022'!J225</f>
        <v>3940</v>
      </c>
      <c r="E226" s="38">
        <f>'DHS2023'!J225</f>
        <v>3038</v>
      </c>
      <c r="F226" s="38">
        <f>'DHS2024'!J225</f>
        <v>2744</v>
      </c>
      <c r="G226" s="38">
        <f t="shared" si="28"/>
        <v>3348.25</v>
      </c>
      <c r="H226" s="56">
        <f t="shared" si="29"/>
        <v>1.1160833333333333</v>
      </c>
      <c r="I226" s="74">
        <f t="shared" si="30"/>
        <v>0</v>
      </c>
      <c r="J226" s="47">
        <f t="shared" si="31"/>
        <v>1.1160833333333333</v>
      </c>
      <c r="K226" s="50">
        <f t="shared" si="32"/>
        <v>2</v>
      </c>
      <c r="L226" s="10"/>
      <c r="M226" s="10"/>
      <c r="N226" s="10"/>
      <c r="O226" s="26">
        <f>('DHS2025'!K226-'DHS2025'!K225)*1000</f>
        <v>899.99999999417923</v>
      </c>
      <c r="P226" s="44">
        <f>('DHS2025'!J226-'DHS2025'!J225)*1000</f>
        <v>500</v>
      </c>
      <c r="Q226" s="10">
        <f>'DHS2025'!L225*1000</f>
        <v>1429.41</v>
      </c>
      <c r="R226" s="78">
        <f t="shared" si="27"/>
        <v>26.2</v>
      </c>
      <c r="S226" s="89">
        <f t="shared" si="33"/>
        <v>34.360157579999999</v>
      </c>
      <c r="U226" s="132">
        <v>70.78</v>
      </c>
    </row>
    <row r="227" spans="1:21">
      <c r="A227" s="76">
        <f t="shared" si="34"/>
        <v>45872</v>
      </c>
      <c r="B227" s="77">
        <f t="shared" si="35"/>
        <v>2.3333333333333339</v>
      </c>
      <c r="C227" s="37">
        <f>'DHS2021'!J226</f>
        <v>3126</v>
      </c>
      <c r="D227" s="38">
        <f>'DHS2022'!J226</f>
        <v>3340</v>
      </c>
      <c r="E227" s="38">
        <f>'DHS2023'!J226</f>
        <v>2938</v>
      </c>
      <c r="F227" s="38">
        <f>'DHS2024'!J226</f>
        <v>2952</v>
      </c>
      <c r="G227" s="38">
        <f t="shared" si="28"/>
        <v>3089</v>
      </c>
      <c r="H227" s="56">
        <f t="shared" si="29"/>
        <v>1.0296666666666667</v>
      </c>
      <c r="I227" s="74">
        <f t="shared" si="30"/>
        <v>0</v>
      </c>
      <c r="J227" s="47">
        <f t="shared" si="31"/>
        <v>1.0296666666666667</v>
      </c>
      <c r="K227" s="50">
        <f t="shared" si="32"/>
        <v>2</v>
      </c>
      <c r="L227" s="10"/>
      <c r="M227" s="10"/>
      <c r="N227" s="10"/>
      <c r="O227" s="26">
        <f>('DHS2025'!K227-'DHS2025'!K226)*1000</f>
        <v>900.00000002328306</v>
      </c>
      <c r="P227" s="44">
        <f>('DHS2025'!J227-'DHS2025'!J226)*1000</f>
        <v>700.00000001164153</v>
      </c>
      <c r="Q227" s="10">
        <f>'DHS2025'!L226*1000</f>
        <v>1432.44</v>
      </c>
      <c r="R227" s="78">
        <f t="shared" si="27"/>
        <v>6.16</v>
      </c>
      <c r="S227" s="89">
        <f t="shared" si="33"/>
        <v>6.0139560960000003</v>
      </c>
      <c r="U227" s="132">
        <v>26.43</v>
      </c>
    </row>
    <row r="228" spans="1:21">
      <c r="A228" s="76">
        <f t="shared" si="34"/>
        <v>45872</v>
      </c>
      <c r="B228" s="77">
        <f t="shared" si="35"/>
        <v>2.3437500000000004</v>
      </c>
      <c r="C228" s="37">
        <f>'DHS2021'!J227</f>
        <v>3108</v>
      </c>
      <c r="D228" s="38">
        <f>'DHS2022'!J227</f>
        <v>3444</v>
      </c>
      <c r="E228" s="38">
        <f>'DHS2023'!J227</f>
        <v>2810</v>
      </c>
      <c r="F228" s="38">
        <f>'DHS2024'!J227</f>
        <v>3060</v>
      </c>
      <c r="G228" s="38">
        <f t="shared" si="28"/>
        <v>3105.5</v>
      </c>
      <c r="H228" s="56">
        <f t="shared" si="29"/>
        <v>1.0351666666666668</v>
      </c>
      <c r="I228" s="74">
        <f t="shared" si="30"/>
        <v>0</v>
      </c>
      <c r="J228" s="47">
        <f t="shared" si="31"/>
        <v>1.0351666666666668</v>
      </c>
      <c r="K228" s="50">
        <f t="shared" si="32"/>
        <v>2</v>
      </c>
      <c r="L228" s="10"/>
      <c r="M228" s="10"/>
      <c r="N228" s="10"/>
      <c r="O228" s="26">
        <f>('DHS2025'!K228-'DHS2025'!K227)*1000</f>
        <v>699.9999999825377</v>
      </c>
      <c r="P228" s="44">
        <f>('DHS2025'!J228-'DHS2025'!J227)*1000</f>
        <v>700.00000001164153</v>
      </c>
      <c r="Q228" s="10">
        <f>'DHS2025'!L227*1000</f>
        <v>1440.51</v>
      </c>
      <c r="R228" s="78">
        <f t="shared" si="27"/>
        <v>6.16</v>
      </c>
      <c r="S228" s="89">
        <f t="shared" si="33"/>
        <v>6.0478371839999987</v>
      </c>
      <c r="U228" s="132">
        <v>-0.01</v>
      </c>
    </row>
    <row r="229" spans="1:21">
      <c r="A229" s="76">
        <f t="shared" si="34"/>
        <v>45872</v>
      </c>
      <c r="B229" s="77">
        <f t="shared" si="35"/>
        <v>2.354166666666667</v>
      </c>
      <c r="C229" s="37">
        <f>'DHS2021'!J228</f>
        <v>3277</v>
      </c>
      <c r="D229" s="38">
        <f>'DHS2022'!J228</f>
        <v>3225</v>
      </c>
      <c r="E229" s="38">
        <f>'DHS2023'!J228</f>
        <v>2765</v>
      </c>
      <c r="F229" s="38">
        <f>'DHS2024'!J228</f>
        <v>2683</v>
      </c>
      <c r="G229" s="38">
        <f t="shared" si="28"/>
        <v>2987.5</v>
      </c>
      <c r="H229" s="56">
        <f t="shared" si="29"/>
        <v>0.99583333333333335</v>
      </c>
      <c r="I229" s="74">
        <f t="shared" si="30"/>
        <v>0</v>
      </c>
      <c r="J229" s="47">
        <f t="shared" si="31"/>
        <v>0.99583333333333335</v>
      </c>
      <c r="K229" s="50">
        <f t="shared" si="32"/>
        <v>1</v>
      </c>
      <c r="L229" s="10"/>
      <c r="M229" s="10"/>
      <c r="N229" s="10"/>
      <c r="O229" s="26">
        <f>('DHS2025'!K229-'DHS2025'!K228)*1000</f>
        <v>700.00000001164153</v>
      </c>
      <c r="P229" s="44">
        <f>('DHS2025'!J229-'DHS2025'!J228)*1000</f>
        <v>799.99999998835847</v>
      </c>
      <c r="Q229" s="10">
        <f>'DHS2025'!L228*1000</f>
        <v>1436.01</v>
      </c>
      <c r="R229" s="78">
        <f t="shared" si="27"/>
        <v>6.16</v>
      </c>
      <c r="S229" s="89">
        <f t="shared" si="33"/>
        <v>6.028944383999999</v>
      </c>
      <c r="U229" s="132">
        <v>-3.41</v>
      </c>
    </row>
    <row r="230" spans="1:21">
      <c r="A230" s="76">
        <f t="shared" si="34"/>
        <v>45872</v>
      </c>
      <c r="B230" s="77">
        <f t="shared" si="35"/>
        <v>2.3645833333333335</v>
      </c>
      <c r="C230" s="37">
        <f>'DHS2021'!J229</f>
        <v>3344</v>
      </c>
      <c r="D230" s="38">
        <f>'DHS2022'!J229</f>
        <v>3677</v>
      </c>
      <c r="E230" s="38">
        <f>'DHS2023'!J229</f>
        <v>2556</v>
      </c>
      <c r="F230" s="38">
        <f>'DHS2024'!J229</f>
        <v>2827</v>
      </c>
      <c r="G230" s="38">
        <f t="shared" si="28"/>
        <v>3101</v>
      </c>
      <c r="H230" s="56">
        <f t="shared" si="29"/>
        <v>1.0336666666666667</v>
      </c>
      <c r="I230" s="74">
        <f t="shared" si="30"/>
        <v>0</v>
      </c>
      <c r="J230" s="47">
        <f t="shared" si="31"/>
        <v>1.0336666666666667</v>
      </c>
      <c r="K230" s="50">
        <f t="shared" si="32"/>
        <v>2</v>
      </c>
      <c r="L230" s="10"/>
      <c r="M230" s="10"/>
      <c r="N230" s="10"/>
      <c r="O230" s="26">
        <f>('DHS2025'!K230-'DHS2025'!K229)*1000</f>
        <v>699.9999999825377</v>
      </c>
      <c r="P230" s="44">
        <f>('DHS2025'!J230-'DHS2025'!J229)*1000</f>
        <v>899.9999999650754</v>
      </c>
      <c r="Q230" s="10">
        <f>'DHS2025'!L229*1000</f>
        <v>1428.63</v>
      </c>
      <c r="R230" s="78">
        <f t="shared" si="27"/>
        <v>6.16</v>
      </c>
      <c r="S230" s="89">
        <f t="shared" si="33"/>
        <v>5.9979601919999999</v>
      </c>
      <c r="U230" s="132">
        <v>-15.6</v>
      </c>
    </row>
    <row r="231" spans="1:21">
      <c r="A231" s="76">
        <f t="shared" si="34"/>
        <v>45872</v>
      </c>
      <c r="B231" s="77">
        <f t="shared" si="35"/>
        <v>2.375</v>
      </c>
      <c r="C231" s="37">
        <f>'DHS2021'!J230</f>
        <v>3070</v>
      </c>
      <c r="D231" s="38">
        <f>'DHS2022'!J230</f>
        <v>3529</v>
      </c>
      <c r="E231" s="38">
        <f>'DHS2023'!J230</f>
        <v>2628</v>
      </c>
      <c r="F231" s="38">
        <f>'DHS2024'!J230</f>
        <v>2914</v>
      </c>
      <c r="G231" s="38">
        <f t="shared" si="28"/>
        <v>3035.25</v>
      </c>
      <c r="H231" s="56">
        <f t="shared" si="29"/>
        <v>1.0117499999999999</v>
      </c>
      <c r="I231" s="74">
        <f t="shared" si="30"/>
        <v>0</v>
      </c>
      <c r="J231" s="47">
        <f t="shared" si="31"/>
        <v>1.0117499999999999</v>
      </c>
      <c r="K231" s="50">
        <f t="shared" si="32"/>
        <v>2</v>
      </c>
      <c r="L231" s="10"/>
      <c r="M231" s="10"/>
      <c r="N231" s="10"/>
      <c r="O231" s="26">
        <f>('DHS2025'!K231-'DHS2025'!K230)*1000</f>
        <v>600.00000000582077</v>
      </c>
      <c r="P231" s="44">
        <f>('DHS2025'!J231-'DHS2025'!J230)*1000</f>
        <v>800.00000004656613</v>
      </c>
      <c r="Q231" s="10">
        <f>'DHS2025'!L230*1000</f>
        <v>1432.71</v>
      </c>
      <c r="R231" s="78">
        <f t="shared" si="27"/>
        <v>0</v>
      </c>
      <c r="S231" s="89">
        <f t="shared" si="33"/>
        <v>-2.7221489999999999</v>
      </c>
      <c r="U231" s="132">
        <v>-38.56</v>
      </c>
    </row>
    <row r="232" spans="1:21">
      <c r="A232" s="76">
        <f t="shared" si="34"/>
        <v>45872</v>
      </c>
      <c r="B232" s="77">
        <f t="shared" si="35"/>
        <v>2.3854166666666665</v>
      </c>
      <c r="C232" s="37">
        <f>'DHS2021'!J231</f>
        <v>3007</v>
      </c>
      <c r="D232" s="38">
        <f>'DHS2022'!J231</f>
        <v>3614</v>
      </c>
      <c r="E232" s="38">
        <f>'DHS2023'!J231</f>
        <v>2514</v>
      </c>
      <c r="F232" s="38">
        <f>'DHS2024'!J231</f>
        <v>2741</v>
      </c>
      <c r="G232" s="38">
        <f t="shared" si="28"/>
        <v>2969</v>
      </c>
      <c r="H232" s="56">
        <f t="shared" si="29"/>
        <v>0.98966666666666658</v>
      </c>
      <c r="I232" s="74">
        <f t="shared" si="30"/>
        <v>0</v>
      </c>
      <c r="J232" s="47">
        <f t="shared" si="31"/>
        <v>0.98966666666666658</v>
      </c>
      <c r="K232" s="50">
        <f t="shared" si="32"/>
        <v>1</v>
      </c>
      <c r="L232" s="10"/>
      <c r="M232" s="10"/>
      <c r="N232" s="10"/>
      <c r="O232" s="26">
        <f>('DHS2025'!K232-'DHS2025'!K231)*1000</f>
        <v>600.00000000582077</v>
      </c>
      <c r="P232" s="44">
        <f>('DHS2025'!J232-'DHS2025'!J231)*1000</f>
        <v>899.9999999650754</v>
      </c>
      <c r="Q232" s="10">
        <f>'DHS2025'!L231*1000</f>
        <v>1433.1</v>
      </c>
      <c r="R232" s="78">
        <f t="shared" si="27"/>
        <v>0</v>
      </c>
      <c r="S232" s="89">
        <f t="shared" si="33"/>
        <v>-2.7228899999999996</v>
      </c>
      <c r="U232" s="132">
        <v>-60.84</v>
      </c>
    </row>
    <row r="233" spans="1:21">
      <c r="A233" s="76">
        <f t="shared" si="34"/>
        <v>45872</v>
      </c>
      <c r="B233" s="77">
        <f t="shared" si="35"/>
        <v>2.395833333333333</v>
      </c>
      <c r="C233" s="37">
        <f>'DHS2021'!J232</f>
        <v>3068</v>
      </c>
      <c r="D233" s="38">
        <f>'DHS2022'!J232</f>
        <v>3006</v>
      </c>
      <c r="E233" s="38">
        <f>'DHS2023'!J232</f>
        <v>2616</v>
      </c>
      <c r="F233" s="38">
        <f>'DHS2024'!J232</f>
        <v>2814</v>
      </c>
      <c r="G233" s="38">
        <f t="shared" si="28"/>
        <v>2876</v>
      </c>
      <c r="H233" s="56">
        <f t="shared" si="29"/>
        <v>0.95866666666666667</v>
      </c>
      <c r="I233" s="74">
        <f t="shared" si="30"/>
        <v>0</v>
      </c>
      <c r="J233" s="47">
        <f t="shared" si="31"/>
        <v>0.95866666666666667</v>
      </c>
      <c r="K233" s="50">
        <f t="shared" si="32"/>
        <v>1</v>
      </c>
      <c r="L233" s="10"/>
      <c r="M233" s="10"/>
      <c r="N233" s="10"/>
      <c r="O233" s="26">
        <f>('DHS2025'!K233-'DHS2025'!K232)*1000</f>
        <v>600.00000000582077</v>
      </c>
      <c r="P233" s="44">
        <f>('DHS2025'!J233-'DHS2025'!J232)*1000</f>
        <v>900.00000002328306</v>
      </c>
      <c r="Q233" s="10">
        <f>'DHS2025'!L232*1000</f>
        <v>1428.75</v>
      </c>
      <c r="R233" s="78">
        <f t="shared" si="27"/>
        <v>0</v>
      </c>
      <c r="S233" s="89">
        <f t="shared" si="33"/>
        <v>-2.7146249999999998</v>
      </c>
      <c r="U233" s="132">
        <v>-48.79</v>
      </c>
    </row>
    <row r="234" spans="1:21">
      <c r="A234" s="76">
        <f t="shared" si="34"/>
        <v>45872</v>
      </c>
      <c r="B234" s="77">
        <f t="shared" si="35"/>
        <v>2.4062499999999996</v>
      </c>
      <c r="C234" s="37">
        <f>'DHS2021'!J233</f>
        <v>2765</v>
      </c>
      <c r="D234" s="38">
        <f>'DHS2022'!J233</f>
        <v>2753</v>
      </c>
      <c r="E234" s="38">
        <f>'DHS2023'!J233</f>
        <v>3327</v>
      </c>
      <c r="F234" s="38">
        <f>'DHS2024'!J233</f>
        <v>2412</v>
      </c>
      <c r="G234" s="38">
        <f t="shared" si="28"/>
        <v>2814.25</v>
      </c>
      <c r="H234" s="56">
        <f t="shared" si="29"/>
        <v>0.93808333333333338</v>
      </c>
      <c r="I234" s="74">
        <f t="shared" si="30"/>
        <v>0</v>
      </c>
      <c r="J234" s="47">
        <f t="shared" si="31"/>
        <v>0.93808333333333338</v>
      </c>
      <c r="K234" s="50">
        <f t="shared" si="32"/>
        <v>1</v>
      </c>
      <c r="L234" s="10"/>
      <c r="M234" s="10"/>
      <c r="N234" s="10"/>
      <c r="O234" s="26">
        <f>('DHS2025'!K234-'DHS2025'!K233)*1000</f>
        <v>600.00000000582077</v>
      </c>
      <c r="P234" s="44">
        <f>('DHS2025'!J234-'DHS2025'!J233)*1000</f>
        <v>799.99999998835847</v>
      </c>
      <c r="Q234" s="10">
        <f>'DHS2025'!L233*1000</f>
        <v>1436.4</v>
      </c>
      <c r="R234" s="78">
        <f t="shared" si="27"/>
        <v>0</v>
      </c>
      <c r="S234" s="89">
        <f t="shared" si="33"/>
        <v>-2.7291600000000003</v>
      </c>
      <c r="U234" s="132">
        <v>-20.28</v>
      </c>
    </row>
    <row r="235" spans="1:21">
      <c r="A235" s="76">
        <f t="shared" si="34"/>
        <v>45872</v>
      </c>
      <c r="B235" s="77">
        <f t="shared" si="35"/>
        <v>2.4166666666666661</v>
      </c>
      <c r="C235" s="37">
        <f>'DHS2021'!J234</f>
        <v>2684</v>
      </c>
      <c r="D235" s="38">
        <f>'DHS2022'!J234</f>
        <v>2766</v>
      </c>
      <c r="E235" s="38">
        <f>'DHS2023'!J234</f>
        <v>2638</v>
      </c>
      <c r="F235" s="38">
        <f>'DHS2024'!J234</f>
        <v>2475</v>
      </c>
      <c r="G235" s="38">
        <f t="shared" si="28"/>
        <v>2640.75</v>
      </c>
      <c r="H235" s="56">
        <f t="shared" si="29"/>
        <v>0.88024999999999998</v>
      </c>
      <c r="I235" s="74">
        <f t="shared" si="30"/>
        <v>0</v>
      </c>
      <c r="J235" s="47">
        <f t="shared" si="31"/>
        <v>0.88024999999999998</v>
      </c>
      <c r="K235" s="50">
        <f t="shared" si="32"/>
        <v>1</v>
      </c>
      <c r="L235" s="10"/>
      <c r="M235" s="10"/>
      <c r="N235" s="10"/>
      <c r="O235" s="26">
        <f>('DHS2025'!K235-'DHS2025'!K234)*1000</f>
        <v>599.99999997671694</v>
      </c>
      <c r="P235" s="44">
        <f>('DHS2025'!J235-'DHS2025'!J234)*1000</f>
        <v>900.00000002328306</v>
      </c>
      <c r="Q235" s="10">
        <f>'DHS2025'!L234*1000</f>
        <v>1433.1</v>
      </c>
      <c r="R235" s="78">
        <f t="shared" si="27"/>
        <v>-1.01</v>
      </c>
      <c r="S235" s="89">
        <f t="shared" si="33"/>
        <v>-4.1558466899999988</v>
      </c>
      <c r="U235" s="132">
        <v>0.48</v>
      </c>
    </row>
    <row r="236" spans="1:21">
      <c r="A236" s="76">
        <f t="shared" si="34"/>
        <v>45872</v>
      </c>
      <c r="B236" s="77">
        <f t="shared" si="35"/>
        <v>2.4270833333333326</v>
      </c>
      <c r="C236" s="37">
        <f>'DHS2021'!J235</f>
        <v>2817</v>
      </c>
      <c r="D236" s="38">
        <f>'DHS2022'!J235</f>
        <v>2773</v>
      </c>
      <c r="E236" s="38">
        <f>'DHS2023'!J235</f>
        <v>2378</v>
      </c>
      <c r="F236" s="38">
        <f>'DHS2024'!J235</f>
        <v>2150</v>
      </c>
      <c r="G236" s="38">
        <f t="shared" si="28"/>
        <v>2529.5</v>
      </c>
      <c r="H236" s="56">
        <f t="shared" si="29"/>
        <v>0.84316666666666662</v>
      </c>
      <c r="I236" s="74">
        <f t="shared" si="30"/>
        <v>0</v>
      </c>
      <c r="J236" s="47">
        <f t="shared" si="31"/>
        <v>0.84316666666666662</v>
      </c>
      <c r="K236" s="50">
        <f t="shared" si="32"/>
        <v>1</v>
      </c>
      <c r="L236" s="10"/>
      <c r="M236" s="10"/>
      <c r="N236" s="10"/>
      <c r="O236" s="26">
        <f>('DHS2025'!K236-'DHS2025'!K235)*1000</f>
        <v>600.00000000582077</v>
      </c>
      <c r="P236" s="44">
        <f>('DHS2025'!J236-'DHS2025'!J235)*1000</f>
        <v>899.9999999650754</v>
      </c>
      <c r="Q236" s="10">
        <f>'DHS2025'!L235*1000</f>
        <v>1427.16</v>
      </c>
      <c r="R236" s="78">
        <f t="shared" si="27"/>
        <v>-1.01</v>
      </c>
      <c r="S236" s="89">
        <f t="shared" si="33"/>
        <v>-4.1386212839999992</v>
      </c>
      <c r="U236" s="132">
        <v>28.34</v>
      </c>
    </row>
    <row r="237" spans="1:21">
      <c r="A237" s="76">
        <f t="shared" si="34"/>
        <v>45872</v>
      </c>
      <c r="B237" s="77">
        <f t="shared" si="35"/>
        <v>2.4374999999999991</v>
      </c>
      <c r="C237" s="37">
        <f>'DHS2021'!J236</f>
        <v>2679</v>
      </c>
      <c r="D237" s="38">
        <f>'DHS2022'!J236</f>
        <v>2654</v>
      </c>
      <c r="E237" s="38">
        <f>'DHS2023'!J236</f>
        <v>2352</v>
      </c>
      <c r="F237" s="38">
        <f>'DHS2024'!J236</f>
        <v>2002</v>
      </c>
      <c r="G237" s="38">
        <f t="shared" si="28"/>
        <v>2421.75</v>
      </c>
      <c r="H237" s="56">
        <f t="shared" si="29"/>
        <v>0.80725000000000002</v>
      </c>
      <c r="I237" s="74">
        <f t="shared" si="30"/>
        <v>0</v>
      </c>
      <c r="J237" s="47">
        <f t="shared" si="31"/>
        <v>0.80725000000000002</v>
      </c>
      <c r="K237" s="50">
        <f t="shared" si="32"/>
        <v>1</v>
      </c>
      <c r="L237" s="10"/>
      <c r="M237" s="10"/>
      <c r="N237" s="10"/>
      <c r="O237" s="26">
        <f>('DHS2025'!K237-'DHS2025'!K236)*1000</f>
        <v>600.00000000582077</v>
      </c>
      <c r="P237" s="44">
        <f>('DHS2025'!J237-'DHS2025'!J236)*1000</f>
        <v>900.00000002328306</v>
      </c>
      <c r="Q237" s="10">
        <f>'DHS2025'!L236*1000</f>
        <v>1434.3</v>
      </c>
      <c r="R237" s="78">
        <f t="shared" si="27"/>
        <v>-1.01</v>
      </c>
      <c r="S237" s="89">
        <f t="shared" si="33"/>
        <v>-4.1593265699999993</v>
      </c>
      <c r="U237" s="132">
        <v>87.02</v>
      </c>
    </row>
    <row r="238" spans="1:21">
      <c r="A238" s="76">
        <f t="shared" si="34"/>
        <v>45872</v>
      </c>
      <c r="B238" s="77">
        <f t="shared" si="35"/>
        <v>2.4479166666666656</v>
      </c>
      <c r="C238" s="37">
        <f>'DHS2021'!J237</f>
        <v>2413</v>
      </c>
      <c r="D238" s="38">
        <f>'DHS2022'!J237</f>
        <v>2720</v>
      </c>
      <c r="E238" s="38">
        <f>'DHS2023'!J237</f>
        <v>2198</v>
      </c>
      <c r="F238" s="38">
        <f>'DHS2024'!J237</f>
        <v>2486</v>
      </c>
      <c r="G238" s="38">
        <f t="shared" si="28"/>
        <v>2454.25</v>
      </c>
      <c r="H238" s="56">
        <f t="shared" si="29"/>
        <v>0.81808333333333338</v>
      </c>
      <c r="I238" s="74">
        <f t="shared" si="30"/>
        <v>0</v>
      </c>
      <c r="J238" s="47">
        <f t="shared" si="31"/>
        <v>0.81808333333333338</v>
      </c>
      <c r="K238" s="50">
        <f t="shared" si="32"/>
        <v>1</v>
      </c>
      <c r="L238" s="10"/>
      <c r="M238" s="10"/>
      <c r="N238" s="10"/>
      <c r="O238" s="26">
        <f>('DHS2025'!K238-'DHS2025'!K237)*1000</f>
        <v>600.00000000582077</v>
      </c>
      <c r="P238" s="44">
        <f>('DHS2025'!J238-'DHS2025'!J237)*1000</f>
        <v>799.99999998835847</v>
      </c>
      <c r="Q238" s="10">
        <f>'DHS2025'!L237*1000</f>
        <v>1431.39</v>
      </c>
      <c r="R238" s="78">
        <f t="shared" si="27"/>
        <v>-1.01</v>
      </c>
      <c r="S238" s="89">
        <f t="shared" si="33"/>
        <v>-4.1508878610000002</v>
      </c>
      <c r="U238" s="132">
        <v>113.68</v>
      </c>
    </row>
    <row r="239" spans="1:21">
      <c r="A239" s="76">
        <f t="shared" si="34"/>
        <v>45872</v>
      </c>
      <c r="B239" s="77">
        <f t="shared" si="35"/>
        <v>2.4583333333333321</v>
      </c>
      <c r="C239" s="37">
        <f>'DHS2021'!J238</f>
        <v>2791</v>
      </c>
      <c r="D239" s="38">
        <f>'DHS2022'!J238</f>
        <v>3092</v>
      </c>
      <c r="E239" s="38">
        <f>'DHS2023'!J238</f>
        <v>2265</v>
      </c>
      <c r="F239" s="38">
        <f>'DHS2024'!J238</f>
        <v>2322</v>
      </c>
      <c r="G239" s="38">
        <f t="shared" si="28"/>
        <v>2617.5</v>
      </c>
      <c r="H239" s="56">
        <f t="shared" si="29"/>
        <v>0.87250000000000005</v>
      </c>
      <c r="I239" s="74">
        <f t="shared" si="30"/>
        <v>0</v>
      </c>
      <c r="J239" s="47">
        <f t="shared" si="31"/>
        <v>0.87250000000000005</v>
      </c>
      <c r="K239" s="50">
        <f t="shared" si="32"/>
        <v>1</v>
      </c>
      <c r="L239" s="10"/>
      <c r="M239" s="10"/>
      <c r="N239" s="10"/>
      <c r="O239" s="26">
        <f>('DHS2025'!K239-'DHS2025'!K238)*1000</f>
        <v>600.00000000582077</v>
      </c>
      <c r="P239" s="44">
        <f>('DHS2025'!J239-'DHS2025'!J238)*1000</f>
        <v>900.00000002328306</v>
      </c>
      <c r="Q239" s="10">
        <f>'DHS2025'!L238*1000</f>
        <v>1436.28</v>
      </c>
      <c r="R239" s="78">
        <f t="shared" si="27"/>
        <v>-2.1</v>
      </c>
      <c r="S239" s="89">
        <f t="shared" si="33"/>
        <v>-5.7149581200000004</v>
      </c>
      <c r="U239" s="132">
        <v>129.88999999999999</v>
      </c>
    </row>
    <row r="240" spans="1:21">
      <c r="A240" s="76">
        <f t="shared" si="34"/>
        <v>45872</v>
      </c>
      <c r="B240" s="77">
        <f t="shared" si="35"/>
        <v>2.4687499999999987</v>
      </c>
      <c r="C240" s="37">
        <f>'DHS2021'!J239</f>
        <v>2610</v>
      </c>
      <c r="D240" s="38">
        <f>'DHS2022'!J239</f>
        <v>2669</v>
      </c>
      <c r="E240" s="38">
        <f>'DHS2023'!J239</f>
        <v>1954</v>
      </c>
      <c r="F240" s="38">
        <f>'DHS2024'!J239</f>
        <v>2651</v>
      </c>
      <c r="G240" s="38">
        <f t="shared" si="28"/>
        <v>2471</v>
      </c>
      <c r="H240" s="56">
        <f t="shared" si="29"/>
        <v>0.82366666666666666</v>
      </c>
      <c r="I240" s="74">
        <f t="shared" si="30"/>
        <v>0</v>
      </c>
      <c r="J240" s="47">
        <f t="shared" si="31"/>
        <v>0.82366666666666666</v>
      </c>
      <c r="K240" s="50">
        <f t="shared" si="32"/>
        <v>1</v>
      </c>
      <c r="L240" s="10"/>
      <c r="M240" s="10"/>
      <c r="N240" s="10"/>
      <c r="O240" s="26">
        <f>('DHS2025'!K240-'DHS2025'!K239)*1000</f>
        <v>599.99999997671694</v>
      </c>
      <c r="P240" s="44">
        <f>('DHS2025'!J240-'DHS2025'!J239)*1000</f>
        <v>899.9999999650754</v>
      </c>
      <c r="Q240" s="10">
        <f>'DHS2025'!L239*1000</f>
        <v>1429.41</v>
      </c>
      <c r="R240" s="78">
        <f t="shared" si="27"/>
        <v>-2.1</v>
      </c>
      <c r="S240" s="89">
        <f t="shared" si="33"/>
        <v>-5.6876223900000005</v>
      </c>
      <c r="U240" s="132">
        <v>120.17</v>
      </c>
    </row>
    <row r="241" spans="1:21">
      <c r="A241" s="76">
        <f t="shared" si="34"/>
        <v>45872</v>
      </c>
      <c r="B241" s="77">
        <f t="shared" si="35"/>
        <v>2.4791666666666652</v>
      </c>
      <c r="C241" s="37">
        <f>'DHS2021'!J240</f>
        <v>2619</v>
      </c>
      <c r="D241" s="38">
        <f>'DHS2022'!J240</f>
        <v>3211</v>
      </c>
      <c r="E241" s="38">
        <f>'DHS2023'!J240</f>
        <v>2408</v>
      </c>
      <c r="F241" s="38">
        <f>'DHS2024'!J240</f>
        <v>2883</v>
      </c>
      <c r="G241" s="38">
        <f t="shared" si="28"/>
        <v>2780.25</v>
      </c>
      <c r="H241" s="56">
        <f t="shared" si="29"/>
        <v>0.92674999999999996</v>
      </c>
      <c r="I241" s="74">
        <f t="shared" si="30"/>
        <v>0</v>
      </c>
      <c r="J241" s="47">
        <f t="shared" si="31"/>
        <v>0.92674999999999996</v>
      </c>
      <c r="K241" s="50">
        <f t="shared" si="32"/>
        <v>1</v>
      </c>
      <c r="L241" s="10"/>
      <c r="M241" s="10"/>
      <c r="N241" s="10"/>
      <c r="O241" s="26">
        <f>('DHS2025'!K241-'DHS2025'!K240)*1000</f>
        <v>700.00000001164153</v>
      </c>
      <c r="P241" s="44">
        <f>('DHS2025'!J241-'DHS2025'!J240)*1000</f>
        <v>799.99999998835847</v>
      </c>
      <c r="Q241" s="10">
        <f>'DHS2025'!L240*1000</f>
        <v>1433.25</v>
      </c>
      <c r="R241" s="78">
        <f t="shared" si="27"/>
        <v>-2.1</v>
      </c>
      <c r="S241" s="89">
        <f t="shared" si="33"/>
        <v>-5.7029017499999997</v>
      </c>
      <c r="U241" s="132">
        <v>106.91</v>
      </c>
    </row>
    <row r="242" spans="1:21">
      <c r="A242" s="76">
        <f t="shared" si="34"/>
        <v>45872</v>
      </c>
      <c r="B242" s="77">
        <f t="shared" si="35"/>
        <v>2.4895833333333317</v>
      </c>
      <c r="C242" s="37">
        <f>'DHS2021'!J241</f>
        <v>2470</v>
      </c>
      <c r="D242" s="38">
        <f>'DHS2022'!J241</f>
        <v>2833</v>
      </c>
      <c r="E242" s="38">
        <f>'DHS2023'!J241</f>
        <v>2224</v>
      </c>
      <c r="F242" s="38">
        <f>'DHS2024'!J241</f>
        <v>2637</v>
      </c>
      <c r="G242" s="38">
        <f t="shared" si="28"/>
        <v>2541</v>
      </c>
      <c r="H242" s="56">
        <f t="shared" si="29"/>
        <v>0.84699999999999998</v>
      </c>
      <c r="I242" s="74">
        <f t="shared" si="30"/>
        <v>0</v>
      </c>
      <c r="J242" s="47">
        <f t="shared" si="31"/>
        <v>0.84699999999999998</v>
      </c>
      <c r="K242" s="50">
        <f t="shared" si="32"/>
        <v>1</v>
      </c>
      <c r="L242" s="10"/>
      <c r="M242" s="10"/>
      <c r="N242" s="10"/>
      <c r="O242" s="26">
        <f>('DHS2025'!K242-'DHS2025'!K241)*1000</f>
        <v>600.00000000582077</v>
      </c>
      <c r="P242" s="44">
        <f>('DHS2025'!J242-'DHS2025'!J241)*1000</f>
        <v>800.00000004656613</v>
      </c>
      <c r="Q242" s="10">
        <f>'DHS2025'!L241*1000</f>
        <v>1432.98</v>
      </c>
      <c r="R242" s="78">
        <f t="shared" si="27"/>
        <v>-2.1</v>
      </c>
      <c r="S242" s="89">
        <f t="shared" si="33"/>
        <v>-5.7018274199999999</v>
      </c>
      <c r="U242" s="132">
        <v>98.46</v>
      </c>
    </row>
    <row r="243" spans="1:21">
      <c r="A243" s="76">
        <f t="shared" si="34"/>
        <v>45872</v>
      </c>
      <c r="B243" s="77">
        <f t="shared" si="35"/>
        <v>2.4999999999999982</v>
      </c>
      <c r="C243" s="37">
        <f>'DHS2021'!J242</f>
        <v>2829</v>
      </c>
      <c r="D243" s="38">
        <f>'DHS2022'!J242</f>
        <v>2960</v>
      </c>
      <c r="E243" s="38">
        <f>'DHS2023'!J242</f>
        <v>2669</v>
      </c>
      <c r="F243" s="38">
        <f>'DHS2024'!J242</f>
        <v>3027</v>
      </c>
      <c r="G243" s="38">
        <f t="shared" si="28"/>
        <v>2871.25</v>
      </c>
      <c r="H243" s="56">
        <f t="shared" si="29"/>
        <v>0.9570833333333334</v>
      </c>
      <c r="I243" s="74">
        <f t="shared" si="30"/>
        <v>0</v>
      </c>
      <c r="J243" s="47">
        <f t="shared" si="31"/>
        <v>0.9570833333333334</v>
      </c>
      <c r="K243" s="50">
        <f t="shared" si="32"/>
        <v>1</v>
      </c>
      <c r="L243" s="10"/>
      <c r="M243" s="10"/>
      <c r="N243" s="10"/>
      <c r="O243" s="26">
        <f>('DHS2025'!K243-'DHS2025'!K242)*1000</f>
        <v>699.9999999825377</v>
      </c>
      <c r="P243" s="44">
        <f>('DHS2025'!J243-'DHS2025'!J242)*1000</f>
        <v>899.9999999650754</v>
      </c>
      <c r="Q243" s="10">
        <f>'DHS2025'!L242*1000</f>
        <v>1434.3</v>
      </c>
      <c r="R243" s="78">
        <f t="shared" si="27"/>
        <v>-3</v>
      </c>
      <c r="S243" s="89">
        <f t="shared" si="33"/>
        <v>-6.9850409999999981</v>
      </c>
      <c r="U243" s="132">
        <v>100.36</v>
      </c>
    </row>
    <row r="244" spans="1:21">
      <c r="A244" s="76">
        <f t="shared" si="34"/>
        <v>45872</v>
      </c>
      <c r="B244" s="77">
        <f t="shared" si="35"/>
        <v>2.5104166666666647</v>
      </c>
      <c r="C244" s="37">
        <f>'DHS2021'!J243</f>
        <v>2677</v>
      </c>
      <c r="D244" s="38">
        <f>'DHS2022'!J243</f>
        <v>3328</v>
      </c>
      <c r="E244" s="38">
        <f>'DHS2023'!J243</f>
        <v>2099</v>
      </c>
      <c r="F244" s="38">
        <f>'DHS2024'!J243</f>
        <v>2672</v>
      </c>
      <c r="G244" s="38">
        <f t="shared" si="28"/>
        <v>2694</v>
      </c>
      <c r="H244" s="56">
        <f t="shared" si="29"/>
        <v>0.89800000000000002</v>
      </c>
      <c r="I244" s="74">
        <f t="shared" si="30"/>
        <v>0</v>
      </c>
      <c r="J244" s="47">
        <f t="shared" si="31"/>
        <v>0.89800000000000002</v>
      </c>
      <c r="K244" s="50">
        <f t="shared" si="32"/>
        <v>1</v>
      </c>
      <c r="L244" s="10"/>
      <c r="M244" s="10"/>
      <c r="N244" s="10"/>
      <c r="O244" s="26">
        <f>('DHS2025'!K244-'DHS2025'!K243)*1000</f>
        <v>600.00000000582077</v>
      </c>
      <c r="P244" s="44">
        <f>('DHS2025'!J244-'DHS2025'!J243)*1000</f>
        <v>799.99999998835847</v>
      </c>
      <c r="Q244" s="10">
        <f>'DHS2025'!L243*1000</f>
        <v>1428.09</v>
      </c>
      <c r="R244" s="78">
        <f t="shared" si="27"/>
        <v>-3</v>
      </c>
      <c r="S244" s="89">
        <f t="shared" si="33"/>
        <v>-6.9547982999999984</v>
      </c>
      <c r="U244" s="132">
        <v>92.23</v>
      </c>
    </row>
    <row r="245" spans="1:21">
      <c r="A245" s="76">
        <f t="shared" si="34"/>
        <v>45872</v>
      </c>
      <c r="B245" s="77">
        <f t="shared" si="35"/>
        <v>2.5208333333333313</v>
      </c>
      <c r="C245" s="37">
        <f>'DHS2021'!J244</f>
        <v>2816</v>
      </c>
      <c r="D245" s="38">
        <f>'DHS2022'!J244</f>
        <v>2628</v>
      </c>
      <c r="E245" s="38">
        <f>'DHS2023'!J244</f>
        <v>2175</v>
      </c>
      <c r="F245" s="38">
        <f>'DHS2024'!J244</f>
        <v>2836</v>
      </c>
      <c r="G245" s="38">
        <f t="shared" si="28"/>
        <v>2613.75</v>
      </c>
      <c r="H245" s="56">
        <f t="shared" si="29"/>
        <v>0.87124999999999997</v>
      </c>
      <c r="I245" s="74">
        <f t="shared" si="30"/>
        <v>0</v>
      </c>
      <c r="J245" s="47">
        <f t="shared" si="31"/>
        <v>0.87124999999999997</v>
      </c>
      <c r="K245" s="50">
        <f t="shared" si="32"/>
        <v>1</v>
      </c>
      <c r="L245" s="10"/>
      <c r="M245" s="10"/>
      <c r="N245" s="10"/>
      <c r="O245" s="26">
        <f>('DHS2025'!K245-'DHS2025'!K244)*1000</f>
        <v>600.00000000582077</v>
      </c>
      <c r="P245" s="44">
        <f>('DHS2025'!J245-'DHS2025'!J244)*1000</f>
        <v>800.00000004656613</v>
      </c>
      <c r="Q245" s="10">
        <f>'DHS2025'!L244*1000</f>
        <v>1430.88</v>
      </c>
      <c r="R245" s="78">
        <f t="shared" si="27"/>
        <v>-3</v>
      </c>
      <c r="S245" s="89">
        <f t="shared" si="33"/>
        <v>-6.9683855999999995</v>
      </c>
      <c r="U245" s="132">
        <v>87.69</v>
      </c>
    </row>
    <row r="246" spans="1:21">
      <c r="A246" s="76">
        <f t="shared" si="34"/>
        <v>45872</v>
      </c>
      <c r="B246" s="77">
        <f t="shared" si="35"/>
        <v>2.5312499999999978</v>
      </c>
      <c r="C246" s="37">
        <f>'DHS2021'!J245</f>
        <v>2564</v>
      </c>
      <c r="D246" s="38">
        <f>'DHS2022'!J245</f>
        <v>3183</v>
      </c>
      <c r="E246" s="38">
        <f>'DHS2023'!J245</f>
        <v>2077</v>
      </c>
      <c r="F246" s="38">
        <f>'DHS2024'!J245</f>
        <v>2810</v>
      </c>
      <c r="G246" s="38">
        <f t="shared" si="28"/>
        <v>2658.5</v>
      </c>
      <c r="H246" s="56">
        <f t="shared" si="29"/>
        <v>0.88616666666666666</v>
      </c>
      <c r="I246" s="74">
        <f t="shared" si="30"/>
        <v>0</v>
      </c>
      <c r="J246" s="47">
        <f t="shared" si="31"/>
        <v>0.88616666666666666</v>
      </c>
      <c r="K246" s="50">
        <f t="shared" si="32"/>
        <v>1</v>
      </c>
      <c r="L246" s="10"/>
      <c r="M246" s="10"/>
      <c r="N246" s="10"/>
      <c r="O246" s="26">
        <f>('DHS2025'!K246-'DHS2025'!K245)*1000</f>
        <v>700.00000001164153</v>
      </c>
      <c r="P246" s="44">
        <f>('DHS2025'!J246-'DHS2025'!J245)*1000</f>
        <v>899.9999999650754</v>
      </c>
      <c r="Q246" s="10">
        <f>'DHS2025'!L245*1000</f>
        <v>1437.06</v>
      </c>
      <c r="R246" s="78">
        <f t="shared" si="27"/>
        <v>-3</v>
      </c>
      <c r="S246" s="89">
        <f t="shared" si="33"/>
        <v>-6.9984821999999989</v>
      </c>
      <c r="U246" s="132">
        <v>85.27</v>
      </c>
    </row>
    <row r="247" spans="1:21">
      <c r="A247" s="76">
        <f t="shared" si="34"/>
        <v>45872</v>
      </c>
      <c r="B247" s="77">
        <f t="shared" si="35"/>
        <v>2.5416666666666643</v>
      </c>
      <c r="C247" s="37">
        <f>'DHS2021'!J246</f>
        <v>2668</v>
      </c>
      <c r="D247" s="38">
        <f>'DHS2022'!J246</f>
        <v>2864</v>
      </c>
      <c r="E247" s="38">
        <f>'DHS2023'!J246</f>
        <v>2573</v>
      </c>
      <c r="F247" s="38">
        <f>'DHS2024'!J246</f>
        <v>2753</v>
      </c>
      <c r="G247" s="38">
        <f t="shared" si="28"/>
        <v>2714.5</v>
      </c>
      <c r="H247" s="56">
        <f t="shared" si="29"/>
        <v>0.90483333333333338</v>
      </c>
      <c r="I247" s="74">
        <f t="shared" si="30"/>
        <v>0</v>
      </c>
      <c r="J247" s="47">
        <f t="shared" si="31"/>
        <v>0.90483333333333338</v>
      </c>
      <c r="K247" s="50">
        <f t="shared" si="32"/>
        <v>1</v>
      </c>
      <c r="L247" s="10"/>
      <c r="M247" s="10"/>
      <c r="N247" s="10"/>
      <c r="O247" s="26">
        <f>('DHS2025'!K247-'DHS2025'!K246)*1000</f>
        <v>599.99999997671694</v>
      </c>
      <c r="P247" s="44">
        <f>('DHS2025'!J247-'DHS2025'!J246)*1000</f>
        <v>700.00000001164153</v>
      </c>
      <c r="Q247" s="10">
        <f>'DHS2025'!L246*1000</f>
        <v>1429.14</v>
      </c>
      <c r="R247" s="78">
        <f t="shared" si="27"/>
        <v>-9.9</v>
      </c>
      <c r="S247" s="89">
        <f t="shared" si="33"/>
        <v>-16.722367140000003</v>
      </c>
      <c r="U247" s="132">
        <v>93.37</v>
      </c>
    </row>
    <row r="248" spans="1:21">
      <c r="A248" s="76">
        <f t="shared" si="34"/>
        <v>45872</v>
      </c>
      <c r="B248" s="77">
        <f t="shared" si="35"/>
        <v>2.5520833333333308</v>
      </c>
      <c r="C248" s="37">
        <f>'DHS2021'!J247</f>
        <v>2809</v>
      </c>
      <c r="D248" s="38">
        <f>'DHS2022'!J247</f>
        <v>2559</v>
      </c>
      <c r="E248" s="38">
        <f>'DHS2023'!J247</f>
        <v>2290</v>
      </c>
      <c r="F248" s="38">
        <f>'DHS2024'!J247</f>
        <v>2557</v>
      </c>
      <c r="G248" s="38">
        <f t="shared" si="28"/>
        <v>2553.75</v>
      </c>
      <c r="H248" s="56">
        <f t="shared" si="29"/>
        <v>0.85124999999999995</v>
      </c>
      <c r="I248" s="74">
        <f t="shared" si="30"/>
        <v>0</v>
      </c>
      <c r="J248" s="47">
        <f t="shared" si="31"/>
        <v>0.85124999999999995</v>
      </c>
      <c r="K248" s="50">
        <f t="shared" si="32"/>
        <v>1</v>
      </c>
      <c r="L248" s="10"/>
      <c r="M248" s="10"/>
      <c r="N248" s="10"/>
      <c r="O248" s="26">
        <f>('DHS2025'!K248-'DHS2025'!K247)*1000</f>
        <v>700.00000001164153</v>
      </c>
      <c r="P248" s="44">
        <f>('DHS2025'!J248-'DHS2025'!J247)*1000</f>
        <v>900.00000002328306</v>
      </c>
      <c r="Q248" s="10">
        <f>'DHS2025'!L247*1000</f>
        <v>1427.16</v>
      </c>
      <c r="R248" s="78">
        <f t="shared" si="27"/>
        <v>-9.9</v>
      </c>
      <c r="S248" s="89">
        <f t="shared" si="33"/>
        <v>-16.699199159999999</v>
      </c>
      <c r="U248" s="132">
        <v>104.56</v>
      </c>
    </row>
    <row r="249" spans="1:21">
      <c r="A249" s="76">
        <f t="shared" si="34"/>
        <v>45872</v>
      </c>
      <c r="B249" s="77">
        <f t="shared" si="35"/>
        <v>2.5624999999999973</v>
      </c>
      <c r="C249" s="37">
        <f>'DHS2021'!J248</f>
        <v>2829</v>
      </c>
      <c r="D249" s="38">
        <f>'DHS2022'!J248</f>
        <v>2679</v>
      </c>
      <c r="E249" s="38">
        <f>'DHS2023'!J248</f>
        <v>2151</v>
      </c>
      <c r="F249" s="38">
        <f>'DHS2024'!J248</f>
        <v>2677</v>
      </c>
      <c r="G249" s="38">
        <f t="shared" si="28"/>
        <v>2584</v>
      </c>
      <c r="H249" s="56">
        <f t="shared" si="29"/>
        <v>0.8613333333333334</v>
      </c>
      <c r="I249" s="74">
        <f t="shared" si="30"/>
        <v>0</v>
      </c>
      <c r="J249" s="47">
        <f t="shared" si="31"/>
        <v>0.8613333333333334</v>
      </c>
      <c r="K249" s="50">
        <f t="shared" si="32"/>
        <v>1</v>
      </c>
      <c r="L249" s="10"/>
      <c r="M249" s="10"/>
      <c r="N249" s="10"/>
      <c r="O249" s="26">
        <f>('DHS2025'!K249-'DHS2025'!K248)*1000</f>
        <v>600.00000000582077</v>
      </c>
      <c r="P249" s="44">
        <f>('DHS2025'!J249-'DHS2025'!J248)*1000</f>
        <v>799.99999998835847</v>
      </c>
      <c r="Q249" s="10">
        <f>'DHS2025'!L248*1000</f>
        <v>1439.7</v>
      </c>
      <c r="R249" s="78">
        <f t="shared" si="27"/>
        <v>-9.9</v>
      </c>
      <c r="S249" s="89">
        <f t="shared" si="33"/>
        <v>-16.845929699999999</v>
      </c>
      <c r="U249" s="132">
        <v>130.78</v>
      </c>
    </row>
    <row r="250" spans="1:21">
      <c r="A250" s="76">
        <f t="shared" si="34"/>
        <v>45872</v>
      </c>
      <c r="B250" s="77">
        <f t="shared" si="35"/>
        <v>2.5729166666666639</v>
      </c>
      <c r="C250" s="37">
        <f>'DHS2021'!J249</f>
        <v>2618</v>
      </c>
      <c r="D250" s="38">
        <f>'DHS2022'!J249</f>
        <v>2270</v>
      </c>
      <c r="E250" s="38">
        <f>'DHS2023'!J249</f>
        <v>2102</v>
      </c>
      <c r="F250" s="38">
        <f>'DHS2024'!J249</f>
        <v>2690</v>
      </c>
      <c r="G250" s="38">
        <f t="shared" si="28"/>
        <v>2420</v>
      </c>
      <c r="H250" s="56">
        <f t="shared" si="29"/>
        <v>0.80666666666666664</v>
      </c>
      <c r="I250" s="74">
        <f t="shared" si="30"/>
        <v>0</v>
      </c>
      <c r="J250" s="47">
        <f t="shared" si="31"/>
        <v>0.80666666666666664</v>
      </c>
      <c r="K250" s="50">
        <f t="shared" si="32"/>
        <v>1</v>
      </c>
      <c r="L250" s="10"/>
      <c r="M250" s="10"/>
      <c r="N250" s="10"/>
      <c r="O250" s="26">
        <f>('DHS2025'!K250-'DHS2025'!K249)*1000</f>
        <v>600.00000000582077</v>
      </c>
      <c r="P250" s="44">
        <f>('DHS2025'!J250-'DHS2025'!J249)*1000</f>
        <v>899.9999999650754</v>
      </c>
      <c r="Q250" s="10">
        <f>'DHS2025'!L249*1000</f>
        <v>1426.38</v>
      </c>
      <c r="R250" s="78">
        <f t="shared" si="27"/>
        <v>-9.9</v>
      </c>
      <c r="S250" s="89">
        <f t="shared" si="33"/>
        <v>-16.690072380000004</v>
      </c>
      <c r="U250" s="132">
        <v>129.63</v>
      </c>
    </row>
    <row r="251" spans="1:21">
      <c r="A251" s="76">
        <f t="shared" si="34"/>
        <v>45872</v>
      </c>
      <c r="B251" s="77">
        <f t="shared" si="35"/>
        <v>2.5833333333333304</v>
      </c>
      <c r="C251" s="37">
        <f>'DHS2021'!J250</f>
        <v>2750</v>
      </c>
      <c r="D251" s="38">
        <f>'DHS2022'!J250</f>
        <v>2437</v>
      </c>
      <c r="E251" s="38">
        <f>'DHS2023'!J250</f>
        <v>1832</v>
      </c>
      <c r="F251" s="38">
        <f>'DHS2024'!J250</f>
        <v>2601</v>
      </c>
      <c r="G251" s="38">
        <f t="shared" si="28"/>
        <v>2405</v>
      </c>
      <c r="H251" s="56">
        <f t="shared" si="29"/>
        <v>0.80166666666666664</v>
      </c>
      <c r="I251" s="74">
        <f t="shared" si="30"/>
        <v>0</v>
      </c>
      <c r="J251" s="47">
        <f t="shared" si="31"/>
        <v>0.80166666666666664</v>
      </c>
      <c r="K251" s="50">
        <f t="shared" si="32"/>
        <v>1</v>
      </c>
      <c r="L251" s="10"/>
      <c r="M251" s="10"/>
      <c r="N251" s="10"/>
      <c r="O251" s="26">
        <f>('DHS2025'!K251-'DHS2025'!K250)*1000</f>
        <v>699.9999999825377</v>
      </c>
      <c r="P251" s="44">
        <f>('DHS2025'!J251-'DHS2025'!J250)*1000</f>
        <v>800.00000004656613</v>
      </c>
      <c r="Q251" s="10">
        <f>'DHS2025'!L250*1000</f>
        <v>1432.32</v>
      </c>
      <c r="R251" s="78">
        <f t="shared" si="27"/>
        <v>-10.08</v>
      </c>
      <c r="S251" s="89">
        <f t="shared" si="33"/>
        <v>-17.014815744000003</v>
      </c>
      <c r="U251" s="132">
        <v>103.3</v>
      </c>
    </row>
    <row r="252" spans="1:21">
      <c r="A252" s="76">
        <f t="shared" si="34"/>
        <v>45872</v>
      </c>
      <c r="B252" s="77">
        <f t="shared" si="35"/>
        <v>2.5937499999999969</v>
      </c>
      <c r="C252" s="37">
        <f>'DHS2021'!J251</f>
        <v>2616</v>
      </c>
      <c r="D252" s="38">
        <f>'DHS2022'!J251</f>
        <v>2248</v>
      </c>
      <c r="E252" s="38">
        <f>'DHS2023'!J251</f>
        <v>2024</v>
      </c>
      <c r="F252" s="38">
        <f>'DHS2024'!J251</f>
        <v>2518</v>
      </c>
      <c r="G252" s="38">
        <f t="shared" si="28"/>
        <v>2351.5</v>
      </c>
      <c r="H252" s="56">
        <f t="shared" si="29"/>
        <v>0.78383333333333338</v>
      </c>
      <c r="I252" s="74">
        <f t="shared" si="30"/>
        <v>0</v>
      </c>
      <c r="J252" s="47">
        <f t="shared" si="31"/>
        <v>0.78383333333333338</v>
      </c>
      <c r="K252" s="50">
        <f t="shared" si="32"/>
        <v>1</v>
      </c>
      <c r="L252" s="10"/>
      <c r="M252" s="10"/>
      <c r="N252" s="10"/>
      <c r="O252" s="26">
        <f>('DHS2025'!K252-'DHS2025'!K251)*1000</f>
        <v>600.00000000582077</v>
      </c>
      <c r="P252" s="44">
        <f>('DHS2025'!J252-'DHS2025'!J251)*1000</f>
        <v>799.99999998835847</v>
      </c>
      <c r="Q252" s="10">
        <f>'DHS2025'!L251*1000</f>
        <v>1428.09</v>
      </c>
      <c r="R252" s="78">
        <f t="shared" si="27"/>
        <v>-10.08</v>
      </c>
      <c r="S252" s="89">
        <f t="shared" si="33"/>
        <v>-16.964566728000001</v>
      </c>
      <c r="U252" s="132">
        <v>49.57</v>
      </c>
    </row>
    <row r="253" spans="1:21">
      <c r="A253" s="76">
        <f t="shared" si="34"/>
        <v>45872</v>
      </c>
      <c r="B253" s="77">
        <f t="shared" si="35"/>
        <v>2.6041666666666634</v>
      </c>
      <c r="C253" s="37">
        <f>'DHS2021'!J252</f>
        <v>2395</v>
      </c>
      <c r="D253" s="38">
        <f>'DHS2022'!J252</f>
        <v>2446</v>
      </c>
      <c r="E253" s="38">
        <f>'DHS2023'!J252</f>
        <v>2037</v>
      </c>
      <c r="F253" s="38">
        <f>'DHS2024'!J252</f>
        <v>2462</v>
      </c>
      <c r="G253" s="38">
        <f t="shared" si="28"/>
        <v>2335</v>
      </c>
      <c r="H253" s="56">
        <f t="shared" si="29"/>
        <v>0.77833333333333332</v>
      </c>
      <c r="I253" s="74">
        <f t="shared" si="30"/>
        <v>0</v>
      </c>
      <c r="J253" s="47">
        <f t="shared" si="31"/>
        <v>0.77833333333333332</v>
      </c>
      <c r="K253" s="50">
        <f t="shared" si="32"/>
        <v>1</v>
      </c>
      <c r="L253" s="10"/>
      <c r="M253" s="10"/>
      <c r="N253" s="10"/>
      <c r="O253" s="26">
        <f>('DHS2025'!K253-'DHS2025'!K252)*1000</f>
        <v>600.00000000582077</v>
      </c>
      <c r="P253" s="44">
        <f>('DHS2025'!J253-'DHS2025'!J252)*1000</f>
        <v>899.9999999650754</v>
      </c>
      <c r="Q253" s="10">
        <f>'DHS2025'!L252*1000</f>
        <v>1433.64</v>
      </c>
      <c r="R253" s="78">
        <f t="shared" si="27"/>
        <v>-10.08</v>
      </c>
      <c r="S253" s="89">
        <f t="shared" si="33"/>
        <v>-17.030496288000002</v>
      </c>
      <c r="U253" s="132">
        <v>14.26</v>
      </c>
    </row>
    <row r="254" spans="1:21">
      <c r="A254" s="76">
        <f t="shared" si="34"/>
        <v>45872</v>
      </c>
      <c r="B254" s="77">
        <f t="shared" si="35"/>
        <v>2.6145833333333299</v>
      </c>
      <c r="C254" s="37">
        <f>'DHS2021'!J253</f>
        <v>2339</v>
      </c>
      <c r="D254" s="38">
        <f>'DHS2022'!J253</f>
        <v>2483</v>
      </c>
      <c r="E254" s="38">
        <f>'DHS2023'!J253</f>
        <v>1961</v>
      </c>
      <c r="F254" s="38">
        <f>'DHS2024'!J253</f>
        <v>2474</v>
      </c>
      <c r="G254" s="38">
        <f t="shared" si="28"/>
        <v>2314.25</v>
      </c>
      <c r="H254" s="56">
        <f t="shared" si="29"/>
        <v>0.77141666666666664</v>
      </c>
      <c r="I254" s="74">
        <f t="shared" si="30"/>
        <v>0</v>
      </c>
      <c r="J254" s="47">
        <f t="shared" si="31"/>
        <v>0.77141666666666664</v>
      </c>
      <c r="K254" s="50">
        <f t="shared" si="32"/>
        <v>1</v>
      </c>
      <c r="L254" s="10"/>
      <c r="M254" s="10"/>
      <c r="N254" s="10"/>
      <c r="O254" s="26">
        <f>('DHS2025'!K254-'DHS2025'!K253)*1000</f>
        <v>699.9999999825377</v>
      </c>
      <c r="P254" s="44">
        <f>('DHS2025'!J254-'DHS2025'!J253)*1000</f>
        <v>800.00000004656613</v>
      </c>
      <c r="Q254" s="10">
        <f>'DHS2025'!L253*1000</f>
        <v>1437.33</v>
      </c>
      <c r="R254" s="78">
        <f t="shared" si="27"/>
        <v>-10.08</v>
      </c>
      <c r="S254" s="89">
        <f t="shared" si="33"/>
        <v>-17.074330536000002</v>
      </c>
      <c r="U254" s="132">
        <v>2.54</v>
      </c>
    </row>
    <row r="255" spans="1:21">
      <c r="A255" s="76">
        <f t="shared" si="34"/>
        <v>45872</v>
      </c>
      <c r="B255" s="77">
        <f t="shared" si="35"/>
        <v>2.6249999999999964</v>
      </c>
      <c r="C255" s="37">
        <f>'DHS2021'!J254</f>
        <v>2138</v>
      </c>
      <c r="D255" s="38">
        <f>'DHS2022'!J254</f>
        <v>2367</v>
      </c>
      <c r="E255" s="38">
        <f>'DHS2023'!J254</f>
        <v>2120</v>
      </c>
      <c r="F255" s="38">
        <f>'DHS2024'!J254</f>
        <v>2649</v>
      </c>
      <c r="G255" s="38">
        <f t="shared" si="28"/>
        <v>2318.5</v>
      </c>
      <c r="H255" s="56">
        <f t="shared" si="29"/>
        <v>0.77283333333333337</v>
      </c>
      <c r="I255" s="74">
        <f t="shared" si="30"/>
        <v>0</v>
      </c>
      <c r="J255" s="47">
        <f t="shared" si="31"/>
        <v>0.77283333333333337</v>
      </c>
      <c r="K255" s="50">
        <f t="shared" si="32"/>
        <v>1</v>
      </c>
      <c r="L255" s="10"/>
      <c r="M255" s="10"/>
      <c r="N255" s="10"/>
      <c r="O255" s="26">
        <f>('DHS2025'!K255-'DHS2025'!K254)*1000</f>
        <v>600.00000000582077</v>
      </c>
      <c r="P255" s="44">
        <f>('DHS2025'!J255-'DHS2025'!J254)*1000</f>
        <v>899.9999999650754</v>
      </c>
      <c r="Q255" s="10">
        <f>'DHS2025'!L254*1000</f>
        <v>1432.32</v>
      </c>
      <c r="R255" s="78">
        <f t="shared" si="27"/>
        <v>-4.9800000000000004</v>
      </c>
      <c r="S255" s="89">
        <f t="shared" si="33"/>
        <v>-9.7830320640000004</v>
      </c>
      <c r="U255" s="132">
        <v>0</v>
      </c>
    </row>
    <row r="256" spans="1:21">
      <c r="A256" s="76">
        <f t="shared" si="34"/>
        <v>45872</v>
      </c>
      <c r="B256" s="77">
        <f t="shared" si="35"/>
        <v>2.635416666666663</v>
      </c>
      <c r="C256" s="37">
        <f>'DHS2021'!J255</f>
        <v>2959</v>
      </c>
      <c r="D256" s="38">
        <f>'DHS2022'!J255</f>
        <v>2296</v>
      </c>
      <c r="E256" s="38">
        <f>'DHS2023'!J255</f>
        <v>2104</v>
      </c>
      <c r="F256" s="38">
        <f>'DHS2024'!J255</f>
        <v>2636</v>
      </c>
      <c r="G256" s="38">
        <f t="shared" si="28"/>
        <v>2498.75</v>
      </c>
      <c r="H256" s="56">
        <f t="shared" si="29"/>
        <v>0.83291666666666664</v>
      </c>
      <c r="I256" s="74">
        <f t="shared" si="30"/>
        <v>0</v>
      </c>
      <c r="J256" s="47">
        <f t="shared" si="31"/>
        <v>0.83291666666666664</v>
      </c>
      <c r="K256" s="50">
        <f t="shared" si="32"/>
        <v>1</v>
      </c>
      <c r="L256" s="10"/>
      <c r="M256" s="10"/>
      <c r="N256" s="10"/>
      <c r="O256" s="26">
        <f>('DHS2025'!K256-'DHS2025'!K255)*1000</f>
        <v>700.00000001164153</v>
      </c>
      <c r="P256" s="44">
        <f>('DHS2025'!J256-'DHS2025'!J255)*1000</f>
        <v>799.99999998835847</v>
      </c>
      <c r="Q256" s="10">
        <f>'DHS2025'!L255*1000</f>
        <v>1430.07</v>
      </c>
      <c r="R256" s="78">
        <f t="shared" si="27"/>
        <v>-4.9800000000000004</v>
      </c>
      <c r="S256" s="89">
        <f t="shared" si="33"/>
        <v>-9.7676641139999987</v>
      </c>
      <c r="U256" s="132">
        <v>0</v>
      </c>
    </row>
    <row r="257" spans="1:21">
      <c r="A257" s="76">
        <f t="shared" si="34"/>
        <v>45872</v>
      </c>
      <c r="B257" s="77">
        <f t="shared" si="35"/>
        <v>2.6458333333333295</v>
      </c>
      <c r="C257" s="37">
        <f>'DHS2021'!J256</f>
        <v>2684</v>
      </c>
      <c r="D257" s="38">
        <f>'DHS2022'!J256</f>
        <v>2427</v>
      </c>
      <c r="E257" s="38">
        <f>'DHS2023'!J256</f>
        <v>2326</v>
      </c>
      <c r="F257" s="38">
        <f>'DHS2024'!J256</f>
        <v>2761</v>
      </c>
      <c r="G257" s="38">
        <f t="shared" si="28"/>
        <v>2549.5</v>
      </c>
      <c r="H257" s="56">
        <f t="shared" si="29"/>
        <v>0.84983333333333333</v>
      </c>
      <c r="I257" s="74">
        <f t="shared" si="30"/>
        <v>0</v>
      </c>
      <c r="J257" s="47">
        <f t="shared" si="31"/>
        <v>0.84983333333333333</v>
      </c>
      <c r="K257" s="50">
        <f t="shared" si="32"/>
        <v>1</v>
      </c>
      <c r="L257" s="10"/>
      <c r="M257" s="10"/>
      <c r="N257" s="10"/>
      <c r="O257" s="26">
        <f>('DHS2025'!K257-'DHS2025'!K256)*1000</f>
        <v>500</v>
      </c>
      <c r="P257" s="44">
        <f>('DHS2025'!J257-'DHS2025'!J256)*1000</f>
        <v>900.00000002328306</v>
      </c>
      <c r="Q257" s="10">
        <f>'DHS2025'!L256*1000</f>
        <v>1430.46</v>
      </c>
      <c r="R257" s="78">
        <f t="shared" si="27"/>
        <v>-4.9800000000000004</v>
      </c>
      <c r="S257" s="89">
        <f t="shared" si="33"/>
        <v>-9.7703278919999992</v>
      </c>
      <c r="U257" s="132">
        <v>0</v>
      </c>
    </row>
    <row r="258" spans="1:21">
      <c r="A258" s="76">
        <f t="shared" si="34"/>
        <v>45872</v>
      </c>
      <c r="B258" s="77">
        <f t="shared" si="35"/>
        <v>2.656249999999996</v>
      </c>
      <c r="C258" s="37">
        <f>'DHS2021'!J257</f>
        <v>3462</v>
      </c>
      <c r="D258" s="38">
        <f>'DHS2022'!J257</f>
        <v>2332</v>
      </c>
      <c r="E258" s="38">
        <f>'DHS2023'!J257</f>
        <v>2386</v>
      </c>
      <c r="F258" s="38">
        <f>'DHS2024'!J257</f>
        <v>2683</v>
      </c>
      <c r="G258" s="38">
        <f t="shared" si="28"/>
        <v>2715.75</v>
      </c>
      <c r="H258" s="56">
        <f t="shared" si="29"/>
        <v>0.90525</v>
      </c>
      <c r="I258" s="74">
        <f t="shared" si="30"/>
        <v>0</v>
      </c>
      <c r="J258" s="47">
        <f t="shared" si="31"/>
        <v>0.90525</v>
      </c>
      <c r="K258" s="50">
        <f t="shared" si="32"/>
        <v>1</v>
      </c>
      <c r="L258" s="10"/>
      <c r="M258" s="10"/>
      <c r="N258" s="10"/>
      <c r="O258" s="26">
        <f>('DHS2025'!K258-'DHS2025'!K257)*1000</f>
        <v>600.00000000582077</v>
      </c>
      <c r="P258" s="44">
        <f>('DHS2025'!J258-'DHS2025'!J257)*1000</f>
        <v>799.99999998835847</v>
      </c>
      <c r="Q258" s="10">
        <f>'DHS2025'!L257*1000</f>
        <v>1430.34</v>
      </c>
      <c r="R258" s="78">
        <f t="shared" si="27"/>
        <v>-4.9800000000000004</v>
      </c>
      <c r="S258" s="89">
        <f t="shared" si="33"/>
        <v>-9.7695082679999992</v>
      </c>
      <c r="U258" s="132">
        <v>9</v>
      </c>
    </row>
    <row r="259" spans="1:21">
      <c r="A259" s="76">
        <f t="shared" si="34"/>
        <v>45872</v>
      </c>
      <c r="B259" s="77">
        <f t="shared" si="35"/>
        <v>2.6666666666666625</v>
      </c>
      <c r="C259" s="37">
        <f>'DHS2021'!J258</f>
        <v>3236</v>
      </c>
      <c r="D259" s="38">
        <f>'DHS2022'!J258</f>
        <v>2553</v>
      </c>
      <c r="E259" s="38">
        <f>'DHS2023'!J258</f>
        <v>2364</v>
      </c>
      <c r="F259" s="38">
        <f>'DHS2024'!J258</f>
        <v>2481</v>
      </c>
      <c r="G259" s="38">
        <f t="shared" si="28"/>
        <v>2658.5</v>
      </c>
      <c r="H259" s="56">
        <f t="shared" si="29"/>
        <v>0.88616666666666666</v>
      </c>
      <c r="I259" s="74">
        <f t="shared" si="30"/>
        <v>0</v>
      </c>
      <c r="J259" s="47">
        <f t="shared" si="31"/>
        <v>0.88616666666666666</v>
      </c>
      <c r="K259" s="50">
        <f t="shared" si="32"/>
        <v>1</v>
      </c>
      <c r="L259" s="10"/>
      <c r="M259" s="10"/>
      <c r="N259" s="10"/>
      <c r="O259" s="26">
        <f>('DHS2025'!K259-'DHS2025'!K258)*1000</f>
        <v>599.99999997671694</v>
      </c>
      <c r="P259" s="44">
        <f>('DHS2025'!J259-'DHS2025'!J258)*1000</f>
        <v>1000</v>
      </c>
      <c r="Q259" s="10">
        <f>'DHS2025'!L258*1000</f>
        <v>1436.55</v>
      </c>
      <c r="R259" s="78">
        <f t="shared" ref="R259:R322" si="36">INDEX(U$3:U$1048576,INT((ROW()-3)/4)+1)</f>
        <v>-1.45</v>
      </c>
      <c r="S259" s="89">
        <f t="shared" si="33"/>
        <v>-4.7916125249999997</v>
      </c>
      <c r="U259" s="132">
        <v>58.73</v>
      </c>
    </row>
    <row r="260" spans="1:21">
      <c r="A260" s="76">
        <f t="shared" si="34"/>
        <v>45872</v>
      </c>
      <c r="B260" s="77">
        <f t="shared" si="35"/>
        <v>2.677083333333329</v>
      </c>
      <c r="C260" s="37">
        <f>'DHS2021'!J259</f>
        <v>3320</v>
      </c>
      <c r="D260" s="38">
        <f>'DHS2022'!J259</f>
        <v>2381</v>
      </c>
      <c r="E260" s="38">
        <f>'DHS2023'!J259</f>
        <v>2489</v>
      </c>
      <c r="F260" s="38">
        <f>'DHS2024'!J259</f>
        <v>2870</v>
      </c>
      <c r="G260" s="38">
        <f t="shared" ref="G260:G323" si="37">AVERAGE(C260:F260)</f>
        <v>2765</v>
      </c>
      <c r="H260" s="56">
        <f t="shared" ref="H260:H323" si="38">G260/$M$2/1000</f>
        <v>0.92166666666666663</v>
      </c>
      <c r="I260" s="74">
        <f t="shared" ref="I260:I323" si="39">$N$2</f>
        <v>0</v>
      </c>
      <c r="J260" s="47">
        <f t="shared" ref="J260:J323" si="40">H260+I260</f>
        <v>0.92166666666666663</v>
      </c>
      <c r="K260" s="50">
        <f t="shared" ref="K260:K323" si="41">ROUNDUP(J260,0)</f>
        <v>1</v>
      </c>
      <c r="L260" s="10"/>
      <c r="M260" s="10"/>
      <c r="N260" s="10"/>
      <c r="O260" s="26">
        <f>('DHS2025'!K260-'DHS2025'!K259)*1000</f>
        <v>500</v>
      </c>
      <c r="P260" s="44">
        <f>('DHS2025'!J260-'DHS2025'!J259)*1000</f>
        <v>900.00000002328306</v>
      </c>
      <c r="Q260" s="10">
        <f>'DHS2025'!L259*1000</f>
        <v>1434.69</v>
      </c>
      <c r="R260" s="78">
        <f t="shared" si="36"/>
        <v>-1.45</v>
      </c>
      <c r="S260" s="89">
        <f t="shared" ref="S260:S323" si="42">(R260*0.99-1.9)*(Q260/1000)</f>
        <v>-4.7854084949999995</v>
      </c>
      <c r="U260" s="132">
        <v>95.89</v>
      </c>
    </row>
    <row r="261" spans="1:21">
      <c r="A261" s="76">
        <f t="shared" ref="A261:A324" si="43">$A$3+INT((ROW()-3)/96)</f>
        <v>45872</v>
      </c>
      <c r="B261" s="77">
        <f t="shared" ref="B261:B324" si="44">B260+TIME(0,15,0)</f>
        <v>2.6874999999999956</v>
      </c>
      <c r="C261" s="37">
        <f>'DHS2021'!J260</f>
        <v>2358</v>
      </c>
      <c r="D261" s="38">
        <f>'DHS2022'!J260</f>
        <v>2638</v>
      </c>
      <c r="E261" s="38">
        <f>'DHS2023'!J260</f>
        <v>2466</v>
      </c>
      <c r="F261" s="38">
        <f>'DHS2024'!J260</f>
        <v>2367</v>
      </c>
      <c r="G261" s="38">
        <f t="shared" si="37"/>
        <v>2457.25</v>
      </c>
      <c r="H261" s="56">
        <f t="shared" si="38"/>
        <v>0.81908333333333339</v>
      </c>
      <c r="I261" s="74">
        <f t="shared" si="39"/>
        <v>0</v>
      </c>
      <c r="J261" s="47">
        <f t="shared" si="40"/>
        <v>0.81908333333333339</v>
      </c>
      <c r="K261" s="50">
        <f t="shared" si="41"/>
        <v>1</v>
      </c>
      <c r="L261" s="10"/>
      <c r="M261" s="10"/>
      <c r="N261" s="10"/>
      <c r="O261" s="26">
        <f>('DHS2025'!K261-'DHS2025'!K260)*1000</f>
        <v>600.00000000582077</v>
      </c>
      <c r="P261" s="44">
        <f>('DHS2025'!J261-'DHS2025'!J260)*1000</f>
        <v>899.9999999650754</v>
      </c>
      <c r="Q261" s="10">
        <f>'DHS2025'!L260*1000</f>
        <v>1431.39</v>
      </c>
      <c r="R261" s="78">
        <f t="shared" si="36"/>
        <v>-1.45</v>
      </c>
      <c r="S261" s="89">
        <f t="shared" si="42"/>
        <v>-4.7744013450000002</v>
      </c>
      <c r="U261" s="132">
        <v>125.02</v>
      </c>
    </row>
    <row r="262" spans="1:21">
      <c r="A262" s="76">
        <f t="shared" si="43"/>
        <v>45872</v>
      </c>
      <c r="B262" s="77">
        <f t="shared" si="44"/>
        <v>2.6979166666666621</v>
      </c>
      <c r="C262" s="37">
        <f>'DHS2021'!J261</f>
        <v>3589</v>
      </c>
      <c r="D262" s="38">
        <f>'DHS2022'!J261</f>
        <v>2846</v>
      </c>
      <c r="E262" s="38">
        <f>'DHS2023'!J261</f>
        <v>2955</v>
      </c>
      <c r="F262" s="38">
        <f>'DHS2024'!J261</f>
        <v>2661</v>
      </c>
      <c r="G262" s="38">
        <f t="shared" si="37"/>
        <v>3012.75</v>
      </c>
      <c r="H262" s="56">
        <f t="shared" si="38"/>
        <v>1.0042500000000001</v>
      </c>
      <c r="I262" s="74">
        <f t="shared" si="39"/>
        <v>0</v>
      </c>
      <c r="J262" s="47">
        <f t="shared" si="40"/>
        <v>1.0042500000000001</v>
      </c>
      <c r="K262" s="50">
        <f t="shared" si="41"/>
        <v>2</v>
      </c>
      <c r="L262" s="10"/>
      <c r="M262" s="10"/>
      <c r="N262" s="10"/>
      <c r="O262" s="26">
        <f>('DHS2025'!K262-'DHS2025'!K261)*1000</f>
        <v>500</v>
      </c>
      <c r="P262" s="44">
        <f>('DHS2025'!J262-'DHS2025'!J261)*1000</f>
        <v>900.00000002328306</v>
      </c>
      <c r="Q262" s="10">
        <f>'DHS2025'!L261*1000</f>
        <v>1425.99</v>
      </c>
      <c r="R262" s="78">
        <f t="shared" si="36"/>
        <v>-1.45</v>
      </c>
      <c r="S262" s="89">
        <f t="shared" si="42"/>
        <v>-4.7563896449999996</v>
      </c>
      <c r="U262" s="132">
        <v>181.84</v>
      </c>
    </row>
    <row r="263" spans="1:21">
      <c r="A263" s="76">
        <f t="shared" si="43"/>
        <v>45872</v>
      </c>
      <c r="B263" s="77">
        <f t="shared" si="44"/>
        <v>2.7083333333333286</v>
      </c>
      <c r="C263" s="37">
        <f>'DHS2021'!J262</f>
        <v>3088</v>
      </c>
      <c r="D263" s="38">
        <f>'DHS2022'!J262</f>
        <v>2616</v>
      </c>
      <c r="E263" s="38">
        <f>'DHS2023'!J262</f>
        <v>2598</v>
      </c>
      <c r="F263" s="38">
        <f>'DHS2024'!J262</f>
        <v>2692</v>
      </c>
      <c r="G263" s="38">
        <f t="shared" si="37"/>
        <v>2748.5</v>
      </c>
      <c r="H263" s="56">
        <f t="shared" si="38"/>
        <v>0.91616666666666657</v>
      </c>
      <c r="I263" s="74">
        <f t="shared" si="39"/>
        <v>0</v>
      </c>
      <c r="J263" s="47">
        <f t="shared" si="40"/>
        <v>0.91616666666666657</v>
      </c>
      <c r="K263" s="50">
        <f t="shared" si="41"/>
        <v>1</v>
      </c>
      <c r="L263" s="10"/>
      <c r="M263" s="10"/>
      <c r="N263" s="10"/>
      <c r="O263" s="26">
        <f>('DHS2025'!K263-'DHS2025'!K262)*1000</f>
        <v>600.00000000582077</v>
      </c>
      <c r="P263" s="44">
        <f>('DHS2025'!J263-'DHS2025'!J262)*1000</f>
        <v>900.00000002328306</v>
      </c>
      <c r="Q263" s="10">
        <f>'DHS2025'!L262*1000</f>
        <v>1434.84</v>
      </c>
      <c r="R263" s="78">
        <f t="shared" si="36"/>
        <v>10.61</v>
      </c>
      <c r="S263" s="89">
        <f t="shared" si="42"/>
        <v>12.345219875999998</v>
      </c>
      <c r="U263" s="132">
        <v>234.81</v>
      </c>
    </row>
    <row r="264" spans="1:21">
      <c r="A264" s="76">
        <f t="shared" si="43"/>
        <v>45872</v>
      </c>
      <c r="B264" s="77">
        <f t="shared" si="44"/>
        <v>2.7187499999999951</v>
      </c>
      <c r="C264" s="37">
        <f>'DHS2021'!J263</f>
        <v>3224</v>
      </c>
      <c r="D264" s="38">
        <f>'DHS2022'!J263</f>
        <v>2736</v>
      </c>
      <c r="E264" s="38">
        <f>'DHS2023'!J263</f>
        <v>2898</v>
      </c>
      <c r="F264" s="38">
        <f>'DHS2024'!J263</f>
        <v>2685</v>
      </c>
      <c r="G264" s="38">
        <f t="shared" si="37"/>
        <v>2885.75</v>
      </c>
      <c r="H264" s="56">
        <f t="shared" si="38"/>
        <v>0.96191666666666664</v>
      </c>
      <c r="I264" s="74">
        <f t="shared" si="39"/>
        <v>0</v>
      </c>
      <c r="J264" s="47">
        <f t="shared" si="40"/>
        <v>0.96191666666666664</v>
      </c>
      <c r="K264" s="50">
        <f t="shared" si="41"/>
        <v>1</v>
      </c>
      <c r="L264" s="10"/>
      <c r="M264" s="10"/>
      <c r="N264" s="10"/>
      <c r="O264" s="26">
        <f>('DHS2025'!K264-'DHS2025'!K263)*1000</f>
        <v>600.00000000582077</v>
      </c>
      <c r="P264" s="44">
        <f>('DHS2025'!J264-'DHS2025'!J263)*1000</f>
        <v>899.9999999650754</v>
      </c>
      <c r="Q264" s="10">
        <f>'DHS2025'!L263*1000</f>
        <v>1437.87</v>
      </c>
      <c r="R264" s="78">
        <f t="shared" si="36"/>
        <v>10.61</v>
      </c>
      <c r="S264" s="89">
        <f t="shared" si="42"/>
        <v>12.371289693</v>
      </c>
      <c r="U264" s="132">
        <v>140.75</v>
      </c>
    </row>
    <row r="265" spans="1:21">
      <c r="A265" s="76">
        <f t="shared" si="43"/>
        <v>45872</v>
      </c>
      <c r="B265" s="77">
        <f t="shared" si="44"/>
        <v>2.7291666666666616</v>
      </c>
      <c r="C265" s="37">
        <f>'DHS2021'!J264</f>
        <v>3187</v>
      </c>
      <c r="D265" s="38">
        <f>'DHS2022'!J264</f>
        <v>2357</v>
      </c>
      <c r="E265" s="38">
        <f>'DHS2023'!J264</f>
        <v>2623</v>
      </c>
      <c r="F265" s="38">
        <f>'DHS2024'!J264</f>
        <v>2436</v>
      </c>
      <c r="G265" s="38">
        <f t="shared" si="37"/>
        <v>2650.75</v>
      </c>
      <c r="H265" s="56">
        <f t="shared" si="38"/>
        <v>0.88358333333333339</v>
      </c>
      <c r="I265" s="74">
        <f t="shared" si="39"/>
        <v>0</v>
      </c>
      <c r="J265" s="47">
        <f t="shared" si="40"/>
        <v>0.88358333333333339</v>
      </c>
      <c r="K265" s="50">
        <f t="shared" si="41"/>
        <v>1</v>
      </c>
      <c r="L265" s="10"/>
      <c r="M265" s="10"/>
      <c r="N265" s="10"/>
      <c r="O265" s="26">
        <f>('DHS2025'!K265-'DHS2025'!K264)*1000</f>
        <v>600.00000000582077</v>
      </c>
      <c r="P265" s="44">
        <f>('DHS2025'!J265-'DHS2025'!J264)*1000</f>
        <v>900.00000002328306</v>
      </c>
      <c r="Q265" s="10">
        <f>'DHS2025'!L264*1000</f>
        <v>1545.72</v>
      </c>
      <c r="R265" s="78">
        <f t="shared" si="36"/>
        <v>10.61</v>
      </c>
      <c r="S265" s="89">
        <f t="shared" si="42"/>
        <v>13.299220307999999</v>
      </c>
      <c r="U265" s="132">
        <v>108.87</v>
      </c>
    </row>
    <row r="266" spans="1:21">
      <c r="A266" s="76">
        <f t="shared" si="43"/>
        <v>45872</v>
      </c>
      <c r="B266" s="77">
        <f t="shared" si="44"/>
        <v>2.7395833333333282</v>
      </c>
      <c r="C266" s="37">
        <f>'DHS2021'!J265</f>
        <v>2997</v>
      </c>
      <c r="D266" s="38">
        <f>'DHS2022'!J265</f>
        <v>2628</v>
      </c>
      <c r="E266" s="38">
        <f>'DHS2023'!J265</f>
        <v>2755</v>
      </c>
      <c r="F266" s="38">
        <f>'DHS2024'!J265</f>
        <v>2581</v>
      </c>
      <c r="G266" s="38">
        <f t="shared" si="37"/>
        <v>2740.25</v>
      </c>
      <c r="H266" s="56">
        <f t="shared" si="38"/>
        <v>0.91341666666666665</v>
      </c>
      <c r="I266" s="74">
        <f t="shared" si="39"/>
        <v>0</v>
      </c>
      <c r="J266" s="47">
        <f t="shared" si="40"/>
        <v>0.91341666666666665</v>
      </c>
      <c r="K266" s="50">
        <f t="shared" si="41"/>
        <v>1</v>
      </c>
      <c r="L266" s="10"/>
      <c r="M266" s="10"/>
      <c r="N266" s="10"/>
      <c r="O266" s="26">
        <f>('DHS2025'!K266-'DHS2025'!K265)*1000</f>
        <v>599.99999997671694</v>
      </c>
      <c r="P266" s="44">
        <f>('DHS2025'!J266-'DHS2025'!J265)*1000</f>
        <v>1599.9999999767169</v>
      </c>
      <c r="Q266" s="10">
        <f>'DHS2025'!L265*1000</f>
        <v>2815.41</v>
      </c>
      <c r="R266" s="78">
        <f t="shared" si="36"/>
        <v>10.61</v>
      </c>
      <c r="S266" s="89">
        <f t="shared" si="42"/>
        <v>24.223506098999998</v>
      </c>
      <c r="U266" s="132">
        <v>96</v>
      </c>
    </row>
    <row r="267" spans="1:21">
      <c r="A267" s="76">
        <f t="shared" si="43"/>
        <v>45872</v>
      </c>
      <c r="B267" s="77">
        <f t="shared" si="44"/>
        <v>2.7499999999999947</v>
      </c>
      <c r="C267" s="37">
        <f>'DHS2021'!J266</f>
        <v>3282</v>
      </c>
      <c r="D267" s="38">
        <f>'DHS2022'!J266</f>
        <v>2495</v>
      </c>
      <c r="E267" s="38">
        <f>'DHS2023'!J266</f>
        <v>2634</v>
      </c>
      <c r="F267" s="38">
        <f>'DHS2024'!J266</f>
        <v>2373</v>
      </c>
      <c r="G267" s="38">
        <f t="shared" si="37"/>
        <v>2696</v>
      </c>
      <c r="H267" s="56">
        <f t="shared" si="38"/>
        <v>0.89866666666666661</v>
      </c>
      <c r="I267" s="74">
        <f t="shared" si="39"/>
        <v>0</v>
      </c>
      <c r="J267" s="47">
        <f t="shared" si="40"/>
        <v>0.89866666666666661</v>
      </c>
      <c r="K267" s="50">
        <f t="shared" si="41"/>
        <v>1</v>
      </c>
      <c r="L267" s="10"/>
      <c r="M267" s="10"/>
      <c r="N267" s="10"/>
      <c r="O267" s="26">
        <f>('DHS2025'!K267-'DHS2025'!K266)*1000</f>
        <v>800.0000000174623</v>
      </c>
      <c r="P267" s="44">
        <f>('DHS2025'!J267-'DHS2025'!J266)*1000</f>
        <v>2299.9999999883585</v>
      </c>
      <c r="Q267" s="10">
        <f>'DHS2025'!L266*1000</f>
        <v>3978.87</v>
      </c>
      <c r="R267" s="78">
        <f t="shared" si="36"/>
        <v>81.3</v>
      </c>
      <c r="S267" s="89">
        <f t="shared" si="42"/>
        <v>312.68745668999992</v>
      </c>
      <c r="U267" s="132">
        <v>93</v>
      </c>
    </row>
    <row r="268" spans="1:21">
      <c r="A268" s="76">
        <f t="shared" si="43"/>
        <v>45872</v>
      </c>
      <c r="B268" s="77">
        <f t="shared" si="44"/>
        <v>2.7604166666666612</v>
      </c>
      <c r="C268" s="37">
        <f>'DHS2021'!J267</f>
        <v>3059</v>
      </c>
      <c r="D268" s="38">
        <f>'DHS2022'!J267</f>
        <v>2539</v>
      </c>
      <c r="E268" s="38">
        <f>'DHS2023'!J267</f>
        <v>2535</v>
      </c>
      <c r="F268" s="38">
        <f>'DHS2024'!J267</f>
        <v>2485</v>
      </c>
      <c r="G268" s="38">
        <f t="shared" si="37"/>
        <v>2654.5</v>
      </c>
      <c r="H268" s="56">
        <f t="shared" si="38"/>
        <v>0.88483333333333336</v>
      </c>
      <c r="I268" s="74">
        <f t="shared" si="39"/>
        <v>0</v>
      </c>
      <c r="J268" s="47">
        <f t="shared" si="40"/>
        <v>0.88483333333333336</v>
      </c>
      <c r="K268" s="50">
        <f t="shared" si="41"/>
        <v>1</v>
      </c>
      <c r="L268" s="10"/>
      <c r="M268" s="10"/>
      <c r="N268" s="10"/>
      <c r="O268" s="26">
        <f>('DHS2025'!K268-'DHS2025'!K267)*1000</f>
        <v>600.00000000582077</v>
      </c>
      <c r="P268" s="44">
        <f>('DHS2025'!J268-'DHS2025'!J267)*1000</f>
        <v>2400.0000000232831</v>
      </c>
      <c r="Q268" s="10">
        <f>'DHS2025'!L267*1000</f>
        <v>4031.01</v>
      </c>
      <c r="R268" s="78">
        <f t="shared" si="36"/>
        <v>81.3</v>
      </c>
      <c r="S268" s="89">
        <f t="shared" si="42"/>
        <v>316.78498286999996</v>
      </c>
      <c r="U268" s="132">
        <v>89.67</v>
      </c>
    </row>
    <row r="269" spans="1:21">
      <c r="A269" s="76">
        <f t="shared" si="43"/>
        <v>45872</v>
      </c>
      <c r="B269" s="77">
        <f t="shared" si="44"/>
        <v>2.7708333333333277</v>
      </c>
      <c r="C269" s="37">
        <f>'DHS2021'!J268</f>
        <v>3059</v>
      </c>
      <c r="D269" s="38">
        <f>'DHS2022'!J268</f>
        <v>2670</v>
      </c>
      <c r="E269" s="38">
        <f>'DHS2023'!J268</f>
        <v>2815</v>
      </c>
      <c r="F269" s="38">
        <f>'DHS2024'!J268</f>
        <v>2076</v>
      </c>
      <c r="G269" s="38">
        <f t="shared" si="37"/>
        <v>2655</v>
      </c>
      <c r="H269" s="56">
        <f t="shared" si="38"/>
        <v>0.88500000000000001</v>
      </c>
      <c r="I269" s="74">
        <f t="shared" si="39"/>
        <v>0</v>
      </c>
      <c r="J269" s="47">
        <f t="shared" si="40"/>
        <v>0.88500000000000001</v>
      </c>
      <c r="K269" s="50">
        <f t="shared" si="41"/>
        <v>1</v>
      </c>
      <c r="L269" s="10"/>
      <c r="M269" s="10"/>
      <c r="N269" s="10"/>
      <c r="O269" s="26">
        <f>('DHS2025'!K269-'DHS2025'!K268)*1000</f>
        <v>599.99999997671694</v>
      </c>
      <c r="P269" s="44">
        <f>('DHS2025'!J269-'DHS2025'!J268)*1000</f>
        <v>2400.0000000232831</v>
      </c>
      <c r="Q269" s="10">
        <f>'DHS2025'!L268*1000</f>
        <v>4043.94</v>
      </c>
      <c r="R269" s="78">
        <f t="shared" si="36"/>
        <v>81.3</v>
      </c>
      <c r="S269" s="89">
        <f t="shared" si="42"/>
        <v>317.80111277999998</v>
      </c>
      <c r="U269" s="132">
        <v>85.41</v>
      </c>
    </row>
    <row r="270" spans="1:21">
      <c r="A270" s="76">
        <f t="shared" si="43"/>
        <v>45872</v>
      </c>
      <c r="B270" s="77">
        <f t="shared" si="44"/>
        <v>2.7812499999999942</v>
      </c>
      <c r="C270" s="37">
        <f>'DHS2021'!J269</f>
        <v>3183</v>
      </c>
      <c r="D270" s="38">
        <f>'DHS2022'!J269</f>
        <v>2554</v>
      </c>
      <c r="E270" s="38">
        <f>'DHS2023'!J269</f>
        <v>2629</v>
      </c>
      <c r="F270" s="38">
        <f>'DHS2024'!J269</f>
        <v>2496</v>
      </c>
      <c r="G270" s="38">
        <f t="shared" si="37"/>
        <v>2715.5</v>
      </c>
      <c r="H270" s="56">
        <f t="shared" si="38"/>
        <v>0.90516666666666667</v>
      </c>
      <c r="I270" s="74">
        <f t="shared" si="39"/>
        <v>0</v>
      </c>
      <c r="J270" s="47">
        <f t="shared" si="40"/>
        <v>0.90516666666666667</v>
      </c>
      <c r="K270" s="50">
        <f t="shared" si="41"/>
        <v>1</v>
      </c>
      <c r="L270" s="10"/>
      <c r="M270" s="10"/>
      <c r="N270" s="10"/>
      <c r="O270" s="26">
        <f>('DHS2025'!K270-'DHS2025'!K269)*1000</f>
        <v>600.00000000582077</v>
      </c>
      <c r="P270" s="44">
        <f>('DHS2025'!J270-'DHS2025'!J269)*1000</f>
        <v>2399.9999999650754</v>
      </c>
      <c r="Q270" s="10">
        <f>'DHS2025'!L269*1000</f>
        <v>3931.74</v>
      </c>
      <c r="R270" s="78">
        <f t="shared" si="36"/>
        <v>81.3</v>
      </c>
      <c r="S270" s="89">
        <f t="shared" si="42"/>
        <v>308.98365137999991</v>
      </c>
      <c r="U270" s="132">
        <v>85.28</v>
      </c>
    </row>
    <row r="271" spans="1:21">
      <c r="A271" s="76">
        <f t="shared" si="43"/>
        <v>45872</v>
      </c>
      <c r="B271" s="77">
        <f t="shared" si="44"/>
        <v>2.7916666666666607</v>
      </c>
      <c r="C271" s="37">
        <f>'DHS2021'!J270</f>
        <v>3576</v>
      </c>
      <c r="D271" s="38">
        <f>'DHS2022'!J270</f>
        <v>2742</v>
      </c>
      <c r="E271" s="38">
        <f>'DHS2023'!J270</f>
        <v>2683</v>
      </c>
      <c r="F271" s="38">
        <f>'DHS2024'!J270</f>
        <v>2478</v>
      </c>
      <c r="G271" s="38">
        <f t="shared" si="37"/>
        <v>2869.75</v>
      </c>
      <c r="H271" s="56">
        <f t="shared" si="38"/>
        <v>0.95658333333333334</v>
      </c>
      <c r="I271" s="74">
        <f t="shared" si="39"/>
        <v>0</v>
      </c>
      <c r="J271" s="47">
        <f t="shared" si="40"/>
        <v>0.95658333333333334</v>
      </c>
      <c r="K271" s="50">
        <f t="shared" si="41"/>
        <v>1</v>
      </c>
      <c r="L271" s="10"/>
      <c r="M271" s="10"/>
      <c r="N271" s="10"/>
      <c r="O271" s="26">
        <f>('DHS2025'!K271-'DHS2025'!K270)*1000</f>
        <v>600.00000000582077</v>
      </c>
      <c r="P271" s="44">
        <f>('DHS2025'!J271-'DHS2025'!J270)*1000</f>
        <v>2400.0000000232831</v>
      </c>
      <c r="Q271" s="10">
        <f>'DHS2025'!L270*1000</f>
        <v>4042.89</v>
      </c>
      <c r="R271" s="78">
        <f t="shared" si="36"/>
        <v>94.57</v>
      </c>
      <c r="S271" s="89">
        <f t="shared" si="42"/>
        <v>370.83125522699993</v>
      </c>
      <c r="U271" s="132">
        <v>86.84</v>
      </c>
    </row>
    <row r="272" spans="1:21">
      <c r="A272" s="76">
        <f t="shared" si="43"/>
        <v>45872</v>
      </c>
      <c r="B272" s="77">
        <f t="shared" si="44"/>
        <v>2.8020833333333273</v>
      </c>
      <c r="C272" s="37">
        <f>'DHS2021'!J271</f>
        <v>3539</v>
      </c>
      <c r="D272" s="38">
        <f>'DHS2022'!J271</f>
        <v>2618</v>
      </c>
      <c r="E272" s="38">
        <f>'DHS2023'!J271</f>
        <v>2602</v>
      </c>
      <c r="F272" s="38">
        <f>'DHS2024'!J271</f>
        <v>2652</v>
      </c>
      <c r="G272" s="38">
        <f t="shared" si="37"/>
        <v>2852.75</v>
      </c>
      <c r="H272" s="56">
        <f t="shared" si="38"/>
        <v>0.95091666666666663</v>
      </c>
      <c r="I272" s="74">
        <f t="shared" si="39"/>
        <v>0</v>
      </c>
      <c r="J272" s="47">
        <f t="shared" si="40"/>
        <v>0.95091666666666663</v>
      </c>
      <c r="K272" s="50">
        <f t="shared" si="41"/>
        <v>1</v>
      </c>
      <c r="L272" s="10"/>
      <c r="M272" s="10"/>
      <c r="N272" s="10"/>
      <c r="O272" s="26">
        <f>('DHS2025'!K272-'DHS2025'!K271)*1000</f>
        <v>700.00000001164153</v>
      </c>
      <c r="P272" s="44">
        <f>('DHS2025'!J272-'DHS2025'!J271)*1000</f>
        <v>2399.9999999650754</v>
      </c>
      <c r="Q272" s="10">
        <f>'DHS2025'!L271*1000</f>
        <v>4039.32</v>
      </c>
      <c r="R272" s="78">
        <f t="shared" si="36"/>
        <v>94.57</v>
      </c>
      <c r="S272" s="89">
        <f t="shared" si="42"/>
        <v>370.50379947599993</v>
      </c>
      <c r="U272" s="132">
        <v>94.48</v>
      </c>
    </row>
    <row r="273" spans="1:21">
      <c r="A273" s="76">
        <f t="shared" si="43"/>
        <v>45872</v>
      </c>
      <c r="B273" s="77">
        <f t="shared" si="44"/>
        <v>2.8124999999999938</v>
      </c>
      <c r="C273" s="37">
        <f>'DHS2021'!J272</f>
        <v>3216</v>
      </c>
      <c r="D273" s="38">
        <f>'DHS2022'!J272</f>
        <v>2886</v>
      </c>
      <c r="E273" s="38">
        <f>'DHS2023'!J272</f>
        <v>2471</v>
      </c>
      <c r="F273" s="38">
        <f>'DHS2024'!J272</f>
        <v>2678</v>
      </c>
      <c r="G273" s="38">
        <f t="shared" si="37"/>
        <v>2812.75</v>
      </c>
      <c r="H273" s="56">
        <f t="shared" si="38"/>
        <v>0.93758333333333332</v>
      </c>
      <c r="I273" s="74">
        <f t="shared" si="39"/>
        <v>0</v>
      </c>
      <c r="J273" s="47">
        <f t="shared" si="40"/>
        <v>0.93758333333333332</v>
      </c>
      <c r="K273" s="50">
        <f t="shared" si="41"/>
        <v>1</v>
      </c>
      <c r="L273" s="10"/>
      <c r="M273" s="10"/>
      <c r="N273" s="10"/>
      <c r="O273" s="26">
        <f>('DHS2025'!K273-'DHS2025'!K272)*1000</f>
        <v>500</v>
      </c>
      <c r="P273" s="44">
        <f>('DHS2025'!J273-'DHS2025'!J272)*1000</f>
        <v>2400.0000000232831</v>
      </c>
      <c r="Q273" s="10">
        <f>'DHS2025'!L272*1000</f>
        <v>4033.38</v>
      </c>
      <c r="R273" s="78">
        <f t="shared" si="36"/>
        <v>94.57</v>
      </c>
      <c r="S273" s="89">
        <f t="shared" si="42"/>
        <v>369.95895713399995</v>
      </c>
      <c r="U273" s="132">
        <v>108.04</v>
      </c>
    </row>
    <row r="274" spans="1:21">
      <c r="A274" s="76">
        <f t="shared" si="43"/>
        <v>45872</v>
      </c>
      <c r="B274" s="77">
        <f t="shared" si="44"/>
        <v>2.8229166666666603</v>
      </c>
      <c r="C274" s="37">
        <f>'DHS2021'!J273</f>
        <v>3098</v>
      </c>
      <c r="D274" s="38">
        <f>'DHS2022'!J273</f>
        <v>2875</v>
      </c>
      <c r="E274" s="38">
        <f>'DHS2023'!J273</f>
        <v>2320</v>
      </c>
      <c r="F274" s="38">
        <f>'DHS2024'!J273</f>
        <v>2857</v>
      </c>
      <c r="G274" s="38">
        <f t="shared" si="37"/>
        <v>2787.5</v>
      </c>
      <c r="H274" s="56">
        <f t="shared" si="38"/>
        <v>0.92916666666666659</v>
      </c>
      <c r="I274" s="74">
        <f t="shared" si="39"/>
        <v>0</v>
      </c>
      <c r="J274" s="47">
        <f t="shared" si="40"/>
        <v>0.92916666666666659</v>
      </c>
      <c r="K274" s="50">
        <f t="shared" si="41"/>
        <v>1</v>
      </c>
      <c r="L274" s="10"/>
      <c r="M274" s="10"/>
      <c r="N274" s="10"/>
      <c r="O274" s="26">
        <f>('DHS2025'!K274-'DHS2025'!K273)*1000</f>
        <v>699.9999999825377</v>
      </c>
      <c r="P274" s="44">
        <f>('DHS2025'!J274-'DHS2025'!J273)*1000</f>
        <v>2400.0000000232831</v>
      </c>
      <c r="Q274" s="10">
        <f>'DHS2025'!L273*1000</f>
        <v>4041.8400000000006</v>
      </c>
      <c r="R274" s="78">
        <f t="shared" si="36"/>
        <v>94.57</v>
      </c>
      <c r="S274" s="89">
        <f t="shared" si="42"/>
        <v>370.73494471200001</v>
      </c>
      <c r="U274" s="132">
        <v>105.63</v>
      </c>
    </row>
    <row r="275" spans="1:21">
      <c r="A275" s="76">
        <f t="shared" si="43"/>
        <v>45872</v>
      </c>
      <c r="B275" s="77">
        <f t="shared" si="44"/>
        <v>2.8333333333333268</v>
      </c>
      <c r="C275" s="37">
        <f>'DHS2021'!J274</f>
        <v>3366</v>
      </c>
      <c r="D275" s="38">
        <f>'DHS2022'!J274</f>
        <v>3080</v>
      </c>
      <c r="E275" s="38">
        <f>'DHS2023'!J274</f>
        <v>2172</v>
      </c>
      <c r="F275" s="38">
        <f>'DHS2024'!J274</f>
        <v>2712</v>
      </c>
      <c r="G275" s="38">
        <f t="shared" si="37"/>
        <v>2832.5</v>
      </c>
      <c r="H275" s="56">
        <f t="shared" si="38"/>
        <v>0.9441666666666666</v>
      </c>
      <c r="I275" s="74">
        <f t="shared" si="39"/>
        <v>0</v>
      </c>
      <c r="J275" s="47">
        <f t="shared" si="40"/>
        <v>0.9441666666666666</v>
      </c>
      <c r="K275" s="50">
        <f t="shared" si="41"/>
        <v>1</v>
      </c>
      <c r="L275" s="10"/>
      <c r="M275" s="10"/>
      <c r="N275" s="10"/>
      <c r="O275" s="26">
        <f>('DHS2025'!K275-'DHS2025'!K274)*1000</f>
        <v>700.00000001164153</v>
      </c>
      <c r="P275" s="44">
        <f>('DHS2025'!J275-'DHS2025'!J274)*1000</f>
        <v>2299.9999999883585</v>
      </c>
      <c r="Q275" s="10">
        <f>'DHS2025'!L274*1000</f>
        <v>4034.7</v>
      </c>
      <c r="R275" s="78">
        <f t="shared" si="36"/>
        <v>119.14</v>
      </c>
      <c r="S275" s="89">
        <f t="shared" si="42"/>
        <v>468.22128641999996</v>
      </c>
      <c r="U275" s="132">
        <v>98.03</v>
      </c>
    </row>
    <row r="276" spans="1:21">
      <c r="A276" s="76">
        <f t="shared" si="43"/>
        <v>45872</v>
      </c>
      <c r="B276" s="77">
        <f t="shared" si="44"/>
        <v>2.8437499999999933</v>
      </c>
      <c r="C276" s="37">
        <f>'DHS2021'!J275</f>
        <v>3175</v>
      </c>
      <c r="D276" s="38">
        <f>'DHS2022'!J275</f>
        <v>3067</v>
      </c>
      <c r="E276" s="38">
        <f>'DHS2023'!J275</f>
        <v>2568</v>
      </c>
      <c r="F276" s="38">
        <f>'DHS2024'!J275</f>
        <v>3222</v>
      </c>
      <c r="G276" s="38">
        <f t="shared" si="37"/>
        <v>3008</v>
      </c>
      <c r="H276" s="56">
        <f t="shared" si="38"/>
        <v>1.0026666666666666</v>
      </c>
      <c r="I276" s="74">
        <f t="shared" si="39"/>
        <v>0</v>
      </c>
      <c r="J276" s="47">
        <f t="shared" si="40"/>
        <v>1.0026666666666666</v>
      </c>
      <c r="K276" s="50">
        <f t="shared" si="41"/>
        <v>2</v>
      </c>
      <c r="L276" s="10"/>
      <c r="M276" s="10"/>
      <c r="N276" s="10"/>
      <c r="O276" s="26">
        <f>('DHS2025'!K276-'DHS2025'!K275)*1000</f>
        <v>699.9999999825377</v>
      </c>
      <c r="P276" s="44">
        <f>('DHS2025'!J276-'DHS2025'!J275)*1000</f>
        <v>2200.0000000116415</v>
      </c>
      <c r="Q276" s="10">
        <f>'DHS2025'!L275*1000</f>
        <v>4035.75</v>
      </c>
      <c r="R276" s="78">
        <f t="shared" si="36"/>
        <v>119.14</v>
      </c>
      <c r="S276" s="89">
        <f t="shared" si="42"/>
        <v>468.34313744999997</v>
      </c>
      <c r="U276" s="132">
        <v>82.07</v>
      </c>
    </row>
    <row r="277" spans="1:21">
      <c r="A277" s="76">
        <f t="shared" si="43"/>
        <v>45872</v>
      </c>
      <c r="B277" s="77">
        <f t="shared" si="44"/>
        <v>2.8541666666666599</v>
      </c>
      <c r="C277" s="37">
        <f>'DHS2021'!J276</f>
        <v>3337</v>
      </c>
      <c r="D277" s="38">
        <f>'DHS2022'!J276</f>
        <v>3077</v>
      </c>
      <c r="E277" s="38">
        <f>'DHS2023'!J276</f>
        <v>2348</v>
      </c>
      <c r="F277" s="38">
        <f>'DHS2024'!J276</f>
        <v>3069</v>
      </c>
      <c r="G277" s="38">
        <f t="shared" si="37"/>
        <v>2957.75</v>
      </c>
      <c r="H277" s="56">
        <f t="shared" si="38"/>
        <v>0.98591666666666666</v>
      </c>
      <c r="I277" s="74">
        <f t="shared" si="39"/>
        <v>0</v>
      </c>
      <c r="J277" s="47">
        <f t="shared" si="40"/>
        <v>0.98591666666666666</v>
      </c>
      <c r="K277" s="50">
        <f t="shared" si="41"/>
        <v>1</v>
      </c>
      <c r="L277" s="10"/>
      <c r="M277" s="10"/>
      <c r="N277" s="10"/>
      <c r="O277" s="26">
        <f>('DHS2025'!K277-'DHS2025'!K276)*1000</f>
        <v>800.0000000174623</v>
      </c>
      <c r="P277" s="44">
        <f>('DHS2025'!J277-'DHS2025'!J276)*1000</f>
        <v>2299.9999999883585</v>
      </c>
      <c r="Q277" s="10">
        <f>'DHS2025'!L276*1000</f>
        <v>4039.2000000000003</v>
      </c>
      <c r="R277" s="78">
        <f t="shared" si="36"/>
        <v>119.14</v>
      </c>
      <c r="S277" s="89">
        <f t="shared" si="42"/>
        <v>468.74350512000001</v>
      </c>
      <c r="U277" s="132">
        <v>27.99</v>
      </c>
    </row>
    <row r="278" spans="1:21">
      <c r="A278" s="76">
        <f t="shared" si="43"/>
        <v>45872</v>
      </c>
      <c r="B278" s="77">
        <f t="shared" si="44"/>
        <v>2.8645833333333264</v>
      </c>
      <c r="C278" s="37">
        <f>'DHS2021'!J277</f>
        <v>3316</v>
      </c>
      <c r="D278" s="38">
        <f>'DHS2022'!J277</f>
        <v>3277</v>
      </c>
      <c r="E278" s="38">
        <f>'DHS2023'!J277</f>
        <v>2426</v>
      </c>
      <c r="F278" s="38">
        <f>'DHS2024'!J277</f>
        <v>2970</v>
      </c>
      <c r="G278" s="38">
        <f t="shared" si="37"/>
        <v>2997.25</v>
      </c>
      <c r="H278" s="56">
        <f t="shared" si="38"/>
        <v>0.99908333333333332</v>
      </c>
      <c r="I278" s="74">
        <f t="shared" si="39"/>
        <v>0</v>
      </c>
      <c r="J278" s="47">
        <f t="shared" si="40"/>
        <v>0.99908333333333332</v>
      </c>
      <c r="K278" s="50">
        <f t="shared" si="41"/>
        <v>1</v>
      </c>
      <c r="L278" s="10"/>
      <c r="M278" s="10"/>
      <c r="N278" s="10"/>
      <c r="O278" s="26">
        <f>('DHS2025'!K278-'DHS2025'!K277)*1000</f>
        <v>699.9999999825377</v>
      </c>
      <c r="P278" s="44">
        <f>('DHS2025'!J278-'DHS2025'!J277)*1000</f>
        <v>2299.9999999883585</v>
      </c>
      <c r="Q278" s="10">
        <f>'DHS2025'!L277*1000</f>
        <v>4035.09</v>
      </c>
      <c r="R278" s="78">
        <f t="shared" si="36"/>
        <v>119.14</v>
      </c>
      <c r="S278" s="89">
        <f t="shared" si="42"/>
        <v>468.26654537400003</v>
      </c>
      <c r="U278" s="132">
        <v>18.170000000000002</v>
      </c>
    </row>
    <row r="279" spans="1:21">
      <c r="A279" s="76">
        <f t="shared" si="43"/>
        <v>45872</v>
      </c>
      <c r="B279" s="77">
        <f t="shared" si="44"/>
        <v>2.8749999999999929</v>
      </c>
      <c r="C279" s="37">
        <f>'DHS2021'!J278</f>
        <v>3224</v>
      </c>
      <c r="D279" s="38">
        <f>'DHS2022'!J278</f>
        <v>3058</v>
      </c>
      <c r="E279" s="38">
        <f>'DHS2023'!J278</f>
        <v>2203</v>
      </c>
      <c r="F279" s="38">
        <f>'DHS2024'!J278</f>
        <v>2860</v>
      </c>
      <c r="G279" s="38">
        <f t="shared" si="37"/>
        <v>2836.25</v>
      </c>
      <c r="H279" s="56">
        <f t="shared" si="38"/>
        <v>0.94541666666666668</v>
      </c>
      <c r="I279" s="74">
        <f t="shared" si="39"/>
        <v>0</v>
      </c>
      <c r="J279" s="47">
        <f t="shared" si="40"/>
        <v>0.94541666666666668</v>
      </c>
      <c r="K279" s="50">
        <f t="shared" si="41"/>
        <v>1</v>
      </c>
      <c r="L279" s="10"/>
      <c r="M279" s="10"/>
      <c r="N279" s="10"/>
      <c r="O279" s="26">
        <f>('DHS2025'!K279-'DHS2025'!K278)*1000</f>
        <v>800.0000000174623</v>
      </c>
      <c r="P279" s="44">
        <f>('DHS2025'!J279-'DHS2025'!J278)*1000</f>
        <v>2200.0000000116415</v>
      </c>
      <c r="Q279" s="10">
        <f>'DHS2025'!L278*1000</f>
        <v>4039.2000000000003</v>
      </c>
      <c r="R279" s="78">
        <f t="shared" si="36"/>
        <v>107.01</v>
      </c>
      <c r="S279" s="89">
        <f t="shared" si="42"/>
        <v>420.23796408000004</v>
      </c>
      <c r="U279" s="132">
        <v>8.3800000000000008</v>
      </c>
    </row>
    <row r="280" spans="1:21">
      <c r="A280" s="76">
        <f t="shared" si="43"/>
        <v>45872</v>
      </c>
      <c r="B280" s="77">
        <f t="shared" si="44"/>
        <v>2.8854166666666594</v>
      </c>
      <c r="C280" s="37">
        <f>'DHS2021'!J279</f>
        <v>3210</v>
      </c>
      <c r="D280" s="38">
        <f>'DHS2022'!J279</f>
        <v>3070</v>
      </c>
      <c r="E280" s="38">
        <f>'DHS2023'!J279</f>
        <v>2342</v>
      </c>
      <c r="F280" s="38">
        <f>'DHS2024'!J279</f>
        <v>2746</v>
      </c>
      <c r="G280" s="38">
        <f t="shared" si="37"/>
        <v>2842</v>
      </c>
      <c r="H280" s="56">
        <f t="shared" si="38"/>
        <v>0.94733333333333336</v>
      </c>
      <c r="I280" s="74">
        <f t="shared" si="39"/>
        <v>0</v>
      </c>
      <c r="J280" s="47">
        <f t="shared" si="40"/>
        <v>0.94733333333333336</v>
      </c>
      <c r="K280" s="50">
        <f t="shared" si="41"/>
        <v>1</v>
      </c>
      <c r="L280" s="10"/>
      <c r="M280" s="10"/>
      <c r="N280" s="10"/>
      <c r="O280" s="26">
        <f>('DHS2025'!K280-'DHS2025'!K279)*1000</f>
        <v>699.9999999825377</v>
      </c>
      <c r="P280" s="44">
        <f>('DHS2025'!J280-'DHS2025'!J279)*1000</f>
        <v>2200.0000000116415</v>
      </c>
      <c r="Q280" s="10">
        <f>'DHS2025'!L279*1000</f>
        <v>4034.16</v>
      </c>
      <c r="R280" s="78">
        <f t="shared" si="36"/>
        <v>107.01</v>
      </c>
      <c r="S280" s="89">
        <f t="shared" si="42"/>
        <v>419.71360298400003</v>
      </c>
      <c r="U280" s="132">
        <v>3</v>
      </c>
    </row>
    <row r="281" spans="1:21">
      <c r="A281" s="76">
        <f t="shared" si="43"/>
        <v>45872</v>
      </c>
      <c r="B281" s="77">
        <f t="shared" si="44"/>
        <v>2.8958333333333259</v>
      </c>
      <c r="C281" s="37">
        <f>'DHS2021'!J280</f>
        <v>3306</v>
      </c>
      <c r="D281" s="38">
        <f>'DHS2022'!J280</f>
        <v>3139</v>
      </c>
      <c r="E281" s="38">
        <f>'DHS2023'!J280</f>
        <v>2492</v>
      </c>
      <c r="F281" s="38">
        <f>'DHS2024'!J280</f>
        <v>2709</v>
      </c>
      <c r="G281" s="38">
        <f t="shared" si="37"/>
        <v>2911.5</v>
      </c>
      <c r="H281" s="56">
        <f t="shared" si="38"/>
        <v>0.97050000000000003</v>
      </c>
      <c r="I281" s="74">
        <f t="shared" si="39"/>
        <v>0</v>
      </c>
      <c r="J281" s="47">
        <f t="shared" si="40"/>
        <v>0.97050000000000003</v>
      </c>
      <c r="K281" s="50">
        <f t="shared" si="41"/>
        <v>1</v>
      </c>
      <c r="L281" s="10"/>
      <c r="M281" s="10"/>
      <c r="N281" s="10"/>
      <c r="O281" s="26">
        <f>('DHS2025'!K281-'DHS2025'!K280)*1000</f>
        <v>700.00000001164153</v>
      </c>
      <c r="P281" s="44">
        <f>('DHS2025'!J281-'DHS2025'!J280)*1000</f>
        <v>2299.9999999883585</v>
      </c>
      <c r="Q281" s="10">
        <f>'DHS2025'!L280*1000</f>
        <v>4034.04</v>
      </c>
      <c r="R281" s="78">
        <f t="shared" si="36"/>
        <v>107.01</v>
      </c>
      <c r="S281" s="89">
        <f t="shared" si="42"/>
        <v>419.70111819600004</v>
      </c>
      <c r="U281" s="132">
        <v>5.15</v>
      </c>
    </row>
    <row r="282" spans="1:21">
      <c r="A282" s="76">
        <f t="shared" si="43"/>
        <v>45872</v>
      </c>
      <c r="B282" s="77">
        <f t="shared" si="44"/>
        <v>2.9062499999999925</v>
      </c>
      <c r="C282" s="37">
        <f>'DHS2021'!J281</f>
        <v>3045</v>
      </c>
      <c r="D282" s="38">
        <f>'DHS2022'!J281</f>
        <v>2991</v>
      </c>
      <c r="E282" s="38">
        <f>'DHS2023'!J281</f>
        <v>2673</v>
      </c>
      <c r="F282" s="38">
        <f>'DHS2024'!J281</f>
        <v>2381</v>
      </c>
      <c r="G282" s="38">
        <f t="shared" si="37"/>
        <v>2772.5</v>
      </c>
      <c r="H282" s="56">
        <f t="shared" si="38"/>
        <v>0.92416666666666658</v>
      </c>
      <c r="I282" s="74">
        <f t="shared" si="39"/>
        <v>0</v>
      </c>
      <c r="J282" s="47">
        <f t="shared" si="40"/>
        <v>0.92416666666666658</v>
      </c>
      <c r="K282" s="50">
        <f t="shared" si="41"/>
        <v>1</v>
      </c>
      <c r="L282" s="10"/>
      <c r="M282" s="10"/>
      <c r="N282" s="10"/>
      <c r="O282" s="26">
        <f>('DHS2025'!K282-'DHS2025'!K281)*1000</f>
        <v>700.00000001164153</v>
      </c>
      <c r="P282" s="44">
        <f>('DHS2025'!J282-'DHS2025'!J281)*1000</f>
        <v>2399.9999999650754</v>
      </c>
      <c r="Q282" s="10">
        <f>'DHS2025'!L281*1000</f>
        <v>4041.69</v>
      </c>
      <c r="R282" s="78">
        <f t="shared" si="36"/>
        <v>107.01</v>
      </c>
      <c r="S282" s="89">
        <f t="shared" si="42"/>
        <v>420.497023431</v>
      </c>
      <c r="U282" s="132">
        <v>35.049999999999997</v>
      </c>
    </row>
    <row r="283" spans="1:21">
      <c r="A283" s="76">
        <f t="shared" si="43"/>
        <v>45872</v>
      </c>
      <c r="B283" s="77">
        <f t="shared" si="44"/>
        <v>2.916666666666659</v>
      </c>
      <c r="C283" s="37">
        <f>'DHS2021'!J282</f>
        <v>3190</v>
      </c>
      <c r="D283" s="38">
        <f>'DHS2022'!J282</f>
        <v>2661</v>
      </c>
      <c r="E283" s="38">
        <f>'DHS2023'!J282</f>
        <v>2017</v>
      </c>
      <c r="F283" s="38">
        <f>'DHS2024'!J282</f>
        <v>2075</v>
      </c>
      <c r="G283" s="38">
        <f t="shared" si="37"/>
        <v>2485.75</v>
      </c>
      <c r="H283" s="56">
        <f t="shared" si="38"/>
        <v>0.82858333333333334</v>
      </c>
      <c r="I283" s="74">
        <f t="shared" si="39"/>
        <v>0</v>
      </c>
      <c r="J283" s="47">
        <f t="shared" si="40"/>
        <v>0.82858333333333334</v>
      </c>
      <c r="K283" s="50">
        <f t="shared" si="41"/>
        <v>1</v>
      </c>
      <c r="L283" s="10"/>
      <c r="M283" s="10"/>
      <c r="N283" s="10"/>
      <c r="O283" s="26">
        <f>('DHS2025'!K283-'DHS2025'!K282)*1000</f>
        <v>500</v>
      </c>
      <c r="P283" s="44">
        <f>('DHS2025'!J283-'DHS2025'!J282)*1000</f>
        <v>2500</v>
      </c>
      <c r="Q283" s="10">
        <f>'DHS2025'!L282*1000</f>
        <v>4030.74</v>
      </c>
      <c r="R283" s="78">
        <f t="shared" si="36"/>
        <v>102.34</v>
      </c>
      <c r="S283" s="89">
        <f t="shared" si="42"/>
        <v>400.72246628400001</v>
      </c>
      <c r="U283" s="132">
        <v>73.23</v>
      </c>
    </row>
    <row r="284" spans="1:21">
      <c r="A284" s="76">
        <f t="shared" si="43"/>
        <v>45872</v>
      </c>
      <c r="B284" s="77">
        <f t="shared" si="44"/>
        <v>2.9270833333333255</v>
      </c>
      <c r="C284" s="37">
        <f>'DHS2021'!J283</f>
        <v>2714</v>
      </c>
      <c r="D284" s="38">
        <f>'DHS2022'!J283</f>
        <v>2347</v>
      </c>
      <c r="E284" s="38">
        <f>'DHS2023'!J283</f>
        <v>2104</v>
      </c>
      <c r="F284" s="38">
        <f>'DHS2024'!J283</f>
        <v>1357</v>
      </c>
      <c r="G284" s="38">
        <f t="shared" si="37"/>
        <v>2130.5</v>
      </c>
      <c r="H284" s="56">
        <f t="shared" si="38"/>
        <v>0.71016666666666661</v>
      </c>
      <c r="I284" s="74">
        <f t="shared" si="39"/>
        <v>0</v>
      </c>
      <c r="J284" s="47">
        <f t="shared" si="40"/>
        <v>0.71016666666666661</v>
      </c>
      <c r="K284" s="50">
        <f t="shared" si="41"/>
        <v>1</v>
      </c>
      <c r="L284" s="10"/>
      <c r="M284" s="10"/>
      <c r="N284" s="10"/>
      <c r="O284" s="26">
        <f>('DHS2025'!K284-'DHS2025'!K283)*1000</f>
        <v>500</v>
      </c>
      <c r="P284" s="44">
        <f>('DHS2025'!J284-'DHS2025'!J283)*1000</f>
        <v>2500</v>
      </c>
      <c r="Q284" s="10">
        <f>'DHS2025'!L283*1000</f>
        <v>4040.9100000000003</v>
      </c>
      <c r="R284" s="78">
        <f t="shared" si="36"/>
        <v>102.34</v>
      </c>
      <c r="S284" s="89">
        <f t="shared" si="42"/>
        <v>401.73353310600004</v>
      </c>
      <c r="U284" s="132">
        <v>104.26</v>
      </c>
    </row>
    <row r="285" spans="1:21">
      <c r="A285" s="76">
        <f t="shared" si="43"/>
        <v>45872</v>
      </c>
      <c r="B285" s="77">
        <f t="shared" si="44"/>
        <v>2.937499999999992</v>
      </c>
      <c r="C285" s="37">
        <f>'DHS2021'!J284</f>
        <v>2149</v>
      </c>
      <c r="D285" s="38">
        <f>'DHS2022'!J284</f>
        <v>1699</v>
      </c>
      <c r="E285" s="38">
        <f>'DHS2023'!J284</f>
        <v>2023</v>
      </c>
      <c r="F285" s="38">
        <f>'DHS2024'!J284</f>
        <v>1453</v>
      </c>
      <c r="G285" s="38">
        <f t="shared" si="37"/>
        <v>1831</v>
      </c>
      <c r="H285" s="56">
        <f t="shared" si="38"/>
        <v>0.61033333333333339</v>
      </c>
      <c r="I285" s="74">
        <f t="shared" si="39"/>
        <v>0</v>
      </c>
      <c r="J285" s="47">
        <f t="shared" si="40"/>
        <v>0.61033333333333339</v>
      </c>
      <c r="K285" s="50">
        <f t="shared" si="41"/>
        <v>1</v>
      </c>
      <c r="L285" s="10"/>
      <c r="M285" s="10"/>
      <c r="N285" s="10"/>
      <c r="O285" s="26">
        <f>('DHS2025'!K285-'DHS2025'!K284)*1000</f>
        <v>399.99999999417923</v>
      </c>
      <c r="P285" s="44">
        <f>('DHS2025'!J285-'DHS2025'!J284)*1000</f>
        <v>2700.0000000116415</v>
      </c>
      <c r="Q285" s="10">
        <f>'DHS2025'!L284*1000</f>
        <v>4035.09</v>
      </c>
      <c r="R285" s="78">
        <f t="shared" si="36"/>
        <v>102.34</v>
      </c>
      <c r="S285" s="89">
        <f t="shared" si="42"/>
        <v>401.15492849400005</v>
      </c>
      <c r="U285" s="132">
        <v>130.72999999999999</v>
      </c>
    </row>
    <row r="286" spans="1:21">
      <c r="A286" s="76">
        <f t="shared" si="43"/>
        <v>45872</v>
      </c>
      <c r="B286" s="77">
        <f t="shared" si="44"/>
        <v>2.9479166666666585</v>
      </c>
      <c r="C286" s="37">
        <f>'DHS2021'!J285</f>
        <v>1684</v>
      </c>
      <c r="D286" s="38">
        <f>'DHS2022'!J285</f>
        <v>1758</v>
      </c>
      <c r="E286" s="38">
        <f>'DHS2023'!J285</f>
        <v>1851</v>
      </c>
      <c r="F286" s="38">
        <f>'DHS2024'!J285</f>
        <v>1083</v>
      </c>
      <c r="G286" s="38">
        <f t="shared" si="37"/>
        <v>1594</v>
      </c>
      <c r="H286" s="56">
        <f t="shared" si="38"/>
        <v>0.53133333333333332</v>
      </c>
      <c r="I286" s="74">
        <f t="shared" si="39"/>
        <v>0</v>
      </c>
      <c r="J286" s="47">
        <f t="shared" si="40"/>
        <v>0.53133333333333332</v>
      </c>
      <c r="K286" s="50">
        <f t="shared" si="41"/>
        <v>1</v>
      </c>
      <c r="L286" s="10"/>
      <c r="M286" s="10"/>
      <c r="N286" s="10"/>
      <c r="O286" s="26">
        <f>('DHS2025'!K286-'DHS2025'!K285)*1000</f>
        <v>299.99999998835847</v>
      </c>
      <c r="P286" s="44">
        <f>('DHS2025'!J286-'DHS2025'!J285)*1000</f>
        <v>2600.0000000349246</v>
      </c>
      <c r="Q286" s="10">
        <f>'DHS2025'!L285*1000</f>
        <v>4037.4600000000005</v>
      </c>
      <c r="R286" s="78">
        <f t="shared" si="36"/>
        <v>102.34</v>
      </c>
      <c r="S286" s="89">
        <f t="shared" si="42"/>
        <v>401.39054583600006</v>
      </c>
      <c r="U286" s="132">
        <v>211.63</v>
      </c>
    </row>
    <row r="287" spans="1:21">
      <c r="A287" s="76">
        <f t="shared" si="43"/>
        <v>45872</v>
      </c>
      <c r="B287" s="77">
        <f t="shared" si="44"/>
        <v>2.958333333333325</v>
      </c>
      <c r="C287" s="37">
        <f>'DHS2021'!J286</f>
        <v>1513</v>
      </c>
      <c r="D287" s="38">
        <f>'DHS2022'!J286</f>
        <v>1578</v>
      </c>
      <c r="E287" s="38">
        <f>'DHS2023'!J286</f>
        <v>2096</v>
      </c>
      <c r="F287" s="38">
        <f>'DHS2024'!J286</f>
        <v>1042</v>
      </c>
      <c r="G287" s="38">
        <f t="shared" si="37"/>
        <v>1557.25</v>
      </c>
      <c r="H287" s="56">
        <f t="shared" si="38"/>
        <v>0.51908333333333334</v>
      </c>
      <c r="I287" s="74">
        <f t="shared" si="39"/>
        <v>0</v>
      </c>
      <c r="J287" s="47">
        <f t="shared" si="40"/>
        <v>0.51908333333333334</v>
      </c>
      <c r="K287" s="50">
        <f t="shared" si="41"/>
        <v>1</v>
      </c>
      <c r="L287" s="10"/>
      <c r="M287" s="10"/>
      <c r="N287" s="10"/>
      <c r="O287" s="26">
        <f>('DHS2025'!K287-'DHS2025'!K286)*1000</f>
        <v>300.0000000174623</v>
      </c>
      <c r="P287" s="44">
        <f>('DHS2025'!J287-'DHS2025'!J286)*1000</f>
        <v>2799.9999999883585</v>
      </c>
      <c r="Q287" s="10">
        <f>'DHS2025'!L286*1000</f>
        <v>4039.98</v>
      </c>
      <c r="R287" s="78">
        <f t="shared" si="36"/>
        <v>85.09</v>
      </c>
      <c r="S287" s="89">
        <f t="shared" si="42"/>
        <v>332.64831721799999</v>
      </c>
      <c r="U287" s="132">
        <v>254.49</v>
      </c>
    </row>
    <row r="288" spans="1:21">
      <c r="A288" s="76">
        <f t="shared" si="43"/>
        <v>45872</v>
      </c>
      <c r="B288" s="77">
        <f t="shared" si="44"/>
        <v>2.9687499999999916</v>
      </c>
      <c r="C288" s="37">
        <f>'DHS2021'!J287</f>
        <v>883</v>
      </c>
      <c r="D288" s="38">
        <f>'DHS2022'!J287</f>
        <v>884</v>
      </c>
      <c r="E288" s="38">
        <f>'DHS2023'!J287</f>
        <v>971</v>
      </c>
      <c r="F288" s="38">
        <f>'DHS2024'!J287</f>
        <v>1001</v>
      </c>
      <c r="G288" s="38">
        <f t="shared" si="37"/>
        <v>934.75</v>
      </c>
      <c r="H288" s="56">
        <f t="shared" si="38"/>
        <v>0.31158333333333332</v>
      </c>
      <c r="I288" s="74">
        <f t="shared" si="39"/>
        <v>0</v>
      </c>
      <c r="J288" s="47">
        <f t="shared" si="40"/>
        <v>0.31158333333333332</v>
      </c>
      <c r="K288" s="50">
        <f t="shared" si="41"/>
        <v>1</v>
      </c>
      <c r="L288" s="10"/>
      <c r="M288" s="10"/>
      <c r="N288" s="10"/>
      <c r="O288" s="26">
        <f>('DHS2025'!K288-'DHS2025'!K287)*1000</f>
        <v>199.9999999825377</v>
      </c>
      <c r="P288" s="44">
        <f>('DHS2025'!J288-'DHS2025'!J287)*1000</f>
        <v>2700.0000000116415</v>
      </c>
      <c r="Q288" s="10">
        <f>'DHS2025'!L287*1000</f>
        <v>4034.4299999999994</v>
      </c>
      <c r="R288" s="78">
        <f t="shared" si="36"/>
        <v>85.09</v>
      </c>
      <c r="S288" s="89">
        <f t="shared" si="42"/>
        <v>332.19133521299995</v>
      </c>
      <c r="U288" s="132">
        <v>149.94999999999999</v>
      </c>
    </row>
    <row r="289" spans="1:21">
      <c r="A289" s="76">
        <f t="shared" si="43"/>
        <v>45872</v>
      </c>
      <c r="B289" s="77">
        <f t="shared" si="44"/>
        <v>2.9791666666666581</v>
      </c>
      <c r="C289" s="37">
        <f>'DHS2021'!J288</f>
        <v>720</v>
      </c>
      <c r="D289" s="38">
        <f>'DHS2022'!J288</f>
        <v>576</v>
      </c>
      <c r="E289" s="38">
        <f>'DHS2023'!J288</f>
        <v>673</v>
      </c>
      <c r="F289" s="38">
        <f>'DHS2024'!J288</f>
        <v>895</v>
      </c>
      <c r="G289" s="38">
        <f t="shared" si="37"/>
        <v>716</v>
      </c>
      <c r="H289" s="56">
        <f t="shared" si="38"/>
        <v>0.23866666666666667</v>
      </c>
      <c r="I289" s="74">
        <f t="shared" si="39"/>
        <v>0</v>
      </c>
      <c r="J289" s="47">
        <f t="shared" si="40"/>
        <v>0.23866666666666667</v>
      </c>
      <c r="K289" s="50">
        <f t="shared" si="41"/>
        <v>1</v>
      </c>
      <c r="L289" s="10"/>
      <c r="M289" s="10"/>
      <c r="N289" s="10"/>
      <c r="O289" s="26">
        <f>('DHS2025'!K289-'DHS2025'!K288)*1000</f>
        <v>200.00000001164153</v>
      </c>
      <c r="P289" s="44">
        <f>('DHS2025'!J289-'DHS2025'!J288)*1000</f>
        <v>2899.9999999650754</v>
      </c>
      <c r="Q289" s="10">
        <f>'DHS2025'!L288*1000</f>
        <v>4035.24</v>
      </c>
      <c r="R289" s="78">
        <f t="shared" si="36"/>
        <v>85.09</v>
      </c>
      <c r="S289" s="89">
        <f t="shared" si="42"/>
        <v>332.258029884</v>
      </c>
      <c r="U289" s="132">
        <v>114.42</v>
      </c>
    </row>
    <row r="290" spans="1:21">
      <c r="A290" s="76">
        <f t="shared" si="43"/>
        <v>45872</v>
      </c>
      <c r="B290" s="77">
        <f t="shared" si="44"/>
        <v>2.9895833333333246</v>
      </c>
      <c r="C290" s="37">
        <f>'DHS2021'!J289</f>
        <v>469</v>
      </c>
      <c r="D290" s="38">
        <f>'DHS2022'!J289</f>
        <v>485</v>
      </c>
      <c r="E290" s="38">
        <f>'DHS2023'!J289</f>
        <v>649</v>
      </c>
      <c r="F290" s="38">
        <f>'DHS2024'!J289</f>
        <v>880</v>
      </c>
      <c r="G290" s="38">
        <f t="shared" si="37"/>
        <v>620.75</v>
      </c>
      <c r="H290" s="56">
        <f t="shared" si="38"/>
        <v>0.20691666666666667</v>
      </c>
      <c r="I290" s="74">
        <f t="shared" si="39"/>
        <v>0</v>
      </c>
      <c r="J290" s="47">
        <f t="shared" si="40"/>
        <v>0.20691666666666667</v>
      </c>
      <c r="K290" s="50">
        <f t="shared" si="41"/>
        <v>1</v>
      </c>
      <c r="L290" s="10"/>
      <c r="M290" s="10"/>
      <c r="N290" s="10"/>
      <c r="O290" s="26">
        <f>('DHS2025'!K290-'DHS2025'!K289)*1000</f>
        <v>199.9999999825377</v>
      </c>
      <c r="P290" s="44">
        <f>('DHS2025'!J290-'DHS2025'!J289)*1000</f>
        <v>2799.9999999883585</v>
      </c>
      <c r="Q290" s="10">
        <f>'DHS2025'!L289*1000</f>
        <v>4038.93</v>
      </c>
      <c r="R290" s="78">
        <f t="shared" si="36"/>
        <v>85.09</v>
      </c>
      <c r="S290" s="89">
        <f t="shared" si="42"/>
        <v>332.561861163</v>
      </c>
      <c r="U290" s="132">
        <v>98.12</v>
      </c>
    </row>
    <row r="291" spans="1:21">
      <c r="A291" s="52">
        <f t="shared" si="43"/>
        <v>45873</v>
      </c>
      <c r="B291" s="79">
        <f t="shared" si="44"/>
        <v>2.9999999999999911</v>
      </c>
      <c r="C291" s="37">
        <f>'DHS2021'!J290</f>
        <v>533</v>
      </c>
      <c r="D291" s="38">
        <f>'DHS2022'!J290</f>
        <v>487</v>
      </c>
      <c r="E291" s="38">
        <f>'DHS2023'!J290</f>
        <v>691</v>
      </c>
      <c r="F291" s="38">
        <f>'DHS2024'!J290</f>
        <v>880</v>
      </c>
      <c r="G291" s="38">
        <f t="shared" si="37"/>
        <v>647.75</v>
      </c>
      <c r="H291" s="56">
        <f t="shared" si="38"/>
        <v>0.21591666666666665</v>
      </c>
      <c r="I291" s="74">
        <f t="shared" si="39"/>
        <v>0</v>
      </c>
      <c r="J291" s="47">
        <f t="shared" si="40"/>
        <v>0.21591666666666665</v>
      </c>
      <c r="K291" s="50">
        <f t="shared" si="41"/>
        <v>1</v>
      </c>
      <c r="L291" s="10"/>
      <c r="M291" s="10"/>
      <c r="N291" s="10"/>
      <c r="O291" s="26">
        <f>('DHS2025'!K291-'DHS2025'!K290)*1000</f>
        <v>200.00000001164153</v>
      </c>
      <c r="P291" s="44">
        <f>('DHS2025'!J291-'DHS2025'!J290)*1000</f>
        <v>2900.0000000232831</v>
      </c>
      <c r="Q291" s="10">
        <f>'DHS2025'!L290*1000</f>
        <v>4039.2000000000003</v>
      </c>
      <c r="R291" s="78">
        <f t="shared" si="36"/>
        <v>84.46</v>
      </c>
      <c r="S291" s="89">
        <f t="shared" si="42"/>
        <v>330.06484367999997</v>
      </c>
      <c r="U291" s="132">
        <v>96.72</v>
      </c>
    </row>
    <row r="292" spans="1:21">
      <c r="A292" s="52">
        <f t="shared" si="43"/>
        <v>45873</v>
      </c>
      <c r="B292" s="79">
        <f t="shared" si="44"/>
        <v>3.0104166666666576</v>
      </c>
      <c r="C292" s="37">
        <f>'DHS2021'!J291</f>
        <v>552</v>
      </c>
      <c r="D292" s="38">
        <f>'DHS2022'!J291</f>
        <v>436</v>
      </c>
      <c r="E292" s="38">
        <f>'DHS2023'!J291</f>
        <v>634</v>
      </c>
      <c r="F292" s="38">
        <f>'DHS2024'!J291</f>
        <v>787</v>
      </c>
      <c r="G292" s="38">
        <f t="shared" si="37"/>
        <v>602.25</v>
      </c>
      <c r="H292" s="56">
        <f t="shared" si="38"/>
        <v>0.20075000000000001</v>
      </c>
      <c r="I292" s="74">
        <f t="shared" si="39"/>
        <v>0</v>
      </c>
      <c r="J292" s="47">
        <f t="shared" si="40"/>
        <v>0.20075000000000001</v>
      </c>
      <c r="K292" s="50">
        <f t="shared" si="41"/>
        <v>1</v>
      </c>
      <c r="L292" s="10"/>
      <c r="M292" s="10"/>
      <c r="N292" s="10"/>
      <c r="O292" s="26">
        <f>('DHS2025'!K292-'DHS2025'!K291)*1000</f>
        <v>100.00000000582077</v>
      </c>
      <c r="P292" s="44">
        <f>('DHS2025'!J292-'DHS2025'!J291)*1000</f>
        <v>2900.0000000232831</v>
      </c>
      <c r="Q292" s="10">
        <f>'DHS2025'!L291*1000</f>
        <v>4034.58</v>
      </c>
      <c r="R292" s="78">
        <f t="shared" si="36"/>
        <v>84.46</v>
      </c>
      <c r="S292" s="89">
        <f t="shared" si="42"/>
        <v>329.68731853199995</v>
      </c>
      <c r="U292" s="132">
        <v>90</v>
      </c>
    </row>
    <row r="293" spans="1:21">
      <c r="A293" s="52">
        <f t="shared" si="43"/>
        <v>45873</v>
      </c>
      <c r="B293" s="79">
        <f t="shared" si="44"/>
        <v>3.0208333333333242</v>
      </c>
      <c r="C293" s="37">
        <f>'DHS2021'!J292</f>
        <v>377</v>
      </c>
      <c r="D293" s="38">
        <f>'DHS2022'!J292</f>
        <v>556</v>
      </c>
      <c r="E293" s="38">
        <f>'DHS2023'!J292</f>
        <v>702</v>
      </c>
      <c r="F293" s="38">
        <f>'DHS2024'!J292</f>
        <v>651</v>
      </c>
      <c r="G293" s="38">
        <f t="shared" si="37"/>
        <v>571.5</v>
      </c>
      <c r="H293" s="56">
        <f t="shared" si="38"/>
        <v>0.1905</v>
      </c>
      <c r="I293" s="74">
        <f t="shared" si="39"/>
        <v>0</v>
      </c>
      <c r="J293" s="47">
        <f t="shared" si="40"/>
        <v>0.1905</v>
      </c>
      <c r="K293" s="50">
        <f t="shared" si="41"/>
        <v>1</v>
      </c>
      <c r="L293" s="10"/>
      <c r="M293" s="10"/>
      <c r="N293" s="10"/>
      <c r="O293" s="26">
        <f>('DHS2025'!K293-'DHS2025'!K292)*1000</f>
        <v>199.9999999825377</v>
      </c>
      <c r="P293" s="44">
        <f>('DHS2025'!J293-'DHS2025'!J292)*1000</f>
        <v>2899.9999999650754</v>
      </c>
      <c r="Q293" s="10">
        <f>'DHS2025'!L292*1000</f>
        <v>4036.1399999999994</v>
      </c>
      <c r="R293" s="78">
        <f t="shared" si="36"/>
        <v>84.46</v>
      </c>
      <c r="S293" s="89">
        <f t="shared" si="42"/>
        <v>329.81479455599992</v>
      </c>
      <c r="U293" s="132">
        <v>86.89</v>
      </c>
    </row>
    <row r="294" spans="1:21">
      <c r="A294" s="52">
        <f t="shared" si="43"/>
        <v>45873</v>
      </c>
      <c r="B294" s="79">
        <f t="shared" si="44"/>
        <v>3.0312499999999907</v>
      </c>
      <c r="C294" s="37">
        <f>'DHS2021'!J293</f>
        <v>508</v>
      </c>
      <c r="D294" s="38">
        <f>'DHS2022'!J293</f>
        <v>662</v>
      </c>
      <c r="E294" s="38">
        <f>'DHS2023'!J293</f>
        <v>627</v>
      </c>
      <c r="F294" s="38">
        <f>'DHS2024'!J293</f>
        <v>509</v>
      </c>
      <c r="G294" s="38">
        <f t="shared" si="37"/>
        <v>576.5</v>
      </c>
      <c r="H294" s="56">
        <f t="shared" si="38"/>
        <v>0.19216666666666665</v>
      </c>
      <c r="I294" s="74">
        <f t="shared" si="39"/>
        <v>0</v>
      </c>
      <c r="J294" s="47">
        <f t="shared" si="40"/>
        <v>0.19216666666666665</v>
      </c>
      <c r="K294" s="50">
        <f t="shared" si="41"/>
        <v>1</v>
      </c>
      <c r="L294" s="10"/>
      <c r="M294" s="10"/>
      <c r="N294" s="10"/>
      <c r="O294" s="26">
        <f>('DHS2025'!K294-'DHS2025'!K293)*1000</f>
        <v>200.00000001164153</v>
      </c>
      <c r="P294" s="44">
        <f>('DHS2025'!J294-'DHS2025'!J293)*1000</f>
        <v>2900.0000000232831</v>
      </c>
      <c r="Q294" s="10">
        <f>'DHS2025'!L293*1000</f>
        <v>4037.8800000000006</v>
      </c>
      <c r="R294" s="78">
        <f t="shared" si="36"/>
        <v>84.46</v>
      </c>
      <c r="S294" s="89">
        <f t="shared" si="42"/>
        <v>329.95697935199996</v>
      </c>
      <c r="U294" s="132">
        <v>84.71</v>
      </c>
    </row>
    <row r="295" spans="1:21">
      <c r="A295" s="52">
        <f t="shared" si="43"/>
        <v>45873</v>
      </c>
      <c r="B295" s="79">
        <f t="shared" si="44"/>
        <v>3.0416666666666572</v>
      </c>
      <c r="C295" s="37">
        <f>'DHS2021'!J294</f>
        <v>467</v>
      </c>
      <c r="D295" s="38">
        <f>'DHS2022'!J294</f>
        <v>564</v>
      </c>
      <c r="E295" s="38">
        <f>'DHS2023'!J294</f>
        <v>701</v>
      </c>
      <c r="F295" s="38">
        <f>'DHS2024'!J294</f>
        <v>534</v>
      </c>
      <c r="G295" s="38">
        <f t="shared" si="37"/>
        <v>566.5</v>
      </c>
      <c r="H295" s="56">
        <f t="shared" si="38"/>
        <v>0.18883333333333335</v>
      </c>
      <c r="I295" s="74">
        <f t="shared" si="39"/>
        <v>0</v>
      </c>
      <c r="J295" s="47">
        <f t="shared" si="40"/>
        <v>0.18883333333333335</v>
      </c>
      <c r="K295" s="50">
        <f t="shared" si="41"/>
        <v>1</v>
      </c>
      <c r="L295" s="10"/>
      <c r="M295" s="10"/>
      <c r="N295" s="10"/>
      <c r="O295" s="26">
        <f>('DHS2025'!K295-'DHS2025'!K294)*1000</f>
        <v>100.00000000582077</v>
      </c>
      <c r="P295" s="44">
        <f>('DHS2025'!J295-'DHS2025'!J294)*1000</f>
        <v>2799.9999999883585</v>
      </c>
      <c r="Q295" s="10">
        <f>'DHS2025'!L294*1000</f>
        <v>4036.6799999999994</v>
      </c>
      <c r="R295" s="78">
        <f t="shared" si="36"/>
        <v>70.069999999999993</v>
      </c>
      <c r="S295" s="89">
        <f t="shared" si="42"/>
        <v>272.35197392399994</v>
      </c>
      <c r="U295" s="132">
        <v>87.07</v>
      </c>
    </row>
    <row r="296" spans="1:21">
      <c r="A296" s="52">
        <f t="shared" si="43"/>
        <v>45873</v>
      </c>
      <c r="B296" s="79">
        <f t="shared" si="44"/>
        <v>3.0520833333333237</v>
      </c>
      <c r="C296" s="37">
        <f>'DHS2021'!J295</f>
        <v>596</v>
      </c>
      <c r="D296" s="38">
        <f>'DHS2022'!J295</f>
        <v>515</v>
      </c>
      <c r="E296" s="38">
        <f>'DHS2023'!J295</f>
        <v>807</v>
      </c>
      <c r="F296" s="38">
        <f>'DHS2024'!J295</f>
        <v>478</v>
      </c>
      <c r="G296" s="38">
        <f t="shared" si="37"/>
        <v>599</v>
      </c>
      <c r="H296" s="56">
        <f t="shared" si="38"/>
        <v>0.19966666666666666</v>
      </c>
      <c r="I296" s="74">
        <f t="shared" si="39"/>
        <v>0</v>
      </c>
      <c r="J296" s="47">
        <f t="shared" si="40"/>
        <v>0.19966666666666666</v>
      </c>
      <c r="K296" s="50">
        <f t="shared" si="41"/>
        <v>1</v>
      </c>
      <c r="L296" s="10"/>
      <c r="M296" s="10"/>
      <c r="N296" s="10"/>
      <c r="O296" s="26">
        <f>('DHS2025'!K296-'DHS2025'!K295)*1000</f>
        <v>199.9999999825377</v>
      </c>
      <c r="P296" s="44">
        <f>('DHS2025'!J296-'DHS2025'!J295)*1000</f>
        <v>3000</v>
      </c>
      <c r="Q296" s="10">
        <f>'DHS2025'!L295*1000</f>
        <v>4037.61</v>
      </c>
      <c r="R296" s="78">
        <f t="shared" si="36"/>
        <v>70.069999999999993</v>
      </c>
      <c r="S296" s="89">
        <f t="shared" si="42"/>
        <v>272.41472037299997</v>
      </c>
      <c r="U296" s="132">
        <v>93.82</v>
      </c>
    </row>
    <row r="297" spans="1:21">
      <c r="A297" s="52">
        <f t="shared" si="43"/>
        <v>45873</v>
      </c>
      <c r="B297" s="79">
        <f t="shared" si="44"/>
        <v>3.0624999999999902</v>
      </c>
      <c r="C297" s="37">
        <f>'DHS2021'!J296</f>
        <v>638</v>
      </c>
      <c r="D297" s="38">
        <f>'DHS2022'!J296</f>
        <v>583</v>
      </c>
      <c r="E297" s="38">
        <f>'DHS2023'!J296</f>
        <v>804</v>
      </c>
      <c r="F297" s="38">
        <f>'DHS2024'!J296</f>
        <v>578</v>
      </c>
      <c r="G297" s="38">
        <f t="shared" si="37"/>
        <v>650.75</v>
      </c>
      <c r="H297" s="56">
        <f t="shared" si="38"/>
        <v>0.21691666666666665</v>
      </c>
      <c r="I297" s="74">
        <f t="shared" si="39"/>
        <v>0</v>
      </c>
      <c r="J297" s="47">
        <f t="shared" si="40"/>
        <v>0.21691666666666665</v>
      </c>
      <c r="K297" s="50">
        <f t="shared" si="41"/>
        <v>1</v>
      </c>
      <c r="L297" s="10"/>
      <c r="M297" s="10"/>
      <c r="N297" s="10"/>
      <c r="O297" s="26">
        <f>('DHS2025'!K297-'DHS2025'!K296)*1000</f>
        <v>100.00000000582077</v>
      </c>
      <c r="P297" s="44">
        <f>('DHS2025'!J297-'DHS2025'!J296)*1000</f>
        <v>2799.9999999883585</v>
      </c>
      <c r="Q297" s="10">
        <f>'DHS2025'!L296*1000</f>
        <v>4033.92</v>
      </c>
      <c r="R297" s="78">
        <f t="shared" si="36"/>
        <v>70.069999999999993</v>
      </c>
      <c r="S297" s="89">
        <f t="shared" si="42"/>
        <v>272.16575865599998</v>
      </c>
      <c r="U297" s="132">
        <v>108.93</v>
      </c>
    </row>
    <row r="298" spans="1:21">
      <c r="A298" s="52">
        <f t="shared" si="43"/>
        <v>45873</v>
      </c>
      <c r="B298" s="79">
        <f t="shared" si="44"/>
        <v>3.0729166666666567</v>
      </c>
      <c r="C298" s="37">
        <f>'DHS2021'!J297</f>
        <v>625</v>
      </c>
      <c r="D298" s="38">
        <f>'DHS2022'!J297</f>
        <v>506</v>
      </c>
      <c r="E298" s="38">
        <f>'DHS2023'!J297</f>
        <v>753</v>
      </c>
      <c r="F298" s="38">
        <f>'DHS2024'!J297</f>
        <v>678</v>
      </c>
      <c r="G298" s="38">
        <f t="shared" si="37"/>
        <v>640.5</v>
      </c>
      <c r="H298" s="56">
        <f t="shared" si="38"/>
        <v>0.2135</v>
      </c>
      <c r="I298" s="74">
        <f t="shared" si="39"/>
        <v>0</v>
      </c>
      <c r="J298" s="47">
        <f t="shared" si="40"/>
        <v>0.2135</v>
      </c>
      <c r="K298" s="50">
        <f t="shared" si="41"/>
        <v>1</v>
      </c>
      <c r="L298" s="10"/>
      <c r="M298" s="10"/>
      <c r="N298" s="10"/>
      <c r="O298" s="26">
        <f>('DHS2025'!K298-'DHS2025'!K297)*1000</f>
        <v>200.00000001164153</v>
      </c>
      <c r="P298" s="44">
        <f>('DHS2025'!J298-'DHS2025'!J297)*1000</f>
        <v>3000</v>
      </c>
      <c r="Q298" s="10">
        <f>'DHS2025'!L297*1000</f>
        <v>4043.6699999999996</v>
      </c>
      <c r="R298" s="78">
        <f t="shared" si="36"/>
        <v>70.069999999999993</v>
      </c>
      <c r="S298" s="89">
        <f t="shared" si="42"/>
        <v>272.82358433099995</v>
      </c>
      <c r="U298" s="132">
        <v>107.92</v>
      </c>
    </row>
    <row r="299" spans="1:21">
      <c r="A299" s="52">
        <f t="shared" si="43"/>
        <v>45873</v>
      </c>
      <c r="B299" s="79">
        <f t="shared" si="44"/>
        <v>3.0833333333333233</v>
      </c>
      <c r="C299" s="37">
        <f>'DHS2021'!J298</f>
        <v>572</v>
      </c>
      <c r="D299" s="38">
        <f>'DHS2022'!J298</f>
        <v>649</v>
      </c>
      <c r="E299" s="38">
        <f>'DHS2023'!J298</f>
        <v>669</v>
      </c>
      <c r="F299" s="38">
        <f>'DHS2024'!J298</f>
        <v>683</v>
      </c>
      <c r="G299" s="38">
        <f t="shared" si="37"/>
        <v>643.25</v>
      </c>
      <c r="H299" s="56">
        <f t="shared" si="38"/>
        <v>0.21441666666666664</v>
      </c>
      <c r="I299" s="74">
        <f t="shared" si="39"/>
        <v>0</v>
      </c>
      <c r="J299" s="47">
        <f t="shared" si="40"/>
        <v>0.21441666666666664</v>
      </c>
      <c r="K299" s="50">
        <f t="shared" si="41"/>
        <v>1</v>
      </c>
      <c r="L299" s="10"/>
      <c r="M299" s="10"/>
      <c r="N299" s="10"/>
      <c r="O299" s="26">
        <f>('DHS2025'!K299-'DHS2025'!K298)*1000</f>
        <v>199.9999999825377</v>
      </c>
      <c r="P299" s="44">
        <f>('DHS2025'!J299-'DHS2025'!J298)*1000</f>
        <v>2900.0000000232831</v>
      </c>
      <c r="Q299" s="10">
        <f>'DHS2025'!L298*1000</f>
        <v>4029.1500000000005</v>
      </c>
      <c r="R299" s="78">
        <f t="shared" si="36"/>
        <v>69.97</v>
      </c>
      <c r="S299" s="89">
        <f t="shared" si="42"/>
        <v>271.44504424499996</v>
      </c>
      <c r="U299" s="132">
        <v>104.09</v>
      </c>
    </row>
    <row r="300" spans="1:21">
      <c r="A300" s="52">
        <f t="shared" si="43"/>
        <v>45873</v>
      </c>
      <c r="B300" s="79">
        <f t="shared" si="44"/>
        <v>3.0937499999999898</v>
      </c>
      <c r="C300" s="37">
        <f>'DHS2021'!J299</f>
        <v>505</v>
      </c>
      <c r="D300" s="38">
        <f>'DHS2022'!J299</f>
        <v>606</v>
      </c>
      <c r="E300" s="38">
        <f>'DHS2023'!J299</f>
        <v>692</v>
      </c>
      <c r="F300" s="38">
        <f>'DHS2024'!J299</f>
        <v>606</v>
      </c>
      <c r="G300" s="38">
        <f t="shared" si="37"/>
        <v>602.25</v>
      </c>
      <c r="H300" s="56">
        <f t="shared" si="38"/>
        <v>0.20075000000000001</v>
      </c>
      <c r="I300" s="74">
        <f t="shared" si="39"/>
        <v>0</v>
      </c>
      <c r="J300" s="47">
        <f t="shared" si="40"/>
        <v>0.20075000000000001</v>
      </c>
      <c r="K300" s="50">
        <f t="shared" si="41"/>
        <v>1</v>
      </c>
      <c r="L300" s="10"/>
      <c r="M300" s="10"/>
      <c r="N300" s="10"/>
      <c r="O300" s="26">
        <f>('DHS2025'!K300-'DHS2025'!K299)*1000</f>
        <v>100.00000000582077</v>
      </c>
      <c r="P300" s="44">
        <f>('DHS2025'!J300-'DHS2025'!J299)*1000</f>
        <v>2899.9999999650754</v>
      </c>
      <c r="Q300" s="10">
        <f>'DHS2025'!L299*1000</f>
        <v>4046.5799999999995</v>
      </c>
      <c r="R300" s="78">
        <f t="shared" si="36"/>
        <v>69.97</v>
      </c>
      <c r="S300" s="89">
        <f t="shared" si="42"/>
        <v>272.61930857399994</v>
      </c>
      <c r="U300" s="132">
        <v>71.569999999999993</v>
      </c>
    </row>
    <row r="301" spans="1:21">
      <c r="A301" s="52">
        <f t="shared" si="43"/>
        <v>45873</v>
      </c>
      <c r="B301" s="79">
        <f t="shared" si="44"/>
        <v>3.1041666666666563</v>
      </c>
      <c r="C301" s="37">
        <f>'DHS2021'!J300</f>
        <v>616</v>
      </c>
      <c r="D301" s="38">
        <f>'DHS2022'!J300</f>
        <v>634</v>
      </c>
      <c r="E301" s="38">
        <f>'DHS2023'!J300</f>
        <v>658</v>
      </c>
      <c r="F301" s="38">
        <f>'DHS2024'!J300</f>
        <v>620</v>
      </c>
      <c r="G301" s="38">
        <f t="shared" si="37"/>
        <v>632</v>
      </c>
      <c r="H301" s="56">
        <f t="shared" si="38"/>
        <v>0.21066666666666667</v>
      </c>
      <c r="I301" s="74">
        <f t="shared" si="39"/>
        <v>0</v>
      </c>
      <c r="J301" s="47">
        <f t="shared" si="40"/>
        <v>0.21066666666666667</v>
      </c>
      <c r="K301" s="50">
        <f t="shared" si="41"/>
        <v>1</v>
      </c>
      <c r="L301" s="10"/>
      <c r="M301" s="10"/>
      <c r="N301" s="10"/>
      <c r="O301" s="26">
        <f>('DHS2025'!K301-'DHS2025'!K300)*1000</f>
        <v>200.00000001164153</v>
      </c>
      <c r="P301" s="44">
        <f>('DHS2025'!J301-'DHS2025'!J300)*1000</f>
        <v>2900.0000000232831</v>
      </c>
      <c r="Q301" s="10">
        <f>'DHS2025'!L300*1000</f>
        <v>4027.9800000000005</v>
      </c>
      <c r="R301" s="78">
        <f t="shared" si="36"/>
        <v>69.97</v>
      </c>
      <c r="S301" s="89">
        <f t="shared" si="42"/>
        <v>271.36622099399995</v>
      </c>
      <c r="U301" s="132">
        <v>29.95</v>
      </c>
    </row>
    <row r="302" spans="1:21">
      <c r="A302" s="52">
        <f t="shared" si="43"/>
        <v>45873</v>
      </c>
      <c r="B302" s="79">
        <f t="shared" si="44"/>
        <v>3.1145833333333228</v>
      </c>
      <c r="C302" s="37">
        <f>'DHS2021'!J301</f>
        <v>546</v>
      </c>
      <c r="D302" s="38">
        <f>'DHS2022'!J301</f>
        <v>812</v>
      </c>
      <c r="E302" s="38">
        <f>'DHS2023'!J301</f>
        <v>763</v>
      </c>
      <c r="F302" s="38">
        <f>'DHS2024'!J301</f>
        <v>640</v>
      </c>
      <c r="G302" s="38">
        <f t="shared" si="37"/>
        <v>690.25</v>
      </c>
      <c r="H302" s="56">
        <f t="shared" si="38"/>
        <v>0.23008333333333333</v>
      </c>
      <c r="I302" s="74">
        <f t="shared" si="39"/>
        <v>0</v>
      </c>
      <c r="J302" s="47">
        <f t="shared" si="40"/>
        <v>0.23008333333333333</v>
      </c>
      <c r="K302" s="50">
        <f t="shared" si="41"/>
        <v>1</v>
      </c>
      <c r="L302" s="10"/>
      <c r="M302" s="10"/>
      <c r="N302" s="10"/>
      <c r="O302" s="26">
        <f>('DHS2025'!K302-'DHS2025'!K301)*1000</f>
        <v>100.00000000582077</v>
      </c>
      <c r="P302" s="44">
        <f>('DHS2025'!J302-'DHS2025'!J301)*1000</f>
        <v>2799.9999999883585</v>
      </c>
      <c r="Q302" s="10">
        <f>'DHS2025'!L301*1000</f>
        <v>4043.1599999999994</v>
      </c>
      <c r="R302" s="78">
        <f t="shared" si="36"/>
        <v>69.97</v>
      </c>
      <c r="S302" s="89">
        <f t="shared" si="42"/>
        <v>272.38890214799989</v>
      </c>
      <c r="U302" s="132">
        <v>27.82</v>
      </c>
    </row>
    <row r="303" spans="1:21">
      <c r="A303" s="52">
        <f t="shared" si="43"/>
        <v>45873</v>
      </c>
      <c r="B303" s="79">
        <f t="shared" si="44"/>
        <v>3.1249999999999893</v>
      </c>
      <c r="C303" s="37">
        <f>'DHS2021'!J302</f>
        <v>473</v>
      </c>
      <c r="D303" s="38">
        <f>'DHS2022'!J302</f>
        <v>748</v>
      </c>
      <c r="E303" s="38">
        <f>'DHS2023'!J302</f>
        <v>709</v>
      </c>
      <c r="F303" s="38">
        <f>'DHS2024'!J302</f>
        <v>780</v>
      </c>
      <c r="G303" s="38">
        <f t="shared" si="37"/>
        <v>677.5</v>
      </c>
      <c r="H303" s="56">
        <f t="shared" si="38"/>
        <v>0.22583333333333333</v>
      </c>
      <c r="I303" s="74">
        <f t="shared" si="39"/>
        <v>0</v>
      </c>
      <c r="J303" s="47">
        <f t="shared" si="40"/>
        <v>0.22583333333333333</v>
      </c>
      <c r="K303" s="50">
        <f t="shared" si="41"/>
        <v>1</v>
      </c>
      <c r="L303" s="10"/>
      <c r="M303" s="10"/>
      <c r="N303" s="10"/>
      <c r="O303" s="26">
        <f>('DHS2025'!K303-'DHS2025'!K302)*1000</f>
        <v>199.9999999825377</v>
      </c>
      <c r="P303" s="44">
        <f>('DHS2025'!J303-'DHS2025'!J302)*1000</f>
        <v>2900.0000000232831</v>
      </c>
      <c r="Q303" s="10">
        <f>'DHS2025'!L302*1000</f>
        <v>4031.67</v>
      </c>
      <c r="R303" s="78">
        <f t="shared" si="36"/>
        <v>69.680000000000007</v>
      </c>
      <c r="S303" s="89">
        <f t="shared" si="42"/>
        <v>270.45732494400005</v>
      </c>
      <c r="U303" s="132">
        <v>14.55</v>
      </c>
    </row>
    <row r="304" spans="1:21">
      <c r="A304" s="52">
        <f t="shared" si="43"/>
        <v>45873</v>
      </c>
      <c r="B304" s="79">
        <f t="shared" si="44"/>
        <v>3.1354166666666559</v>
      </c>
      <c r="C304" s="37">
        <f>'DHS2021'!J303</f>
        <v>567</v>
      </c>
      <c r="D304" s="38">
        <f>'DHS2022'!J303</f>
        <v>722</v>
      </c>
      <c r="E304" s="38">
        <f>'DHS2023'!J303</f>
        <v>722</v>
      </c>
      <c r="F304" s="38">
        <f>'DHS2024'!J303</f>
        <v>906</v>
      </c>
      <c r="G304" s="38">
        <f t="shared" si="37"/>
        <v>729.25</v>
      </c>
      <c r="H304" s="56">
        <f t="shared" si="38"/>
        <v>0.24308333333333335</v>
      </c>
      <c r="I304" s="74">
        <f t="shared" si="39"/>
        <v>0</v>
      </c>
      <c r="J304" s="47">
        <f t="shared" si="40"/>
        <v>0.24308333333333335</v>
      </c>
      <c r="K304" s="50">
        <f t="shared" si="41"/>
        <v>1</v>
      </c>
      <c r="L304" s="10"/>
      <c r="M304" s="10"/>
      <c r="N304" s="10"/>
      <c r="O304" s="26">
        <f>('DHS2025'!K304-'DHS2025'!K303)*1000</f>
        <v>200.00000001164153</v>
      </c>
      <c r="P304" s="44">
        <f>('DHS2025'!J304-'DHS2025'!J303)*1000</f>
        <v>2799.9999999883585</v>
      </c>
      <c r="Q304" s="10">
        <f>'DHS2025'!L303*1000</f>
        <v>4042.35</v>
      </c>
      <c r="R304" s="78">
        <f t="shared" si="36"/>
        <v>69.680000000000007</v>
      </c>
      <c r="S304" s="89">
        <f t="shared" si="42"/>
        <v>271.17377352</v>
      </c>
      <c r="U304" s="132">
        <v>13.46</v>
      </c>
    </row>
    <row r="305" spans="1:21">
      <c r="A305" s="52">
        <f t="shared" si="43"/>
        <v>45873</v>
      </c>
      <c r="B305" s="79">
        <f t="shared" si="44"/>
        <v>3.1458333333333224</v>
      </c>
      <c r="C305" s="37">
        <f>'DHS2021'!J304</f>
        <v>620</v>
      </c>
      <c r="D305" s="38">
        <f>'DHS2022'!J304</f>
        <v>652</v>
      </c>
      <c r="E305" s="38">
        <f>'DHS2023'!J304</f>
        <v>760</v>
      </c>
      <c r="F305" s="38">
        <f>'DHS2024'!J304</f>
        <v>953</v>
      </c>
      <c r="G305" s="38">
        <f t="shared" si="37"/>
        <v>746.25</v>
      </c>
      <c r="H305" s="56">
        <f t="shared" si="38"/>
        <v>0.24875</v>
      </c>
      <c r="I305" s="74">
        <f t="shared" si="39"/>
        <v>0</v>
      </c>
      <c r="J305" s="47">
        <f t="shared" si="40"/>
        <v>0.24875</v>
      </c>
      <c r="K305" s="50">
        <f t="shared" si="41"/>
        <v>1</v>
      </c>
      <c r="L305" s="10"/>
      <c r="M305" s="10"/>
      <c r="N305" s="10"/>
      <c r="O305" s="26">
        <f>('DHS2025'!K305-'DHS2025'!K304)*1000</f>
        <v>199.9999999825377</v>
      </c>
      <c r="P305" s="44">
        <f>('DHS2025'!J305-'DHS2025'!J304)*1000</f>
        <v>2799.9999999883585</v>
      </c>
      <c r="Q305" s="10">
        <f>'DHS2025'!L304*1000</f>
        <v>4034.9699999999993</v>
      </c>
      <c r="R305" s="78">
        <f t="shared" si="36"/>
        <v>69.680000000000007</v>
      </c>
      <c r="S305" s="89">
        <f t="shared" si="42"/>
        <v>270.67869950400001</v>
      </c>
      <c r="U305" s="132">
        <v>41.3</v>
      </c>
    </row>
    <row r="306" spans="1:21">
      <c r="A306" s="52">
        <f t="shared" si="43"/>
        <v>45873</v>
      </c>
      <c r="B306" s="79">
        <f t="shared" si="44"/>
        <v>3.1562499999999889</v>
      </c>
      <c r="C306" s="37">
        <f>'DHS2021'!J305</f>
        <v>898</v>
      </c>
      <c r="D306" s="38">
        <f>'DHS2022'!J305</f>
        <v>891</v>
      </c>
      <c r="E306" s="38">
        <f>'DHS2023'!J305</f>
        <v>971</v>
      </c>
      <c r="F306" s="38">
        <f>'DHS2024'!J305</f>
        <v>1349</v>
      </c>
      <c r="G306" s="38">
        <f t="shared" si="37"/>
        <v>1027.25</v>
      </c>
      <c r="H306" s="56">
        <f t="shared" si="38"/>
        <v>0.3424166666666667</v>
      </c>
      <c r="I306" s="74">
        <f t="shared" si="39"/>
        <v>0</v>
      </c>
      <c r="J306" s="47">
        <f t="shared" si="40"/>
        <v>0.3424166666666667</v>
      </c>
      <c r="K306" s="50">
        <f t="shared" si="41"/>
        <v>1</v>
      </c>
      <c r="L306" s="10"/>
      <c r="M306" s="10"/>
      <c r="N306" s="10"/>
      <c r="O306" s="26">
        <f>('DHS2025'!K306-'DHS2025'!K305)*1000</f>
        <v>300.0000000174623</v>
      </c>
      <c r="P306" s="44">
        <f>('DHS2025'!J306-'DHS2025'!J305)*1000</f>
        <v>2700.0000000116415</v>
      </c>
      <c r="Q306" s="10">
        <f>'DHS2025'!L305*1000</f>
        <v>4036.1399999999994</v>
      </c>
      <c r="R306" s="78">
        <f t="shared" si="36"/>
        <v>69.680000000000007</v>
      </c>
      <c r="S306" s="89">
        <f t="shared" si="42"/>
        <v>270.757186848</v>
      </c>
      <c r="U306" s="132">
        <v>70.900000000000006</v>
      </c>
    </row>
    <row r="307" spans="1:21">
      <c r="A307" s="52">
        <f t="shared" si="43"/>
        <v>45873</v>
      </c>
      <c r="B307" s="79">
        <f t="shared" si="44"/>
        <v>3.1666666666666554</v>
      </c>
      <c r="C307" s="37">
        <f>'DHS2021'!J306</f>
        <v>1129</v>
      </c>
      <c r="D307" s="38">
        <f>'DHS2022'!J306</f>
        <v>865</v>
      </c>
      <c r="E307" s="38">
        <f>'DHS2023'!J306</f>
        <v>1012</v>
      </c>
      <c r="F307" s="38">
        <f>'DHS2024'!J306</f>
        <v>2455</v>
      </c>
      <c r="G307" s="38">
        <f t="shared" si="37"/>
        <v>1365.25</v>
      </c>
      <c r="H307" s="56">
        <f t="shared" si="38"/>
        <v>0.45508333333333334</v>
      </c>
      <c r="I307" s="74">
        <f t="shared" si="39"/>
        <v>0</v>
      </c>
      <c r="J307" s="47">
        <f t="shared" si="40"/>
        <v>0.45508333333333334</v>
      </c>
      <c r="K307" s="50">
        <f t="shared" si="41"/>
        <v>1</v>
      </c>
      <c r="L307" s="10"/>
      <c r="M307" s="10"/>
      <c r="N307" s="10"/>
      <c r="O307" s="26">
        <f>('DHS2025'!K307-'DHS2025'!K306)*1000</f>
        <v>500</v>
      </c>
      <c r="P307" s="44">
        <f>('DHS2025'!J307-'DHS2025'!J306)*1000</f>
        <v>2500</v>
      </c>
      <c r="Q307" s="10">
        <f>'DHS2025'!L306*1000</f>
        <v>4040.52</v>
      </c>
      <c r="R307" s="78">
        <f t="shared" si="36"/>
        <v>72.88</v>
      </c>
      <c r="S307" s="89">
        <f t="shared" si="42"/>
        <v>283.85137862399995</v>
      </c>
      <c r="U307" s="132">
        <v>84.3</v>
      </c>
    </row>
    <row r="308" spans="1:21">
      <c r="A308" s="52">
        <f t="shared" si="43"/>
        <v>45873</v>
      </c>
      <c r="B308" s="79">
        <f t="shared" si="44"/>
        <v>3.1770833333333219</v>
      </c>
      <c r="C308" s="37">
        <f>'DHS2021'!J307</f>
        <v>1891</v>
      </c>
      <c r="D308" s="38">
        <f>'DHS2022'!J307</f>
        <v>1388</v>
      </c>
      <c r="E308" s="38">
        <f>'DHS2023'!J307</f>
        <v>1608</v>
      </c>
      <c r="F308" s="38">
        <f>'DHS2024'!J307</f>
        <v>2319</v>
      </c>
      <c r="G308" s="38">
        <f t="shared" si="37"/>
        <v>1801.5</v>
      </c>
      <c r="H308" s="56">
        <f t="shared" si="38"/>
        <v>0.60050000000000003</v>
      </c>
      <c r="I308" s="74">
        <f t="shared" si="39"/>
        <v>0</v>
      </c>
      <c r="J308" s="47">
        <f t="shared" si="40"/>
        <v>0.60050000000000003</v>
      </c>
      <c r="K308" s="50">
        <f t="shared" si="41"/>
        <v>1</v>
      </c>
      <c r="L308" s="10"/>
      <c r="M308" s="10"/>
      <c r="N308" s="10"/>
      <c r="O308" s="26">
        <f>('DHS2025'!K308-'DHS2025'!K307)*1000</f>
        <v>699.9999999825377</v>
      </c>
      <c r="P308" s="44">
        <f>('DHS2025'!J308-'DHS2025'!J307)*1000</f>
        <v>2299.9999999883585</v>
      </c>
      <c r="Q308" s="10">
        <f>'DHS2025'!L307*1000</f>
        <v>4033.38</v>
      </c>
      <c r="R308" s="78">
        <f t="shared" si="36"/>
        <v>72.88</v>
      </c>
      <c r="S308" s="89">
        <f t="shared" si="42"/>
        <v>283.34978505599992</v>
      </c>
      <c r="U308" s="132">
        <v>96.64</v>
      </c>
    </row>
    <row r="309" spans="1:21">
      <c r="A309" s="52">
        <f t="shared" si="43"/>
        <v>45873</v>
      </c>
      <c r="B309" s="79">
        <f t="shared" si="44"/>
        <v>3.1874999999999885</v>
      </c>
      <c r="C309" s="37">
        <f>'DHS2021'!J308</f>
        <v>3925</v>
      </c>
      <c r="D309" s="38">
        <f>'DHS2022'!J308</f>
        <v>2871</v>
      </c>
      <c r="E309" s="38">
        <f>'DHS2023'!J308</f>
        <v>3324</v>
      </c>
      <c r="F309" s="38">
        <f>'DHS2024'!J308</f>
        <v>3022</v>
      </c>
      <c r="G309" s="38">
        <f t="shared" si="37"/>
        <v>3285.5</v>
      </c>
      <c r="H309" s="56">
        <f t="shared" si="38"/>
        <v>1.0951666666666668</v>
      </c>
      <c r="I309" s="74">
        <f t="shared" si="39"/>
        <v>0</v>
      </c>
      <c r="J309" s="47">
        <f t="shared" si="40"/>
        <v>1.0951666666666668</v>
      </c>
      <c r="K309" s="50">
        <f t="shared" si="41"/>
        <v>2</v>
      </c>
      <c r="L309" s="10"/>
      <c r="M309" s="10"/>
      <c r="N309" s="10"/>
      <c r="O309" s="26">
        <f>('DHS2025'!K309-'DHS2025'!K308)*1000</f>
        <v>900.00000002328306</v>
      </c>
      <c r="P309" s="44">
        <f>('DHS2025'!J309-'DHS2025'!J308)*1000</f>
        <v>2200.0000000116415</v>
      </c>
      <c r="Q309" s="10">
        <f>'DHS2025'!L308*1000</f>
        <v>4040.52</v>
      </c>
      <c r="R309" s="78">
        <f t="shared" si="36"/>
        <v>72.88</v>
      </c>
      <c r="S309" s="89">
        <f t="shared" si="42"/>
        <v>283.85137862399995</v>
      </c>
      <c r="U309" s="132">
        <v>130.78</v>
      </c>
    </row>
    <row r="310" spans="1:21">
      <c r="A310" s="52">
        <f t="shared" si="43"/>
        <v>45873</v>
      </c>
      <c r="B310" s="79">
        <f t="shared" si="44"/>
        <v>3.197916666666655</v>
      </c>
      <c r="C310" s="37">
        <f>'DHS2021'!J309</f>
        <v>5039</v>
      </c>
      <c r="D310" s="38">
        <f>'DHS2022'!J309</f>
        <v>5333</v>
      </c>
      <c r="E310" s="38">
        <f>'DHS2023'!J309</f>
        <v>4482</v>
      </c>
      <c r="F310" s="38">
        <f>'DHS2024'!J309</f>
        <v>4492</v>
      </c>
      <c r="G310" s="38">
        <f t="shared" si="37"/>
        <v>4836.5</v>
      </c>
      <c r="H310" s="56">
        <f t="shared" si="38"/>
        <v>1.6121666666666667</v>
      </c>
      <c r="I310" s="74">
        <f t="shared" si="39"/>
        <v>0</v>
      </c>
      <c r="J310" s="47">
        <f t="shared" si="40"/>
        <v>1.6121666666666667</v>
      </c>
      <c r="K310" s="50">
        <f t="shared" si="41"/>
        <v>2</v>
      </c>
      <c r="L310" s="10"/>
      <c r="M310" s="10"/>
      <c r="N310" s="10"/>
      <c r="O310" s="26">
        <f>('DHS2025'!K310-'DHS2025'!K309)*1000</f>
        <v>899.99999999417923</v>
      </c>
      <c r="P310" s="44">
        <f>('DHS2025'!J310-'DHS2025'!J309)*1000</f>
        <v>2000</v>
      </c>
      <c r="Q310" s="10">
        <f>'DHS2025'!L309*1000</f>
        <v>4034.3099999999995</v>
      </c>
      <c r="R310" s="78">
        <f t="shared" si="36"/>
        <v>72.88</v>
      </c>
      <c r="S310" s="89">
        <f t="shared" si="42"/>
        <v>283.41511867199989</v>
      </c>
      <c r="U310" s="132">
        <v>240.32</v>
      </c>
    </row>
    <row r="311" spans="1:21">
      <c r="A311" s="52">
        <f t="shared" si="43"/>
        <v>45873</v>
      </c>
      <c r="B311" s="79">
        <f t="shared" si="44"/>
        <v>3.2083333333333215</v>
      </c>
      <c r="C311" s="37">
        <f>'DHS2021'!J310</f>
        <v>4456</v>
      </c>
      <c r="D311" s="38">
        <f>'DHS2022'!J310</f>
        <v>5716</v>
      </c>
      <c r="E311" s="38">
        <f>'DHS2023'!J310</f>
        <v>2195</v>
      </c>
      <c r="F311" s="38">
        <f>'DHS2024'!J310</f>
        <v>4471</v>
      </c>
      <c r="G311" s="38">
        <f t="shared" si="37"/>
        <v>4209.5</v>
      </c>
      <c r="H311" s="56">
        <f t="shared" si="38"/>
        <v>1.4031666666666667</v>
      </c>
      <c r="I311" s="74">
        <f t="shared" si="39"/>
        <v>0</v>
      </c>
      <c r="J311" s="47">
        <f t="shared" si="40"/>
        <v>1.4031666666666667</v>
      </c>
      <c r="K311" s="50">
        <f t="shared" si="41"/>
        <v>2</v>
      </c>
      <c r="L311" s="10"/>
      <c r="M311" s="10"/>
      <c r="N311" s="10"/>
      <c r="O311" s="26">
        <f>('DHS2025'!K311-'DHS2025'!K310)*1000</f>
        <v>699.9999999825377</v>
      </c>
      <c r="P311" s="44">
        <f>('DHS2025'!J311-'DHS2025'!J310)*1000</f>
        <v>2299.9999999883585</v>
      </c>
      <c r="Q311" s="10">
        <f>'DHS2025'!L310*1000</f>
        <v>4036.5599999999995</v>
      </c>
      <c r="R311" s="78">
        <f t="shared" si="36"/>
        <v>83.07</v>
      </c>
      <c r="S311" s="89">
        <f t="shared" si="42"/>
        <v>324.29440480799991</v>
      </c>
      <c r="U311" s="132">
        <v>275.16000000000003</v>
      </c>
    </row>
    <row r="312" spans="1:21">
      <c r="A312" s="52">
        <f t="shared" si="43"/>
        <v>45873</v>
      </c>
      <c r="B312" s="79">
        <f t="shared" si="44"/>
        <v>3.218749999999988</v>
      </c>
      <c r="C312" s="37">
        <f>'DHS2021'!J311</f>
        <v>2447</v>
      </c>
      <c r="D312" s="38">
        <f>'DHS2022'!J311</f>
        <v>5387</v>
      </c>
      <c r="E312" s="38">
        <f>'DHS2023'!J311</f>
        <v>1795</v>
      </c>
      <c r="F312" s="38">
        <f>'DHS2024'!J311</f>
        <v>3785</v>
      </c>
      <c r="G312" s="38">
        <f t="shared" si="37"/>
        <v>3353.5</v>
      </c>
      <c r="H312" s="56">
        <f t="shared" si="38"/>
        <v>1.1178333333333332</v>
      </c>
      <c r="I312" s="74">
        <f t="shared" si="39"/>
        <v>0</v>
      </c>
      <c r="J312" s="47">
        <f t="shared" si="40"/>
        <v>1.1178333333333332</v>
      </c>
      <c r="K312" s="50">
        <f t="shared" si="41"/>
        <v>2</v>
      </c>
      <c r="L312" s="10"/>
      <c r="M312" s="10"/>
      <c r="N312" s="10"/>
      <c r="O312" s="26">
        <f>('DHS2025'!K312-'DHS2025'!K311)*1000</f>
        <v>600.00000000582077</v>
      </c>
      <c r="P312" s="44">
        <f>('DHS2025'!J312-'DHS2025'!J311)*1000</f>
        <v>2400.0000000232831</v>
      </c>
      <c r="Q312" s="10">
        <f>'DHS2025'!L311*1000</f>
        <v>4036.5599999999995</v>
      </c>
      <c r="R312" s="78">
        <f t="shared" si="36"/>
        <v>83.07</v>
      </c>
      <c r="S312" s="89">
        <f t="shared" si="42"/>
        <v>324.29440480799991</v>
      </c>
      <c r="U312" s="132">
        <v>154.96</v>
      </c>
    </row>
    <row r="313" spans="1:21">
      <c r="A313" s="52">
        <f t="shared" si="43"/>
        <v>45873</v>
      </c>
      <c r="B313" s="79">
        <f t="shared" si="44"/>
        <v>3.2291666666666545</v>
      </c>
      <c r="C313" s="37">
        <f>'DHS2021'!J312</f>
        <v>4196</v>
      </c>
      <c r="D313" s="38">
        <f>'DHS2022'!J312</f>
        <v>3649</v>
      </c>
      <c r="E313" s="38">
        <f>'DHS2023'!J312</f>
        <v>1582</v>
      </c>
      <c r="F313" s="38">
        <f>'DHS2024'!J312</f>
        <v>2994</v>
      </c>
      <c r="G313" s="38">
        <f t="shared" si="37"/>
        <v>3105.25</v>
      </c>
      <c r="H313" s="56">
        <f t="shared" si="38"/>
        <v>1.0350833333333334</v>
      </c>
      <c r="I313" s="74">
        <f t="shared" si="39"/>
        <v>0</v>
      </c>
      <c r="J313" s="47">
        <f t="shared" si="40"/>
        <v>1.0350833333333334</v>
      </c>
      <c r="K313" s="50">
        <f t="shared" si="41"/>
        <v>2</v>
      </c>
      <c r="L313" s="10"/>
      <c r="M313" s="10"/>
      <c r="N313" s="10"/>
      <c r="O313" s="26">
        <f>('DHS2025'!K313-'DHS2025'!K312)*1000</f>
        <v>700.00000001164153</v>
      </c>
      <c r="P313" s="44">
        <f>('DHS2025'!J313-'DHS2025'!J312)*1000</f>
        <v>2399.9999999650754</v>
      </c>
      <c r="Q313" s="10">
        <f>'DHS2025'!L312*1000</f>
        <v>4037.4600000000005</v>
      </c>
      <c r="R313" s="78">
        <f t="shared" si="36"/>
        <v>83.07</v>
      </c>
      <c r="S313" s="89">
        <f t="shared" si="42"/>
        <v>324.36671017799995</v>
      </c>
      <c r="U313" s="132">
        <v>123.21</v>
      </c>
    </row>
    <row r="314" spans="1:21">
      <c r="A314" s="52">
        <f t="shared" si="43"/>
        <v>45873</v>
      </c>
      <c r="B314" s="79">
        <f t="shared" si="44"/>
        <v>3.239583333333321</v>
      </c>
      <c r="C314" s="37">
        <f>'DHS2021'!J313</f>
        <v>4705</v>
      </c>
      <c r="D314" s="38">
        <f>'DHS2022'!J313</f>
        <v>2597</v>
      </c>
      <c r="E314" s="38">
        <f>'DHS2023'!J313</f>
        <v>2795</v>
      </c>
      <c r="F314" s="38">
        <f>'DHS2024'!J313</f>
        <v>2941</v>
      </c>
      <c r="G314" s="38">
        <f t="shared" si="37"/>
        <v>3259.5</v>
      </c>
      <c r="H314" s="56">
        <f t="shared" si="38"/>
        <v>1.0865</v>
      </c>
      <c r="I314" s="74">
        <f t="shared" si="39"/>
        <v>0</v>
      </c>
      <c r="J314" s="47">
        <f t="shared" si="40"/>
        <v>1.0865</v>
      </c>
      <c r="K314" s="50">
        <f t="shared" si="41"/>
        <v>2</v>
      </c>
      <c r="L314" s="10"/>
      <c r="M314" s="10"/>
      <c r="N314" s="10"/>
      <c r="O314" s="26">
        <f>('DHS2025'!K314-'DHS2025'!K313)*1000</f>
        <v>699.9999999825377</v>
      </c>
      <c r="P314" s="44">
        <f>('DHS2025'!J314-'DHS2025'!J313)*1000</f>
        <v>2300.0000000465661</v>
      </c>
      <c r="Q314" s="10">
        <f>'DHS2025'!L313*1000</f>
        <v>4040.64</v>
      </c>
      <c r="R314" s="78">
        <f t="shared" si="36"/>
        <v>83.07</v>
      </c>
      <c r="S314" s="89">
        <f t="shared" si="42"/>
        <v>324.62218915199992</v>
      </c>
      <c r="U314" s="132">
        <v>106.27</v>
      </c>
    </row>
    <row r="315" spans="1:21">
      <c r="A315" s="52">
        <f t="shared" si="43"/>
        <v>45873</v>
      </c>
      <c r="B315" s="79">
        <f t="shared" si="44"/>
        <v>3.2499999999999876</v>
      </c>
      <c r="C315" s="37">
        <f>'DHS2021'!J314</f>
        <v>4141</v>
      </c>
      <c r="D315" s="38">
        <f>'DHS2022'!J314</f>
        <v>2330</v>
      </c>
      <c r="E315" s="38">
        <f>'DHS2023'!J314</f>
        <v>3782</v>
      </c>
      <c r="F315" s="38">
        <f>'DHS2024'!J314</f>
        <v>1783</v>
      </c>
      <c r="G315" s="38">
        <f t="shared" si="37"/>
        <v>3009</v>
      </c>
      <c r="H315" s="56">
        <f t="shared" si="38"/>
        <v>1.0029999999999999</v>
      </c>
      <c r="I315" s="74">
        <f t="shared" si="39"/>
        <v>0</v>
      </c>
      <c r="J315" s="47">
        <f t="shared" si="40"/>
        <v>1.0029999999999999</v>
      </c>
      <c r="K315" s="50">
        <f t="shared" si="41"/>
        <v>2</v>
      </c>
      <c r="L315" s="10"/>
      <c r="M315" s="10"/>
      <c r="N315" s="10"/>
      <c r="O315" s="26">
        <f>('DHS2025'!K315-'DHS2025'!K314)*1000</f>
        <v>900.00000002328306</v>
      </c>
      <c r="P315" s="44">
        <f>('DHS2025'!J315-'DHS2025'!J314)*1000</f>
        <v>2099.9999999767169</v>
      </c>
      <c r="Q315" s="10">
        <f>'DHS2025'!L314*1000</f>
        <v>4032.33</v>
      </c>
      <c r="R315" s="78">
        <f t="shared" si="36"/>
        <v>94.25</v>
      </c>
      <c r="S315" s="89">
        <f t="shared" si="42"/>
        <v>368.58520447500001</v>
      </c>
      <c r="U315" s="132">
        <v>98.1</v>
      </c>
    </row>
    <row r="316" spans="1:21">
      <c r="A316" s="52">
        <f t="shared" si="43"/>
        <v>45873</v>
      </c>
      <c r="B316" s="79">
        <f t="shared" si="44"/>
        <v>3.2604166666666541</v>
      </c>
      <c r="C316" s="37">
        <f>'DHS2021'!J315</f>
        <v>3606</v>
      </c>
      <c r="D316" s="38">
        <f>'DHS2022'!J315</f>
        <v>2756</v>
      </c>
      <c r="E316" s="38">
        <f>'DHS2023'!J315</f>
        <v>3644</v>
      </c>
      <c r="F316" s="38">
        <f>'DHS2024'!J315</f>
        <v>2101</v>
      </c>
      <c r="G316" s="38">
        <f t="shared" si="37"/>
        <v>3026.75</v>
      </c>
      <c r="H316" s="56">
        <f t="shared" si="38"/>
        <v>1.0089166666666667</v>
      </c>
      <c r="I316" s="74">
        <f t="shared" si="39"/>
        <v>0</v>
      </c>
      <c r="J316" s="47">
        <f t="shared" si="40"/>
        <v>1.0089166666666667</v>
      </c>
      <c r="K316" s="50">
        <f t="shared" si="41"/>
        <v>2</v>
      </c>
      <c r="L316" s="10"/>
      <c r="M316" s="10"/>
      <c r="N316" s="10"/>
      <c r="O316" s="26">
        <f>('DHS2025'!K316-'DHS2025'!K315)*1000</f>
        <v>1000</v>
      </c>
      <c r="P316" s="44">
        <f>('DHS2025'!J316-'DHS2025'!J315)*1000</f>
        <v>2099.9999999767169</v>
      </c>
      <c r="Q316" s="10">
        <f>'DHS2025'!L315*1000</f>
        <v>4042.23</v>
      </c>
      <c r="R316" s="78">
        <f t="shared" si="36"/>
        <v>94.25</v>
      </c>
      <c r="S316" s="89">
        <f t="shared" si="42"/>
        <v>369.49013872500001</v>
      </c>
      <c r="U316" s="132">
        <v>92</v>
      </c>
    </row>
    <row r="317" spans="1:21">
      <c r="A317" s="52">
        <f t="shared" si="43"/>
        <v>45873</v>
      </c>
      <c r="B317" s="79">
        <f t="shared" si="44"/>
        <v>3.2708333333333206</v>
      </c>
      <c r="C317" s="37">
        <f>'DHS2021'!J316</f>
        <v>3976</v>
      </c>
      <c r="D317" s="38">
        <f>'DHS2022'!J316</f>
        <v>3089</v>
      </c>
      <c r="E317" s="38">
        <f>'DHS2023'!J316</f>
        <v>4630</v>
      </c>
      <c r="F317" s="38">
        <f>'DHS2024'!J316</f>
        <v>2926</v>
      </c>
      <c r="G317" s="38">
        <f t="shared" si="37"/>
        <v>3655.25</v>
      </c>
      <c r="H317" s="56">
        <f t="shared" si="38"/>
        <v>1.2184166666666667</v>
      </c>
      <c r="I317" s="74">
        <f t="shared" si="39"/>
        <v>0</v>
      </c>
      <c r="J317" s="47">
        <f t="shared" si="40"/>
        <v>1.2184166666666667</v>
      </c>
      <c r="K317" s="50">
        <f t="shared" si="41"/>
        <v>2</v>
      </c>
      <c r="L317" s="10"/>
      <c r="M317" s="10"/>
      <c r="N317" s="10"/>
      <c r="O317" s="26">
        <f>('DHS2025'!K317-'DHS2025'!K316)*1000</f>
        <v>1000</v>
      </c>
      <c r="P317" s="44">
        <f>('DHS2025'!J317-'DHS2025'!J316)*1000</f>
        <v>1900.0000000232831</v>
      </c>
      <c r="Q317" s="10">
        <f>'DHS2025'!L316*1000</f>
        <v>4034.16</v>
      </c>
      <c r="R317" s="78">
        <f t="shared" si="36"/>
        <v>94.25</v>
      </c>
      <c r="S317" s="89">
        <f t="shared" si="42"/>
        <v>368.75248019999998</v>
      </c>
      <c r="U317" s="132">
        <v>88.45</v>
      </c>
    </row>
    <row r="318" spans="1:21">
      <c r="A318" s="52">
        <f t="shared" si="43"/>
        <v>45873</v>
      </c>
      <c r="B318" s="79">
        <f t="shared" si="44"/>
        <v>3.2812499999999871</v>
      </c>
      <c r="C318" s="37">
        <f>'DHS2021'!J317</f>
        <v>3748</v>
      </c>
      <c r="D318" s="38">
        <f>'DHS2022'!J317</f>
        <v>3414</v>
      </c>
      <c r="E318" s="38">
        <f>'DHS2023'!J317</f>
        <v>4371</v>
      </c>
      <c r="F318" s="38">
        <f>'DHS2024'!J317</f>
        <v>2889</v>
      </c>
      <c r="G318" s="38">
        <f t="shared" si="37"/>
        <v>3605.5</v>
      </c>
      <c r="H318" s="56">
        <f t="shared" si="38"/>
        <v>1.2018333333333333</v>
      </c>
      <c r="I318" s="74">
        <f t="shared" si="39"/>
        <v>0</v>
      </c>
      <c r="J318" s="47">
        <f t="shared" si="40"/>
        <v>1.2018333333333333</v>
      </c>
      <c r="K318" s="50">
        <f t="shared" si="41"/>
        <v>2</v>
      </c>
      <c r="L318" s="10"/>
      <c r="M318" s="10"/>
      <c r="N318" s="10"/>
      <c r="O318" s="26">
        <f>('DHS2025'!K318-'DHS2025'!K317)*1000</f>
        <v>899.99999999417923</v>
      </c>
      <c r="P318" s="44">
        <f>('DHS2025'!J318-'DHS2025'!J317)*1000</f>
        <v>2099.9999999767169</v>
      </c>
      <c r="Q318" s="10">
        <f>'DHS2025'!L317*1000</f>
        <v>4036.1399999999994</v>
      </c>
      <c r="R318" s="78">
        <f t="shared" si="36"/>
        <v>94.25</v>
      </c>
      <c r="S318" s="89">
        <f t="shared" si="42"/>
        <v>368.93346704999993</v>
      </c>
      <c r="U318" s="132">
        <v>87.86</v>
      </c>
    </row>
    <row r="319" spans="1:21">
      <c r="A319" s="52">
        <f t="shared" si="43"/>
        <v>45873</v>
      </c>
      <c r="B319" s="79">
        <f t="shared" si="44"/>
        <v>3.2916666666666536</v>
      </c>
      <c r="C319" s="37">
        <f>'DHS2021'!J318</f>
        <v>3531</v>
      </c>
      <c r="D319" s="38">
        <f>'DHS2022'!J318</f>
        <v>3369</v>
      </c>
      <c r="E319" s="38">
        <f>'DHS2023'!J318</f>
        <v>4302</v>
      </c>
      <c r="F319" s="38">
        <f>'DHS2024'!J318</f>
        <v>2880</v>
      </c>
      <c r="G319" s="38">
        <f t="shared" si="37"/>
        <v>3520.5</v>
      </c>
      <c r="H319" s="56">
        <f t="shared" si="38"/>
        <v>1.1735</v>
      </c>
      <c r="I319" s="74">
        <f t="shared" si="39"/>
        <v>0</v>
      </c>
      <c r="J319" s="47">
        <f t="shared" si="40"/>
        <v>1.1735</v>
      </c>
      <c r="K319" s="50">
        <f t="shared" si="41"/>
        <v>2</v>
      </c>
      <c r="L319" s="10"/>
      <c r="M319" s="10"/>
      <c r="N319" s="10"/>
      <c r="O319" s="26">
        <f>('DHS2025'!K319-'DHS2025'!K318)*1000</f>
        <v>899.99999999417923</v>
      </c>
      <c r="P319" s="44">
        <f>('DHS2025'!J319-'DHS2025'!J318)*1000</f>
        <v>2200.0000000116415</v>
      </c>
      <c r="Q319" s="10">
        <f>'DHS2025'!L318*1000</f>
        <v>4036.6799999999994</v>
      </c>
      <c r="R319" s="78">
        <f t="shared" si="36"/>
        <v>101.66</v>
      </c>
      <c r="S319" s="89">
        <f t="shared" si="42"/>
        <v>398.59550791199996</v>
      </c>
      <c r="U319" s="132">
        <v>88.21</v>
      </c>
    </row>
    <row r="320" spans="1:21">
      <c r="A320" s="52">
        <f t="shared" si="43"/>
        <v>45873</v>
      </c>
      <c r="B320" s="79">
        <f t="shared" si="44"/>
        <v>3.3020833333333202</v>
      </c>
      <c r="C320" s="37">
        <f>'DHS2021'!J319</f>
        <v>3350</v>
      </c>
      <c r="D320" s="38">
        <f>'DHS2022'!J319</f>
        <v>3388</v>
      </c>
      <c r="E320" s="38">
        <f>'DHS2023'!J319</f>
        <v>4392</v>
      </c>
      <c r="F320" s="38">
        <f>'DHS2024'!J319</f>
        <v>2557</v>
      </c>
      <c r="G320" s="38">
        <f t="shared" si="37"/>
        <v>3421.75</v>
      </c>
      <c r="H320" s="56">
        <f t="shared" si="38"/>
        <v>1.1405833333333333</v>
      </c>
      <c r="I320" s="74">
        <f t="shared" si="39"/>
        <v>0</v>
      </c>
      <c r="J320" s="47">
        <f t="shared" si="40"/>
        <v>1.1405833333333333</v>
      </c>
      <c r="K320" s="50">
        <f t="shared" si="41"/>
        <v>2</v>
      </c>
      <c r="L320" s="10"/>
      <c r="M320" s="10"/>
      <c r="N320" s="10"/>
      <c r="O320" s="26">
        <f>('DHS2025'!K320-'DHS2025'!K319)*1000</f>
        <v>899.99999999417923</v>
      </c>
      <c r="P320" s="44">
        <f>('DHS2025'!J320-'DHS2025'!J319)*1000</f>
        <v>2200.0000000116415</v>
      </c>
      <c r="Q320" s="10">
        <f>'DHS2025'!L319*1000</f>
        <v>4038.78</v>
      </c>
      <c r="R320" s="78">
        <f t="shared" si="36"/>
        <v>101.66</v>
      </c>
      <c r="S320" s="89">
        <f t="shared" si="42"/>
        <v>398.80286905200001</v>
      </c>
      <c r="U320" s="132">
        <v>97.29</v>
      </c>
    </row>
    <row r="321" spans="1:21">
      <c r="A321" s="52">
        <f t="shared" si="43"/>
        <v>45873</v>
      </c>
      <c r="B321" s="79">
        <f t="shared" si="44"/>
        <v>3.3124999999999867</v>
      </c>
      <c r="C321" s="37">
        <f>'DHS2021'!J320</f>
        <v>3563</v>
      </c>
      <c r="D321" s="38">
        <f>'DHS2022'!J320</f>
        <v>4059</v>
      </c>
      <c r="E321" s="38">
        <f>'DHS2023'!J320</f>
        <v>4008</v>
      </c>
      <c r="F321" s="38">
        <f>'DHS2024'!J320</f>
        <v>3020</v>
      </c>
      <c r="G321" s="38">
        <f t="shared" si="37"/>
        <v>3662.5</v>
      </c>
      <c r="H321" s="56">
        <f t="shared" si="38"/>
        <v>1.2208333333333332</v>
      </c>
      <c r="I321" s="74">
        <f t="shared" si="39"/>
        <v>0</v>
      </c>
      <c r="J321" s="47">
        <f t="shared" si="40"/>
        <v>1.2208333333333332</v>
      </c>
      <c r="K321" s="50">
        <f t="shared" si="41"/>
        <v>2</v>
      </c>
      <c r="L321" s="10"/>
      <c r="M321" s="10"/>
      <c r="N321" s="10"/>
      <c r="O321" s="26">
        <f>('DHS2025'!K321-'DHS2025'!K320)*1000</f>
        <v>800.0000000174623</v>
      </c>
      <c r="P321" s="44">
        <f>('DHS2025'!J321-'DHS2025'!J320)*1000</f>
        <v>2200.0000000116415</v>
      </c>
      <c r="Q321" s="10">
        <f>'DHS2025'!L320*1000</f>
        <v>4037.34</v>
      </c>
      <c r="R321" s="78">
        <f t="shared" si="36"/>
        <v>101.66</v>
      </c>
      <c r="S321" s="89">
        <f t="shared" si="42"/>
        <v>398.66067855599999</v>
      </c>
      <c r="U321" s="132">
        <v>109.3</v>
      </c>
    </row>
    <row r="322" spans="1:21">
      <c r="A322" s="52">
        <f t="shared" si="43"/>
        <v>45873</v>
      </c>
      <c r="B322" s="79">
        <f t="shared" si="44"/>
        <v>3.3229166666666532</v>
      </c>
      <c r="C322" s="37">
        <f>'DHS2021'!J321</f>
        <v>3594</v>
      </c>
      <c r="D322" s="38">
        <f>'DHS2022'!J321</f>
        <v>3599</v>
      </c>
      <c r="E322" s="38">
        <f>'DHS2023'!J321</f>
        <v>3676</v>
      </c>
      <c r="F322" s="38">
        <f>'DHS2024'!J321</f>
        <v>2912</v>
      </c>
      <c r="G322" s="38">
        <f t="shared" si="37"/>
        <v>3445.25</v>
      </c>
      <c r="H322" s="56">
        <f t="shared" si="38"/>
        <v>1.1484166666666666</v>
      </c>
      <c r="I322" s="74">
        <f t="shared" si="39"/>
        <v>0</v>
      </c>
      <c r="J322" s="47">
        <f t="shared" si="40"/>
        <v>1.1484166666666666</v>
      </c>
      <c r="K322" s="50">
        <f t="shared" si="41"/>
        <v>2</v>
      </c>
      <c r="L322" s="10"/>
      <c r="M322" s="10"/>
      <c r="N322" s="10"/>
      <c r="O322" s="26">
        <f>('DHS2025'!K322-'DHS2025'!K321)*1000</f>
        <v>799.99999998835847</v>
      </c>
      <c r="P322" s="44">
        <f>('DHS2025'!J322-'DHS2025'!J321)*1000</f>
        <v>2299.9999999883585</v>
      </c>
      <c r="Q322" s="10">
        <f>'DHS2025'!L321*1000</f>
        <v>4034.8199999999997</v>
      </c>
      <c r="R322" s="78">
        <f t="shared" si="36"/>
        <v>101.66</v>
      </c>
      <c r="S322" s="89">
        <f t="shared" si="42"/>
        <v>398.41184518799997</v>
      </c>
      <c r="U322" s="132">
        <v>110.54</v>
      </c>
    </row>
    <row r="323" spans="1:21">
      <c r="A323" s="52">
        <f t="shared" si="43"/>
        <v>45873</v>
      </c>
      <c r="B323" s="79">
        <f t="shared" si="44"/>
        <v>3.3333333333333197</v>
      </c>
      <c r="C323" s="37">
        <f>'DHS2021'!J322</f>
        <v>3827</v>
      </c>
      <c r="D323" s="38">
        <f>'DHS2022'!J322</f>
        <v>3203</v>
      </c>
      <c r="E323" s="38">
        <f>'DHS2023'!J322</f>
        <v>3225</v>
      </c>
      <c r="F323" s="38">
        <f>'DHS2024'!J322</f>
        <v>3054</v>
      </c>
      <c r="G323" s="38">
        <f t="shared" si="37"/>
        <v>3327.25</v>
      </c>
      <c r="H323" s="56">
        <f t="shared" si="38"/>
        <v>1.1090833333333332</v>
      </c>
      <c r="I323" s="74">
        <f t="shared" si="39"/>
        <v>0</v>
      </c>
      <c r="J323" s="47">
        <f t="shared" si="40"/>
        <v>1.1090833333333332</v>
      </c>
      <c r="K323" s="50">
        <f t="shared" si="41"/>
        <v>2</v>
      </c>
      <c r="L323" s="10"/>
      <c r="M323" s="10"/>
      <c r="N323" s="10"/>
      <c r="O323" s="26">
        <f>('DHS2025'!K323-'DHS2025'!K322)*1000</f>
        <v>799.99999998835847</v>
      </c>
      <c r="P323" s="44">
        <f>('DHS2025'!J323-'DHS2025'!J322)*1000</f>
        <v>2200.0000000116415</v>
      </c>
      <c r="Q323" s="10">
        <f>'DHS2025'!L322*1000</f>
        <v>4035.75</v>
      </c>
      <c r="R323" s="78">
        <f t="shared" ref="R323:R386" si="45">INDEX(U$3:U$1048576,INT((ROW()-3)/4)+1)</f>
        <v>97.69</v>
      </c>
      <c r="S323" s="89">
        <f t="shared" si="42"/>
        <v>382.64196832499999</v>
      </c>
      <c r="U323" s="132">
        <v>100.52</v>
      </c>
    </row>
    <row r="324" spans="1:21">
      <c r="A324" s="52">
        <f t="shared" si="43"/>
        <v>45873</v>
      </c>
      <c r="B324" s="79">
        <f t="shared" si="44"/>
        <v>3.3437499999999862</v>
      </c>
      <c r="C324" s="37">
        <f>'DHS2021'!J323</f>
        <v>3087</v>
      </c>
      <c r="D324" s="38">
        <f>'DHS2022'!J323</f>
        <v>3622</v>
      </c>
      <c r="E324" s="38">
        <f>'DHS2023'!J323</f>
        <v>2969</v>
      </c>
      <c r="F324" s="38">
        <f>'DHS2024'!J323</f>
        <v>2870</v>
      </c>
      <c r="G324" s="38">
        <f t="shared" ref="G324:G387" si="46">AVERAGE(C324:F324)</f>
        <v>3137</v>
      </c>
      <c r="H324" s="56">
        <f t="shared" ref="H324:H387" si="47">G324/$M$2/1000</f>
        <v>1.0456666666666667</v>
      </c>
      <c r="I324" s="74">
        <f t="shared" ref="I324:I387" si="48">$N$2</f>
        <v>0</v>
      </c>
      <c r="J324" s="47">
        <f t="shared" ref="J324:J387" si="49">H324+I324</f>
        <v>1.0456666666666667</v>
      </c>
      <c r="K324" s="50">
        <f t="shared" ref="K324:K387" si="50">ROUNDUP(J324,0)</f>
        <v>2</v>
      </c>
      <c r="L324" s="10"/>
      <c r="M324" s="10"/>
      <c r="N324" s="10"/>
      <c r="O324" s="26">
        <f>('DHS2025'!K324-'DHS2025'!K323)*1000</f>
        <v>700.00000001164153</v>
      </c>
      <c r="P324" s="44">
        <f>('DHS2025'!J324-'DHS2025'!J323)*1000</f>
        <v>2299.9999999883585</v>
      </c>
      <c r="Q324" s="10">
        <f>'DHS2025'!L323*1000</f>
        <v>4039.2000000000003</v>
      </c>
      <c r="R324" s="78">
        <f t="shared" si="45"/>
        <v>97.69</v>
      </c>
      <c r="S324" s="89">
        <f t="shared" ref="S324:S387" si="51">(R324*0.99-1.9)*(Q324/1000)</f>
        <v>382.96907351999999</v>
      </c>
      <c r="U324" s="132">
        <v>92.12</v>
      </c>
    </row>
    <row r="325" spans="1:21">
      <c r="A325" s="52">
        <f t="shared" ref="A325:A388" si="52">$A$3+INT((ROW()-3)/96)</f>
        <v>45873</v>
      </c>
      <c r="B325" s="79">
        <f t="shared" ref="B325:B388" si="53">B324+TIME(0,15,0)</f>
        <v>3.3541666666666528</v>
      </c>
      <c r="C325" s="37">
        <f>'DHS2021'!J324</f>
        <v>3373</v>
      </c>
      <c r="D325" s="38">
        <f>'DHS2022'!J324</f>
        <v>3169</v>
      </c>
      <c r="E325" s="38">
        <f>'DHS2023'!J324</f>
        <v>3697</v>
      </c>
      <c r="F325" s="38">
        <f>'DHS2024'!J324</f>
        <v>2733</v>
      </c>
      <c r="G325" s="38">
        <f t="shared" si="46"/>
        <v>3243</v>
      </c>
      <c r="H325" s="56">
        <f t="shared" si="47"/>
        <v>1.081</v>
      </c>
      <c r="I325" s="74">
        <f t="shared" si="48"/>
        <v>0</v>
      </c>
      <c r="J325" s="47">
        <f t="shared" si="49"/>
        <v>1.081</v>
      </c>
      <c r="K325" s="50">
        <f t="shared" si="50"/>
        <v>2</v>
      </c>
      <c r="L325" s="10"/>
      <c r="M325" s="10"/>
      <c r="N325" s="10"/>
      <c r="O325" s="26">
        <f>('DHS2025'!K325-'DHS2025'!K324)*1000</f>
        <v>799.99999998835847</v>
      </c>
      <c r="P325" s="44">
        <f>('DHS2025'!J325-'DHS2025'!J324)*1000</f>
        <v>2299.9999999883585</v>
      </c>
      <c r="Q325" s="10">
        <f>'DHS2025'!L324*1000</f>
        <v>4038.93</v>
      </c>
      <c r="R325" s="78">
        <f t="shared" si="45"/>
        <v>97.69</v>
      </c>
      <c r="S325" s="89">
        <f t="shared" si="51"/>
        <v>382.94347398299993</v>
      </c>
      <c r="U325" s="132">
        <v>77.540000000000006</v>
      </c>
    </row>
    <row r="326" spans="1:21">
      <c r="A326" s="52">
        <f t="shared" si="52"/>
        <v>45873</v>
      </c>
      <c r="B326" s="79">
        <f t="shared" si="53"/>
        <v>3.3645833333333193</v>
      </c>
      <c r="C326" s="37">
        <f>'DHS2021'!J325</f>
        <v>3354</v>
      </c>
      <c r="D326" s="38">
        <f>'DHS2022'!J325</f>
        <v>3343</v>
      </c>
      <c r="E326" s="38">
        <f>'DHS2023'!J325</f>
        <v>3072</v>
      </c>
      <c r="F326" s="38">
        <f>'DHS2024'!J325</f>
        <v>2617</v>
      </c>
      <c r="G326" s="38">
        <f t="shared" si="46"/>
        <v>3096.5</v>
      </c>
      <c r="H326" s="56">
        <f t="shared" si="47"/>
        <v>1.0321666666666667</v>
      </c>
      <c r="I326" s="74">
        <f t="shared" si="48"/>
        <v>0</v>
      </c>
      <c r="J326" s="47">
        <f t="shared" si="49"/>
        <v>1.0321666666666667</v>
      </c>
      <c r="K326" s="50">
        <f t="shared" si="50"/>
        <v>2</v>
      </c>
      <c r="L326" s="10"/>
      <c r="M326" s="10"/>
      <c r="N326" s="10"/>
      <c r="O326" s="26">
        <f>('DHS2025'!K326-'DHS2025'!K325)*1000</f>
        <v>700.00000001164153</v>
      </c>
      <c r="P326" s="44">
        <f>('DHS2025'!J326-'DHS2025'!J325)*1000</f>
        <v>2299.9999999883585</v>
      </c>
      <c r="Q326" s="10">
        <f>'DHS2025'!L325*1000</f>
        <v>4034.7</v>
      </c>
      <c r="R326" s="78">
        <f t="shared" si="45"/>
        <v>97.69</v>
      </c>
      <c r="S326" s="89">
        <f t="shared" si="51"/>
        <v>382.54241456999995</v>
      </c>
      <c r="U326" s="132">
        <v>67.44</v>
      </c>
    </row>
    <row r="327" spans="1:21">
      <c r="A327" s="52">
        <f t="shared" si="52"/>
        <v>45873</v>
      </c>
      <c r="B327" s="79">
        <f t="shared" si="53"/>
        <v>3.3749999999999858</v>
      </c>
      <c r="C327" s="37">
        <f>'DHS2021'!J326</f>
        <v>3259</v>
      </c>
      <c r="D327" s="38">
        <f>'DHS2022'!J326</f>
        <v>3122</v>
      </c>
      <c r="E327" s="38">
        <f>'DHS2023'!J326</f>
        <v>2078</v>
      </c>
      <c r="F327" s="38">
        <f>'DHS2024'!J326</f>
        <v>2606</v>
      </c>
      <c r="G327" s="38">
        <f t="shared" si="46"/>
        <v>2766.25</v>
      </c>
      <c r="H327" s="56">
        <f t="shared" si="47"/>
        <v>0.92208333333333337</v>
      </c>
      <c r="I327" s="74">
        <f t="shared" si="48"/>
        <v>0</v>
      </c>
      <c r="J327" s="47">
        <f t="shared" si="49"/>
        <v>0.92208333333333337</v>
      </c>
      <c r="K327" s="50">
        <f t="shared" si="50"/>
        <v>1</v>
      </c>
      <c r="L327" s="10"/>
      <c r="M327" s="10"/>
      <c r="N327" s="10"/>
      <c r="O327" s="26">
        <f>('DHS2025'!K327-'DHS2025'!K326)*1000</f>
        <v>600.00000000582077</v>
      </c>
      <c r="P327" s="44">
        <f>('DHS2025'!J327-'DHS2025'!J326)*1000</f>
        <v>2400.0000000232831</v>
      </c>
      <c r="Q327" s="10">
        <f>'DHS2025'!L326*1000</f>
        <v>4036.6799999999994</v>
      </c>
      <c r="R327" s="78">
        <f t="shared" si="45"/>
        <v>89.61</v>
      </c>
      <c r="S327" s="89">
        <f t="shared" si="51"/>
        <v>350.43993385199991</v>
      </c>
      <c r="U327" s="132">
        <v>52.48</v>
      </c>
    </row>
    <row r="328" spans="1:21">
      <c r="A328" s="52">
        <f t="shared" si="52"/>
        <v>45873</v>
      </c>
      <c r="B328" s="79">
        <f t="shared" si="53"/>
        <v>3.3854166666666523</v>
      </c>
      <c r="C328" s="37">
        <f>'DHS2021'!J327</f>
        <v>3141</v>
      </c>
      <c r="D328" s="38">
        <f>'DHS2022'!J327</f>
        <v>3074</v>
      </c>
      <c r="E328" s="38">
        <f>'DHS2023'!J327</f>
        <v>2178</v>
      </c>
      <c r="F328" s="38">
        <f>'DHS2024'!J327</f>
        <v>2544</v>
      </c>
      <c r="G328" s="38">
        <f t="shared" si="46"/>
        <v>2734.25</v>
      </c>
      <c r="H328" s="56">
        <f t="shared" si="47"/>
        <v>0.91141666666666665</v>
      </c>
      <c r="I328" s="74">
        <f t="shared" si="48"/>
        <v>0</v>
      </c>
      <c r="J328" s="47">
        <f t="shared" si="49"/>
        <v>0.91141666666666665</v>
      </c>
      <c r="K328" s="50">
        <f t="shared" si="50"/>
        <v>1</v>
      </c>
      <c r="L328" s="10"/>
      <c r="M328" s="10"/>
      <c r="N328" s="10"/>
      <c r="O328" s="26">
        <f>('DHS2025'!K328-'DHS2025'!K327)*1000</f>
        <v>699.9999999825377</v>
      </c>
      <c r="P328" s="44">
        <f>('DHS2025'!J328-'DHS2025'!J327)*1000</f>
        <v>2400.0000000232831</v>
      </c>
      <c r="Q328" s="10">
        <f>'DHS2025'!L327*1000</f>
        <v>4040.3700000000003</v>
      </c>
      <c r="R328" s="78">
        <f t="shared" si="45"/>
        <v>89.61</v>
      </c>
      <c r="S328" s="89">
        <f t="shared" si="51"/>
        <v>350.760277143</v>
      </c>
      <c r="U328" s="132">
        <v>41.85</v>
      </c>
    </row>
    <row r="329" spans="1:21">
      <c r="A329" s="52">
        <f t="shared" si="52"/>
        <v>45873</v>
      </c>
      <c r="B329" s="79">
        <f t="shared" si="53"/>
        <v>3.3958333333333188</v>
      </c>
      <c r="C329" s="37">
        <f>'DHS2021'!J328</f>
        <v>3204</v>
      </c>
      <c r="D329" s="38">
        <f>'DHS2022'!J328</f>
        <v>2999</v>
      </c>
      <c r="E329" s="38">
        <f>'DHS2023'!J328</f>
        <v>2697</v>
      </c>
      <c r="F329" s="38">
        <f>'DHS2024'!J328</f>
        <v>2471</v>
      </c>
      <c r="G329" s="38">
        <f t="shared" si="46"/>
        <v>2842.75</v>
      </c>
      <c r="H329" s="56">
        <f t="shared" si="47"/>
        <v>0.94758333333333333</v>
      </c>
      <c r="I329" s="74">
        <f t="shared" si="48"/>
        <v>0</v>
      </c>
      <c r="J329" s="47">
        <f t="shared" si="49"/>
        <v>0.94758333333333333</v>
      </c>
      <c r="K329" s="50">
        <f t="shared" si="50"/>
        <v>1</v>
      </c>
      <c r="L329" s="10"/>
      <c r="M329" s="10"/>
      <c r="N329" s="10"/>
      <c r="O329" s="26">
        <f>('DHS2025'!K329-'DHS2025'!K328)*1000</f>
        <v>500</v>
      </c>
      <c r="P329" s="44">
        <f>('DHS2025'!J329-'DHS2025'!J328)*1000</f>
        <v>2500</v>
      </c>
      <c r="Q329" s="10">
        <f>'DHS2025'!L328*1000</f>
        <v>4035.3599999999997</v>
      </c>
      <c r="R329" s="78">
        <f t="shared" si="45"/>
        <v>89.61</v>
      </c>
      <c r="S329" s="89">
        <f t="shared" si="51"/>
        <v>350.32533950399994</v>
      </c>
      <c r="U329" s="132">
        <v>54.9</v>
      </c>
    </row>
    <row r="330" spans="1:21">
      <c r="A330" s="52">
        <f t="shared" si="52"/>
        <v>45873</v>
      </c>
      <c r="B330" s="79">
        <f t="shared" si="53"/>
        <v>3.4062499999999853</v>
      </c>
      <c r="C330" s="37">
        <f>'DHS2021'!J329</f>
        <v>3322</v>
      </c>
      <c r="D330" s="38">
        <f>'DHS2022'!J329</f>
        <v>2976</v>
      </c>
      <c r="E330" s="38">
        <f>'DHS2023'!J329</f>
        <v>2734</v>
      </c>
      <c r="F330" s="38">
        <f>'DHS2024'!J329</f>
        <v>2627</v>
      </c>
      <c r="G330" s="38">
        <f t="shared" si="46"/>
        <v>2914.75</v>
      </c>
      <c r="H330" s="56">
        <f t="shared" si="47"/>
        <v>0.97158333333333335</v>
      </c>
      <c r="I330" s="74">
        <f t="shared" si="48"/>
        <v>0</v>
      </c>
      <c r="J330" s="47">
        <f t="shared" si="49"/>
        <v>0.97158333333333335</v>
      </c>
      <c r="K330" s="50">
        <f t="shared" si="50"/>
        <v>1</v>
      </c>
      <c r="L330" s="10"/>
      <c r="M330" s="10"/>
      <c r="N330" s="10"/>
      <c r="O330" s="26">
        <f>('DHS2025'!K330-'DHS2025'!K329)*1000</f>
        <v>600.00000000582077</v>
      </c>
      <c r="P330" s="44">
        <f>('DHS2025'!J330-'DHS2025'!J329)*1000</f>
        <v>2399.9999999650754</v>
      </c>
      <c r="Q330" s="10">
        <f>'DHS2025'!L329*1000</f>
        <v>4034.04</v>
      </c>
      <c r="R330" s="78">
        <f t="shared" si="45"/>
        <v>89.61</v>
      </c>
      <c r="S330" s="89">
        <f t="shared" si="51"/>
        <v>350.21074515599997</v>
      </c>
      <c r="U330" s="132">
        <v>69.430000000000007</v>
      </c>
    </row>
    <row r="331" spans="1:21">
      <c r="A331" s="52">
        <f t="shared" si="52"/>
        <v>45873</v>
      </c>
      <c r="B331" s="79">
        <f t="shared" si="53"/>
        <v>3.4166666666666519</v>
      </c>
      <c r="C331" s="37">
        <f>'DHS2021'!J330</f>
        <v>3407</v>
      </c>
      <c r="D331" s="38">
        <f>'DHS2022'!J330</f>
        <v>2912</v>
      </c>
      <c r="E331" s="38">
        <f>'DHS2023'!J330</f>
        <v>2737</v>
      </c>
      <c r="F331" s="38">
        <f>'DHS2024'!J330</f>
        <v>2416</v>
      </c>
      <c r="G331" s="38">
        <f t="shared" si="46"/>
        <v>2868</v>
      </c>
      <c r="H331" s="56">
        <f t="shared" si="47"/>
        <v>0.95599999999999996</v>
      </c>
      <c r="I331" s="74">
        <f t="shared" si="48"/>
        <v>0</v>
      </c>
      <c r="J331" s="47">
        <f t="shared" si="49"/>
        <v>0.95599999999999996</v>
      </c>
      <c r="K331" s="50">
        <f t="shared" si="50"/>
        <v>1</v>
      </c>
      <c r="L331" s="10"/>
      <c r="M331" s="10"/>
      <c r="N331" s="10"/>
      <c r="O331" s="26">
        <f>('DHS2025'!K331-'DHS2025'!K330)*1000</f>
        <v>500</v>
      </c>
      <c r="P331" s="44">
        <f>('DHS2025'!J331-'DHS2025'!J330)*1000</f>
        <v>2500</v>
      </c>
      <c r="Q331" s="10">
        <f>'DHS2025'!L330*1000</f>
        <v>4039.86</v>
      </c>
      <c r="R331" s="78">
        <f t="shared" si="45"/>
        <v>70.239999999999995</v>
      </c>
      <c r="S331" s="89">
        <f t="shared" si="51"/>
        <v>273.24643473599997</v>
      </c>
      <c r="U331" s="132">
        <v>78.989999999999995</v>
      </c>
    </row>
    <row r="332" spans="1:21">
      <c r="A332" s="52">
        <f t="shared" si="52"/>
        <v>45873</v>
      </c>
      <c r="B332" s="79">
        <f t="shared" si="53"/>
        <v>3.4270833333333184</v>
      </c>
      <c r="C332" s="37">
        <f>'DHS2021'!J331</f>
        <v>3144</v>
      </c>
      <c r="D332" s="38">
        <f>'DHS2022'!J331</f>
        <v>2794</v>
      </c>
      <c r="E332" s="38">
        <f>'DHS2023'!J331</f>
        <v>2560</v>
      </c>
      <c r="F332" s="38">
        <f>'DHS2024'!J331</f>
        <v>2465</v>
      </c>
      <c r="G332" s="38">
        <f t="shared" si="46"/>
        <v>2740.75</v>
      </c>
      <c r="H332" s="56">
        <f t="shared" si="47"/>
        <v>0.91358333333333341</v>
      </c>
      <c r="I332" s="74">
        <f t="shared" si="48"/>
        <v>0</v>
      </c>
      <c r="J332" s="47">
        <f t="shared" si="49"/>
        <v>0.91358333333333341</v>
      </c>
      <c r="K332" s="50">
        <f t="shared" si="50"/>
        <v>1</v>
      </c>
      <c r="L332" s="10"/>
      <c r="M332" s="10"/>
      <c r="N332" s="10"/>
      <c r="O332" s="26">
        <f>('DHS2025'!K332-'DHS2025'!K331)*1000</f>
        <v>500</v>
      </c>
      <c r="P332" s="44">
        <f>('DHS2025'!J332-'DHS2025'!J331)*1000</f>
        <v>2500</v>
      </c>
      <c r="Q332" s="10">
        <f>'DHS2025'!L331*1000</f>
        <v>3992.46</v>
      </c>
      <c r="R332" s="78">
        <f t="shared" si="45"/>
        <v>70.239999999999995</v>
      </c>
      <c r="S332" s="89">
        <f t="shared" si="51"/>
        <v>270.04041249599999</v>
      </c>
      <c r="U332" s="132">
        <v>102.93</v>
      </c>
    </row>
    <row r="333" spans="1:21">
      <c r="A333" s="52">
        <f t="shared" si="52"/>
        <v>45873</v>
      </c>
      <c r="B333" s="79">
        <f t="shared" si="53"/>
        <v>3.4374999999999849</v>
      </c>
      <c r="C333" s="37">
        <f>'DHS2021'!J332</f>
        <v>2881</v>
      </c>
      <c r="D333" s="38">
        <f>'DHS2022'!J332</f>
        <v>2863</v>
      </c>
      <c r="E333" s="38">
        <f>'DHS2023'!J332</f>
        <v>2492</v>
      </c>
      <c r="F333" s="38">
        <f>'DHS2024'!J332</f>
        <v>2444</v>
      </c>
      <c r="G333" s="38">
        <f t="shared" si="46"/>
        <v>2670</v>
      </c>
      <c r="H333" s="56">
        <f t="shared" si="47"/>
        <v>0.89</v>
      </c>
      <c r="I333" s="74">
        <f t="shared" si="48"/>
        <v>0</v>
      </c>
      <c r="J333" s="47">
        <f t="shared" si="49"/>
        <v>0.89</v>
      </c>
      <c r="K333" s="50">
        <f t="shared" si="50"/>
        <v>1</v>
      </c>
      <c r="L333" s="10"/>
      <c r="M333" s="10"/>
      <c r="N333" s="10"/>
      <c r="O333" s="26">
        <f>('DHS2025'!K333-'DHS2025'!K332)*1000</f>
        <v>600.00000000582077</v>
      </c>
      <c r="P333" s="44">
        <f>('DHS2025'!J333-'DHS2025'!J332)*1000</f>
        <v>2200.0000000116415</v>
      </c>
      <c r="Q333" s="10">
        <f>'DHS2025'!L332*1000</f>
        <v>3740.22</v>
      </c>
      <c r="R333" s="78">
        <f t="shared" si="45"/>
        <v>70.239999999999995</v>
      </c>
      <c r="S333" s="89">
        <f t="shared" si="51"/>
        <v>252.97950427199996</v>
      </c>
      <c r="U333" s="132">
        <v>138.55000000000001</v>
      </c>
    </row>
    <row r="334" spans="1:21">
      <c r="A334" s="52">
        <f t="shared" si="52"/>
        <v>45873</v>
      </c>
      <c r="B334" s="79">
        <f t="shared" si="53"/>
        <v>3.4479166666666514</v>
      </c>
      <c r="C334" s="37">
        <f>'DHS2021'!J333</f>
        <v>2976</v>
      </c>
      <c r="D334" s="38">
        <f>'DHS2022'!J333</f>
        <v>2809</v>
      </c>
      <c r="E334" s="38">
        <f>'DHS2023'!J333</f>
        <v>2651</v>
      </c>
      <c r="F334" s="38">
        <f>'DHS2024'!J333</f>
        <v>2340</v>
      </c>
      <c r="G334" s="38">
        <f t="shared" si="46"/>
        <v>2694</v>
      </c>
      <c r="H334" s="56">
        <f t="shared" si="47"/>
        <v>0.89800000000000002</v>
      </c>
      <c r="I334" s="74">
        <f t="shared" si="48"/>
        <v>0</v>
      </c>
      <c r="J334" s="47">
        <f t="shared" si="49"/>
        <v>0.89800000000000002</v>
      </c>
      <c r="K334" s="50">
        <f t="shared" si="50"/>
        <v>1</v>
      </c>
      <c r="L334" s="10"/>
      <c r="M334" s="10"/>
      <c r="N334" s="10"/>
      <c r="O334" s="26">
        <f>('DHS2025'!K334-'DHS2025'!K333)*1000</f>
        <v>600.00000000582077</v>
      </c>
      <c r="P334" s="44">
        <f>('DHS2025'!J334-'DHS2025'!J333)*1000</f>
        <v>1599.9999999767169</v>
      </c>
      <c r="Q334" s="10">
        <f>'DHS2025'!L333*1000</f>
        <v>2665.08</v>
      </c>
      <c r="R334" s="78">
        <f t="shared" si="45"/>
        <v>70.239999999999995</v>
      </c>
      <c r="S334" s="89">
        <f t="shared" si="51"/>
        <v>180.259615008</v>
      </c>
      <c r="U334" s="132">
        <v>244.02</v>
      </c>
    </row>
    <row r="335" spans="1:21">
      <c r="A335" s="52">
        <f t="shared" si="52"/>
        <v>45873</v>
      </c>
      <c r="B335" s="79">
        <f t="shared" si="53"/>
        <v>3.4583333333333179</v>
      </c>
      <c r="C335" s="37">
        <f>'DHS2021'!J334</f>
        <v>2999</v>
      </c>
      <c r="D335" s="38">
        <f>'DHS2022'!J334</f>
        <v>2925</v>
      </c>
      <c r="E335" s="38">
        <f>'DHS2023'!J334</f>
        <v>2745</v>
      </c>
      <c r="F335" s="38">
        <f>'DHS2024'!J334</f>
        <v>2412</v>
      </c>
      <c r="G335" s="38">
        <f t="shared" si="46"/>
        <v>2770.25</v>
      </c>
      <c r="H335" s="56">
        <f t="shared" si="47"/>
        <v>0.92341666666666666</v>
      </c>
      <c r="I335" s="74">
        <f t="shared" si="48"/>
        <v>0</v>
      </c>
      <c r="J335" s="47">
        <f t="shared" si="49"/>
        <v>0.92341666666666666</v>
      </c>
      <c r="K335" s="50">
        <f t="shared" si="50"/>
        <v>1</v>
      </c>
      <c r="L335" s="10"/>
      <c r="M335" s="10"/>
      <c r="N335" s="10"/>
      <c r="O335" s="26">
        <f>('DHS2025'!K335-'DHS2025'!K334)*1000</f>
        <v>600.00000000582077</v>
      </c>
      <c r="P335" s="44">
        <f>('DHS2025'!J335-'DHS2025'!J334)*1000</f>
        <v>800.00000004656613</v>
      </c>
      <c r="Q335" s="10">
        <f>'DHS2025'!L334*1000</f>
        <v>1445.13</v>
      </c>
      <c r="R335" s="78">
        <f t="shared" si="45"/>
        <v>51.33</v>
      </c>
      <c r="S335" s="89">
        <f t="shared" si="51"/>
        <v>70.690990670999994</v>
      </c>
      <c r="U335" s="132">
        <v>282.27999999999997</v>
      </c>
    </row>
    <row r="336" spans="1:21">
      <c r="A336" s="52">
        <f t="shared" si="52"/>
        <v>45873</v>
      </c>
      <c r="B336" s="79">
        <f t="shared" si="53"/>
        <v>3.4687499999999845</v>
      </c>
      <c r="C336" s="37">
        <f>'DHS2021'!J335</f>
        <v>2851</v>
      </c>
      <c r="D336" s="38">
        <f>'DHS2022'!J335</f>
        <v>3143</v>
      </c>
      <c r="E336" s="38">
        <f>'DHS2023'!J335</f>
        <v>3150</v>
      </c>
      <c r="F336" s="38">
        <f>'DHS2024'!J335</f>
        <v>2659</v>
      </c>
      <c r="G336" s="38">
        <f t="shared" si="46"/>
        <v>2950.75</v>
      </c>
      <c r="H336" s="56">
        <f t="shared" si="47"/>
        <v>0.98358333333333337</v>
      </c>
      <c r="I336" s="74">
        <f t="shared" si="48"/>
        <v>0</v>
      </c>
      <c r="J336" s="47">
        <f t="shared" si="49"/>
        <v>0.98358333333333337</v>
      </c>
      <c r="K336" s="50">
        <f t="shared" si="50"/>
        <v>1</v>
      </c>
      <c r="L336" s="10"/>
      <c r="M336" s="10"/>
      <c r="N336" s="10"/>
      <c r="O336" s="26">
        <f>('DHS2025'!K336-'DHS2025'!K335)*1000</f>
        <v>699.9999999825377</v>
      </c>
      <c r="P336" s="44">
        <f>('DHS2025'!J336-'DHS2025'!J335)*1000</f>
        <v>899.9999999650754</v>
      </c>
      <c r="Q336" s="10">
        <f>'DHS2025'!L335*1000</f>
        <v>1441.17</v>
      </c>
      <c r="R336" s="78">
        <f t="shared" si="45"/>
        <v>51.33</v>
      </c>
      <c r="S336" s="89">
        <f t="shared" si="51"/>
        <v>70.497280539000002</v>
      </c>
      <c r="U336" s="132">
        <v>155.69</v>
      </c>
    </row>
    <row r="337" spans="1:21">
      <c r="A337" s="52">
        <f t="shared" si="52"/>
        <v>45873</v>
      </c>
      <c r="B337" s="79">
        <f t="shared" si="53"/>
        <v>3.479166666666651</v>
      </c>
      <c r="C337" s="37">
        <f>'DHS2021'!J336</f>
        <v>3150</v>
      </c>
      <c r="D337" s="38">
        <f>'DHS2022'!J336</f>
        <v>2946</v>
      </c>
      <c r="E337" s="38">
        <f>'DHS2023'!J336</f>
        <v>2654</v>
      </c>
      <c r="F337" s="38">
        <f>'DHS2024'!J336</f>
        <v>2577</v>
      </c>
      <c r="G337" s="38">
        <f t="shared" si="46"/>
        <v>2831.75</v>
      </c>
      <c r="H337" s="56">
        <f t="shared" si="47"/>
        <v>0.94391666666666663</v>
      </c>
      <c r="I337" s="74">
        <f t="shared" si="48"/>
        <v>0</v>
      </c>
      <c r="J337" s="47">
        <f t="shared" si="49"/>
        <v>0.94391666666666663</v>
      </c>
      <c r="K337" s="50">
        <f t="shared" si="50"/>
        <v>1</v>
      </c>
      <c r="L337" s="10"/>
      <c r="M337" s="10"/>
      <c r="N337" s="10"/>
      <c r="O337" s="26">
        <f>('DHS2025'!K337-'DHS2025'!K336)*1000</f>
        <v>600.00000000582077</v>
      </c>
      <c r="P337" s="44">
        <f>('DHS2025'!J337-'DHS2025'!J336)*1000</f>
        <v>900.00000002328306</v>
      </c>
      <c r="Q337" s="10">
        <f>'DHS2025'!L336*1000</f>
        <v>1434.84</v>
      </c>
      <c r="R337" s="78">
        <f t="shared" si="45"/>
        <v>51.33</v>
      </c>
      <c r="S337" s="89">
        <f t="shared" si="51"/>
        <v>70.187637827999993</v>
      </c>
      <c r="U337" s="132">
        <v>121.08</v>
      </c>
    </row>
    <row r="338" spans="1:21">
      <c r="A338" s="52">
        <f t="shared" si="52"/>
        <v>45873</v>
      </c>
      <c r="B338" s="79">
        <f t="shared" si="53"/>
        <v>3.4895833333333175</v>
      </c>
      <c r="C338" s="37">
        <f>'DHS2021'!J337</f>
        <v>2902</v>
      </c>
      <c r="D338" s="38">
        <f>'DHS2022'!J337</f>
        <v>3119</v>
      </c>
      <c r="E338" s="38">
        <f>'DHS2023'!J337</f>
        <v>2431</v>
      </c>
      <c r="F338" s="38">
        <f>'DHS2024'!J337</f>
        <v>2792</v>
      </c>
      <c r="G338" s="38">
        <f t="shared" si="46"/>
        <v>2811</v>
      </c>
      <c r="H338" s="56">
        <f t="shared" si="47"/>
        <v>0.93700000000000006</v>
      </c>
      <c r="I338" s="74">
        <f t="shared" si="48"/>
        <v>0</v>
      </c>
      <c r="J338" s="47">
        <f t="shared" si="49"/>
        <v>0.93700000000000006</v>
      </c>
      <c r="K338" s="50">
        <f t="shared" si="50"/>
        <v>1</v>
      </c>
      <c r="L338" s="10"/>
      <c r="M338" s="10"/>
      <c r="N338" s="10"/>
      <c r="O338" s="26">
        <f>('DHS2025'!K338-'DHS2025'!K337)*1000</f>
        <v>600.00000000582077</v>
      </c>
      <c r="P338" s="44">
        <f>('DHS2025'!J338-'DHS2025'!J337)*1000</f>
        <v>799.99999998835847</v>
      </c>
      <c r="Q338" s="10">
        <f>'DHS2025'!L337*1000</f>
        <v>1440.12</v>
      </c>
      <c r="R338" s="78">
        <f t="shared" si="45"/>
        <v>51.33</v>
      </c>
      <c r="S338" s="89">
        <f t="shared" si="51"/>
        <v>70.445918003999992</v>
      </c>
      <c r="U338" s="132">
        <v>105.95</v>
      </c>
    </row>
    <row r="339" spans="1:21">
      <c r="A339" s="52">
        <f t="shared" si="52"/>
        <v>45873</v>
      </c>
      <c r="B339" s="79">
        <f t="shared" si="53"/>
        <v>3.499999999999984</v>
      </c>
      <c r="C339" s="37">
        <f>'DHS2021'!J338</f>
        <v>3379</v>
      </c>
      <c r="D339" s="38">
        <f>'DHS2022'!J338</f>
        <v>2829</v>
      </c>
      <c r="E339" s="38">
        <f>'DHS2023'!J338</f>
        <v>2269</v>
      </c>
      <c r="F339" s="38">
        <f>'DHS2024'!J338</f>
        <v>3299</v>
      </c>
      <c r="G339" s="38">
        <f t="shared" si="46"/>
        <v>2944</v>
      </c>
      <c r="H339" s="56">
        <f t="shared" si="47"/>
        <v>0.98133333333333339</v>
      </c>
      <c r="I339" s="74">
        <f t="shared" si="48"/>
        <v>0</v>
      </c>
      <c r="J339" s="47">
        <f t="shared" si="49"/>
        <v>0.98133333333333339</v>
      </c>
      <c r="K339" s="50">
        <f t="shared" si="50"/>
        <v>1</v>
      </c>
      <c r="L339" s="10"/>
      <c r="M339" s="10"/>
      <c r="N339" s="10"/>
      <c r="O339" s="26">
        <f>('DHS2025'!K339-'DHS2025'!K338)*1000</f>
        <v>500</v>
      </c>
      <c r="P339" s="44">
        <f>('DHS2025'!J339-'DHS2025'!J338)*1000</f>
        <v>1000</v>
      </c>
      <c r="Q339" s="10">
        <f>'DHS2025'!L338*1000</f>
        <v>1439.31</v>
      </c>
      <c r="R339" s="78">
        <f t="shared" si="45"/>
        <v>14.79</v>
      </c>
      <c r="S339" s="89">
        <f t="shared" si="51"/>
        <v>18.339831950999997</v>
      </c>
      <c r="U339" s="132">
        <v>99.64</v>
      </c>
    </row>
    <row r="340" spans="1:21">
      <c r="A340" s="52">
        <f t="shared" si="52"/>
        <v>45873</v>
      </c>
      <c r="B340" s="79">
        <f t="shared" si="53"/>
        <v>3.5104166666666505</v>
      </c>
      <c r="C340" s="37">
        <f>'DHS2021'!J339</f>
        <v>3374</v>
      </c>
      <c r="D340" s="38">
        <f>'DHS2022'!J339</f>
        <v>2912</v>
      </c>
      <c r="E340" s="38">
        <f>'DHS2023'!J339</f>
        <v>2478</v>
      </c>
      <c r="F340" s="38">
        <f>'DHS2024'!J339</f>
        <v>2674</v>
      </c>
      <c r="G340" s="38">
        <f t="shared" si="46"/>
        <v>2859.5</v>
      </c>
      <c r="H340" s="56">
        <f t="shared" si="47"/>
        <v>0.95316666666666661</v>
      </c>
      <c r="I340" s="74">
        <f t="shared" si="48"/>
        <v>0</v>
      </c>
      <c r="J340" s="47">
        <f t="shared" si="49"/>
        <v>0.95316666666666661</v>
      </c>
      <c r="K340" s="50">
        <f t="shared" si="50"/>
        <v>1</v>
      </c>
      <c r="L340" s="10"/>
      <c r="M340" s="10"/>
      <c r="N340" s="10"/>
      <c r="O340" s="26">
        <f>('DHS2025'!K340-'DHS2025'!K339)*1000</f>
        <v>500</v>
      </c>
      <c r="P340" s="44">
        <f>('DHS2025'!J340-'DHS2025'!J339)*1000</f>
        <v>1000</v>
      </c>
      <c r="Q340" s="10">
        <f>'DHS2025'!L339*1000</f>
        <v>1446.45</v>
      </c>
      <c r="R340" s="78">
        <f t="shared" si="45"/>
        <v>14.79</v>
      </c>
      <c r="S340" s="89">
        <f t="shared" si="51"/>
        <v>18.430810545</v>
      </c>
      <c r="U340" s="132">
        <v>98.71</v>
      </c>
    </row>
    <row r="341" spans="1:21">
      <c r="A341" s="52">
        <f t="shared" si="52"/>
        <v>45873</v>
      </c>
      <c r="B341" s="79">
        <f t="shared" si="53"/>
        <v>3.5208333333333171</v>
      </c>
      <c r="C341" s="37">
        <f>'DHS2021'!J340</f>
        <v>3353</v>
      </c>
      <c r="D341" s="38">
        <f>'DHS2022'!J340</f>
        <v>2858</v>
      </c>
      <c r="E341" s="38">
        <f>'DHS2023'!J340</f>
        <v>2224</v>
      </c>
      <c r="F341" s="38">
        <f>'DHS2024'!J340</f>
        <v>3350</v>
      </c>
      <c r="G341" s="38">
        <f t="shared" si="46"/>
        <v>2946.25</v>
      </c>
      <c r="H341" s="56">
        <f t="shared" si="47"/>
        <v>0.98208333333333342</v>
      </c>
      <c r="I341" s="74">
        <f t="shared" si="48"/>
        <v>0</v>
      </c>
      <c r="J341" s="47">
        <f t="shared" si="49"/>
        <v>0.98208333333333342</v>
      </c>
      <c r="K341" s="50">
        <f t="shared" si="50"/>
        <v>1</v>
      </c>
      <c r="L341" s="10"/>
      <c r="M341" s="10"/>
      <c r="N341" s="10"/>
      <c r="O341" s="26">
        <f>('DHS2025'!K341-'DHS2025'!K340)*1000</f>
        <v>399.99999999417923</v>
      </c>
      <c r="P341" s="44">
        <f>('DHS2025'!J341-'DHS2025'!J340)*1000</f>
        <v>1099.9999999767169</v>
      </c>
      <c r="Q341" s="10">
        <f>'DHS2025'!L340*1000</f>
        <v>1447.89</v>
      </c>
      <c r="R341" s="78">
        <f t="shared" si="45"/>
        <v>14.79</v>
      </c>
      <c r="S341" s="89">
        <f t="shared" si="51"/>
        <v>18.449159169000001</v>
      </c>
      <c r="U341" s="132">
        <v>93.22</v>
      </c>
    </row>
    <row r="342" spans="1:21">
      <c r="A342" s="52">
        <f t="shared" si="52"/>
        <v>45873</v>
      </c>
      <c r="B342" s="79">
        <f t="shared" si="53"/>
        <v>3.5312499999999836</v>
      </c>
      <c r="C342" s="37">
        <f>'DHS2021'!J341</f>
        <v>2666</v>
      </c>
      <c r="D342" s="38">
        <f>'DHS2022'!J341</f>
        <v>3039</v>
      </c>
      <c r="E342" s="38">
        <f>'DHS2023'!J341</f>
        <v>3173</v>
      </c>
      <c r="F342" s="38">
        <f>'DHS2024'!J341</f>
        <v>2980</v>
      </c>
      <c r="G342" s="38">
        <f t="shared" si="46"/>
        <v>2964.5</v>
      </c>
      <c r="H342" s="56">
        <f t="shared" si="47"/>
        <v>0.98816666666666664</v>
      </c>
      <c r="I342" s="74">
        <f t="shared" si="48"/>
        <v>0</v>
      </c>
      <c r="J342" s="47">
        <f t="shared" si="49"/>
        <v>0.98816666666666664</v>
      </c>
      <c r="K342" s="50">
        <f t="shared" si="50"/>
        <v>1</v>
      </c>
      <c r="L342" s="10"/>
      <c r="M342" s="10"/>
      <c r="N342" s="10"/>
      <c r="O342" s="26">
        <f>('DHS2025'!K342-'DHS2025'!K341)*1000</f>
        <v>799.99999998835847</v>
      </c>
      <c r="P342" s="44">
        <f>('DHS2025'!J342-'DHS2025'!J341)*1000</f>
        <v>600.0000000349246</v>
      </c>
      <c r="Q342" s="10">
        <f>'DHS2025'!L341*1000</f>
        <v>1442.22</v>
      </c>
      <c r="R342" s="78">
        <f t="shared" si="45"/>
        <v>14.79</v>
      </c>
      <c r="S342" s="89">
        <f t="shared" si="51"/>
        <v>18.376911461999999</v>
      </c>
      <c r="U342" s="132">
        <v>89.3</v>
      </c>
    </row>
    <row r="343" spans="1:21">
      <c r="A343" s="52">
        <f t="shared" si="52"/>
        <v>45873</v>
      </c>
      <c r="B343" s="79">
        <f t="shared" si="53"/>
        <v>3.5416666666666501</v>
      </c>
      <c r="C343" s="37">
        <f>'DHS2021'!J342</f>
        <v>3182</v>
      </c>
      <c r="D343" s="38">
        <f>'DHS2022'!J342</f>
        <v>2631</v>
      </c>
      <c r="E343" s="38">
        <f>'DHS2023'!J342</f>
        <v>3511</v>
      </c>
      <c r="F343" s="38">
        <f>'DHS2024'!J342</f>
        <v>3052</v>
      </c>
      <c r="G343" s="38">
        <f t="shared" si="46"/>
        <v>3094</v>
      </c>
      <c r="H343" s="56">
        <f t="shared" si="47"/>
        <v>1.0313333333333332</v>
      </c>
      <c r="I343" s="74">
        <f t="shared" si="48"/>
        <v>0</v>
      </c>
      <c r="J343" s="47">
        <f t="shared" si="49"/>
        <v>1.0313333333333332</v>
      </c>
      <c r="K343" s="50">
        <f t="shared" si="50"/>
        <v>2</v>
      </c>
      <c r="L343" s="10"/>
      <c r="M343" s="10"/>
      <c r="N343" s="10"/>
      <c r="O343" s="26">
        <f>('DHS2025'!K343-'DHS2025'!K342)*1000</f>
        <v>900.00000002328306</v>
      </c>
      <c r="P343" s="44">
        <f>('DHS2025'!J343-'DHS2025'!J342)*1000</f>
        <v>500</v>
      </c>
      <c r="Q343" s="10">
        <f>'DHS2025'!L342*1000</f>
        <v>1435.89</v>
      </c>
      <c r="R343" s="78">
        <f t="shared" si="45"/>
        <v>4.05</v>
      </c>
      <c r="S343" s="89">
        <f t="shared" si="51"/>
        <v>3.0290099550000003</v>
      </c>
      <c r="U343" s="132">
        <v>91.18</v>
      </c>
    </row>
    <row r="344" spans="1:21">
      <c r="A344" s="52">
        <f t="shared" si="52"/>
        <v>45873</v>
      </c>
      <c r="B344" s="79">
        <f t="shared" si="53"/>
        <v>3.5520833333333166</v>
      </c>
      <c r="C344" s="37">
        <f>'DHS2021'!J343</f>
        <v>3002</v>
      </c>
      <c r="D344" s="38">
        <f>'DHS2022'!J343</f>
        <v>3010</v>
      </c>
      <c r="E344" s="38">
        <f>'DHS2023'!J343</f>
        <v>3869</v>
      </c>
      <c r="F344" s="38">
        <f>'DHS2024'!J343</f>
        <v>2835</v>
      </c>
      <c r="G344" s="38">
        <f t="shared" si="46"/>
        <v>3179</v>
      </c>
      <c r="H344" s="56">
        <f t="shared" si="47"/>
        <v>1.0596666666666668</v>
      </c>
      <c r="I344" s="74">
        <f t="shared" si="48"/>
        <v>0</v>
      </c>
      <c r="J344" s="47">
        <f t="shared" si="49"/>
        <v>1.0596666666666668</v>
      </c>
      <c r="K344" s="50">
        <f t="shared" si="50"/>
        <v>2</v>
      </c>
      <c r="L344" s="10"/>
      <c r="M344" s="10"/>
      <c r="N344" s="10"/>
      <c r="O344" s="26">
        <f>('DHS2025'!K344-'DHS2025'!K343)*1000</f>
        <v>799.99999998835847</v>
      </c>
      <c r="P344" s="44">
        <f>('DHS2025'!J344-'DHS2025'!J343)*1000</f>
        <v>700.00000001164153</v>
      </c>
      <c r="Q344" s="10">
        <f>'DHS2025'!L343*1000</f>
        <v>1441.83</v>
      </c>
      <c r="R344" s="78">
        <f t="shared" si="45"/>
        <v>4.05</v>
      </c>
      <c r="S344" s="89">
        <f t="shared" si="51"/>
        <v>3.0415403850000002</v>
      </c>
      <c r="U344" s="132">
        <v>95.58</v>
      </c>
    </row>
    <row r="345" spans="1:21">
      <c r="A345" s="52">
        <f t="shared" si="52"/>
        <v>45873</v>
      </c>
      <c r="B345" s="79">
        <f t="shared" si="53"/>
        <v>3.5624999999999831</v>
      </c>
      <c r="C345" s="37">
        <f>'DHS2021'!J344</f>
        <v>2567</v>
      </c>
      <c r="D345" s="38">
        <f>'DHS2022'!J344</f>
        <v>2669</v>
      </c>
      <c r="E345" s="38">
        <f>'DHS2023'!J344</f>
        <v>4648</v>
      </c>
      <c r="F345" s="38">
        <f>'DHS2024'!J344</f>
        <v>2710</v>
      </c>
      <c r="G345" s="38">
        <f t="shared" si="46"/>
        <v>3148.5</v>
      </c>
      <c r="H345" s="56">
        <f t="shared" si="47"/>
        <v>1.0495000000000001</v>
      </c>
      <c r="I345" s="74">
        <f t="shared" si="48"/>
        <v>0</v>
      </c>
      <c r="J345" s="47">
        <f t="shared" si="49"/>
        <v>1.0495000000000001</v>
      </c>
      <c r="K345" s="50">
        <f t="shared" si="50"/>
        <v>2</v>
      </c>
      <c r="L345" s="10"/>
      <c r="M345" s="10"/>
      <c r="N345" s="10"/>
      <c r="O345" s="26">
        <f>('DHS2025'!K345-'DHS2025'!K344)*1000</f>
        <v>899.99999999417923</v>
      </c>
      <c r="P345" s="44">
        <f>('DHS2025'!J345-'DHS2025'!J344)*1000</f>
        <v>500</v>
      </c>
      <c r="Q345" s="10">
        <f>'DHS2025'!L344*1000</f>
        <v>1451.07</v>
      </c>
      <c r="R345" s="78">
        <f t="shared" si="45"/>
        <v>4.05</v>
      </c>
      <c r="S345" s="89">
        <f t="shared" si="51"/>
        <v>3.0610321649999999</v>
      </c>
      <c r="U345" s="132">
        <v>100.37</v>
      </c>
    </row>
    <row r="346" spans="1:21">
      <c r="A346" s="52">
        <f t="shared" si="52"/>
        <v>45873</v>
      </c>
      <c r="B346" s="79">
        <f t="shared" si="53"/>
        <v>3.5729166666666496</v>
      </c>
      <c r="C346" s="37">
        <f>'DHS2021'!J345</f>
        <v>2537</v>
      </c>
      <c r="D346" s="38">
        <f>'DHS2022'!J345</f>
        <v>2557</v>
      </c>
      <c r="E346" s="38">
        <f>'DHS2023'!J345</f>
        <v>4110</v>
      </c>
      <c r="F346" s="38">
        <f>'DHS2024'!J345</f>
        <v>2596</v>
      </c>
      <c r="G346" s="38">
        <f t="shared" si="46"/>
        <v>2950</v>
      </c>
      <c r="H346" s="56">
        <f t="shared" si="47"/>
        <v>0.98333333333333339</v>
      </c>
      <c r="I346" s="74">
        <f t="shared" si="48"/>
        <v>0</v>
      </c>
      <c r="J346" s="47">
        <f t="shared" si="49"/>
        <v>0.98333333333333339</v>
      </c>
      <c r="K346" s="50">
        <f t="shared" si="50"/>
        <v>1</v>
      </c>
      <c r="L346" s="10"/>
      <c r="M346" s="10"/>
      <c r="N346" s="10"/>
      <c r="O346" s="26">
        <f>('DHS2025'!K346-'DHS2025'!K345)*1000</f>
        <v>800.0000000174623</v>
      </c>
      <c r="P346" s="44">
        <f>('DHS2025'!J346-'DHS2025'!J345)*1000</f>
        <v>799.99999998835847</v>
      </c>
      <c r="Q346" s="10">
        <f>'DHS2025'!L345*1000</f>
        <v>1443.54</v>
      </c>
      <c r="R346" s="78">
        <f t="shared" si="45"/>
        <v>4.05</v>
      </c>
      <c r="S346" s="89">
        <f t="shared" si="51"/>
        <v>3.0451476300000002</v>
      </c>
      <c r="U346" s="132">
        <v>100.3</v>
      </c>
    </row>
    <row r="347" spans="1:21">
      <c r="A347" s="52">
        <f t="shared" si="52"/>
        <v>45873</v>
      </c>
      <c r="B347" s="79">
        <f t="shared" si="53"/>
        <v>3.5833333333333162</v>
      </c>
      <c r="C347" s="37">
        <f>'DHS2021'!J346</f>
        <v>2676</v>
      </c>
      <c r="D347" s="38">
        <f>'DHS2022'!J346</f>
        <v>2659</v>
      </c>
      <c r="E347" s="38">
        <f>'DHS2023'!J346</f>
        <v>3847</v>
      </c>
      <c r="F347" s="38">
        <f>'DHS2024'!J346</f>
        <v>2392</v>
      </c>
      <c r="G347" s="38">
        <f t="shared" si="46"/>
        <v>2893.5</v>
      </c>
      <c r="H347" s="56">
        <f t="shared" si="47"/>
        <v>0.96450000000000002</v>
      </c>
      <c r="I347" s="74">
        <f t="shared" si="48"/>
        <v>0</v>
      </c>
      <c r="J347" s="47">
        <f t="shared" si="49"/>
        <v>0.96450000000000002</v>
      </c>
      <c r="K347" s="50">
        <f t="shared" si="50"/>
        <v>1</v>
      </c>
      <c r="L347" s="10"/>
      <c r="M347" s="10"/>
      <c r="N347" s="10"/>
      <c r="O347" s="26">
        <f>('DHS2025'!K347-'DHS2025'!K346)*1000</f>
        <v>599.99999997671694</v>
      </c>
      <c r="P347" s="44">
        <f>('DHS2025'!J347-'DHS2025'!J346)*1000</f>
        <v>799.99999998835847</v>
      </c>
      <c r="Q347" s="10">
        <f>'DHS2025'!L346*1000</f>
        <v>1440.12</v>
      </c>
      <c r="R347" s="78">
        <f t="shared" si="45"/>
        <v>0.66</v>
      </c>
      <c r="S347" s="89">
        <f t="shared" si="51"/>
        <v>-1.7952535919999997</v>
      </c>
      <c r="U347" s="132">
        <v>94.96</v>
      </c>
    </row>
    <row r="348" spans="1:21">
      <c r="A348" s="52">
        <f t="shared" si="52"/>
        <v>45873</v>
      </c>
      <c r="B348" s="79">
        <f t="shared" si="53"/>
        <v>3.5937499999999827</v>
      </c>
      <c r="C348" s="37">
        <f>'DHS2021'!J347</f>
        <v>2338</v>
      </c>
      <c r="D348" s="38">
        <f>'DHS2022'!J347</f>
        <v>2837</v>
      </c>
      <c r="E348" s="38">
        <f>'DHS2023'!J347</f>
        <v>3530</v>
      </c>
      <c r="F348" s="38">
        <f>'DHS2024'!J347</f>
        <v>2932</v>
      </c>
      <c r="G348" s="38">
        <f t="shared" si="46"/>
        <v>2909.25</v>
      </c>
      <c r="H348" s="56">
        <f t="shared" si="47"/>
        <v>0.96975</v>
      </c>
      <c r="I348" s="74">
        <f t="shared" si="48"/>
        <v>0</v>
      </c>
      <c r="J348" s="47">
        <f t="shared" si="49"/>
        <v>0.96975</v>
      </c>
      <c r="K348" s="50">
        <f t="shared" si="50"/>
        <v>1</v>
      </c>
      <c r="L348" s="10"/>
      <c r="M348" s="10"/>
      <c r="N348" s="10"/>
      <c r="O348" s="26">
        <f>('DHS2025'!K348-'DHS2025'!K347)*1000</f>
        <v>700.00000001164153</v>
      </c>
      <c r="P348" s="44">
        <f>('DHS2025'!J348-'DHS2025'!J347)*1000</f>
        <v>799.99999998835847</v>
      </c>
      <c r="Q348" s="10">
        <f>'DHS2025'!L347*1000</f>
        <v>1439.97</v>
      </c>
      <c r="R348" s="78">
        <f t="shared" si="45"/>
        <v>0.66</v>
      </c>
      <c r="S348" s="89">
        <f t="shared" si="51"/>
        <v>-1.7950666019999999</v>
      </c>
      <c r="U348" s="132">
        <v>73.36</v>
      </c>
    </row>
    <row r="349" spans="1:21">
      <c r="A349" s="52">
        <f t="shared" si="52"/>
        <v>45873</v>
      </c>
      <c r="B349" s="79">
        <f t="shared" si="53"/>
        <v>3.6041666666666492</v>
      </c>
      <c r="C349" s="37">
        <f>'DHS2021'!J348</f>
        <v>2238</v>
      </c>
      <c r="D349" s="38">
        <f>'DHS2022'!J348</f>
        <v>2774</v>
      </c>
      <c r="E349" s="38">
        <f>'DHS2023'!J348</f>
        <v>3512</v>
      </c>
      <c r="F349" s="38">
        <f>'DHS2024'!J348</f>
        <v>2474</v>
      </c>
      <c r="G349" s="38">
        <f t="shared" si="46"/>
        <v>2749.5</v>
      </c>
      <c r="H349" s="56">
        <f t="shared" si="47"/>
        <v>0.91649999999999998</v>
      </c>
      <c r="I349" s="74">
        <f t="shared" si="48"/>
        <v>0</v>
      </c>
      <c r="J349" s="47">
        <f t="shared" si="49"/>
        <v>0.91649999999999998</v>
      </c>
      <c r="K349" s="50">
        <f t="shared" si="50"/>
        <v>1</v>
      </c>
      <c r="L349" s="10"/>
      <c r="M349" s="10"/>
      <c r="N349" s="10"/>
      <c r="O349" s="26">
        <f>('DHS2025'!K349-'DHS2025'!K348)*1000</f>
        <v>600.00000000582077</v>
      </c>
      <c r="P349" s="44">
        <f>('DHS2025'!J349-'DHS2025'!J348)*1000</f>
        <v>700.00000001164153</v>
      </c>
      <c r="Q349" s="10">
        <f>'DHS2025'!L348*1000</f>
        <v>1441.56</v>
      </c>
      <c r="R349" s="78">
        <f t="shared" si="45"/>
        <v>0.66</v>
      </c>
      <c r="S349" s="89">
        <f t="shared" si="51"/>
        <v>-1.7970486959999998</v>
      </c>
      <c r="U349" s="132">
        <v>28.23</v>
      </c>
    </row>
    <row r="350" spans="1:21">
      <c r="A350" s="52">
        <f t="shared" si="52"/>
        <v>45873</v>
      </c>
      <c r="B350" s="79">
        <f t="shared" si="53"/>
        <v>3.6145833333333157</v>
      </c>
      <c r="C350" s="37">
        <f>'DHS2021'!J349</f>
        <v>2393</v>
      </c>
      <c r="D350" s="38">
        <f>'DHS2022'!J349</f>
        <v>2798</v>
      </c>
      <c r="E350" s="38">
        <f>'DHS2023'!J349</f>
        <v>2674</v>
      </c>
      <c r="F350" s="38">
        <f>'DHS2024'!J349</f>
        <v>2540</v>
      </c>
      <c r="G350" s="38">
        <f t="shared" si="46"/>
        <v>2601.25</v>
      </c>
      <c r="H350" s="56">
        <f t="shared" si="47"/>
        <v>0.86708333333333332</v>
      </c>
      <c r="I350" s="74">
        <f t="shared" si="48"/>
        <v>0</v>
      </c>
      <c r="J350" s="47">
        <f t="shared" si="49"/>
        <v>0.86708333333333332</v>
      </c>
      <c r="K350" s="50">
        <f t="shared" si="50"/>
        <v>1</v>
      </c>
      <c r="L350" s="10"/>
      <c r="M350" s="10"/>
      <c r="N350" s="10"/>
      <c r="O350" s="26">
        <f>('DHS2025'!K350-'DHS2025'!K349)*1000</f>
        <v>500</v>
      </c>
      <c r="P350" s="44">
        <f>('DHS2025'!J350-'DHS2025'!J349)*1000</f>
        <v>1000</v>
      </c>
      <c r="Q350" s="10">
        <f>'DHS2025'!L349*1000</f>
        <v>1441.56</v>
      </c>
      <c r="R350" s="78">
        <f t="shared" si="45"/>
        <v>0.66</v>
      </c>
      <c r="S350" s="89">
        <f t="shared" si="51"/>
        <v>-1.7970486959999998</v>
      </c>
      <c r="U350" s="132">
        <v>3</v>
      </c>
    </row>
    <row r="351" spans="1:21">
      <c r="A351" s="52">
        <f t="shared" si="52"/>
        <v>45873</v>
      </c>
      <c r="B351" s="79">
        <f t="shared" si="53"/>
        <v>3.6249999999999822</v>
      </c>
      <c r="C351" s="37">
        <f>'DHS2021'!J350</f>
        <v>3136</v>
      </c>
      <c r="D351" s="38">
        <f>'DHS2022'!J350</f>
        <v>3051</v>
      </c>
      <c r="E351" s="38">
        <f>'DHS2023'!J350</f>
        <v>3048</v>
      </c>
      <c r="F351" s="38">
        <f>'DHS2024'!J350</f>
        <v>2183</v>
      </c>
      <c r="G351" s="38">
        <f t="shared" si="46"/>
        <v>2854.5</v>
      </c>
      <c r="H351" s="56">
        <f t="shared" si="47"/>
        <v>0.95150000000000001</v>
      </c>
      <c r="I351" s="74">
        <f t="shared" si="48"/>
        <v>0</v>
      </c>
      <c r="J351" s="47">
        <f t="shared" si="49"/>
        <v>0.95150000000000001</v>
      </c>
      <c r="K351" s="50">
        <f t="shared" si="50"/>
        <v>1</v>
      </c>
      <c r="L351" s="10"/>
      <c r="M351" s="10"/>
      <c r="N351" s="10"/>
      <c r="O351" s="26">
        <f>('DHS2025'!K351-'DHS2025'!K350)*1000</f>
        <v>500</v>
      </c>
      <c r="P351" s="44">
        <f>('DHS2025'!J351-'DHS2025'!J350)*1000</f>
        <v>1000</v>
      </c>
      <c r="Q351" s="10">
        <f>'DHS2025'!L350*1000</f>
        <v>1444.98</v>
      </c>
      <c r="R351" s="78">
        <f t="shared" si="45"/>
        <v>20.45</v>
      </c>
      <c r="S351" s="89">
        <f t="shared" si="51"/>
        <v>26.50888059</v>
      </c>
      <c r="U351" s="132">
        <v>0.08</v>
      </c>
    </row>
    <row r="352" spans="1:21">
      <c r="A352" s="52">
        <f t="shared" si="52"/>
        <v>45873</v>
      </c>
      <c r="B352" s="79">
        <f t="shared" si="53"/>
        <v>3.6354166666666488</v>
      </c>
      <c r="C352" s="37">
        <f>'DHS2021'!J351</f>
        <v>2656</v>
      </c>
      <c r="D352" s="38">
        <f>'DHS2022'!J351</f>
        <v>2381</v>
      </c>
      <c r="E352" s="38">
        <f>'DHS2023'!J351</f>
        <v>2763</v>
      </c>
      <c r="F352" s="38">
        <f>'DHS2024'!J351</f>
        <v>2125</v>
      </c>
      <c r="G352" s="38">
        <f t="shared" si="46"/>
        <v>2481.25</v>
      </c>
      <c r="H352" s="56">
        <f t="shared" si="47"/>
        <v>0.82708333333333339</v>
      </c>
      <c r="I352" s="74">
        <f t="shared" si="48"/>
        <v>0</v>
      </c>
      <c r="J352" s="47">
        <f t="shared" si="49"/>
        <v>0.82708333333333339</v>
      </c>
      <c r="K352" s="50">
        <f t="shared" si="50"/>
        <v>1</v>
      </c>
      <c r="L352" s="10"/>
      <c r="M352" s="10"/>
      <c r="N352" s="10"/>
      <c r="O352" s="26">
        <f>('DHS2025'!K352-'DHS2025'!K351)*1000</f>
        <v>399.99999999417923</v>
      </c>
      <c r="P352" s="44">
        <f>('DHS2025'!J352-'DHS2025'!J351)*1000</f>
        <v>1000</v>
      </c>
      <c r="Q352" s="10">
        <f>'DHS2025'!L351*1000</f>
        <v>1445.25</v>
      </c>
      <c r="R352" s="78">
        <f t="shared" si="45"/>
        <v>20.45</v>
      </c>
      <c r="S352" s="89">
        <f t="shared" si="51"/>
        <v>26.513833875</v>
      </c>
      <c r="U352" s="132">
        <v>0</v>
      </c>
    </row>
    <row r="353" spans="1:21">
      <c r="A353" s="52">
        <f t="shared" si="52"/>
        <v>45873</v>
      </c>
      <c r="B353" s="79">
        <f t="shared" si="53"/>
        <v>3.6458333333333153</v>
      </c>
      <c r="C353" s="37">
        <f>'DHS2021'!J352</f>
        <v>2874</v>
      </c>
      <c r="D353" s="38">
        <f>'DHS2022'!J352</f>
        <v>2687</v>
      </c>
      <c r="E353" s="38">
        <f>'DHS2023'!J352</f>
        <v>2498</v>
      </c>
      <c r="F353" s="38">
        <f>'DHS2024'!J352</f>
        <v>2454</v>
      </c>
      <c r="G353" s="38">
        <f t="shared" si="46"/>
        <v>2628.25</v>
      </c>
      <c r="H353" s="56">
        <f t="shared" si="47"/>
        <v>0.87608333333333333</v>
      </c>
      <c r="I353" s="74">
        <f t="shared" si="48"/>
        <v>0</v>
      </c>
      <c r="J353" s="47">
        <f t="shared" si="49"/>
        <v>0.87608333333333333</v>
      </c>
      <c r="K353" s="50">
        <f t="shared" si="50"/>
        <v>1</v>
      </c>
      <c r="L353" s="10"/>
      <c r="M353" s="10"/>
      <c r="N353" s="10"/>
      <c r="O353" s="26">
        <f>('DHS2025'!K353-'DHS2025'!K352)*1000</f>
        <v>500</v>
      </c>
      <c r="P353" s="44">
        <f>('DHS2025'!J353-'DHS2025'!J352)*1000</f>
        <v>1000</v>
      </c>
      <c r="Q353" s="10">
        <f>'DHS2025'!L352*1000</f>
        <v>1434.3</v>
      </c>
      <c r="R353" s="78">
        <f t="shared" si="45"/>
        <v>20.45</v>
      </c>
      <c r="S353" s="89">
        <f t="shared" si="51"/>
        <v>26.312950650000001</v>
      </c>
      <c r="U353" s="132">
        <v>0</v>
      </c>
    </row>
    <row r="354" spans="1:21">
      <c r="A354" s="52">
        <f t="shared" si="52"/>
        <v>45873</v>
      </c>
      <c r="B354" s="79">
        <f t="shared" si="53"/>
        <v>3.6562499999999818</v>
      </c>
      <c r="C354" s="37">
        <f>'DHS2021'!J353</f>
        <v>2746</v>
      </c>
      <c r="D354" s="38">
        <f>'DHS2022'!J353</f>
        <v>2342</v>
      </c>
      <c r="E354" s="38">
        <f>'DHS2023'!J353</f>
        <v>2358</v>
      </c>
      <c r="F354" s="38">
        <f>'DHS2024'!J353</f>
        <v>2491</v>
      </c>
      <c r="G354" s="38">
        <f t="shared" si="46"/>
        <v>2484.25</v>
      </c>
      <c r="H354" s="56">
        <f t="shared" si="47"/>
        <v>0.82808333333333339</v>
      </c>
      <c r="I354" s="74">
        <f t="shared" si="48"/>
        <v>0</v>
      </c>
      <c r="J354" s="47">
        <f t="shared" si="49"/>
        <v>0.82808333333333339</v>
      </c>
      <c r="K354" s="50">
        <f t="shared" si="50"/>
        <v>1</v>
      </c>
      <c r="L354" s="10"/>
      <c r="M354" s="10"/>
      <c r="N354" s="10"/>
      <c r="O354" s="26">
        <f>('DHS2025'!K354-'DHS2025'!K353)*1000</f>
        <v>500</v>
      </c>
      <c r="P354" s="44">
        <f>('DHS2025'!J354-'DHS2025'!J353)*1000</f>
        <v>799.99999998835847</v>
      </c>
      <c r="Q354" s="10">
        <f>'DHS2025'!L353*1000</f>
        <v>1442.88</v>
      </c>
      <c r="R354" s="78">
        <f t="shared" si="45"/>
        <v>20.45</v>
      </c>
      <c r="S354" s="89">
        <f t="shared" si="51"/>
        <v>26.470355040000005</v>
      </c>
      <c r="U354" s="132">
        <v>1.73</v>
      </c>
    </row>
    <row r="355" spans="1:21">
      <c r="A355" s="52">
        <f t="shared" si="52"/>
        <v>45873</v>
      </c>
      <c r="B355" s="79">
        <f t="shared" si="53"/>
        <v>3.6666666666666483</v>
      </c>
      <c r="C355" s="37">
        <f>'DHS2021'!J354</f>
        <v>3072</v>
      </c>
      <c r="D355" s="38">
        <f>'DHS2022'!J354</f>
        <v>2746</v>
      </c>
      <c r="E355" s="38">
        <f>'DHS2023'!J354</f>
        <v>2285</v>
      </c>
      <c r="F355" s="38">
        <f>'DHS2024'!J354</f>
        <v>2773</v>
      </c>
      <c r="G355" s="38">
        <f t="shared" si="46"/>
        <v>2719</v>
      </c>
      <c r="H355" s="56">
        <f t="shared" si="47"/>
        <v>0.90633333333333332</v>
      </c>
      <c r="I355" s="74">
        <f t="shared" si="48"/>
        <v>0</v>
      </c>
      <c r="J355" s="47">
        <f t="shared" si="49"/>
        <v>0.90633333333333332</v>
      </c>
      <c r="K355" s="50">
        <f t="shared" si="50"/>
        <v>1</v>
      </c>
      <c r="L355" s="10"/>
      <c r="M355" s="10"/>
      <c r="N355" s="10"/>
      <c r="O355" s="26">
        <f>('DHS2025'!K355-'DHS2025'!K354)*1000</f>
        <v>500</v>
      </c>
      <c r="P355" s="44">
        <f>('DHS2025'!J355-'DHS2025'!J354)*1000</f>
        <v>1100.0000000349246</v>
      </c>
      <c r="Q355" s="10">
        <f>'DHS2025'!L354*1000</f>
        <v>1449.6</v>
      </c>
      <c r="R355" s="78">
        <f t="shared" si="45"/>
        <v>43.33</v>
      </c>
      <c r="S355" s="89">
        <f t="shared" si="51"/>
        <v>59.428816319999996</v>
      </c>
      <c r="U355" s="132">
        <v>40.28</v>
      </c>
    </row>
    <row r="356" spans="1:21">
      <c r="A356" s="52">
        <f t="shared" si="52"/>
        <v>45873</v>
      </c>
      <c r="B356" s="79">
        <f t="shared" si="53"/>
        <v>3.6770833333333148</v>
      </c>
      <c r="C356" s="37">
        <f>'DHS2021'!J355</f>
        <v>3051</v>
      </c>
      <c r="D356" s="38">
        <f>'DHS2022'!J355</f>
        <v>2666</v>
      </c>
      <c r="E356" s="38">
        <f>'DHS2023'!J355</f>
        <v>2819</v>
      </c>
      <c r="F356" s="38">
        <f>'DHS2024'!J355</f>
        <v>2596</v>
      </c>
      <c r="G356" s="38">
        <f t="shared" si="46"/>
        <v>2783</v>
      </c>
      <c r="H356" s="56">
        <f t="shared" si="47"/>
        <v>0.92766666666666664</v>
      </c>
      <c r="I356" s="74">
        <f t="shared" si="48"/>
        <v>0</v>
      </c>
      <c r="J356" s="47">
        <f t="shared" si="49"/>
        <v>0.92766666666666664</v>
      </c>
      <c r="K356" s="50">
        <f t="shared" si="50"/>
        <v>1</v>
      </c>
      <c r="L356" s="10"/>
      <c r="M356" s="10"/>
      <c r="N356" s="10"/>
      <c r="O356" s="26">
        <f>('DHS2025'!K356-'DHS2025'!K355)*1000</f>
        <v>600.00000000582077</v>
      </c>
      <c r="P356" s="44">
        <f>('DHS2025'!J356-'DHS2025'!J355)*1000</f>
        <v>799.99999998835847</v>
      </c>
      <c r="Q356" s="10">
        <f>'DHS2025'!L355*1000</f>
        <v>1496.88</v>
      </c>
      <c r="R356" s="78">
        <f t="shared" si="45"/>
        <v>43.33</v>
      </c>
      <c r="S356" s="89">
        <f t="shared" si="51"/>
        <v>61.367140296000002</v>
      </c>
      <c r="U356" s="132">
        <v>85.44</v>
      </c>
    </row>
    <row r="357" spans="1:21">
      <c r="A357" s="52">
        <f t="shared" si="52"/>
        <v>45873</v>
      </c>
      <c r="B357" s="79">
        <f t="shared" si="53"/>
        <v>3.6874999999999813</v>
      </c>
      <c r="C357" s="37">
        <f>'DHS2021'!J356</f>
        <v>3052</v>
      </c>
      <c r="D357" s="38">
        <f>'DHS2022'!J356</f>
        <v>2484</v>
      </c>
      <c r="E357" s="38">
        <f>'DHS2023'!J356</f>
        <v>2212</v>
      </c>
      <c r="F357" s="38">
        <f>'DHS2024'!J356</f>
        <v>2214</v>
      </c>
      <c r="G357" s="38">
        <f t="shared" si="46"/>
        <v>2490.5</v>
      </c>
      <c r="H357" s="56">
        <f t="shared" si="47"/>
        <v>0.83016666666666661</v>
      </c>
      <c r="I357" s="74">
        <f t="shared" si="48"/>
        <v>0</v>
      </c>
      <c r="J357" s="47">
        <f t="shared" si="49"/>
        <v>0.83016666666666661</v>
      </c>
      <c r="K357" s="50">
        <f t="shared" si="50"/>
        <v>1</v>
      </c>
      <c r="L357" s="10"/>
      <c r="M357" s="10"/>
      <c r="N357" s="10"/>
      <c r="O357" s="26">
        <f>('DHS2025'!K357-'DHS2025'!K356)*1000</f>
        <v>699.9999999825377</v>
      </c>
      <c r="P357" s="44">
        <f>('DHS2025'!J357-'DHS2025'!J356)*1000</f>
        <v>1700.0000000116415</v>
      </c>
      <c r="Q357" s="10">
        <f>'DHS2025'!L356*1000</f>
        <v>2733.45</v>
      </c>
      <c r="R357" s="78">
        <f t="shared" si="45"/>
        <v>43.33</v>
      </c>
      <c r="S357" s="89">
        <f t="shared" si="51"/>
        <v>112.06242961499999</v>
      </c>
      <c r="U357" s="132">
        <v>106.14</v>
      </c>
    </row>
    <row r="358" spans="1:21">
      <c r="A358" s="52">
        <f t="shared" si="52"/>
        <v>45873</v>
      </c>
      <c r="B358" s="79">
        <f t="shared" si="53"/>
        <v>3.6979166666666479</v>
      </c>
      <c r="C358" s="37">
        <f>'DHS2021'!J357</f>
        <v>3132</v>
      </c>
      <c r="D358" s="38">
        <f>'DHS2022'!J357</f>
        <v>2567</v>
      </c>
      <c r="E358" s="38">
        <f>'DHS2023'!J357</f>
        <v>3031</v>
      </c>
      <c r="F358" s="38">
        <f>'DHS2024'!J357</f>
        <v>2259</v>
      </c>
      <c r="G358" s="38">
        <f t="shared" si="46"/>
        <v>2747.25</v>
      </c>
      <c r="H358" s="56">
        <f t="shared" si="47"/>
        <v>0.91574999999999995</v>
      </c>
      <c r="I358" s="74">
        <f t="shared" si="48"/>
        <v>0</v>
      </c>
      <c r="J358" s="47">
        <f t="shared" si="49"/>
        <v>0.91574999999999995</v>
      </c>
      <c r="K358" s="50">
        <f t="shared" si="50"/>
        <v>1</v>
      </c>
      <c r="L358" s="10"/>
      <c r="M358" s="10"/>
      <c r="N358" s="10"/>
      <c r="O358" s="26">
        <f>('DHS2025'!K358-'DHS2025'!K357)*1000</f>
        <v>500</v>
      </c>
      <c r="P358" s="44">
        <f>('DHS2025'!J358-'DHS2025'!J357)*1000</f>
        <v>2299.9999999883585</v>
      </c>
      <c r="Q358" s="10">
        <f>'DHS2025'!L357*1000</f>
        <v>3890.28</v>
      </c>
      <c r="R358" s="78">
        <f t="shared" si="45"/>
        <v>43.33</v>
      </c>
      <c r="S358" s="89">
        <f t="shared" si="51"/>
        <v>159.48864207599999</v>
      </c>
      <c r="U358" s="132">
        <v>119.33</v>
      </c>
    </row>
    <row r="359" spans="1:21">
      <c r="A359" s="52">
        <f t="shared" si="52"/>
        <v>45873</v>
      </c>
      <c r="B359" s="79">
        <f t="shared" si="53"/>
        <v>3.7083333333333144</v>
      </c>
      <c r="C359" s="37">
        <f>'DHS2021'!J358</f>
        <v>2944</v>
      </c>
      <c r="D359" s="38">
        <f>'DHS2022'!J358</f>
        <v>2922</v>
      </c>
      <c r="E359" s="38">
        <f>'DHS2023'!J358</f>
        <v>2321</v>
      </c>
      <c r="F359" s="38">
        <f>'DHS2024'!J358</f>
        <v>2382</v>
      </c>
      <c r="G359" s="38">
        <f t="shared" si="46"/>
        <v>2642.25</v>
      </c>
      <c r="H359" s="56">
        <f t="shared" si="47"/>
        <v>0.88075000000000003</v>
      </c>
      <c r="I359" s="74">
        <f t="shared" si="48"/>
        <v>0</v>
      </c>
      <c r="J359" s="47">
        <f t="shared" si="49"/>
        <v>0.88075000000000003</v>
      </c>
      <c r="K359" s="50">
        <f t="shared" si="50"/>
        <v>1</v>
      </c>
      <c r="L359" s="10"/>
      <c r="M359" s="10"/>
      <c r="N359" s="10"/>
      <c r="O359" s="26">
        <f>('DHS2025'!K359-'DHS2025'!K358)*1000</f>
        <v>500</v>
      </c>
      <c r="P359" s="44">
        <f>('DHS2025'!J359-'DHS2025'!J358)*1000</f>
        <v>2700.0000000116415</v>
      </c>
      <c r="Q359" s="10">
        <f>'DHS2025'!L358*1000</f>
        <v>4036.0199999999995</v>
      </c>
      <c r="R359" s="78">
        <f t="shared" si="45"/>
        <v>82.51</v>
      </c>
      <c r="S359" s="89">
        <f t="shared" si="51"/>
        <v>322.01345209799996</v>
      </c>
      <c r="U359" s="132">
        <v>131.66</v>
      </c>
    </row>
    <row r="360" spans="1:21">
      <c r="A360" s="52">
        <f t="shared" si="52"/>
        <v>45873</v>
      </c>
      <c r="B360" s="79">
        <f t="shared" si="53"/>
        <v>3.7187499999999809</v>
      </c>
      <c r="C360" s="37">
        <f>'DHS2021'!J359</f>
        <v>3190</v>
      </c>
      <c r="D360" s="38">
        <f>'DHS2022'!J359</f>
        <v>3050</v>
      </c>
      <c r="E360" s="38">
        <f>'DHS2023'!J359</f>
        <v>2669</v>
      </c>
      <c r="F360" s="38">
        <f>'DHS2024'!J359</f>
        <v>2503</v>
      </c>
      <c r="G360" s="38">
        <f t="shared" si="46"/>
        <v>2853</v>
      </c>
      <c r="H360" s="56">
        <f t="shared" si="47"/>
        <v>0.95099999999999996</v>
      </c>
      <c r="I360" s="74">
        <f t="shared" si="48"/>
        <v>0</v>
      </c>
      <c r="J360" s="47">
        <f t="shared" si="49"/>
        <v>0.95099999999999996</v>
      </c>
      <c r="K360" s="50">
        <f t="shared" si="50"/>
        <v>1</v>
      </c>
      <c r="L360" s="10"/>
      <c r="M360" s="10"/>
      <c r="N360" s="10"/>
      <c r="O360" s="26">
        <f>('DHS2025'!K360-'DHS2025'!K359)*1000</f>
        <v>500</v>
      </c>
      <c r="P360" s="44">
        <f>('DHS2025'!J360-'DHS2025'!J359)*1000</f>
        <v>2500</v>
      </c>
      <c r="Q360" s="10">
        <f>'DHS2025'!L359*1000</f>
        <v>4043.0100000000007</v>
      </c>
      <c r="R360" s="78">
        <f t="shared" si="45"/>
        <v>82.51</v>
      </c>
      <c r="S360" s="89">
        <f t="shared" si="51"/>
        <v>322.57114854900004</v>
      </c>
      <c r="U360" s="132">
        <v>112.18</v>
      </c>
    </row>
    <row r="361" spans="1:21">
      <c r="A361" s="52">
        <f t="shared" si="52"/>
        <v>45873</v>
      </c>
      <c r="B361" s="79">
        <f t="shared" si="53"/>
        <v>3.7291666666666474</v>
      </c>
      <c r="C361" s="37">
        <f>'DHS2021'!J360</f>
        <v>3161</v>
      </c>
      <c r="D361" s="38">
        <f>'DHS2022'!J360</f>
        <v>2802</v>
      </c>
      <c r="E361" s="38">
        <f>'DHS2023'!J360</f>
        <v>2627</v>
      </c>
      <c r="F361" s="38">
        <f>'DHS2024'!J360</f>
        <v>2661</v>
      </c>
      <c r="G361" s="38">
        <f t="shared" si="46"/>
        <v>2812.75</v>
      </c>
      <c r="H361" s="56">
        <f t="shared" si="47"/>
        <v>0.93758333333333332</v>
      </c>
      <c r="I361" s="74">
        <f t="shared" si="48"/>
        <v>0</v>
      </c>
      <c r="J361" s="47">
        <f t="shared" si="49"/>
        <v>0.93758333333333332</v>
      </c>
      <c r="K361" s="50">
        <f t="shared" si="50"/>
        <v>1</v>
      </c>
      <c r="L361" s="10"/>
      <c r="M361" s="10"/>
      <c r="N361" s="10"/>
      <c r="O361" s="26">
        <f>('DHS2025'!K361-'DHS2025'!K360)*1000</f>
        <v>500</v>
      </c>
      <c r="P361" s="44">
        <f>('DHS2025'!J361-'DHS2025'!J360)*1000</f>
        <v>2599.9999999767169</v>
      </c>
      <c r="Q361" s="10">
        <f>'DHS2025'!L360*1000</f>
        <v>4033.26</v>
      </c>
      <c r="R361" s="78">
        <f t="shared" si="45"/>
        <v>82.51</v>
      </c>
      <c r="S361" s="89">
        <f t="shared" si="51"/>
        <v>321.79324577400001</v>
      </c>
      <c r="U361" s="132">
        <v>105.87</v>
      </c>
    </row>
    <row r="362" spans="1:21">
      <c r="A362" s="52">
        <f t="shared" si="52"/>
        <v>45873</v>
      </c>
      <c r="B362" s="79">
        <f t="shared" si="53"/>
        <v>3.7395833333333139</v>
      </c>
      <c r="C362" s="37">
        <f>'DHS2021'!J361</f>
        <v>3395</v>
      </c>
      <c r="D362" s="38">
        <f>'DHS2022'!J361</f>
        <v>2755</v>
      </c>
      <c r="E362" s="38">
        <f>'DHS2023'!J361</f>
        <v>2614</v>
      </c>
      <c r="F362" s="38">
        <f>'DHS2024'!J361</f>
        <v>2413</v>
      </c>
      <c r="G362" s="38">
        <f t="shared" si="46"/>
        <v>2794.25</v>
      </c>
      <c r="H362" s="56">
        <f t="shared" si="47"/>
        <v>0.93141666666666667</v>
      </c>
      <c r="I362" s="74">
        <f t="shared" si="48"/>
        <v>0</v>
      </c>
      <c r="J362" s="47">
        <f t="shared" si="49"/>
        <v>0.93141666666666667</v>
      </c>
      <c r="K362" s="50">
        <f t="shared" si="50"/>
        <v>1</v>
      </c>
      <c r="L362" s="10"/>
      <c r="M362" s="10"/>
      <c r="N362" s="10"/>
      <c r="O362" s="26">
        <f>('DHS2025'!K362-'DHS2025'!K361)*1000</f>
        <v>400.00000002328306</v>
      </c>
      <c r="P362" s="44">
        <f>('DHS2025'!J362-'DHS2025'!J361)*1000</f>
        <v>2599.9999999767169</v>
      </c>
      <c r="Q362" s="10">
        <f>'DHS2025'!L361*1000</f>
        <v>4038.27</v>
      </c>
      <c r="R362" s="78">
        <f t="shared" si="45"/>
        <v>82.51</v>
      </c>
      <c r="S362" s="89">
        <f t="shared" si="51"/>
        <v>322.19296812299996</v>
      </c>
      <c r="U362" s="132">
        <v>95.86</v>
      </c>
    </row>
    <row r="363" spans="1:21">
      <c r="A363" s="52">
        <f t="shared" si="52"/>
        <v>45873</v>
      </c>
      <c r="B363" s="79">
        <f t="shared" si="53"/>
        <v>3.7499999999999805</v>
      </c>
      <c r="C363" s="37">
        <f>'DHS2021'!J362</f>
        <v>3197</v>
      </c>
      <c r="D363" s="38">
        <f>'DHS2022'!J362</f>
        <v>2688</v>
      </c>
      <c r="E363" s="38">
        <f>'DHS2023'!J362</f>
        <v>2606</v>
      </c>
      <c r="F363" s="38">
        <f>'DHS2024'!J362</f>
        <v>2017</v>
      </c>
      <c r="G363" s="38">
        <f t="shared" si="46"/>
        <v>2627</v>
      </c>
      <c r="H363" s="56">
        <f t="shared" si="47"/>
        <v>0.87566666666666659</v>
      </c>
      <c r="I363" s="74">
        <f t="shared" si="48"/>
        <v>0</v>
      </c>
      <c r="J363" s="47">
        <f t="shared" si="49"/>
        <v>0.87566666666666659</v>
      </c>
      <c r="K363" s="50">
        <f t="shared" si="50"/>
        <v>1</v>
      </c>
      <c r="L363" s="10"/>
      <c r="M363" s="10"/>
      <c r="N363" s="10"/>
      <c r="O363" s="26">
        <f>('DHS2025'!K363-'DHS2025'!K362)*1000</f>
        <v>399.99999999417923</v>
      </c>
      <c r="P363" s="44">
        <f>('DHS2025'!J363-'DHS2025'!J362)*1000</f>
        <v>2700.0000000116415</v>
      </c>
      <c r="Q363" s="10">
        <f>'DHS2025'!L362*1000</f>
        <v>4036.0199999999995</v>
      </c>
      <c r="R363" s="78">
        <f t="shared" si="45"/>
        <v>115.11</v>
      </c>
      <c r="S363" s="89">
        <f t="shared" si="51"/>
        <v>452.27196157799995</v>
      </c>
      <c r="U363" s="132">
        <v>95.24</v>
      </c>
    </row>
    <row r="364" spans="1:21">
      <c r="A364" s="52">
        <f t="shared" si="52"/>
        <v>45873</v>
      </c>
      <c r="B364" s="79">
        <f t="shared" si="53"/>
        <v>3.760416666666647</v>
      </c>
      <c r="C364" s="37">
        <f>'DHS2021'!J363</f>
        <v>3014</v>
      </c>
      <c r="D364" s="38">
        <f>'DHS2022'!J363</f>
        <v>2806</v>
      </c>
      <c r="E364" s="38">
        <f>'DHS2023'!J363</f>
        <v>2098</v>
      </c>
      <c r="F364" s="38">
        <f>'DHS2024'!J363</f>
        <v>2055</v>
      </c>
      <c r="G364" s="38">
        <f t="shared" si="46"/>
        <v>2493.25</v>
      </c>
      <c r="H364" s="56">
        <f t="shared" si="47"/>
        <v>0.8310833333333334</v>
      </c>
      <c r="I364" s="74">
        <f t="shared" si="48"/>
        <v>0</v>
      </c>
      <c r="J364" s="47">
        <f t="shared" si="49"/>
        <v>0.8310833333333334</v>
      </c>
      <c r="K364" s="50">
        <f t="shared" si="50"/>
        <v>1</v>
      </c>
      <c r="L364" s="10"/>
      <c r="M364" s="10"/>
      <c r="N364" s="10"/>
      <c r="O364" s="26">
        <f>('DHS2025'!K364-'DHS2025'!K363)*1000</f>
        <v>500</v>
      </c>
      <c r="P364" s="44">
        <f>('DHS2025'!J364-'DHS2025'!J363)*1000</f>
        <v>2400.0000000232831</v>
      </c>
      <c r="Q364" s="10">
        <f>'DHS2025'!L363*1000</f>
        <v>4034.9699999999993</v>
      </c>
      <c r="R364" s="78">
        <f t="shared" si="45"/>
        <v>115.11</v>
      </c>
      <c r="S364" s="89">
        <f t="shared" si="51"/>
        <v>452.1542997329999</v>
      </c>
      <c r="U364" s="132">
        <v>90.21</v>
      </c>
    </row>
    <row r="365" spans="1:21">
      <c r="A365" s="52">
        <f t="shared" si="52"/>
        <v>45873</v>
      </c>
      <c r="B365" s="79">
        <f t="shared" si="53"/>
        <v>3.7708333333333135</v>
      </c>
      <c r="C365" s="37">
        <f>'DHS2021'!J364</f>
        <v>3127</v>
      </c>
      <c r="D365" s="38">
        <f>'DHS2022'!J364</f>
        <v>2833</v>
      </c>
      <c r="E365" s="38">
        <f>'DHS2023'!J364</f>
        <v>2167</v>
      </c>
      <c r="F365" s="38">
        <f>'DHS2024'!J364</f>
        <v>1945</v>
      </c>
      <c r="G365" s="38">
        <f t="shared" si="46"/>
        <v>2518</v>
      </c>
      <c r="H365" s="56">
        <f t="shared" si="47"/>
        <v>0.83933333333333338</v>
      </c>
      <c r="I365" s="74">
        <f t="shared" si="48"/>
        <v>0</v>
      </c>
      <c r="J365" s="47">
        <f t="shared" si="49"/>
        <v>0.83933333333333338</v>
      </c>
      <c r="K365" s="50">
        <f t="shared" si="50"/>
        <v>1</v>
      </c>
      <c r="L365" s="10"/>
      <c r="M365" s="10"/>
      <c r="N365" s="10"/>
      <c r="O365" s="26">
        <f>('DHS2025'!K365-'DHS2025'!K364)*1000</f>
        <v>500</v>
      </c>
      <c r="P365" s="44">
        <f>('DHS2025'!J365-'DHS2025'!J364)*1000</f>
        <v>2599.9999999767169</v>
      </c>
      <c r="Q365" s="10">
        <f>'DHS2025'!L364*1000</f>
        <v>4041.4200000000005</v>
      </c>
      <c r="R365" s="78">
        <f t="shared" si="45"/>
        <v>115.11</v>
      </c>
      <c r="S365" s="89">
        <f t="shared" si="51"/>
        <v>452.87707963800005</v>
      </c>
      <c r="U365" s="132">
        <v>89</v>
      </c>
    </row>
    <row r="366" spans="1:21">
      <c r="A366" s="52">
        <f t="shared" si="52"/>
        <v>45873</v>
      </c>
      <c r="B366" s="79">
        <f t="shared" si="53"/>
        <v>3.78124999999998</v>
      </c>
      <c r="C366" s="37">
        <f>'DHS2021'!J365</f>
        <v>3320</v>
      </c>
      <c r="D366" s="38">
        <f>'DHS2022'!J365</f>
        <v>2981</v>
      </c>
      <c r="E366" s="38">
        <f>'DHS2023'!J365</f>
        <v>2487</v>
      </c>
      <c r="F366" s="38">
        <f>'DHS2024'!J365</f>
        <v>2212</v>
      </c>
      <c r="G366" s="38">
        <f t="shared" si="46"/>
        <v>2750</v>
      </c>
      <c r="H366" s="56">
        <f t="shared" si="47"/>
        <v>0.91666666666666663</v>
      </c>
      <c r="I366" s="74">
        <f t="shared" si="48"/>
        <v>0</v>
      </c>
      <c r="J366" s="47">
        <f t="shared" si="49"/>
        <v>0.91666666666666663</v>
      </c>
      <c r="K366" s="50">
        <f t="shared" si="50"/>
        <v>1</v>
      </c>
      <c r="L366" s="10"/>
      <c r="M366" s="10"/>
      <c r="N366" s="10"/>
      <c r="O366" s="26">
        <f>('DHS2025'!K366-'DHS2025'!K365)*1000</f>
        <v>500</v>
      </c>
      <c r="P366" s="44">
        <f>('DHS2025'!J366-'DHS2025'!J365)*1000</f>
        <v>2500</v>
      </c>
      <c r="Q366" s="10">
        <f>'DHS2025'!L365*1000</f>
        <v>4032.84</v>
      </c>
      <c r="R366" s="78">
        <f t="shared" si="45"/>
        <v>115.11</v>
      </c>
      <c r="S366" s="89">
        <f t="shared" si="51"/>
        <v>451.91561427599999</v>
      </c>
      <c r="U366" s="132">
        <v>84.2</v>
      </c>
    </row>
    <row r="367" spans="1:21">
      <c r="A367" s="52">
        <f t="shared" si="52"/>
        <v>45873</v>
      </c>
      <c r="B367" s="79">
        <f t="shared" si="53"/>
        <v>3.7916666666666465</v>
      </c>
      <c r="C367" s="37">
        <f>'DHS2021'!J366</f>
        <v>3610</v>
      </c>
      <c r="D367" s="38">
        <f>'DHS2022'!J366</f>
        <v>2961</v>
      </c>
      <c r="E367" s="38">
        <f>'DHS2023'!J366</f>
        <v>2189</v>
      </c>
      <c r="F367" s="38">
        <f>'DHS2024'!J366</f>
        <v>2471</v>
      </c>
      <c r="G367" s="38">
        <f t="shared" si="46"/>
        <v>2807.75</v>
      </c>
      <c r="H367" s="56">
        <f t="shared" si="47"/>
        <v>0.93591666666666662</v>
      </c>
      <c r="I367" s="74">
        <f t="shared" si="48"/>
        <v>0</v>
      </c>
      <c r="J367" s="47">
        <f t="shared" si="49"/>
        <v>0.93591666666666662</v>
      </c>
      <c r="K367" s="50">
        <f t="shared" si="50"/>
        <v>1</v>
      </c>
      <c r="L367" s="10"/>
      <c r="M367" s="10"/>
      <c r="N367" s="10"/>
      <c r="O367" s="26">
        <f>('DHS2025'!K367-'DHS2025'!K366)*1000</f>
        <v>500</v>
      </c>
      <c r="P367" s="44">
        <f>('DHS2025'!J367-'DHS2025'!J366)*1000</f>
        <v>2500</v>
      </c>
      <c r="Q367" s="10">
        <f>'DHS2025'!L366*1000</f>
        <v>4037.73</v>
      </c>
      <c r="R367" s="78">
        <f t="shared" si="45"/>
        <v>155.80000000000001</v>
      </c>
      <c r="S367" s="89">
        <f t="shared" si="51"/>
        <v>615.11586366000006</v>
      </c>
      <c r="U367" s="132">
        <v>82.75</v>
      </c>
    </row>
    <row r="368" spans="1:21">
      <c r="A368" s="52">
        <f t="shared" si="52"/>
        <v>45873</v>
      </c>
      <c r="B368" s="79">
        <f t="shared" si="53"/>
        <v>3.8020833333333131</v>
      </c>
      <c r="C368" s="37">
        <f>'DHS2021'!J367</f>
        <v>3262</v>
      </c>
      <c r="D368" s="38">
        <f>'DHS2022'!J367</f>
        <v>3048</v>
      </c>
      <c r="E368" s="38">
        <f>'DHS2023'!J367</f>
        <v>2338</v>
      </c>
      <c r="F368" s="38">
        <f>'DHS2024'!J367</f>
        <v>2173</v>
      </c>
      <c r="G368" s="38">
        <f t="shared" si="46"/>
        <v>2705.25</v>
      </c>
      <c r="H368" s="56">
        <f t="shared" si="47"/>
        <v>0.90175000000000005</v>
      </c>
      <c r="I368" s="74">
        <f t="shared" si="48"/>
        <v>0</v>
      </c>
      <c r="J368" s="47">
        <f t="shared" si="49"/>
        <v>0.90175000000000005</v>
      </c>
      <c r="K368" s="50">
        <f t="shared" si="50"/>
        <v>1</v>
      </c>
      <c r="L368" s="10"/>
      <c r="M368" s="10"/>
      <c r="N368" s="10"/>
      <c r="O368" s="26">
        <f>('DHS2025'!K368-'DHS2025'!K367)*1000</f>
        <v>500</v>
      </c>
      <c r="P368" s="44">
        <f>('DHS2025'!J368-'DHS2025'!J367)*1000</f>
        <v>2500</v>
      </c>
      <c r="Q368" s="10">
        <f>'DHS2025'!L367*1000</f>
        <v>4041.9600000000005</v>
      </c>
      <c r="R368" s="78">
        <f t="shared" si="45"/>
        <v>155.80000000000001</v>
      </c>
      <c r="S368" s="89">
        <f t="shared" si="51"/>
        <v>615.76027032000013</v>
      </c>
      <c r="U368" s="132">
        <v>85.63</v>
      </c>
    </row>
    <row r="369" spans="1:21">
      <c r="A369" s="52">
        <f t="shared" si="52"/>
        <v>45873</v>
      </c>
      <c r="B369" s="79">
        <f t="shared" si="53"/>
        <v>3.8124999999999796</v>
      </c>
      <c r="C369" s="37">
        <f>'DHS2021'!J368</f>
        <v>3261</v>
      </c>
      <c r="D369" s="38">
        <f>'DHS2022'!J368</f>
        <v>2900</v>
      </c>
      <c r="E369" s="38">
        <f>'DHS2023'!J368</f>
        <v>2443</v>
      </c>
      <c r="F369" s="38">
        <f>'DHS2024'!J368</f>
        <v>2206</v>
      </c>
      <c r="G369" s="38">
        <f t="shared" si="46"/>
        <v>2702.5</v>
      </c>
      <c r="H369" s="56">
        <f t="shared" si="47"/>
        <v>0.90083333333333337</v>
      </c>
      <c r="I369" s="74">
        <f t="shared" si="48"/>
        <v>0</v>
      </c>
      <c r="J369" s="47">
        <f t="shared" si="49"/>
        <v>0.90083333333333337</v>
      </c>
      <c r="K369" s="50">
        <f t="shared" si="50"/>
        <v>1</v>
      </c>
      <c r="L369" s="10"/>
      <c r="M369" s="10"/>
      <c r="N369" s="10"/>
      <c r="O369" s="26">
        <f>('DHS2025'!K369-'DHS2025'!K368)*1000</f>
        <v>500</v>
      </c>
      <c r="P369" s="44">
        <f>('DHS2025'!J369-'DHS2025'!J368)*1000</f>
        <v>2500</v>
      </c>
      <c r="Q369" s="10">
        <f>'DHS2025'!L368*1000</f>
        <v>4032.33</v>
      </c>
      <c r="R369" s="78">
        <f t="shared" si="45"/>
        <v>155.80000000000001</v>
      </c>
      <c r="S369" s="89">
        <f t="shared" si="51"/>
        <v>614.29321686000003</v>
      </c>
      <c r="U369" s="132">
        <v>88.89</v>
      </c>
    </row>
    <row r="370" spans="1:21">
      <c r="A370" s="52">
        <f t="shared" si="52"/>
        <v>45873</v>
      </c>
      <c r="B370" s="79">
        <f t="shared" si="53"/>
        <v>3.8229166666666461</v>
      </c>
      <c r="C370" s="37">
        <f>'DHS2021'!J369</f>
        <v>3280</v>
      </c>
      <c r="D370" s="38">
        <f>'DHS2022'!J369</f>
        <v>2952</v>
      </c>
      <c r="E370" s="38">
        <f>'DHS2023'!J369</f>
        <v>2067</v>
      </c>
      <c r="F370" s="38">
        <f>'DHS2024'!J369</f>
        <v>2359</v>
      </c>
      <c r="G370" s="38">
        <f t="shared" si="46"/>
        <v>2664.5</v>
      </c>
      <c r="H370" s="56">
        <f t="shared" si="47"/>
        <v>0.88816666666666666</v>
      </c>
      <c r="I370" s="74">
        <f t="shared" si="48"/>
        <v>0</v>
      </c>
      <c r="J370" s="47">
        <f t="shared" si="49"/>
        <v>0.88816666666666666</v>
      </c>
      <c r="K370" s="50">
        <f t="shared" si="50"/>
        <v>1</v>
      </c>
      <c r="L370" s="10"/>
      <c r="M370" s="10"/>
      <c r="N370" s="10"/>
      <c r="O370" s="26">
        <f>('DHS2025'!K370-'DHS2025'!K369)*1000</f>
        <v>699.9999999825377</v>
      </c>
      <c r="P370" s="44">
        <f>('DHS2025'!J370-'DHS2025'!J369)*1000</f>
        <v>2400.0000000232831</v>
      </c>
      <c r="Q370" s="10">
        <f>'DHS2025'!L369*1000</f>
        <v>4038.0000000000005</v>
      </c>
      <c r="R370" s="78">
        <f t="shared" si="45"/>
        <v>155.80000000000001</v>
      </c>
      <c r="S370" s="89">
        <f t="shared" si="51"/>
        <v>615.15699600000005</v>
      </c>
      <c r="U370" s="132">
        <v>88.41</v>
      </c>
    </row>
    <row r="371" spans="1:21">
      <c r="A371" s="52">
        <f t="shared" si="52"/>
        <v>45873</v>
      </c>
      <c r="B371" s="79">
        <f t="shared" si="53"/>
        <v>3.8333333333333126</v>
      </c>
      <c r="C371" s="37">
        <f>'DHS2021'!J370</f>
        <v>3431</v>
      </c>
      <c r="D371" s="38">
        <f>'DHS2022'!J370</f>
        <v>3000</v>
      </c>
      <c r="E371" s="38">
        <f>'DHS2023'!J370</f>
        <v>2704</v>
      </c>
      <c r="F371" s="38">
        <f>'DHS2024'!J370</f>
        <v>2893</v>
      </c>
      <c r="G371" s="38">
        <f t="shared" si="46"/>
        <v>3007</v>
      </c>
      <c r="H371" s="56">
        <f t="shared" si="47"/>
        <v>1.0023333333333333</v>
      </c>
      <c r="I371" s="74">
        <f t="shared" si="48"/>
        <v>0</v>
      </c>
      <c r="J371" s="47">
        <f t="shared" si="49"/>
        <v>1.0023333333333333</v>
      </c>
      <c r="K371" s="50">
        <f t="shared" si="50"/>
        <v>2</v>
      </c>
      <c r="L371" s="10"/>
      <c r="M371" s="10"/>
      <c r="N371" s="10"/>
      <c r="O371" s="26">
        <f>('DHS2025'!K371-'DHS2025'!K370)*1000</f>
        <v>600.00000000582077</v>
      </c>
      <c r="P371" s="44">
        <f>('DHS2025'!J371-'DHS2025'!J370)*1000</f>
        <v>2399.9999999650754</v>
      </c>
      <c r="Q371" s="10">
        <f>'DHS2025'!L370*1000</f>
        <v>4039.0500000000006</v>
      </c>
      <c r="R371" s="78">
        <f t="shared" si="45"/>
        <v>175.34</v>
      </c>
      <c r="S371" s="89">
        <f t="shared" si="51"/>
        <v>693.45076173000007</v>
      </c>
      <c r="U371" s="132">
        <v>78.900000000000006</v>
      </c>
    </row>
    <row r="372" spans="1:21">
      <c r="A372" s="52">
        <f t="shared" si="52"/>
        <v>45873</v>
      </c>
      <c r="B372" s="79">
        <f t="shared" si="53"/>
        <v>3.8437499999999791</v>
      </c>
      <c r="C372" s="37">
        <f>'DHS2021'!J371</f>
        <v>3389</v>
      </c>
      <c r="D372" s="38">
        <f>'DHS2022'!J371</f>
        <v>3314</v>
      </c>
      <c r="E372" s="38">
        <f>'DHS2023'!J371</f>
        <v>2446</v>
      </c>
      <c r="F372" s="38">
        <f>'DHS2024'!J371</f>
        <v>2871</v>
      </c>
      <c r="G372" s="38">
        <f t="shared" si="46"/>
        <v>3005</v>
      </c>
      <c r="H372" s="56">
        <f t="shared" si="47"/>
        <v>1.0016666666666667</v>
      </c>
      <c r="I372" s="74">
        <f t="shared" si="48"/>
        <v>0</v>
      </c>
      <c r="J372" s="47">
        <f t="shared" si="49"/>
        <v>1.0016666666666667</v>
      </c>
      <c r="K372" s="50">
        <f t="shared" si="50"/>
        <v>2</v>
      </c>
      <c r="L372" s="10"/>
      <c r="M372" s="10"/>
      <c r="N372" s="10"/>
      <c r="O372" s="26">
        <f>('DHS2025'!K372-'DHS2025'!K371)*1000</f>
        <v>700.00000001164153</v>
      </c>
      <c r="P372" s="44">
        <f>('DHS2025'!J372-'DHS2025'!J371)*1000</f>
        <v>2400.0000000232831</v>
      </c>
      <c r="Q372" s="10">
        <f>'DHS2025'!L371*1000</f>
        <v>4034.8199999999997</v>
      </c>
      <c r="R372" s="78">
        <f t="shared" si="45"/>
        <v>175.34</v>
      </c>
      <c r="S372" s="89">
        <f t="shared" si="51"/>
        <v>692.72452741199993</v>
      </c>
      <c r="U372" s="132">
        <v>65.98</v>
      </c>
    </row>
    <row r="373" spans="1:21">
      <c r="A373" s="52">
        <f t="shared" si="52"/>
        <v>45873</v>
      </c>
      <c r="B373" s="79">
        <f t="shared" si="53"/>
        <v>3.8541666666666456</v>
      </c>
      <c r="C373" s="37">
        <f>'DHS2021'!J372</f>
        <v>3212</v>
      </c>
      <c r="D373" s="38">
        <f>'DHS2022'!J372</f>
        <v>3328</v>
      </c>
      <c r="E373" s="38">
        <f>'DHS2023'!J372</f>
        <v>2756</v>
      </c>
      <c r="F373" s="38">
        <f>'DHS2024'!J372</f>
        <v>3425</v>
      </c>
      <c r="G373" s="38">
        <f t="shared" si="46"/>
        <v>3180.25</v>
      </c>
      <c r="H373" s="56">
        <f t="shared" si="47"/>
        <v>1.0600833333333333</v>
      </c>
      <c r="I373" s="74">
        <f t="shared" si="48"/>
        <v>0</v>
      </c>
      <c r="J373" s="47">
        <f t="shared" si="49"/>
        <v>1.0600833333333333</v>
      </c>
      <c r="K373" s="50">
        <f t="shared" si="50"/>
        <v>2</v>
      </c>
      <c r="L373" s="10"/>
      <c r="M373" s="10"/>
      <c r="N373" s="10"/>
      <c r="O373" s="26">
        <f>('DHS2025'!K373-'DHS2025'!K372)*1000</f>
        <v>699.9999999825377</v>
      </c>
      <c r="P373" s="44">
        <f>('DHS2025'!J373-'DHS2025'!J372)*1000</f>
        <v>2400.0000000232831</v>
      </c>
      <c r="Q373" s="10">
        <f>'DHS2025'!L372*1000</f>
        <v>4035.63</v>
      </c>
      <c r="R373" s="78">
        <f t="shared" si="45"/>
        <v>175.34</v>
      </c>
      <c r="S373" s="89">
        <f t="shared" si="51"/>
        <v>692.86359355800005</v>
      </c>
      <c r="U373" s="132">
        <v>25.67</v>
      </c>
    </row>
    <row r="374" spans="1:21">
      <c r="A374" s="52">
        <f t="shared" si="52"/>
        <v>45873</v>
      </c>
      <c r="B374" s="79">
        <f t="shared" si="53"/>
        <v>3.8645833333333122</v>
      </c>
      <c r="C374" s="37">
        <f>'DHS2021'!J373</f>
        <v>3032</v>
      </c>
      <c r="D374" s="38">
        <f>'DHS2022'!J373</f>
        <v>3285</v>
      </c>
      <c r="E374" s="38">
        <f>'DHS2023'!J373</f>
        <v>2727</v>
      </c>
      <c r="F374" s="38">
        <f>'DHS2024'!J373</f>
        <v>3272</v>
      </c>
      <c r="G374" s="38">
        <f t="shared" si="46"/>
        <v>3079</v>
      </c>
      <c r="H374" s="56">
        <f t="shared" si="47"/>
        <v>1.0263333333333333</v>
      </c>
      <c r="I374" s="74">
        <f t="shared" si="48"/>
        <v>0</v>
      </c>
      <c r="J374" s="47">
        <f t="shared" si="49"/>
        <v>1.0263333333333333</v>
      </c>
      <c r="K374" s="50">
        <f t="shared" si="50"/>
        <v>2</v>
      </c>
      <c r="L374" s="10"/>
      <c r="M374" s="10"/>
      <c r="N374" s="10"/>
      <c r="O374" s="26">
        <f>('DHS2025'!K374-'DHS2025'!K373)*1000</f>
        <v>600.00000000582077</v>
      </c>
      <c r="P374" s="44">
        <f>('DHS2025'!J374-'DHS2025'!J373)*1000</f>
        <v>2399.9999999650754</v>
      </c>
      <c r="Q374" s="10">
        <f>'DHS2025'!L373*1000</f>
        <v>4042.7400000000002</v>
      </c>
      <c r="R374" s="78">
        <f t="shared" si="45"/>
        <v>175.34</v>
      </c>
      <c r="S374" s="89">
        <f t="shared" si="51"/>
        <v>694.08428528400009</v>
      </c>
      <c r="U374" s="132">
        <v>3.8</v>
      </c>
    </row>
    <row r="375" spans="1:21">
      <c r="A375" s="52">
        <f t="shared" si="52"/>
        <v>45873</v>
      </c>
      <c r="B375" s="79">
        <f t="shared" si="53"/>
        <v>3.8749999999999787</v>
      </c>
      <c r="C375" s="37">
        <f>'DHS2021'!J374</f>
        <v>3626</v>
      </c>
      <c r="D375" s="38">
        <f>'DHS2022'!J374</f>
        <v>3377</v>
      </c>
      <c r="E375" s="38">
        <f>'DHS2023'!J374</f>
        <v>2465</v>
      </c>
      <c r="F375" s="38">
        <f>'DHS2024'!J374</f>
        <v>3232</v>
      </c>
      <c r="G375" s="38">
        <f t="shared" si="46"/>
        <v>3175</v>
      </c>
      <c r="H375" s="56">
        <f t="shared" si="47"/>
        <v>1.0583333333333333</v>
      </c>
      <c r="I375" s="74">
        <f t="shared" si="48"/>
        <v>0</v>
      </c>
      <c r="J375" s="47">
        <f t="shared" si="49"/>
        <v>1.0583333333333333</v>
      </c>
      <c r="K375" s="50">
        <f t="shared" si="50"/>
        <v>2</v>
      </c>
      <c r="L375" s="10"/>
      <c r="M375" s="10"/>
      <c r="N375" s="10"/>
      <c r="O375" s="26">
        <f>('DHS2025'!K375-'DHS2025'!K374)*1000</f>
        <v>600.00000000582077</v>
      </c>
      <c r="P375" s="44">
        <f>('DHS2025'!J375-'DHS2025'!J374)*1000</f>
        <v>2400.0000000232831</v>
      </c>
      <c r="Q375" s="10">
        <f>'DHS2025'!L374*1000</f>
        <v>4034.4299999999994</v>
      </c>
      <c r="R375" s="78">
        <f t="shared" si="45"/>
        <v>125.48</v>
      </c>
      <c r="S375" s="89">
        <f t="shared" si="51"/>
        <v>493.51245663599991</v>
      </c>
      <c r="U375" s="132">
        <v>0.17</v>
      </c>
    </row>
    <row r="376" spans="1:21">
      <c r="A376" s="52">
        <f t="shared" si="52"/>
        <v>45873</v>
      </c>
      <c r="B376" s="79">
        <f t="shared" si="53"/>
        <v>3.8854166666666452</v>
      </c>
      <c r="C376" s="37">
        <f>'DHS2021'!J375</f>
        <v>3369</v>
      </c>
      <c r="D376" s="38">
        <f>'DHS2022'!J375</f>
        <v>3054</v>
      </c>
      <c r="E376" s="38">
        <f>'DHS2023'!J375</f>
        <v>2765</v>
      </c>
      <c r="F376" s="38">
        <f>'DHS2024'!J375</f>
        <v>2893</v>
      </c>
      <c r="G376" s="38">
        <f t="shared" si="46"/>
        <v>3020.25</v>
      </c>
      <c r="H376" s="56">
        <f t="shared" si="47"/>
        <v>1.00675</v>
      </c>
      <c r="I376" s="74">
        <f t="shared" si="48"/>
        <v>0</v>
      </c>
      <c r="J376" s="47">
        <f t="shared" si="49"/>
        <v>1.00675</v>
      </c>
      <c r="K376" s="50">
        <f t="shared" si="50"/>
        <v>2</v>
      </c>
      <c r="L376" s="10"/>
      <c r="M376" s="10"/>
      <c r="N376" s="10"/>
      <c r="O376" s="26">
        <f>('DHS2025'!K376-'DHS2025'!K375)*1000</f>
        <v>600.00000000582077</v>
      </c>
      <c r="P376" s="44">
        <f>('DHS2025'!J376-'DHS2025'!J375)*1000</f>
        <v>2500</v>
      </c>
      <c r="Q376" s="10">
        <f>'DHS2025'!L375*1000</f>
        <v>4038.1200000000003</v>
      </c>
      <c r="R376" s="78">
        <f t="shared" si="45"/>
        <v>125.48</v>
      </c>
      <c r="S376" s="89">
        <f t="shared" si="51"/>
        <v>493.96383662400001</v>
      </c>
      <c r="U376" s="132">
        <v>-0.01</v>
      </c>
    </row>
    <row r="377" spans="1:21">
      <c r="A377" s="52">
        <f t="shared" si="52"/>
        <v>45873</v>
      </c>
      <c r="B377" s="79">
        <f t="shared" si="53"/>
        <v>3.8958333333333117</v>
      </c>
      <c r="C377" s="37">
        <f>'DHS2021'!J376</f>
        <v>3356</v>
      </c>
      <c r="D377" s="38">
        <f>'DHS2022'!J376</f>
        <v>3329</v>
      </c>
      <c r="E377" s="38">
        <f>'DHS2023'!J376</f>
        <v>2784</v>
      </c>
      <c r="F377" s="38">
        <f>'DHS2024'!J376</f>
        <v>2526</v>
      </c>
      <c r="G377" s="38">
        <f t="shared" si="46"/>
        <v>2998.75</v>
      </c>
      <c r="H377" s="56">
        <f t="shared" si="47"/>
        <v>0.99958333333333338</v>
      </c>
      <c r="I377" s="74">
        <f t="shared" si="48"/>
        <v>0</v>
      </c>
      <c r="J377" s="47">
        <f t="shared" si="49"/>
        <v>0.99958333333333338</v>
      </c>
      <c r="K377" s="50">
        <f t="shared" si="50"/>
        <v>1</v>
      </c>
      <c r="L377" s="10"/>
      <c r="M377" s="10"/>
      <c r="N377" s="10"/>
      <c r="O377" s="26">
        <f>('DHS2025'!K377-'DHS2025'!K376)*1000</f>
        <v>600.00000000582077</v>
      </c>
      <c r="P377" s="44">
        <f>('DHS2025'!J377-'DHS2025'!J376)*1000</f>
        <v>2399.9999999650754</v>
      </c>
      <c r="Q377" s="10">
        <f>'DHS2025'!L376*1000</f>
        <v>4036.6799999999994</v>
      </c>
      <c r="R377" s="78">
        <f t="shared" si="45"/>
        <v>125.48</v>
      </c>
      <c r="S377" s="89">
        <f t="shared" si="51"/>
        <v>493.78768833599992</v>
      </c>
      <c r="U377" s="132">
        <v>-0.01</v>
      </c>
    </row>
    <row r="378" spans="1:21">
      <c r="A378" s="52">
        <f t="shared" si="52"/>
        <v>45873</v>
      </c>
      <c r="B378" s="79">
        <f t="shared" si="53"/>
        <v>3.9062499999999782</v>
      </c>
      <c r="C378" s="37">
        <f>'DHS2021'!J377</f>
        <v>3180</v>
      </c>
      <c r="D378" s="38">
        <f>'DHS2022'!J377</f>
        <v>3271</v>
      </c>
      <c r="E378" s="38">
        <f>'DHS2023'!J377</f>
        <v>2400</v>
      </c>
      <c r="F378" s="38">
        <f>'DHS2024'!J377</f>
        <v>2627</v>
      </c>
      <c r="G378" s="38">
        <f t="shared" si="46"/>
        <v>2869.5</v>
      </c>
      <c r="H378" s="56">
        <f t="shared" si="47"/>
        <v>0.95650000000000002</v>
      </c>
      <c r="I378" s="74">
        <f t="shared" si="48"/>
        <v>0</v>
      </c>
      <c r="J378" s="47">
        <f t="shared" si="49"/>
        <v>0.95650000000000002</v>
      </c>
      <c r="K378" s="50">
        <f t="shared" si="50"/>
        <v>1</v>
      </c>
      <c r="L378" s="10"/>
      <c r="M378" s="10"/>
      <c r="N378" s="10"/>
      <c r="O378" s="26">
        <f>('DHS2025'!K378-'DHS2025'!K377)*1000</f>
        <v>599.99999997671694</v>
      </c>
      <c r="P378" s="44">
        <f>('DHS2025'!J378-'DHS2025'!J377)*1000</f>
        <v>2400.0000000232831</v>
      </c>
      <c r="Q378" s="10">
        <f>'DHS2025'!L377*1000</f>
        <v>4035.75</v>
      </c>
      <c r="R378" s="78">
        <f t="shared" si="45"/>
        <v>125.48</v>
      </c>
      <c r="S378" s="89">
        <f t="shared" si="51"/>
        <v>493.67392590000003</v>
      </c>
      <c r="U378" s="132">
        <v>0.01</v>
      </c>
    </row>
    <row r="379" spans="1:21">
      <c r="A379" s="52">
        <f t="shared" si="52"/>
        <v>45873</v>
      </c>
      <c r="B379" s="79">
        <f t="shared" si="53"/>
        <v>3.9166666666666448</v>
      </c>
      <c r="C379" s="37">
        <f>'DHS2021'!J378</f>
        <v>3216</v>
      </c>
      <c r="D379" s="38">
        <f>'DHS2022'!J378</f>
        <v>2871</v>
      </c>
      <c r="E379" s="38">
        <f>'DHS2023'!J378</f>
        <v>2914</v>
      </c>
      <c r="F379" s="38">
        <f>'DHS2024'!J378</f>
        <v>2026</v>
      </c>
      <c r="G379" s="38">
        <f t="shared" si="46"/>
        <v>2756.75</v>
      </c>
      <c r="H379" s="56">
        <f t="shared" si="47"/>
        <v>0.9189166666666666</v>
      </c>
      <c r="I379" s="74">
        <f t="shared" si="48"/>
        <v>0</v>
      </c>
      <c r="J379" s="47">
        <f t="shared" si="49"/>
        <v>0.9189166666666666</v>
      </c>
      <c r="K379" s="50">
        <f t="shared" si="50"/>
        <v>1</v>
      </c>
      <c r="L379" s="10"/>
      <c r="M379" s="10"/>
      <c r="N379" s="10"/>
      <c r="O379" s="26">
        <f>('DHS2025'!K379-'DHS2025'!K378)*1000</f>
        <v>400.00000002328306</v>
      </c>
      <c r="P379" s="44">
        <f>('DHS2025'!J379-'DHS2025'!J378)*1000</f>
        <v>2700.0000000116415</v>
      </c>
      <c r="Q379" s="10">
        <f>'DHS2025'!L378*1000</f>
        <v>4039.32</v>
      </c>
      <c r="R379" s="78">
        <f t="shared" si="45"/>
        <v>99.86</v>
      </c>
      <c r="S379" s="89">
        <f t="shared" si="51"/>
        <v>391.65812224799998</v>
      </c>
      <c r="U379" s="132">
        <v>39.69</v>
      </c>
    </row>
    <row r="380" spans="1:21">
      <c r="A380" s="52">
        <f t="shared" si="52"/>
        <v>45873</v>
      </c>
      <c r="B380" s="79">
        <f t="shared" si="53"/>
        <v>3.9270833333333113</v>
      </c>
      <c r="C380" s="37">
        <f>'DHS2021'!J379</f>
        <v>2564</v>
      </c>
      <c r="D380" s="38">
        <f>'DHS2022'!J379</f>
        <v>2307</v>
      </c>
      <c r="E380" s="38">
        <f>'DHS2023'!J379</f>
        <v>2778</v>
      </c>
      <c r="F380" s="38">
        <f>'DHS2024'!J379</f>
        <v>1415</v>
      </c>
      <c r="G380" s="38">
        <f t="shared" si="46"/>
        <v>2266</v>
      </c>
      <c r="H380" s="56">
        <f t="shared" si="47"/>
        <v>0.75533333333333341</v>
      </c>
      <c r="I380" s="74">
        <f t="shared" si="48"/>
        <v>0</v>
      </c>
      <c r="J380" s="47">
        <f t="shared" si="49"/>
        <v>0.75533333333333341</v>
      </c>
      <c r="K380" s="50">
        <f t="shared" si="50"/>
        <v>1</v>
      </c>
      <c r="L380" s="10"/>
      <c r="M380" s="10"/>
      <c r="N380" s="10"/>
      <c r="O380" s="26">
        <f>('DHS2025'!K380-'DHS2025'!K379)*1000</f>
        <v>500</v>
      </c>
      <c r="P380" s="44">
        <f>('DHS2025'!J380-'DHS2025'!J379)*1000</f>
        <v>2599.9999999767169</v>
      </c>
      <c r="Q380" s="10">
        <f>'DHS2025'!L379*1000</f>
        <v>4039.0500000000006</v>
      </c>
      <c r="R380" s="78">
        <f t="shared" si="45"/>
        <v>99.86</v>
      </c>
      <c r="S380" s="89">
        <f t="shared" si="51"/>
        <v>391.63194267000006</v>
      </c>
      <c r="U380" s="132">
        <v>87.68</v>
      </c>
    </row>
    <row r="381" spans="1:21">
      <c r="A381" s="52">
        <f t="shared" si="52"/>
        <v>45873</v>
      </c>
      <c r="B381" s="79">
        <f t="shared" si="53"/>
        <v>3.9374999999999778</v>
      </c>
      <c r="C381" s="37">
        <f>'DHS2021'!J380</f>
        <v>1928</v>
      </c>
      <c r="D381" s="38">
        <f>'DHS2022'!J380</f>
        <v>2100</v>
      </c>
      <c r="E381" s="38">
        <f>'DHS2023'!J380</f>
        <v>2525</v>
      </c>
      <c r="F381" s="38">
        <f>'DHS2024'!J380</f>
        <v>1537</v>
      </c>
      <c r="G381" s="38">
        <f t="shared" si="46"/>
        <v>2022.5</v>
      </c>
      <c r="H381" s="56">
        <f t="shared" si="47"/>
        <v>0.67416666666666658</v>
      </c>
      <c r="I381" s="74">
        <f t="shared" si="48"/>
        <v>0</v>
      </c>
      <c r="J381" s="47">
        <f t="shared" si="49"/>
        <v>0.67416666666666658</v>
      </c>
      <c r="K381" s="50">
        <f t="shared" si="50"/>
        <v>1</v>
      </c>
      <c r="L381" s="10"/>
      <c r="M381" s="10"/>
      <c r="N381" s="10"/>
      <c r="O381" s="26">
        <f>('DHS2025'!K381-'DHS2025'!K380)*1000</f>
        <v>399.99999999417923</v>
      </c>
      <c r="P381" s="44">
        <f>('DHS2025'!J381-'DHS2025'!J380)*1000</f>
        <v>2600.0000000349246</v>
      </c>
      <c r="Q381" s="10">
        <f>'DHS2025'!L380*1000</f>
        <v>4034.16</v>
      </c>
      <c r="R381" s="78">
        <f t="shared" si="45"/>
        <v>99.86</v>
      </c>
      <c r="S381" s="89">
        <f t="shared" si="51"/>
        <v>391.15780142400001</v>
      </c>
      <c r="U381" s="132">
        <v>89.12</v>
      </c>
    </row>
    <row r="382" spans="1:21">
      <c r="A382" s="52">
        <f t="shared" si="52"/>
        <v>45873</v>
      </c>
      <c r="B382" s="79">
        <f t="shared" si="53"/>
        <v>3.9479166666666443</v>
      </c>
      <c r="C382" s="37">
        <f>'DHS2021'!J381</f>
        <v>1720</v>
      </c>
      <c r="D382" s="38">
        <f>'DHS2022'!J381</f>
        <v>1806</v>
      </c>
      <c r="E382" s="38">
        <f>'DHS2023'!J381</f>
        <v>2312</v>
      </c>
      <c r="F382" s="38">
        <f>'DHS2024'!J381</f>
        <v>1334</v>
      </c>
      <c r="G382" s="38">
        <f t="shared" si="46"/>
        <v>1793</v>
      </c>
      <c r="H382" s="56">
        <f t="shared" si="47"/>
        <v>0.59766666666666668</v>
      </c>
      <c r="I382" s="74">
        <f t="shared" si="48"/>
        <v>0</v>
      </c>
      <c r="J382" s="47">
        <f t="shared" si="49"/>
        <v>0.59766666666666668</v>
      </c>
      <c r="K382" s="50">
        <f t="shared" si="50"/>
        <v>1</v>
      </c>
      <c r="L382" s="10"/>
      <c r="M382" s="10"/>
      <c r="N382" s="10"/>
      <c r="O382" s="26">
        <f>('DHS2025'!K382-'DHS2025'!K381)*1000</f>
        <v>299.99999998835847</v>
      </c>
      <c r="P382" s="44">
        <f>('DHS2025'!J382-'DHS2025'!J381)*1000</f>
        <v>2799.9999999883585</v>
      </c>
      <c r="Q382" s="10">
        <f>'DHS2025'!L381*1000</f>
        <v>4039.44</v>
      </c>
      <c r="R382" s="78">
        <f t="shared" si="45"/>
        <v>99.86</v>
      </c>
      <c r="S382" s="89">
        <f t="shared" si="51"/>
        <v>391.66975761599997</v>
      </c>
      <c r="U382" s="132">
        <v>121.25</v>
      </c>
    </row>
    <row r="383" spans="1:21">
      <c r="A383" s="52">
        <f t="shared" si="52"/>
        <v>45873</v>
      </c>
      <c r="B383" s="79">
        <f t="shared" si="53"/>
        <v>3.9583333333333108</v>
      </c>
      <c r="C383" s="37">
        <f>'DHS2021'!J382</f>
        <v>1472</v>
      </c>
      <c r="D383" s="38">
        <f>'DHS2022'!J382</f>
        <v>1756</v>
      </c>
      <c r="E383" s="38">
        <f>'DHS2023'!J382</f>
        <v>2258</v>
      </c>
      <c r="F383" s="38">
        <f>'DHS2024'!J382</f>
        <v>1044</v>
      </c>
      <c r="G383" s="38">
        <f t="shared" si="46"/>
        <v>1632.5</v>
      </c>
      <c r="H383" s="56">
        <f t="shared" si="47"/>
        <v>0.54416666666666658</v>
      </c>
      <c r="I383" s="74">
        <f t="shared" si="48"/>
        <v>0</v>
      </c>
      <c r="J383" s="47">
        <f t="shared" si="49"/>
        <v>0.54416666666666658</v>
      </c>
      <c r="K383" s="50">
        <f t="shared" si="50"/>
        <v>1</v>
      </c>
      <c r="L383" s="10"/>
      <c r="M383" s="10"/>
      <c r="N383" s="10"/>
      <c r="O383" s="26">
        <f>('DHS2025'!K383-'DHS2025'!K382)*1000</f>
        <v>399.99999999417923</v>
      </c>
      <c r="P383" s="44">
        <f>('DHS2025'!J383-'DHS2025'!J382)*1000</f>
        <v>2700.0000000116415</v>
      </c>
      <c r="Q383" s="10">
        <f>'DHS2025'!L382*1000</f>
        <v>4033.38</v>
      </c>
      <c r="R383" s="78">
        <f t="shared" si="45"/>
        <v>85.76</v>
      </c>
      <c r="S383" s="89">
        <f t="shared" si="51"/>
        <v>334.78022011199999</v>
      </c>
      <c r="U383" s="132">
        <v>129.43</v>
      </c>
    </row>
    <row r="384" spans="1:21">
      <c r="A384" s="52">
        <f t="shared" si="52"/>
        <v>45873</v>
      </c>
      <c r="B384" s="79">
        <f t="shared" si="53"/>
        <v>3.9687499999999774</v>
      </c>
      <c r="C384" s="37">
        <f>'DHS2021'!J383</f>
        <v>1086</v>
      </c>
      <c r="D384" s="38">
        <f>'DHS2022'!J383</f>
        <v>1041</v>
      </c>
      <c r="E384" s="38">
        <f>'DHS2023'!J383</f>
        <v>935</v>
      </c>
      <c r="F384" s="38">
        <f>'DHS2024'!J383</f>
        <v>986</v>
      </c>
      <c r="G384" s="38">
        <f t="shared" si="46"/>
        <v>1012</v>
      </c>
      <c r="H384" s="56">
        <f t="shared" si="47"/>
        <v>0.33733333333333332</v>
      </c>
      <c r="I384" s="74">
        <f t="shared" si="48"/>
        <v>0</v>
      </c>
      <c r="J384" s="47">
        <f t="shared" si="49"/>
        <v>0.33733333333333332</v>
      </c>
      <c r="K384" s="50">
        <f t="shared" si="50"/>
        <v>1</v>
      </c>
      <c r="L384" s="10"/>
      <c r="M384" s="10"/>
      <c r="N384" s="10"/>
      <c r="O384" s="26">
        <f>('DHS2025'!K384-'DHS2025'!K383)*1000</f>
        <v>300.0000000174623</v>
      </c>
      <c r="P384" s="44">
        <f>('DHS2025'!J384-'DHS2025'!J383)*1000</f>
        <v>2699.9999999534339</v>
      </c>
      <c r="Q384" s="10">
        <f>'DHS2025'!L383*1000</f>
        <v>4039.7100000000005</v>
      </c>
      <c r="R384" s="78">
        <f t="shared" si="45"/>
        <v>85.76</v>
      </c>
      <c r="S384" s="89">
        <f t="shared" si="51"/>
        <v>335.30562530399999</v>
      </c>
      <c r="U384" s="132">
        <v>113.92</v>
      </c>
    </row>
    <row r="385" spans="1:22">
      <c r="A385" s="52">
        <f t="shared" si="52"/>
        <v>45873</v>
      </c>
      <c r="B385" s="79">
        <f t="shared" si="53"/>
        <v>3.9791666666666439</v>
      </c>
      <c r="C385" s="37">
        <f>'DHS2021'!J384</f>
        <v>907</v>
      </c>
      <c r="D385" s="38">
        <f>'DHS2022'!J384</f>
        <v>854</v>
      </c>
      <c r="E385" s="38">
        <f>'DHS2023'!J384</f>
        <v>609</v>
      </c>
      <c r="F385" s="38">
        <f>'DHS2024'!J384</f>
        <v>779</v>
      </c>
      <c r="G385" s="38">
        <f t="shared" si="46"/>
        <v>787.25</v>
      </c>
      <c r="H385" s="56">
        <f t="shared" si="47"/>
        <v>0.26241666666666669</v>
      </c>
      <c r="I385" s="74">
        <f t="shared" si="48"/>
        <v>0</v>
      </c>
      <c r="J385" s="47">
        <f t="shared" si="49"/>
        <v>0.26241666666666669</v>
      </c>
      <c r="K385" s="50">
        <f t="shared" si="50"/>
        <v>1</v>
      </c>
      <c r="L385" s="10"/>
      <c r="M385" s="10"/>
      <c r="N385" s="10"/>
      <c r="O385" s="26">
        <f>('DHS2025'!K385-'DHS2025'!K384)*1000</f>
        <v>199.9999999825377</v>
      </c>
      <c r="P385" s="44">
        <f>('DHS2025'!J385-'DHS2025'!J384)*1000</f>
        <v>2700.0000000116415</v>
      </c>
      <c r="Q385" s="10">
        <f>'DHS2025'!L384*1000</f>
        <v>3918.81</v>
      </c>
      <c r="R385" s="78">
        <f t="shared" si="45"/>
        <v>85.76</v>
      </c>
      <c r="S385" s="89">
        <f t="shared" si="51"/>
        <v>325.27063514399998</v>
      </c>
      <c r="U385" s="132">
        <v>97.47</v>
      </c>
    </row>
    <row r="386" spans="1:22">
      <c r="A386" s="52">
        <f t="shared" si="52"/>
        <v>45873</v>
      </c>
      <c r="B386" s="79">
        <f t="shared" si="53"/>
        <v>3.9895833333333104</v>
      </c>
      <c r="C386" s="37">
        <f>'DHS2021'!J385</f>
        <v>688</v>
      </c>
      <c r="D386" s="38">
        <f>'DHS2022'!J385</f>
        <v>818</v>
      </c>
      <c r="E386" s="38">
        <f>'DHS2023'!J385</f>
        <v>616</v>
      </c>
      <c r="F386" s="38">
        <f>'DHS2024'!J385</f>
        <v>750</v>
      </c>
      <c r="G386" s="38">
        <f t="shared" si="46"/>
        <v>718</v>
      </c>
      <c r="H386" s="56">
        <f t="shared" si="47"/>
        <v>0.23933333333333334</v>
      </c>
      <c r="I386" s="74">
        <f t="shared" si="48"/>
        <v>0</v>
      </c>
      <c r="J386" s="47">
        <f t="shared" si="49"/>
        <v>0.23933333333333334</v>
      </c>
      <c r="K386" s="50">
        <f t="shared" si="50"/>
        <v>1</v>
      </c>
      <c r="L386" s="10"/>
      <c r="M386" s="10"/>
      <c r="N386" s="10"/>
      <c r="O386" s="26">
        <f>('DHS2025'!K386-'DHS2025'!K385)*1000</f>
        <v>300.0000000174623</v>
      </c>
      <c r="P386" s="44">
        <f>('DHS2025'!J386-'DHS2025'!J385)*1000</f>
        <v>2000</v>
      </c>
      <c r="Q386" s="10">
        <f>'DHS2025'!L385*1000</f>
        <v>2619</v>
      </c>
      <c r="R386" s="78">
        <f t="shared" si="45"/>
        <v>85.76</v>
      </c>
      <c r="S386" s="89">
        <f t="shared" si="51"/>
        <v>217.38328559999999</v>
      </c>
      <c r="U386" s="132">
        <v>89.88</v>
      </c>
    </row>
    <row r="387" spans="1:22">
      <c r="A387" s="76">
        <f t="shared" si="52"/>
        <v>45874</v>
      </c>
      <c r="B387" s="77">
        <f t="shared" si="53"/>
        <v>3.9999999999999769</v>
      </c>
      <c r="C387" s="37">
        <f>'DHS2021'!J386</f>
        <v>693</v>
      </c>
      <c r="D387" s="38">
        <f>'DHS2022'!J386</f>
        <v>957</v>
      </c>
      <c r="E387" s="38">
        <f>'DHS2023'!J386</f>
        <v>672</v>
      </c>
      <c r="F387" s="38">
        <f>'DHS2024'!J386</f>
        <v>776</v>
      </c>
      <c r="G387" s="38">
        <f t="shared" si="46"/>
        <v>774.5</v>
      </c>
      <c r="H387" s="56">
        <f t="shared" si="47"/>
        <v>0.25816666666666671</v>
      </c>
      <c r="I387" s="74">
        <f t="shared" si="48"/>
        <v>0</v>
      </c>
      <c r="J387" s="47">
        <f t="shared" si="49"/>
        <v>0.25816666666666671</v>
      </c>
      <c r="K387" s="50">
        <f t="shared" si="50"/>
        <v>1</v>
      </c>
      <c r="L387" s="10"/>
      <c r="M387" s="10"/>
      <c r="N387" s="10"/>
      <c r="O387" s="26">
        <f>('DHS2025'!K387-'DHS2025'!K386)*1000</f>
        <v>199.9999999825377</v>
      </c>
      <c r="P387" s="44">
        <f>('DHS2025'!J387-'DHS2025'!J386)*1000</f>
        <v>1299.9999999883585</v>
      </c>
      <c r="Q387" s="10">
        <f>'DHS2025'!L386*1000</f>
        <v>1436.55</v>
      </c>
      <c r="R387" s="78">
        <f t="shared" ref="R387:R450" si="54">INDEX(U$3:U$1048576,INT((ROW()-3)/4)+1)</f>
        <v>38.75</v>
      </c>
      <c r="S387" s="89">
        <f t="shared" si="51"/>
        <v>52.380204374999998</v>
      </c>
      <c r="U387" s="132">
        <v>90.83</v>
      </c>
    </row>
    <row r="388" spans="1:22">
      <c r="A388" s="76">
        <f t="shared" si="52"/>
        <v>45874</v>
      </c>
      <c r="B388" s="77">
        <f t="shared" si="53"/>
        <v>4.0104166666666439</v>
      </c>
      <c r="C388" s="37">
        <f>'DHS2021'!J387</f>
        <v>757</v>
      </c>
      <c r="D388" s="38">
        <f>'DHS2022'!J387</f>
        <v>761</v>
      </c>
      <c r="E388" s="38">
        <f>'DHS2023'!J387</f>
        <v>664</v>
      </c>
      <c r="F388" s="38">
        <f>'DHS2024'!J387</f>
        <v>626</v>
      </c>
      <c r="G388" s="38">
        <f t="shared" ref="G388:G451" si="55">AVERAGE(C388:F388)</f>
        <v>702</v>
      </c>
      <c r="H388" s="56">
        <f t="shared" ref="H388:H451" si="56">G388/$M$2/1000</f>
        <v>0.23400000000000001</v>
      </c>
      <c r="I388" s="74">
        <f t="shared" ref="I388:I451" si="57">$N$2</f>
        <v>0</v>
      </c>
      <c r="J388" s="47">
        <f t="shared" ref="J388:J451" si="58">H388+I388</f>
        <v>0.23400000000000001</v>
      </c>
      <c r="K388" s="50">
        <f t="shared" ref="K388:K451" si="59">ROUNDUP(J388,0)</f>
        <v>1</v>
      </c>
      <c r="L388" s="10"/>
      <c r="M388" s="10"/>
      <c r="N388" s="10"/>
      <c r="O388" s="26">
        <f>('DHS2025'!K388-'DHS2025'!K387)*1000</f>
        <v>100.00000000582077</v>
      </c>
      <c r="P388" s="44">
        <f>('DHS2025'!J388-'DHS2025'!J387)*1000</f>
        <v>1300.0000000465661</v>
      </c>
      <c r="Q388" s="10">
        <f>'DHS2025'!L387*1000</f>
        <v>1441.56</v>
      </c>
      <c r="R388" s="78">
        <f t="shared" si="54"/>
        <v>38.75</v>
      </c>
      <c r="S388" s="89">
        <f t="shared" ref="S388:S451" si="60">(R388*0.99-1.9)*(Q388/1000)</f>
        <v>52.562881499999996</v>
      </c>
      <c r="U388" s="132">
        <v>84.54</v>
      </c>
      <c r="V388" s="132"/>
    </row>
    <row r="389" spans="1:22">
      <c r="A389" s="76">
        <f t="shared" ref="A389:A452" si="61">$A$3+INT((ROW()-3)/96)</f>
        <v>45874</v>
      </c>
      <c r="B389" s="77">
        <f t="shared" ref="B389:B452" si="62">B388+TIME(0,15,0)</f>
        <v>4.0208333333333108</v>
      </c>
      <c r="C389" s="37">
        <f>'DHS2021'!J388</f>
        <v>586</v>
      </c>
      <c r="D389" s="38">
        <f>'DHS2022'!J388</f>
        <v>839</v>
      </c>
      <c r="E389" s="38">
        <f>'DHS2023'!J388</f>
        <v>869</v>
      </c>
      <c r="F389" s="38">
        <f>'DHS2024'!J388</f>
        <v>589</v>
      </c>
      <c r="G389" s="38">
        <f t="shared" si="55"/>
        <v>720.75</v>
      </c>
      <c r="H389" s="56">
        <f t="shared" si="56"/>
        <v>0.24024999999999999</v>
      </c>
      <c r="I389" s="74">
        <f t="shared" si="57"/>
        <v>0</v>
      </c>
      <c r="J389" s="47">
        <f t="shared" si="58"/>
        <v>0.24024999999999999</v>
      </c>
      <c r="K389" s="50">
        <f t="shared" si="59"/>
        <v>1</v>
      </c>
      <c r="L389" s="10"/>
      <c r="M389" s="10"/>
      <c r="N389" s="10"/>
      <c r="O389" s="26">
        <f>('DHS2025'!K389-'DHS2025'!K388)*1000</f>
        <v>200.00000001164153</v>
      </c>
      <c r="P389" s="44">
        <f>('DHS2025'!J389-'DHS2025'!J388)*1000</f>
        <v>1299.9999999883585</v>
      </c>
      <c r="Q389" s="10">
        <f>'DHS2025'!L388*1000</f>
        <v>1448.82</v>
      </c>
      <c r="R389" s="78">
        <f t="shared" si="54"/>
        <v>38.75</v>
      </c>
      <c r="S389" s="89">
        <f t="shared" si="60"/>
        <v>52.827599249999999</v>
      </c>
      <c r="U389" s="132">
        <v>85.16</v>
      </c>
      <c r="V389" s="132"/>
    </row>
    <row r="390" spans="1:22">
      <c r="A390" s="76">
        <f t="shared" si="61"/>
        <v>45874</v>
      </c>
      <c r="B390" s="77">
        <f t="shared" si="62"/>
        <v>4.0312499999999778</v>
      </c>
      <c r="C390" s="37">
        <f>'DHS2021'!J389</f>
        <v>727</v>
      </c>
      <c r="D390" s="38">
        <f>'DHS2022'!J389</f>
        <v>871</v>
      </c>
      <c r="E390" s="38">
        <f>'DHS2023'!J389</f>
        <v>1829</v>
      </c>
      <c r="F390" s="38">
        <f>'DHS2024'!J389</f>
        <v>565</v>
      </c>
      <c r="G390" s="38">
        <f t="shared" si="55"/>
        <v>998</v>
      </c>
      <c r="H390" s="56">
        <f t="shared" si="56"/>
        <v>0.33266666666666667</v>
      </c>
      <c r="I390" s="74">
        <f t="shared" si="57"/>
        <v>0</v>
      </c>
      <c r="J390" s="47">
        <f t="shared" si="58"/>
        <v>0.33266666666666667</v>
      </c>
      <c r="K390" s="50">
        <f t="shared" si="59"/>
        <v>1</v>
      </c>
      <c r="L390" s="10"/>
      <c r="M390" s="10"/>
      <c r="N390" s="10"/>
      <c r="O390" s="26">
        <f>('DHS2025'!K390-'DHS2025'!K389)*1000</f>
        <v>100.00000000582077</v>
      </c>
      <c r="P390" s="44">
        <f>('DHS2025'!J390-'DHS2025'!J389)*1000</f>
        <v>1299.9999999883585</v>
      </c>
      <c r="Q390" s="10">
        <f>'DHS2025'!L389*1000</f>
        <v>1444.86</v>
      </c>
      <c r="R390" s="78">
        <f t="shared" si="54"/>
        <v>38.75</v>
      </c>
      <c r="S390" s="89">
        <f t="shared" si="60"/>
        <v>52.683207749999994</v>
      </c>
      <c r="U390" s="132">
        <v>84.45</v>
      </c>
      <c r="V390" s="132"/>
    </row>
    <row r="391" spans="1:22">
      <c r="A391" s="76">
        <f t="shared" si="61"/>
        <v>45874</v>
      </c>
      <c r="B391" s="77">
        <f t="shared" si="62"/>
        <v>4.0416666666666448</v>
      </c>
      <c r="C391" s="37">
        <f>'DHS2021'!J390</f>
        <v>703</v>
      </c>
      <c r="D391" s="38">
        <f>'DHS2022'!J390</f>
        <v>835</v>
      </c>
      <c r="E391" s="38">
        <f>'DHS2023'!J390</f>
        <v>2095</v>
      </c>
      <c r="F391" s="38">
        <f>'DHS2024'!J390</f>
        <v>793</v>
      </c>
      <c r="G391" s="38">
        <f t="shared" si="55"/>
        <v>1106.5</v>
      </c>
      <c r="H391" s="56">
        <f t="shared" si="56"/>
        <v>0.36883333333333329</v>
      </c>
      <c r="I391" s="74">
        <f t="shared" si="57"/>
        <v>0</v>
      </c>
      <c r="J391" s="47">
        <f t="shared" si="58"/>
        <v>0.36883333333333329</v>
      </c>
      <c r="K391" s="50">
        <f t="shared" si="59"/>
        <v>1</v>
      </c>
      <c r="L391" s="10"/>
      <c r="M391" s="10"/>
      <c r="N391" s="10"/>
      <c r="O391" s="26">
        <f>('DHS2025'!K391-'DHS2025'!K390)*1000</f>
        <v>199.9999999825377</v>
      </c>
      <c r="P391" s="44">
        <f>('DHS2025'!J391-'DHS2025'!J390)*1000</f>
        <v>1299.9999999883585</v>
      </c>
      <c r="Q391" s="10">
        <f>'DHS2025'!L390*1000</f>
        <v>1443.93</v>
      </c>
      <c r="R391" s="78">
        <f t="shared" si="54"/>
        <v>15.84</v>
      </c>
      <c r="S391" s="89">
        <f t="shared" si="60"/>
        <v>19.899665688000002</v>
      </c>
      <c r="U391" s="132">
        <v>85.07</v>
      </c>
      <c r="V391" s="132"/>
    </row>
    <row r="392" spans="1:22">
      <c r="A392" s="76">
        <f t="shared" si="61"/>
        <v>45874</v>
      </c>
      <c r="B392" s="77">
        <f t="shared" si="62"/>
        <v>4.0520833333333117</v>
      </c>
      <c r="C392" s="37">
        <f>'DHS2021'!J391</f>
        <v>685</v>
      </c>
      <c r="D392" s="38">
        <f>'DHS2022'!J391</f>
        <v>1086</v>
      </c>
      <c r="E392" s="38">
        <f>'DHS2023'!J391</f>
        <v>1828</v>
      </c>
      <c r="F392" s="38">
        <f>'DHS2024'!J391</f>
        <v>703</v>
      </c>
      <c r="G392" s="38">
        <f t="shared" si="55"/>
        <v>1075.5</v>
      </c>
      <c r="H392" s="56">
        <f t="shared" si="56"/>
        <v>0.35849999999999999</v>
      </c>
      <c r="I392" s="74">
        <f t="shared" si="57"/>
        <v>0</v>
      </c>
      <c r="J392" s="47">
        <f t="shared" si="58"/>
        <v>0.35849999999999999</v>
      </c>
      <c r="K392" s="50">
        <f t="shared" si="59"/>
        <v>1</v>
      </c>
      <c r="L392" s="10"/>
      <c r="M392" s="10"/>
      <c r="N392" s="10"/>
      <c r="O392" s="26">
        <f>('DHS2025'!K392-'DHS2025'!K391)*1000</f>
        <v>100.00000000582077</v>
      </c>
      <c r="P392" s="44">
        <f>('DHS2025'!J392-'DHS2025'!J391)*1000</f>
        <v>1400.0000000232831</v>
      </c>
      <c r="Q392" s="10">
        <f>'DHS2025'!L391*1000</f>
        <v>1443.27</v>
      </c>
      <c r="R392" s="78">
        <f t="shared" si="54"/>
        <v>15.84</v>
      </c>
      <c r="S392" s="89">
        <f t="shared" si="60"/>
        <v>19.890569832000001</v>
      </c>
      <c r="U392" s="132">
        <v>86.72</v>
      </c>
      <c r="V392" s="132"/>
    </row>
    <row r="393" spans="1:22">
      <c r="A393" s="76">
        <f t="shared" si="61"/>
        <v>45874</v>
      </c>
      <c r="B393" s="77">
        <f t="shared" si="62"/>
        <v>4.0624999999999787</v>
      </c>
      <c r="C393" s="37">
        <f>'DHS2021'!J392</f>
        <v>674</v>
      </c>
      <c r="D393" s="38">
        <f>'DHS2022'!J392</f>
        <v>909</v>
      </c>
      <c r="E393" s="38">
        <f>'DHS2023'!J392</f>
        <v>1475</v>
      </c>
      <c r="F393" s="38">
        <f>'DHS2024'!J392</f>
        <v>560</v>
      </c>
      <c r="G393" s="38">
        <f t="shared" si="55"/>
        <v>904.5</v>
      </c>
      <c r="H393" s="56">
        <f t="shared" si="56"/>
        <v>0.30149999999999999</v>
      </c>
      <c r="I393" s="74">
        <f t="shared" si="57"/>
        <v>0</v>
      </c>
      <c r="J393" s="47">
        <f t="shared" si="58"/>
        <v>0.30149999999999999</v>
      </c>
      <c r="K393" s="50">
        <f t="shared" si="59"/>
        <v>1</v>
      </c>
      <c r="L393" s="10"/>
      <c r="M393" s="10"/>
      <c r="N393" s="10"/>
      <c r="O393" s="26">
        <f>('DHS2025'!K393-'DHS2025'!K392)*1000</f>
        <v>100.00000000582077</v>
      </c>
      <c r="P393" s="44">
        <f>('DHS2025'!J393-'DHS2025'!J392)*1000</f>
        <v>1299.9999999883585</v>
      </c>
      <c r="Q393" s="10">
        <f>'DHS2025'!L392*1000</f>
        <v>1440.36</v>
      </c>
      <c r="R393" s="78">
        <f t="shared" si="54"/>
        <v>15.84</v>
      </c>
      <c r="S393" s="89">
        <f t="shared" si="60"/>
        <v>19.850465375999995</v>
      </c>
      <c r="U393" s="132">
        <v>86.64</v>
      </c>
      <c r="V393" s="132"/>
    </row>
    <row r="394" spans="1:22">
      <c r="A394" s="76">
        <f t="shared" si="61"/>
        <v>45874</v>
      </c>
      <c r="B394" s="77">
        <f t="shared" si="62"/>
        <v>4.0729166666666456</v>
      </c>
      <c r="C394" s="37">
        <f>'DHS2021'!J393</f>
        <v>720</v>
      </c>
      <c r="D394" s="38">
        <f>'DHS2022'!J393</f>
        <v>844</v>
      </c>
      <c r="E394" s="38">
        <f>'DHS2023'!J393</f>
        <v>575</v>
      </c>
      <c r="F394" s="38">
        <f>'DHS2024'!J393</f>
        <v>622</v>
      </c>
      <c r="G394" s="38">
        <f t="shared" si="55"/>
        <v>690.25</v>
      </c>
      <c r="H394" s="56">
        <f t="shared" si="56"/>
        <v>0.23008333333333333</v>
      </c>
      <c r="I394" s="74">
        <f t="shared" si="57"/>
        <v>0</v>
      </c>
      <c r="J394" s="47">
        <f t="shared" si="58"/>
        <v>0.23008333333333333</v>
      </c>
      <c r="K394" s="50">
        <f t="shared" si="59"/>
        <v>1</v>
      </c>
      <c r="L394" s="10"/>
      <c r="M394" s="10"/>
      <c r="N394" s="10"/>
      <c r="O394" s="26">
        <f>('DHS2025'!K394-'DHS2025'!K393)*1000</f>
        <v>199.9999999825377</v>
      </c>
      <c r="P394" s="44">
        <f>('DHS2025'!J394-'DHS2025'!J393)*1000</f>
        <v>1299.9999999883585</v>
      </c>
      <c r="Q394" s="10">
        <f>'DHS2025'!L393*1000</f>
        <v>1439.46</v>
      </c>
      <c r="R394" s="78">
        <f t="shared" si="54"/>
        <v>15.84</v>
      </c>
      <c r="S394" s="89">
        <f t="shared" si="60"/>
        <v>19.838061935999999</v>
      </c>
      <c r="U394" s="132">
        <v>77.260000000000005</v>
      </c>
      <c r="V394" s="132"/>
    </row>
    <row r="395" spans="1:22">
      <c r="A395" s="76">
        <f t="shared" si="61"/>
        <v>45874</v>
      </c>
      <c r="B395" s="77">
        <f t="shared" si="62"/>
        <v>4.0833333333333126</v>
      </c>
      <c r="C395" s="37">
        <f>'DHS2021'!J394</f>
        <v>605</v>
      </c>
      <c r="D395" s="38">
        <f>'DHS2022'!J394</f>
        <v>1018</v>
      </c>
      <c r="E395" s="38">
        <f>'DHS2023'!J394</f>
        <v>328</v>
      </c>
      <c r="F395" s="38">
        <f>'DHS2024'!J394</f>
        <v>603</v>
      </c>
      <c r="G395" s="38">
        <f t="shared" si="55"/>
        <v>638.5</v>
      </c>
      <c r="H395" s="56">
        <f t="shared" si="56"/>
        <v>0.21283333333333335</v>
      </c>
      <c r="I395" s="74">
        <f t="shared" si="57"/>
        <v>0</v>
      </c>
      <c r="J395" s="47">
        <f t="shared" si="58"/>
        <v>0.21283333333333335</v>
      </c>
      <c r="K395" s="50">
        <f t="shared" si="59"/>
        <v>1</v>
      </c>
      <c r="L395" s="10"/>
      <c r="M395" s="10"/>
      <c r="N395" s="10"/>
      <c r="O395" s="26">
        <f>('DHS2025'!K395-'DHS2025'!K394)*1000</f>
        <v>100.00000000582077</v>
      </c>
      <c r="P395" s="44">
        <f>('DHS2025'!J395-'DHS2025'!J394)*1000</f>
        <v>1400.0000000232831</v>
      </c>
      <c r="Q395" s="10">
        <f>'DHS2025'!L394*1000</f>
        <v>1440.78</v>
      </c>
      <c r="R395" s="78">
        <f t="shared" si="54"/>
        <v>22.59</v>
      </c>
      <c r="S395" s="89">
        <f t="shared" si="60"/>
        <v>29.484265998000001</v>
      </c>
      <c r="U395" s="132">
        <v>73.53</v>
      </c>
      <c r="V395" s="132"/>
    </row>
    <row r="396" spans="1:22">
      <c r="A396" s="76">
        <f t="shared" si="61"/>
        <v>45874</v>
      </c>
      <c r="B396" s="77">
        <f t="shared" si="62"/>
        <v>4.0937499999999796</v>
      </c>
      <c r="C396" s="37">
        <f>'DHS2021'!J395</f>
        <v>774</v>
      </c>
      <c r="D396" s="38">
        <f>'DHS2022'!J395</f>
        <v>685</v>
      </c>
      <c r="E396" s="38">
        <f>'DHS2023'!J395</f>
        <v>714</v>
      </c>
      <c r="F396" s="38">
        <f>'DHS2024'!J395</f>
        <v>664</v>
      </c>
      <c r="G396" s="38">
        <f t="shared" si="55"/>
        <v>709.25</v>
      </c>
      <c r="H396" s="56">
        <f t="shared" si="56"/>
        <v>0.23641666666666666</v>
      </c>
      <c r="I396" s="74">
        <f t="shared" si="57"/>
        <v>0</v>
      </c>
      <c r="J396" s="47">
        <f t="shared" si="58"/>
        <v>0.23641666666666666</v>
      </c>
      <c r="K396" s="50">
        <f t="shared" si="59"/>
        <v>1</v>
      </c>
      <c r="L396" s="10"/>
      <c r="M396" s="10"/>
      <c r="N396" s="10"/>
      <c r="O396" s="26">
        <f>('DHS2025'!K396-'DHS2025'!K395)*1000</f>
        <v>200.00000001164153</v>
      </c>
      <c r="P396" s="44">
        <f>('DHS2025'!J396-'DHS2025'!J395)*1000</f>
        <v>1299.9999999883585</v>
      </c>
      <c r="Q396" s="10">
        <f>'DHS2025'!L395*1000</f>
        <v>1447.89</v>
      </c>
      <c r="R396" s="78">
        <f t="shared" si="54"/>
        <v>22.59</v>
      </c>
      <c r="S396" s="89">
        <f t="shared" si="60"/>
        <v>29.629765749000004</v>
      </c>
      <c r="U396" s="132">
        <v>25.8</v>
      </c>
      <c r="V396" s="132"/>
    </row>
    <row r="397" spans="1:22">
      <c r="A397" s="76">
        <f t="shared" si="61"/>
        <v>45874</v>
      </c>
      <c r="B397" s="77">
        <f t="shared" si="62"/>
        <v>4.1041666666666465</v>
      </c>
      <c r="C397" s="37">
        <f>'DHS2021'!J396</f>
        <v>719</v>
      </c>
      <c r="D397" s="38">
        <f>'DHS2022'!J396</f>
        <v>994</v>
      </c>
      <c r="E397" s="38">
        <f>'DHS2023'!J396</f>
        <v>837</v>
      </c>
      <c r="F397" s="38">
        <f>'DHS2024'!J396</f>
        <v>526</v>
      </c>
      <c r="G397" s="38">
        <f t="shared" si="55"/>
        <v>769</v>
      </c>
      <c r="H397" s="56">
        <f t="shared" si="56"/>
        <v>0.2563333333333333</v>
      </c>
      <c r="I397" s="74">
        <f t="shared" si="57"/>
        <v>0</v>
      </c>
      <c r="J397" s="47">
        <f t="shared" si="58"/>
        <v>0.2563333333333333</v>
      </c>
      <c r="K397" s="50">
        <f t="shared" si="59"/>
        <v>1</v>
      </c>
      <c r="L397" s="10"/>
      <c r="M397" s="10"/>
      <c r="N397" s="10"/>
      <c r="O397" s="26">
        <f>('DHS2025'!K397-'DHS2025'!K396)*1000</f>
        <v>100.00000000582077</v>
      </c>
      <c r="P397" s="44">
        <f>('DHS2025'!J397-'DHS2025'!J396)*1000</f>
        <v>1299.9999999883585</v>
      </c>
      <c r="Q397" s="10">
        <f>'DHS2025'!L396*1000</f>
        <v>1441.02</v>
      </c>
      <c r="R397" s="78">
        <f t="shared" si="54"/>
        <v>22.59</v>
      </c>
      <c r="S397" s="89">
        <f t="shared" si="60"/>
        <v>29.489177382000001</v>
      </c>
      <c r="U397" s="132">
        <v>7</v>
      </c>
      <c r="V397" s="132"/>
    </row>
    <row r="398" spans="1:22">
      <c r="A398" s="76">
        <f t="shared" si="61"/>
        <v>45874</v>
      </c>
      <c r="B398" s="77">
        <f t="shared" si="62"/>
        <v>4.1145833333333135</v>
      </c>
      <c r="C398" s="37">
        <f>'DHS2021'!J397</f>
        <v>728</v>
      </c>
      <c r="D398" s="38">
        <f>'DHS2022'!J397</f>
        <v>907</v>
      </c>
      <c r="E398" s="38">
        <f>'DHS2023'!J397</f>
        <v>625</v>
      </c>
      <c r="F398" s="38">
        <f>'DHS2024'!J397</f>
        <v>536</v>
      </c>
      <c r="G398" s="38">
        <f t="shared" si="55"/>
        <v>699</v>
      </c>
      <c r="H398" s="56">
        <f t="shared" si="56"/>
        <v>0.23300000000000001</v>
      </c>
      <c r="I398" s="74">
        <f t="shared" si="57"/>
        <v>0</v>
      </c>
      <c r="J398" s="47">
        <f t="shared" si="58"/>
        <v>0.23300000000000001</v>
      </c>
      <c r="K398" s="50">
        <f t="shared" si="59"/>
        <v>1</v>
      </c>
      <c r="L398" s="10"/>
      <c r="M398" s="10"/>
      <c r="N398" s="10"/>
      <c r="O398" s="26">
        <f>('DHS2025'!K398-'DHS2025'!K397)*1000</f>
        <v>199.9999999825377</v>
      </c>
      <c r="P398" s="44">
        <f>('DHS2025'!J398-'DHS2025'!J397)*1000</f>
        <v>1299.9999999883585</v>
      </c>
      <c r="Q398" s="10">
        <f>'DHS2025'!L397*1000</f>
        <v>1437.99</v>
      </c>
      <c r="R398" s="78">
        <f t="shared" si="54"/>
        <v>22.59</v>
      </c>
      <c r="S398" s="89">
        <f t="shared" si="60"/>
        <v>29.427171159000004</v>
      </c>
      <c r="U398" s="132">
        <v>0.36</v>
      </c>
      <c r="V398" s="132"/>
    </row>
    <row r="399" spans="1:22">
      <c r="A399" s="76">
        <f t="shared" si="61"/>
        <v>45874</v>
      </c>
      <c r="B399" s="77">
        <f t="shared" si="62"/>
        <v>4.1249999999999805</v>
      </c>
      <c r="C399" s="37">
        <f>'DHS2021'!J398</f>
        <v>671</v>
      </c>
      <c r="D399" s="38">
        <f>'DHS2022'!J398</f>
        <v>874</v>
      </c>
      <c r="E399" s="38">
        <f>'DHS2023'!J398</f>
        <v>1352</v>
      </c>
      <c r="F399" s="38">
        <f>'DHS2024'!J398</f>
        <v>746</v>
      </c>
      <c r="G399" s="38">
        <f t="shared" si="55"/>
        <v>910.75</v>
      </c>
      <c r="H399" s="56">
        <f t="shared" si="56"/>
        <v>0.30358333333333332</v>
      </c>
      <c r="I399" s="74">
        <f t="shared" si="57"/>
        <v>0</v>
      </c>
      <c r="J399" s="47">
        <f t="shared" si="58"/>
        <v>0.30358333333333332</v>
      </c>
      <c r="K399" s="50">
        <f t="shared" si="59"/>
        <v>1</v>
      </c>
      <c r="L399" s="10"/>
      <c r="M399" s="10"/>
      <c r="N399" s="10"/>
      <c r="O399" s="26">
        <f>('DHS2025'!K399-'DHS2025'!K398)*1000</f>
        <v>100.00000000582077</v>
      </c>
      <c r="P399" s="44">
        <f>('DHS2025'!J399-'DHS2025'!J398)*1000</f>
        <v>1400.0000000232831</v>
      </c>
      <c r="Q399" s="10">
        <f>'DHS2025'!L398*1000</f>
        <v>1442.76</v>
      </c>
      <c r="R399" s="78">
        <f t="shared" si="54"/>
        <v>24.75</v>
      </c>
      <c r="S399" s="89">
        <f t="shared" si="60"/>
        <v>32.609982900000006</v>
      </c>
      <c r="U399" s="132">
        <v>-0.02</v>
      </c>
      <c r="V399" s="132"/>
    </row>
    <row r="400" spans="1:22">
      <c r="A400" s="76">
        <f t="shared" si="61"/>
        <v>45874</v>
      </c>
      <c r="B400" s="77">
        <f t="shared" si="62"/>
        <v>4.1354166666666474</v>
      </c>
      <c r="C400" s="37">
        <f>'DHS2021'!J399</f>
        <v>915</v>
      </c>
      <c r="D400" s="38">
        <f>'DHS2022'!J399</f>
        <v>988</v>
      </c>
      <c r="E400" s="38">
        <f>'DHS2023'!J399</f>
        <v>1147</v>
      </c>
      <c r="F400" s="38">
        <f>'DHS2024'!J399</f>
        <v>888</v>
      </c>
      <c r="G400" s="38">
        <f t="shared" si="55"/>
        <v>984.5</v>
      </c>
      <c r="H400" s="56">
        <f t="shared" si="56"/>
        <v>0.32816666666666666</v>
      </c>
      <c r="I400" s="74">
        <f t="shared" si="57"/>
        <v>0</v>
      </c>
      <c r="J400" s="47">
        <f t="shared" si="58"/>
        <v>0.32816666666666666</v>
      </c>
      <c r="K400" s="50">
        <f t="shared" si="59"/>
        <v>1</v>
      </c>
      <c r="L400" s="10"/>
      <c r="M400" s="10"/>
      <c r="N400" s="10"/>
      <c r="O400" s="26">
        <f>('DHS2025'!K400-'DHS2025'!K399)*1000</f>
        <v>100.00000000582077</v>
      </c>
      <c r="P400" s="44">
        <f>('DHS2025'!J400-'DHS2025'!J399)*1000</f>
        <v>1299.9999999883585</v>
      </c>
      <c r="Q400" s="10">
        <f>'DHS2025'!L399*1000</f>
        <v>1444.2</v>
      </c>
      <c r="R400" s="78">
        <f t="shared" si="54"/>
        <v>24.75</v>
      </c>
      <c r="S400" s="89">
        <f t="shared" si="60"/>
        <v>32.642530500000007</v>
      </c>
      <c r="U400" s="132">
        <v>-0.74</v>
      </c>
      <c r="V400" s="132"/>
    </row>
    <row r="401" spans="1:22">
      <c r="A401" s="76">
        <f t="shared" si="61"/>
        <v>45874</v>
      </c>
      <c r="B401" s="77">
        <f t="shared" si="62"/>
        <v>4.1458333333333144</v>
      </c>
      <c r="C401" s="37">
        <f>'DHS2021'!J400</f>
        <v>862</v>
      </c>
      <c r="D401" s="38">
        <f>'DHS2022'!J400</f>
        <v>862</v>
      </c>
      <c r="E401" s="38">
        <f>'DHS2023'!J400</f>
        <v>939</v>
      </c>
      <c r="F401" s="38">
        <f>'DHS2024'!J400</f>
        <v>838</v>
      </c>
      <c r="G401" s="38">
        <f t="shared" si="55"/>
        <v>875.25</v>
      </c>
      <c r="H401" s="56">
        <f t="shared" si="56"/>
        <v>0.29175000000000001</v>
      </c>
      <c r="I401" s="74">
        <f t="shared" si="57"/>
        <v>0</v>
      </c>
      <c r="J401" s="47">
        <f t="shared" si="58"/>
        <v>0.29175000000000001</v>
      </c>
      <c r="K401" s="50">
        <f t="shared" si="59"/>
        <v>1</v>
      </c>
      <c r="L401" s="10"/>
      <c r="M401" s="10"/>
      <c r="N401" s="10"/>
      <c r="O401" s="26">
        <f>('DHS2025'!K401-'DHS2025'!K400)*1000</f>
        <v>199.9999999825377</v>
      </c>
      <c r="P401" s="44">
        <f>('DHS2025'!J401-'DHS2025'!J400)*1000</f>
        <v>1200.0000000116415</v>
      </c>
      <c r="Q401" s="10">
        <f>'DHS2025'!L400*1000</f>
        <v>1445.13</v>
      </c>
      <c r="R401" s="78">
        <f t="shared" si="54"/>
        <v>24.75</v>
      </c>
      <c r="S401" s="89">
        <f t="shared" si="60"/>
        <v>32.663550825000002</v>
      </c>
      <c r="U401" s="132">
        <v>-0.87</v>
      </c>
      <c r="V401" s="132"/>
    </row>
    <row r="402" spans="1:22">
      <c r="A402" s="76">
        <f t="shared" si="61"/>
        <v>45874</v>
      </c>
      <c r="B402" s="77">
        <f t="shared" si="62"/>
        <v>4.1562499999999813</v>
      </c>
      <c r="C402" s="37">
        <f>'DHS2021'!J401</f>
        <v>1072</v>
      </c>
      <c r="D402" s="38">
        <f>'DHS2022'!J401</f>
        <v>669</v>
      </c>
      <c r="E402" s="38">
        <f>'DHS2023'!J401</f>
        <v>1402</v>
      </c>
      <c r="F402" s="38">
        <f>'DHS2024'!J401</f>
        <v>1142</v>
      </c>
      <c r="G402" s="38">
        <f t="shared" si="55"/>
        <v>1071.25</v>
      </c>
      <c r="H402" s="56">
        <f t="shared" si="56"/>
        <v>0.35708333333333331</v>
      </c>
      <c r="I402" s="74">
        <f t="shared" si="57"/>
        <v>0</v>
      </c>
      <c r="J402" s="47">
        <f t="shared" si="58"/>
        <v>0.35708333333333331</v>
      </c>
      <c r="K402" s="50">
        <f t="shared" si="59"/>
        <v>1</v>
      </c>
      <c r="L402" s="10"/>
      <c r="M402" s="10"/>
      <c r="N402" s="10"/>
      <c r="O402" s="26">
        <f>('DHS2025'!K402-'DHS2025'!K401)*1000</f>
        <v>400.00000002328306</v>
      </c>
      <c r="P402" s="44">
        <f>('DHS2025'!J402-'DHS2025'!J401)*1000</f>
        <v>1099.9999999767169</v>
      </c>
      <c r="Q402" s="10">
        <f>'DHS2025'!L401*1000</f>
        <v>1438.8</v>
      </c>
      <c r="R402" s="78">
        <f t="shared" si="54"/>
        <v>24.75</v>
      </c>
      <c r="S402" s="89">
        <f t="shared" si="60"/>
        <v>32.520477</v>
      </c>
      <c r="U402" s="132">
        <v>0.65</v>
      </c>
      <c r="V402" s="132"/>
    </row>
    <row r="403" spans="1:22">
      <c r="A403" s="76">
        <f t="shared" si="61"/>
        <v>45874</v>
      </c>
      <c r="B403" s="77">
        <f t="shared" si="62"/>
        <v>4.1666666666666483</v>
      </c>
      <c r="C403" s="37">
        <f>'DHS2021'!J402</f>
        <v>1140</v>
      </c>
      <c r="D403" s="38">
        <f>'DHS2022'!J402</f>
        <v>1211</v>
      </c>
      <c r="E403" s="38">
        <f>'DHS2023'!J402</f>
        <v>847</v>
      </c>
      <c r="F403" s="38">
        <f>'DHS2024'!J402</f>
        <v>1586</v>
      </c>
      <c r="G403" s="38">
        <f t="shared" si="55"/>
        <v>1196</v>
      </c>
      <c r="H403" s="56">
        <f t="shared" si="56"/>
        <v>0.39866666666666667</v>
      </c>
      <c r="I403" s="74">
        <f t="shared" si="57"/>
        <v>0</v>
      </c>
      <c r="J403" s="47">
        <f t="shared" si="58"/>
        <v>0.39866666666666667</v>
      </c>
      <c r="K403" s="50">
        <f t="shared" si="59"/>
        <v>1</v>
      </c>
      <c r="L403" s="10"/>
      <c r="M403" s="10"/>
      <c r="N403" s="10"/>
      <c r="O403" s="26">
        <f>('DHS2025'!K403-'DHS2025'!K402)*1000</f>
        <v>399.99999999417923</v>
      </c>
      <c r="P403" s="44">
        <f>('DHS2025'!J403-'DHS2025'!J402)*1000</f>
        <v>1000</v>
      </c>
      <c r="Q403" s="10">
        <f>'DHS2025'!L402*1000</f>
        <v>1439.58</v>
      </c>
      <c r="R403" s="78">
        <f t="shared" si="54"/>
        <v>57.9</v>
      </c>
      <c r="S403" s="89">
        <f t="shared" si="60"/>
        <v>79.782963179999996</v>
      </c>
      <c r="U403" s="132">
        <v>16.940000000000001</v>
      </c>
      <c r="V403" s="132"/>
    </row>
    <row r="404" spans="1:22">
      <c r="A404" s="76">
        <f t="shared" si="61"/>
        <v>45874</v>
      </c>
      <c r="B404" s="77">
        <f t="shared" si="62"/>
        <v>4.1770833333333153</v>
      </c>
      <c r="C404" s="37">
        <f>'DHS2021'!J403</f>
        <v>2239</v>
      </c>
      <c r="D404" s="38">
        <f>'DHS2022'!J403</f>
        <v>1629</v>
      </c>
      <c r="E404" s="38">
        <f>'DHS2023'!J403</f>
        <v>1751</v>
      </c>
      <c r="F404" s="38">
        <f>'DHS2024'!J403</f>
        <v>2139</v>
      </c>
      <c r="G404" s="38">
        <f t="shared" si="55"/>
        <v>1939.5</v>
      </c>
      <c r="H404" s="56">
        <f t="shared" si="56"/>
        <v>0.64649999999999996</v>
      </c>
      <c r="I404" s="74">
        <f t="shared" si="57"/>
        <v>0</v>
      </c>
      <c r="J404" s="47">
        <f t="shared" si="58"/>
        <v>0.64649999999999996</v>
      </c>
      <c r="K404" s="50">
        <f t="shared" si="59"/>
        <v>1</v>
      </c>
      <c r="L404" s="10"/>
      <c r="M404" s="10"/>
      <c r="N404" s="10"/>
      <c r="O404" s="26">
        <f>('DHS2025'!K404-'DHS2025'!K403)*1000</f>
        <v>600.00000000582077</v>
      </c>
      <c r="P404" s="44">
        <f>('DHS2025'!J404-'DHS2025'!J403)*1000</f>
        <v>900.00000002328306</v>
      </c>
      <c r="Q404" s="10">
        <f>'DHS2025'!L403*1000</f>
        <v>1443.54</v>
      </c>
      <c r="R404" s="78">
        <f t="shared" si="54"/>
        <v>57.9</v>
      </c>
      <c r="S404" s="89">
        <f t="shared" si="60"/>
        <v>80.002430340000004</v>
      </c>
      <c r="U404" s="132">
        <v>68.88</v>
      </c>
      <c r="V404" s="132"/>
    </row>
    <row r="405" spans="1:22">
      <c r="A405" s="76">
        <f t="shared" si="61"/>
        <v>45874</v>
      </c>
      <c r="B405" s="77">
        <f t="shared" si="62"/>
        <v>4.1874999999999822</v>
      </c>
      <c r="C405" s="37">
        <f>'DHS2021'!J404</f>
        <v>3925</v>
      </c>
      <c r="D405" s="38">
        <f>'DHS2022'!J404</f>
        <v>3117</v>
      </c>
      <c r="E405" s="38">
        <f>'DHS2023'!J404</f>
        <v>3426</v>
      </c>
      <c r="F405" s="38">
        <f>'DHS2024'!J404</f>
        <v>3062</v>
      </c>
      <c r="G405" s="38">
        <f t="shared" si="55"/>
        <v>3382.5</v>
      </c>
      <c r="H405" s="56">
        <f t="shared" si="56"/>
        <v>1.1274999999999999</v>
      </c>
      <c r="I405" s="74">
        <f t="shared" si="57"/>
        <v>0</v>
      </c>
      <c r="J405" s="47">
        <f t="shared" si="58"/>
        <v>1.1274999999999999</v>
      </c>
      <c r="K405" s="50">
        <f t="shared" si="59"/>
        <v>2</v>
      </c>
      <c r="L405" s="10"/>
      <c r="M405" s="10"/>
      <c r="N405" s="10"/>
      <c r="O405" s="26">
        <f>('DHS2025'!K405-'DHS2025'!K404)*1000</f>
        <v>799.99999998835847</v>
      </c>
      <c r="P405" s="44">
        <f>('DHS2025'!J405-'DHS2025'!J404)*1000</f>
        <v>700.00000001164153</v>
      </c>
      <c r="Q405" s="10">
        <f>'DHS2025'!L404*1000</f>
        <v>1521.54</v>
      </c>
      <c r="R405" s="78">
        <f t="shared" si="54"/>
        <v>57.9</v>
      </c>
      <c r="S405" s="89">
        <f t="shared" si="60"/>
        <v>84.325268339999994</v>
      </c>
      <c r="U405" s="132">
        <v>95.58</v>
      </c>
      <c r="V405" s="132"/>
    </row>
    <row r="406" spans="1:22">
      <c r="A406" s="76">
        <f t="shared" si="61"/>
        <v>45874</v>
      </c>
      <c r="B406" s="77">
        <f t="shared" si="62"/>
        <v>4.1979166666666492</v>
      </c>
      <c r="C406" s="37">
        <f>'DHS2021'!J405</f>
        <v>5076</v>
      </c>
      <c r="D406" s="38">
        <f>'DHS2022'!J405</f>
        <v>5779</v>
      </c>
      <c r="E406" s="38">
        <f>'DHS2023'!J405</f>
        <v>3905</v>
      </c>
      <c r="F406" s="38">
        <f>'DHS2024'!J405</f>
        <v>4426</v>
      </c>
      <c r="G406" s="38">
        <f t="shared" si="55"/>
        <v>4796.5</v>
      </c>
      <c r="H406" s="56">
        <f t="shared" si="56"/>
        <v>1.5988333333333333</v>
      </c>
      <c r="I406" s="74">
        <f t="shared" si="57"/>
        <v>0</v>
      </c>
      <c r="J406" s="47">
        <f t="shared" si="58"/>
        <v>1.5988333333333333</v>
      </c>
      <c r="K406" s="50">
        <f t="shared" si="59"/>
        <v>2</v>
      </c>
      <c r="L406" s="10"/>
      <c r="M406" s="10"/>
      <c r="N406" s="10"/>
      <c r="O406" s="26">
        <f>('DHS2025'!K406-'DHS2025'!K405)*1000</f>
        <v>899.99999999417923</v>
      </c>
      <c r="P406" s="44">
        <f>('DHS2025'!J406-'DHS2025'!J405)*1000</f>
        <v>1399.9999999650754</v>
      </c>
      <c r="Q406" s="10">
        <f>'DHS2025'!L405*1000</f>
        <v>2801.43</v>
      </c>
      <c r="R406" s="78">
        <f t="shared" si="54"/>
        <v>57.9</v>
      </c>
      <c r="S406" s="89">
        <f t="shared" si="60"/>
        <v>155.25805202999999</v>
      </c>
      <c r="U406" s="132">
        <v>110.04</v>
      </c>
      <c r="V406" s="132"/>
    </row>
    <row r="407" spans="1:22">
      <c r="A407" s="76">
        <f t="shared" si="61"/>
        <v>45874</v>
      </c>
      <c r="B407" s="77">
        <f t="shared" si="62"/>
        <v>4.2083333333333162</v>
      </c>
      <c r="C407" s="37">
        <f>'DHS2021'!J406</f>
        <v>4492</v>
      </c>
      <c r="D407" s="38">
        <f>'DHS2022'!J406</f>
        <v>5611</v>
      </c>
      <c r="E407" s="38">
        <f>'DHS2023'!J406</f>
        <v>4015</v>
      </c>
      <c r="F407" s="38">
        <f>'DHS2024'!J406</f>
        <v>4672</v>
      </c>
      <c r="G407" s="38">
        <f t="shared" si="55"/>
        <v>4697.5</v>
      </c>
      <c r="H407" s="56">
        <f t="shared" si="56"/>
        <v>1.5658333333333332</v>
      </c>
      <c r="I407" s="74">
        <f t="shared" si="57"/>
        <v>0</v>
      </c>
      <c r="J407" s="47">
        <f t="shared" si="58"/>
        <v>1.5658333333333332</v>
      </c>
      <c r="K407" s="50">
        <f t="shared" si="59"/>
        <v>2</v>
      </c>
      <c r="L407" s="10"/>
      <c r="M407" s="10"/>
      <c r="N407" s="10"/>
      <c r="O407" s="26">
        <f>('DHS2025'!K407-'DHS2025'!K406)*1000</f>
        <v>700.00000001164153</v>
      </c>
      <c r="P407" s="44">
        <f>('DHS2025'!J407-'DHS2025'!J406)*1000</f>
        <v>2300.0000000465661</v>
      </c>
      <c r="Q407" s="10">
        <f>'DHS2025'!L406*1000</f>
        <v>3999.6</v>
      </c>
      <c r="R407" s="78">
        <f t="shared" si="54"/>
        <v>79.39</v>
      </c>
      <c r="S407" s="89">
        <f t="shared" si="60"/>
        <v>306.75372156000003</v>
      </c>
      <c r="U407" s="132">
        <v>111.92</v>
      </c>
      <c r="V407" s="132"/>
    </row>
    <row r="408" spans="1:22">
      <c r="A408" s="76">
        <f t="shared" si="61"/>
        <v>45874</v>
      </c>
      <c r="B408" s="77">
        <f t="shared" si="62"/>
        <v>4.2187499999999831</v>
      </c>
      <c r="C408" s="37">
        <f>'DHS2021'!J407</f>
        <v>2939</v>
      </c>
      <c r="D408" s="38">
        <f>'DHS2022'!J407</f>
        <v>5311</v>
      </c>
      <c r="E408" s="38">
        <f>'DHS2023'!J407</f>
        <v>3022</v>
      </c>
      <c r="F408" s="38">
        <f>'DHS2024'!J407</f>
        <v>3975</v>
      </c>
      <c r="G408" s="38">
        <f t="shared" si="55"/>
        <v>3811.75</v>
      </c>
      <c r="H408" s="56">
        <f t="shared" si="56"/>
        <v>1.2705833333333332</v>
      </c>
      <c r="I408" s="74">
        <f t="shared" si="57"/>
        <v>0</v>
      </c>
      <c r="J408" s="47">
        <f t="shared" si="58"/>
        <v>1.2705833333333332</v>
      </c>
      <c r="K408" s="50">
        <f t="shared" si="59"/>
        <v>2</v>
      </c>
      <c r="L408" s="10"/>
      <c r="M408" s="10"/>
      <c r="N408" s="10"/>
      <c r="O408" s="26">
        <f>('DHS2025'!K408-'DHS2025'!K407)*1000</f>
        <v>699.9999999825377</v>
      </c>
      <c r="P408" s="44">
        <f>('DHS2025'!J408-'DHS2025'!J407)*1000</f>
        <v>2099.9999999767169</v>
      </c>
      <c r="Q408" s="10">
        <f>'DHS2025'!L407*1000</f>
        <v>4032.33</v>
      </c>
      <c r="R408" s="78">
        <f t="shared" si="54"/>
        <v>79.39</v>
      </c>
      <c r="S408" s="89">
        <f t="shared" si="60"/>
        <v>309.263984913</v>
      </c>
      <c r="U408" s="132">
        <v>110.12</v>
      </c>
      <c r="V408" s="132"/>
    </row>
    <row r="409" spans="1:22">
      <c r="A409" s="76">
        <f t="shared" si="61"/>
        <v>45874</v>
      </c>
      <c r="B409" s="77">
        <f t="shared" si="62"/>
        <v>4.2291666666666501</v>
      </c>
      <c r="C409" s="37">
        <f>'DHS2021'!J408</f>
        <v>4715</v>
      </c>
      <c r="D409" s="38">
        <f>'DHS2022'!J408</f>
        <v>4098</v>
      </c>
      <c r="E409" s="38">
        <f>'DHS2023'!J408</f>
        <v>3087</v>
      </c>
      <c r="F409" s="38">
        <f>'DHS2024'!J408</f>
        <v>2957</v>
      </c>
      <c r="G409" s="38">
        <f t="shared" si="55"/>
        <v>3714.25</v>
      </c>
      <c r="H409" s="56">
        <f t="shared" si="56"/>
        <v>1.2380833333333332</v>
      </c>
      <c r="I409" s="74">
        <f t="shared" si="57"/>
        <v>0</v>
      </c>
      <c r="J409" s="47">
        <f t="shared" si="58"/>
        <v>1.2380833333333332</v>
      </c>
      <c r="K409" s="50">
        <f t="shared" si="59"/>
        <v>2</v>
      </c>
      <c r="L409" s="10"/>
      <c r="M409" s="10"/>
      <c r="N409" s="10"/>
      <c r="O409" s="26">
        <f>('DHS2025'!K409-'DHS2025'!K408)*1000</f>
        <v>800.0000000174623</v>
      </c>
      <c r="P409" s="44">
        <f>('DHS2025'!J409-'DHS2025'!J408)*1000</f>
        <v>2299.9999999883585</v>
      </c>
      <c r="Q409" s="10">
        <f>'DHS2025'!L408*1000</f>
        <v>4042.89</v>
      </c>
      <c r="R409" s="78">
        <f t="shared" si="54"/>
        <v>79.39</v>
      </c>
      <c r="S409" s="89">
        <f t="shared" si="60"/>
        <v>310.07389572900001</v>
      </c>
      <c r="U409" s="132">
        <v>104.96</v>
      </c>
      <c r="V409" s="132"/>
    </row>
    <row r="410" spans="1:22">
      <c r="A410" s="76">
        <f t="shared" si="61"/>
        <v>45874</v>
      </c>
      <c r="B410" s="77">
        <f t="shared" si="62"/>
        <v>4.2395833333333171</v>
      </c>
      <c r="C410" s="37">
        <f>'DHS2021'!J409</f>
        <v>4800</v>
      </c>
      <c r="D410" s="38">
        <f>'DHS2022'!J409</f>
        <v>2729</v>
      </c>
      <c r="E410" s="38">
        <f>'DHS2023'!J409</f>
        <v>3218</v>
      </c>
      <c r="F410" s="38">
        <f>'DHS2024'!J409</f>
        <v>2589</v>
      </c>
      <c r="G410" s="38">
        <f t="shared" si="55"/>
        <v>3334</v>
      </c>
      <c r="H410" s="56">
        <f t="shared" si="56"/>
        <v>1.1113333333333333</v>
      </c>
      <c r="I410" s="74">
        <f t="shared" si="57"/>
        <v>0</v>
      </c>
      <c r="J410" s="47">
        <f t="shared" si="58"/>
        <v>1.1113333333333333</v>
      </c>
      <c r="K410" s="50">
        <f t="shared" si="59"/>
        <v>2</v>
      </c>
      <c r="L410" s="10"/>
      <c r="M410" s="10"/>
      <c r="N410" s="10"/>
      <c r="O410" s="26">
        <f>('DHS2025'!K410-'DHS2025'!K409)*1000</f>
        <v>899.99999999417923</v>
      </c>
      <c r="P410" s="44">
        <f>('DHS2025'!J410-'DHS2025'!J409)*1000</f>
        <v>2100.0000000349246</v>
      </c>
      <c r="Q410" s="10">
        <f>'DHS2025'!L409*1000</f>
        <v>4036.8</v>
      </c>
      <c r="R410" s="78">
        <f t="shared" si="54"/>
        <v>79.39</v>
      </c>
      <c r="S410" s="89">
        <f t="shared" si="60"/>
        <v>309.60681648000002</v>
      </c>
      <c r="U410" s="132">
        <v>102.22</v>
      </c>
      <c r="V410" s="132"/>
    </row>
    <row r="411" spans="1:22">
      <c r="A411" s="76">
        <f t="shared" si="61"/>
        <v>45874</v>
      </c>
      <c r="B411" s="77">
        <f t="shared" si="62"/>
        <v>4.249999999999984</v>
      </c>
      <c r="C411" s="37">
        <f>'DHS2021'!J410</f>
        <v>4541</v>
      </c>
      <c r="D411" s="38">
        <f>'DHS2022'!J410</f>
        <v>2467</v>
      </c>
      <c r="E411" s="38">
        <f>'DHS2023'!J410</f>
        <v>4600</v>
      </c>
      <c r="F411" s="38">
        <f>'DHS2024'!J410</f>
        <v>2374</v>
      </c>
      <c r="G411" s="38">
        <f t="shared" si="55"/>
        <v>3495.5</v>
      </c>
      <c r="H411" s="56">
        <f t="shared" si="56"/>
        <v>1.1651666666666667</v>
      </c>
      <c r="I411" s="74">
        <f t="shared" si="57"/>
        <v>0</v>
      </c>
      <c r="J411" s="47">
        <f t="shared" si="58"/>
        <v>1.1651666666666667</v>
      </c>
      <c r="K411" s="50">
        <f t="shared" si="59"/>
        <v>2</v>
      </c>
      <c r="L411" s="10"/>
      <c r="M411" s="10"/>
      <c r="N411" s="10"/>
      <c r="O411" s="26">
        <f>('DHS2025'!K411-'DHS2025'!K410)*1000</f>
        <v>799.99999998835847</v>
      </c>
      <c r="P411" s="44">
        <f>('DHS2025'!J411-'DHS2025'!J410)*1000</f>
        <v>2299.9999999883585</v>
      </c>
      <c r="Q411" s="10">
        <f>'DHS2025'!L410*1000</f>
        <v>4035.09</v>
      </c>
      <c r="R411" s="78">
        <f t="shared" si="54"/>
        <v>99.38</v>
      </c>
      <c r="S411" s="89">
        <f t="shared" si="60"/>
        <v>389.33050075799997</v>
      </c>
      <c r="U411" s="93">
        <v>90.98</v>
      </c>
      <c r="V411" s="132"/>
    </row>
    <row r="412" spans="1:22">
      <c r="A412" s="76">
        <f t="shared" si="61"/>
        <v>45874</v>
      </c>
      <c r="B412" s="77">
        <f t="shared" si="62"/>
        <v>4.260416666666651</v>
      </c>
      <c r="C412" s="37">
        <f>'DHS2021'!J411</f>
        <v>4048</v>
      </c>
      <c r="D412" s="38">
        <f>'DHS2022'!J411</f>
        <v>2592</v>
      </c>
      <c r="E412" s="38">
        <f>'DHS2023'!J411</f>
        <v>3575</v>
      </c>
      <c r="F412" s="38">
        <f>'DHS2024'!J411</f>
        <v>1950</v>
      </c>
      <c r="G412" s="38">
        <f t="shared" si="55"/>
        <v>3041.25</v>
      </c>
      <c r="H412" s="56">
        <f t="shared" si="56"/>
        <v>1.0137499999999999</v>
      </c>
      <c r="I412" s="74">
        <f t="shared" si="57"/>
        <v>0</v>
      </c>
      <c r="J412" s="47">
        <f t="shared" si="58"/>
        <v>1.0137499999999999</v>
      </c>
      <c r="K412" s="50">
        <f t="shared" si="59"/>
        <v>2</v>
      </c>
      <c r="L412" s="10"/>
      <c r="M412" s="10"/>
      <c r="N412" s="10"/>
      <c r="O412" s="26">
        <f>('DHS2025'!K412-'DHS2025'!K411)*1000</f>
        <v>800.0000000174623</v>
      </c>
      <c r="P412" s="44">
        <f>('DHS2025'!J412-'DHS2025'!J411)*1000</f>
        <v>2099.9999999767169</v>
      </c>
      <c r="Q412" s="10">
        <f>'DHS2025'!L411*1000</f>
        <v>4034.3099999999995</v>
      </c>
      <c r="R412" s="78">
        <f t="shared" si="54"/>
        <v>99.38</v>
      </c>
      <c r="S412" s="89">
        <f t="shared" si="60"/>
        <v>389.25524152199989</v>
      </c>
      <c r="U412" s="132">
        <v>86.36</v>
      </c>
    </row>
    <row r="413" spans="1:22">
      <c r="A413" s="76">
        <f t="shared" si="61"/>
        <v>45874</v>
      </c>
      <c r="B413" s="77">
        <f t="shared" si="62"/>
        <v>4.2708333333333179</v>
      </c>
      <c r="C413" s="37">
        <f>'DHS2021'!J412</f>
        <v>4107</v>
      </c>
      <c r="D413" s="38">
        <f>'DHS2022'!J412</f>
        <v>3233</v>
      </c>
      <c r="E413" s="38">
        <f>'DHS2023'!J412</f>
        <v>2940</v>
      </c>
      <c r="F413" s="38">
        <f>'DHS2024'!J412</f>
        <v>2407</v>
      </c>
      <c r="G413" s="38">
        <f t="shared" si="55"/>
        <v>3171.75</v>
      </c>
      <c r="H413" s="56">
        <f t="shared" si="56"/>
        <v>1.05725</v>
      </c>
      <c r="I413" s="74">
        <f t="shared" si="57"/>
        <v>0</v>
      </c>
      <c r="J413" s="47">
        <f t="shared" si="58"/>
        <v>1.05725</v>
      </c>
      <c r="K413" s="50">
        <f t="shared" si="59"/>
        <v>2</v>
      </c>
      <c r="L413" s="10"/>
      <c r="M413" s="10"/>
      <c r="N413" s="10"/>
      <c r="O413" s="26">
        <f>('DHS2025'!K413-'DHS2025'!K412)*1000</f>
        <v>1000</v>
      </c>
      <c r="P413" s="44">
        <f>('DHS2025'!J413-'DHS2025'!J412)*1000</f>
        <v>2100.0000000349246</v>
      </c>
      <c r="Q413" s="10">
        <f>'DHS2025'!L412*1000</f>
        <v>4037.73</v>
      </c>
      <c r="R413" s="78">
        <f t="shared" si="54"/>
        <v>99.38</v>
      </c>
      <c r="S413" s="89">
        <f t="shared" si="60"/>
        <v>389.58522432599989</v>
      </c>
      <c r="U413" s="132">
        <v>83.5</v>
      </c>
    </row>
    <row r="414" spans="1:22">
      <c r="A414" s="76">
        <f t="shared" si="61"/>
        <v>45874</v>
      </c>
      <c r="B414" s="77">
        <f t="shared" si="62"/>
        <v>4.2812499999999849</v>
      </c>
      <c r="C414" s="37">
        <f>'DHS2021'!J413</f>
        <v>3391</v>
      </c>
      <c r="D414" s="38">
        <f>'DHS2022'!J413</f>
        <v>3490</v>
      </c>
      <c r="E414" s="38">
        <f>'DHS2023'!J413</f>
        <v>3370</v>
      </c>
      <c r="F414" s="38">
        <f>'DHS2024'!J413</f>
        <v>3056</v>
      </c>
      <c r="G414" s="38">
        <f t="shared" si="55"/>
        <v>3326.75</v>
      </c>
      <c r="H414" s="56">
        <f t="shared" si="56"/>
        <v>1.1089166666666668</v>
      </c>
      <c r="I414" s="74">
        <f t="shared" si="57"/>
        <v>0</v>
      </c>
      <c r="J414" s="47">
        <f t="shared" si="58"/>
        <v>1.1089166666666668</v>
      </c>
      <c r="K414" s="50">
        <f t="shared" si="59"/>
        <v>2</v>
      </c>
      <c r="L414" s="10"/>
      <c r="M414" s="10"/>
      <c r="N414" s="10"/>
      <c r="O414" s="26">
        <f>('DHS2025'!K414-'DHS2025'!K413)*1000</f>
        <v>899.99999999417923</v>
      </c>
      <c r="P414" s="44">
        <f>('DHS2025'!J414-'DHS2025'!J413)*1000</f>
        <v>2099.9999999767169</v>
      </c>
      <c r="Q414" s="10">
        <f>'DHS2025'!L413*1000</f>
        <v>4038.39</v>
      </c>
      <c r="R414" s="78">
        <f t="shared" si="54"/>
        <v>99.38</v>
      </c>
      <c r="S414" s="89">
        <f t="shared" si="60"/>
        <v>389.64890521799992</v>
      </c>
      <c r="U414" s="132">
        <v>82.13</v>
      </c>
    </row>
    <row r="415" spans="1:22">
      <c r="A415" s="76">
        <f t="shared" si="61"/>
        <v>45874</v>
      </c>
      <c r="B415" s="77">
        <f t="shared" si="62"/>
        <v>4.2916666666666519</v>
      </c>
      <c r="C415" s="37">
        <f>'DHS2021'!J414</f>
        <v>3581</v>
      </c>
      <c r="D415" s="38">
        <f>'DHS2022'!J414</f>
        <v>3557</v>
      </c>
      <c r="E415" s="38">
        <f>'DHS2023'!J414</f>
        <v>3078</v>
      </c>
      <c r="F415" s="38">
        <f>'DHS2024'!J414</f>
        <v>2848</v>
      </c>
      <c r="G415" s="38">
        <f t="shared" si="55"/>
        <v>3266</v>
      </c>
      <c r="H415" s="56">
        <f t="shared" si="56"/>
        <v>1.0886666666666667</v>
      </c>
      <c r="I415" s="74">
        <f t="shared" si="57"/>
        <v>0</v>
      </c>
      <c r="J415" s="47">
        <f t="shared" si="58"/>
        <v>1.0886666666666667</v>
      </c>
      <c r="K415" s="50">
        <f t="shared" si="59"/>
        <v>2</v>
      </c>
      <c r="L415" s="10"/>
      <c r="M415" s="10"/>
      <c r="N415" s="10"/>
      <c r="O415" s="26">
        <f>('DHS2025'!K415-'DHS2025'!K414)*1000</f>
        <v>799.99999998835847</v>
      </c>
      <c r="P415" s="44">
        <f>('DHS2025'!J415-'DHS2025'!J414)*1000</f>
        <v>2200.0000000116415</v>
      </c>
      <c r="Q415" s="10">
        <f>'DHS2025'!L414*1000</f>
        <v>4032.1799999999994</v>
      </c>
      <c r="R415" s="78">
        <f t="shared" si="54"/>
        <v>94.42</v>
      </c>
      <c r="S415" s="89">
        <f t="shared" si="60"/>
        <v>369.25010924399993</v>
      </c>
      <c r="U415" s="132">
        <v>87.21</v>
      </c>
    </row>
    <row r="416" spans="1:22">
      <c r="A416" s="76">
        <f t="shared" si="61"/>
        <v>45874</v>
      </c>
      <c r="B416" s="77">
        <f t="shared" si="62"/>
        <v>4.3020833333333188</v>
      </c>
      <c r="C416" s="37">
        <f>'DHS2021'!J415</f>
        <v>3898</v>
      </c>
      <c r="D416" s="38">
        <f>'DHS2022'!J415</f>
        <v>3397</v>
      </c>
      <c r="E416" s="38">
        <f>'DHS2023'!J415</f>
        <v>3006</v>
      </c>
      <c r="F416" s="38">
        <f>'DHS2024'!J415</f>
        <v>2889</v>
      </c>
      <c r="G416" s="38">
        <f t="shared" si="55"/>
        <v>3297.5</v>
      </c>
      <c r="H416" s="56">
        <f t="shared" si="56"/>
        <v>1.0991666666666668</v>
      </c>
      <c r="I416" s="74">
        <f t="shared" si="57"/>
        <v>0</v>
      </c>
      <c r="J416" s="47">
        <f t="shared" si="58"/>
        <v>1.0991666666666668</v>
      </c>
      <c r="K416" s="50">
        <f t="shared" si="59"/>
        <v>2</v>
      </c>
      <c r="L416" s="10"/>
      <c r="M416" s="10"/>
      <c r="N416" s="10"/>
      <c r="O416" s="26">
        <f>('DHS2025'!K416-'DHS2025'!K415)*1000</f>
        <v>800.0000000174623</v>
      </c>
      <c r="P416" s="44">
        <f>('DHS2025'!J416-'DHS2025'!J415)*1000</f>
        <v>2099.9999999767169</v>
      </c>
      <c r="Q416" s="10">
        <f>'DHS2025'!L415*1000</f>
        <v>4042.23</v>
      </c>
      <c r="R416" s="78">
        <f t="shared" si="54"/>
        <v>94.42</v>
      </c>
      <c r="S416" s="89">
        <f t="shared" si="60"/>
        <v>370.17044603400001</v>
      </c>
      <c r="U416" s="132">
        <v>97.95</v>
      </c>
    </row>
    <row r="417" spans="1:21">
      <c r="A417" s="76">
        <f t="shared" si="61"/>
        <v>45874</v>
      </c>
      <c r="B417" s="77">
        <f t="shared" si="62"/>
        <v>4.3124999999999858</v>
      </c>
      <c r="C417" s="37">
        <f>'DHS2021'!J416</f>
        <v>3792</v>
      </c>
      <c r="D417" s="38">
        <f>'DHS2022'!J416</f>
        <v>3802</v>
      </c>
      <c r="E417" s="38">
        <f>'DHS2023'!J416</f>
        <v>2890</v>
      </c>
      <c r="F417" s="38">
        <f>'DHS2024'!J416</f>
        <v>2786</v>
      </c>
      <c r="G417" s="38">
        <f t="shared" si="55"/>
        <v>3317.5</v>
      </c>
      <c r="H417" s="56">
        <f t="shared" si="56"/>
        <v>1.1058333333333332</v>
      </c>
      <c r="I417" s="74">
        <f t="shared" si="57"/>
        <v>0</v>
      </c>
      <c r="J417" s="47">
        <f t="shared" si="58"/>
        <v>1.1058333333333332</v>
      </c>
      <c r="K417" s="50">
        <f t="shared" si="59"/>
        <v>2</v>
      </c>
      <c r="L417" s="10"/>
      <c r="M417" s="10"/>
      <c r="N417" s="10"/>
      <c r="O417" s="26">
        <f>('DHS2025'!K417-'DHS2025'!K416)*1000</f>
        <v>899.99999999417923</v>
      </c>
      <c r="P417" s="44">
        <f>('DHS2025'!J417-'DHS2025'!J416)*1000</f>
        <v>2200.0000000116415</v>
      </c>
      <c r="Q417" s="10">
        <f>'DHS2025'!L416*1000</f>
        <v>4034.8199999999997</v>
      </c>
      <c r="R417" s="78">
        <f t="shared" si="54"/>
        <v>94.42</v>
      </c>
      <c r="S417" s="89">
        <f t="shared" si="60"/>
        <v>369.491869356</v>
      </c>
      <c r="U417" s="132">
        <v>115.79</v>
      </c>
    </row>
    <row r="418" spans="1:21">
      <c r="A418" s="76">
        <f t="shared" si="61"/>
        <v>45874</v>
      </c>
      <c r="B418" s="77">
        <f t="shared" si="62"/>
        <v>4.3229166666666528</v>
      </c>
      <c r="C418" s="37">
        <f>'DHS2021'!J417</f>
        <v>3269</v>
      </c>
      <c r="D418" s="38">
        <f>'DHS2022'!J417</f>
        <v>4191</v>
      </c>
      <c r="E418" s="38">
        <f>'DHS2023'!J417</f>
        <v>2964</v>
      </c>
      <c r="F418" s="38">
        <f>'DHS2024'!J417</f>
        <v>3260</v>
      </c>
      <c r="G418" s="38">
        <f t="shared" si="55"/>
        <v>3421</v>
      </c>
      <c r="H418" s="56">
        <f t="shared" si="56"/>
        <v>1.1403333333333332</v>
      </c>
      <c r="I418" s="74">
        <f t="shared" si="57"/>
        <v>0</v>
      </c>
      <c r="J418" s="47">
        <f t="shared" si="58"/>
        <v>1.1403333333333332</v>
      </c>
      <c r="K418" s="50">
        <f t="shared" si="59"/>
        <v>2</v>
      </c>
      <c r="L418" s="10"/>
      <c r="M418" s="10"/>
      <c r="N418" s="10"/>
      <c r="O418" s="26">
        <f>('DHS2025'!K418-'DHS2025'!K417)*1000</f>
        <v>799.99999998835847</v>
      </c>
      <c r="P418" s="44">
        <f>('DHS2025'!J418-'DHS2025'!J417)*1000</f>
        <v>2099.9999999767169</v>
      </c>
      <c r="Q418" s="10">
        <f>'DHS2025'!L417*1000</f>
        <v>4034.3099999999995</v>
      </c>
      <c r="R418" s="78">
        <f t="shared" si="54"/>
        <v>94.42</v>
      </c>
      <c r="S418" s="89">
        <f t="shared" si="60"/>
        <v>369.44516569799998</v>
      </c>
      <c r="U418" s="132">
        <v>123.48</v>
      </c>
    </row>
    <row r="419" spans="1:21">
      <c r="A419" s="76">
        <f t="shared" si="61"/>
        <v>45874</v>
      </c>
      <c r="B419" s="77">
        <f t="shared" si="62"/>
        <v>4.3333333333333197</v>
      </c>
      <c r="C419" s="37">
        <f>'DHS2021'!J418</f>
        <v>3516</v>
      </c>
      <c r="D419" s="38">
        <f>'DHS2022'!J418</f>
        <v>3570</v>
      </c>
      <c r="E419" s="38">
        <f>'DHS2023'!J418</f>
        <v>990</v>
      </c>
      <c r="F419" s="38">
        <f>'DHS2024'!J418</f>
        <v>2969</v>
      </c>
      <c r="G419" s="38">
        <f t="shared" si="55"/>
        <v>2761.25</v>
      </c>
      <c r="H419" s="56">
        <f t="shared" si="56"/>
        <v>0.92041666666666666</v>
      </c>
      <c r="I419" s="74">
        <f t="shared" si="57"/>
        <v>0</v>
      </c>
      <c r="J419" s="47">
        <f t="shared" si="58"/>
        <v>0.92041666666666666</v>
      </c>
      <c r="K419" s="50">
        <f t="shared" si="59"/>
        <v>1</v>
      </c>
      <c r="L419" s="10"/>
      <c r="M419" s="10"/>
      <c r="N419" s="10"/>
      <c r="O419" s="26">
        <f>('DHS2025'!K419-'DHS2025'!K418)*1000</f>
        <v>800.0000000174623</v>
      </c>
      <c r="P419" s="44">
        <f>('DHS2025'!J419-'DHS2025'!J418)*1000</f>
        <v>2200.0000000116415</v>
      </c>
      <c r="Q419" s="10">
        <f>'DHS2025'!L418*1000</f>
        <v>4040.52</v>
      </c>
      <c r="R419" s="78">
        <f t="shared" si="54"/>
        <v>74.489999999999995</v>
      </c>
      <c r="S419" s="89">
        <f t="shared" si="60"/>
        <v>290.29156345199993</v>
      </c>
      <c r="U419" s="132">
        <v>107.75</v>
      </c>
    </row>
    <row r="420" spans="1:21">
      <c r="A420" s="76">
        <f t="shared" si="61"/>
        <v>45874</v>
      </c>
      <c r="B420" s="77">
        <f t="shared" si="62"/>
        <v>4.3437499999999867</v>
      </c>
      <c r="C420" s="37">
        <f>'DHS2021'!J419</f>
        <v>3557</v>
      </c>
      <c r="D420" s="38">
        <f>'DHS2022'!J419</f>
        <v>3830</v>
      </c>
      <c r="E420" s="38">
        <f>'DHS2023'!J419</f>
        <v>2275</v>
      </c>
      <c r="F420" s="38">
        <f>'DHS2024'!J419</f>
        <v>3003</v>
      </c>
      <c r="G420" s="38">
        <f t="shared" si="55"/>
        <v>3166.25</v>
      </c>
      <c r="H420" s="56">
        <f t="shared" si="56"/>
        <v>1.0554166666666667</v>
      </c>
      <c r="I420" s="74">
        <f t="shared" si="57"/>
        <v>0</v>
      </c>
      <c r="J420" s="47">
        <f t="shared" si="58"/>
        <v>1.0554166666666667</v>
      </c>
      <c r="K420" s="50">
        <f t="shared" si="59"/>
        <v>2</v>
      </c>
      <c r="L420" s="10"/>
      <c r="M420" s="10"/>
      <c r="N420" s="10"/>
      <c r="O420" s="26">
        <f>('DHS2025'!K420-'DHS2025'!K419)*1000</f>
        <v>699.9999999825377</v>
      </c>
      <c r="P420" s="44">
        <f>('DHS2025'!J420-'DHS2025'!J419)*1000</f>
        <v>2200.0000000116415</v>
      </c>
      <c r="Q420" s="10">
        <f>'DHS2025'!L419*1000</f>
        <v>4034.04</v>
      </c>
      <c r="R420" s="78">
        <f t="shared" si="54"/>
        <v>74.489999999999995</v>
      </c>
      <c r="S420" s="89">
        <f t="shared" si="60"/>
        <v>289.82600720399995</v>
      </c>
      <c r="U420" s="132">
        <v>88.2</v>
      </c>
    </row>
    <row r="421" spans="1:21">
      <c r="A421" s="76">
        <f t="shared" si="61"/>
        <v>45874</v>
      </c>
      <c r="B421" s="77">
        <f t="shared" si="62"/>
        <v>4.3541666666666536</v>
      </c>
      <c r="C421" s="37">
        <f>'DHS2021'!J420</f>
        <v>3747</v>
      </c>
      <c r="D421" s="38">
        <f>'DHS2022'!J420</f>
        <v>3731</v>
      </c>
      <c r="E421" s="38">
        <f>'DHS2023'!J420</f>
        <v>3048</v>
      </c>
      <c r="F421" s="38">
        <f>'DHS2024'!J420</f>
        <v>3322</v>
      </c>
      <c r="G421" s="38">
        <f t="shared" si="55"/>
        <v>3462</v>
      </c>
      <c r="H421" s="56">
        <f t="shared" si="56"/>
        <v>1.1539999999999999</v>
      </c>
      <c r="I421" s="74">
        <f t="shared" si="57"/>
        <v>0</v>
      </c>
      <c r="J421" s="47">
        <f t="shared" si="58"/>
        <v>1.1539999999999999</v>
      </c>
      <c r="K421" s="50">
        <f t="shared" si="59"/>
        <v>2</v>
      </c>
      <c r="L421" s="10"/>
      <c r="M421" s="10"/>
      <c r="N421" s="10"/>
      <c r="O421" s="26">
        <f>('DHS2025'!K421-'DHS2025'!K420)*1000</f>
        <v>700.00000001164153</v>
      </c>
      <c r="P421" s="44">
        <f>('DHS2025'!J421-'DHS2025'!J420)*1000</f>
        <v>2299.9999999883585</v>
      </c>
      <c r="Q421" s="10">
        <f>'DHS2025'!L420*1000</f>
        <v>4018.98</v>
      </c>
      <c r="R421" s="78">
        <f t="shared" si="54"/>
        <v>74.489999999999995</v>
      </c>
      <c r="S421" s="89">
        <f t="shared" si="60"/>
        <v>288.74401999799994</v>
      </c>
      <c r="U421" s="132">
        <v>69.48</v>
      </c>
    </row>
    <row r="422" spans="1:21">
      <c r="A422" s="76">
        <f t="shared" si="61"/>
        <v>45874</v>
      </c>
      <c r="B422" s="77">
        <f t="shared" si="62"/>
        <v>4.3645833333333206</v>
      </c>
      <c r="C422" s="37">
        <f>'DHS2021'!J421</f>
        <v>3207</v>
      </c>
      <c r="D422" s="38">
        <f>'DHS2022'!J421</f>
        <v>3526</v>
      </c>
      <c r="E422" s="38">
        <f>'DHS2023'!J421</f>
        <v>2548</v>
      </c>
      <c r="F422" s="38">
        <f>'DHS2024'!J421</f>
        <v>3098</v>
      </c>
      <c r="G422" s="38">
        <f t="shared" si="55"/>
        <v>3094.75</v>
      </c>
      <c r="H422" s="56">
        <f t="shared" si="56"/>
        <v>1.0315833333333333</v>
      </c>
      <c r="I422" s="74">
        <f t="shared" si="57"/>
        <v>0</v>
      </c>
      <c r="J422" s="47">
        <f t="shared" si="58"/>
        <v>1.0315833333333333</v>
      </c>
      <c r="K422" s="50">
        <f t="shared" si="59"/>
        <v>2</v>
      </c>
      <c r="L422" s="10"/>
      <c r="M422" s="10"/>
      <c r="N422" s="10"/>
      <c r="O422" s="26">
        <f>('DHS2025'!K422-'DHS2025'!K421)*1000</f>
        <v>799.99999998835847</v>
      </c>
      <c r="P422" s="44">
        <f>('DHS2025'!J422-'DHS2025'!J421)*1000</f>
        <v>1500</v>
      </c>
      <c r="Q422" s="10">
        <f>'DHS2025'!L421*1000</f>
        <v>2710.08</v>
      </c>
      <c r="R422" s="78">
        <f t="shared" si="54"/>
        <v>74.489999999999995</v>
      </c>
      <c r="S422" s="89">
        <f t="shared" si="60"/>
        <v>194.70596860799998</v>
      </c>
      <c r="U422" s="132">
        <v>45.93</v>
      </c>
    </row>
    <row r="423" spans="1:21">
      <c r="A423" s="76">
        <f t="shared" si="61"/>
        <v>45874</v>
      </c>
      <c r="B423" s="77">
        <f t="shared" si="62"/>
        <v>4.3749999999999876</v>
      </c>
      <c r="C423" s="37">
        <f>'DHS2021'!J422</f>
        <v>3353</v>
      </c>
      <c r="D423" s="38">
        <f>'DHS2022'!J422</f>
        <v>3344</v>
      </c>
      <c r="E423" s="38">
        <f>'DHS2023'!J422</f>
        <v>1102</v>
      </c>
      <c r="F423" s="38">
        <f>'DHS2024'!J422</f>
        <v>2963</v>
      </c>
      <c r="G423" s="38">
        <f t="shared" si="55"/>
        <v>2690.5</v>
      </c>
      <c r="H423" s="56">
        <f t="shared" si="56"/>
        <v>0.89683333333333337</v>
      </c>
      <c r="I423" s="74">
        <f t="shared" si="57"/>
        <v>0</v>
      </c>
      <c r="J423" s="47">
        <f t="shared" si="58"/>
        <v>0.89683333333333337</v>
      </c>
      <c r="K423" s="50">
        <f t="shared" si="59"/>
        <v>1</v>
      </c>
      <c r="L423" s="10"/>
      <c r="M423" s="10"/>
      <c r="N423" s="10"/>
      <c r="O423" s="26">
        <f>('DHS2025'!K423-'DHS2025'!K422)*1000</f>
        <v>700.00000001164153</v>
      </c>
      <c r="P423" s="44">
        <f>('DHS2025'!J423-'DHS2025'!J422)*1000</f>
        <v>700.00000001164153</v>
      </c>
      <c r="Q423" s="10">
        <f>'DHS2025'!L422*1000</f>
        <v>1445.79</v>
      </c>
      <c r="R423" s="78">
        <f t="shared" si="54"/>
        <v>3.86</v>
      </c>
      <c r="S423" s="89">
        <f t="shared" si="60"/>
        <v>2.7779409059999995</v>
      </c>
      <c r="U423" s="132">
        <v>20.04</v>
      </c>
    </row>
    <row r="424" spans="1:21">
      <c r="A424" s="76">
        <f t="shared" si="61"/>
        <v>45874</v>
      </c>
      <c r="B424" s="77">
        <f t="shared" si="62"/>
        <v>4.3854166666666545</v>
      </c>
      <c r="C424" s="37">
        <f>'DHS2021'!J423</f>
        <v>3106</v>
      </c>
      <c r="D424" s="38">
        <f>'DHS2022'!J423</f>
        <v>3088</v>
      </c>
      <c r="E424" s="38">
        <f>'DHS2023'!J423</f>
        <v>2211</v>
      </c>
      <c r="F424" s="38">
        <f>'DHS2024'!J423</f>
        <v>2651</v>
      </c>
      <c r="G424" s="38">
        <f t="shared" si="55"/>
        <v>2764</v>
      </c>
      <c r="H424" s="56">
        <f t="shared" si="56"/>
        <v>0.92133333333333334</v>
      </c>
      <c r="I424" s="74">
        <f t="shared" si="57"/>
        <v>0</v>
      </c>
      <c r="J424" s="47">
        <f t="shared" si="58"/>
        <v>0.92133333333333334</v>
      </c>
      <c r="K424" s="50">
        <f t="shared" si="59"/>
        <v>1</v>
      </c>
      <c r="L424" s="10"/>
      <c r="M424" s="10"/>
      <c r="N424" s="10"/>
      <c r="O424" s="26">
        <f>('DHS2025'!K424-'DHS2025'!K423)*1000</f>
        <v>799.99999998835847</v>
      </c>
      <c r="P424" s="44">
        <f>('DHS2025'!J424-'DHS2025'!J423)*1000</f>
        <v>700.00000001164153</v>
      </c>
      <c r="Q424" s="10">
        <f>'DHS2025'!L423*1000</f>
        <v>1438.92</v>
      </c>
      <c r="R424" s="78">
        <f t="shared" si="54"/>
        <v>3.86</v>
      </c>
      <c r="S424" s="89">
        <f t="shared" si="60"/>
        <v>2.7647408879999995</v>
      </c>
      <c r="U424" s="132">
        <v>14.23</v>
      </c>
    </row>
    <row r="425" spans="1:21">
      <c r="A425" s="76">
        <f t="shared" si="61"/>
        <v>45874</v>
      </c>
      <c r="B425" s="77">
        <f t="shared" si="62"/>
        <v>4.3958333333333215</v>
      </c>
      <c r="C425" s="37">
        <f>'DHS2021'!J424</f>
        <v>4139</v>
      </c>
      <c r="D425" s="38">
        <f>'DHS2022'!J424</f>
        <v>3100</v>
      </c>
      <c r="E425" s="38">
        <f>'DHS2023'!J424</f>
        <v>1372</v>
      </c>
      <c r="F425" s="38">
        <f>'DHS2024'!J424</f>
        <v>2428</v>
      </c>
      <c r="G425" s="38">
        <f t="shared" si="55"/>
        <v>2759.75</v>
      </c>
      <c r="H425" s="56">
        <f t="shared" si="56"/>
        <v>0.9199166666666666</v>
      </c>
      <c r="I425" s="74">
        <f t="shared" si="57"/>
        <v>0</v>
      </c>
      <c r="J425" s="47">
        <f t="shared" si="58"/>
        <v>0.9199166666666666</v>
      </c>
      <c r="K425" s="50">
        <f t="shared" si="59"/>
        <v>1</v>
      </c>
      <c r="L425" s="10"/>
      <c r="M425" s="10"/>
      <c r="N425" s="10"/>
      <c r="O425" s="26">
        <f>('DHS2025'!K425-'DHS2025'!K424)*1000</f>
        <v>700.00000001164153</v>
      </c>
      <c r="P425" s="44">
        <f>('DHS2025'!J425-'DHS2025'!J424)*1000</f>
        <v>799.99999998835847</v>
      </c>
      <c r="Q425" s="10">
        <f>'DHS2025'!L424*1000</f>
        <v>1453.44</v>
      </c>
      <c r="R425" s="78">
        <f t="shared" si="54"/>
        <v>3.86</v>
      </c>
      <c r="S425" s="89">
        <f t="shared" si="60"/>
        <v>2.7926396159999998</v>
      </c>
      <c r="U425" s="132">
        <v>18.34</v>
      </c>
    </row>
    <row r="426" spans="1:21">
      <c r="A426" s="76">
        <f t="shared" si="61"/>
        <v>45874</v>
      </c>
      <c r="B426" s="77">
        <f t="shared" si="62"/>
        <v>4.4062499999999885</v>
      </c>
      <c r="C426" s="37">
        <f>'DHS2021'!J425</f>
        <v>8311</v>
      </c>
      <c r="D426" s="38">
        <f>'DHS2022'!J425</f>
        <v>2798</v>
      </c>
      <c r="E426" s="38">
        <f>'DHS2023'!J425</f>
        <v>1828</v>
      </c>
      <c r="F426" s="38">
        <f>'DHS2024'!J425</f>
        <v>2534</v>
      </c>
      <c r="G426" s="38">
        <f t="shared" si="55"/>
        <v>3867.75</v>
      </c>
      <c r="H426" s="56">
        <f t="shared" si="56"/>
        <v>1.28925</v>
      </c>
      <c r="I426" s="74">
        <f t="shared" si="57"/>
        <v>0</v>
      </c>
      <c r="J426" s="47">
        <f t="shared" si="58"/>
        <v>1.28925</v>
      </c>
      <c r="K426" s="50">
        <f t="shared" si="59"/>
        <v>2</v>
      </c>
      <c r="L426" s="10"/>
      <c r="M426" s="10"/>
      <c r="N426" s="10"/>
      <c r="O426" s="26">
        <f>('DHS2025'!K426-'DHS2025'!K425)*1000</f>
        <v>600.00000000582077</v>
      </c>
      <c r="P426" s="44">
        <f>('DHS2025'!J426-'DHS2025'!J425)*1000</f>
        <v>799.99999998835847</v>
      </c>
      <c r="Q426" s="10">
        <f>'DHS2025'!L425*1000</f>
        <v>1438.14</v>
      </c>
      <c r="R426" s="78">
        <f t="shared" si="54"/>
        <v>3.86</v>
      </c>
      <c r="S426" s="89">
        <f t="shared" si="60"/>
        <v>2.7632421960000002</v>
      </c>
      <c r="U426" s="132">
        <v>54.56</v>
      </c>
    </row>
    <row r="427" spans="1:21">
      <c r="A427" s="76">
        <f t="shared" si="61"/>
        <v>45874</v>
      </c>
      <c r="B427" s="77">
        <f t="shared" si="62"/>
        <v>4.4166666666666554</v>
      </c>
      <c r="C427" s="37">
        <f>'DHS2021'!J426</f>
        <v>8216</v>
      </c>
      <c r="D427" s="38">
        <f>'DHS2022'!J426</f>
        <v>2716</v>
      </c>
      <c r="E427" s="38">
        <f>'DHS2023'!J426</f>
        <v>2291</v>
      </c>
      <c r="F427" s="38">
        <f>'DHS2024'!J426</f>
        <v>2450</v>
      </c>
      <c r="G427" s="38">
        <f t="shared" si="55"/>
        <v>3918.25</v>
      </c>
      <c r="H427" s="56">
        <f t="shared" si="56"/>
        <v>1.3060833333333333</v>
      </c>
      <c r="I427" s="74">
        <f t="shared" si="57"/>
        <v>0</v>
      </c>
      <c r="J427" s="47">
        <f t="shared" si="58"/>
        <v>1.3060833333333333</v>
      </c>
      <c r="K427" s="50">
        <f t="shared" si="59"/>
        <v>2</v>
      </c>
      <c r="L427" s="10"/>
      <c r="M427" s="10"/>
      <c r="N427" s="10"/>
      <c r="O427" s="26">
        <f>('DHS2025'!K427-'DHS2025'!K426)*1000</f>
        <v>600.00000000582077</v>
      </c>
      <c r="P427" s="44">
        <f>('DHS2025'!J427-'DHS2025'!J426)*1000</f>
        <v>900.00000002328306</v>
      </c>
      <c r="Q427" s="10">
        <f>'DHS2025'!L426*1000</f>
        <v>1446.45</v>
      </c>
      <c r="R427" s="78">
        <f t="shared" si="54"/>
        <v>0</v>
      </c>
      <c r="S427" s="89">
        <f t="shared" si="60"/>
        <v>-2.7482549999999999</v>
      </c>
      <c r="U427" s="132">
        <v>72.03</v>
      </c>
    </row>
    <row r="428" spans="1:21">
      <c r="A428" s="76">
        <f t="shared" si="61"/>
        <v>45874</v>
      </c>
      <c r="B428" s="77">
        <f t="shared" si="62"/>
        <v>4.4270833333333224</v>
      </c>
      <c r="C428" s="37">
        <f>'DHS2021'!J427</f>
        <v>5944</v>
      </c>
      <c r="D428" s="38">
        <f>'DHS2022'!J427</f>
        <v>2812</v>
      </c>
      <c r="E428" s="38">
        <f>'DHS2023'!J427</f>
        <v>2584</v>
      </c>
      <c r="F428" s="38">
        <f>'DHS2024'!J427</f>
        <v>1970</v>
      </c>
      <c r="G428" s="38">
        <f t="shared" si="55"/>
        <v>3327.5</v>
      </c>
      <c r="H428" s="56">
        <f t="shared" si="56"/>
        <v>1.1091666666666666</v>
      </c>
      <c r="I428" s="74">
        <f t="shared" si="57"/>
        <v>0</v>
      </c>
      <c r="J428" s="47">
        <f t="shared" si="58"/>
        <v>1.1091666666666666</v>
      </c>
      <c r="K428" s="50">
        <f t="shared" si="59"/>
        <v>2</v>
      </c>
      <c r="L428" s="10"/>
      <c r="M428" s="10"/>
      <c r="N428" s="10"/>
      <c r="O428" s="26">
        <f>('DHS2025'!K428-'DHS2025'!K427)*1000</f>
        <v>500</v>
      </c>
      <c r="P428" s="44">
        <f>('DHS2025'!J428-'DHS2025'!J427)*1000</f>
        <v>899.9999999650754</v>
      </c>
      <c r="Q428" s="10">
        <f>'DHS2025'!L427*1000</f>
        <v>1450.8</v>
      </c>
      <c r="R428" s="78">
        <f t="shared" si="54"/>
        <v>0</v>
      </c>
      <c r="S428" s="89">
        <f t="shared" si="60"/>
        <v>-2.7565199999999996</v>
      </c>
      <c r="U428" s="132">
        <v>96.12</v>
      </c>
    </row>
    <row r="429" spans="1:21">
      <c r="A429" s="76">
        <f t="shared" si="61"/>
        <v>45874</v>
      </c>
      <c r="B429" s="77">
        <f t="shared" si="62"/>
        <v>4.4374999999999893</v>
      </c>
      <c r="C429" s="37">
        <f>'DHS2021'!J428</f>
        <v>6287</v>
      </c>
      <c r="D429" s="38">
        <f>'DHS2022'!J428</f>
        <v>2639</v>
      </c>
      <c r="E429" s="38">
        <f>'DHS2023'!J428</f>
        <v>1785</v>
      </c>
      <c r="F429" s="38">
        <f>'DHS2024'!J428</f>
        <v>2236</v>
      </c>
      <c r="G429" s="38">
        <f t="shared" si="55"/>
        <v>3236.75</v>
      </c>
      <c r="H429" s="56">
        <f t="shared" si="56"/>
        <v>1.0789166666666667</v>
      </c>
      <c r="I429" s="74">
        <f t="shared" si="57"/>
        <v>0</v>
      </c>
      <c r="J429" s="47">
        <f t="shared" si="58"/>
        <v>1.0789166666666667</v>
      </c>
      <c r="K429" s="50">
        <f t="shared" si="59"/>
        <v>2</v>
      </c>
      <c r="L429" s="10"/>
      <c r="M429" s="10"/>
      <c r="N429" s="10"/>
      <c r="O429" s="26">
        <f>('DHS2025'!K429-'DHS2025'!K428)*1000</f>
        <v>599.99999997671694</v>
      </c>
      <c r="P429" s="44">
        <f>('DHS2025'!J429-'DHS2025'!J428)*1000</f>
        <v>900.00000002328306</v>
      </c>
      <c r="Q429" s="10">
        <f>'DHS2025'!L428*1000</f>
        <v>1446.96</v>
      </c>
      <c r="R429" s="78">
        <f t="shared" si="54"/>
        <v>0</v>
      </c>
      <c r="S429" s="89">
        <f t="shared" si="60"/>
        <v>-2.7492239999999999</v>
      </c>
      <c r="U429" s="132">
        <v>112.47</v>
      </c>
    </row>
    <row r="430" spans="1:21">
      <c r="A430" s="76">
        <f t="shared" si="61"/>
        <v>45874</v>
      </c>
      <c r="B430" s="77">
        <f t="shared" si="62"/>
        <v>4.4479166666666563</v>
      </c>
      <c r="C430" s="37">
        <f>'DHS2021'!J429</f>
        <v>6594</v>
      </c>
      <c r="D430" s="38">
        <f>'DHS2022'!J429</f>
        <v>2630</v>
      </c>
      <c r="E430" s="38">
        <f>'DHS2023'!J429</f>
        <v>2157</v>
      </c>
      <c r="F430" s="38">
        <f>'DHS2024'!J429</f>
        <v>2580</v>
      </c>
      <c r="G430" s="38">
        <f t="shared" si="55"/>
        <v>3490.25</v>
      </c>
      <c r="H430" s="56">
        <f t="shared" si="56"/>
        <v>1.1634166666666668</v>
      </c>
      <c r="I430" s="74">
        <f t="shared" si="57"/>
        <v>0</v>
      </c>
      <c r="J430" s="47">
        <f t="shared" si="58"/>
        <v>1.1634166666666668</v>
      </c>
      <c r="K430" s="50">
        <f t="shared" si="59"/>
        <v>2</v>
      </c>
      <c r="L430" s="10"/>
      <c r="M430" s="10"/>
      <c r="N430" s="10"/>
      <c r="O430" s="26">
        <f>('DHS2025'!K430-'DHS2025'!K429)*1000</f>
        <v>500</v>
      </c>
      <c r="P430" s="44">
        <f>('DHS2025'!J430-'DHS2025'!J429)*1000</f>
        <v>900.00000002328306</v>
      </c>
      <c r="Q430" s="10">
        <f>'DHS2025'!L429*1000</f>
        <v>1443.15</v>
      </c>
      <c r="R430" s="78">
        <f t="shared" si="54"/>
        <v>0</v>
      </c>
      <c r="S430" s="89">
        <f t="shared" si="60"/>
        <v>-2.7419850000000001</v>
      </c>
      <c r="U430" s="132">
        <v>184.95</v>
      </c>
    </row>
    <row r="431" spans="1:21">
      <c r="A431" s="76">
        <f t="shared" si="61"/>
        <v>45874</v>
      </c>
      <c r="B431" s="77">
        <f t="shared" si="62"/>
        <v>4.4583333333333233</v>
      </c>
      <c r="C431" s="37">
        <f>'DHS2021'!J430</f>
        <v>5969</v>
      </c>
      <c r="D431" s="38">
        <f>'DHS2022'!J430</f>
        <v>3090</v>
      </c>
      <c r="E431" s="38">
        <f>'DHS2023'!J430</f>
        <v>1564</v>
      </c>
      <c r="F431" s="38">
        <f>'DHS2024'!J430</f>
        <v>2334</v>
      </c>
      <c r="G431" s="38">
        <f t="shared" si="55"/>
        <v>3239.25</v>
      </c>
      <c r="H431" s="56">
        <f t="shared" si="56"/>
        <v>1.07975</v>
      </c>
      <c r="I431" s="74">
        <f t="shared" si="57"/>
        <v>0</v>
      </c>
      <c r="J431" s="47">
        <f t="shared" si="58"/>
        <v>1.07975</v>
      </c>
      <c r="K431" s="50">
        <f t="shared" si="59"/>
        <v>2</v>
      </c>
      <c r="L431" s="10"/>
      <c r="M431" s="10"/>
      <c r="N431" s="10"/>
      <c r="O431" s="26">
        <f>('DHS2025'!K431-'DHS2025'!K430)*1000</f>
        <v>600.00000000582077</v>
      </c>
      <c r="P431" s="44">
        <f>('DHS2025'!J431-'DHS2025'!J430)*1000</f>
        <v>899.9999999650754</v>
      </c>
      <c r="Q431" s="10">
        <f>'DHS2025'!L430*1000</f>
        <v>1439.58</v>
      </c>
      <c r="R431" s="78">
        <f t="shared" si="54"/>
        <v>-1.82</v>
      </c>
      <c r="S431" s="89">
        <f t="shared" si="60"/>
        <v>-5.3290372439999993</v>
      </c>
      <c r="U431" s="132">
        <v>218.21</v>
      </c>
    </row>
    <row r="432" spans="1:21">
      <c r="A432" s="76">
        <f t="shared" si="61"/>
        <v>45874</v>
      </c>
      <c r="B432" s="77">
        <f t="shared" si="62"/>
        <v>4.4687499999999902</v>
      </c>
      <c r="C432" s="37">
        <f>'DHS2021'!J431</f>
        <v>6324</v>
      </c>
      <c r="D432" s="38">
        <f>'DHS2022'!J431</f>
        <v>2785</v>
      </c>
      <c r="E432" s="38">
        <f>'DHS2023'!J431</f>
        <v>799</v>
      </c>
      <c r="F432" s="38">
        <f>'DHS2024'!J431</f>
        <v>2371</v>
      </c>
      <c r="G432" s="38">
        <f t="shared" si="55"/>
        <v>3069.75</v>
      </c>
      <c r="H432" s="56">
        <f t="shared" si="56"/>
        <v>1.02325</v>
      </c>
      <c r="I432" s="74">
        <f t="shared" si="57"/>
        <v>0</v>
      </c>
      <c r="J432" s="47">
        <f t="shared" si="58"/>
        <v>1.02325</v>
      </c>
      <c r="K432" s="50">
        <f t="shared" si="59"/>
        <v>2</v>
      </c>
      <c r="L432" s="10"/>
      <c r="M432" s="10"/>
      <c r="N432" s="10"/>
      <c r="O432" s="26">
        <f>('DHS2025'!K432-'DHS2025'!K431)*1000</f>
        <v>700.00000001164153</v>
      </c>
      <c r="P432" s="44">
        <f>('DHS2025'!J432-'DHS2025'!J431)*1000</f>
        <v>799.99999998835847</v>
      </c>
      <c r="Q432" s="10">
        <f>'DHS2025'!L431*1000</f>
        <v>1444.32</v>
      </c>
      <c r="R432" s="78">
        <f t="shared" si="54"/>
        <v>-1.82</v>
      </c>
      <c r="S432" s="89">
        <f t="shared" si="60"/>
        <v>-5.3465837759999992</v>
      </c>
      <c r="U432" s="132">
        <v>125.48</v>
      </c>
    </row>
    <row r="433" spans="1:21">
      <c r="A433" s="76">
        <f t="shared" si="61"/>
        <v>45874</v>
      </c>
      <c r="B433" s="77">
        <f t="shared" si="62"/>
        <v>4.4791666666666572</v>
      </c>
      <c r="C433" s="37">
        <f>'DHS2021'!J432</f>
        <v>5381</v>
      </c>
      <c r="D433" s="38">
        <f>'DHS2022'!J432</f>
        <v>2910</v>
      </c>
      <c r="E433" s="38">
        <f>'DHS2023'!J432</f>
        <v>1973</v>
      </c>
      <c r="F433" s="38">
        <f>'DHS2024'!J432</f>
        <v>2639</v>
      </c>
      <c r="G433" s="38">
        <f t="shared" si="55"/>
        <v>3225.75</v>
      </c>
      <c r="H433" s="56">
        <f t="shared" si="56"/>
        <v>1.07525</v>
      </c>
      <c r="I433" s="74">
        <f t="shared" si="57"/>
        <v>0</v>
      </c>
      <c r="J433" s="47">
        <f t="shared" si="58"/>
        <v>1.07525</v>
      </c>
      <c r="K433" s="50">
        <f t="shared" si="59"/>
        <v>2</v>
      </c>
      <c r="L433" s="10"/>
      <c r="M433" s="10"/>
      <c r="N433" s="10"/>
      <c r="O433" s="26">
        <f>('DHS2025'!K433-'DHS2025'!K432)*1000</f>
        <v>600.00000000582077</v>
      </c>
      <c r="P433" s="44">
        <f>('DHS2025'!J433-'DHS2025'!J432)*1000</f>
        <v>900.00000002328306</v>
      </c>
      <c r="Q433" s="10">
        <f>'DHS2025'!L432*1000</f>
        <v>1444.98</v>
      </c>
      <c r="R433" s="78">
        <f t="shared" si="54"/>
        <v>-1.82</v>
      </c>
      <c r="S433" s="89">
        <f t="shared" si="60"/>
        <v>-5.3490269640000001</v>
      </c>
      <c r="U433" s="132">
        <v>106.98</v>
      </c>
    </row>
    <row r="434" spans="1:21">
      <c r="A434" s="76">
        <f t="shared" si="61"/>
        <v>45874</v>
      </c>
      <c r="B434" s="77">
        <f t="shared" si="62"/>
        <v>4.4895833333333242</v>
      </c>
      <c r="C434" s="37">
        <f>'DHS2021'!J433</f>
        <v>5980</v>
      </c>
      <c r="D434" s="38">
        <f>'DHS2022'!J433</f>
        <v>2637</v>
      </c>
      <c r="E434" s="38">
        <f>'DHS2023'!J433</f>
        <v>2591</v>
      </c>
      <c r="F434" s="38">
        <f>'DHS2024'!J433</f>
        <v>2458</v>
      </c>
      <c r="G434" s="38">
        <f t="shared" si="55"/>
        <v>3416.5</v>
      </c>
      <c r="H434" s="56">
        <f t="shared" si="56"/>
        <v>1.1388333333333334</v>
      </c>
      <c r="I434" s="74">
        <f t="shared" si="57"/>
        <v>0</v>
      </c>
      <c r="J434" s="47">
        <f t="shared" si="58"/>
        <v>1.1388333333333334</v>
      </c>
      <c r="K434" s="50">
        <f t="shared" si="59"/>
        <v>2</v>
      </c>
      <c r="L434" s="10"/>
      <c r="M434" s="10"/>
      <c r="N434" s="10"/>
      <c r="O434" s="26">
        <f>('DHS2025'!K434-'DHS2025'!K433)*1000</f>
        <v>599.99999997671694</v>
      </c>
      <c r="P434" s="44">
        <f>('DHS2025'!J434-'DHS2025'!J433)*1000</f>
        <v>900.00000002328306</v>
      </c>
      <c r="Q434" s="10">
        <f>'DHS2025'!L433*1000</f>
        <v>1448.82</v>
      </c>
      <c r="R434" s="78">
        <f t="shared" si="54"/>
        <v>-1.82</v>
      </c>
      <c r="S434" s="89">
        <f t="shared" si="60"/>
        <v>-5.363241876</v>
      </c>
      <c r="U434" s="132">
        <v>100.5</v>
      </c>
    </row>
    <row r="435" spans="1:21">
      <c r="A435" s="76">
        <f t="shared" si="61"/>
        <v>45874</v>
      </c>
      <c r="B435" s="77">
        <f t="shared" si="62"/>
        <v>4.4999999999999911</v>
      </c>
      <c r="C435" s="37">
        <f>'DHS2021'!J434</f>
        <v>5240</v>
      </c>
      <c r="D435" s="38">
        <f>'DHS2022'!J434</f>
        <v>3004</v>
      </c>
      <c r="E435" s="38">
        <f>'DHS2023'!J434</f>
        <v>3251</v>
      </c>
      <c r="F435" s="38">
        <f>'DHS2024'!J434</f>
        <v>2393</v>
      </c>
      <c r="G435" s="38">
        <f t="shared" si="55"/>
        <v>3472</v>
      </c>
      <c r="H435" s="56">
        <f t="shared" si="56"/>
        <v>1.1573333333333333</v>
      </c>
      <c r="I435" s="74">
        <f t="shared" si="57"/>
        <v>0</v>
      </c>
      <c r="J435" s="47">
        <f t="shared" si="58"/>
        <v>1.1573333333333333</v>
      </c>
      <c r="K435" s="50">
        <f t="shared" si="59"/>
        <v>2</v>
      </c>
      <c r="L435" s="10"/>
      <c r="M435" s="10"/>
      <c r="N435" s="10"/>
      <c r="O435" s="26">
        <f>('DHS2025'!K435-'DHS2025'!K434)*1000</f>
        <v>600.00000000582077</v>
      </c>
      <c r="P435" s="44">
        <f>('DHS2025'!J435-'DHS2025'!J434)*1000</f>
        <v>899.9999999650754</v>
      </c>
      <c r="Q435" s="10">
        <f>'DHS2025'!L434*1000</f>
        <v>1450.14</v>
      </c>
      <c r="R435" s="78">
        <f t="shared" si="54"/>
        <v>-4.8899999999999997</v>
      </c>
      <c r="S435" s="89">
        <f t="shared" si="60"/>
        <v>-9.7755387540000012</v>
      </c>
      <c r="U435" s="132">
        <v>100.68</v>
      </c>
    </row>
    <row r="436" spans="1:21">
      <c r="A436" s="76">
        <f t="shared" si="61"/>
        <v>45874</v>
      </c>
      <c r="B436" s="77">
        <f t="shared" si="62"/>
        <v>4.5104166666666581</v>
      </c>
      <c r="C436" s="37">
        <f>'DHS2021'!J435</f>
        <v>5330</v>
      </c>
      <c r="D436" s="38">
        <f>'DHS2022'!J435</f>
        <v>3064</v>
      </c>
      <c r="E436" s="38">
        <f>'DHS2023'!J435</f>
        <v>2569</v>
      </c>
      <c r="F436" s="38">
        <f>'DHS2024'!J435</f>
        <v>2844</v>
      </c>
      <c r="G436" s="38">
        <f t="shared" si="55"/>
        <v>3451.75</v>
      </c>
      <c r="H436" s="56">
        <f t="shared" si="56"/>
        <v>1.1505833333333333</v>
      </c>
      <c r="I436" s="74">
        <f t="shared" si="57"/>
        <v>0</v>
      </c>
      <c r="J436" s="47">
        <f t="shared" si="58"/>
        <v>1.1505833333333333</v>
      </c>
      <c r="K436" s="50">
        <f t="shared" si="59"/>
        <v>2</v>
      </c>
      <c r="L436" s="10"/>
      <c r="M436" s="10"/>
      <c r="N436" s="10"/>
      <c r="O436" s="26">
        <f>('DHS2025'!K436-'DHS2025'!K435)*1000</f>
        <v>600.00000000582077</v>
      </c>
      <c r="P436" s="44">
        <f>('DHS2025'!J436-'DHS2025'!J435)*1000</f>
        <v>799.99999998835847</v>
      </c>
      <c r="Q436" s="10">
        <f>'DHS2025'!L435*1000</f>
        <v>1446.45</v>
      </c>
      <c r="R436" s="78">
        <f t="shared" si="54"/>
        <v>-4.8899999999999997</v>
      </c>
      <c r="S436" s="89">
        <f t="shared" si="60"/>
        <v>-9.7506640949999994</v>
      </c>
      <c r="U436" s="93">
        <v>94.07</v>
      </c>
    </row>
    <row r="437" spans="1:21">
      <c r="A437" s="76">
        <f t="shared" si="61"/>
        <v>45874</v>
      </c>
      <c r="B437" s="77">
        <f t="shared" si="62"/>
        <v>4.520833333333325</v>
      </c>
      <c r="C437" s="37">
        <f>'DHS2021'!J436</f>
        <v>4766</v>
      </c>
      <c r="D437" s="38">
        <f>'DHS2022'!J436</f>
        <v>2971</v>
      </c>
      <c r="E437" s="38">
        <f>'DHS2023'!J436</f>
        <v>3020</v>
      </c>
      <c r="F437" s="38">
        <f>'DHS2024'!J436</f>
        <v>2625</v>
      </c>
      <c r="G437" s="38">
        <f t="shared" si="55"/>
        <v>3345.5</v>
      </c>
      <c r="H437" s="56">
        <f t="shared" si="56"/>
        <v>1.1151666666666666</v>
      </c>
      <c r="I437" s="74">
        <f t="shared" si="57"/>
        <v>0</v>
      </c>
      <c r="J437" s="47">
        <f t="shared" si="58"/>
        <v>1.1151666666666666</v>
      </c>
      <c r="K437" s="50">
        <f t="shared" si="59"/>
        <v>2</v>
      </c>
      <c r="L437" s="10"/>
      <c r="M437" s="10"/>
      <c r="N437" s="10"/>
      <c r="O437" s="26">
        <f>('DHS2025'!K437-'DHS2025'!K436)*1000</f>
        <v>600.00000000582077</v>
      </c>
      <c r="P437" s="44">
        <f>('DHS2025'!J437-'DHS2025'!J436)*1000</f>
        <v>900.00000002328306</v>
      </c>
      <c r="Q437" s="10">
        <f>'DHS2025'!L436*1000</f>
        <v>1442.61</v>
      </c>
      <c r="R437" s="78">
        <f t="shared" si="54"/>
        <v>-4.8899999999999997</v>
      </c>
      <c r="S437" s="89">
        <f t="shared" si="60"/>
        <v>-9.7247782709999981</v>
      </c>
      <c r="U437" s="93">
        <v>87.51</v>
      </c>
    </row>
    <row r="438" spans="1:21">
      <c r="A438" s="76">
        <f t="shared" si="61"/>
        <v>45874</v>
      </c>
      <c r="B438" s="77">
        <f t="shared" si="62"/>
        <v>4.531249999999992</v>
      </c>
      <c r="C438" s="37">
        <f>'DHS2021'!J437</f>
        <v>5300</v>
      </c>
      <c r="D438" s="38">
        <f>'DHS2022'!J437</f>
        <v>2809</v>
      </c>
      <c r="E438" s="38">
        <f>'DHS2023'!J437</f>
        <v>3444</v>
      </c>
      <c r="F438" s="38">
        <f>'DHS2024'!J437</f>
        <v>2708</v>
      </c>
      <c r="G438" s="38">
        <f t="shared" si="55"/>
        <v>3565.25</v>
      </c>
      <c r="H438" s="56">
        <f t="shared" si="56"/>
        <v>1.1884166666666667</v>
      </c>
      <c r="I438" s="74">
        <f t="shared" si="57"/>
        <v>0</v>
      </c>
      <c r="J438" s="47">
        <f t="shared" si="58"/>
        <v>1.1884166666666667</v>
      </c>
      <c r="K438" s="50">
        <f t="shared" si="59"/>
        <v>2</v>
      </c>
      <c r="L438" s="10"/>
      <c r="M438" s="10"/>
      <c r="N438" s="10"/>
      <c r="O438" s="26">
        <f>('DHS2025'!K438-'DHS2025'!K437)*1000</f>
        <v>600.00000000582077</v>
      </c>
      <c r="P438" s="44">
        <f>('DHS2025'!J438-'DHS2025'!J437)*1000</f>
        <v>900.00000002328306</v>
      </c>
      <c r="Q438" s="10">
        <f>'DHS2025'!L437*1000</f>
        <v>1440.9</v>
      </c>
      <c r="R438" s="78">
        <f t="shared" si="54"/>
        <v>-4.8899999999999997</v>
      </c>
      <c r="S438" s="89">
        <f t="shared" si="60"/>
        <v>-9.7132509899999988</v>
      </c>
      <c r="U438" s="93">
        <v>85.54</v>
      </c>
    </row>
    <row r="439" spans="1:21">
      <c r="A439" s="76">
        <f t="shared" si="61"/>
        <v>45874</v>
      </c>
      <c r="B439" s="77">
        <f t="shared" si="62"/>
        <v>4.541666666666659</v>
      </c>
      <c r="C439" s="37">
        <f>'DHS2021'!J438</f>
        <v>5203</v>
      </c>
      <c r="D439" s="38">
        <f>'DHS2022'!J438</f>
        <v>2552</v>
      </c>
      <c r="E439" s="38">
        <f>'DHS2023'!J438</f>
        <v>3462</v>
      </c>
      <c r="F439" s="38">
        <f>'DHS2024'!J438</f>
        <v>2287</v>
      </c>
      <c r="G439" s="38">
        <f t="shared" si="55"/>
        <v>3376</v>
      </c>
      <c r="H439" s="56">
        <f t="shared" si="56"/>
        <v>1.1253333333333333</v>
      </c>
      <c r="I439" s="74">
        <f t="shared" si="57"/>
        <v>0</v>
      </c>
      <c r="J439" s="47">
        <f t="shared" si="58"/>
        <v>1.1253333333333333</v>
      </c>
      <c r="K439" s="50">
        <f t="shared" si="59"/>
        <v>2</v>
      </c>
      <c r="L439" s="10"/>
      <c r="M439" s="10"/>
      <c r="N439" s="10"/>
      <c r="O439" s="26">
        <f>('DHS2025'!K439-'DHS2025'!K438)*1000</f>
        <v>599.99999997671694</v>
      </c>
      <c r="P439" s="44">
        <f>('DHS2025'!J439-'DHS2025'!J438)*1000</f>
        <v>899.9999999650754</v>
      </c>
      <c r="Q439" s="10">
        <f>'DHS2025'!L438*1000</f>
        <v>1447.77</v>
      </c>
      <c r="R439" s="78">
        <f t="shared" si="54"/>
        <v>-3.16</v>
      </c>
      <c r="S439" s="89">
        <f t="shared" si="60"/>
        <v>-7.2799666679999993</v>
      </c>
      <c r="U439" s="93">
        <v>89.07</v>
      </c>
    </row>
    <row r="440" spans="1:21">
      <c r="A440" s="76">
        <f t="shared" si="61"/>
        <v>45874</v>
      </c>
      <c r="B440" s="77">
        <f t="shared" si="62"/>
        <v>4.5520833333333259</v>
      </c>
      <c r="C440" s="37">
        <f>'DHS2021'!J439</f>
        <v>4770</v>
      </c>
      <c r="D440" s="38">
        <f>'DHS2022'!J439</f>
        <v>2738</v>
      </c>
      <c r="E440" s="38">
        <f>'DHS2023'!J439</f>
        <v>3139</v>
      </c>
      <c r="F440" s="38">
        <f>'DHS2024'!J439</f>
        <v>2248</v>
      </c>
      <c r="G440" s="38">
        <f t="shared" si="55"/>
        <v>3223.75</v>
      </c>
      <c r="H440" s="56">
        <f t="shared" si="56"/>
        <v>1.0745833333333332</v>
      </c>
      <c r="I440" s="74">
        <f t="shared" si="57"/>
        <v>0</v>
      </c>
      <c r="J440" s="47">
        <f t="shared" si="58"/>
        <v>1.0745833333333332</v>
      </c>
      <c r="K440" s="50">
        <f t="shared" si="59"/>
        <v>2</v>
      </c>
      <c r="L440" s="10"/>
      <c r="M440" s="10"/>
      <c r="N440" s="10"/>
      <c r="O440" s="26">
        <f>('DHS2025'!K440-'DHS2025'!K439)*1000</f>
        <v>500</v>
      </c>
      <c r="P440" s="44">
        <f>('DHS2025'!J440-'DHS2025'!J439)*1000</f>
        <v>1000</v>
      </c>
      <c r="Q440" s="10">
        <f>'DHS2025'!L439*1000</f>
        <v>1451.34</v>
      </c>
      <c r="R440" s="78">
        <f t="shared" si="54"/>
        <v>-3.16</v>
      </c>
      <c r="S440" s="89">
        <f t="shared" si="60"/>
        <v>-7.2979180559999985</v>
      </c>
      <c r="U440" s="93">
        <v>101.41</v>
      </c>
    </row>
    <row r="441" spans="1:21">
      <c r="A441" s="76">
        <f t="shared" si="61"/>
        <v>45874</v>
      </c>
      <c r="B441" s="77">
        <f t="shared" si="62"/>
        <v>4.5624999999999929</v>
      </c>
      <c r="C441" s="37">
        <f>'DHS2021'!J440</f>
        <v>4458</v>
      </c>
      <c r="D441" s="38">
        <f>'DHS2022'!J440</f>
        <v>2758</v>
      </c>
      <c r="E441" s="38">
        <f>'DHS2023'!J440</f>
        <v>2639</v>
      </c>
      <c r="F441" s="38">
        <f>'DHS2024'!J440</f>
        <v>2314</v>
      </c>
      <c r="G441" s="38">
        <f t="shared" si="55"/>
        <v>3042.25</v>
      </c>
      <c r="H441" s="56">
        <f t="shared" si="56"/>
        <v>1.0140833333333334</v>
      </c>
      <c r="I441" s="74">
        <f t="shared" si="57"/>
        <v>0</v>
      </c>
      <c r="J441" s="47">
        <f t="shared" si="58"/>
        <v>1.0140833333333334</v>
      </c>
      <c r="K441" s="50">
        <f t="shared" si="59"/>
        <v>2</v>
      </c>
      <c r="L441" s="10"/>
      <c r="M441" s="10"/>
      <c r="N441" s="10"/>
      <c r="O441" s="26">
        <f>('DHS2025'!K441-'DHS2025'!K440)*1000</f>
        <v>500</v>
      </c>
      <c r="P441" s="44">
        <f>('DHS2025'!J441-'DHS2025'!J440)*1000</f>
        <v>1000</v>
      </c>
      <c r="Q441" s="10">
        <f>'DHS2025'!L440*1000</f>
        <v>1440.9</v>
      </c>
      <c r="R441" s="78">
        <f t="shared" si="54"/>
        <v>-3.16</v>
      </c>
      <c r="S441" s="89">
        <f t="shared" si="60"/>
        <v>-7.2454215599999996</v>
      </c>
      <c r="U441" s="93">
        <v>110.09</v>
      </c>
    </row>
    <row r="442" spans="1:21">
      <c r="A442" s="76">
        <f t="shared" si="61"/>
        <v>45874</v>
      </c>
      <c r="B442" s="77">
        <f t="shared" si="62"/>
        <v>4.5729166666666599</v>
      </c>
      <c r="C442" s="37">
        <f>'DHS2021'!J441</f>
        <v>4266</v>
      </c>
      <c r="D442" s="38">
        <f>'DHS2022'!J441</f>
        <v>2733</v>
      </c>
      <c r="E442" s="38">
        <f>'DHS2023'!J441</f>
        <v>3229</v>
      </c>
      <c r="F442" s="38">
        <f>'DHS2024'!J441</f>
        <v>2077</v>
      </c>
      <c r="G442" s="38">
        <f t="shared" si="55"/>
        <v>3076.25</v>
      </c>
      <c r="H442" s="56">
        <f t="shared" si="56"/>
        <v>1.0254166666666666</v>
      </c>
      <c r="I442" s="74">
        <f t="shared" si="57"/>
        <v>0</v>
      </c>
      <c r="J442" s="47">
        <f t="shared" si="58"/>
        <v>1.0254166666666666</v>
      </c>
      <c r="K442" s="50">
        <f t="shared" si="59"/>
        <v>2</v>
      </c>
      <c r="L442" s="10"/>
      <c r="M442" s="10"/>
      <c r="N442" s="10"/>
      <c r="O442" s="26">
        <f>('DHS2025'!K442-'DHS2025'!K441)*1000</f>
        <v>500</v>
      </c>
      <c r="P442" s="44">
        <f>('DHS2025'!J442-'DHS2025'!J441)*1000</f>
        <v>1000</v>
      </c>
      <c r="Q442" s="10">
        <f>'DHS2025'!L441*1000</f>
        <v>1446.72</v>
      </c>
      <c r="R442" s="78">
        <f t="shared" si="54"/>
        <v>-3.16</v>
      </c>
      <c r="S442" s="89">
        <f t="shared" si="60"/>
        <v>-7.2746868479999991</v>
      </c>
      <c r="U442" s="93">
        <v>108.98</v>
      </c>
    </row>
    <row r="443" spans="1:21">
      <c r="A443" s="76">
        <f t="shared" si="61"/>
        <v>45874</v>
      </c>
      <c r="B443" s="77">
        <f t="shared" si="62"/>
        <v>4.5833333333333268</v>
      </c>
      <c r="C443" s="37">
        <f>'DHS2021'!J442</f>
        <v>4430</v>
      </c>
      <c r="D443" s="38">
        <f>'DHS2022'!J442</f>
        <v>2598</v>
      </c>
      <c r="E443" s="38">
        <f>'DHS2023'!J442</f>
        <v>2541</v>
      </c>
      <c r="F443" s="38">
        <f>'DHS2024'!J442</f>
        <v>2358</v>
      </c>
      <c r="G443" s="38">
        <f t="shared" si="55"/>
        <v>2981.75</v>
      </c>
      <c r="H443" s="56">
        <f t="shared" si="56"/>
        <v>0.99391666666666667</v>
      </c>
      <c r="I443" s="74">
        <f t="shared" si="57"/>
        <v>0</v>
      </c>
      <c r="J443" s="47">
        <f t="shared" si="58"/>
        <v>0.99391666666666667</v>
      </c>
      <c r="K443" s="50">
        <f t="shared" si="59"/>
        <v>1</v>
      </c>
      <c r="L443" s="10"/>
      <c r="M443" s="10"/>
      <c r="N443" s="10"/>
      <c r="O443" s="26">
        <f>('DHS2025'!K443-'DHS2025'!K442)*1000</f>
        <v>400.00000002328306</v>
      </c>
      <c r="P443" s="44">
        <f>('DHS2025'!J443-'DHS2025'!J442)*1000</f>
        <v>1000</v>
      </c>
      <c r="Q443" s="10">
        <f>'DHS2025'!L442*1000</f>
        <v>1442.1</v>
      </c>
      <c r="R443" s="78">
        <f t="shared" si="54"/>
        <v>-11.84</v>
      </c>
      <c r="S443" s="89">
        <f t="shared" si="60"/>
        <v>-19.643709359999999</v>
      </c>
      <c r="U443" s="93">
        <v>98.05</v>
      </c>
    </row>
    <row r="444" spans="1:21">
      <c r="A444" s="76">
        <f t="shared" si="61"/>
        <v>45874</v>
      </c>
      <c r="B444" s="77">
        <f t="shared" si="62"/>
        <v>4.5937499999999938</v>
      </c>
      <c r="C444" s="37">
        <f>'DHS2021'!J443</f>
        <v>4666</v>
      </c>
      <c r="D444" s="38">
        <f>'DHS2022'!J443</f>
        <v>2966</v>
      </c>
      <c r="E444" s="38">
        <f>'DHS2023'!J443</f>
        <v>3265</v>
      </c>
      <c r="F444" s="38">
        <f>'DHS2024'!J443</f>
        <v>2252</v>
      </c>
      <c r="G444" s="38">
        <f t="shared" si="55"/>
        <v>3287.25</v>
      </c>
      <c r="H444" s="56">
        <f t="shared" si="56"/>
        <v>1.09575</v>
      </c>
      <c r="I444" s="74">
        <f t="shared" si="57"/>
        <v>0</v>
      </c>
      <c r="J444" s="47">
        <f t="shared" si="58"/>
        <v>1.09575</v>
      </c>
      <c r="K444" s="50">
        <f t="shared" si="59"/>
        <v>2</v>
      </c>
      <c r="L444" s="10"/>
      <c r="M444" s="10"/>
      <c r="N444" s="10"/>
      <c r="O444" s="26">
        <f>('DHS2025'!K444-'DHS2025'!K443)*1000</f>
        <v>500</v>
      </c>
      <c r="P444" s="44">
        <f>('DHS2025'!J444-'DHS2025'!J443)*1000</f>
        <v>1100.0000000349246</v>
      </c>
      <c r="Q444" s="10">
        <f>'DHS2025'!L443*1000</f>
        <v>1452</v>
      </c>
      <c r="R444" s="78">
        <f t="shared" si="54"/>
        <v>-11.84</v>
      </c>
      <c r="S444" s="89">
        <f t="shared" si="60"/>
        <v>-19.778563200000001</v>
      </c>
      <c r="U444" s="93">
        <v>88.57</v>
      </c>
    </row>
    <row r="445" spans="1:21">
      <c r="A445" s="76">
        <f t="shared" si="61"/>
        <v>45874</v>
      </c>
      <c r="B445" s="77">
        <f t="shared" si="62"/>
        <v>4.6041666666666607</v>
      </c>
      <c r="C445" s="37">
        <f>'DHS2021'!J444</f>
        <v>3774</v>
      </c>
      <c r="D445" s="38">
        <f>'DHS2022'!J444</f>
        <v>2879</v>
      </c>
      <c r="E445" s="38">
        <f>'DHS2023'!J444</f>
        <v>2558</v>
      </c>
      <c r="F445" s="38">
        <f>'DHS2024'!J444</f>
        <v>2155</v>
      </c>
      <c r="G445" s="38">
        <f t="shared" si="55"/>
        <v>2841.5</v>
      </c>
      <c r="H445" s="56">
        <f t="shared" si="56"/>
        <v>0.9471666666666666</v>
      </c>
      <c r="I445" s="74">
        <f t="shared" si="57"/>
        <v>0</v>
      </c>
      <c r="J445" s="47">
        <f t="shared" si="58"/>
        <v>0.9471666666666666</v>
      </c>
      <c r="K445" s="50">
        <f t="shared" si="59"/>
        <v>1</v>
      </c>
      <c r="L445" s="10"/>
      <c r="M445" s="10"/>
      <c r="N445" s="10"/>
      <c r="O445" s="26">
        <f>('DHS2025'!K445-'DHS2025'!K444)*1000</f>
        <v>500</v>
      </c>
      <c r="P445" s="44">
        <f>('DHS2025'!J445-'DHS2025'!J444)*1000</f>
        <v>899.9999999650754</v>
      </c>
      <c r="Q445" s="10">
        <f>'DHS2025'!L444*1000</f>
        <v>1444.86</v>
      </c>
      <c r="R445" s="78">
        <f t="shared" si="54"/>
        <v>-11.84</v>
      </c>
      <c r="S445" s="89">
        <f t="shared" si="60"/>
        <v>-19.681304976</v>
      </c>
      <c r="U445" s="93">
        <v>69.64</v>
      </c>
    </row>
    <row r="446" spans="1:21">
      <c r="A446" s="76">
        <f t="shared" si="61"/>
        <v>45874</v>
      </c>
      <c r="B446" s="77">
        <f t="shared" si="62"/>
        <v>4.6145833333333277</v>
      </c>
      <c r="C446" s="37">
        <f>'DHS2021'!J445</f>
        <v>3937</v>
      </c>
      <c r="D446" s="38">
        <f>'DHS2022'!J445</f>
        <v>2742</v>
      </c>
      <c r="E446" s="38">
        <f>'DHS2023'!J445</f>
        <v>2448</v>
      </c>
      <c r="F446" s="38">
        <f>'DHS2024'!J445</f>
        <v>2169</v>
      </c>
      <c r="G446" s="38">
        <f t="shared" si="55"/>
        <v>2824</v>
      </c>
      <c r="H446" s="56">
        <f t="shared" si="56"/>
        <v>0.94133333333333336</v>
      </c>
      <c r="I446" s="74">
        <f t="shared" si="57"/>
        <v>0</v>
      </c>
      <c r="J446" s="47">
        <f t="shared" si="58"/>
        <v>0.94133333333333336</v>
      </c>
      <c r="K446" s="50">
        <f t="shared" si="59"/>
        <v>1</v>
      </c>
      <c r="L446" s="10"/>
      <c r="M446" s="10"/>
      <c r="N446" s="10"/>
      <c r="O446" s="26">
        <f>('DHS2025'!K446-'DHS2025'!K445)*1000</f>
        <v>500</v>
      </c>
      <c r="P446" s="44">
        <f>('DHS2025'!J446-'DHS2025'!J445)*1000</f>
        <v>900.00000002328306</v>
      </c>
      <c r="Q446" s="10">
        <f>'DHS2025'!L445*1000</f>
        <v>1437.06</v>
      </c>
      <c r="R446" s="78">
        <f t="shared" si="54"/>
        <v>-11.84</v>
      </c>
      <c r="S446" s="89">
        <f t="shared" si="60"/>
        <v>-19.575056496000002</v>
      </c>
      <c r="U446" s="93">
        <v>43.23</v>
      </c>
    </row>
    <row r="447" spans="1:21">
      <c r="A447" s="76">
        <f t="shared" si="61"/>
        <v>45874</v>
      </c>
      <c r="B447" s="77">
        <f t="shared" si="62"/>
        <v>4.6249999999999947</v>
      </c>
      <c r="C447" s="37">
        <f>'DHS2021'!J446</f>
        <v>3336</v>
      </c>
      <c r="D447" s="38">
        <f>'DHS2022'!J446</f>
        <v>2614</v>
      </c>
      <c r="E447" s="38">
        <f>'DHS2023'!J446</f>
        <v>2181</v>
      </c>
      <c r="F447" s="38">
        <f>'DHS2024'!J446</f>
        <v>2223</v>
      </c>
      <c r="G447" s="38">
        <f t="shared" si="55"/>
        <v>2588.5</v>
      </c>
      <c r="H447" s="56">
        <f t="shared" si="56"/>
        <v>0.86283333333333334</v>
      </c>
      <c r="I447" s="74">
        <f t="shared" si="57"/>
        <v>0</v>
      </c>
      <c r="J447" s="47">
        <f t="shared" si="58"/>
        <v>0.86283333333333334</v>
      </c>
      <c r="K447" s="50">
        <f t="shared" si="59"/>
        <v>1</v>
      </c>
      <c r="L447" s="10"/>
      <c r="M447" s="10"/>
      <c r="N447" s="10"/>
      <c r="O447" s="26">
        <f>('DHS2025'!K447-'DHS2025'!K446)*1000</f>
        <v>599.99999997671694</v>
      </c>
      <c r="P447" s="44">
        <f>('DHS2025'!J447-'DHS2025'!J446)*1000</f>
        <v>799.99999998835847</v>
      </c>
      <c r="Q447" s="10">
        <f>'DHS2025'!L446*1000</f>
        <v>1446.45</v>
      </c>
      <c r="R447" s="78">
        <f t="shared" si="54"/>
        <v>-2.81</v>
      </c>
      <c r="S447" s="89">
        <f t="shared" si="60"/>
        <v>-6.7721342550000001</v>
      </c>
      <c r="U447" s="93">
        <v>27.83</v>
      </c>
    </row>
    <row r="448" spans="1:21">
      <c r="A448" s="76">
        <f t="shared" si="61"/>
        <v>45874</v>
      </c>
      <c r="B448" s="77">
        <f t="shared" si="62"/>
        <v>4.6354166666666616</v>
      </c>
      <c r="C448" s="37">
        <f>'DHS2021'!J447</f>
        <v>3166</v>
      </c>
      <c r="D448" s="38">
        <f>'DHS2022'!J447</f>
        <v>2846</v>
      </c>
      <c r="E448" s="38">
        <f>'DHS2023'!J447</f>
        <v>3270</v>
      </c>
      <c r="F448" s="38">
        <f>'DHS2024'!J447</f>
        <v>2234</v>
      </c>
      <c r="G448" s="38">
        <f t="shared" si="55"/>
        <v>2879</v>
      </c>
      <c r="H448" s="56">
        <f t="shared" si="56"/>
        <v>0.95966666666666667</v>
      </c>
      <c r="I448" s="74">
        <f t="shared" si="57"/>
        <v>0</v>
      </c>
      <c r="J448" s="47">
        <f t="shared" si="58"/>
        <v>0.95966666666666667</v>
      </c>
      <c r="K448" s="50">
        <f t="shared" si="59"/>
        <v>1</v>
      </c>
      <c r="L448" s="10"/>
      <c r="M448" s="10"/>
      <c r="N448" s="10"/>
      <c r="O448" s="26">
        <f>('DHS2025'!K448-'DHS2025'!K447)*1000</f>
        <v>700.00000001164153</v>
      </c>
      <c r="P448" s="44">
        <f>('DHS2025'!J448-'DHS2025'!J447)*1000</f>
        <v>900.00000002328306</v>
      </c>
      <c r="Q448" s="10">
        <f>'DHS2025'!L447*1000</f>
        <v>1453.56</v>
      </c>
      <c r="R448" s="78">
        <f t="shared" si="54"/>
        <v>-2.81</v>
      </c>
      <c r="S448" s="89">
        <f t="shared" si="60"/>
        <v>-6.8054225639999997</v>
      </c>
      <c r="U448" s="93">
        <v>32.22</v>
      </c>
    </row>
    <row r="449" spans="1:21">
      <c r="A449" s="76">
        <f t="shared" si="61"/>
        <v>45874</v>
      </c>
      <c r="B449" s="77">
        <f t="shared" si="62"/>
        <v>4.6458333333333286</v>
      </c>
      <c r="C449" s="37">
        <f>'DHS2021'!J448</f>
        <v>2817</v>
      </c>
      <c r="D449" s="38">
        <f>'DHS2022'!J448</f>
        <v>2926</v>
      </c>
      <c r="E449" s="38">
        <f>'DHS2023'!J448</f>
        <v>3629</v>
      </c>
      <c r="F449" s="38">
        <f>'DHS2024'!J448</f>
        <v>2381</v>
      </c>
      <c r="G449" s="38">
        <f t="shared" si="55"/>
        <v>2938.25</v>
      </c>
      <c r="H449" s="56">
        <f t="shared" si="56"/>
        <v>0.9794166666666666</v>
      </c>
      <c r="I449" s="74">
        <f t="shared" si="57"/>
        <v>0</v>
      </c>
      <c r="J449" s="47">
        <f t="shared" si="58"/>
        <v>0.9794166666666666</v>
      </c>
      <c r="K449" s="50">
        <f t="shared" si="59"/>
        <v>1</v>
      </c>
      <c r="L449" s="10"/>
      <c r="M449" s="10"/>
      <c r="N449" s="10"/>
      <c r="O449" s="26">
        <f>('DHS2025'!K449-'DHS2025'!K448)*1000</f>
        <v>600.00000000582077</v>
      </c>
      <c r="P449" s="44">
        <f>('DHS2025'!J449-'DHS2025'!J448)*1000</f>
        <v>899.9999999650754</v>
      </c>
      <c r="Q449" s="10">
        <f>'DHS2025'!L448*1000</f>
        <v>1446.45</v>
      </c>
      <c r="R449" s="78">
        <f t="shared" si="54"/>
        <v>-2.81</v>
      </c>
      <c r="S449" s="89">
        <f t="shared" si="60"/>
        <v>-6.7721342550000001</v>
      </c>
      <c r="U449" s="93">
        <v>39.44</v>
      </c>
    </row>
    <row r="450" spans="1:21">
      <c r="A450" s="76">
        <f t="shared" si="61"/>
        <v>45874</v>
      </c>
      <c r="B450" s="77">
        <f t="shared" si="62"/>
        <v>4.6562499999999956</v>
      </c>
      <c r="C450" s="37">
        <f>'DHS2021'!J449</f>
        <v>2740</v>
      </c>
      <c r="D450" s="38">
        <f>'DHS2022'!J449</f>
        <v>2833</v>
      </c>
      <c r="E450" s="38">
        <f>'DHS2023'!J449</f>
        <v>2437</v>
      </c>
      <c r="F450" s="38">
        <f>'DHS2024'!J449</f>
        <v>2359</v>
      </c>
      <c r="G450" s="38">
        <f t="shared" si="55"/>
        <v>2592.25</v>
      </c>
      <c r="H450" s="56">
        <f t="shared" si="56"/>
        <v>0.86408333333333343</v>
      </c>
      <c r="I450" s="74">
        <f t="shared" si="57"/>
        <v>0</v>
      </c>
      <c r="J450" s="47">
        <f t="shared" si="58"/>
        <v>0.86408333333333343</v>
      </c>
      <c r="K450" s="50">
        <f t="shared" si="59"/>
        <v>1</v>
      </c>
      <c r="L450" s="10"/>
      <c r="M450" s="10"/>
      <c r="N450" s="10"/>
      <c r="O450" s="26">
        <f>('DHS2025'!K450-'DHS2025'!K449)*1000</f>
        <v>600.00000000582077</v>
      </c>
      <c r="P450" s="44">
        <f>('DHS2025'!J450-'DHS2025'!J449)*1000</f>
        <v>799.99999998835847</v>
      </c>
      <c r="Q450" s="10">
        <f>'DHS2025'!L449*1000</f>
        <v>1443.15</v>
      </c>
      <c r="R450" s="78">
        <f t="shared" si="54"/>
        <v>-2.81</v>
      </c>
      <c r="S450" s="89">
        <f t="shared" si="60"/>
        <v>-6.7566839850000004</v>
      </c>
      <c r="U450" s="93">
        <v>50.14</v>
      </c>
    </row>
    <row r="451" spans="1:21">
      <c r="A451" s="76">
        <f t="shared" si="61"/>
        <v>45874</v>
      </c>
      <c r="B451" s="77">
        <f t="shared" si="62"/>
        <v>4.6666666666666625</v>
      </c>
      <c r="C451" s="37">
        <f>'DHS2021'!J450</f>
        <v>2802</v>
      </c>
      <c r="D451" s="38">
        <f>'DHS2022'!J450</f>
        <v>2365</v>
      </c>
      <c r="E451" s="38">
        <f>'DHS2023'!J450</f>
        <v>2628</v>
      </c>
      <c r="F451" s="38">
        <f>'DHS2024'!J450</f>
        <v>2369</v>
      </c>
      <c r="G451" s="38">
        <f t="shared" si="55"/>
        <v>2541</v>
      </c>
      <c r="H451" s="56">
        <f t="shared" si="56"/>
        <v>0.84699999999999998</v>
      </c>
      <c r="I451" s="74">
        <f t="shared" si="57"/>
        <v>0</v>
      </c>
      <c r="J451" s="47">
        <f t="shared" si="58"/>
        <v>0.84699999999999998</v>
      </c>
      <c r="K451" s="50">
        <f t="shared" si="59"/>
        <v>1</v>
      </c>
      <c r="L451" s="10"/>
      <c r="M451" s="10"/>
      <c r="N451" s="10"/>
      <c r="O451" s="26">
        <f>('DHS2025'!K451-'DHS2025'!K450)*1000</f>
        <v>599.99999997671694</v>
      </c>
      <c r="P451" s="44">
        <f>('DHS2025'!J451-'DHS2025'!J450)*1000</f>
        <v>900.00000002328306</v>
      </c>
      <c r="Q451" s="10">
        <f>'DHS2025'!L450*1000</f>
        <v>1439.7</v>
      </c>
      <c r="R451" s="78">
        <f t="shared" ref="R451:R514" si="63">INDEX(U$3:U$1048576,INT((ROW()-3)/4)+1)</f>
        <v>32.78</v>
      </c>
      <c r="S451" s="89">
        <f t="shared" si="60"/>
        <v>43.986002339999999</v>
      </c>
      <c r="U451" s="93">
        <v>68.2</v>
      </c>
    </row>
    <row r="452" spans="1:21">
      <c r="A452" s="76">
        <f t="shared" si="61"/>
        <v>45874</v>
      </c>
      <c r="B452" s="77">
        <f t="shared" si="62"/>
        <v>4.6770833333333295</v>
      </c>
      <c r="C452" s="37">
        <f>'DHS2021'!J451</f>
        <v>2537</v>
      </c>
      <c r="D452" s="38">
        <f>'DHS2022'!J451</f>
        <v>2668</v>
      </c>
      <c r="E452" s="38">
        <f>'DHS2023'!J451</f>
        <v>3067</v>
      </c>
      <c r="F452" s="38">
        <f>'DHS2024'!J451</f>
        <v>2357</v>
      </c>
      <c r="G452" s="38">
        <f t="shared" ref="G452:G515" si="64">AVERAGE(C452:F452)</f>
        <v>2657.25</v>
      </c>
      <c r="H452" s="56">
        <f t="shared" ref="H452:H515" si="65">G452/$M$2/1000</f>
        <v>0.88575000000000004</v>
      </c>
      <c r="I452" s="74">
        <f t="shared" ref="I452:I515" si="66">$N$2</f>
        <v>0</v>
      </c>
      <c r="J452" s="47">
        <f t="shared" ref="J452:J515" si="67">H452+I452</f>
        <v>0.88575000000000004</v>
      </c>
      <c r="K452" s="50">
        <f t="shared" ref="K452:K515" si="68">ROUNDUP(J452,0)</f>
        <v>1</v>
      </c>
      <c r="L452" s="10"/>
      <c r="M452" s="10"/>
      <c r="N452" s="10"/>
      <c r="O452" s="26">
        <f>('DHS2025'!K452-'DHS2025'!K451)*1000</f>
        <v>700.00000001164153</v>
      </c>
      <c r="P452" s="44">
        <f>('DHS2025'!J452-'DHS2025'!J451)*1000</f>
        <v>900.00000002328306</v>
      </c>
      <c r="Q452" s="10">
        <f>'DHS2025'!L451*1000</f>
        <v>1578.96</v>
      </c>
      <c r="R452" s="78">
        <f t="shared" si="63"/>
        <v>32.78</v>
      </c>
      <c r="S452" s="89">
        <f t="shared" ref="S452:S515" si="69">(R452*0.99-1.9)*(Q452/1000)</f>
        <v>48.240701712000003</v>
      </c>
      <c r="U452" s="93">
        <v>99.27</v>
      </c>
    </row>
    <row r="453" spans="1:21">
      <c r="A453" s="76">
        <f t="shared" ref="A453:A516" si="70">$A$3+INT((ROW()-3)/96)</f>
        <v>45874</v>
      </c>
      <c r="B453" s="77">
        <f t="shared" ref="B453:B516" si="71">B452+TIME(0,15,0)</f>
        <v>4.6874999999999964</v>
      </c>
      <c r="C453" s="37">
        <f>'DHS2021'!J452</f>
        <v>2262</v>
      </c>
      <c r="D453" s="38">
        <f>'DHS2022'!J452</f>
        <v>3074</v>
      </c>
      <c r="E453" s="38">
        <f>'DHS2023'!J452</f>
        <v>2921</v>
      </c>
      <c r="F453" s="38">
        <f>'DHS2024'!J452</f>
        <v>2250</v>
      </c>
      <c r="G453" s="38">
        <f t="shared" si="64"/>
        <v>2626.75</v>
      </c>
      <c r="H453" s="56">
        <f t="shared" si="65"/>
        <v>0.87558333333333338</v>
      </c>
      <c r="I453" s="74">
        <f t="shared" si="66"/>
        <v>0</v>
      </c>
      <c r="J453" s="47">
        <f t="shared" si="67"/>
        <v>0.87558333333333338</v>
      </c>
      <c r="K453" s="50">
        <f t="shared" si="68"/>
        <v>1</v>
      </c>
      <c r="L453" s="10"/>
      <c r="M453" s="10"/>
      <c r="N453" s="10"/>
      <c r="O453" s="26">
        <f>('DHS2025'!K453-'DHS2025'!K452)*1000</f>
        <v>500</v>
      </c>
      <c r="P453" s="44">
        <f>('DHS2025'!J453-'DHS2025'!J452)*1000</f>
        <v>1799.9999999883585</v>
      </c>
      <c r="Q453" s="10">
        <f>'DHS2025'!L452*1000</f>
        <v>2835.36</v>
      </c>
      <c r="R453" s="78">
        <f t="shared" si="63"/>
        <v>32.78</v>
      </c>
      <c r="S453" s="89">
        <f t="shared" si="69"/>
        <v>86.626485791999997</v>
      </c>
      <c r="U453" s="93">
        <v>130.63999999999999</v>
      </c>
    </row>
    <row r="454" spans="1:21">
      <c r="A454" s="76">
        <f t="shared" si="70"/>
        <v>45874</v>
      </c>
      <c r="B454" s="77">
        <f t="shared" si="71"/>
        <v>4.6979166666666634</v>
      </c>
      <c r="C454" s="37">
        <f>'DHS2021'!J453</f>
        <v>2004</v>
      </c>
      <c r="D454" s="38">
        <f>'DHS2022'!J453</f>
        <v>3188</v>
      </c>
      <c r="E454" s="38">
        <f>'DHS2023'!J453</f>
        <v>3003</v>
      </c>
      <c r="F454" s="38">
        <f>'DHS2024'!J453</f>
        <v>2657</v>
      </c>
      <c r="G454" s="38">
        <f t="shared" si="64"/>
        <v>2713</v>
      </c>
      <c r="H454" s="56">
        <f t="shared" si="65"/>
        <v>0.90433333333333332</v>
      </c>
      <c r="I454" s="74">
        <f t="shared" si="66"/>
        <v>0</v>
      </c>
      <c r="J454" s="47">
        <f t="shared" si="67"/>
        <v>0.90433333333333332</v>
      </c>
      <c r="K454" s="50">
        <f t="shared" si="68"/>
        <v>1</v>
      </c>
      <c r="L454" s="10"/>
      <c r="M454" s="10"/>
      <c r="N454" s="10"/>
      <c r="O454" s="26">
        <f>('DHS2025'!K454-'DHS2025'!K453)*1000</f>
        <v>600.00000000582077</v>
      </c>
      <c r="P454" s="44">
        <f>('DHS2025'!J454-'DHS2025'!J453)*1000</f>
        <v>2500</v>
      </c>
      <c r="Q454" s="10">
        <f>'DHS2025'!L453*1000</f>
        <v>3997.47</v>
      </c>
      <c r="R454" s="78">
        <f t="shared" si="63"/>
        <v>32.78</v>
      </c>
      <c r="S454" s="89">
        <f t="shared" si="69"/>
        <v>122.131502934</v>
      </c>
      <c r="U454" s="93">
        <v>177.24</v>
      </c>
    </row>
    <row r="455" spans="1:21">
      <c r="A455" s="76">
        <f t="shared" si="70"/>
        <v>45874</v>
      </c>
      <c r="B455" s="77">
        <f t="shared" si="71"/>
        <v>4.7083333333333304</v>
      </c>
      <c r="C455" s="37">
        <f>'DHS2021'!J454</f>
        <v>2294</v>
      </c>
      <c r="D455" s="38">
        <f>'DHS2022'!J454</f>
        <v>3354</v>
      </c>
      <c r="E455" s="38">
        <f>'DHS2023'!J454</f>
        <v>2044</v>
      </c>
      <c r="F455" s="38">
        <f>'DHS2024'!J454</f>
        <v>2672</v>
      </c>
      <c r="G455" s="38">
        <f t="shared" si="64"/>
        <v>2591</v>
      </c>
      <c r="H455" s="56">
        <f t="shared" si="65"/>
        <v>0.86366666666666658</v>
      </c>
      <c r="I455" s="74">
        <f t="shared" si="66"/>
        <v>0</v>
      </c>
      <c r="J455" s="47">
        <f t="shared" si="67"/>
        <v>0.86366666666666658</v>
      </c>
      <c r="K455" s="50">
        <f t="shared" si="68"/>
        <v>1</v>
      </c>
      <c r="L455" s="10"/>
      <c r="M455" s="10"/>
      <c r="N455" s="10"/>
      <c r="O455" s="26">
        <f>('DHS2025'!K455-'DHS2025'!K454)*1000</f>
        <v>399.99999999417923</v>
      </c>
      <c r="P455" s="44">
        <f>('DHS2025'!J455-'DHS2025'!J454)*1000</f>
        <v>2399.9999999650754</v>
      </c>
      <c r="Q455" s="10">
        <f>'DHS2025'!L454*1000</f>
        <v>4039.7100000000005</v>
      </c>
      <c r="R455" s="78">
        <f t="shared" si="63"/>
        <v>91.69</v>
      </c>
      <c r="S455" s="89">
        <f t="shared" si="69"/>
        <v>359.02155080099999</v>
      </c>
      <c r="U455" s="93">
        <v>186.4</v>
      </c>
    </row>
    <row r="456" spans="1:21">
      <c r="A456" s="76">
        <f t="shared" si="70"/>
        <v>45874</v>
      </c>
      <c r="B456" s="77">
        <f t="shared" si="71"/>
        <v>4.7187499999999973</v>
      </c>
      <c r="C456" s="37">
        <f>'DHS2021'!J455</f>
        <v>2190</v>
      </c>
      <c r="D456" s="38">
        <f>'DHS2022'!J455</f>
        <v>2843</v>
      </c>
      <c r="E456" s="38">
        <f>'DHS2023'!J455</f>
        <v>2516</v>
      </c>
      <c r="F456" s="38">
        <f>'DHS2024'!J455</f>
        <v>2557</v>
      </c>
      <c r="G456" s="38">
        <f t="shared" si="64"/>
        <v>2526.5</v>
      </c>
      <c r="H456" s="56">
        <f t="shared" si="65"/>
        <v>0.84216666666666662</v>
      </c>
      <c r="I456" s="74">
        <f t="shared" si="66"/>
        <v>0</v>
      </c>
      <c r="J456" s="47">
        <f t="shared" si="67"/>
        <v>0.84216666666666662</v>
      </c>
      <c r="K456" s="50">
        <f t="shared" si="68"/>
        <v>1</v>
      </c>
      <c r="L456" s="10"/>
      <c r="M456" s="10"/>
      <c r="N456" s="10"/>
      <c r="O456" s="26">
        <f>('DHS2025'!K456-'DHS2025'!K455)*1000</f>
        <v>600.00000000582077</v>
      </c>
      <c r="P456" s="44">
        <f>('DHS2025'!J456-'DHS2025'!J455)*1000</f>
        <v>2400.0000000232831</v>
      </c>
      <c r="Q456" s="10">
        <f>'DHS2025'!L455*1000</f>
        <v>4044.6</v>
      </c>
      <c r="R456" s="78">
        <f t="shared" si="63"/>
        <v>91.69</v>
      </c>
      <c r="S456" s="89">
        <f t="shared" si="69"/>
        <v>359.45614025999998</v>
      </c>
      <c r="U456" s="93">
        <v>118.55</v>
      </c>
    </row>
    <row r="457" spans="1:21">
      <c r="A457" s="76">
        <f t="shared" si="70"/>
        <v>45874</v>
      </c>
      <c r="B457" s="77">
        <f t="shared" si="71"/>
        <v>4.7291666666666643</v>
      </c>
      <c r="C457" s="37">
        <f>'DHS2021'!J456</f>
        <v>1987</v>
      </c>
      <c r="D457" s="38">
        <f>'DHS2022'!J456</f>
        <v>3084</v>
      </c>
      <c r="E457" s="38">
        <f>'DHS2023'!J456</f>
        <v>2865</v>
      </c>
      <c r="F457" s="38">
        <f>'DHS2024'!J456</f>
        <v>2495</v>
      </c>
      <c r="G457" s="38">
        <f t="shared" si="64"/>
        <v>2607.75</v>
      </c>
      <c r="H457" s="56">
        <f t="shared" si="65"/>
        <v>0.86924999999999997</v>
      </c>
      <c r="I457" s="74">
        <f t="shared" si="66"/>
        <v>0</v>
      </c>
      <c r="J457" s="47">
        <f t="shared" si="67"/>
        <v>0.86924999999999997</v>
      </c>
      <c r="K457" s="50">
        <f t="shared" si="68"/>
        <v>1</v>
      </c>
      <c r="L457" s="10"/>
      <c r="M457" s="10"/>
      <c r="N457" s="10"/>
      <c r="O457" s="26">
        <f>('DHS2025'!K457-'DHS2025'!K456)*1000</f>
        <v>600.00000000582077</v>
      </c>
      <c r="P457" s="44">
        <f>('DHS2025'!J457-'DHS2025'!J456)*1000</f>
        <v>2299.9999999883585</v>
      </c>
      <c r="Q457" s="10">
        <f>'DHS2025'!L456*1000</f>
        <v>4043.82</v>
      </c>
      <c r="R457" s="78">
        <f t="shared" si="63"/>
        <v>91.69</v>
      </c>
      <c r="S457" s="89">
        <f t="shared" si="69"/>
        <v>359.386819242</v>
      </c>
      <c r="U457" s="93">
        <v>104.55</v>
      </c>
    </row>
    <row r="458" spans="1:21">
      <c r="A458" s="76">
        <f t="shared" si="70"/>
        <v>45874</v>
      </c>
      <c r="B458" s="77">
        <f t="shared" si="71"/>
        <v>4.7395833333333313</v>
      </c>
      <c r="C458" s="37">
        <f>'DHS2021'!J457</f>
        <v>2125</v>
      </c>
      <c r="D458" s="38">
        <f>'DHS2022'!J457</f>
        <v>3054</v>
      </c>
      <c r="E458" s="38">
        <f>'DHS2023'!J457</f>
        <v>2771</v>
      </c>
      <c r="F458" s="38">
        <f>'DHS2024'!J457</f>
        <v>2395</v>
      </c>
      <c r="G458" s="38">
        <f t="shared" si="64"/>
        <v>2586.25</v>
      </c>
      <c r="H458" s="56">
        <f t="shared" si="65"/>
        <v>0.86208333333333342</v>
      </c>
      <c r="I458" s="74">
        <f t="shared" si="66"/>
        <v>0</v>
      </c>
      <c r="J458" s="47">
        <f t="shared" si="67"/>
        <v>0.86208333333333342</v>
      </c>
      <c r="K458" s="50">
        <f t="shared" si="68"/>
        <v>1</v>
      </c>
      <c r="L458" s="10"/>
      <c r="M458" s="10"/>
      <c r="N458" s="10"/>
      <c r="O458" s="26">
        <f>('DHS2025'!K458-'DHS2025'!K457)*1000</f>
        <v>599.99999997671694</v>
      </c>
      <c r="P458" s="44">
        <f>('DHS2025'!J458-'DHS2025'!J457)*1000</f>
        <v>2299.9999999883585</v>
      </c>
      <c r="Q458" s="10">
        <f>'DHS2025'!L457*1000</f>
        <v>4039.44</v>
      </c>
      <c r="R458" s="78">
        <f t="shared" si="63"/>
        <v>91.69</v>
      </c>
      <c r="S458" s="89">
        <f t="shared" si="69"/>
        <v>358.99755506399998</v>
      </c>
      <c r="U458" s="93">
        <v>98.55</v>
      </c>
    </row>
    <row r="459" spans="1:21">
      <c r="A459" s="76">
        <f t="shared" si="70"/>
        <v>45874</v>
      </c>
      <c r="B459" s="77">
        <f t="shared" si="71"/>
        <v>4.7499999999999982</v>
      </c>
      <c r="C459" s="37">
        <f>'DHS2021'!J458</f>
        <v>1961</v>
      </c>
      <c r="D459" s="38">
        <f>'DHS2022'!J458</f>
        <v>2757</v>
      </c>
      <c r="E459" s="38">
        <f>'DHS2023'!J458</f>
        <v>2964</v>
      </c>
      <c r="F459" s="38">
        <f>'DHS2024'!J458</f>
        <v>2413</v>
      </c>
      <c r="G459" s="38">
        <f t="shared" si="64"/>
        <v>2523.75</v>
      </c>
      <c r="H459" s="56">
        <f t="shared" si="65"/>
        <v>0.84125000000000005</v>
      </c>
      <c r="I459" s="74">
        <f t="shared" si="66"/>
        <v>0</v>
      </c>
      <c r="J459" s="47">
        <f t="shared" si="67"/>
        <v>0.84125000000000005</v>
      </c>
      <c r="K459" s="50">
        <f t="shared" si="68"/>
        <v>1</v>
      </c>
      <c r="L459" s="10"/>
      <c r="M459" s="10"/>
      <c r="N459" s="10"/>
      <c r="O459" s="26">
        <f>('DHS2025'!K459-'DHS2025'!K458)*1000</f>
        <v>700.00000001164153</v>
      </c>
      <c r="P459" s="44">
        <f>('DHS2025'!J459-'DHS2025'!J458)*1000</f>
        <v>2300.0000000465661</v>
      </c>
      <c r="Q459" s="10">
        <f>'DHS2025'!L458*1000</f>
        <v>4042.6200000000003</v>
      </c>
      <c r="R459" s="78">
        <f t="shared" si="63"/>
        <v>112.06</v>
      </c>
      <c r="S459" s="89">
        <f t="shared" si="69"/>
        <v>440.80485922800005</v>
      </c>
      <c r="U459" s="93">
        <v>97.08</v>
      </c>
    </row>
    <row r="460" spans="1:21">
      <c r="A460" s="76">
        <f t="shared" si="70"/>
        <v>45874</v>
      </c>
      <c r="B460" s="77">
        <f t="shared" si="71"/>
        <v>4.7604166666666652</v>
      </c>
      <c r="C460" s="37">
        <f>'DHS2021'!J459</f>
        <v>2029</v>
      </c>
      <c r="D460" s="38">
        <f>'DHS2022'!J459</f>
        <v>3125</v>
      </c>
      <c r="E460" s="38">
        <f>'DHS2023'!J459</f>
        <v>2990</v>
      </c>
      <c r="F460" s="38">
        <f>'DHS2024'!J459</f>
        <v>2346</v>
      </c>
      <c r="G460" s="38">
        <f t="shared" si="64"/>
        <v>2622.5</v>
      </c>
      <c r="H460" s="56">
        <f t="shared" si="65"/>
        <v>0.87416666666666665</v>
      </c>
      <c r="I460" s="74">
        <f t="shared" si="66"/>
        <v>0</v>
      </c>
      <c r="J460" s="47">
        <f t="shared" si="67"/>
        <v>0.87416666666666665</v>
      </c>
      <c r="K460" s="50">
        <f t="shared" si="68"/>
        <v>1</v>
      </c>
      <c r="L460" s="10"/>
      <c r="M460" s="10"/>
      <c r="N460" s="10"/>
      <c r="O460" s="26">
        <f>('DHS2025'!K460-'DHS2025'!K459)*1000</f>
        <v>600.00000000582077</v>
      </c>
      <c r="P460" s="44">
        <f>('DHS2025'!J460-'DHS2025'!J459)*1000</f>
        <v>2299.9999999883585</v>
      </c>
      <c r="Q460" s="10">
        <f>'DHS2025'!L459*1000</f>
        <v>4036.29</v>
      </c>
      <c r="R460" s="78">
        <f t="shared" si="63"/>
        <v>112.06</v>
      </c>
      <c r="S460" s="89">
        <f t="shared" si="69"/>
        <v>440.11463982600003</v>
      </c>
      <c r="U460" s="93">
        <v>92.38</v>
      </c>
    </row>
    <row r="461" spans="1:21">
      <c r="A461" s="76">
        <f t="shared" si="70"/>
        <v>45874</v>
      </c>
      <c r="B461" s="77">
        <f t="shared" si="71"/>
        <v>4.7708333333333321</v>
      </c>
      <c r="C461" s="37">
        <f>'DHS2021'!J460</f>
        <v>1935</v>
      </c>
      <c r="D461" s="38">
        <f>'DHS2022'!J460</f>
        <v>2948</v>
      </c>
      <c r="E461" s="38">
        <f>'DHS2023'!J460</f>
        <v>2644</v>
      </c>
      <c r="F461" s="38">
        <f>'DHS2024'!J460</f>
        <v>2501</v>
      </c>
      <c r="G461" s="38">
        <f t="shared" si="64"/>
        <v>2507</v>
      </c>
      <c r="H461" s="56">
        <f t="shared" si="65"/>
        <v>0.83566666666666667</v>
      </c>
      <c r="I461" s="74">
        <f t="shared" si="66"/>
        <v>0</v>
      </c>
      <c r="J461" s="47">
        <f t="shared" si="67"/>
        <v>0.83566666666666667</v>
      </c>
      <c r="K461" s="50">
        <f t="shared" si="68"/>
        <v>1</v>
      </c>
      <c r="L461" s="10"/>
      <c r="M461" s="10"/>
      <c r="N461" s="10"/>
      <c r="O461" s="26">
        <f>('DHS2025'!K461-'DHS2025'!K460)*1000</f>
        <v>699.9999999825377</v>
      </c>
      <c r="P461" s="44">
        <f>('DHS2025'!J461-'DHS2025'!J460)*1000</f>
        <v>2200.0000000116415</v>
      </c>
      <c r="Q461" s="10">
        <f>'DHS2025'!L460*1000</f>
        <v>4042.89</v>
      </c>
      <c r="R461" s="78">
        <f t="shared" si="63"/>
        <v>112.06</v>
      </c>
      <c r="S461" s="89">
        <f t="shared" si="69"/>
        <v>440.83429986599998</v>
      </c>
      <c r="U461" s="93">
        <v>86.92</v>
      </c>
    </row>
    <row r="462" spans="1:21">
      <c r="A462" s="76">
        <f t="shared" si="70"/>
        <v>45874</v>
      </c>
      <c r="B462" s="77">
        <f t="shared" si="71"/>
        <v>4.7812499999999991</v>
      </c>
      <c r="C462" s="37">
        <f>'DHS2021'!J461</f>
        <v>1937</v>
      </c>
      <c r="D462" s="38">
        <f>'DHS2022'!J461</f>
        <v>3176</v>
      </c>
      <c r="E462" s="38">
        <f>'DHS2023'!J461</f>
        <v>2962</v>
      </c>
      <c r="F462" s="38">
        <f>'DHS2024'!J461</f>
        <v>2108</v>
      </c>
      <c r="G462" s="38">
        <f t="shared" si="64"/>
        <v>2545.75</v>
      </c>
      <c r="H462" s="56">
        <f t="shared" si="65"/>
        <v>0.84858333333333336</v>
      </c>
      <c r="I462" s="74">
        <f t="shared" si="66"/>
        <v>0</v>
      </c>
      <c r="J462" s="47">
        <f t="shared" si="67"/>
        <v>0.84858333333333336</v>
      </c>
      <c r="K462" s="50">
        <f t="shared" si="68"/>
        <v>1</v>
      </c>
      <c r="L462" s="10"/>
      <c r="M462" s="10"/>
      <c r="N462" s="10"/>
      <c r="O462" s="26">
        <f>('DHS2025'!K462-'DHS2025'!K461)*1000</f>
        <v>800.0000000174623</v>
      </c>
      <c r="P462" s="44">
        <f>('DHS2025'!J462-'DHS2025'!J461)*1000</f>
        <v>2199.9999999534339</v>
      </c>
      <c r="Q462" s="10">
        <f>'DHS2025'!L461*1000</f>
        <v>4040.3700000000003</v>
      </c>
      <c r="R462" s="78">
        <f t="shared" si="63"/>
        <v>112.06</v>
      </c>
      <c r="S462" s="89">
        <f t="shared" si="69"/>
        <v>440.55952057800005</v>
      </c>
      <c r="U462" s="93">
        <v>84.95</v>
      </c>
    </row>
    <row r="463" spans="1:21">
      <c r="A463" s="76">
        <f t="shared" si="70"/>
        <v>45874</v>
      </c>
      <c r="B463" s="77">
        <f t="shared" si="71"/>
        <v>4.7916666666666661</v>
      </c>
      <c r="C463" s="37">
        <f>'DHS2021'!J462</f>
        <v>1960</v>
      </c>
      <c r="D463" s="38">
        <f>'DHS2022'!J462</f>
        <v>3015</v>
      </c>
      <c r="E463" s="38">
        <f>'DHS2023'!J462</f>
        <v>2537</v>
      </c>
      <c r="F463" s="38">
        <f>'DHS2024'!J462</f>
        <v>2116</v>
      </c>
      <c r="G463" s="38">
        <f t="shared" si="64"/>
        <v>2407</v>
      </c>
      <c r="H463" s="56">
        <f t="shared" si="65"/>
        <v>0.80233333333333334</v>
      </c>
      <c r="I463" s="74">
        <f t="shared" si="66"/>
        <v>0</v>
      </c>
      <c r="J463" s="47">
        <f t="shared" si="67"/>
        <v>0.80233333333333334</v>
      </c>
      <c r="K463" s="50">
        <f t="shared" si="68"/>
        <v>1</v>
      </c>
      <c r="L463" s="10"/>
      <c r="M463" s="10"/>
      <c r="N463" s="10"/>
      <c r="O463" s="26">
        <f>('DHS2025'!K463-'DHS2025'!K462)*1000</f>
        <v>699.9999999825377</v>
      </c>
      <c r="P463" s="44">
        <f>('DHS2025'!J463-'DHS2025'!J462)*1000</f>
        <v>2200.0000000116415</v>
      </c>
      <c r="Q463" s="10">
        <f>'DHS2025'!L462*1000</f>
        <v>4038.6600000000003</v>
      </c>
      <c r="R463" s="78">
        <f t="shared" si="63"/>
        <v>136.47</v>
      </c>
      <c r="S463" s="89">
        <f t="shared" si="69"/>
        <v>537.97091689800004</v>
      </c>
      <c r="U463" s="93">
        <v>88.87</v>
      </c>
    </row>
    <row r="464" spans="1:21">
      <c r="A464" s="76">
        <f t="shared" si="70"/>
        <v>45874</v>
      </c>
      <c r="B464" s="77">
        <f t="shared" si="71"/>
        <v>4.802083333333333</v>
      </c>
      <c r="C464" s="37">
        <f>'DHS2021'!J463</f>
        <v>2018</v>
      </c>
      <c r="D464" s="38">
        <f>'DHS2022'!J463</f>
        <v>3021</v>
      </c>
      <c r="E464" s="38">
        <f>'DHS2023'!J463</f>
        <v>3053</v>
      </c>
      <c r="F464" s="38">
        <f>'DHS2024'!J463</f>
        <v>2487</v>
      </c>
      <c r="G464" s="38">
        <f t="shared" si="64"/>
        <v>2644.75</v>
      </c>
      <c r="H464" s="56">
        <f t="shared" si="65"/>
        <v>0.88158333333333339</v>
      </c>
      <c r="I464" s="74">
        <f t="shared" si="66"/>
        <v>0</v>
      </c>
      <c r="J464" s="47">
        <f t="shared" si="67"/>
        <v>0.88158333333333339</v>
      </c>
      <c r="K464" s="50">
        <f t="shared" si="68"/>
        <v>1</v>
      </c>
      <c r="L464" s="10"/>
      <c r="M464" s="10"/>
      <c r="N464" s="10"/>
      <c r="O464" s="26">
        <f>('DHS2025'!K464-'DHS2025'!K463)*1000</f>
        <v>700.00000001164153</v>
      </c>
      <c r="P464" s="44">
        <f>('DHS2025'!J464-'DHS2025'!J463)*1000</f>
        <v>2200.0000000116415</v>
      </c>
      <c r="Q464" s="10">
        <f>'DHS2025'!L463*1000</f>
        <v>4043.82</v>
      </c>
      <c r="R464" s="78">
        <f t="shared" si="63"/>
        <v>136.47</v>
      </c>
      <c r="S464" s="89">
        <f t="shared" si="69"/>
        <v>538.65825624599995</v>
      </c>
      <c r="U464" s="93">
        <v>97.86</v>
      </c>
    </row>
    <row r="465" spans="1:21">
      <c r="A465" s="76">
        <f t="shared" si="70"/>
        <v>45874</v>
      </c>
      <c r="B465" s="77">
        <f t="shared" si="71"/>
        <v>4.8125</v>
      </c>
      <c r="C465" s="37">
        <f>'DHS2021'!J464</f>
        <v>1980</v>
      </c>
      <c r="D465" s="38">
        <f>'DHS2022'!J464</f>
        <v>2969</v>
      </c>
      <c r="E465" s="38">
        <f>'DHS2023'!J464</f>
        <v>2932</v>
      </c>
      <c r="F465" s="38">
        <f>'DHS2024'!J464</f>
        <v>2536</v>
      </c>
      <c r="G465" s="38">
        <f t="shared" si="64"/>
        <v>2604.25</v>
      </c>
      <c r="H465" s="56">
        <f t="shared" si="65"/>
        <v>0.86808333333333332</v>
      </c>
      <c r="I465" s="74">
        <f t="shared" si="66"/>
        <v>0</v>
      </c>
      <c r="J465" s="47">
        <f t="shared" si="67"/>
        <v>0.86808333333333332</v>
      </c>
      <c r="K465" s="50">
        <f t="shared" si="68"/>
        <v>1</v>
      </c>
      <c r="L465" s="10"/>
      <c r="M465" s="10"/>
      <c r="N465" s="10"/>
      <c r="O465" s="26">
        <f>('DHS2025'!K465-'DHS2025'!K464)*1000</f>
        <v>700.00000001164153</v>
      </c>
      <c r="P465" s="44">
        <f>('DHS2025'!J465-'DHS2025'!J464)*1000</f>
        <v>2200.0000000116415</v>
      </c>
      <c r="Q465" s="10">
        <f>'DHS2025'!L464*1000</f>
        <v>4047.1199999999994</v>
      </c>
      <c r="R465" s="78">
        <f t="shared" si="63"/>
        <v>136.47</v>
      </c>
      <c r="S465" s="89">
        <f t="shared" si="69"/>
        <v>539.09783373599987</v>
      </c>
      <c r="U465" s="93">
        <v>108.82</v>
      </c>
    </row>
    <row r="466" spans="1:21">
      <c r="A466" s="76">
        <f t="shared" si="70"/>
        <v>45874</v>
      </c>
      <c r="B466" s="77">
        <f t="shared" si="71"/>
        <v>4.822916666666667</v>
      </c>
      <c r="C466" s="37">
        <f>'DHS2021'!J465</f>
        <v>1871</v>
      </c>
      <c r="D466" s="38">
        <f>'DHS2022'!J465</f>
        <v>3308</v>
      </c>
      <c r="E466" s="38">
        <f>'DHS2023'!J465</f>
        <v>3015</v>
      </c>
      <c r="F466" s="38">
        <f>'DHS2024'!J465</f>
        <v>2856</v>
      </c>
      <c r="G466" s="38">
        <f t="shared" si="64"/>
        <v>2762.5</v>
      </c>
      <c r="H466" s="56">
        <f t="shared" si="65"/>
        <v>0.92083333333333339</v>
      </c>
      <c r="I466" s="74">
        <f t="shared" si="66"/>
        <v>0</v>
      </c>
      <c r="J466" s="47">
        <f t="shared" si="67"/>
        <v>0.92083333333333339</v>
      </c>
      <c r="K466" s="50">
        <f t="shared" si="68"/>
        <v>1</v>
      </c>
      <c r="L466" s="10"/>
      <c r="M466" s="10"/>
      <c r="N466" s="10"/>
      <c r="O466" s="26">
        <f>('DHS2025'!K466-'DHS2025'!K465)*1000</f>
        <v>799.99999998835847</v>
      </c>
      <c r="P466" s="44">
        <f>('DHS2025'!J466-'DHS2025'!J465)*1000</f>
        <v>2200.0000000116415</v>
      </c>
      <c r="Q466" s="10">
        <f>'DHS2025'!L465*1000</f>
        <v>4029.1500000000005</v>
      </c>
      <c r="R466" s="78">
        <f t="shared" si="63"/>
        <v>136.47</v>
      </c>
      <c r="S466" s="89">
        <f t="shared" si="69"/>
        <v>536.70413449500006</v>
      </c>
      <c r="U466" s="93">
        <v>108.59</v>
      </c>
    </row>
    <row r="467" spans="1:21">
      <c r="A467" s="76">
        <f t="shared" si="70"/>
        <v>45874</v>
      </c>
      <c r="B467" s="77">
        <f t="shared" si="71"/>
        <v>4.8333333333333339</v>
      </c>
      <c r="C467" s="37">
        <f>'DHS2021'!J466</f>
        <v>1979</v>
      </c>
      <c r="D467" s="38">
        <f>'DHS2022'!J466</f>
        <v>3396</v>
      </c>
      <c r="E467" s="38">
        <f>'DHS2023'!J466</f>
        <v>3057</v>
      </c>
      <c r="F467" s="38">
        <f>'DHS2024'!J466</f>
        <v>2745</v>
      </c>
      <c r="G467" s="38">
        <f t="shared" si="64"/>
        <v>2794.25</v>
      </c>
      <c r="H467" s="56">
        <f t="shared" si="65"/>
        <v>0.93141666666666667</v>
      </c>
      <c r="I467" s="74">
        <f t="shared" si="66"/>
        <v>0</v>
      </c>
      <c r="J467" s="47">
        <f t="shared" si="67"/>
        <v>0.93141666666666667</v>
      </c>
      <c r="K467" s="50">
        <f t="shared" si="68"/>
        <v>1</v>
      </c>
      <c r="L467" s="10"/>
      <c r="M467" s="10"/>
      <c r="N467" s="10"/>
      <c r="O467" s="26">
        <f>('DHS2025'!K467-'DHS2025'!K466)*1000</f>
        <v>700.00000001164153</v>
      </c>
      <c r="P467" s="44">
        <f>('DHS2025'!J467-'DHS2025'!J466)*1000</f>
        <v>2199.9999999534339</v>
      </c>
      <c r="Q467" s="10">
        <f>'DHS2025'!L466*1000</f>
        <v>4041.18</v>
      </c>
      <c r="R467" s="78">
        <f t="shared" si="63"/>
        <v>152.54</v>
      </c>
      <c r="S467" s="89">
        <f t="shared" si="69"/>
        <v>602.59893922799995</v>
      </c>
      <c r="U467" s="93">
        <v>102.15</v>
      </c>
    </row>
    <row r="468" spans="1:21">
      <c r="A468" s="76">
        <f t="shared" si="70"/>
        <v>45874</v>
      </c>
      <c r="B468" s="77">
        <f t="shared" si="71"/>
        <v>4.8437500000000009</v>
      </c>
      <c r="C468" s="37">
        <f>'DHS2021'!J467</f>
        <v>1913</v>
      </c>
      <c r="D468" s="38">
        <f>'DHS2022'!J467</f>
        <v>3649</v>
      </c>
      <c r="E468" s="38">
        <f>'DHS2023'!J467</f>
        <v>3280</v>
      </c>
      <c r="F468" s="38">
        <f>'DHS2024'!J467</f>
        <v>2825</v>
      </c>
      <c r="G468" s="38">
        <f t="shared" si="64"/>
        <v>2916.75</v>
      </c>
      <c r="H468" s="56">
        <f t="shared" si="65"/>
        <v>0.97224999999999995</v>
      </c>
      <c r="I468" s="74">
        <f t="shared" si="66"/>
        <v>0</v>
      </c>
      <c r="J468" s="47">
        <f t="shared" si="67"/>
        <v>0.97224999999999995</v>
      </c>
      <c r="K468" s="50">
        <f t="shared" si="68"/>
        <v>1</v>
      </c>
      <c r="L468" s="10"/>
      <c r="M468" s="10"/>
      <c r="N468" s="10"/>
      <c r="O468" s="26">
        <f>('DHS2025'!K468-'DHS2025'!K467)*1000</f>
        <v>799.99999998835847</v>
      </c>
      <c r="P468" s="44">
        <f>('DHS2025'!J468-'DHS2025'!J467)*1000</f>
        <v>2200.0000000116415</v>
      </c>
      <c r="Q468" s="10">
        <f>'DHS2025'!L467*1000</f>
        <v>4040.1</v>
      </c>
      <c r="R468" s="78">
        <f t="shared" si="63"/>
        <v>152.54</v>
      </c>
      <c r="S468" s="89">
        <f t="shared" si="69"/>
        <v>602.43789545999994</v>
      </c>
      <c r="U468" s="93">
        <v>86.44</v>
      </c>
    </row>
    <row r="469" spans="1:21">
      <c r="A469" s="76">
        <f t="shared" si="70"/>
        <v>45874</v>
      </c>
      <c r="B469" s="77">
        <f t="shared" si="71"/>
        <v>4.8541666666666679</v>
      </c>
      <c r="C469" s="37">
        <f>'DHS2021'!J468</f>
        <v>1983</v>
      </c>
      <c r="D469" s="38">
        <f>'DHS2022'!J468</f>
        <v>3886</v>
      </c>
      <c r="E469" s="38">
        <f>'DHS2023'!J468</f>
        <v>3073</v>
      </c>
      <c r="F469" s="38">
        <f>'DHS2024'!J468</f>
        <v>3103</v>
      </c>
      <c r="G469" s="38">
        <f t="shared" si="64"/>
        <v>3011.25</v>
      </c>
      <c r="H469" s="56">
        <f t="shared" si="65"/>
        <v>1.0037499999999999</v>
      </c>
      <c r="I469" s="74">
        <f t="shared" si="66"/>
        <v>0</v>
      </c>
      <c r="J469" s="47">
        <f t="shared" si="67"/>
        <v>1.0037499999999999</v>
      </c>
      <c r="K469" s="50">
        <f t="shared" si="68"/>
        <v>2</v>
      </c>
      <c r="L469" s="10"/>
      <c r="M469" s="10"/>
      <c r="N469" s="10"/>
      <c r="O469" s="26">
        <f>('DHS2025'!K469-'DHS2025'!K468)*1000</f>
        <v>700.00000001164153</v>
      </c>
      <c r="P469" s="44">
        <f>('DHS2025'!J469-'DHS2025'!J468)*1000</f>
        <v>2200.0000000116415</v>
      </c>
      <c r="Q469" s="10">
        <f>'DHS2025'!L468*1000</f>
        <v>4043.82</v>
      </c>
      <c r="R469" s="78">
        <f t="shared" si="63"/>
        <v>152.54</v>
      </c>
      <c r="S469" s="89">
        <f t="shared" si="69"/>
        <v>602.99260177200006</v>
      </c>
      <c r="U469" s="93">
        <v>75.08</v>
      </c>
    </row>
    <row r="470" spans="1:21">
      <c r="A470" s="76">
        <f t="shared" si="70"/>
        <v>45874</v>
      </c>
      <c r="B470" s="77">
        <f t="shared" si="71"/>
        <v>4.8645833333333348</v>
      </c>
      <c r="C470" s="37">
        <f>'DHS2021'!J469</f>
        <v>1844</v>
      </c>
      <c r="D470" s="38">
        <f>'DHS2022'!J469</f>
        <v>3497</v>
      </c>
      <c r="E470" s="38">
        <f>'DHS2023'!J469</f>
        <v>3028</v>
      </c>
      <c r="F470" s="38">
        <f>'DHS2024'!J469</f>
        <v>3121</v>
      </c>
      <c r="G470" s="38">
        <f t="shared" si="64"/>
        <v>2872.5</v>
      </c>
      <c r="H470" s="56">
        <f t="shared" si="65"/>
        <v>0.95750000000000002</v>
      </c>
      <c r="I470" s="74">
        <f t="shared" si="66"/>
        <v>0</v>
      </c>
      <c r="J470" s="47">
        <f t="shared" si="67"/>
        <v>0.95750000000000002</v>
      </c>
      <c r="K470" s="50">
        <f t="shared" si="68"/>
        <v>1</v>
      </c>
      <c r="L470" s="10"/>
      <c r="M470" s="10"/>
      <c r="N470" s="10"/>
      <c r="O470" s="26">
        <f>('DHS2025'!K470-'DHS2025'!K469)*1000</f>
        <v>799.99999998835847</v>
      </c>
      <c r="P470" s="44">
        <f>('DHS2025'!J470-'DHS2025'!J469)*1000</f>
        <v>2299.9999999883585</v>
      </c>
      <c r="Q470" s="10">
        <f>'DHS2025'!L469*1000</f>
        <v>4034.9699999999993</v>
      </c>
      <c r="R470" s="78">
        <f t="shared" si="63"/>
        <v>152.54</v>
      </c>
      <c r="S470" s="89">
        <f t="shared" si="69"/>
        <v>601.6729375619999</v>
      </c>
      <c r="U470" s="93">
        <v>63.11</v>
      </c>
    </row>
    <row r="471" spans="1:21">
      <c r="A471" s="76">
        <f t="shared" si="70"/>
        <v>45874</v>
      </c>
      <c r="B471" s="77">
        <f t="shared" si="71"/>
        <v>4.8750000000000018</v>
      </c>
      <c r="C471" s="37">
        <f>'DHS2021'!J470</f>
        <v>1860</v>
      </c>
      <c r="D471" s="38">
        <f>'DHS2022'!J470</f>
        <v>3540</v>
      </c>
      <c r="E471" s="38">
        <f>'DHS2023'!J470</f>
        <v>3125</v>
      </c>
      <c r="F471" s="38">
        <f>'DHS2024'!J470</f>
        <v>2977</v>
      </c>
      <c r="G471" s="38">
        <f t="shared" si="64"/>
        <v>2875.5</v>
      </c>
      <c r="H471" s="56">
        <f t="shared" si="65"/>
        <v>0.95850000000000002</v>
      </c>
      <c r="I471" s="74">
        <f t="shared" si="66"/>
        <v>0</v>
      </c>
      <c r="J471" s="47">
        <f t="shared" si="67"/>
        <v>0.95850000000000002</v>
      </c>
      <c r="K471" s="50">
        <f t="shared" si="68"/>
        <v>1</v>
      </c>
      <c r="L471" s="10"/>
      <c r="M471" s="10"/>
      <c r="N471" s="10"/>
      <c r="O471" s="26">
        <f>('DHS2025'!K471-'DHS2025'!K470)*1000</f>
        <v>700.00000001164153</v>
      </c>
      <c r="P471" s="44">
        <f>('DHS2025'!J471-'DHS2025'!J470)*1000</f>
        <v>2299.9999999883585</v>
      </c>
      <c r="Q471" s="10">
        <f>'DHS2025'!L470*1000</f>
        <v>4044.48</v>
      </c>
      <c r="R471" s="78">
        <f t="shared" si="63"/>
        <v>117.23</v>
      </c>
      <c r="S471" s="89">
        <f t="shared" si="69"/>
        <v>461.70853449599997</v>
      </c>
      <c r="U471" s="93">
        <v>48.33</v>
      </c>
    </row>
    <row r="472" spans="1:21">
      <c r="A472" s="76">
        <f t="shared" si="70"/>
        <v>45874</v>
      </c>
      <c r="B472" s="77">
        <f t="shared" si="71"/>
        <v>4.8854166666666687</v>
      </c>
      <c r="C472" s="37">
        <f>'DHS2021'!J471</f>
        <v>1800</v>
      </c>
      <c r="D472" s="38">
        <f>'DHS2022'!J471</f>
        <v>3603</v>
      </c>
      <c r="E472" s="38">
        <f>'DHS2023'!J471</f>
        <v>2995</v>
      </c>
      <c r="F472" s="38">
        <f>'DHS2024'!J471</f>
        <v>2697</v>
      </c>
      <c r="G472" s="38">
        <f t="shared" si="64"/>
        <v>2773.75</v>
      </c>
      <c r="H472" s="56">
        <f t="shared" si="65"/>
        <v>0.92458333333333342</v>
      </c>
      <c r="I472" s="74">
        <f t="shared" si="66"/>
        <v>0</v>
      </c>
      <c r="J472" s="47">
        <f t="shared" si="67"/>
        <v>0.92458333333333342</v>
      </c>
      <c r="K472" s="50">
        <f t="shared" si="68"/>
        <v>1</v>
      </c>
      <c r="L472" s="10"/>
      <c r="M472" s="10"/>
      <c r="N472" s="10"/>
      <c r="O472" s="26">
        <f>('DHS2025'!K472-'DHS2025'!K471)*1000</f>
        <v>799.99999998835847</v>
      </c>
      <c r="P472" s="44">
        <f>('DHS2025'!J472-'DHS2025'!J471)*1000</f>
        <v>2200.0000000116415</v>
      </c>
      <c r="Q472" s="10">
        <f>'DHS2025'!L471*1000</f>
        <v>4037.61</v>
      </c>
      <c r="R472" s="78">
        <f t="shared" si="63"/>
        <v>117.23</v>
      </c>
      <c r="S472" s="89">
        <f t="shared" si="69"/>
        <v>460.92427109699997</v>
      </c>
      <c r="U472" s="93">
        <v>35</v>
      </c>
    </row>
    <row r="473" spans="1:21">
      <c r="A473" s="76">
        <f t="shared" si="70"/>
        <v>45874</v>
      </c>
      <c r="B473" s="77">
        <f t="shared" si="71"/>
        <v>4.8958333333333357</v>
      </c>
      <c r="C473" s="37">
        <f>'DHS2021'!J472</f>
        <v>1893</v>
      </c>
      <c r="D473" s="38">
        <f>'DHS2022'!J472</f>
        <v>3403</v>
      </c>
      <c r="E473" s="38">
        <f>'DHS2023'!J472</f>
        <v>2606</v>
      </c>
      <c r="F473" s="38">
        <f>'DHS2024'!J472</f>
        <v>2560</v>
      </c>
      <c r="G473" s="38">
        <f t="shared" si="64"/>
        <v>2615.5</v>
      </c>
      <c r="H473" s="56">
        <f t="shared" si="65"/>
        <v>0.87183333333333335</v>
      </c>
      <c r="I473" s="74">
        <f t="shared" si="66"/>
        <v>0</v>
      </c>
      <c r="J473" s="47">
        <f t="shared" si="67"/>
        <v>0.87183333333333335</v>
      </c>
      <c r="K473" s="50">
        <f t="shared" si="68"/>
        <v>1</v>
      </c>
      <c r="L473" s="10"/>
      <c r="M473" s="10"/>
      <c r="N473" s="10"/>
      <c r="O473" s="26">
        <f>('DHS2025'!K473-'DHS2025'!K472)*1000</f>
        <v>700.00000001164153</v>
      </c>
      <c r="P473" s="44">
        <f>('DHS2025'!J473-'DHS2025'!J472)*1000</f>
        <v>2200.0000000116415</v>
      </c>
      <c r="Q473" s="10">
        <f>'DHS2025'!L472*1000</f>
        <v>4037.0699999999997</v>
      </c>
      <c r="R473" s="78">
        <f t="shared" si="63"/>
        <v>117.23</v>
      </c>
      <c r="S473" s="89">
        <f t="shared" si="69"/>
        <v>460.86262593899994</v>
      </c>
      <c r="U473" s="93">
        <v>41.58</v>
      </c>
    </row>
    <row r="474" spans="1:21">
      <c r="A474" s="76">
        <f t="shared" si="70"/>
        <v>45874</v>
      </c>
      <c r="B474" s="77">
        <f t="shared" si="71"/>
        <v>4.9062500000000027</v>
      </c>
      <c r="C474" s="37">
        <f>'DHS2021'!J473</f>
        <v>1755</v>
      </c>
      <c r="D474" s="38">
        <f>'DHS2022'!J473</f>
        <v>3310</v>
      </c>
      <c r="E474" s="38">
        <f>'DHS2023'!J473</f>
        <v>2655</v>
      </c>
      <c r="F474" s="38">
        <f>'DHS2024'!J473</f>
        <v>2195</v>
      </c>
      <c r="G474" s="38">
        <f t="shared" si="64"/>
        <v>2478.75</v>
      </c>
      <c r="H474" s="56">
        <f t="shared" si="65"/>
        <v>0.82625000000000004</v>
      </c>
      <c r="I474" s="74">
        <f t="shared" si="66"/>
        <v>0</v>
      </c>
      <c r="J474" s="47">
        <f t="shared" si="67"/>
        <v>0.82625000000000004</v>
      </c>
      <c r="K474" s="50">
        <f t="shared" si="68"/>
        <v>1</v>
      </c>
      <c r="L474" s="10"/>
      <c r="M474" s="10"/>
      <c r="N474" s="10"/>
      <c r="O474" s="26">
        <f>('DHS2025'!K474-'DHS2025'!K473)*1000</f>
        <v>699.9999999825377</v>
      </c>
      <c r="P474" s="44">
        <f>('DHS2025'!J474-'DHS2025'!J473)*1000</f>
        <v>2400.0000000232831</v>
      </c>
      <c r="Q474" s="10">
        <f>'DHS2025'!L473*1000</f>
        <v>4040.3700000000003</v>
      </c>
      <c r="R474" s="78">
        <f t="shared" si="63"/>
        <v>117.23</v>
      </c>
      <c r="S474" s="89">
        <f t="shared" si="69"/>
        <v>461.23934634900002</v>
      </c>
      <c r="U474" s="93">
        <v>71.02</v>
      </c>
    </row>
    <row r="475" spans="1:21">
      <c r="A475" s="76">
        <f t="shared" si="70"/>
        <v>45874</v>
      </c>
      <c r="B475" s="77">
        <f t="shared" si="71"/>
        <v>4.9166666666666696</v>
      </c>
      <c r="C475" s="37">
        <f>'DHS2021'!J474</f>
        <v>1800</v>
      </c>
      <c r="D475" s="38">
        <f>'DHS2022'!J474</f>
        <v>3186</v>
      </c>
      <c r="E475" s="38">
        <f>'DHS2023'!J474</f>
        <v>2489</v>
      </c>
      <c r="F475" s="38">
        <f>'DHS2024'!J474</f>
        <v>1711</v>
      </c>
      <c r="G475" s="38">
        <f t="shared" si="64"/>
        <v>2296.5</v>
      </c>
      <c r="H475" s="56">
        <f t="shared" si="65"/>
        <v>0.76549999999999996</v>
      </c>
      <c r="I475" s="74">
        <f t="shared" si="66"/>
        <v>0</v>
      </c>
      <c r="J475" s="47">
        <f t="shared" si="67"/>
        <v>0.76549999999999996</v>
      </c>
      <c r="K475" s="50">
        <f t="shared" si="68"/>
        <v>1</v>
      </c>
      <c r="L475" s="10"/>
      <c r="M475" s="10"/>
      <c r="N475" s="10"/>
      <c r="O475" s="26">
        <f>('DHS2025'!K475-'DHS2025'!K474)*1000</f>
        <v>500</v>
      </c>
      <c r="P475" s="44">
        <f>('DHS2025'!J475-'DHS2025'!J474)*1000</f>
        <v>2500</v>
      </c>
      <c r="Q475" s="10">
        <f>'DHS2025'!L474*1000</f>
        <v>4041.03</v>
      </c>
      <c r="R475" s="78">
        <f t="shared" si="63"/>
        <v>102.36</v>
      </c>
      <c r="S475" s="89">
        <f t="shared" si="69"/>
        <v>401.82547549199995</v>
      </c>
      <c r="U475" s="93">
        <v>79.08</v>
      </c>
    </row>
    <row r="476" spans="1:21">
      <c r="A476" s="76">
        <f t="shared" si="70"/>
        <v>45874</v>
      </c>
      <c r="B476" s="77">
        <f t="shared" si="71"/>
        <v>4.9270833333333366</v>
      </c>
      <c r="C476" s="37">
        <f>'DHS2021'!J475</f>
        <v>1727</v>
      </c>
      <c r="D476" s="38">
        <f>'DHS2022'!J475</f>
        <v>2684</v>
      </c>
      <c r="E476" s="38">
        <f>'DHS2023'!J475</f>
        <v>2422</v>
      </c>
      <c r="F476" s="38">
        <f>'DHS2024'!J475</f>
        <v>1245</v>
      </c>
      <c r="G476" s="38">
        <f t="shared" si="64"/>
        <v>2019.5</v>
      </c>
      <c r="H476" s="56">
        <f t="shared" si="65"/>
        <v>0.67316666666666658</v>
      </c>
      <c r="I476" s="74">
        <f t="shared" si="66"/>
        <v>0</v>
      </c>
      <c r="J476" s="47">
        <f t="shared" si="67"/>
        <v>0.67316666666666658</v>
      </c>
      <c r="K476" s="50">
        <f t="shared" si="68"/>
        <v>1</v>
      </c>
      <c r="L476" s="10"/>
      <c r="M476" s="10"/>
      <c r="N476" s="10"/>
      <c r="O476" s="26">
        <f>('DHS2025'!K476-'DHS2025'!K475)*1000</f>
        <v>500</v>
      </c>
      <c r="P476" s="44">
        <f>('DHS2025'!J476-'DHS2025'!J475)*1000</f>
        <v>2500</v>
      </c>
      <c r="Q476" s="10">
        <f>'DHS2025'!L475*1000</f>
        <v>4043.0100000000007</v>
      </c>
      <c r="R476" s="78">
        <f t="shared" si="63"/>
        <v>102.36</v>
      </c>
      <c r="S476" s="89">
        <f t="shared" si="69"/>
        <v>402.02235956400006</v>
      </c>
      <c r="U476" s="93">
        <v>104.11</v>
      </c>
    </row>
    <row r="477" spans="1:21">
      <c r="A477" s="76">
        <f t="shared" si="70"/>
        <v>45874</v>
      </c>
      <c r="B477" s="77">
        <f t="shared" si="71"/>
        <v>4.9375000000000036</v>
      </c>
      <c r="C477" s="37">
        <f>'DHS2021'!J476</f>
        <v>1494</v>
      </c>
      <c r="D477" s="38">
        <f>'DHS2022'!J476</f>
        <v>2047</v>
      </c>
      <c r="E477" s="38">
        <f>'DHS2023'!J476</f>
        <v>2430</v>
      </c>
      <c r="F477" s="38">
        <f>'DHS2024'!J476</f>
        <v>1263</v>
      </c>
      <c r="G477" s="38">
        <f t="shared" si="64"/>
        <v>1808.5</v>
      </c>
      <c r="H477" s="56">
        <f t="shared" si="65"/>
        <v>0.60283333333333333</v>
      </c>
      <c r="I477" s="74">
        <f t="shared" si="66"/>
        <v>0</v>
      </c>
      <c r="J477" s="47">
        <f t="shared" si="67"/>
        <v>0.60283333333333333</v>
      </c>
      <c r="K477" s="50">
        <f t="shared" si="68"/>
        <v>1</v>
      </c>
      <c r="L477" s="10"/>
      <c r="M477" s="10"/>
      <c r="N477" s="10"/>
      <c r="O477" s="26">
        <f>('DHS2025'!K477-'DHS2025'!K476)*1000</f>
        <v>399.99999999417923</v>
      </c>
      <c r="P477" s="44">
        <f>('DHS2025'!J477-'DHS2025'!J476)*1000</f>
        <v>2500</v>
      </c>
      <c r="Q477" s="10">
        <f>'DHS2025'!L476*1000</f>
        <v>4034.9699999999993</v>
      </c>
      <c r="R477" s="78">
        <f t="shared" si="63"/>
        <v>102.36</v>
      </c>
      <c r="S477" s="89">
        <f t="shared" si="69"/>
        <v>401.2228909079999</v>
      </c>
      <c r="U477" s="93">
        <v>116.25</v>
      </c>
    </row>
    <row r="478" spans="1:21">
      <c r="A478" s="76">
        <f t="shared" si="70"/>
        <v>45874</v>
      </c>
      <c r="B478" s="77">
        <f t="shared" si="71"/>
        <v>4.9479166666666705</v>
      </c>
      <c r="C478" s="37">
        <f>'DHS2021'!J477</f>
        <v>1091</v>
      </c>
      <c r="D478" s="38">
        <f>'DHS2022'!J477</f>
        <v>1933</v>
      </c>
      <c r="E478" s="38">
        <f>'DHS2023'!J477</f>
        <v>2418</v>
      </c>
      <c r="F478" s="38">
        <f>'DHS2024'!J477</f>
        <v>940</v>
      </c>
      <c r="G478" s="38">
        <f t="shared" si="64"/>
        <v>1595.5</v>
      </c>
      <c r="H478" s="56">
        <f t="shared" si="65"/>
        <v>0.53183333333333338</v>
      </c>
      <c r="I478" s="74">
        <f t="shared" si="66"/>
        <v>0</v>
      </c>
      <c r="J478" s="47">
        <f t="shared" si="67"/>
        <v>0.53183333333333338</v>
      </c>
      <c r="K478" s="50">
        <f t="shared" si="68"/>
        <v>1</v>
      </c>
      <c r="L478" s="10"/>
      <c r="M478" s="10"/>
      <c r="N478" s="10"/>
      <c r="O478" s="26">
        <f>('DHS2025'!K478-'DHS2025'!K477)*1000</f>
        <v>400.00000002328306</v>
      </c>
      <c r="P478" s="44">
        <f>('DHS2025'!J478-'DHS2025'!J477)*1000</f>
        <v>2699.9999999534339</v>
      </c>
      <c r="Q478" s="10">
        <f>'DHS2025'!L477*1000</f>
        <v>4045.65</v>
      </c>
      <c r="R478" s="78">
        <f t="shared" si="63"/>
        <v>102.36</v>
      </c>
      <c r="S478" s="89">
        <f t="shared" si="69"/>
        <v>402.28487165999996</v>
      </c>
      <c r="U478" s="93">
        <v>134.32</v>
      </c>
    </row>
    <row r="479" spans="1:21">
      <c r="A479" s="76">
        <f t="shared" si="70"/>
        <v>45874</v>
      </c>
      <c r="B479" s="77">
        <f t="shared" si="71"/>
        <v>4.9583333333333375</v>
      </c>
      <c r="C479" s="37">
        <f>'DHS2021'!J478</f>
        <v>988</v>
      </c>
      <c r="D479" s="38">
        <f>'DHS2022'!J478</f>
        <v>2087</v>
      </c>
      <c r="E479" s="38">
        <f>'DHS2023'!J478</f>
        <v>2530</v>
      </c>
      <c r="F479" s="38">
        <f>'DHS2024'!J478</f>
        <v>912</v>
      </c>
      <c r="G479" s="38">
        <f t="shared" si="64"/>
        <v>1629.25</v>
      </c>
      <c r="H479" s="56">
        <f t="shared" si="65"/>
        <v>0.54308333333333336</v>
      </c>
      <c r="I479" s="74">
        <f t="shared" si="66"/>
        <v>0</v>
      </c>
      <c r="J479" s="47">
        <f t="shared" si="67"/>
        <v>0.54308333333333336</v>
      </c>
      <c r="K479" s="50">
        <f t="shared" si="68"/>
        <v>1</v>
      </c>
      <c r="L479" s="10"/>
      <c r="M479" s="10"/>
      <c r="N479" s="10"/>
      <c r="O479" s="26">
        <f>('DHS2025'!K479-'DHS2025'!K478)*1000</f>
        <v>299.99999998835847</v>
      </c>
      <c r="P479" s="44">
        <f>('DHS2025'!J479-'DHS2025'!J478)*1000</f>
        <v>2700.0000000116415</v>
      </c>
      <c r="Q479" s="10">
        <f>'DHS2025'!L478*1000</f>
        <v>4035.4799999999996</v>
      </c>
      <c r="R479" s="78">
        <f t="shared" si="63"/>
        <v>83.2</v>
      </c>
      <c r="S479" s="89">
        <f t="shared" si="69"/>
        <v>324.72700463999996</v>
      </c>
      <c r="U479" s="93">
        <v>138.93</v>
      </c>
    </row>
    <row r="480" spans="1:21">
      <c r="A480" s="76">
        <f t="shared" si="70"/>
        <v>45874</v>
      </c>
      <c r="B480" s="77">
        <f t="shared" si="71"/>
        <v>4.9687500000000044</v>
      </c>
      <c r="C480" s="37">
        <f>'DHS2021'!J479</f>
        <v>246</v>
      </c>
      <c r="D480" s="38">
        <f>'DHS2022'!J479</f>
        <v>1100</v>
      </c>
      <c r="E480" s="38">
        <f>'DHS2023'!J479</f>
        <v>436</v>
      </c>
      <c r="F480" s="38">
        <f>'DHS2024'!J479</f>
        <v>831</v>
      </c>
      <c r="G480" s="38">
        <f t="shared" si="64"/>
        <v>653.25</v>
      </c>
      <c r="H480" s="56">
        <f t="shared" si="65"/>
        <v>0.21775</v>
      </c>
      <c r="I480" s="74">
        <f t="shared" si="66"/>
        <v>0</v>
      </c>
      <c r="J480" s="47">
        <f t="shared" si="67"/>
        <v>0.21775</v>
      </c>
      <c r="K480" s="50">
        <f t="shared" si="68"/>
        <v>1</v>
      </c>
      <c r="L480" s="10"/>
      <c r="M480" s="10"/>
      <c r="N480" s="10"/>
      <c r="O480" s="26">
        <f>('DHS2025'!K480-'DHS2025'!K479)*1000</f>
        <v>299.99999998835847</v>
      </c>
      <c r="P480" s="44">
        <f>('DHS2025'!J480-'DHS2025'!J479)*1000</f>
        <v>2700.0000000116415</v>
      </c>
      <c r="Q480" s="10">
        <f>'DHS2025'!L479*1000</f>
        <v>4042.35</v>
      </c>
      <c r="R480" s="78">
        <f t="shared" si="63"/>
        <v>83.2</v>
      </c>
      <c r="S480" s="89">
        <f t="shared" si="69"/>
        <v>325.27981979999993</v>
      </c>
      <c r="U480" s="93">
        <v>117.14</v>
      </c>
    </row>
    <row r="481" spans="1:21">
      <c r="A481" s="76">
        <f t="shared" si="70"/>
        <v>45874</v>
      </c>
      <c r="B481" s="77">
        <f t="shared" si="71"/>
        <v>4.9791666666666714</v>
      </c>
      <c r="C481" s="37">
        <f>'DHS2021'!J480</f>
        <v>33</v>
      </c>
      <c r="D481" s="38">
        <f>'DHS2022'!J480</f>
        <v>926</v>
      </c>
      <c r="E481" s="38">
        <f>'DHS2023'!J480</f>
        <v>391</v>
      </c>
      <c r="F481" s="38">
        <f>'DHS2024'!J480</f>
        <v>1086</v>
      </c>
      <c r="G481" s="38">
        <f t="shared" si="64"/>
        <v>609</v>
      </c>
      <c r="H481" s="56">
        <f t="shared" si="65"/>
        <v>0.20300000000000001</v>
      </c>
      <c r="I481" s="74">
        <f t="shared" si="66"/>
        <v>0</v>
      </c>
      <c r="J481" s="47">
        <f t="shared" si="67"/>
        <v>0.20300000000000001</v>
      </c>
      <c r="K481" s="50">
        <f t="shared" si="68"/>
        <v>1</v>
      </c>
      <c r="L481" s="10"/>
      <c r="M481" s="10"/>
      <c r="N481" s="10"/>
      <c r="O481" s="26">
        <f>('DHS2025'!K481-'DHS2025'!K480)*1000</f>
        <v>200.00000001164153</v>
      </c>
      <c r="P481" s="44">
        <f>('DHS2025'!J481-'DHS2025'!J480)*1000</f>
        <v>2700.0000000116415</v>
      </c>
      <c r="Q481" s="10">
        <f>'DHS2025'!L480*1000</f>
        <v>4037.22</v>
      </c>
      <c r="R481" s="78">
        <f t="shared" si="63"/>
        <v>83.2</v>
      </c>
      <c r="S481" s="89">
        <f t="shared" si="69"/>
        <v>324.86701895999994</v>
      </c>
      <c r="U481" s="93">
        <v>106.66</v>
      </c>
    </row>
    <row r="482" spans="1:21">
      <c r="A482" s="76">
        <f t="shared" si="70"/>
        <v>45874</v>
      </c>
      <c r="B482" s="77">
        <f t="shared" si="71"/>
        <v>4.9895833333333384</v>
      </c>
      <c r="C482" s="37">
        <f>'DHS2021'!J481</f>
        <v>252</v>
      </c>
      <c r="D482" s="38">
        <f>'DHS2022'!J481</f>
        <v>893</v>
      </c>
      <c r="E482" s="38">
        <f>'DHS2023'!J481</f>
        <v>530</v>
      </c>
      <c r="F482" s="38">
        <f>'DHS2024'!J481</f>
        <v>483</v>
      </c>
      <c r="G482" s="38">
        <f t="shared" si="64"/>
        <v>539.5</v>
      </c>
      <c r="H482" s="56">
        <f t="shared" si="65"/>
        <v>0.17983333333333335</v>
      </c>
      <c r="I482" s="74">
        <f t="shared" si="66"/>
        <v>0</v>
      </c>
      <c r="J482" s="47">
        <f t="shared" si="67"/>
        <v>0.17983333333333335</v>
      </c>
      <c r="K482" s="50">
        <f t="shared" si="68"/>
        <v>1</v>
      </c>
      <c r="L482" s="10"/>
      <c r="M482" s="10"/>
      <c r="N482" s="10"/>
      <c r="O482" s="26">
        <f>('DHS2025'!K482-'DHS2025'!K481)*1000</f>
        <v>299.99999998835847</v>
      </c>
      <c r="P482" s="44">
        <f>('DHS2025'!J482-'DHS2025'!J481)*1000</f>
        <v>2799.9999999883585</v>
      </c>
      <c r="Q482" s="10">
        <f>'DHS2025'!L481*1000</f>
        <v>4042.6200000000003</v>
      </c>
      <c r="R482" s="78">
        <f t="shared" si="63"/>
        <v>83.2</v>
      </c>
      <c r="S482" s="89">
        <f t="shared" si="69"/>
        <v>325.30154615999999</v>
      </c>
      <c r="U482" s="93">
        <v>99.83</v>
      </c>
    </row>
    <row r="483" spans="1:21">
      <c r="A483" s="52">
        <f t="shared" si="70"/>
        <v>45875</v>
      </c>
      <c r="B483" s="79">
        <f t="shared" si="71"/>
        <v>5.0000000000000053</v>
      </c>
      <c r="C483" s="37">
        <f>'DHS2021'!J482</f>
        <v>419</v>
      </c>
      <c r="D483" s="38">
        <f>'DHS2022'!J482</f>
        <v>903</v>
      </c>
      <c r="E483" s="38">
        <f>'DHS2023'!J482</f>
        <v>541</v>
      </c>
      <c r="F483" s="38">
        <f>'DHS2024'!J482</f>
        <v>606</v>
      </c>
      <c r="G483" s="38">
        <f t="shared" si="64"/>
        <v>617.25</v>
      </c>
      <c r="H483" s="56">
        <f t="shared" si="65"/>
        <v>0.20574999999999999</v>
      </c>
      <c r="I483" s="74">
        <f t="shared" si="66"/>
        <v>0</v>
      </c>
      <c r="J483" s="47">
        <f t="shared" si="67"/>
        <v>0.20574999999999999</v>
      </c>
      <c r="K483" s="50">
        <f t="shared" si="68"/>
        <v>1</v>
      </c>
      <c r="L483" s="10"/>
      <c r="M483" s="10"/>
      <c r="N483" s="10"/>
      <c r="O483" s="26">
        <f>('DHS2025'!K483-'DHS2025'!K482)*1000</f>
        <v>200.00000001164153</v>
      </c>
      <c r="P483" s="44">
        <f>('DHS2025'!J483-'DHS2025'!J482)*1000</f>
        <v>2799.9999999883585</v>
      </c>
      <c r="Q483" s="10">
        <f>'DHS2025'!L482*1000</f>
        <v>4037.34</v>
      </c>
      <c r="R483" s="78">
        <f t="shared" si="63"/>
        <v>75.790000000000006</v>
      </c>
      <c r="S483" s="89">
        <f t="shared" si="69"/>
        <v>295.25915261400002</v>
      </c>
      <c r="U483" s="93">
        <v>96.64</v>
      </c>
    </row>
    <row r="484" spans="1:21">
      <c r="A484" s="52">
        <f t="shared" si="70"/>
        <v>45875</v>
      </c>
      <c r="B484" s="79">
        <f t="shared" si="71"/>
        <v>5.0104166666666723</v>
      </c>
      <c r="C484" s="37">
        <f>'DHS2021'!J483</f>
        <v>276</v>
      </c>
      <c r="D484" s="38">
        <f>'DHS2022'!J483</f>
        <v>1055</v>
      </c>
      <c r="E484" s="38">
        <f>'DHS2023'!J483</f>
        <v>513</v>
      </c>
      <c r="F484" s="38">
        <f>'DHS2024'!J483</f>
        <v>643</v>
      </c>
      <c r="G484" s="38">
        <f t="shared" si="64"/>
        <v>621.75</v>
      </c>
      <c r="H484" s="56">
        <f t="shared" si="65"/>
        <v>0.20724999999999999</v>
      </c>
      <c r="I484" s="74">
        <f t="shared" si="66"/>
        <v>0</v>
      </c>
      <c r="J484" s="47">
        <f t="shared" si="67"/>
        <v>0.20724999999999999</v>
      </c>
      <c r="K484" s="50">
        <f t="shared" si="68"/>
        <v>1</v>
      </c>
      <c r="L484" s="10"/>
      <c r="M484" s="10"/>
      <c r="N484" s="10"/>
      <c r="O484" s="26">
        <f>('DHS2025'!K484-'DHS2025'!K483)*1000</f>
        <v>200.00000001164153</v>
      </c>
      <c r="P484" s="44">
        <f>('DHS2025'!J484-'DHS2025'!J483)*1000</f>
        <v>2799.9999999883585</v>
      </c>
      <c r="Q484" s="10">
        <f>'DHS2025'!L483*1000</f>
        <v>4038.5400000000004</v>
      </c>
      <c r="R484" s="78">
        <f t="shared" si="63"/>
        <v>75.790000000000006</v>
      </c>
      <c r="S484" s="89">
        <f t="shared" si="69"/>
        <v>295.34691113399998</v>
      </c>
      <c r="U484" s="93">
        <v>86.69</v>
      </c>
    </row>
    <row r="485" spans="1:21">
      <c r="A485" s="52">
        <f t="shared" si="70"/>
        <v>45875</v>
      </c>
      <c r="B485" s="79">
        <f t="shared" si="71"/>
        <v>5.0208333333333393</v>
      </c>
      <c r="C485" s="37">
        <f>'DHS2021'!J484</f>
        <v>178</v>
      </c>
      <c r="D485" s="38">
        <f>'DHS2022'!J484</f>
        <v>842</v>
      </c>
      <c r="E485" s="38">
        <f>'DHS2023'!J484</f>
        <v>650</v>
      </c>
      <c r="F485" s="38">
        <f>'DHS2024'!J484</f>
        <v>818</v>
      </c>
      <c r="G485" s="38">
        <f t="shared" si="64"/>
        <v>622</v>
      </c>
      <c r="H485" s="56">
        <f t="shared" si="65"/>
        <v>0.20733333333333334</v>
      </c>
      <c r="I485" s="74">
        <f t="shared" si="66"/>
        <v>0</v>
      </c>
      <c r="J485" s="47">
        <f t="shared" si="67"/>
        <v>0.20733333333333334</v>
      </c>
      <c r="K485" s="50">
        <f t="shared" si="68"/>
        <v>1</v>
      </c>
      <c r="L485" s="10"/>
      <c r="M485" s="10"/>
      <c r="N485" s="10"/>
      <c r="O485" s="26">
        <f>('DHS2025'!K485-'DHS2025'!K484)*1000</f>
        <v>199.9999999825377</v>
      </c>
      <c r="P485" s="44">
        <f>('DHS2025'!J485-'DHS2025'!J484)*1000</f>
        <v>2800.0000000465661</v>
      </c>
      <c r="Q485" s="10">
        <f>'DHS2025'!L484*1000</f>
        <v>4036.5599999999995</v>
      </c>
      <c r="R485" s="78">
        <f t="shared" si="63"/>
        <v>75.790000000000006</v>
      </c>
      <c r="S485" s="89">
        <f t="shared" si="69"/>
        <v>295.20210957599994</v>
      </c>
      <c r="U485" s="93">
        <v>84.95</v>
      </c>
    </row>
    <row r="486" spans="1:21">
      <c r="A486" s="52">
        <f t="shared" si="70"/>
        <v>45875</v>
      </c>
      <c r="B486" s="79">
        <f t="shared" si="71"/>
        <v>5.0312500000000062</v>
      </c>
      <c r="C486" s="37">
        <f>'DHS2021'!J485</f>
        <v>234</v>
      </c>
      <c r="D486" s="38">
        <f>'DHS2022'!J485</f>
        <v>881</v>
      </c>
      <c r="E486" s="38">
        <f>'DHS2023'!J485</f>
        <v>513</v>
      </c>
      <c r="F486" s="38">
        <f>'DHS2024'!J485</f>
        <v>772</v>
      </c>
      <c r="G486" s="38">
        <f t="shared" si="64"/>
        <v>600</v>
      </c>
      <c r="H486" s="56">
        <f t="shared" si="65"/>
        <v>0.2</v>
      </c>
      <c r="I486" s="74">
        <f t="shared" si="66"/>
        <v>0</v>
      </c>
      <c r="J486" s="47">
        <f t="shared" si="67"/>
        <v>0.2</v>
      </c>
      <c r="K486" s="50">
        <f t="shared" si="68"/>
        <v>1</v>
      </c>
      <c r="L486" s="10"/>
      <c r="M486" s="10"/>
      <c r="N486" s="10"/>
      <c r="O486" s="26">
        <f>('DHS2025'!K486-'DHS2025'!K485)*1000</f>
        <v>200.00000001164153</v>
      </c>
      <c r="P486" s="44">
        <f>('DHS2025'!J486-'DHS2025'!J485)*1000</f>
        <v>2799.9999999883585</v>
      </c>
      <c r="Q486" s="10">
        <f>'DHS2025'!L485*1000</f>
        <v>4002.09</v>
      </c>
      <c r="R486" s="78">
        <f t="shared" si="63"/>
        <v>75.790000000000006</v>
      </c>
      <c r="S486" s="89">
        <f t="shared" si="69"/>
        <v>292.68124608899996</v>
      </c>
      <c r="U486" s="93">
        <v>87.7</v>
      </c>
    </row>
    <row r="487" spans="1:21">
      <c r="A487" s="52">
        <f t="shared" si="70"/>
        <v>45875</v>
      </c>
      <c r="B487" s="79">
        <f t="shared" si="71"/>
        <v>5.0416666666666732</v>
      </c>
      <c r="C487" s="37">
        <f>'DHS2021'!J486</f>
        <v>248</v>
      </c>
      <c r="D487" s="38">
        <f>'DHS2022'!J486</f>
        <v>1029</v>
      </c>
      <c r="E487" s="38">
        <f>'DHS2023'!J486</f>
        <v>517</v>
      </c>
      <c r="F487" s="38">
        <f>'DHS2024'!J486</f>
        <v>566</v>
      </c>
      <c r="G487" s="38">
        <f t="shared" si="64"/>
        <v>590</v>
      </c>
      <c r="H487" s="56">
        <f t="shared" si="65"/>
        <v>0.19666666666666666</v>
      </c>
      <c r="I487" s="74">
        <f t="shared" si="66"/>
        <v>0</v>
      </c>
      <c r="J487" s="47">
        <f t="shared" si="67"/>
        <v>0.19666666666666666</v>
      </c>
      <c r="K487" s="50">
        <f t="shared" si="68"/>
        <v>1</v>
      </c>
      <c r="L487" s="10"/>
      <c r="M487" s="10"/>
      <c r="N487" s="10"/>
      <c r="O487" s="26">
        <f>('DHS2025'!K487-'DHS2025'!K486)*1000</f>
        <v>299.99999998835847</v>
      </c>
      <c r="P487" s="44">
        <f>('DHS2025'!J487-'DHS2025'!J486)*1000</f>
        <v>2000</v>
      </c>
      <c r="Q487" s="10">
        <f>'DHS2025'!L486*1000</f>
        <v>2750.46</v>
      </c>
      <c r="R487" s="78">
        <f t="shared" si="63"/>
        <v>60.16</v>
      </c>
      <c r="S487" s="89">
        <f t="shared" si="69"/>
        <v>158.58712286400001</v>
      </c>
      <c r="U487" s="93">
        <v>88.75</v>
      </c>
    </row>
    <row r="488" spans="1:21">
      <c r="A488" s="52">
        <f t="shared" si="70"/>
        <v>45875</v>
      </c>
      <c r="B488" s="79">
        <f t="shared" si="71"/>
        <v>5.0520833333333401</v>
      </c>
      <c r="C488" s="37">
        <f>'DHS2021'!J487</f>
        <v>175</v>
      </c>
      <c r="D488" s="38">
        <f>'DHS2022'!J487</f>
        <v>982</v>
      </c>
      <c r="E488" s="38">
        <f>'DHS2023'!J487</f>
        <v>517</v>
      </c>
      <c r="F488" s="38">
        <f>'DHS2024'!J487</f>
        <v>531</v>
      </c>
      <c r="G488" s="38">
        <f t="shared" si="64"/>
        <v>551.25</v>
      </c>
      <c r="H488" s="56">
        <f t="shared" si="65"/>
        <v>0.18375</v>
      </c>
      <c r="I488" s="74">
        <f t="shared" si="66"/>
        <v>0</v>
      </c>
      <c r="J488" s="47">
        <f t="shared" si="67"/>
        <v>0.18375</v>
      </c>
      <c r="K488" s="50">
        <f t="shared" si="68"/>
        <v>1</v>
      </c>
      <c r="L488" s="10"/>
      <c r="M488" s="10"/>
      <c r="N488" s="10"/>
      <c r="O488" s="26">
        <f>('DHS2025'!K488-'DHS2025'!K487)*1000</f>
        <v>200.00000001164153</v>
      </c>
      <c r="P488" s="44">
        <f>('DHS2025'!J488-'DHS2025'!J487)*1000</f>
        <v>1299.9999999883585</v>
      </c>
      <c r="Q488" s="10">
        <f>'DHS2025'!L487*1000</f>
        <v>1470.33</v>
      </c>
      <c r="R488" s="78">
        <f t="shared" si="63"/>
        <v>60.16</v>
      </c>
      <c r="S488" s="89">
        <f t="shared" si="69"/>
        <v>84.776875271999998</v>
      </c>
      <c r="U488" s="93">
        <v>104.48</v>
      </c>
    </row>
    <row r="489" spans="1:21">
      <c r="A489" s="52">
        <f t="shared" si="70"/>
        <v>45875</v>
      </c>
      <c r="B489" s="79">
        <f t="shared" si="71"/>
        <v>5.0625000000000071</v>
      </c>
      <c r="C489" s="37">
        <f>'DHS2021'!J488</f>
        <v>228</v>
      </c>
      <c r="D489" s="38">
        <f>'DHS2022'!J488</f>
        <v>912</v>
      </c>
      <c r="E489" s="38">
        <f>'DHS2023'!J488</f>
        <v>551</v>
      </c>
      <c r="F489" s="38">
        <f>'DHS2024'!J488</f>
        <v>562</v>
      </c>
      <c r="G489" s="38">
        <f t="shared" si="64"/>
        <v>563.25</v>
      </c>
      <c r="H489" s="56">
        <f t="shared" si="65"/>
        <v>0.18775</v>
      </c>
      <c r="I489" s="74">
        <f t="shared" si="66"/>
        <v>0</v>
      </c>
      <c r="J489" s="47">
        <f t="shared" si="67"/>
        <v>0.18775</v>
      </c>
      <c r="K489" s="50">
        <f t="shared" si="68"/>
        <v>1</v>
      </c>
      <c r="L489" s="10"/>
      <c r="M489" s="10"/>
      <c r="N489" s="10"/>
      <c r="O489" s="26">
        <f>('DHS2025'!K489-'DHS2025'!K488)*1000</f>
        <v>199.9999999825377</v>
      </c>
      <c r="P489" s="44">
        <f>('DHS2025'!J489-'DHS2025'!J488)*1000</f>
        <v>1299.9999999883585</v>
      </c>
      <c r="Q489" s="10">
        <f>'DHS2025'!L488*1000</f>
        <v>1445.13</v>
      </c>
      <c r="R489" s="78">
        <f t="shared" si="63"/>
        <v>60.16</v>
      </c>
      <c r="S489" s="89">
        <f t="shared" si="69"/>
        <v>83.323883592000001</v>
      </c>
      <c r="U489" s="93">
        <v>111.75</v>
      </c>
    </row>
    <row r="490" spans="1:21">
      <c r="A490" s="52">
        <f t="shared" si="70"/>
        <v>45875</v>
      </c>
      <c r="B490" s="79">
        <f t="shared" si="71"/>
        <v>5.0729166666666741</v>
      </c>
      <c r="C490" s="37">
        <f>'DHS2021'!J489</f>
        <v>184</v>
      </c>
      <c r="D490" s="38">
        <f>'DHS2022'!J489</f>
        <v>914</v>
      </c>
      <c r="E490" s="38">
        <f>'DHS2023'!J489</f>
        <v>385</v>
      </c>
      <c r="F490" s="38">
        <f>'DHS2024'!J489</f>
        <v>554</v>
      </c>
      <c r="G490" s="38">
        <f t="shared" si="64"/>
        <v>509.25</v>
      </c>
      <c r="H490" s="56">
        <f t="shared" si="65"/>
        <v>0.16975000000000001</v>
      </c>
      <c r="I490" s="74">
        <f t="shared" si="66"/>
        <v>0</v>
      </c>
      <c r="J490" s="47">
        <f t="shared" si="67"/>
        <v>0.16975000000000001</v>
      </c>
      <c r="K490" s="50">
        <f t="shared" si="68"/>
        <v>1</v>
      </c>
      <c r="L490" s="10"/>
      <c r="M490" s="10"/>
      <c r="N490" s="10"/>
      <c r="O490" s="26">
        <f>('DHS2025'!K490-'DHS2025'!K489)*1000</f>
        <v>200.00000001164153</v>
      </c>
      <c r="P490" s="44">
        <f>('DHS2025'!J490-'DHS2025'!J489)*1000</f>
        <v>1200.0000000116415</v>
      </c>
      <c r="Q490" s="10">
        <f>'DHS2025'!L489*1000</f>
        <v>1439.46</v>
      </c>
      <c r="R490" s="78">
        <f t="shared" si="63"/>
        <v>60.16</v>
      </c>
      <c r="S490" s="89">
        <f t="shared" si="69"/>
        <v>82.996960463999997</v>
      </c>
      <c r="U490" s="93">
        <v>113.04</v>
      </c>
    </row>
    <row r="491" spans="1:21">
      <c r="A491" s="52">
        <f t="shared" si="70"/>
        <v>45875</v>
      </c>
      <c r="B491" s="79">
        <f t="shared" si="71"/>
        <v>5.083333333333341</v>
      </c>
      <c r="C491" s="37">
        <f>'DHS2021'!J490</f>
        <v>165</v>
      </c>
      <c r="D491" s="38">
        <f>'DHS2022'!J490</f>
        <v>894</v>
      </c>
      <c r="E491" s="38">
        <f>'DHS2023'!J490</f>
        <v>533</v>
      </c>
      <c r="F491" s="38">
        <f>'DHS2024'!J490</f>
        <v>565</v>
      </c>
      <c r="G491" s="38">
        <f t="shared" si="64"/>
        <v>539.25</v>
      </c>
      <c r="H491" s="56">
        <f t="shared" si="65"/>
        <v>0.17974999999999999</v>
      </c>
      <c r="I491" s="74">
        <f t="shared" si="66"/>
        <v>0</v>
      </c>
      <c r="J491" s="47">
        <f t="shared" si="67"/>
        <v>0.17974999999999999</v>
      </c>
      <c r="K491" s="50">
        <f t="shared" si="68"/>
        <v>1</v>
      </c>
      <c r="L491" s="10"/>
      <c r="M491" s="10"/>
      <c r="N491" s="10"/>
      <c r="O491" s="26">
        <f>('DHS2025'!K491-'DHS2025'!K490)*1000</f>
        <v>299.99999998835847</v>
      </c>
      <c r="P491" s="44">
        <f>('DHS2025'!J491-'DHS2025'!J490)*1000</f>
        <v>1299.9999999883585</v>
      </c>
      <c r="Q491" s="10">
        <f>'DHS2025'!L490*1000</f>
        <v>1438.26</v>
      </c>
      <c r="R491" s="78">
        <f t="shared" si="63"/>
        <v>64.81</v>
      </c>
      <c r="S491" s="89">
        <f t="shared" si="69"/>
        <v>89.548800294000017</v>
      </c>
      <c r="U491" s="93">
        <v>105.33</v>
      </c>
    </row>
    <row r="492" spans="1:21">
      <c r="A492" s="52">
        <f t="shared" si="70"/>
        <v>45875</v>
      </c>
      <c r="B492" s="79">
        <f t="shared" si="71"/>
        <v>5.093750000000008</v>
      </c>
      <c r="C492" s="37">
        <f>'DHS2021'!J491</f>
        <v>165</v>
      </c>
      <c r="D492" s="38">
        <f>'DHS2022'!J491</f>
        <v>965</v>
      </c>
      <c r="E492" s="38">
        <f>'DHS2023'!J491</f>
        <v>396</v>
      </c>
      <c r="F492" s="38">
        <f>'DHS2024'!J491</f>
        <v>501</v>
      </c>
      <c r="G492" s="38">
        <f t="shared" si="64"/>
        <v>506.75</v>
      </c>
      <c r="H492" s="56">
        <f t="shared" si="65"/>
        <v>0.16891666666666666</v>
      </c>
      <c r="I492" s="74">
        <f t="shared" si="66"/>
        <v>0</v>
      </c>
      <c r="J492" s="47">
        <f t="shared" si="67"/>
        <v>0.16891666666666666</v>
      </c>
      <c r="K492" s="50">
        <f t="shared" si="68"/>
        <v>1</v>
      </c>
      <c r="L492" s="10"/>
      <c r="M492" s="10"/>
      <c r="N492" s="10"/>
      <c r="O492" s="26">
        <f>('DHS2025'!K492-'DHS2025'!K491)*1000</f>
        <v>300.0000000174623</v>
      </c>
      <c r="P492" s="44">
        <f>('DHS2025'!J492-'DHS2025'!J491)*1000</f>
        <v>1200.0000000116415</v>
      </c>
      <c r="Q492" s="10">
        <f>'DHS2025'!L491*1000</f>
        <v>1441.29</v>
      </c>
      <c r="R492" s="78">
        <f t="shared" si="63"/>
        <v>64.81</v>
      </c>
      <c r="S492" s="89">
        <f t="shared" si="69"/>
        <v>89.737453850999998</v>
      </c>
      <c r="U492" s="93">
        <v>100.11</v>
      </c>
    </row>
    <row r="493" spans="1:21">
      <c r="A493" s="52">
        <f t="shared" si="70"/>
        <v>45875</v>
      </c>
      <c r="B493" s="79">
        <f t="shared" si="71"/>
        <v>5.104166666666675</v>
      </c>
      <c r="C493" s="37">
        <f>'DHS2021'!J492</f>
        <v>155</v>
      </c>
      <c r="D493" s="38">
        <f>'DHS2022'!J492</f>
        <v>818</v>
      </c>
      <c r="E493" s="38">
        <f>'DHS2023'!J492</f>
        <v>411</v>
      </c>
      <c r="F493" s="38">
        <f>'DHS2024'!J492</f>
        <v>489</v>
      </c>
      <c r="G493" s="38">
        <f t="shared" si="64"/>
        <v>468.25</v>
      </c>
      <c r="H493" s="56">
        <f t="shared" si="65"/>
        <v>0.15608333333333335</v>
      </c>
      <c r="I493" s="74">
        <f t="shared" si="66"/>
        <v>0</v>
      </c>
      <c r="J493" s="47">
        <f t="shared" si="67"/>
        <v>0.15608333333333335</v>
      </c>
      <c r="K493" s="50">
        <f t="shared" si="68"/>
        <v>1</v>
      </c>
      <c r="L493" s="10"/>
      <c r="M493" s="10"/>
      <c r="N493" s="10"/>
      <c r="O493" s="26">
        <f>('DHS2025'!K493-'DHS2025'!K492)*1000</f>
        <v>199.9999999825377</v>
      </c>
      <c r="P493" s="44">
        <f>('DHS2025'!J493-'DHS2025'!J492)*1000</f>
        <v>1299.9999999883585</v>
      </c>
      <c r="Q493" s="10">
        <f>'DHS2025'!L492*1000</f>
        <v>1440.12</v>
      </c>
      <c r="R493" s="78">
        <f t="shared" si="63"/>
        <v>64.81</v>
      </c>
      <c r="S493" s="89">
        <f t="shared" si="69"/>
        <v>89.664607427999997</v>
      </c>
      <c r="U493" s="93">
        <v>89.35</v>
      </c>
    </row>
    <row r="494" spans="1:21">
      <c r="A494" s="52">
        <f t="shared" si="70"/>
        <v>45875</v>
      </c>
      <c r="B494" s="79">
        <f t="shared" si="71"/>
        <v>5.1145833333333419</v>
      </c>
      <c r="C494" s="37">
        <f>'DHS2021'!J493</f>
        <v>239</v>
      </c>
      <c r="D494" s="38">
        <f>'DHS2022'!J493</f>
        <v>915</v>
      </c>
      <c r="E494" s="38">
        <f>'DHS2023'!J493</f>
        <v>517</v>
      </c>
      <c r="F494" s="38">
        <f>'DHS2024'!J493</f>
        <v>461</v>
      </c>
      <c r="G494" s="38">
        <f t="shared" si="64"/>
        <v>533</v>
      </c>
      <c r="H494" s="56">
        <f t="shared" si="65"/>
        <v>0.17766666666666667</v>
      </c>
      <c r="I494" s="74">
        <f t="shared" si="66"/>
        <v>0</v>
      </c>
      <c r="J494" s="47">
        <f t="shared" si="67"/>
        <v>0.17766666666666667</v>
      </c>
      <c r="K494" s="50">
        <f t="shared" si="68"/>
        <v>1</v>
      </c>
      <c r="L494" s="10"/>
      <c r="M494" s="10"/>
      <c r="N494" s="10"/>
      <c r="O494" s="26">
        <f>('DHS2025'!K494-'DHS2025'!K493)*1000</f>
        <v>200.00000001164153</v>
      </c>
      <c r="P494" s="44">
        <f>('DHS2025'!J494-'DHS2025'!J493)*1000</f>
        <v>1400.0000000232831</v>
      </c>
      <c r="Q494" s="10">
        <f>'DHS2025'!L493*1000</f>
        <v>1440.9</v>
      </c>
      <c r="R494" s="78">
        <f t="shared" si="63"/>
        <v>64.81</v>
      </c>
      <c r="S494" s="89">
        <f t="shared" si="69"/>
        <v>89.713171710000012</v>
      </c>
      <c r="U494" s="93">
        <v>81.5</v>
      </c>
    </row>
    <row r="495" spans="1:21">
      <c r="A495" s="52">
        <f t="shared" si="70"/>
        <v>45875</v>
      </c>
      <c r="B495" s="79">
        <f t="shared" si="71"/>
        <v>5.1250000000000089</v>
      </c>
      <c r="C495" s="37">
        <f>'DHS2021'!J494</f>
        <v>117</v>
      </c>
      <c r="D495" s="38">
        <f>'DHS2022'!J494</f>
        <v>950</v>
      </c>
      <c r="E495" s="38">
        <f>'DHS2023'!J494</f>
        <v>529</v>
      </c>
      <c r="F495" s="38">
        <f>'DHS2024'!J494</f>
        <v>702</v>
      </c>
      <c r="G495" s="38">
        <f t="shared" si="64"/>
        <v>574.5</v>
      </c>
      <c r="H495" s="56">
        <f t="shared" si="65"/>
        <v>0.1915</v>
      </c>
      <c r="I495" s="74">
        <f t="shared" si="66"/>
        <v>0</v>
      </c>
      <c r="J495" s="47">
        <f t="shared" si="67"/>
        <v>0.1915</v>
      </c>
      <c r="K495" s="50">
        <f t="shared" si="68"/>
        <v>1</v>
      </c>
      <c r="L495" s="10"/>
      <c r="M495" s="10"/>
      <c r="N495" s="10"/>
      <c r="O495" s="26">
        <f>('DHS2025'!K495-'DHS2025'!K494)*1000</f>
        <v>200.00000001164153</v>
      </c>
      <c r="P495" s="44">
        <f>('DHS2025'!J495-'DHS2025'!J494)*1000</f>
        <v>1299.9999999883585</v>
      </c>
      <c r="Q495" s="10">
        <f>'DHS2025'!L494*1000</f>
        <v>1443.27</v>
      </c>
      <c r="R495" s="78">
        <f t="shared" si="63"/>
        <v>65.98</v>
      </c>
      <c r="S495" s="89">
        <f t="shared" si="69"/>
        <v>91.53247205400001</v>
      </c>
      <c r="U495" s="93">
        <v>72.98</v>
      </c>
    </row>
    <row r="496" spans="1:21">
      <c r="A496" s="52">
        <f t="shared" si="70"/>
        <v>45875</v>
      </c>
      <c r="B496" s="79">
        <f t="shared" si="71"/>
        <v>5.1354166666666758</v>
      </c>
      <c r="C496" s="37">
        <f>'DHS2021'!J495</f>
        <v>914</v>
      </c>
      <c r="D496" s="38">
        <f>'DHS2022'!J495</f>
        <v>902</v>
      </c>
      <c r="E496" s="38">
        <f>'DHS2023'!J495</f>
        <v>413</v>
      </c>
      <c r="F496" s="38">
        <f>'DHS2024'!J495</f>
        <v>681</v>
      </c>
      <c r="G496" s="38">
        <f t="shared" si="64"/>
        <v>727.5</v>
      </c>
      <c r="H496" s="56">
        <f t="shared" si="65"/>
        <v>0.24249999999999999</v>
      </c>
      <c r="I496" s="74">
        <f t="shared" si="66"/>
        <v>0</v>
      </c>
      <c r="J496" s="47">
        <f t="shared" si="67"/>
        <v>0.24249999999999999</v>
      </c>
      <c r="K496" s="50">
        <f t="shared" si="68"/>
        <v>1</v>
      </c>
      <c r="L496" s="10"/>
      <c r="M496" s="10"/>
      <c r="N496" s="10"/>
      <c r="O496" s="26">
        <f>('DHS2025'!K496-'DHS2025'!K495)*1000</f>
        <v>299.99999998835847</v>
      </c>
      <c r="P496" s="44">
        <f>('DHS2025'!J496-'DHS2025'!J495)*1000</f>
        <v>1299.9999999883585</v>
      </c>
      <c r="Q496" s="10">
        <f>'DHS2025'!L495*1000</f>
        <v>1448.94</v>
      </c>
      <c r="R496" s="78">
        <f t="shared" si="63"/>
        <v>65.98</v>
      </c>
      <c r="S496" s="89">
        <f t="shared" si="69"/>
        <v>91.892064588000011</v>
      </c>
      <c r="U496" s="93">
        <v>70.33</v>
      </c>
    </row>
    <row r="497" spans="1:21">
      <c r="A497" s="52">
        <f t="shared" si="70"/>
        <v>45875</v>
      </c>
      <c r="B497" s="79">
        <f t="shared" si="71"/>
        <v>5.1458333333333428</v>
      </c>
      <c r="C497" s="37">
        <f>'DHS2021'!J496</f>
        <v>1026</v>
      </c>
      <c r="D497" s="38">
        <f>'DHS2022'!J496</f>
        <v>901</v>
      </c>
      <c r="E497" s="38">
        <f>'DHS2023'!J496</f>
        <v>397</v>
      </c>
      <c r="F497" s="38">
        <f>'DHS2024'!J496</f>
        <v>802</v>
      </c>
      <c r="G497" s="38">
        <f t="shared" si="64"/>
        <v>781.5</v>
      </c>
      <c r="H497" s="56">
        <f t="shared" si="65"/>
        <v>0.26050000000000001</v>
      </c>
      <c r="I497" s="74">
        <f t="shared" si="66"/>
        <v>0</v>
      </c>
      <c r="J497" s="47">
        <f t="shared" si="67"/>
        <v>0.26050000000000001</v>
      </c>
      <c r="K497" s="50">
        <f t="shared" si="68"/>
        <v>1</v>
      </c>
      <c r="L497" s="10"/>
      <c r="M497" s="10"/>
      <c r="N497" s="10"/>
      <c r="O497" s="26">
        <f>('DHS2025'!K497-'DHS2025'!K496)*1000</f>
        <v>200.00000001164153</v>
      </c>
      <c r="P497" s="44">
        <f>('DHS2025'!J497-'DHS2025'!J496)*1000</f>
        <v>1200.0000000116415</v>
      </c>
      <c r="Q497" s="10">
        <f>'DHS2025'!L496*1000</f>
        <v>1445.79</v>
      </c>
      <c r="R497" s="78">
        <f t="shared" si="63"/>
        <v>65.98</v>
      </c>
      <c r="S497" s="89">
        <f t="shared" si="69"/>
        <v>91.692290958000001</v>
      </c>
      <c r="U497" s="93">
        <v>76.14</v>
      </c>
    </row>
    <row r="498" spans="1:21">
      <c r="A498" s="52">
        <f t="shared" si="70"/>
        <v>45875</v>
      </c>
      <c r="B498" s="79">
        <f t="shared" si="71"/>
        <v>5.1562500000000098</v>
      </c>
      <c r="C498" s="37">
        <f>'DHS2021'!J497</f>
        <v>1075</v>
      </c>
      <c r="D498" s="38">
        <f>'DHS2022'!J497</f>
        <v>1291</v>
      </c>
      <c r="E498" s="38">
        <f>'DHS2023'!J497</f>
        <v>525</v>
      </c>
      <c r="F498" s="38">
        <f>'DHS2024'!J497</f>
        <v>1026</v>
      </c>
      <c r="G498" s="38">
        <f t="shared" si="64"/>
        <v>979.25</v>
      </c>
      <c r="H498" s="56">
        <f t="shared" si="65"/>
        <v>0.32641666666666669</v>
      </c>
      <c r="I498" s="74">
        <f t="shared" si="66"/>
        <v>0</v>
      </c>
      <c r="J498" s="47">
        <f t="shared" si="67"/>
        <v>0.32641666666666669</v>
      </c>
      <c r="K498" s="50">
        <f t="shared" si="68"/>
        <v>1</v>
      </c>
      <c r="L498" s="10"/>
      <c r="M498" s="10"/>
      <c r="N498" s="10"/>
      <c r="O498" s="26">
        <f>('DHS2025'!K498-'DHS2025'!K497)*1000</f>
        <v>399.99999999417923</v>
      </c>
      <c r="P498" s="44">
        <f>('DHS2025'!J498-'DHS2025'!J497)*1000</f>
        <v>1099.9999999767169</v>
      </c>
      <c r="Q498" s="10">
        <f>'DHS2025'!L497*1000</f>
        <v>1434.42</v>
      </c>
      <c r="R498" s="78">
        <f t="shared" si="63"/>
        <v>65.98</v>
      </c>
      <c r="S498" s="89">
        <f t="shared" si="69"/>
        <v>90.971203283999998</v>
      </c>
      <c r="U498" s="93">
        <v>82.9</v>
      </c>
    </row>
    <row r="499" spans="1:21">
      <c r="A499" s="52">
        <f t="shared" si="70"/>
        <v>45875</v>
      </c>
      <c r="B499" s="79">
        <f t="shared" si="71"/>
        <v>5.1666666666666767</v>
      </c>
      <c r="C499" s="37">
        <f>'DHS2021'!J498</f>
        <v>853</v>
      </c>
      <c r="D499" s="38">
        <f>'DHS2022'!J498</f>
        <v>1093</v>
      </c>
      <c r="E499" s="38">
        <f>'DHS2023'!J498</f>
        <v>866</v>
      </c>
      <c r="F499" s="38">
        <f>'DHS2024'!J498</f>
        <v>1990</v>
      </c>
      <c r="G499" s="38">
        <f t="shared" si="64"/>
        <v>1200.5</v>
      </c>
      <c r="H499" s="56">
        <f t="shared" si="65"/>
        <v>0.40016666666666667</v>
      </c>
      <c r="I499" s="74">
        <f t="shared" si="66"/>
        <v>0</v>
      </c>
      <c r="J499" s="47">
        <f t="shared" si="67"/>
        <v>0.40016666666666667</v>
      </c>
      <c r="K499" s="50">
        <f t="shared" si="68"/>
        <v>1</v>
      </c>
      <c r="L499" s="10"/>
      <c r="M499" s="10"/>
      <c r="N499" s="10"/>
      <c r="O499" s="26">
        <f>('DHS2025'!K499-'DHS2025'!K498)*1000</f>
        <v>600.00000000582077</v>
      </c>
      <c r="P499" s="44">
        <f>('DHS2025'!J499-'DHS2025'!J498)*1000</f>
        <v>900.00000002328306</v>
      </c>
      <c r="Q499" s="10">
        <f>'DHS2025'!L498*1000</f>
        <v>1447.89</v>
      </c>
      <c r="R499" s="78">
        <f t="shared" si="63"/>
        <v>64.33</v>
      </c>
      <c r="S499" s="89">
        <f t="shared" si="69"/>
        <v>89.460345063000005</v>
      </c>
      <c r="U499" s="93">
        <v>91.92</v>
      </c>
    </row>
    <row r="500" spans="1:21">
      <c r="A500" s="52">
        <f t="shared" si="70"/>
        <v>45875</v>
      </c>
      <c r="B500" s="79">
        <f t="shared" si="71"/>
        <v>5.1770833333333437</v>
      </c>
      <c r="C500" s="37">
        <f>'DHS2021'!J499</f>
        <v>1298</v>
      </c>
      <c r="D500" s="38">
        <f>'DHS2022'!J499</f>
        <v>1796</v>
      </c>
      <c r="E500" s="38">
        <f>'DHS2023'!J499</f>
        <v>1326</v>
      </c>
      <c r="F500" s="38">
        <f>'DHS2024'!J499</f>
        <v>2350</v>
      </c>
      <c r="G500" s="38">
        <f t="shared" si="64"/>
        <v>1692.5</v>
      </c>
      <c r="H500" s="56">
        <f t="shared" si="65"/>
        <v>0.56416666666666659</v>
      </c>
      <c r="I500" s="74">
        <f t="shared" si="66"/>
        <v>0</v>
      </c>
      <c r="J500" s="47">
        <f t="shared" si="67"/>
        <v>0.56416666666666659</v>
      </c>
      <c r="K500" s="50">
        <f t="shared" si="68"/>
        <v>1</v>
      </c>
      <c r="L500" s="10"/>
      <c r="M500" s="10"/>
      <c r="N500" s="10"/>
      <c r="O500" s="26">
        <f>('DHS2025'!K500-'DHS2025'!K499)*1000</f>
        <v>799.99999998835847</v>
      </c>
      <c r="P500" s="44">
        <f>('DHS2025'!J500-'DHS2025'!J499)*1000</f>
        <v>799.99999998835847</v>
      </c>
      <c r="Q500" s="10">
        <f>'DHS2025'!L499*1000</f>
        <v>1462.41</v>
      </c>
      <c r="R500" s="78">
        <f t="shared" si="63"/>
        <v>64.33</v>
      </c>
      <c r="S500" s="89">
        <f t="shared" si="69"/>
        <v>90.357487946999996</v>
      </c>
      <c r="U500" s="93">
        <v>108.2</v>
      </c>
    </row>
    <row r="501" spans="1:21">
      <c r="A501" s="52">
        <f t="shared" si="70"/>
        <v>45875</v>
      </c>
      <c r="B501" s="79">
        <f t="shared" si="71"/>
        <v>5.1875000000000107</v>
      </c>
      <c r="C501" s="37">
        <f>'DHS2021'!J500</f>
        <v>1701</v>
      </c>
      <c r="D501" s="38">
        <f>'DHS2022'!J500</f>
        <v>2182</v>
      </c>
      <c r="E501" s="38">
        <f>'DHS2023'!J500</f>
        <v>2179</v>
      </c>
      <c r="F501" s="38">
        <f>'DHS2024'!J500</f>
        <v>2812</v>
      </c>
      <c r="G501" s="38">
        <f t="shared" si="64"/>
        <v>2218.5</v>
      </c>
      <c r="H501" s="56">
        <f t="shared" si="65"/>
        <v>0.73950000000000005</v>
      </c>
      <c r="I501" s="74">
        <f t="shared" si="66"/>
        <v>0</v>
      </c>
      <c r="J501" s="47">
        <f t="shared" si="67"/>
        <v>0.73950000000000005</v>
      </c>
      <c r="K501" s="50">
        <f t="shared" si="68"/>
        <v>1</v>
      </c>
      <c r="L501" s="10"/>
      <c r="M501" s="10"/>
      <c r="N501" s="10"/>
      <c r="O501" s="26">
        <f>('DHS2025'!K501-'DHS2025'!K500)*1000</f>
        <v>899.99999999417923</v>
      </c>
      <c r="P501" s="44">
        <f>('DHS2025'!J501-'DHS2025'!J500)*1000</f>
        <v>900.00000002328306</v>
      </c>
      <c r="Q501" s="10">
        <f>'DHS2025'!L500*1000</f>
        <v>1985.67</v>
      </c>
      <c r="R501" s="78">
        <f t="shared" si="63"/>
        <v>64.33</v>
      </c>
      <c r="S501" s="89">
        <f t="shared" si="69"/>
        <v>122.68799658899999</v>
      </c>
      <c r="U501" s="93">
        <v>123.9</v>
      </c>
    </row>
    <row r="502" spans="1:21">
      <c r="A502" s="52">
        <f t="shared" si="70"/>
        <v>45875</v>
      </c>
      <c r="B502" s="79">
        <f t="shared" si="71"/>
        <v>5.1979166666666776</v>
      </c>
      <c r="C502" s="37">
        <f>'DHS2021'!J501</f>
        <v>3076</v>
      </c>
      <c r="D502" s="38">
        <f>'DHS2022'!J501</f>
        <v>5434</v>
      </c>
      <c r="E502" s="38">
        <f>'DHS2023'!J501</f>
        <v>2389</v>
      </c>
      <c r="F502" s="38">
        <f>'DHS2024'!J501</f>
        <v>4138</v>
      </c>
      <c r="G502" s="38">
        <f t="shared" si="64"/>
        <v>3759.25</v>
      </c>
      <c r="H502" s="56">
        <f t="shared" si="65"/>
        <v>1.2530833333333333</v>
      </c>
      <c r="I502" s="74">
        <f t="shared" si="66"/>
        <v>0</v>
      </c>
      <c r="J502" s="47">
        <f t="shared" si="67"/>
        <v>1.2530833333333333</v>
      </c>
      <c r="K502" s="50">
        <f t="shared" si="68"/>
        <v>2</v>
      </c>
      <c r="L502" s="10"/>
      <c r="M502" s="10"/>
      <c r="N502" s="10"/>
      <c r="O502" s="26">
        <f>('DHS2025'!K502-'DHS2025'!K501)*1000</f>
        <v>899.99999999417923</v>
      </c>
      <c r="P502" s="44">
        <f>('DHS2025'!J502-'DHS2025'!J501)*1000</f>
        <v>1399.9999999650754</v>
      </c>
      <c r="Q502" s="10">
        <f>'DHS2025'!L501*1000</f>
        <v>2888.82</v>
      </c>
      <c r="R502" s="78">
        <f t="shared" si="63"/>
        <v>64.33</v>
      </c>
      <c r="S502" s="89">
        <f t="shared" si="69"/>
        <v>178.49065469399997</v>
      </c>
      <c r="U502" s="93">
        <v>145.35</v>
      </c>
    </row>
    <row r="503" spans="1:21">
      <c r="A503" s="52">
        <f t="shared" si="70"/>
        <v>45875</v>
      </c>
      <c r="B503" s="79">
        <f t="shared" si="71"/>
        <v>5.2083333333333446</v>
      </c>
      <c r="C503" s="37">
        <f>'DHS2021'!J502</f>
        <v>3178</v>
      </c>
      <c r="D503" s="38">
        <f>'DHS2022'!J502</f>
        <v>5233</v>
      </c>
      <c r="E503" s="38">
        <f>'DHS2023'!J502</f>
        <v>1974</v>
      </c>
      <c r="F503" s="38">
        <f>'DHS2024'!J502</f>
        <v>4699</v>
      </c>
      <c r="G503" s="38">
        <f t="shared" si="64"/>
        <v>3771</v>
      </c>
      <c r="H503" s="56">
        <f t="shared" si="65"/>
        <v>1.2569999999999999</v>
      </c>
      <c r="I503" s="74">
        <f t="shared" si="66"/>
        <v>0</v>
      </c>
      <c r="J503" s="47">
        <f t="shared" si="67"/>
        <v>1.2569999999999999</v>
      </c>
      <c r="K503" s="50">
        <f t="shared" si="68"/>
        <v>2</v>
      </c>
      <c r="L503" s="10"/>
      <c r="M503" s="10"/>
      <c r="N503" s="10"/>
      <c r="O503" s="26">
        <f>('DHS2025'!K503-'DHS2025'!K502)*1000</f>
        <v>1000</v>
      </c>
      <c r="P503" s="44">
        <f>('DHS2025'!J503-'DHS2025'!J502)*1000</f>
        <v>2000</v>
      </c>
      <c r="Q503" s="10">
        <f>'DHS2025'!L502*1000</f>
        <v>4023.7499999999995</v>
      </c>
      <c r="R503" s="78">
        <f t="shared" si="63"/>
        <v>82.52</v>
      </c>
      <c r="S503" s="89">
        <f t="shared" si="69"/>
        <v>321.07432649999998</v>
      </c>
      <c r="U503" s="93">
        <v>149.04</v>
      </c>
    </row>
    <row r="504" spans="1:21">
      <c r="A504" s="52">
        <f t="shared" si="70"/>
        <v>45875</v>
      </c>
      <c r="B504" s="79">
        <f t="shared" si="71"/>
        <v>5.2187500000000115</v>
      </c>
      <c r="C504" s="37">
        <f>'DHS2021'!J503</f>
        <v>3016</v>
      </c>
      <c r="D504" s="38">
        <f>'DHS2022'!J503</f>
        <v>5229</v>
      </c>
      <c r="E504" s="38">
        <f>'DHS2023'!J503</f>
        <v>2938</v>
      </c>
      <c r="F504" s="38">
        <f>'DHS2024'!J503</f>
        <v>3928</v>
      </c>
      <c r="G504" s="38">
        <f t="shared" si="64"/>
        <v>3777.75</v>
      </c>
      <c r="H504" s="56">
        <f t="shared" si="65"/>
        <v>1.25925</v>
      </c>
      <c r="I504" s="74">
        <f t="shared" si="66"/>
        <v>0</v>
      </c>
      <c r="J504" s="47">
        <f t="shared" si="67"/>
        <v>1.25925</v>
      </c>
      <c r="K504" s="50">
        <f t="shared" si="68"/>
        <v>2</v>
      </c>
      <c r="L504" s="10"/>
      <c r="M504" s="10"/>
      <c r="N504" s="10"/>
      <c r="O504" s="26">
        <f>('DHS2025'!K504-'DHS2025'!K503)*1000</f>
        <v>800.0000000174623</v>
      </c>
      <c r="P504" s="44">
        <f>('DHS2025'!J504-'DHS2025'!J503)*1000</f>
        <v>2200.0000000116415</v>
      </c>
      <c r="Q504" s="10">
        <f>'DHS2025'!L503*1000</f>
        <v>4035.75</v>
      </c>
      <c r="R504" s="78">
        <f t="shared" si="63"/>
        <v>82.52</v>
      </c>
      <c r="S504" s="89">
        <f t="shared" si="69"/>
        <v>322.03186410000001</v>
      </c>
      <c r="U504" s="93">
        <v>115.32</v>
      </c>
    </row>
    <row r="505" spans="1:21">
      <c r="A505" s="52">
        <f t="shared" si="70"/>
        <v>45875</v>
      </c>
      <c r="B505" s="79">
        <f t="shared" si="71"/>
        <v>5.2291666666666785</v>
      </c>
      <c r="C505" s="37">
        <f>'DHS2021'!J504</f>
        <v>2831</v>
      </c>
      <c r="D505" s="38">
        <f>'DHS2022'!J504</f>
        <v>4378</v>
      </c>
      <c r="E505" s="38">
        <f>'DHS2023'!J504</f>
        <v>3194</v>
      </c>
      <c r="F505" s="38">
        <f>'DHS2024'!J504</f>
        <v>2872</v>
      </c>
      <c r="G505" s="38">
        <f t="shared" si="64"/>
        <v>3318.75</v>
      </c>
      <c r="H505" s="56">
        <f t="shared" si="65"/>
        <v>1.10625</v>
      </c>
      <c r="I505" s="74">
        <f t="shared" si="66"/>
        <v>0</v>
      </c>
      <c r="J505" s="47">
        <f t="shared" si="67"/>
        <v>1.10625</v>
      </c>
      <c r="K505" s="50">
        <f t="shared" si="68"/>
        <v>2</v>
      </c>
      <c r="L505" s="10"/>
      <c r="M505" s="10"/>
      <c r="N505" s="10"/>
      <c r="O505" s="26">
        <f>('DHS2025'!K505-'DHS2025'!K504)*1000</f>
        <v>600.00000000582077</v>
      </c>
      <c r="P505" s="44">
        <f>('DHS2025'!J505-'DHS2025'!J504)*1000</f>
        <v>2400.0000000232831</v>
      </c>
      <c r="Q505" s="10">
        <f>'DHS2025'!L504*1000</f>
        <v>4036.95</v>
      </c>
      <c r="R505" s="78">
        <f t="shared" si="63"/>
        <v>82.52</v>
      </c>
      <c r="S505" s="89">
        <f t="shared" si="69"/>
        <v>322.12761785999999</v>
      </c>
      <c r="U505" s="93">
        <v>103.55</v>
      </c>
    </row>
    <row r="506" spans="1:21">
      <c r="A506" s="52">
        <f t="shared" si="70"/>
        <v>45875</v>
      </c>
      <c r="B506" s="79">
        <f t="shared" si="71"/>
        <v>5.2395833333333455</v>
      </c>
      <c r="C506" s="37">
        <f>'DHS2021'!J505</f>
        <v>1902</v>
      </c>
      <c r="D506" s="38">
        <f>'DHS2022'!J505</f>
        <v>2184</v>
      </c>
      <c r="E506" s="38">
        <f>'DHS2023'!J505</f>
        <v>3960</v>
      </c>
      <c r="F506" s="38">
        <f>'DHS2024'!J505</f>
        <v>3341</v>
      </c>
      <c r="G506" s="38">
        <f t="shared" si="64"/>
        <v>2846.75</v>
      </c>
      <c r="H506" s="56">
        <f t="shared" si="65"/>
        <v>0.94891666666666663</v>
      </c>
      <c r="I506" s="74">
        <f t="shared" si="66"/>
        <v>0</v>
      </c>
      <c r="J506" s="47">
        <f t="shared" si="67"/>
        <v>0.94891666666666663</v>
      </c>
      <c r="K506" s="50">
        <f t="shared" si="68"/>
        <v>1</v>
      </c>
      <c r="L506" s="10"/>
      <c r="M506" s="10"/>
      <c r="N506" s="10"/>
      <c r="O506" s="26">
        <f>('DHS2025'!K506-'DHS2025'!K505)*1000</f>
        <v>599.99999997671694</v>
      </c>
      <c r="P506" s="44">
        <f>('DHS2025'!J506-'DHS2025'!J505)*1000</f>
        <v>2399.9999999650754</v>
      </c>
      <c r="Q506" s="10">
        <f>'DHS2025'!L505*1000</f>
        <v>4038.39</v>
      </c>
      <c r="R506" s="78">
        <f t="shared" si="63"/>
        <v>82.52</v>
      </c>
      <c r="S506" s="89">
        <f t="shared" si="69"/>
        <v>322.24252237199994</v>
      </c>
      <c r="U506" s="93">
        <v>93.14</v>
      </c>
    </row>
    <row r="507" spans="1:21">
      <c r="A507" s="52">
        <f t="shared" si="70"/>
        <v>45875</v>
      </c>
      <c r="B507" s="79">
        <f t="shared" si="71"/>
        <v>5.2500000000000124</v>
      </c>
      <c r="C507" s="37">
        <f>'DHS2021'!J506</f>
        <v>3950</v>
      </c>
      <c r="D507" s="38">
        <f>'DHS2022'!J506</f>
        <v>2348</v>
      </c>
      <c r="E507" s="38">
        <f>'DHS2023'!J506</f>
        <v>3820</v>
      </c>
      <c r="F507" s="38">
        <f>'DHS2024'!J506</f>
        <v>1825</v>
      </c>
      <c r="G507" s="38">
        <f t="shared" si="64"/>
        <v>2985.75</v>
      </c>
      <c r="H507" s="56">
        <f t="shared" si="65"/>
        <v>0.99524999999999997</v>
      </c>
      <c r="I507" s="74">
        <f t="shared" si="66"/>
        <v>0</v>
      </c>
      <c r="J507" s="47">
        <f t="shared" si="67"/>
        <v>0.99524999999999997</v>
      </c>
      <c r="K507" s="50">
        <f t="shared" si="68"/>
        <v>1</v>
      </c>
      <c r="L507" s="10"/>
      <c r="M507" s="10"/>
      <c r="N507" s="10"/>
      <c r="O507" s="26">
        <f>('DHS2025'!K507-'DHS2025'!K506)*1000</f>
        <v>700.00000001164153</v>
      </c>
      <c r="P507" s="44">
        <f>('DHS2025'!J507-'DHS2025'!J506)*1000</f>
        <v>2400.0000000232831</v>
      </c>
      <c r="Q507" s="10">
        <f>'DHS2025'!L506*1000</f>
        <v>4038.0000000000005</v>
      </c>
      <c r="R507" s="78">
        <f t="shared" si="63"/>
        <v>97.82</v>
      </c>
      <c r="S507" s="89">
        <f t="shared" si="69"/>
        <v>383.37498839999995</v>
      </c>
      <c r="U507" s="132">
        <v>87.71</v>
      </c>
    </row>
    <row r="508" spans="1:21">
      <c r="A508" s="52">
        <f t="shared" si="70"/>
        <v>45875</v>
      </c>
      <c r="B508" s="79">
        <f t="shared" si="71"/>
        <v>5.2604166666666794</v>
      </c>
      <c r="C508" s="37">
        <f>'DHS2021'!J507</f>
        <v>3147</v>
      </c>
      <c r="D508" s="38">
        <f>'DHS2022'!J507</f>
        <v>2805</v>
      </c>
      <c r="E508" s="38">
        <f>'DHS2023'!J507</f>
        <v>3821</v>
      </c>
      <c r="F508" s="38">
        <f>'DHS2024'!J507</f>
        <v>2171</v>
      </c>
      <c r="G508" s="38">
        <f t="shared" si="64"/>
        <v>2986</v>
      </c>
      <c r="H508" s="56">
        <f t="shared" si="65"/>
        <v>0.9953333333333334</v>
      </c>
      <c r="I508" s="74">
        <f t="shared" si="66"/>
        <v>0</v>
      </c>
      <c r="J508" s="47">
        <f t="shared" si="67"/>
        <v>0.9953333333333334</v>
      </c>
      <c r="K508" s="50">
        <f t="shared" si="68"/>
        <v>1</v>
      </c>
      <c r="L508" s="10"/>
      <c r="M508" s="10"/>
      <c r="N508" s="10"/>
      <c r="O508" s="26">
        <f>('DHS2025'!K508-'DHS2025'!K507)*1000</f>
        <v>600.00000000582077</v>
      </c>
      <c r="P508" s="44">
        <f>('DHS2025'!J508-'DHS2025'!J507)*1000</f>
        <v>2299.9999999883585</v>
      </c>
      <c r="Q508" s="10">
        <f>'DHS2025'!L507*1000</f>
        <v>4034.7</v>
      </c>
      <c r="R508" s="78">
        <f t="shared" si="63"/>
        <v>97.82</v>
      </c>
      <c r="S508" s="89">
        <f t="shared" si="69"/>
        <v>383.06168045999993</v>
      </c>
      <c r="U508" s="132">
        <v>79.959999999999994</v>
      </c>
    </row>
    <row r="509" spans="1:21">
      <c r="A509" s="52">
        <f t="shared" si="70"/>
        <v>45875</v>
      </c>
      <c r="B509" s="79">
        <f t="shared" si="71"/>
        <v>5.2708333333333464</v>
      </c>
      <c r="C509" s="37">
        <f>'DHS2021'!J508</f>
        <v>3213</v>
      </c>
      <c r="D509" s="38">
        <f>'DHS2022'!J508</f>
        <v>3073</v>
      </c>
      <c r="E509" s="38">
        <f>'DHS2023'!J508</f>
        <v>4386</v>
      </c>
      <c r="F509" s="38">
        <f>'DHS2024'!J508</f>
        <v>3124</v>
      </c>
      <c r="G509" s="38">
        <f t="shared" si="64"/>
        <v>3449</v>
      </c>
      <c r="H509" s="56">
        <f t="shared" si="65"/>
        <v>1.1496666666666668</v>
      </c>
      <c r="I509" s="74">
        <f t="shared" si="66"/>
        <v>0</v>
      </c>
      <c r="J509" s="47">
        <f t="shared" si="67"/>
        <v>1.1496666666666668</v>
      </c>
      <c r="K509" s="50">
        <f t="shared" si="68"/>
        <v>2</v>
      </c>
      <c r="L509" s="10"/>
      <c r="M509" s="10"/>
      <c r="N509" s="10"/>
      <c r="O509" s="26">
        <f>('DHS2025'!K509-'DHS2025'!K508)*1000</f>
        <v>699.9999999825377</v>
      </c>
      <c r="P509" s="44">
        <f>('DHS2025'!J509-'DHS2025'!J508)*1000</f>
        <v>2299.9999999883585</v>
      </c>
      <c r="Q509" s="10">
        <f>'DHS2025'!L508*1000</f>
        <v>4032.0599999999995</v>
      </c>
      <c r="R509" s="78">
        <f t="shared" si="63"/>
        <v>97.82</v>
      </c>
      <c r="S509" s="89">
        <f t="shared" si="69"/>
        <v>382.81103410799989</v>
      </c>
      <c r="U509" s="132">
        <v>76.34</v>
      </c>
    </row>
    <row r="510" spans="1:21">
      <c r="A510" s="52">
        <f t="shared" si="70"/>
        <v>45875</v>
      </c>
      <c r="B510" s="79">
        <f t="shared" si="71"/>
        <v>5.2812500000000133</v>
      </c>
      <c r="C510" s="37">
        <f>'DHS2021'!J509</f>
        <v>3232</v>
      </c>
      <c r="D510" s="38">
        <f>'DHS2022'!J509</f>
        <v>3198</v>
      </c>
      <c r="E510" s="38">
        <f>'DHS2023'!J509</f>
        <v>4064</v>
      </c>
      <c r="F510" s="38">
        <f>'DHS2024'!J509</f>
        <v>3172</v>
      </c>
      <c r="G510" s="38">
        <f t="shared" si="64"/>
        <v>3416.5</v>
      </c>
      <c r="H510" s="56">
        <f t="shared" si="65"/>
        <v>1.1388333333333334</v>
      </c>
      <c r="I510" s="74">
        <f t="shared" si="66"/>
        <v>0</v>
      </c>
      <c r="J510" s="47">
        <f t="shared" si="67"/>
        <v>1.1388333333333334</v>
      </c>
      <c r="K510" s="50">
        <f t="shared" si="68"/>
        <v>2</v>
      </c>
      <c r="L510" s="10"/>
      <c r="M510" s="10"/>
      <c r="N510" s="10"/>
      <c r="O510" s="26">
        <f>('DHS2025'!K510-'DHS2025'!K509)*1000</f>
        <v>700.00000001164153</v>
      </c>
      <c r="P510" s="44">
        <f>('DHS2025'!J510-'DHS2025'!J509)*1000</f>
        <v>2400.0000000232831</v>
      </c>
      <c r="Q510" s="10">
        <f>'DHS2025'!L509*1000</f>
        <v>4030.2</v>
      </c>
      <c r="R510" s="78">
        <f t="shared" si="63"/>
        <v>97.82</v>
      </c>
      <c r="S510" s="89">
        <f t="shared" si="69"/>
        <v>382.63444235999992</v>
      </c>
      <c r="U510" s="132">
        <v>74.84</v>
      </c>
    </row>
    <row r="511" spans="1:21">
      <c r="A511" s="52">
        <f t="shared" si="70"/>
        <v>45875</v>
      </c>
      <c r="B511" s="79">
        <f t="shared" si="71"/>
        <v>5.2916666666666803</v>
      </c>
      <c r="C511" s="37">
        <f>'DHS2021'!J510</f>
        <v>3402</v>
      </c>
      <c r="D511" s="38">
        <f>'DHS2022'!J510</f>
        <v>3268</v>
      </c>
      <c r="E511" s="38">
        <f>'DHS2023'!J510</f>
        <v>4128</v>
      </c>
      <c r="F511" s="38">
        <f>'DHS2024'!J510</f>
        <v>2247</v>
      </c>
      <c r="G511" s="38">
        <f t="shared" si="64"/>
        <v>3261.25</v>
      </c>
      <c r="H511" s="56">
        <f t="shared" si="65"/>
        <v>1.0870833333333332</v>
      </c>
      <c r="I511" s="74">
        <f t="shared" si="66"/>
        <v>0</v>
      </c>
      <c r="J511" s="47">
        <f t="shared" si="67"/>
        <v>1.0870833333333332</v>
      </c>
      <c r="K511" s="50">
        <f t="shared" si="68"/>
        <v>2</v>
      </c>
      <c r="L511" s="10"/>
      <c r="M511" s="10"/>
      <c r="N511" s="10"/>
      <c r="O511" s="26">
        <f>('DHS2025'!K511-'DHS2025'!K510)*1000</f>
        <v>700.00000001164153</v>
      </c>
      <c r="P511" s="44">
        <f>('DHS2025'!J511-'DHS2025'!J510)*1000</f>
        <v>2299.9999999883585</v>
      </c>
      <c r="Q511" s="10">
        <f>'DHS2025'!L510*1000</f>
        <v>3997.35</v>
      </c>
      <c r="R511" s="78">
        <f t="shared" si="63"/>
        <v>98.65</v>
      </c>
      <c r="S511" s="89">
        <f t="shared" si="69"/>
        <v>382.80022672499996</v>
      </c>
      <c r="U511" s="132">
        <v>74.2</v>
      </c>
    </row>
    <row r="512" spans="1:21">
      <c r="A512" s="52">
        <f t="shared" si="70"/>
        <v>45875</v>
      </c>
      <c r="B512" s="79">
        <f t="shared" si="71"/>
        <v>5.3020833333333472</v>
      </c>
      <c r="C512" s="37">
        <f>'DHS2021'!J511</f>
        <v>3036</v>
      </c>
      <c r="D512" s="38">
        <f>'DHS2022'!J511</f>
        <v>3212</v>
      </c>
      <c r="E512" s="38">
        <f>'DHS2023'!J511</f>
        <v>3827</v>
      </c>
      <c r="F512" s="38">
        <f>'DHS2024'!J511</f>
        <v>2507</v>
      </c>
      <c r="G512" s="38">
        <f t="shared" si="64"/>
        <v>3145.5</v>
      </c>
      <c r="H512" s="56">
        <f t="shared" si="65"/>
        <v>1.0485</v>
      </c>
      <c r="I512" s="74">
        <f t="shared" si="66"/>
        <v>0</v>
      </c>
      <c r="J512" s="47">
        <f t="shared" si="67"/>
        <v>1.0485</v>
      </c>
      <c r="K512" s="50">
        <f t="shared" si="68"/>
        <v>2</v>
      </c>
      <c r="L512" s="10"/>
      <c r="M512" s="10"/>
      <c r="N512" s="10"/>
      <c r="O512" s="26">
        <f>('DHS2025'!K512-'DHS2025'!K511)*1000</f>
        <v>699.9999999825377</v>
      </c>
      <c r="P512" s="44">
        <f>('DHS2025'!J512-'DHS2025'!J511)*1000</f>
        <v>2200.0000000116415</v>
      </c>
      <c r="Q512" s="10">
        <f>'DHS2025'!L511*1000</f>
        <v>4041.4200000000005</v>
      </c>
      <c r="R512" s="78">
        <f t="shared" si="63"/>
        <v>98.65</v>
      </c>
      <c r="S512" s="89">
        <f t="shared" si="69"/>
        <v>387.02052417000004</v>
      </c>
      <c r="U512" s="132">
        <v>84.8</v>
      </c>
    </row>
    <row r="513" spans="1:21">
      <c r="A513" s="52">
        <f t="shared" si="70"/>
        <v>45875</v>
      </c>
      <c r="B513" s="79">
        <f t="shared" si="71"/>
        <v>5.3125000000000142</v>
      </c>
      <c r="C513" s="37">
        <f>'DHS2021'!J512</f>
        <v>3068</v>
      </c>
      <c r="D513" s="38">
        <f>'DHS2022'!J512</f>
        <v>3162</v>
      </c>
      <c r="E513" s="38">
        <f>'DHS2023'!J512</f>
        <v>3485</v>
      </c>
      <c r="F513" s="38">
        <f>'DHS2024'!J512</f>
        <v>2428</v>
      </c>
      <c r="G513" s="38">
        <f t="shared" si="64"/>
        <v>3035.75</v>
      </c>
      <c r="H513" s="56">
        <f t="shared" si="65"/>
        <v>1.0119166666666666</v>
      </c>
      <c r="I513" s="74">
        <f t="shared" si="66"/>
        <v>0</v>
      </c>
      <c r="J513" s="47">
        <f t="shared" si="67"/>
        <v>1.0119166666666666</v>
      </c>
      <c r="K513" s="50">
        <f t="shared" si="68"/>
        <v>2</v>
      </c>
      <c r="L513" s="10"/>
      <c r="M513" s="10"/>
      <c r="N513" s="10"/>
      <c r="O513" s="26">
        <f>('DHS2025'!K513-'DHS2025'!K512)*1000</f>
        <v>700.00000001164153</v>
      </c>
      <c r="P513" s="44">
        <f>('DHS2025'!J513-'DHS2025'!J512)*1000</f>
        <v>2299.9999999883585</v>
      </c>
      <c r="Q513" s="10">
        <f>'DHS2025'!L512*1000</f>
        <v>4039.7100000000005</v>
      </c>
      <c r="R513" s="78">
        <f t="shared" si="63"/>
        <v>98.65</v>
      </c>
      <c r="S513" s="89">
        <f t="shared" si="69"/>
        <v>386.856768585</v>
      </c>
      <c r="U513" s="132">
        <v>103.72</v>
      </c>
    </row>
    <row r="514" spans="1:21">
      <c r="A514" s="52">
        <f t="shared" si="70"/>
        <v>45875</v>
      </c>
      <c r="B514" s="79">
        <f t="shared" si="71"/>
        <v>5.3229166666666812</v>
      </c>
      <c r="C514" s="37">
        <f>'DHS2021'!J513</f>
        <v>3087</v>
      </c>
      <c r="D514" s="38">
        <f>'DHS2022'!J513</f>
        <v>3624</v>
      </c>
      <c r="E514" s="38">
        <f>'DHS2023'!J513</f>
        <v>3483</v>
      </c>
      <c r="F514" s="38">
        <f>'DHS2024'!J513</f>
        <v>2698</v>
      </c>
      <c r="G514" s="38">
        <f t="shared" si="64"/>
        <v>3223</v>
      </c>
      <c r="H514" s="56">
        <f t="shared" si="65"/>
        <v>1.0743333333333334</v>
      </c>
      <c r="I514" s="74">
        <f t="shared" si="66"/>
        <v>0</v>
      </c>
      <c r="J514" s="47">
        <f t="shared" si="67"/>
        <v>1.0743333333333334</v>
      </c>
      <c r="K514" s="50">
        <f t="shared" si="68"/>
        <v>2</v>
      </c>
      <c r="L514" s="10"/>
      <c r="M514" s="10"/>
      <c r="N514" s="10"/>
      <c r="O514" s="26">
        <f>('DHS2025'!K514-'DHS2025'!K513)*1000</f>
        <v>699.9999999825377</v>
      </c>
      <c r="P514" s="44">
        <f>('DHS2025'!J514-'DHS2025'!J513)*1000</f>
        <v>2299.9999999883585</v>
      </c>
      <c r="Q514" s="10">
        <f>'DHS2025'!L513*1000</f>
        <v>4034.8199999999997</v>
      </c>
      <c r="R514" s="78">
        <f t="shared" si="63"/>
        <v>98.65</v>
      </c>
      <c r="S514" s="89">
        <f t="shared" si="69"/>
        <v>386.38848506999994</v>
      </c>
      <c r="U514" s="132">
        <v>105.28</v>
      </c>
    </row>
    <row r="515" spans="1:21">
      <c r="A515" s="52">
        <f t="shared" si="70"/>
        <v>45875</v>
      </c>
      <c r="B515" s="79">
        <f t="shared" si="71"/>
        <v>5.3333333333333481</v>
      </c>
      <c r="C515" s="37">
        <f>'DHS2021'!J514</f>
        <v>2997</v>
      </c>
      <c r="D515" s="38">
        <f>'DHS2022'!J514</f>
        <v>3434</v>
      </c>
      <c r="E515" s="38">
        <f>'DHS2023'!J514</f>
        <v>3232</v>
      </c>
      <c r="F515" s="38">
        <f>'DHS2024'!J514</f>
        <v>3050</v>
      </c>
      <c r="G515" s="38">
        <f t="shared" si="64"/>
        <v>3178.25</v>
      </c>
      <c r="H515" s="56">
        <f t="shared" si="65"/>
        <v>1.0594166666666667</v>
      </c>
      <c r="I515" s="74">
        <f t="shared" si="66"/>
        <v>0</v>
      </c>
      <c r="J515" s="47">
        <f t="shared" si="67"/>
        <v>1.0594166666666667</v>
      </c>
      <c r="K515" s="50">
        <f t="shared" si="68"/>
        <v>2</v>
      </c>
      <c r="L515" s="10"/>
      <c r="M515" s="10"/>
      <c r="N515" s="10"/>
      <c r="O515" s="26">
        <f>('DHS2025'!K515-'DHS2025'!K514)*1000</f>
        <v>700.00000001164153</v>
      </c>
      <c r="P515" s="44">
        <f>('DHS2025'!J515-'DHS2025'!J514)*1000</f>
        <v>2400.0000000232831</v>
      </c>
      <c r="Q515" s="10">
        <f>'DHS2025'!L514*1000</f>
        <v>4040.64</v>
      </c>
      <c r="R515" s="78">
        <f t="shared" ref="R515:R578" si="72">INDEX(U$3:U$1048576,INT((ROW()-3)/4)+1)</f>
        <v>83.96</v>
      </c>
      <c r="S515" s="89">
        <f t="shared" si="69"/>
        <v>328.1823970559999</v>
      </c>
      <c r="U515" s="132">
        <v>102.28</v>
      </c>
    </row>
    <row r="516" spans="1:21">
      <c r="A516" s="52">
        <f t="shared" si="70"/>
        <v>45875</v>
      </c>
      <c r="B516" s="79">
        <f t="shared" si="71"/>
        <v>5.3437500000000151</v>
      </c>
      <c r="C516" s="37">
        <f>'DHS2021'!J515</f>
        <v>3002</v>
      </c>
      <c r="D516" s="38">
        <f>'DHS2022'!J515</f>
        <v>3847</v>
      </c>
      <c r="E516" s="38">
        <f>'DHS2023'!J515</f>
        <v>3101</v>
      </c>
      <c r="F516" s="38">
        <f>'DHS2024'!J515</f>
        <v>3237</v>
      </c>
      <c r="G516" s="38">
        <f t="shared" ref="G516:G579" si="73">AVERAGE(C516:F516)</f>
        <v>3296.75</v>
      </c>
      <c r="H516" s="56">
        <f t="shared" ref="H516:H579" si="74">G516/$M$2/1000</f>
        <v>1.0989166666666668</v>
      </c>
      <c r="I516" s="74">
        <f t="shared" ref="I516:I579" si="75">$N$2</f>
        <v>0</v>
      </c>
      <c r="J516" s="47">
        <f t="shared" ref="J516:J579" si="76">H516+I516</f>
        <v>1.0989166666666668</v>
      </c>
      <c r="K516" s="50">
        <f t="shared" ref="K516:K579" si="77">ROUNDUP(J516,0)</f>
        <v>2</v>
      </c>
      <c r="L516" s="10"/>
      <c r="M516" s="10"/>
      <c r="N516" s="10"/>
      <c r="O516" s="26">
        <f>('DHS2025'!K516-'DHS2025'!K515)*1000</f>
        <v>600.00000000582077</v>
      </c>
      <c r="P516" s="44">
        <f>('DHS2025'!J516-'DHS2025'!J515)*1000</f>
        <v>2299.9999999883585</v>
      </c>
      <c r="Q516" s="10">
        <f>'DHS2025'!L515*1000</f>
        <v>4035.75</v>
      </c>
      <c r="R516" s="78">
        <f t="shared" si="72"/>
        <v>83.96</v>
      </c>
      <c r="S516" s="89">
        <f t="shared" ref="S516:S579" si="78">(R516*0.99-1.9)*(Q516/1000)</f>
        <v>327.78522929999997</v>
      </c>
      <c r="U516" s="132">
        <v>92.9</v>
      </c>
    </row>
    <row r="517" spans="1:21">
      <c r="A517" s="52">
        <f t="shared" ref="A517:A580" si="79">$A$3+INT((ROW()-3)/96)</f>
        <v>45875</v>
      </c>
      <c r="B517" s="79">
        <f t="shared" ref="B517:B580" si="80">B516+TIME(0,15,0)</f>
        <v>5.3541666666666821</v>
      </c>
      <c r="C517" s="37">
        <f>'DHS2021'!J516</f>
        <v>3062</v>
      </c>
      <c r="D517" s="38">
        <f>'DHS2022'!J516</f>
        <v>3490</v>
      </c>
      <c r="E517" s="38">
        <f>'DHS2023'!J516</f>
        <v>3153</v>
      </c>
      <c r="F517" s="38">
        <f>'DHS2024'!J516</f>
        <v>2829</v>
      </c>
      <c r="G517" s="38">
        <f t="shared" si="73"/>
        <v>3133.5</v>
      </c>
      <c r="H517" s="56">
        <f t="shared" si="74"/>
        <v>1.0445</v>
      </c>
      <c r="I517" s="74">
        <f t="shared" si="75"/>
        <v>0</v>
      </c>
      <c r="J517" s="47">
        <f t="shared" si="76"/>
        <v>1.0445</v>
      </c>
      <c r="K517" s="50">
        <f t="shared" si="77"/>
        <v>2</v>
      </c>
      <c r="L517" s="10"/>
      <c r="M517" s="10"/>
      <c r="N517" s="10"/>
      <c r="O517" s="26">
        <f>('DHS2025'!K517-'DHS2025'!K516)*1000</f>
        <v>699.9999999825377</v>
      </c>
      <c r="P517" s="44">
        <f>('DHS2025'!J517-'DHS2025'!J516)*1000</f>
        <v>2400.0000000232831</v>
      </c>
      <c r="Q517" s="10">
        <f>'DHS2025'!L516*1000</f>
        <v>4034.4299999999994</v>
      </c>
      <c r="R517" s="78">
        <f t="shared" si="72"/>
        <v>83.96</v>
      </c>
      <c r="S517" s="89">
        <f t="shared" si="78"/>
        <v>327.67801837199988</v>
      </c>
      <c r="U517" s="132">
        <v>73.510000000000005</v>
      </c>
    </row>
    <row r="518" spans="1:21">
      <c r="A518" s="52">
        <f t="shared" si="79"/>
        <v>45875</v>
      </c>
      <c r="B518" s="79">
        <f t="shared" si="80"/>
        <v>5.364583333333349</v>
      </c>
      <c r="C518" s="37">
        <f>'DHS2021'!J517</f>
        <v>2931</v>
      </c>
      <c r="D518" s="38">
        <f>'DHS2022'!J517</f>
        <v>3570</v>
      </c>
      <c r="E518" s="38">
        <f>'DHS2023'!J517</f>
        <v>3267</v>
      </c>
      <c r="F518" s="38">
        <f>'DHS2024'!J517</f>
        <v>3272</v>
      </c>
      <c r="G518" s="38">
        <f t="shared" si="73"/>
        <v>3260</v>
      </c>
      <c r="H518" s="56">
        <f t="shared" si="74"/>
        <v>1.0866666666666667</v>
      </c>
      <c r="I518" s="74">
        <f t="shared" si="75"/>
        <v>0</v>
      </c>
      <c r="J518" s="47">
        <f t="shared" si="76"/>
        <v>1.0866666666666667</v>
      </c>
      <c r="K518" s="50">
        <f t="shared" si="77"/>
        <v>2</v>
      </c>
      <c r="L518" s="10"/>
      <c r="M518" s="10"/>
      <c r="N518" s="10"/>
      <c r="O518" s="26">
        <f>('DHS2025'!K518-'DHS2025'!K517)*1000</f>
        <v>600.00000000582077</v>
      </c>
      <c r="P518" s="44">
        <f>('DHS2025'!J518-'DHS2025'!J517)*1000</f>
        <v>2299.9999999883585</v>
      </c>
      <c r="Q518" s="10">
        <f>'DHS2025'!L517*1000</f>
        <v>3974.52</v>
      </c>
      <c r="R518" s="78">
        <f t="shared" si="72"/>
        <v>83.96</v>
      </c>
      <c r="S518" s="89">
        <f t="shared" si="78"/>
        <v>322.81210420799994</v>
      </c>
      <c r="U518" s="132">
        <v>41.34</v>
      </c>
    </row>
    <row r="519" spans="1:21">
      <c r="A519" s="52">
        <f t="shared" si="79"/>
        <v>45875</v>
      </c>
      <c r="B519" s="79">
        <f t="shared" si="80"/>
        <v>5.375000000000016</v>
      </c>
      <c r="C519" s="37">
        <f>'DHS2021'!J518</f>
        <v>3034</v>
      </c>
      <c r="D519" s="38">
        <f>'DHS2022'!J518</f>
        <v>3907</v>
      </c>
      <c r="E519" s="38">
        <f>'DHS2023'!J518</f>
        <v>3086</v>
      </c>
      <c r="F519" s="38">
        <f>'DHS2024'!J518</f>
        <v>2919</v>
      </c>
      <c r="G519" s="38">
        <f t="shared" si="73"/>
        <v>3236.5</v>
      </c>
      <c r="H519" s="56">
        <f t="shared" si="74"/>
        <v>1.0788333333333333</v>
      </c>
      <c r="I519" s="74">
        <f t="shared" si="75"/>
        <v>0</v>
      </c>
      <c r="J519" s="47">
        <f t="shared" si="76"/>
        <v>1.0788333333333333</v>
      </c>
      <c r="K519" s="50">
        <f t="shared" si="77"/>
        <v>2</v>
      </c>
      <c r="L519" s="10"/>
      <c r="M519" s="10"/>
      <c r="N519" s="10"/>
      <c r="O519" s="26">
        <f>('DHS2025'!K519-'DHS2025'!K518)*1000</f>
        <v>600.00000000582077</v>
      </c>
      <c r="P519" s="44">
        <f>('DHS2025'!J519-'DHS2025'!J518)*1000</f>
        <v>1599.9999999767169</v>
      </c>
      <c r="Q519" s="10">
        <f>'DHS2025'!L518*1000</f>
        <v>2721.42</v>
      </c>
      <c r="R519" s="78">
        <f t="shared" si="72"/>
        <v>27.84</v>
      </c>
      <c r="S519" s="89">
        <f t="shared" si="78"/>
        <v>69.835991472000003</v>
      </c>
      <c r="U519" s="132">
        <v>15.32</v>
      </c>
    </row>
    <row r="520" spans="1:21">
      <c r="A520" s="52">
        <f t="shared" si="79"/>
        <v>45875</v>
      </c>
      <c r="B520" s="79">
        <f t="shared" si="80"/>
        <v>5.3854166666666829</v>
      </c>
      <c r="C520" s="37">
        <f>'DHS2021'!J519</f>
        <v>3024</v>
      </c>
      <c r="D520" s="38">
        <f>'DHS2022'!J519</f>
        <v>3279</v>
      </c>
      <c r="E520" s="38">
        <f>'DHS2023'!J519</f>
        <v>3221</v>
      </c>
      <c r="F520" s="38">
        <f>'DHS2024'!J519</f>
        <v>2808</v>
      </c>
      <c r="G520" s="38">
        <f t="shared" si="73"/>
        <v>3083</v>
      </c>
      <c r="H520" s="56">
        <f t="shared" si="74"/>
        <v>1.0276666666666667</v>
      </c>
      <c r="I520" s="74">
        <f t="shared" si="75"/>
        <v>0</v>
      </c>
      <c r="J520" s="47">
        <f t="shared" si="76"/>
        <v>1.0276666666666667</v>
      </c>
      <c r="K520" s="50">
        <f t="shared" si="77"/>
        <v>2</v>
      </c>
      <c r="L520" s="10"/>
      <c r="M520" s="10"/>
      <c r="N520" s="10"/>
      <c r="O520" s="26">
        <f>('DHS2025'!K520-'DHS2025'!K519)*1000</f>
        <v>799.99999998835847</v>
      </c>
      <c r="P520" s="44">
        <f>('DHS2025'!J520-'DHS2025'!J519)*1000</f>
        <v>800.00000004656613</v>
      </c>
      <c r="Q520" s="10">
        <f>'DHS2025'!L519*1000</f>
        <v>1457.13</v>
      </c>
      <c r="R520" s="78">
        <f t="shared" si="72"/>
        <v>27.84</v>
      </c>
      <c r="S520" s="89">
        <f t="shared" si="78"/>
        <v>37.392287207999999</v>
      </c>
      <c r="U520" s="132">
        <v>4.75</v>
      </c>
    </row>
    <row r="521" spans="1:21">
      <c r="A521" s="52">
        <f t="shared" si="79"/>
        <v>45875</v>
      </c>
      <c r="B521" s="79">
        <f t="shared" si="80"/>
        <v>5.3958333333333499</v>
      </c>
      <c r="C521" s="37">
        <f>'DHS2021'!J520</f>
        <v>2829</v>
      </c>
      <c r="D521" s="38">
        <f>'DHS2022'!J520</f>
        <v>3314</v>
      </c>
      <c r="E521" s="38">
        <f>'DHS2023'!J520</f>
        <v>3487</v>
      </c>
      <c r="F521" s="38">
        <f>'DHS2024'!J520</f>
        <v>2508</v>
      </c>
      <c r="G521" s="38">
        <f t="shared" si="73"/>
        <v>3034.5</v>
      </c>
      <c r="H521" s="56">
        <f t="shared" si="74"/>
        <v>1.0115000000000001</v>
      </c>
      <c r="I521" s="74">
        <f t="shared" si="75"/>
        <v>0</v>
      </c>
      <c r="J521" s="47">
        <f t="shared" si="76"/>
        <v>1.0115000000000001</v>
      </c>
      <c r="K521" s="50">
        <f t="shared" si="77"/>
        <v>2</v>
      </c>
      <c r="L521" s="10"/>
      <c r="M521" s="10"/>
      <c r="N521" s="10"/>
      <c r="O521" s="26">
        <f>('DHS2025'!K521-'DHS2025'!K520)*1000</f>
        <v>700.00000001164153</v>
      </c>
      <c r="P521" s="44">
        <f>('DHS2025'!J521-'DHS2025'!J520)*1000</f>
        <v>599.99999997671694</v>
      </c>
      <c r="Q521" s="10">
        <f>'DHS2025'!L520*1000</f>
        <v>1434.84</v>
      </c>
      <c r="R521" s="78">
        <f t="shared" si="72"/>
        <v>27.84</v>
      </c>
      <c r="S521" s="89">
        <f t="shared" si="78"/>
        <v>36.820290143999998</v>
      </c>
      <c r="U521" s="132">
        <v>1.07</v>
      </c>
    </row>
    <row r="522" spans="1:21">
      <c r="A522" s="52">
        <f t="shared" si="79"/>
        <v>45875</v>
      </c>
      <c r="B522" s="79">
        <f t="shared" si="80"/>
        <v>5.4062500000000169</v>
      </c>
      <c r="C522" s="37">
        <f>'DHS2021'!J521</f>
        <v>2937</v>
      </c>
      <c r="D522" s="38">
        <f>'DHS2022'!J521</f>
        <v>3387</v>
      </c>
      <c r="E522" s="38">
        <f>'DHS2023'!J521</f>
        <v>3756</v>
      </c>
      <c r="F522" s="38">
        <f>'DHS2024'!J521</f>
        <v>2336</v>
      </c>
      <c r="G522" s="38">
        <f t="shared" si="73"/>
        <v>3104</v>
      </c>
      <c r="H522" s="56">
        <f t="shared" si="74"/>
        <v>1.0346666666666668</v>
      </c>
      <c r="I522" s="74">
        <f t="shared" si="75"/>
        <v>0</v>
      </c>
      <c r="J522" s="47">
        <f t="shared" si="76"/>
        <v>1.0346666666666668</v>
      </c>
      <c r="K522" s="50">
        <f t="shared" si="77"/>
        <v>2</v>
      </c>
      <c r="L522" s="10"/>
      <c r="M522" s="10"/>
      <c r="N522" s="10"/>
      <c r="O522" s="26">
        <f>('DHS2025'!K522-'DHS2025'!K521)*1000</f>
        <v>799.99999998835847</v>
      </c>
      <c r="P522" s="44">
        <f>('DHS2025'!J522-'DHS2025'!J521)*1000</f>
        <v>799.99999998835847</v>
      </c>
      <c r="Q522" s="10">
        <f>'DHS2025'!L521*1000</f>
        <v>1442.1</v>
      </c>
      <c r="R522" s="78">
        <f t="shared" si="72"/>
        <v>27.84</v>
      </c>
      <c r="S522" s="89">
        <f t="shared" si="78"/>
        <v>37.006593359999997</v>
      </c>
      <c r="U522" s="132">
        <v>5.45</v>
      </c>
    </row>
    <row r="523" spans="1:21">
      <c r="A523" s="52">
        <f t="shared" si="79"/>
        <v>45875</v>
      </c>
      <c r="B523" s="79">
        <f t="shared" si="80"/>
        <v>5.4166666666666838</v>
      </c>
      <c r="C523" s="37">
        <f>'DHS2021'!J522</f>
        <v>2970</v>
      </c>
      <c r="D523" s="38">
        <f>'DHS2022'!J522</f>
        <v>3215</v>
      </c>
      <c r="E523" s="38">
        <f>'DHS2023'!J522</f>
        <v>3686</v>
      </c>
      <c r="F523" s="38">
        <f>'DHS2024'!J522</f>
        <v>2691</v>
      </c>
      <c r="G523" s="38">
        <f t="shared" si="73"/>
        <v>3140.5</v>
      </c>
      <c r="H523" s="56">
        <f t="shared" si="74"/>
        <v>1.0468333333333333</v>
      </c>
      <c r="I523" s="74">
        <f t="shared" si="75"/>
        <v>0</v>
      </c>
      <c r="J523" s="47">
        <f t="shared" si="76"/>
        <v>1.0468333333333333</v>
      </c>
      <c r="K523" s="50">
        <f t="shared" si="77"/>
        <v>2</v>
      </c>
      <c r="L523" s="10"/>
      <c r="M523" s="10"/>
      <c r="N523" s="10"/>
      <c r="O523" s="26">
        <f>('DHS2025'!K523-'DHS2025'!K522)*1000</f>
        <v>700.00000001164153</v>
      </c>
      <c r="P523" s="44">
        <f>('DHS2025'!J523-'DHS2025'!J522)*1000</f>
        <v>700.00000001164153</v>
      </c>
      <c r="Q523" s="10">
        <f>'DHS2025'!L522*1000</f>
        <v>1448.55</v>
      </c>
      <c r="R523" s="78">
        <f t="shared" si="72"/>
        <v>0.01</v>
      </c>
      <c r="S523" s="89">
        <f t="shared" si="78"/>
        <v>-2.737904355</v>
      </c>
      <c r="U523" s="132">
        <v>48.08</v>
      </c>
    </row>
    <row r="524" spans="1:21">
      <c r="A524" s="52">
        <f t="shared" si="79"/>
        <v>45875</v>
      </c>
      <c r="B524" s="79">
        <f t="shared" si="80"/>
        <v>5.4270833333333508</v>
      </c>
      <c r="C524" s="37">
        <f>'DHS2021'!J523</f>
        <v>2966</v>
      </c>
      <c r="D524" s="38">
        <f>'DHS2022'!J523</f>
        <v>3152</v>
      </c>
      <c r="E524" s="38">
        <f>'DHS2023'!J523</f>
        <v>3017</v>
      </c>
      <c r="F524" s="38">
        <f>'DHS2024'!J523</f>
        <v>2306</v>
      </c>
      <c r="G524" s="38">
        <f t="shared" si="73"/>
        <v>2860.25</v>
      </c>
      <c r="H524" s="56">
        <f t="shared" si="74"/>
        <v>0.95341666666666658</v>
      </c>
      <c r="I524" s="74">
        <f t="shared" si="75"/>
        <v>0</v>
      </c>
      <c r="J524" s="47">
        <f t="shared" si="76"/>
        <v>0.95341666666666658</v>
      </c>
      <c r="K524" s="50">
        <f t="shared" si="77"/>
        <v>1</v>
      </c>
      <c r="L524" s="10"/>
      <c r="M524" s="10"/>
      <c r="N524" s="10"/>
      <c r="O524" s="26">
        <f>('DHS2025'!K524-'DHS2025'!K523)*1000</f>
        <v>799.99999998835847</v>
      </c>
      <c r="P524" s="44">
        <f>('DHS2025'!J524-'DHS2025'!J523)*1000</f>
        <v>700.00000001164153</v>
      </c>
      <c r="Q524" s="10">
        <f>'DHS2025'!L523*1000</f>
        <v>1446.3</v>
      </c>
      <c r="R524" s="78">
        <f t="shared" si="72"/>
        <v>0.01</v>
      </c>
      <c r="S524" s="89">
        <f t="shared" si="78"/>
        <v>-2.7336516299999998</v>
      </c>
      <c r="U524" s="132">
        <v>71.900000000000006</v>
      </c>
    </row>
    <row r="525" spans="1:21">
      <c r="A525" s="52">
        <f t="shared" si="79"/>
        <v>45875</v>
      </c>
      <c r="B525" s="79">
        <f t="shared" si="80"/>
        <v>5.4375000000000178</v>
      </c>
      <c r="C525" s="37">
        <f>'DHS2021'!J524</f>
        <v>2909</v>
      </c>
      <c r="D525" s="38">
        <f>'DHS2022'!J524</f>
        <v>2813</v>
      </c>
      <c r="E525" s="38">
        <f>'DHS2023'!J524</f>
        <v>2804</v>
      </c>
      <c r="F525" s="38">
        <f>'DHS2024'!J524</f>
        <v>2495</v>
      </c>
      <c r="G525" s="38">
        <f t="shared" si="73"/>
        <v>2755.25</v>
      </c>
      <c r="H525" s="56">
        <f t="shared" si="74"/>
        <v>0.91841666666666666</v>
      </c>
      <c r="I525" s="74">
        <f t="shared" si="75"/>
        <v>0</v>
      </c>
      <c r="J525" s="47">
        <f t="shared" si="76"/>
        <v>0.91841666666666666</v>
      </c>
      <c r="K525" s="50">
        <f t="shared" si="77"/>
        <v>1</v>
      </c>
      <c r="L525" s="10"/>
      <c r="M525" s="10"/>
      <c r="N525" s="10"/>
      <c r="O525" s="26">
        <f>('DHS2025'!K525-'DHS2025'!K524)*1000</f>
        <v>800.0000000174623</v>
      </c>
      <c r="P525" s="44">
        <f>('DHS2025'!J525-'DHS2025'!J524)*1000</f>
        <v>799.99999998835847</v>
      </c>
      <c r="Q525" s="10">
        <f>'DHS2025'!L524*1000</f>
        <v>1442.34</v>
      </c>
      <c r="R525" s="78">
        <f t="shared" si="72"/>
        <v>0.01</v>
      </c>
      <c r="S525" s="89">
        <f t="shared" si="78"/>
        <v>-2.7261668339999998</v>
      </c>
      <c r="U525" s="132">
        <v>93.45</v>
      </c>
    </row>
    <row r="526" spans="1:21">
      <c r="A526" s="52">
        <f t="shared" si="79"/>
        <v>45875</v>
      </c>
      <c r="B526" s="79">
        <f t="shared" si="80"/>
        <v>5.4479166666666847</v>
      </c>
      <c r="C526" s="37">
        <f>'DHS2021'!J525</f>
        <v>2853</v>
      </c>
      <c r="D526" s="38">
        <f>'DHS2022'!J525</f>
        <v>2849</v>
      </c>
      <c r="E526" s="38">
        <f>'DHS2023'!J525</f>
        <v>3085</v>
      </c>
      <c r="F526" s="38">
        <f>'DHS2024'!J525</f>
        <v>2430</v>
      </c>
      <c r="G526" s="38">
        <f t="shared" si="73"/>
        <v>2804.25</v>
      </c>
      <c r="H526" s="56">
        <f t="shared" si="74"/>
        <v>0.93474999999999997</v>
      </c>
      <c r="I526" s="74">
        <f t="shared" si="75"/>
        <v>0</v>
      </c>
      <c r="J526" s="47">
        <f t="shared" si="76"/>
        <v>0.93474999999999997</v>
      </c>
      <c r="K526" s="50">
        <f t="shared" si="77"/>
        <v>1</v>
      </c>
      <c r="L526" s="10"/>
      <c r="M526" s="10"/>
      <c r="N526" s="10"/>
      <c r="O526" s="26">
        <f>('DHS2025'!K526-'DHS2025'!K525)*1000</f>
        <v>799.99999998835847</v>
      </c>
      <c r="P526" s="44">
        <f>('DHS2025'!J526-'DHS2025'!J525)*1000</f>
        <v>799.99999998835847</v>
      </c>
      <c r="Q526" s="10">
        <f>'DHS2025'!L525*1000</f>
        <v>1434.57</v>
      </c>
      <c r="R526" s="78">
        <f t="shared" si="72"/>
        <v>0.01</v>
      </c>
      <c r="S526" s="89">
        <f t="shared" si="78"/>
        <v>-2.7114807569999995</v>
      </c>
      <c r="U526" s="132">
        <v>104.35</v>
      </c>
    </row>
    <row r="527" spans="1:21">
      <c r="A527" s="52">
        <f t="shared" si="79"/>
        <v>45875</v>
      </c>
      <c r="B527" s="79">
        <f t="shared" si="80"/>
        <v>5.4583333333333517</v>
      </c>
      <c r="C527" s="37">
        <f>'DHS2021'!J526</f>
        <v>2756</v>
      </c>
      <c r="D527" s="38">
        <f>'DHS2022'!J526</f>
        <v>3089</v>
      </c>
      <c r="E527" s="38">
        <f>'DHS2023'!J526</f>
        <v>3033</v>
      </c>
      <c r="F527" s="38">
        <f>'DHS2024'!J526</f>
        <v>2780</v>
      </c>
      <c r="G527" s="38">
        <f t="shared" si="73"/>
        <v>2914.5</v>
      </c>
      <c r="H527" s="56">
        <f t="shared" si="74"/>
        <v>0.97150000000000003</v>
      </c>
      <c r="I527" s="74">
        <f t="shared" si="75"/>
        <v>0</v>
      </c>
      <c r="J527" s="47">
        <f t="shared" si="76"/>
        <v>0.97150000000000003</v>
      </c>
      <c r="K527" s="50">
        <f t="shared" si="77"/>
        <v>1</v>
      </c>
      <c r="L527" s="10"/>
      <c r="M527" s="10"/>
      <c r="N527" s="10"/>
      <c r="O527" s="26">
        <f>('DHS2025'!K527-'DHS2025'!K526)*1000</f>
        <v>800.0000000174623</v>
      </c>
      <c r="P527" s="44">
        <f>('DHS2025'!J527-'DHS2025'!J526)*1000</f>
        <v>700.00000001164153</v>
      </c>
      <c r="Q527" s="10">
        <f>'DHS2025'!L526*1000</f>
        <v>1442.34</v>
      </c>
      <c r="R527" s="78">
        <f t="shared" si="72"/>
        <v>-0.06</v>
      </c>
      <c r="S527" s="89">
        <f t="shared" si="78"/>
        <v>-2.8261209959999998</v>
      </c>
      <c r="U527" s="132">
        <v>112.82</v>
      </c>
    </row>
    <row r="528" spans="1:21">
      <c r="A528" s="52">
        <f t="shared" si="79"/>
        <v>45875</v>
      </c>
      <c r="B528" s="79">
        <f t="shared" si="80"/>
        <v>5.4687500000000187</v>
      </c>
      <c r="C528" s="37">
        <f>'DHS2021'!J527</f>
        <v>2772</v>
      </c>
      <c r="D528" s="38">
        <f>'DHS2022'!J527</f>
        <v>2985</v>
      </c>
      <c r="E528" s="38">
        <f>'DHS2023'!J527</f>
        <v>3035</v>
      </c>
      <c r="F528" s="38">
        <f>'DHS2024'!J527</f>
        <v>2601</v>
      </c>
      <c r="G528" s="38">
        <f t="shared" si="73"/>
        <v>2848.25</v>
      </c>
      <c r="H528" s="56">
        <f t="shared" si="74"/>
        <v>0.94941666666666658</v>
      </c>
      <c r="I528" s="74">
        <f t="shared" si="75"/>
        <v>0</v>
      </c>
      <c r="J528" s="47">
        <f t="shared" si="76"/>
        <v>0.94941666666666658</v>
      </c>
      <c r="K528" s="50">
        <f t="shared" si="77"/>
        <v>1</v>
      </c>
      <c r="L528" s="10"/>
      <c r="M528" s="10"/>
      <c r="N528" s="10"/>
      <c r="O528" s="26">
        <f>('DHS2025'!K528-'DHS2025'!K527)*1000</f>
        <v>799.99999998835847</v>
      </c>
      <c r="P528" s="44">
        <f>('DHS2025'!J528-'DHS2025'!J527)*1000</f>
        <v>799.99999998835847</v>
      </c>
      <c r="Q528" s="10">
        <f>'DHS2025'!L527*1000</f>
        <v>1450.02</v>
      </c>
      <c r="R528" s="78">
        <f t="shared" si="72"/>
        <v>-0.06</v>
      </c>
      <c r="S528" s="89">
        <f t="shared" si="78"/>
        <v>-2.8411691879999998</v>
      </c>
      <c r="U528" s="132">
        <v>107.35</v>
      </c>
    </row>
    <row r="529" spans="1:21">
      <c r="A529" s="52">
        <f t="shared" si="79"/>
        <v>45875</v>
      </c>
      <c r="B529" s="79">
        <f t="shared" si="80"/>
        <v>5.4791666666666856</v>
      </c>
      <c r="C529" s="37">
        <f>'DHS2021'!J528</f>
        <v>2742</v>
      </c>
      <c r="D529" s="38">
        <f>'DHS2022'!J528</f>
        <v>3128</v>
      </c>
      <c r="E529" s="38">
        <f>'DHS2023'!J528</f>
        <v>2822</v>
      </c>
      <c r="F529" s="38">
        <f>'DHS2024'!J528</f>
        <v>2845</v>
      </c>
      <c r="G529" s="38">
        <f t="shared" si="73"/>
        <v>2884.25</v>
      </c>
      <c r="H529" s="56">
        <f t="shared" si="74"/>
        <v>0.96141666666666659</v>
      </c>
      <c r="I529" s="74">
        <f t="shared" si="75"/>
        <v>0</v>
      </c>
      <c r="J529" s="47">
        <f t="shared" si="76"/>
        <v>0.96141666666666659</v>
      </c>
      <c r="K529" s="50">
        <f t="shared" si="77"/>
        <v>1</v>
      </c>
      <c r="L529" s="10"/>
      <c r="M529" s="10"/>
      <c r="N529" s="10"/>
      <c r="O529" s="26">
        <f>('DHS2025'!K529-'DHS2025'!K528)*1000</f>
        <v>700.00000001164153</v>
      </c>
      <c r="P529" s="44">
        <f>('DHS2025'!J529-'DHS2025'!J528)*1000</f>
        <v>700.00000001164153</v>
      </c>
      <c r="Q529" s="10">
        <f>'DHS2025'!L528*1000</f>
        <v>1436.28</v>
      </c>
      <c r="R529" s="78">
        <f t="shared" si="72"/>
        <v>-0.06</v>
      </c>
      <c r="S529" s="89">
        <f t="shared" si="78"/>
        <v>-2.8142470319999999</v>
      </c>
      <c r="U529" s="132">
        <v>102.97</v>
      </c>
    </row>
    <row r="530" spans="1:21">
      <c r="A530" s="52">
        <f t="shared" si="79"/>
        <v>45875</v>
      </c>
      <c r="B530" s="79">
        <f t="shared" si="80"/>
        <v>5.4895833333333526</v>
      </c>
      <c r="C530" s="37">
        <f>'DHS2021'!J529</f>
        <v>2772</v>
      </c>
      <c r="D530" s="38">
        <f>'DHS2022'!J529</f>
        <v>2986</v>
      </c>
      <c r="E530" s="38">
        <f>'DHS2023'!J529</f>
        <v>3338</v>
      </c>
      <c r="F530" s="38">
        <f>'DHS2024'!J529</f>
        <v>2872</v>
      </c>
      <c r="G530" s="38">
        <f t="shared" si="73"/>
        <v>2992</v>
      </c>
      <c r="H530" s="56">
        <f t="shared" si="74"/>
        <v>0.9973333333333334</v>
      </c>
      <c r="I530" s="74">
        <f t="shared" si="75"/>
        <v>0</v>
      </c>
      <c r="J530" s="47">
        <f t="shared" si="76"/>
        <v>0.9973333333333334</v>
      </c>
      <c r="K530" s="50">
        <f t="shared" si="77"/>
        <v>1</v>
      </c>
      <c r="L530" s="10"/>
      <c r="M530" s="10"/>
      <c r="N530" s="10"/>
      <c r="O530" s="26">
        <f>('DHS2025'!K530-'DHS2025'!K529)*1000</f>
        <v>699.9999999825377</v>
      </c>
      <c r="P530" s="44">
        <f>('DHS2025'!J530-'DHS2025'!J529)*1000</f>
        <v>900.00000002328306</v>
      </c>
      <c r="Q530" s="10">
        <f>'DHS2025'!L529*1000</f>
        <v>1438.38</v>
      </c>
      <c r="R530" s="78">
        <f t="shared" si="72"/>
        <v>-0.06</v>
      </c>
      <c r="S530" s="89">
        <f t="shared" si="78"/>
        <v>-2.8183617720000003</v>
      </c>
      <c r="U530" s="132">
        <v>94.37</v>
      </c>
    </row>
    <row r="531" spans="1:21">
      <c r="A531" s="52">
        <f t="shared" si="79"/>
        <v>45875</v>
      </c>
      <c r="B531" s="79">
        <f t="shared" si="80"/>
        <v>5.5000000000000195</v>
      </c>
      <c r="C531" s="37">
        <f>'DHS2021'!J530</f>
        <v>4234</v>
      </c>
      <c r="D531" s="38">
        <f>'DHS2022'!J530</f>
        <v>3193</v>
      </c>
      <c r="E531" s="38">
        <f>'DHS2023'!J530</f>
        <v>3008</v>
      </c>
      <c r="F531" s="38">
        <f>'DHS2024'!J530</f>
        <v>2940</v>
      </c>
      <c r="G531" s="38">
        <f t="shared" si="73"/>
        <v>3343.75</v>
      </c>
      <c r="H531" s="56">
        <f t="shared" si="74"/>
        <v>1.1145833333333333</v>
      </c>
      <c r="I531" s="74">
        <f t="shared" si="75"/>
        <v>0</v>
      </c>
      <c r="J531" s="47">
        <f t="shared" si="76"/>
        <v>1.1145833333333333</v>
      </c>
      <c r="K531" s="50">
        <f t="shared" si="77"/>
        <v>2</v>
      </c>
      <c r="L531" s="10"/>
      <c r="M531" s="10"/>
      <c r="N531" s="10"/>
      <c r="O531" s="26">
        <f>('DHS2025'!K531-'DHS2025'!K530)*1000</f>
        <v>700.00000001164153</v>
      </c>
      <c r="P531" s="44">
        <f>('DHS2025'!J531-'DHS2025'!J530)*1000</f>
        <v>799.99999998835847</v>
      </c>
      <c r="Q531" s="10">
        <f>'DHS2025'!L530*1000</f>
        <v>1443.81</v>
      </c>
      <c r="R531" s="78">
        <f t="shared" si="72"/>
        <v>0.2</v>
      </c>
      <c r="S531" s="89">
        <f t="shared" si="78"/>
        <v>-2.4573646199999999</v>
      </c>
      <c r="U531" s="132">
        <v>95.33</v>
      </c>
    </row>
    <row r="532" spans="1:21">
      <c r="A532" s="52">
        <f t="shared" si="79"/>
        <v>45875</v>
      </c>
      <c r="B532" s="79">
        <f t="shared" si="80"/>
        <v>5.5104166666666865</v>
      </c>
      <c r="C532" s="37">
        <f>'DHS2021'!J531</f>
        <v>4577</v>
      </c>
      <c r="D532" s="38">
        <f>'DHS2022'!J531</f>
        <v>3069</v>
      </c>
      <c r="E532" s="38">
        <f>'DHS2023'!J531</f>
        <v>3338</v>
      </c>
      <c r="F532" s="38">
        <f>'DHS2024'!J531</f>
        <v>2845</v>
      </c>
      <c r="G532" s="38">
        <f t="shared" si="73"/>
        <v>3457.25</v>
      </c>
      <c r="H532" s="56">
        <f t="shared" si="74"/>
        <v>1.1524166666666666</v>
      </c>
      <c r="I532" s="74">
        <f t="shared" si="75"/>
        <v>0</v>
      </c>
      <c r="J532" s="47">
        <f t="shared" si="76"/>
        <v>1.1524166666666666</v>
      </c>
      <c r="K532" s="50">
        <f t="shared" si="77"/>
        <v>2</v>
      </c>
      <c r="L532" s="10"/>
      <c r="M532" s="10"/>
      <c r="N532" s="10"/>
      <c r="O532" s="26">
        <f>('DHS2025'!K532-'DHS2025'!K531)*1000</f>
        <v>699.9999999825377</v>
      </c>
      <c r="P532" s="44">
        <f>('DHS2025'!J532-'DHS2025'!J531)*1000</f>
        <v>899.9999999650754</v>
      </c>
      <c r="Q532" s="10">
        <f>'DHS2025'!L531*1000</f>
        <v>1449.75</v>
      </c>
      <c r="R532" s="78">
        <f t="shared" si="72"/>
        <v>0.2</v>
      </c>
      <c r="S532" s="89">
        <f t="shared" si="78"/>
        <v>-2.4674745000000002</v>
      </c>
      <c r="U532" s="132">
        <v>89.32</v>
      </c>
    </row>
    <row r="533" spans="1:21">
      <c r="A533" s="52">
        <f t="shared" si="79"/>
        <v>45875</v>
      </c>
      <c r="B533" s="79">
        <f t="shared" si="80"/>
        <v>5.5208333333333535</v>
      </c>
      <c r="C533" s="37">
        <f>'DHS2021'!J532</f>
        <v>5381</v>
      </c>
      <c r="D533" s="38">
        <f>'DHS2022'!J532</f>
        <v>3119</v>
      </c>
      <c r="E533" s="38">
        <f>'DHS2023'!J532</f>
        <v>3072</v>
      </c>
      <c r="F533" s="38">
        <f>'DHS2024'!J532</f>
        <v>2989</v>
      </c>
      <c r="G533" s="38">
        <f t="shared" si="73"/>
        <v>3640.25</v>
      </c>
      <c r="H533" s="56">
        <f t="shared" si="74"/>
        <v>1.2134166666666668</v>
      </c>
      <c r="I533" s="74">
        <f t="shared" si="75"/>
        <v>0</v>
      </c>
      <c r="J533" s="47">
        <f t="shared" si="76"/>
        <v>1.2134166666666668</v>
      </c>
      <c r="K533" s="50">
        <f t="shared" si="77"/>
        <v>2</v>
      </c>
      <c r="L533" s="10"/>
      <c r="M533" s="10"/>
      <c r="N533" s="10"/>
      <c r="O533" s="26">
        <f>('DHS2025'!K533-'DHS2025'!K532)*1000</f>
        <v>700.00000001164153</v>
      </c>
      <c r="P533" s="44">
        <f>('DHS2025'!J533-'DHS2025'!J532)*1000</f>
        <v>900.00000002328306</v>
      </c>
      <c r="Q533" s="10">
        <f>'DHS2025'!L532*1000</f>
        <v>1443.27</v>
      </c>
      <c r="R533" s="78">
        <f t="shared" si="72"/>
        <v>0.2</v>
      </c>
      <c r="S533" s="89">
        <f t="shared" si="78"/>
        <v>-2.4564455399999998</v>
      </c>
      <c r="U533" s="132">
        <v>87.35</v>
      </c>
    </row>
    <row r="534" spans="1:21">
      <c r="A534" s="52">
        <f t="shared" si="79"/>
        <v>45875</v>
      </c>
      <c r="B534" s="79">
        <f t="shared" si="80"/>
        <v>5.5312500000000204</v>
      </c>
      <c r="C534" s="37">
        <f>'DHS2021'!J533</f>
        <v>5209</v>
      </c>
      <c r="D534" s="38">
        <f>'DHS2022'!J533</f>
        <v>3201</v>
      </c>
      <c r="E534" s="38">
        <f>'DHS2023'!J533</f>
        <v>2757</v>
      </c>
      <c r="F534" s="38">
        <f>'DHS2024'!J533</f>
        <v>2781</v>
      </c>
      <c r="G534" s="38">
        <f t="shared" si="73"/>
        <v>3487</v>
      </c>
      <c r="H534" s="56">
        <f t="shared" si="74"/>
        <v>1.1623333333333332</v>
      </c>
      <c r="I534" s="74">
        <f t="shared" si="75"/>
        <v>0</v>
      </c>
      <c r="J534" s="47">
        <f t="shared" si="76"/>
        <v>1.1623333333333332</v>
      </c>
      <c r="K534" s="50">
        <f t="shared" si="77"/>
        <v>2</v>
      </c>
      <c r="L534" s="10"/>
      <c r="M534" s="10"/>
      <c r="N534" s="10"/>
      <c r="O534" s="26">
        <f>('DHS2025'!K534-'DHS2025'!K533)*1000</f>
        <v>700.00000001164153</v>
      </c>
      <c r="P534" s="44">
        <f>('DHS2025'!J534-'DHS2025'!J533)*1000</f>
        <v>799.99999998835847</v>
      </c>
      <c r="Q534" s="10">
        <f>'DHS2025'!L533*1000</f>
        <v>1438.53</v>
      </c>
      <c r="R534" s="78">
        <f t="shared" si="72"/>
        <v>0.2</v>
      </c>
      <c r="S534" s="89">
        <f t="shared" si="78"/>
        <v>-2.4483780599999996</v>
      </c>
      <c r="U534" s="132">
        <v>84.79</v>
      </c>
    </row>
    <row r="535" spans="1:21">
      <c r="A535" s="52">
        <f t="shared" si="79"/>
        <v>45875</v>
      </c>
      <c r="B535" s="79">
        <f t="shared" si="80"/>
        <v>5.5416666666666874</v>
      </c>
      <c r="C535" s="37">
        <f>'DHS2021'!J534</f>
        <v>5112</v>
      </c>
      <c r="D535" s="38">
        <f>'DHS2022'!J534</f>
        <v>3293</v>
      </c>
      <c r="E535" s="38">
        <f>'DHS2023'!J534</f>
        <v>2805</v>
      </c>
      <c r="F535" s="38">
        <f>'DHS2024'!J534</f>
        <v>2686</v>
      </c>
      <c r="G535" s="38">
        <f t="shared" si="73"/>
        <v>3474</v>
      </c>
      <c r="H535" s="56">
        <f t="shared" si="74"/>
        <v>1.1579999999999999</v>
      </c>
      <c r="I535" s="74">
        <f t="shared" si="75"/>
        <v>0</v>
      </c>
      <c r="J535" s="47">
        <f t="shared" si="76"/>
        <v>1.1579999999999999</v>
      </c>
      <c r="K535" s="50">
        <f t="shared" si="77"/>
        <v>2</v>
      </c>
      <c r="L535" s="10"/>
      <c r="M535" s="10"/>
      <c r="N535" s="10"/>
      <c r="O535" s="26">
        <f>('DHS2025'!K535-'DHS2025'!K534)*1000</f>
        <v>799.99999998835847</v>
      </c>
      <c r="P535" s="44">
        <f>('DHS2025'!J535-'DHS2025'!J534)*1000</f>
        <v>700.00000001164153</v>
      </c>
      <c r="Q535" s="10">
        <f>'DHS2025'!L534*1000</f>
        <v>1436.28</v>
      </c>
      <c r="R535" s="78">
        <f t="shared" si="72"/>
        <v>-1.17</v>
      </c>
      <c r="S535" s="89">
        <f t="shared" si="78"/>
        <v>-4.3925751240000004</v>
      </c>
      <c r="U535" s="132">
        <v>84.99</v>
      </c>
    </row>
    <row r="536" spans="1:21">
      <c r="A536" s="52">
        <f t="shared" si="79"/>
        <v>45875</v>
      </c>
      <c r="B536" s="79">
        <f t="shared" si="80"/>
        <v>5.5520833333333544</v>
      </c>
      <c r="C536" s="37">
        <f>'DHS2021'!J535</f>
        <v>5105</v>
      </c>
      <c r="D536" s="38">
        <f>'DHS2022'!J535</f>
        <v>3008</v>
      </c>
      <c r="E536" s="38">
        <f>'DHS2023'!J535</f>
        <v>3240</v>
      </c>
      <c r="F536" s="38">
        <f>'DHS2024'!J535</f>
        <v>2522</v>
      </c>
      <c r="G536" s="38">
        <f t="shared" si="73"/>
        <v>3468.75</v>
      </c>
      <c r="H536" s="56">
        <f t="shared" si="74"/>
        <v>1.15625</v>
      </c>
      <c r="I536" s="74">
        <f t="shared" si="75"/>
        <v>0</v>
      </c>
      <c r="J536" s="47">
        <f t="shared" si="76"/>
        <v>1.15625</v>
      </c>
      <c r="K536" s="50">
        <f t="shared" si="77"/>
        <v>2</v>
      </c>
      <c r="L536" s="10"/>
      <c r="M536" s="10"/>
      <c r="N536" s="10"/>
      <c r="O536" s="26">
        <f>('DHS2025'!K536-'DHS2025'!K535)*1000</f>
        <v>899.99999999417923</v>
      </c>
      <c r="P536" s="44">
        <f>('DHS2025'!J536-'DHS2025'!J535)*1000</f>
        <v>799.99999998835847</v>
      </c>
      <c r="Q536" s="10">
        <f>'DHS2025'!L535*1000</f>
        <v>1442.76</v>
      </c>
      <c r="R536" s="78">
        <f t="shared" si="72"/>
        <v>-1.17</v>
      </c>
      <c r="S536" s="89">
        <f t="shared" si="78"/>
        <v>-4.4123929080000002</v>
      </c>
      <c r="U536" s="132">
        <v>85.21</v>
      </c>
    </row>
    <row r="537" spans="1:21">
      <c r="A537" s="52">
        <f t="shared" si="79"/>
        <v>45875</v>
      </c>
      <c r="B537" s="79">
        <f t="shared" si="80"/>
        <v>5.5625000000000213</v>
      </c>
      <c r="C537" s="37">
        <f>'DHS2021'!J536</f>
        <v>4636</v>
      </c>
      <c r="D537" s="38">
        <f>'DHS2022'!J536</f>
        <v>3323</v>
      </c>
      <c r="E537" s="38">
        <f>'DHS2023'!J536</f>
        <v>2390</v>
      </c>
      <c r="F537" s="38">
        <f>'DHS2024'!J536</f>
        <v>2388</v>
      </c>
      <c r="G537" s="38">
        <f t="shared" si="73"/>
        <v>3184.25</v>
      </c>
      <c r="H537" s="56">
        <f t="shared" si="74"/>
        <v>1.0614166666666667</v>
      </c>
      <c r="I537" s="74">
        <f t="shared" si="75"/>
        <v>0</v>
      </c>
      <c r="J537" s="47">
        <f t="shared" si="76"/>
        <v>1.0614166666666667</v>
      </c>
      <c r="K537" s="50">
        <f t="shared" si="77"/>
        <v>2</v>
      </c>
      <c r="L537" s="10"/>
      <c r="M537" s="10"/>
      <c r="N537" s="10"/>
      <c r="O537" s="26">
        <f>('DHS2025'!K537-'DHS2025'!K536)*1000</f>
        <v>700.00000001164153</v>
      </c>
      <c r="P537" s="44">
        <f>('DHS2025'!J537-'DHS2025'!J536)*1000</f>
        <v>900.00000002328306</v>
      </c>
      <c r="Q537" s="10">
        <f>'DHS2025'!L536*1000</f>
        <v>1449.36</v>
      </c>
      <c r="R537" s="78">
        <f t="shared" si="72"/>
        <v>-1.17</v>
      </c>
      <c r="S537" s="89">
        <f t="shared" si="78"/>
        <v>-4.4325776880000003</v>
      </c>
      <c r="U537" s="132">
        <v>86.5</v>
      </c>
    </row>
    <row r="538" spans="1:21">
      <c r="A538" s="52">
        <f t="shared" si="79"/>
        <v>45875</v>
      </c>
      <c r="B538" s="79">
        <f t="shared" si="80"/>
        <v>5.5729166666666883</v>
      </c>
      <c r="C538" s="37">
        <f>'DHS2021'!J537</f>
        <v>4528</v>
      </c>
      <c r="D538" s="38">
        <f>'DHS2022'!J537</f>
        <v>2991</v>
      </c>
      <c r="E538" s="38">
        <f>'DHS2023'!J537</f>
        <v>2833</v>
      </c>
      <c r="F538" s="38">
        <f>'DHS2024'!J537</f>
        <v>2308</v>
      </c>
      <c r="G538" s="38">
        <f t="shared" si="73"/>
        <v>3165</v>
      </c>
      <c r="H538" s="56">
        <f t="shared" si="74"/>
        <v>1.0549999999999999</v>
      </c>
      <c r="I538" s="74">
        <f t="shared" si="75"/>
        <v>0</v>
      </c>
      <c r="J538" s="47">
        <f t="shared" si="76"/>
        <v>1.0549999999999999</v>
      </c>
      <c r="K538" s="50">
        <f t="shared" si="77"/>
        <v>2</v>
      </c>
      <c r="L538" s="10"/>
      <c r="M538" s="10"/>
      <c r="N538" s="10"/>
      <c r="O538" s="26">
        <f>('DHS2025'!K538-'DHS2025'!K537)*1000</f>
        <v>799.99999998835847</v>
      </c>
      <c r="P538" s="44">
        <f>('DHS2025'!J538-'DHS2025'!J537)*1000</f>
        <v>700.00000001164153</v>
      </c>
      <c r="Q538" s="10">
        <f>'DHS2025'!L537*1000</f>
        <v>1439.7</v>
      </c>
      <c r="R538" s="78">
        <f t="shared" si="72"/>
        <v>-1.17</v>
      </c>
      <c r="S538" s="89">
        <f t="shared" si="78"/>
        <v>-4.4030345100000003</v>
      </c>
      <c r="U538" s="132">
        <v>86.75</v>
      </c>
    </row>
    <row r="539" spans="1:21">
      <c r="A539" s="52">
        <f t="shared" si="79"/>
        <v>45875</v>
      </c>
      <c r="B539" s="79">
        <f t="shared" si="80"/>
        <v>5.5833333333333552</v>
      </c>
      <c r="C539" s="37">
        <f>'DHS2021'!J538</f>
        <v>4640</v>
      </c>
      <c r="D539" s="38">
        <f>'DHS2022'!J538</f>
        <v>3078</v>
      </c>
      <c r="E539" s="38">
        <f>'DHS2023'!J538</f>
        <v>2698</v>
      </c>
      <c r="F539" s="38">
        <f>'DHS2024'!J538</f>
        <v>2284</v>
      </c>
      <c r="G539" s="38">
        <f t="shared" si="73"/>
        <v>3175</v>
      </c>
      <c r="H539" s="56">
        <f t="shared" si="74"/>
        <v>1.0583333333333333</v>
      </c>
      <c r="I539" s="74">
        <f t="shared" si="75"/>
        <v>0</v>
      </c>
      <c r="J539" s="47">
        <f t="shared" si="76"/>
        <v>1.0583333333333333</v>
      </c>
      <c r="K539" s="50">
        <f t="shared" si="77"/>
        <v>2</v>
      </c>
      <c r="L539" s="10"/>
      <c r="M539" s="10"/>
      <c r="N539" s="10"/>
      <c r="O539" s="26">
        <f>('DHS2025'!K539-'DHS2025'!K538)*1000</f>
        <v>600.00000000582077</v>
      </c>
      <c r="P539" s="44">
        <f>('DHS2025'!J539-'DHS2025'!J538)*1000</f>
        <v>899.9999999650754</v>
      </c>
      <c r="Q539" s="10">
        <f>'DHS2025'!L538*1000</f>
        <v>1434.96</v>
      </c>
      <c r="R539" s="78">
        <f t="shared" si="72"/>
        <v>0</v>
      </c>
      <c r="S539" s="89">
        <f t="shared" si="78"/>
        <v>-2.7264239999999997</v>
      </c>
      <c r="U539" s="132">
        <v>83.12</v>
      </c>
    </row>
    <row r="540" spans="1:21">
      <c r="A540" s="52">
        <f t="shared" si="79"/>
        <v>45875</v>
      </c>
      <c r="B540" s="79">
        <f t="shared" si="80"/>
        <v>5.5937500000000222</v>
      </c>
      <c r="C540" s="37">
        <f>'DHS2021'!J539</f>
        <v>5009</v>
      </c>
      <c r="D540" s="38">
        <f>'DHS2022'!J539</f>
        <v>2950</v>
      </c>
      <c r="E540" s="38">
        <f>'DHS2023'!J539</f>
        <v>2532</v>
      </c>
      <c r="F540" s="38">
        <f>'DHS2024'!J539</f>
        <v>2175</v>
      </c>
      <c r="G540" s="38">
        <f t="shared" si="73"/>
        <v>3166.5</v>
      </c>
      <c r="H540" s="56">
        <f t="shared" si="74"/>
        <v>1.0555000000000001</v>
      </c>
      <c r="I540" s="74">
        <f t="shared" si="75"/>
        <v>0</v>
      </c>
      <c r="J540" s="47">
        <f t="shared" si="76"/>
        <v>1.0555000000000001</v>
      </c>
      <c r="K540" s="50">
        <f t="shared" si="77"/>
        <v>2</v>
      </c>
      <c r="L540" s="10"/>
      <c r="M540" s="10"/>
      <c r="N540" s="10"/>
      <c r="O540" s="26">
        <f>('DHS2025'!K540-'DHS2025'!K539)*1000</f>
        <v>399.99999999417923</v>
      </c>
      <c r="P540" s="44">
        <f>('DHS2025'!J540-'DHS2025'!J539)*1000</f>
        <v>1100.0000000349246</v>
      </c>
      <c r="Q540" s="10">
        <f>'DHS2025'!L539*1000</f>
        <v>1441.17</v>
      </c>
      <c r="R540" s="78">
        <f t="shared" si="72"/>
        <v>0</v>
      </c>
      <c r="S540" s="89">
        <f t="shared" si="78"/>
        <v>-2.7382230000000001</v>
      </c>
      <c r="U540" s="132">
        <v>45.61</v>
      </c>
    </row>
    <row r="541" spans="1:21">
      <c r="A541" s="52">
        <f t="shared" si="79"/>
        <v>45875</v>
      </c>
      <c r="B541" s="79">
        <f t="shared" si="80"/>
        <v>5.6041666666666892</v>
      </c>
      <c r="C541" s="37">
        <f>'DHS2021'!J540</f>
        <v>5447</v>
      </c>
      <c r="D541" s="38">
        <f>'DHS2022'!J540</f>
        <v>3060</v>
      </c>
      <c r="E541" s="38">
        <f>'DHS2023'!J540</f>
        <v>2941</v>
      </c>
      <c r="F541" s="38">
        <f>'DHS2024'!J540</f>
        <v>2399</v>
      </c>
      <c r="G541" s="38">
        <f t="shared" si="73"/>
        <v>3461.75</v>
      </c>
      <c r="H541" s="56">
        <f t="shared" si="74"/>
        <v>1.1539166666666667</v>
      </c>
      <c r="I541" s="74">
        <f t="shared" si="75"/>
        <v>0</v>
      </c>
      <c r="J541" s="47">
        <f t="shared" si="76"/>
        <v>1.1539166666666667</v>
      </c>
      <c r="K541" s="50">
        <f t="shared" si="77"/>
        <v>2</v>
      </c>
      <c r="L541" s="10"/>
      <c r="M541" s="10"/>
      <c r="N541" s="10"/>
      <c r="O541" s="26">
        <f>('DHS2025'!K541-'DHS2025'!K540)*1000</f>
        <v>500</v>
      </c>
      <c r="P541" s="44">
        <f>('DHS2025'!J541-'DHS2025'!J540)*1000</f>
        <v>1099.9999999767169</v>
      </c>
      <c r="Q541" s="10">
        <f>'DHS2025'!L540*1000</f>
        <v>1451.34</v>
      </c>
      <c r="R541" s="78">
        <f t="shared" si="72"/>
        <v>0</v>
      </c>
      <c r="S541" s="89">
        <f t="shared" si="78"/>
        <v>-2.7575459999999996</v>
      </c>
      <c r="U541" s="132">
        <v>7.66</v>
      </c>
    </row>
    <row r="542" spans="1:21">
      <c r="A542" s="52">
        <f t="shared" si="79"/>
        <v>45875</v>
      </c>
      <c r="B542" s="79">
        <f t="shared" si="80"/>
        <v>5.6145833333333561</v>
      </c>
      <c r="C542" s="37">
        <f>'DHS2021'!J541</f>
        <v>5200</v>
      </c>
      <c r="D542" s="38">
        <f>'DHS2022'!J541</f>
        <v>2956</v>
      </c>
      <c r="E542" s="38">
        <f>'DHS2023'!J541</f>
        <v>2899</v>
      </c>
      <c r="F542" s="38">
        <f>'DHS2024'!J541</f>
        <v>2213</v>
      </c>
      <c r="G542" s="38">
        <f t="shared" si="73"/>
        <v>3317</v>
      </c>
      <c r="H542" s="56">
        <f t="shared" si="74"/>
        <v>1.1056666666666668</v>
      </c>
      <c r="I542" s="74">
        <f t="shared" si="75"/>
        <v>0</v>
      </c>
      <c r="J542" s="47">
        <f t="shared" si="76"/>
        <v>1.1056666666666668</v>
      </c>
      <c r="K542" s="50">
        <f t="shared" si="77"/>
        <v>2</v>
      </c>
      <c r="L542" s="10"/>
      <c r="M542" s="10"/>
      <c r="N542" s="10"/>
      <c r="O542" s="26">
        <f>('DHS2025'!K542-'DHS2025'!K541)*1000</f>
        <v>399.99999999417923</v>
      </c>
      <c r="P542" s="44">
        <f>('DHS2025'!J542-'DHS2025'!J541)*1000</f>
        <v>1099.9999999767169</v>
      </c>
      <c r="Q542" s="10">
        <f>'DHS2025'!L541*1000</f>
        <v>1443.27</v>
      </c>
      <c r="R542" s="78">
        <f t="shared" si="72"/>
        <v>0</v>
      </c>
      <c r="S542" s="89">
        <f t="shared" si="78"/>
        <v>-2.742213</v>
      </c>
      <c r="U542" s="132">
        <v>3.33</v>
      </c>
    </row>
    <row r="543" spans="1:21">
      <c r="A543" s="52">
        <f t="shared" si="79"/>
        <v>45875</v>
      </c>
      <c r="B543" s="79">
        <f t="shared" si="80"/>
        <v>5.6250000000000231</v>
      </c>
      <c r="C543" s="37">
        <f>'DHS2021'!J542</f>
        <v>3909</v>
      </c>
      <c r="D543" s="38">
        <f>'DHS2022'!J542</f>
        <v>3202</v>
      </c>
      <c r="E543" s="38">
        <f>'DHS2023'!J542</f>
        <v>2299</v>
      </c>
      <c r="F543" s="38">
        <f>'DHS2024'!J542</f>
        <v>2271</v>
      </c>
      <c r="G543" s="38">
        <f t="shared" si="73"/>
        <v>2920.25</v>
      </c>
      <c r="H543" s="56">
        <f t="shared" si="74"/>
        <v>0.9734166666666666</v>
      </c>
      <c r="I543" s="74">
        <f t="shared" si="75"/>
        <v>0</v>
      </c>
      <c r="J543" s="47">
        <f t="shared" si="76"/>
        <v>0.9734166666666666</v>
      </c>
      <c r="K543" s="50">
        <f t="shared" si="77"/>
        <v>1</v>
      </c>
      <c r="L543" s="10"/>
      <c r="M543" s="10"/>
      <c r="N543" s="10"/>
      <c r="O543" s="26">
        <f>('DHS2025'!K543-'DHS2025'!K542)*1000</f>
        <v>500</v>
      </c>
      <c r="P543" s="44">
        <f>('DHS2025'!J543-'DHS2025'!J542)*1000</f>
        <v>1100.0000000349246</v>
      </c>
      <c r="Q543" s="10">
        <f>'DHS2025'!L542*1000</f>
        <v>1438.14</v>
      </c>
      <c r="R543" s="78">
        <f t="shared" si="72"/>
        <v>21.89</v>
      </c>
      <c r="S543" s="89">
        <f t="shared" si="78"/>
        <v>28.433609754000006</v>
      </c>
      <c r="U543" s="132">
        <v>1.33</v>
      </c>
    </row>
    <row r="544" spans="1:21">
      <c r="A544" s="52">
        <f t="shared" si="79"/>
        <v>45875</v>
      </c>
      <c r="B544" s="79">
        <f t="shared" si="80"/>
        <v>5.6354166666666901</v>
      </c>
      <c r="C544" s="37">
        <f>'DHS2021'!J543</f>
        <v>2938</v>
      </c>
      <c r="D544" s="38">
        <f>'DHS2022'!J543</f>
        <v>3168</v>
      </c>
      <c r="E544" s="38">
        <f>'DHS2023'!J543</f>
        <v>2299</v>
      </c>
      <c r="F544" s="38">
        <f>'DHS2024'!J543</f>
        <v>2009</v>
      </c>
      <c r="G544" s="38">
        <f t="shared" si="73"/>
        <v>2603.5</v>
      </c>
      <c r="H544" s="56">
        <f t="shared" si="74"/>
        <v>0.86783333333333335</v>
      </c>
      <c r="I544" s="74">
        <f t="shared" si="75"/>
        <v>0</v>
      </c>
      <c r="J544" s="47">
        <f t="shared" si="76"/>
        <v>0.86783333333333335</v>
      </c>
      <c r="K544" s="50">
        <f t="shared" si="77"/>
        <v>1</v>
      </c>
      <c r="L544" s="10"/>
      <c r="M544" s="10"/>
      <c r="N544" s="10"/>
      <c r="O544" s="26">
        <f>('DHS2025'!K544-'DHS2025'!K543)*1000</f>
        <v>400.00000002328306</v>
      </c>
      <c r="P544" s="44">
        <f>('DHS2025'!J544-'DHS2025'!J543)*1000</f>
        <v>1200.0000000116415</v>
      </c>
      <c r="Q544" s="10">
        <f>'DHS2025'!L543*1000</f>
        <v>1439.04</v>
      </c>
      <c r="R544" s="78">
        <f t="shared" si="72"/>
        <v>21.89</v>
      </c>
      <c r="S544" s="89">
        <f t="shared" si="78"/>
        <v>28.451403743999997</v>
      </c>
      <c r="U544" s="132">
        <v>0.05</v>
      </c>
    </row>
    <row r="545" spans="1:21">
      <c r="A545" s="52">
        <f t="shared" si="79"/>
        <v>45875</v>
      </c>
      <c r="B545" s="79">
        <f t="shared" si="80"/>
        <v>5.645833333333357</v>
      </c>
      <c r="C545" s="37">
        <f>'DHS2021'!J544</f>
        <v>2605</v>
      </c>
      <c r="D545" s="38">
        <f>'DHS2022'!J544</f>
        <v>3123</v>
      </c>
      <c r="E545" s="38">
        <f>'DHS2023'!J544</f>
        <v>995</v>
      </c>
      <c r="F545" s="38">
        <f>'DHS2024'!J544</f>
        <v>2491</v>
      </c>
      <c r="G545" s="38">
        <f t="shared" si="73"/>
        <v>2303.5</v>
      </c>
      <c r="H545" s="56">
        <f t="shared" si="74"/>
        <v>0.76783333333333337</v>
      </c>
      <c r="I545" s="74">
        <f t="shared" si="75"/>
        <v>0</v>
      </c>
      <c r="J545" s="47">
        <f t="shared" si="76"/>
        <v>0.76783333333333337</v>
      </c>
      <c r="K545" s="50">
        <f t="shared" si="77"/>
        <v>1</v>
      </c>
      <c r="L545" s="10"/>
      <c r="M545" s="10"/>
      <c r="N545" s="10"/>
      <c r="O545" s="26">
        <f>('DHS2025'!K545-'DHS2025'!K544)*1000</f>
        <v>399.99999999417923</v>
      </c>
      <c r="P545" s="44">
        <f>('DHS2025'!J545-'DHS2025'!J544)*1000</f>
        <v>1199.9999999534339</v>
      </c>
      <c r="Q545" s="10">
        <f>'DHS2025'!L544*1000</f>
        <v>1445.64</v>
      </c>
      <c r="R545" s="78">
        <f t="shared" si="72"/>
        <v>21.89</v>
      </c>
      <c r="S545" s="89">
        <f t="shared" si="78"/>
        <v>28.581893004000001</v>
      </c>
      <c r="U545" s="132">
        <v>0.32</v>
      </c>
    </row>
    <row r="546" spans="1:21">
      <c r="A546" s="52">
        <f t="shared" si="79"/>
        <v>45875</v>
      </c>
      <c r="B546" s="79">
        <f t="shared" si="80"/>
        <v>5.656250000000024</v>
      </c>
      <c r="C546" s="37">
        <f>'DHS2021'!J545</f>
        <v>2662</v>
      </c>
      <c r="D546" s="38">
        <f>'DHS2022'!J545</f>
        <v>2899</v>
      </c>
      <c r="E546" s="38">
        <f>'DHS2023'!J545</f>
        <v>2619</v>
      </c>
      <c r="F546" s="38">
        <f>'DHS2024'!J545</f>
        <v>2821</v>
      </c>
      <c r="G546" s="38">
        <f t="shared" si="73"/>
        <v>2750.25</v>
      </c>
      <c r="H546" s="56">
        <f t="shared" si="74"/>
        <v>0.91674999999999995</v>
      </c>
      <c r="I546" s="74">
        <f t="shared" si="75"/>
        <v>0</v>
      </c>
      <c r="J546" s="47">
        <f t="shared" si="76"/>
        <v>0.91674999999999995</v>
      </c>
      <c r="K546" s="50">
        <f t="shared" si="77"/>
        <v>1</v>
      </c>
      <c r="L546" s="10"/>
      <c r="M546" s="10"/>
      <c r="N546" s="10"/>
      <c r="O546" s="26">
        <f>('DHS2025'!K546-'DHS2025'!K545)*1000</f>
        <v>399.99999999417923</v>
      </c>
      <c r="P546" s="44">
        <f>('DHS2025'!J546-'DHS2025'!J545)*1000</f>
        <v>1200.0000000116415</v>
      </c>
      <c r="Q546" s="10">
        <f>'DHS2025'!L545*1000</f>
        <v>1447.38</v>
      </c>
      <c r="R546" s="78">
        <f t="shared" si="72"/>
        <v>21.89</v>
      </c>
      <c r="S546" s="89">
        <f t="shared" si="78"/>
        <v>28.616294718000002</v>
      </c>
      <c r="U546" s="132">
        <v>3.52</v>
      </c>
    </row>
    <row r="547" spans="1:21">
      <c r="A547" s="52">
        <f t="shared" si="79"/>
        <v>45875</v>
      </c>
      <c r="B547" s="79">
        <f t="shared" si="80"/>
        <v>5.6666666666666909</v>
      </c>
      <c r="C547" s="37">
        <f>'DHS2021'!J546</f>
        <v>2620</v>
      </c>
      <c r="D547" s="38">
        <f>'DHS2022'!J546</f>
        <v>2944</v>
      </c>
      <c r="E547" s="38">
        <f>'DHS2023'!J546</f>
        <v>2935</v>
      </c>
      <c r="F547" s="38">
        <f>'DHS2024'!J546</f>
        <v>2647</v>
      </c>
      <c r="G547" s="38">
        <f t="shared" si="73"/>
        <v>2786.5</v>
      </c>
      <c r="H547" s="56">
        <f t="shared" si="74"/>
        <v>0.9288333333333334</v>
      </c>
      <c r="I547" s="74">
        <f t="shared" si="75"/>
        <v>0</v>
      </c>
      <c r="J547" s="47">
        <f t="shared" si="76"/>
        <v>0.9288333333333334</v>
      </c>
      <c r="K547" s="50">
        <f t="shared" si="77"/>
        <v>1</v>
      </c>
      <c r="L547" s="10"/>
      <c r="M547" s="10"/>
      <c r="N547" s="10"/>
      <c r="O547" s="26">
        <f>('DHS2025'!K547-'DHS2025'!K546)*1000</f>
        <v>399.99999999417923</v>
      </c>
      <c r="P547" s="44">
        <f>('DHS2025'!J547-'DHS2025'!J546)*1000</f>
        <v>1000</v>
      </c>
      <c r="Q547" s="10">
        <f>'DHS2025'!L546*1000</f>
        <v>1443.27</v>
      </c>
      <c r="R547" s="78">
        <f t="shared" si="72"/>
        <v>35.479999999999997</v>
      </c>
      <c r="S547" s="89">
        <f t="shared" si="78"/>
        <v>47.952934404000004</v>
      </c>
      <c r="U547" s="132">
        <v>16.489999999999998</v>
      </c>
    </row>
    <row r="548" spans="1:21">
      <c r="A548" s="52">
        <f t="shared" si="79"/>
        <v>45875</v>
      </c>
      <c r="B548" s="79">
        <f t="shared" si="80"/>
        <v>5.6770833333333579</v>
      </c>
      <c r="C548" s="37">
        <f>'DHS2021'!J547</f>
        <v>3200</v>
      </c>
      <c r="D548" s="38">
        <f>'DHS2022'!J547</f>
        <v>3015</v>
      </c>
      <c r="E548" s="38">
        <f>'DHS2023'!J547</f>
        <v>2729</v>
      </c>
      <c r="F548" s="38">
        <f>'DHS2024'!J547</f>
        <v>2538</v>
      </c>
      <c r="G548" s="38">
        <f t="shared" si="73"/>
        <v>2870.5</v>
      </c>
      <c r="H548" s="56">
        <f t="shared" si="74"/>
        <v>0.95683333333333342</v>
      </c>
      <c r="I548" s="74">
        <f t="shared" si="75"/>
        <v>0</v>
      </c>
      <c r="J548" s="47">
        <f t="shared" si="76"/>
        <v>0.95683333333333342</v>
      </c>
      <c r="K548" s="50">
        <f t="shared" si="77"/>
        <v>1</v>
      </c>
      <c r="L548" s="10"/>
      <c r="M548" s="10"/>
      <c r="N548" s="10"/>
      <c r="O548" s="26">
        <f>('DHS2025'!K548-'DHS2025'!K547)*1000</f>
        <v>399.99999999417923</v>
      </c>
      <c r="P548" s="44">
        <f>('DHS2025'!J548-'DHS2025'!J547)*1000</f>
        <v>1200.0000000116415</v>
      </c>
      <c r="Q548" s="10">
        <f>'DHS2025'!L547*1000</f>
        <v>1439.58</v>
      </c>
      <c r="R548" s="78">
        <f t="shared" si="72"/>
        <v>35.479999999999997</v>
      </c>
      <c r="S548" s="89">
        <f t="shared" si="78"/>
        <v>47.830333415999995</v>
      </c>
      <c r="U548" s="132">
        <v>95.2</v>
      </c>
    </row>
    <row r="549" spans="1:21">
      <c r="A549" s="52">
        <f t="shared" si="79"/>
        <v>45875</v>
      </c>
      <c r="B549" s="79">
        <f t="shared" si="80"/>
        <v>5.6875000000000249</v>
      </c>
      <c r="C549" s="37">
        <f>'DHS2021'!J548</f>
        <v>3025</v>
      </c>
      <c r="D549" s="38">
        <f>'DHS2022'!J548</f>
        <v>2833</v>
      </c>
      <c r="E549" s="38">
        <f>'DHS2023'!J548</f>
        <v>2624</v>
      </c>
      <c r="F549" s="38">
        <f>'DHS2024'!J548</f>
        <v>2562</v>
      </c>
      <c r="G549" s="38">
        <f t="shared" si="73"/>
        <v>2761</v>
      </c>
      <c r="H549" s="56">
        <f t="shared" si="74"/>
        <v>0.92033333333333334</v>
      </c>
      <c r="I549" s="74">
        <f t="shared" si="75"/>
        <v>0</v>
      </c>
      <c r="J549" s="47">
        <f t="shared" si="76"/>
        <v>0.92033333333333334</v>
      </c>
      <c r="K549" s="50">
        <f t="shared" si="77"/>
        <v>1</v>
      </c>
      <c r="L549" s="10"/>
      <c r="M549" s="10"/>
      <c r="N549" s="10"/>
      <c r="O549" s="26">
        <f>('DHS2025'!K549-'DHS2025'!K548)*1000</f>
        <v>400.00000002328306</v>
      </c>
      <c r="P549" s="44">
        <f>('DHS2025'!J549-'DHS2025'!J548)*1000</f>
        <v>1099.9999999767169</v>
      </c>
      <c r="Q549" s="10">
        <f>'DHS2025'!L548*1000</f>
        <v>1436.94</v>
      </c>
      <c r="R549" s="78">
        <f t="shared" si="72"/>
        <v>35.479999999999997</v>
      </c>
      <c r="S549" s="89">
        <f t="shared" si="78"/>
        <v>47.742618888000003</v>
      </c>
      <c r="U549" s="132">
        <v>106.72</v>
      </c>
    </row>
    <row r="550" spans="1:21">
      <c r="A550" s="52">
        <f t="shared" si="79"/>
        <v>45875</v>
      </c>
      <c r="B550" s="79">
        <f t="shared" si="80"/>
        <v>5.6979166666666918</v>
      </c>
      <c r="C550" s="37">
        <f>'DHS2021'!J549</f>
        <v>2509</v>
      </c>
      <c r="D550" s="38">
        <f>'DHS2022'!J549</f>
        <v>3216</v>
      </c>
      <c r="E550" s="38">
        <f>'DHS2023'!J549</f>
        <v>1797</v>
      </c>
      <c r="F550" s="38">
        <f>'DHS2024'!J549</f>
        <v>2290</v>
      </c>
      <c r="G550" s="38">
        <f t="shared" si="73"/>
        <v>2453</v>
      </c>
      <c r="H550" s="56">
        <f t="shared" si="74"/>
        <v>0.81766666666666665</v>
      </c>
      <c r="I550" s="74">
        <f t="shared" si="75"/>
        <v>0</v>
      </c>
      <c r="J550" s="47">
        <f t="shared" si="76"/>
        <v>0.81766666666666665</v>
      </c>
      <c r="K550" s="50">
        <f t="shared" si="77"/>
        <v>1</v>
      </c>
      <c r="L550" s="10"/>
      <c r="M550" s="10"/>
      <c r="N550" s="10"/>
      <c r="O550" s="26">
        <f>('DHS2025'!K550-'DHS2025'!K549)*1000</f>
        <v>500</v>
      </c>
      <c r="P550" s="44">
        <f>('DHS2025'!J550-'DHS2025'!J549)*1000</f>
        <v>1200.0000000116415</v>
      </c>
      <c r="Q550" s="10">
        <f>'DHS2025'!L549*1000</f>
        <v>1446.45</v>
      </c>
      <c r="R550" s="78">
        <f t="shared" si="72"/>
        <v>35.479999999999997</v>
      </c>
      <c r="S550" s="89">
        <f t="shared" si="78"/>
        <v>48.058590540000004</v>
      </c>
      <c r="U550" s="132">
        <v>118.08</v>
      </c>
    </row>
    <row r="551" spans="1:21">
      <c r="A551" s="52">
        <f t="shared" si="79"/>
        <v>45875</v>
      </c>
      <c r="B551" s="79">
        <f t="shared" si="80"/>
        <v>5.7083333333333588</v>
      </c>
      <c r="C551" s="37">
        <f>'DHS2021'!J550</f>
        <v>2599</v>
      </c>
      <c r="D551" s="38">
        <f>'DHS2022'!J550</f>
        <v>3146</v>
      </c>
      <c r="E551" s="38">
        <f>'DHS2023'!J550</f>
        <v>780</v>
      </c>
      <c r="F551" s="38">
        <f>'DHS2024'!J550</f>
        <v>2296</v>
      </c>
      <c r="G551" s="38">
        <f t="shared" si="73"/>
        <v>2205.25</v>
      </c>
      <c r="H551" s="56">
        <f t="shared" si="74"/>
        <v>0.73508333333333342</v>
      </c>
      <c r="I551" s="74">
        <f t="shared" si="75"/>
        <v>0</v>
      </c>
      <c r="J551" s="47">
        <f t="shared" si="76"/>
        <v>0.73508333333333342</v>
      </c>
      <c r="K551" s="50">
        <f t="shared" si="77"/>
        <v>1</v>
      </c>
      <c r="L551" s="10"/>
      <c r="M551" s="10"/>
      <c r="N551" s="10"/>
      <c r="O551" s="26">
        <f>('DHS2025'!K551-'DHS2025'!K550)*1000</f>
        <v>399.99999999417923</v>
      </c>
      <c r="P551" s="44">
        <f>('DHS2025'!J551-'DHS2025'!J550)*1000</f>
        <v>1100.0000000349246</v>
      </c>
      <c r="Q551" s="10">
        <f>'DHS2025'!L550*1000</f>
        <v>1445.64</v>
      </c>
      <c r="R551" s="78">
        <f t="shared" si="72"/>
        <v>62.75</v>
      </c>
      <c r="S551" s="89">
        <f t="shared" si="78"/>
        <v>87.060054900000011</v>
      </c>
      <c r="U551" s="132">
        <v>131.06</v>
      </c>
    </row>
    <row r="552" spans="1:21">
      <c r="A552" s="52">
        <f t="shared" si="79"/>
        <v>45875</v>
      </c>
      <c r="B552" s="79">
        <f t="shared" si="80"/>
        <v>5.7187500000000258</v>
      </c>
      <c r="C552" s="37">
        <f>'DHS2021'!J551</f>
        <v>3134</v>
      </c>
      <c r="D552" s="38">
        <f>'DHS2022'!J551</f>
        <v>2921</v>
      </c>
      <c r="E552" s="38">
        <f>'DHS2023'!J551</f>
        <v>1951</v>
      </c>
      <c r="F552" s="38">
        <f>'DHS2024'!J551</f>
        <v>2697</v>
      </c>
      <c r="G552" s="38">
        <f t="shared" si="73"/>
        <v>2675.75</v>
      </c>
      <c r="H552" s="56">
        <f t="shared" si="74"/>
        <v>0.89191666666666658</v>
      </c>
      <c r="I552" s="74">
        <f t="shared" si="75"/>
        <v>0</v>
      </c>
      <c r="J552" s="47">
        <f t="shared" si="76"/>
        <v>0.89191666666666658</v>
      </c>
      <c r="K552" s="50">
        <f t="shared" si="77"/>
        <v>1</v>
      </c>
      <c r="L552" s="10"/>
      <c r="M552" s="10"/>
      <c r="N552" s="10"/>
      <c r="O552" s="26">
        <f>('DHS2025'!K552-'DHS2025'!K551)*1000</f>
        <v>500</v>
      </c>
      <c r="P552" s="44">
        <f>('DHS2025'!J552-'DHS2025'!J551)*1000</f>
        <v>1099.9999999767169</v>
      </c>
      <c r="Q552" s="10">
        <f>'DHS2025'!L551*1000</f>
        <v>1520.22</v>
      </c>
      <c r="R552" s="78">
        <f t="shared" si="72"/>
        <v>62.75</v>
      </c>
      <c r="S552" s="89">
        <f t="shared" si="78"/>
        <v>91.551448950000008</v>
      </c>
      <c r="U552" s="132">
        <v>120.22</v>
      </c>
    </row>
    <row r="553" spans="1:21">
      <c r="A553" s="52">
        <f t="shared" si="79"/>
        <v>45875</v>
      </c>
      <c r="B553" s="79">
        <f t="shared" si="80"/>
        <v>5.7291666666666927</v>
      </c>
      <c r="C553" s="37">
        <f>'DHS2021'!J552</f>
        <v>2362</v>
      </c>
      <c r="D553" s="38">
        <f>'DHS2022'!J552</f>
        <v>3277</v>
      </c>
      <c r="E553" s="38">
        <f>'DHS2023'!J552</f>
        <v>2645</v>
      </c>
      <c r="F553" s="38">
        <f>'DHS2024'!J552</f>
        <v>2670</v>
      </c>
      <c r="G553" s="38">
        <f t="shared" si="73"/>
        <v>2738.5</v>
      </c>
      <c r="H553" s="56">
        <f t="shared" si="74"/>
        <v>0.91283333333333339</v>
      </c>
      <c r="I553" s="74">
        <f t="shared" si="75"/>
        <v>0</v>
      </c>
      <c r="J553" s="47">
        <f t="shared" si="76"/>
        <v>0.91283333333333339</v>
      </c>
      <c r="K553" s="50">
        <f t="shared" si="77"/>
        <v>1</v>
      </c>
      <c r="L553" s="10"/>
      <c r="M553" s="10"/>
      <c r="N553" s="10"/>
      <c r="O553" s="26">
        <f>('DHS2025'!K553-'DHS2025'!K552)*1000</f>
        <v>399.99999999417923</v>
      </c>
      <c r="P553" s="44">
        <f>('DHS2025'!J553-'DHS2025'!J552)*1000</f>
        <v>1900.0000000232831</v>
      </c>
      <c r="Q553" s="10">
        <f>'DHS2025'!L552*1000</f>
        <v>2809.47</v>
      </c>
      <c r="R553" s="78">
        <f t="shared" si="72"/>
        <v>62.75</v>
      </c>
      <c r="S553" s="89">
        <f t="shared" si="78"/>
        <v>169.19330707499998</v>
      </c>
      <c r="U553" s="132">
        <v>111.16</v>
      </c>
    </row>
    <row r="554" spans="1:21">
      <c r="A554" s="52">
        <f t="shared" si="79"/>
        <v>45875</v>
      </c>
      <c r="B554" s="79">
        <f t="shared" si="80"/>
        <v>5.7395833333333597</v>
      </c>
      <c r="C554" s="37">
        <f>'DHS2021'!J553</f>
        <v>2726</v>
      </c>
      <c r="D554" s="38">
        <f>'DHS2022'!J553</f>
        <v>3068</v>
      </c>
      <c r="E554" s="38">
        <f>'DHS2023'!J553</f>
        <v>3233</v>
      </c>
      <c r="F554" s="38">
        <f>'DHS2024'!J553</f>
        <v>2513</v>
      </c>
      <c r="G554" s="38">
        <f t="shared" si="73"/>
        <v>2885</v>
      </c>
      <c r="H554" s="56">
        <f t="shared" si="74"/>
        <v>0.96166666666666667</v>
      </c>
      <c r="I554" s="74">
        <f t="shared" si="75"/>
        <v>0</v>
      </c>
      <c r="J554" s="47">
        <f t="shared" si="76"/>
        <v>0.96166666666666667</v>
      </c>
      <c r="K554" s="50">
        <f t="shared" si="77"/>
        <v>1</v>
      </c>
      <c r="L554" s="10"/>
      <c r="M554" s="10"/>
      <c r="N554" s="10"/>
      <c r="O554" s="26">
        <f>('DHS2025'!K554-'DHS2025'!K553)*1000</f>
        <v>399.99999999417923</v>
      </c>
      <c r="P554" s="44">
        <f>('DHS2025'!J554-'DHS2025'!J553)*1000</f>
        <v>2699.9999999534339</v>
      </c>
      <c r="Q554" s="10">
        <f>'DHS2025'!L553*1000</f>
        <v>3991.68</v>
      </c>
      <c r="R554" s="78">
        <f t="shared" si="72"/>
        <v>62.75</v>
      </c>
      <c r="S554" s="89">
        <f t="shared" si="78"/>
        <v>240.38894880000001</v>
      </c>
      <c r="U554" s="132">
        <v>105.42</v>
      </c>
    </row>
    <row r="555" spans="1:21">
      <c r="A555" s="52">
        <f t="shared" si="79"/>
        <v>45875</v>
      </c>
      <c r="B555" s="79">
        <f t="shared" si="80"/>
        <v>5.7500000000000266</v>
      </c>
      <c r="C555" s="37">
        <f>'DHS2021'!J554</f>
        <v>2789</v>
      </c>
      <c r="D555" s="38">
        <f>'DHS2022'!J554</f>
        <v>3335</v>
      </c>
      <c r="E555" s="38">
        <f>'DHS2023'!J554</f>
        <v>3196</v>
      </c>
      <c r="F555" s="38">
        <f>'DHS2024'!J554</f>
        <v>2544</v>
      </c>
      <c r="G555" s="38">
        <f t="shared" si="73"/>
        <v>2966</v>
      </c>
      <c r="H555" s="56">
        <f t="shared" si="74"/>
        <v>0.98866666666666658</v>
      </c>
      <c r="I555" s="74">
        <f t="shared" si="75"/>
        <v>0</v>
      </c>
      <c r="J555" s="47">
        <f t="shared" si="76"/>
        <v>0.98866666666666658</v>
      </c>
      <c r="K555" s="50">
        <f t="shared" si="77"/>
        <v>1</v>
      </c>
      <c r="L555" s="10"/>
      <c r="M555" s="10"/>
      <c r="N555" s="10"/>
      <c r="O555" s="26">
        <f>('DHS2025'!K555-'DHS2025'!K554)*1000</f>
        <v>399.99999999417923</v>
      </c>
      <c r="P555" s="44">
        <f>('DHS2025'!J555-'DHS2025'!J554)*1000</f>
        <v>2600.0000000349246</v>
      </c>
      <c r="Q555" s="10">
        <f>'DHS2025'!L554*1000</f>
        <v>4044.06</v>
      </c>
      <c r="R555" s="78">
        <f t="shared" si="72"/>
        <v>100.1</v>
      </c>
      <c r="S555" s="89">
        <f t="shared" si="78"/>
        <v>393.07858793999992</v>
      </c>
      <c r="U555" s="132">
        <v>100.5</v>
      </c>
    </row>
    <row r="556" spans="1:21">
      <c r="A556" s="52">
        <f t="shared" si="79"/>
        <v>45875</v>
      </c>
      <c r="B556" s="79">
        <f t="shared" si="80"/>
        <v>5.7604166666666936</v>
      </c>
      <c r="C556" s="37">
        <f>'DHS2021'!J555</f>
        <v>2645</v>
      </c>
      <c r="D556" s="38">
        <f>'DHS2022'!J555</f>
        <v>2869</v>
      </c>
      <c r="E556" s="38">
        <f>'DHS2023'!J555</f>
        <v>2983</v>
      </c>
      <c r="F556" s="38">
        <f>'DHS2024'!J555</f>
        <v>2339</v>
      </c>
      <c r="G556" s="38">
        <f t="shared" si="73"/>
        <v>2709</v>
      </c>
      <c r="H556" s="56">
        <f t="shared" si="74"/>
        <v>0.90300000000000002</v>
      </c>
      <c r="I556" s="74">
        <f t="shared" si="75"/>
        <v>0</v>
      </c>
      <c r="J556" s="47">
        <f t="shared" si="76"/>
        <v>0.90300000000000002</v>
      </c>
      <c r="K556" s="50">
        <f t="shared" si="77"/>
        <v>1</v>
      </c>
      <c r="L556" s="10"/>
      <c r="M556" s="10"/>
      <c r="N556" s="10"/>
      <c r="O556" s="26">
        <f>('DHS2025'!K556-'DHS2025'!K555)*1000</f>
        <v>500</v>
      </c>
      <c r="P556" s="44">
        <f>('DHS2025'!J556-'DHS2025'!J555)*1000</f>
        <v>2599.9999999767169</v>
      </c>
      <c r="Q556" s="10">
        <f>'DHS2025'!L555*1000</f>
        <v>4030.3500000000004</v>
      </c>
      <c r="R556" s="78">
        <f t="shared" si="72"/>
        <v>100.1</v>
      </c>
      <c r="S556" s="89">
        <f t="shared" si="78"/>
        <v>391.74598964999996</v>
      </c>
      <c r="U556" s="132">
        <v>95.12</v>
      </c>
    </row>
    <row r="557" spans="1:21">
      <c r="A557" s="52">
        <f t="shared" si="79"/>
        <v>45875</v>
      </c>
      <c r="B557" s="79">
        <f t="shared" si="80"/>
        <v>5.7708333333333606</v>
      </c>
      <c r="C557" s="37">
        <f>'DHS2021'!J556</f>
        <v>2397</v>
      </c>
      <c r="D557" s="38">
        <f>'DHS2022'!J556</f>
        <v>3098</v>
      </c>
      <c r="E557" s="38">
        <f>'DHS2023'!J556</f>
        <v>2760</v>
      </c>
      <c r="F557" s="38">
        <f>'DHS2024'!J556</f>
        <v>2042</v>
      </c>
      <c r="G557" s="38">
        <f t="shared" si="73"/>
        <v>2574.25</v>
      </c>
      <c r="H557" s="56">
        <f t="shared" si="74"/>
        <v>0.85808333333333342</v>
      </c>
      <c r="I557" s="74">
        <f t="shared" si="75"/>
        <v>0</v>
      </c>
      <c r="J557" s="47">
        <f t="shared" si="76"/>
        <v>0.85808333333333342</v>
      </c>
      <c r="K557" s="50">
        <f t="shared" si="77"/>
        <v>1</v>
      </c>
      <c r="L557" s="10"/>
      <c r="M557" s="10"/>
      <c r="N557" s="10"/>
      <c r="O557" s="26">
        <f>('DHS2025'!K557-'DHS2025'!K556)*1000</f>
        <v>400.00000002328306</v>
      </c>
      <c r="P557" s="44">
        <f>('DHS2025'!J557-'DHS2025'!J556)*1000</f>
        <v>2700.0000000116415</v>
      </c>
      <c r="Q557" s="10">
        <f>'DHS2025'!L556*1000</f>
        <v>4043.82</v>
      </c>
      <c r="R557" s="78">
        <f t="shared" si="72"/>
        <v>100.1</v>
      </c>
      <c r="S557" s="89">
        <f t="shared" si="78"/>
        <v>393.05526017999995</v>
      </c>
      <c r="U557" s="132">
        <v>94</v>
      </c>
    </row>
    <row r="558" spans="1:21">
      <c r="A558" s="52">
        <f t="shared" si="79"/>
        <v>45875</v>
      </c>
      <c r="B558" s="79">
        <f t="shared" si="80"/>
        <v>5.7812500000000275</v>
      </c>
      <c r="C558" s="37">
        <f>'DHS2021'!J557</f>
        <v>2328</v>
      </c>
      <c r="D558" s="38">
        <f>'DHS2022'!J557</f>
        <v>2876</v>
      </c>
      <c r="E558" s="38">
        <f>'DHS2023'!J557</f>
        <v>2556</v>
      </c>
      <c r="F558" s="38">
        <f>'DHS2024'!J557</f>
        <v>2217</v>
      </c>
      <c r="G558" s="38">
        <f t="shared" si="73"/>
        <v>2494.25</v>
      </c>
      <c r="H558" s="56">
        <f t="shared" si="74"/>
        <v>0.83141666666666658</v>
      </c>
      <c r="I558" s="74">
        <f t="shared" si="75"/>
        <v>0</v>
      </c>
      <c r="J558" s="47">
        <f t="shared" si="76"/>
        <v>0.83141666666666658</v>
      </c>
      <c r="K558" s="50">
        <f t="shared" si="77"/>
        <v>1</v>
      </c>
      <c r="L558" s="10"/>
      <c r="M558" s="10"/>
      <c r="N558" s="10"/>
      <c r="O558" s="26">
        <f>('DHS2025'!K558-'DHS2025'!K557)*1000</f>
        <v>399.99999999417923</v>
      </c>
      <c r="P558" s="44">
        <f>('DHS2025'!J558-'DHS2025'!J557)*1000</f>
        <v>2599.9999999767169</v>
      </c>
      <c r="Q558" s="10">
        <f>'DHS2025'!L557*1000</f>
        <v>4032.7199999999993</v>
      </c>
      <c r="R558" s="78">
        <f t="shared" si="72"/>
        <v>100.1</v>
      </c>
      <c r="S558" s="89">
        <f t="shared" si="78"/>
        <v>391.9763512799999</v>
      </c>
      <c r="U558" s="132">
        <v>91.63</v>
      </c>
    </row>
    <row r="559" spans="1:21">
      <c r="A559" s="52">
        <f t="shared" si="79"/>
        <v>45875</v>
      </c>
      <c r="B559" s="79">
        <f t="shared" si="80"/>
        <v>5.7916666666666945</v>
      </c>
      <c r="C559" s="37">
        <f>'DHS2021'!J558</f>
        <v>2317</v>
      </c>
      <c r="D559" s="38">
        <f>'DHS2022'!J558</f>
        <v>3390</v>
      </c>
      <c r="E559" s="38">
        <f>'DHS2023'!J558</f>
        <v>2575</v>
      </c>
      <c r="F559" s="38">
        <f>'DHS2024'!J558</f>
        <v>2674</v>
      </c>
      <c r="G559" s="38">
        <f t="shared" si="73"/>
        <v>2739</v>
      </c>
      <c r="H559" s="56">
        <f t="shared" si="74"/>
        <v>0.91300000000000003</v>
      </c>
      <c r="I559" s="74">
        <f t="shared" si="75"/>
        <v>0</v>
      </c>
      <c r="J559" s="47">
        <f t="shared" si="76"/>
        <v>0.91300000000000003</v>
      </c>
      <c r="K559" s="50">
        <f t="shared" si="77"/>
        <v>1</v>
      </c>
      <c r="L559" s="10"/>
      <c r="M559" s="10"/>
      <c r="N559" s="10"/>
      <c r="O559" s="26">
        <f>('DHS2025'!K559-'DHS2025'!K558)*1000</f>
        <v>399.99999999417923</v>
      </c>
      <c r="P559" s="44">
        <f>('DHS2025'!J559-'DHS2025'!J558)*1000</f>
        <v>2600.0000000349246</v>
      </c>
      <c r="Q559" s="10">
        <f>'DHS2025'!L558*1000</f>
        <v>4039.0500000000006</v>
      </c>
      <c r="R559" s="78">
        <f t="shared" si="72"/>
        <v>122.81</v>
      </c>
      <c r="S559" s="89">
        <f t="shared" si="78"/>
        <v>483.40117819500006</v>
      </c>
      <c r="U559" s="132">
        <v>90.62</v>
      </c>
    </row>
    <row r="560" spans="1:21">
      <c r="A560" s="52">
        <f t="shared" si="79"/>
        <v>45875</v>
      </c>
      <c r="B560" s="79">
        <f t="shared" si="80"/>
        <v>5.8020833333333615</v>
      </c>
      <c r="C560" s="37">
        <f>'DHS2021'!J559</f>
        <v>2555</v>
      </c>
      <c r="D560" s="38">
        <f>'DHS2022'!J559</f>
        <v>3389</v>
      </c>
      <c r="E560" s="38">
        <f>'DHS2023'!J559</f>
        <v>2441</v>
      </c>
      <c r="F560" s="38">
        <f>'DHS2024'!J559</f>
        <v>2441</v>
      </c>
      <c r="G560" s="38">
        <f t="shared" si="73"/>
        <v>2706.5</v>
      </c>
      <c r="H560" s="56">
        <f t="shared" si="74"/>
        <v>0.90216666666666667</v>
      </c>
      <c r="I560" s="74">
        <f t="shared" si="75"/>
        <v>0</v>
      </c>
      <c r="J560" s="47">
        <f t="shared" si="76"/>
        <v>0.90216666666666667</v>
      </c>
      <c r="K560" s="50">
        <f t="shared" si="77"/>
        <v>1</v>
      </c>
      <c r="L560" s="10"/>
      <c r="M560" s="10"/>
      <c r="N560" s="10"/>
      <c r="O560" s="26">
        <f>('DHS2025'!K560-'DHS2025'!K559)*1000</f>
        <v>399.99999999417923</v>
      </c>
      <c r="P560" s="44">
        <f>('DHS2025'!J560-'DHS2025'!J559)*1000</f>
        <v>2500</v>
      </c>
      <c r="Q560" s="10">
        <f>'DHS2025'!L559*1000</f>
        <v>4039.2000000000003</v>
      </c>
      <c r="R560" s="78">
        <f t="shared" si="72"/>
        <v>122.81</v>
      </c>
      <c r="S560" s="89">
        <f t="shared" si="78"/>
        <v>483.41913048000004</v>
      </c>
      <c r="U560" s="132">
        <v>90.63</v>
      </c>
    </row>
    <row r="561" spans="1:21">
      <c r="A561" s="52">
        <f t="shared" si="79"/>
        <v>45875</v>
      </c>
      <c r="B561" s="79">
        <f t="shared" si="80"/>
        <v>5.8125000000000284</v>
      </c>
      <c r="C561" s="37">
        <f>'DHS2021'!J560</f>
        <v>2692</v>
      </c>
      <c r="D561" s="38">
        <f>'DHS2022'!J560</f>
        <v>3346</v>
      </c>
      <c r="E561" s="38">
        <f>'DHS2023'!J560</f>
        <v>2377</v>
      </c>
      <c r="F561" s="38">
        <f>'DHS2024'!J560</f>
        <v>2531</v>
      </c>
      <c r="G561" s="38">
        <f t="shared" si="73"/>
        <v>2736.5</v>
      </c>
      <c r="H561" s="56">
        <f t="shared" si="74"/>
        <v>0.91216666666666668</v>
      </c>
      <c r="I561" s="74">
        <f t="shared" si="75"/>
        <v>0</v>
      </c>
      <c r="J561" s="47">
        <f t="shared" si="76"/>
        <v>0.91216666666666668</v>
      </c>
      <c r="K561" s="50">
        <f t="shared" si="77"/>
        <v>1</v>
      </c>
      <c r="L561" s="10"/>
      <c r="M561" s="10"/>
      <c r="N561" s="10"/>
      <c r="O561" s="26">
        <f>('DHS2025'!K561-'DHS2025'!K560)*1000</f>
        <v>399.99999999417923</v>
      </c>
      <c r="P561" s="44">
        <f>('DHS2025'!J561-'DHS2025'!J560)*1000</f>
        <v>2599.9999999767169</v>
      </c>
      <c r="Q561" s="10">
        <f>'DHS2025'!L560*1000</f>
        <v>4033.92</v>
      </c>
      <c r="R561" s="78">
        <f t="shared" si="72"/>
        <v>122.81</v>
      </c>
      <c r="S561" s="89">
        <f t="shared" si="78"/>
        <v>482.78721004800002</v>
      </c>
      <c r="U561" s="132">
        <v>90</v>
      </c>
    </row>
    <row r="562" spans="1:21">
      <c r="A562" s="52">
        <f t="shared" si="79"/>
        <v>45875</v>
      </c>
      <c r="B562" s="79">
        <f t="shared" si="80"/>
        <v>5.8229166666666954</v>
      </c>
      <c r="C562" s="37">
        <f>'DHS2021'!J561</f>
        <v>3010</v>
      </c>
      <c r="D562" s="38">
        <f>'DHS2022'!J561</f>
        <v>3307</v>
      </c>
      <c r="E562" s="38">
        <f>'DHS2023'!J561</f>
        <v>2439</v>
      </c>
      <c r="F562" s="38">
        <f>'DHS2024'!J561</f>
        <v>2608</v>
      </c>
      <c r="G562" s="38">
        <f t="shared" si="73"/>
        <v>2841</v>
      </c>
      <c r="H562" s="56">
        <f t="shared" si="74"/>
        <v>0.94699999999999995</v>
      </c>
      <c r="I562" s="74">
        <f t="shared" si="75"/>
        <v>0</v>
      </c>
      <c r="J562" s="47">
        <f t="shared" si="76"/>
        <v>0.94699999999999995</v>
      </c>
      <c r="K562" s="50">
        <f t="shared" si="77"/>
        <v>1</v>
      </c>
      <c r="L562" s="10"/>
      <c r="M562" s="10"/>
      <c r="N562" s="10"/>
      <c r="O562" s="26">
        <f>('DHS2025'!K562-'DHS2025'!K561)*1000</f>
        <v>400.00000002328306</v>
      </c>
      <c r="P562" s="44">
        <f>('DHS2025'!J562-'DHS2025'!J561)*1000</f>
        <v>2600.0000000349246</v>
      </c>
      <c r="Q562" s="10">
        <f>'DHS2025'!L561*1000</f>
        <v>4040.52</v>
      </c>
      <c r="R562" s="78">
        <f t="shared" si="72"/>
        <v>122.81</v>
      </c>
      <c r="S562" s="89">
        <f t="shared" si="78"/>
        <v>483.57711058799998</v>
      </c>
      <c r="U562" s="132">
        <v>84.8</v>
      </c>
    </row>
    <row r="563" spans="1:21">
      <c r="A563" s="52">
        <f t="shared" si="79"/>
        <v>45875</v>
      </c>
      <c r="B563" s="79">
        <f t="shared" si="80"/>
        <v>5.8333333333333623</v>
      </c>
      <c r="C563" s="37">
        <f>'DHS2021'!J562</f>
        <v>2838</v>
      </c>
      <c r="D563" s="38">
        <f>'DHS2022'!J562</f>
        <v>3293</v>
      </c>
      <c r="E563" s="38">
        <f>'DHS2023'!J562</f>
        <v>2429</v>
      </c>
      <c r="F563" s="38">
        <f>'DHS2024'!J562</f>
        <v>3106</v>
      </c>
      <c r="G563" s="38">
        <f t="shared" si="73"/>
        <v>2916.5</v>
      </c>
      <c r="H563" s="56">
        <f t="shared" si="74"/>
        <v>0.97216666666666662</v>
      </c>
      <c r="I563" s="74">
        <f t="shared" si="75"/>
        <v>0</v>
      </c>
      <c r="J563" s="47">
        <f t="shared" si="76"/>
        <v>0.97216666666666662</v>
      </c>
      <c r="K563" s="50">
        <f t="shared" si="77"/>
        <v>1</v>
      </c>
      <c r="L563" s="10"/>
      <c r="M563" s="10"/>
      <c r="N563" s="10"/>
      <c r="O563" s="26">
        <f>('DHS2025'!K563-'DHS2025'!K562)*1000</f>
        <v>500</v>
      </c>
      <c r="P563" s="44">
        <f>('DHS2025'!J563-'DHS2025'!J562)*1000</f>
        <v>2500</v>
      </c>
      <c r="Q563" s="10">
        <f>'DHS2025'!L562*1000</f>
        <v>4033.92</v>
      </c>
      <c r="R563" s="78">
        <f t="shared" si="72"/>
        <v>174.78</v>
      </c>
      <c r="S563" s="89">
        <f t="shared" si="78"/>
        <v>690.33360422399994</v>
      </c>
      <c r="U563" s="132">
        <v>40.76</v>
      </c>
    </row>
    <row r="564" spans="1:21">
      <c r="A564" s="52">
        <f t="shared" si="79"/>
        <v>45875</v>
      </c>
      <c r="B564" s="79">
        <f t="shared" si="80"/>
        <v>5.8437500000000293</v>
      </c>
      <c r="C564" s="37">
        <f>'DHS2021'!J563</f>
        <v>2716</v>
      </c>
      <c r="D564" s="38">
        <f>'DHS2022'!J563</f>
        <v>3528</v>
      </c>
      <c r="E564" s="38">
        <f>'DHS2023'!J563</f>
        <v>2445</v>
      </c>
      <c r="F564" s="38">
        <f>'DHS2024'!J563</f>
        <v>2929</v>
      </c>
      <c r="G564" s="38">
        <f t="shared" si="73"/>
        <v>2904.5</v>
      </c>
      <c r="H564" s="56">
        <f t="shared" si="74"/>
        <v>0.96816666666666662</v>
      </c>
      <c r="I564" s="74">
        <f t="shared" si="75"/>
        <v>0</v>
      </c>
      <c r="J564" s="47">
        <f t="shared" si="76"/>
        <v>0.96816666666666662</v>
      </c>
      <c r="K564" s="50">
        <f t="shared" si="77"/>
        <v>1</v>
      </c>
      <c r="L564" s="10"/>
      <c r="M564" s="10"/>
      <c r="N564" s="10"/>
      <c r="O564" s="26">
        <f>('DHS2025'!K564-'DHS2025'!K563)*1000</f>
        <v>399.99999999417923</v>
      </c>
      <c r="P564" s="44">
        <f>('DHS2025'!J564-'DHS2025'!J563)*1000</f>
        <v>2599.9999999767169</v>
      </c>
      <c r="Q564" s="10">
        <f>'DHS2025'!L563*1000</f>
        <v>4036.8</v>
      </c>
      <c r="R564" s="78">
        <f t="shared" si="72"/>
        <v>174.78</v>
      </c>
      <c r="S564" s="89">
        <f t="shared" si="78"/>
        <v>690.82646495999995</v>
      </c>
      <c r="U564" s="132">
        <v>0.99</v>
      </c>
    </row>
    <row r="565" spans="1:21">
      <c r="A565" s="52">
        <f t="shared" si="79"/>
        <v>45875</v>
      </c>
      <c r="B565" s="79">
        <f t="shared" si="80"/>
        <v>5.8541666666666963</v>
      </c>
      <c r="C565" s="37">
        <f>'DHS2021'!J564</f>
        <v>3442</v>
      </c>
      <c r="D565" s="38">
        <f>'DHS2022'!J564</f>
        <v>3396</v>
      </c>
      <c r="E565" s="38">
        <f>'DHS2023'!J564</f>
        <v>2605</v>
      </c>
      <c r="F565" s="38">
        <f>'DHS2024'!J564</f>
        <v>3280</v>
      </c>
      <c r="G565" s="38">
        <f t="shared" si="73"/>
        <v>3180.75</v>
      </c>
      <c r="H565" s="56">
        <f t="shared" si="74"/>
        <v>1.0602499999999999</v>
      </c>
      <c r="I565" s="74">
        <f t="shared" si="75"/>
        <v>0</v>
      </c>
      <c r="J565" s="47">
        <f t="shared" si="76"/>
        <v>1.0602499999999999</v>
      </c>
      <c r="K565" s="50">
        <f t="shared" si="77"/>
        <v>2</v>
      </c>
      <c r="L565" s="10"/>
      <c r="M565" s="10"/>
      <c r="N565" s="10"/>
      <c r="O565" s="26">
        <f>('DHS2025'!K565-'DHS2025'!K564)*1000</f>
        <v>399.99999999417923</v>
      </c>
      <c r="P565" s="44">
        <f>('DHS2025'!J565-'DHS2025'!J564)*1000</f>
        <v>2599.9999999767169</v>
      </c>
      <c r="Q565" s="10">
        <f>'DHS2025'!L564*1000</f>
        <v>4039.7100000000005</v>
      </c>
      <c r="R565" s="78">
        <f t="shared" si="72"/>
        <v>174.78</v>
      </c>
      <c r="S565" s="89">
        <f t="shared" si="78"/>
        <v>691.32445966199998</v>
      </c>
      <c r="U565" s="132">
        <v>-0.01</v>
      </c>
    </row>
    <row r="566" spans="1:21">
      <c r="A566" s="52">
        <f t="shared" si="79"/>
        <v>45875</v>
      </c>
      <c r="B566" s="79">
        <f t="shared" si="80"/>
        <v>5.8645833333333632</v>
      </c>
      <c r="C566" s="37">
        <f>'DHS2021'!J565</f>
        <v>3261</v>
      </c>
      <c r="D566" s="38">
        <f>'DHS2022'!J565</f>
        <v>3290</v>
      </c>
      <c r="E566" s="38">
        <f>'DHS2023'!J565</f>
        <v>2538</v>
      </c>
      <c r="F566" s="38">
        <f>'DHS2024'!J565</f>
        <v>3207</v>
      </c>
      <c r="G566" s="38">
        <f t="shared" si="73"/>
        <v>3074</v>
      </c>
      <c r="H566" s="56">
        <f t="shared" si="74"/>
        <v>1.0246666666666668</v>
      </c>
      <c r="I566" s="74">
        <f t="shared" si="75"/>
        <v>0</v>
      </c>
      <c r="J566" s="47">
        <f t="shared" si="76"/>
        <v>1.0246666666666668</v>
      </c>
      <c r="K566" s="50">
        <f t="shared" si="77"/>
        <v>2</v>
      </c>
      <c r="L566" s="10"/>
      <c r="M566" s="10"/>
      <c r="N566" s="10"/>
      <c r="O566" s="26">
        <f>('DHS2025'!K566-'DHS2025'!K565)*1000</f>
        <v>500</v>
      </c>
      <c r="P566" s="44">
        <f>('DHS2025'!J566-'DHS2025'!J565)*1000</f>
        <v>2600.0000000349246</v>
      </c>
      <c r="Q566" s="10">
        <f>'DHS2025'!L565*1000</f>
        <v>4034.04</v>
      </c>
      <c r="R566" s="78">
        <f t="shared" si="72"/>
        <v>174.78</v>
      </c>
      <c r="S566" s="89">
        <f t="shared" si="78"/>
        <v>690.35414008799989</v>
      </c>
      <c r="U566" s="132">
        <v>-7.0000000000000007E-2</v>
      </c>
    </row>
    <row r="567" spans="1:21">
      <c r="A567" s="52">
        <f t="shared" si="79"/>
        <v>45875</v>
      </c>
      <c r="B567" s="79">
        <f t="shared" si="80"/>
        <v>5.8750000000000302</v>
      </c>
      <c r="C567" s="37">
        <f>'DHS2021'!J566</f>
        <v>3121</v>
      </c>
      <c r="D567" s="38">
        <f>'DHS2022'!J566</f>
        <v>3339</v>
      </c>
      <c r="E567" s="38">
        <f>'DHS2023'!J566</f>
        <v>2696</v>
      </c>
      <c r="F567" s="38">
        <f>'DHS2024'!J566</f>
        <v>2767</v>
      </c>
      <c r="G567" s="38">
        <f t="shared" si="73"/>
        <v>2980.75</v>
      </c>
      <c r="H567" s="56">
        <f t="shared" si="74"/>
        <v>0.99358333333333337</v>
      </c>
      <c r="I567" s="74">
        <f t="shared" si="75"/>
        <v>0</v>
      </c>
      <c r="J567" s="47">
        <f t="shared" si="76"/>
        <v>0.99358333333333337</v>
      </c>
      <c r="K567" s="50">
        <f t="shared" si="77"/>
        <v>1</v>
      </c>
      <c r="L567" s="10"/>
      <c r="M567" s="10"/>
      <c r="N567" s="10"/>
      <c r="O567" s="26">
        <f>('DHS2025'!K567-'DHS2025'!K566)*1000</f>
        <v>399.99999999417923</v>
      </c>
      <c r="P567" s="44">
        <f>('DHS2025'!J567-'DHS2025'!J566)*1000</f>
        <v>2599.9999999767169</v>
      </c>
      <c r="Q567" s="10">
        <f>'DHS2025'!L566*1000</f>
        <v>4040.52</v>
      </c>
      <c r="R567" s="78">
        <f t="shared" si="72"/>
        <v>156.72</v>
      </c>
      <c r="S567" s="89">
        <f t="shared" si="78"/>
        <v>619.22100345599995</v>
      </c>
      <c r="U567" s="132">
        <v>-1.98</v>
      </c>
    </row>
    <row r="568" spans="1:21">
      <c r="A568" s="52">
        <f t="shared" si="79"/>
        <v>45875</v>
      </c>
      <c r="B568" s="79">
        <f t="shared" si="80"/>
        <v>5.8854166666666972</v>
      </c>
      <c r="C568" s="37">
        <f>'DHS2021'!J567</f>
        <v>3553</v>
      </c>
      <c r="D568" s="38">
        <f>'DHS2022'!J567</f>
        <v>2774</v>
      </c>
      <c r="E568" s="38">
        <f>'DHS2023'!J567</f>
        <v>3036</v>
      </c>
      <c r="F568" s="38">
        <f>'DHS2024'!J567</f>
        <v>2893</v>
      </c>
      <c r="G568" s="38">
        <f t="shared" si="73"/>
        <v>3064</v>
      </c>
      <c r="H568" s="56">
        <f t="shared" si="74"/>
        <v>1.0213333333333334</v>
      </c>
      <c r="I568" s="74">
        <f t="shared" si="75"/>
        <v>0</v>
      </c>
      <c r="J568" s="47">
        <f t="shared" si="76"/>
        <v>1.0213333333333334</v>
      </c>
      <c r="K568" s="50">
        <f t="shared" si="77"/>
        <v>2</v>
      </c>
      <c r="L568" s="10"/>
      <c r="M568" s="10"/>
      <c r="N568" s="10"/>
      <c r="O568" s="26">
        <f>('DHS2025'!K568-'DHS2025'!K567)*1000</f>
        <v>399.99999999417923</v>
      </c>
      <c r="P568" s="44">
        <f>('DHS2025'!J568-'DHS2025'!J567)*1000</f>
        <v>2600.0000000349246</v>
      </c>
      <c r="Q568" s="10">
        <f>'DHS2025'!L567*1000</f>
        <v>4033.7699999999995</v>
      </c>
      <c r="R568" s="78">
        <f t="shared" si="72"/>
        <v>156.72</v>
      </c>
      <c r="S568" s="89">
        <f t="shared" si="78"/>
        <v>618.18654705599988</v>
      </c>
      <c r="U568" s="132">
        <v>-7.45</v>
      </c>
    </row>
    <row r="569" spans="1:21">
      <c r="A569" s="52">
        <f t="shared" si="79"/>
        <v>45875</v>
      </c>
      <c r="B569" s="79">
        <f t="shared" si="80"/>
        <v>5.8958333333333641</v>
      </c>
      <c r="C569" s="37">
        <f>'DHS2021'!J568</f>
        <v>3049</v>
      </c>
      <c r="D569" s="38">
        <f>'DHS2022'!J568</f>
        <v>3441</v>
      </c>
      <c r="E569" s="38">
        <f>'DHS2023'!J568</f>
        <v>2962</v>
      </c>
      <c r="F569" s="38">
        <f>'DHS2024'!J568</f>
        <v>2464</v>
      </c>
      <c r="G569" s="38">
        <f t="shared" si="73"/>
        <v>2979</v>
      </c>
      <c r="H569" s="56">
        <f t="shared" si="74"/>
        <v>0.99299999999999999</v>
      </c>
      <c r="I569" s="74">
        <f t="shared" si="75"/>
        <v>0</v>
      </c>
      <c r="J569" s="47">
        <f t="shared" si="76"/>
        <v>0.99299999999999999</v>
      </c>
      <c r="K569" s="50">
        <f t="shared" si="77"/>
        <v>1</v>
      </c>
      <c r="L569" s="10"/>
      <c r="M569" s="10"/>
      <c r="N569" s="10"/>
      <c r="O569" s="26">
        <f>('DHS2025'!K569-'DHS2025'!K568)*1000</f>
        <v>400.00000002328306</v>
      </c>
      <c r="P569" s="44">
        <f>('DHS2025'!J569-'DHS2025'!J568)*1000</f>
        <v>2599.9999999767169</v>
      </c>
      <c r="Q569" s="10">
        <f>'DHS2025'!L568*1000</f>
        <v>4037.8800000000006</v>
      </c>
      <c r="R569" s="78">
        <f t="shared" si="72"/>
        <v>156.72</v>
      </c>
      <c r="S569" s="89">
        <f t="shared" si="78"/>
        <v>618.81641606400001</v>
      </c>
      <c r="U569" s="132">
        <v>-7.4</v>
      </c>
    </row>
    <row r="570" spans="1:21">
      <c r="A570" s="52">
        <f t="shared" si="79"/>
        <v>45875</v>
      </c>
      <c r="B570" s="79">
        <f t="shared" si="80"/>
        <v>5.9062500000000311</v>
      </c>
      <c r="C570" s="37">
        <f>'DHS2021'!J569</f>
        <v>3797</v>
      </c>
      <c r="D570" s="38">
        <f>'DHS2022'!J569</f>
        <v>3244</v>
      </c>
      <c r="E570" s="38">
        <f>'DHS2023'!J569</f>
        <v>2768</v>
      </c>
      <c r="F570" s="38">
        <f>'DHS2024'!J569</f>
        <v>2203</v>
      </c>
      <c r="G570" s="38">
        <f t="shared" si="73"/>
        <v>3003</v>
      </c>
      <c r="H570" s="56">
        <f t="shared" si="74"/>
        <v>1.0009999999999999</v>
      </c>
      <c r="I570" s="74">
        <f t="shared" si="75"/>
        <v>0</v>
      </c>
      <c r="J570" s="47">
        <f t="shared" si="76"/>
        <v>1.0009999999999999</v>
      </c>
      <c r="K570" s="50">
        <f t="shared" si="77"/>
        <v>2</v>
      </c>
      <c r="L570" s="10"/>
      <c r="M570" s="10"/>
      <c r="N570" s="10"/>
      <c r="O570" s="26">
        <f>('DHS2025'!K570-'DHS2025'!K569)*1000</f>
        <v>299.99999998835847</v>
      </c>
      <c r="P570" s="44">
        <f>('DHS2025'!J570-'DHS2025'!J569)*1000</f>
        <v>2599.9999999767169</v>
      </c>
      <c r="Q570" s="10">
        <f>'DHS2025'!L569*1000</f>
        <v>4034.3099999999995</v>
      </c>
      <c r="R570" s="78">
        <f t="shared" si="72"/>
        <v>156.72</v>
      </c>
      <c r="S570" s="89">
        <f t="shared" si="78"/>
        <v>618.26930356799983</v>
      </c>
      <c r="U570" s="132">
        <v>-0.1</v>
      </c>
    </row>
    <row r="571" spans="1:21">
      <c r="A571" s="52">
        <f t="shared" si="79"/>
        <v>45875</v>
      </c>
      <c r="B571" s="79">
        <f t="shared" si="80"/>
        <v>5.916666666666698</v>
      </c>
      <c r="C571" s="37">
        <f>'DHS2021'!J570</f>
        <v>3052</v>
      </c>
      <c r="D571" s="38">
        <f>'DHS2022'!J570</f>
        <v>2850</v>
      </c>
      <c r="E571" s="38">
        <f>'DHS2023'!J570</f>
        <v>2587</v>
      </c>
      <c r="F571" s="38">
        <f>'DHS2024'!J570</f>
        <v>2363</v>
      </c>
      <c r="G571" s="38">
        <f t="shared" si="73"/>
        <v>2713</v>
      </c>
      <c r="H571" s="56">
        <f t="shared" si="74"/>
        <v>0.90433333333333332</v>
      </c>
      <c r="I571" s="74">
        <f t="shared" si="75"/>
        <v>0</v>
      </c>
      <c r="J571" s="47">
        <f t="shared" si="76"/>
        <v>0.90433333333333332</v>
      </c>
      <c r="K571" s="50">
        <f t="shared" si="77"/>
        <v>1</v>
      </c>
      <c r="L571" s="10"/>
      <c r="M571" s="10"/>
      <c r="N571" s="10"/>
      <c r="O571" s="26">
        <f>('DHS2025'!K571-'DHS2025'!K570)*1000</f>
        <v>299.99999998835847</v>
      </c>
      <c r="P571" s="44">
        <f>('DHS2025'!J571-'DHS2025'!J570)*1000</f>
        <v>2700.0000000116415</v>
      </c>
      <c r="Q571" s="10">
        <f>'DHS2025'!L570*1000</f>
        <v>4038.27</v>
      </c>
      <c r="R571" s="78">
        <f t="shared" si="72"/>
        <v>110</v>
      </c>
      <c r="S571" s="89">
        <f t="shared" si="78"/>
        <v>432.09488999999996</v>
      </c>
      <c r="U571" s="132">
        <v>0</v>
      </c>
    </row>
    <row r="572" spans="1:21">
      <c r="A572" s="52">
        <f t="shared" si="79"/>
        <v>45875</v>
      </c>
      <c r="B572" s="79">
        <f t="shared" si="80"/>
        <v>5.927083333333365</v>
      </c>
      <c r="C572" s="37">
        <f>'DHS2021'!J571</f>
        <v>2809</v>
      </c>
      <c r="D572" s="38">
        <f>'DHS2022'!J571</f>
        <v>2428</v>
      </c>
      <c r="E572" s="38">
        <f>'DHS2023'!J571</f>
        <v>2501</v>
      </c>
      <c r="F572" s="38">
        <f>'DHS2024'!J571</f>
        <v>1319</v>
      </c>
      <c r="G572" s="38">
        <f t="shared" si="73"/>
        <v>2264.25</v>
      </c>
      <c r="H572" s="56">
        <f t="shared" si="74"/>
        <v>0.75475000000000003</v>
      </c>
      <c r="I572" s="74">
        <f t="shared" si="75"/>
        <v>0</v>
      </c>
      <c r="J572" s="47">
        <f t="shared" si="76"/>
        <v>0.75475000000000003</v>
      </c>
      <c r="K572" s="50">
        <f t="shared" si="77"/>
        <v>1</v>
      </c>
      <c r="L572" s="10"/>
      <c r="M572" s="10"/>
      <c r="N572" s="10"/>
      <c r="O572" s="26">
        <f>('DHS2025'!K572-'DHS2025'!K571)*1000</f>
        <v>300.0000000174623</v>
      </c>
      <c r="P572" s="44">
        <f>('DHS2025'!J572-'DHS2025'!J571)*1000</f>
        <v>2700.0000000116415</v>
      </c>
      <c r="Q572" s="10">
        <f>'DHS2025'!L571*1000</f>
        <v>4038.39</v>
      </c>
      <c r="R572" s="78">
        <f t="shared" si="72"/>
        <v>110</v>
      </c>
      <c r="S572" s="89">
        <f t="shared" si="78"/>
        <v>432.10772999999995</v>
      </c>
      <c r="U572" s="132">
        <v>66.66</v>
      </c>
    </row>
    <row r="573" spans="1:21">
      <c r="A573" s="52">
        <f t="shared" si="79"/>
        <v>45875</v>
      </c>
      <c r="B573" s="79">
        <f t="shared" si="80"/>
        <v>5.937500000000032</v>
      </c>
      <c r="C573" s="37">
        <f>'DHS2021'!J572</f>
        <v>2343</v>
      </c>
      <c r="D573" s="38">
        <f>'DHS2022'!J572</f>
        <v>1996</v>
      </c>
      <c r="E573" s="38">
        <f>'DHS2023'!J572</f>
        <v>2639</v>
      </c>
      <c r="F573" s="38">
        <f>'DHS2024'!J572</f>
        <v>1326</v>
      </c>
      <c r="G573" s="38">
        <f t="shared" si="73"/>
        <v>2076</v>
      </c>
      <c r="H573" s="56">
        <f t="shared" si="74"/>
        <v>0.69199999999999995</v>
      </c>
      <c r="I573" s="74">
        <f t="shared" si="75"/>
        <v>0</v>
      </c>
      <c r="J573" s="47">
        <f t="shared" si="76"/>
        <v>0.69199999999999995</v>
      </c>
      <c r="K573" s="50">
        <f t="shared" si="77"/>
        <v>1</v>
      </c>
      <c r="L573" s="10"/>
      <c r="M573" s="10"/>
      <c r="N573" s="10"/>
      <c r="O573" s="26">
        <f>('DHS2025'!K573-'DHS2025'!K572)*1000</f>
        <v>299.99999998835847</v>
      </c>
      <c r="P573" s="44">
        <f>('DHS2025'!J573-'DHS2025'!J572)*1000</f>
        <v>2799.9999999883585</v>
      </c>
      <c r="Q573" s="10">
        <f>'DHS2025'!L572*1000</f>
        <v>4032.7199999999993</v>
      </c>
      <c r="R573" s="78">
        <f t="shared" si="72"/>
        <v>110</v>
      </c>
      <c r="S573" s="89">
        <f t="shared" si="78"/>
        <v>431.50103999999993</v>
      </c>
      <c r="U573" s="132">
        <v>101.54</v>
      </c>
    </row>
    <row r="574" spans="1:21">
      <c r="A574" s="52">
        <f t="shared" si="79"/>
        <v>45875</v>
      </c>
      <c r="B574" s="79">
        <f t="shared" si="80"/>
        <v>5.9479166666666989</v>
      </c>
      <c r="C574" s="37">
        <f>'DHS2021'!J573</f>
        <v>1919</v>
      </c>
      <c r="D574" s="38">
        <f>'DHS2022'!J573</f>
        <v>1905</v>
      </c>
      <c r="E574" s="38">
        <f>'DHS2023'!J573</f>
        <v>2485</v>
      </c>
      <c r="F574" s="38">
        <f>'DHS2024'!J573</f>
        <v>1012</v>
      </c>
      <c r="G574" s="38">
        <f t="shared" si="73"/>
        <v>1830.25</v>
      </c>
      <c r="H574" s="56">
        <f t="shared" si="74"/>
        <v>0.61008333333333342</v>
      </c>
      <c r="I574" s="74">
        <f t="shared" si="75"/>
        <v>0</v>
      </c>
      <c r="J574" s="47">
        <f t="shared" si="76"/>
        <v>0.61008333333333342</v>
      </c>
      <c r="K574" s="50">
        <f t="shared" si="77"/>
        <v>1</v>
      </c>
      <c r="L574" s="10"/>
      <c r="M574" s="10"/>
      <c r="N574" s="10"/>
      <c r="O574" s="26">
        <f>('DHS2025'!K574-'DHS2025'!K573)*1000</f>
        <v>200.00000001164153</v>
      </c>
      <c r="P574" s="44">
        <f>('DHS2025'!J574-'DHS2025'!J573)*1000</f>
        <v>2799.9999999883585</v>
      </c>
      <c r="Q574" s="10">
        <f>'DHS2025'!L573*1000</f>
        <v>4033.6499999999996</v>
      </c>
      <c r="R574" s="78">
        <f t="shared" si="72"/>
        <v>110</v>
      </c>
      <c r="S574" s="89">
        <f t="shared" si="78"/>
        <v>431.60055</v>
      </c>
      <c r="U574" s="132">
        <v>110.38</v>
      </c>
    </row>
    <row r="575" spans="1:21">
      <c r="A575" s="52">
        <f t="shared" si="79"/>
        <v>45875</v>
      </c>
      <c r="B575" s="79">
        <f t="shared" si="80"/>
        <v>5.9583333333333659</v>
      </c>
      <c r="C575" s="37">
        <f>'DHS2021'!J574</f>
        <v>184</v>
      </c>
      <c r="D575" s="38">
        <f>'DHS2022'!J574</f>
        <v>1968</v>
      </c>
      <c r="E575" s="38">
        <f>'DHS2023'!J574</f>
        <v>2635</v>
      </c>
      <c r="F575" s="38">
        <f>'DHS2024'!J574</f>
        <v>1078</v>
      </c>
      <c r="G575" s="38">
        <f t="shared" si="73"/>
        <v>1466.25</v>
      </c>
      <c r="H575" s="56">
        <f t="shared" si="74"/>
        <v>0.48875000000000002</v>
      </c>
      <c r="I575" s="74">
        <f t="shared" si="75"/>
        <v>0</v>
      </c>
      <c r="J575" s="47">
        <f t="shared" si="76"/>
        <v>0.48875000000000002</v>
      </c>
      <c r="K575" s="50">
        <f t="shared" si="77"/>
        <v>1</v>
      </c>
      <c r="L575" s="10"/>
      <c r="M575" s="10"/>
      <c r="N575" s="10"/>
      <c r="O575" s="26">
        <f>('DHS2025'!K575-'DHS2025'!K574)*1000</f>
        <v>199.9999999825377</v>
      </c>
      <c r="P575" s="44">
        <f>('DHS2025'!J575-'DHS2025'!J574)*1000</f>
        <v>2900.0000000232831</v>
      </c>
      <c r="Q575" s="10">
        <f>'DHS2025'!L574*1000</f>
        <v>4036.95</v>
      </c>
      <c r="R575" s="78">
        <f t="shared" si="72"/>
        <v>101.39</v>
      </c>
      <c r="S575" s="89">
        <f t="shared" si="78"/>
        <v>397.54309189499998</v>
      </c>
      <c r="U575" s="132">
        <v>117.21</v>
      </c>
    </row>
    <row r="576" spans="1:21">
      <c r="A576" s="52">
        <f t="shared" si="79"/>
        <v>45875</v>
      </c>
      <c r="B576" s="79">
        <f t="shared" si="80"/>
        <v>5.9687500000000329</v>
      </c>
      <c r="C576" s="37">
        <f>'DHS2021'!J575</f>
        <v>307</v>
      </c>
      <c r="D576" s="38">
        <f>'DHS2022'!J575</f>
        <v>1390</v>
      </c>
      <c r="E576" s="38">
        <f>'DHS2023'!J575</f>
        <v>1036</v>
      </c>
      <c r="F576" s="38">
        <f>'DHS2024'!J575</f>
        <v>920</v>
      </c>
      <c r="G576" s="38">
        <f t="shared" si="73"/>
        <v>913.25</v>
      </c>
      <c r="H576" s="56">
        <f t="shared" si="74"/>
        <v>0.30441666666666667</v>
      </c>
      <c r="I576" s="74">
        <f t="shared" si="75"/>
        <v>0</v>
      </c>
      <c r="J576" s="47">
        <f t="shared" si="76"/>
        <v>0.30441666666666667</v>
      </c>
      <c r="K576" s="50">
        <f t="shared" si="77"/>
        <v>1</v>
      </c>
      <c r="L576" s="10"/>
      <c r="M576" s="10"/>
      <c r="N576" s="10"/>
      <c r="O576" s="26">
        <f>('DHS2025'!K576-'DHS2025'!K575)*1000</f>
        <v>200.00000001164153</v>
      </c>
      <c r="P576" s="44">
        <f>('DHS2025'!J576-'DHS2025'!J575)*1000</f>
        <v>2799.9999999883585</v>
      </c>
      <c r="Q576" s="10">
        <f>'DHS2025'!L575*1000</f>
        <v>4038.27</v>
      </c>
      <c r="R576" s="78">
        <f t="shared" si="72"/>
        <v>101.39</v>
      </c>
      <c r="S576" s="89">
        <f t="shared" si="78"/>
        <v>397.67308034699994</v>
      </c>
      <c r="U576" s="132">
        <v>114.32</v>
      </c>
    </row>
    <row r="577" spans="1:21">
      <c r="A577" s="52">
        <f t="shared" si="79"/>
        <v>45875</v>
      </c>
      <c r="B577" s="79">
        <f t="shared" si="80"/>
        <v>5.9791666666666998</v>
      </c>
      <c r="C577" s="37">
        <f>'DHS2021'!J576</f>
        <v>250</v>
      </c>
      <c r="D577" s="38">
        <f>'DHS2022'!J576</f>
        <v>1046</v>
      </c>
      <c r="E577" s="38">
        <f>'DHS2023'!J576</f>
        <v>720</v>
      </c>
      <c r="F577" s="38">
        <f>'DHS2024'!J576</f>
        <v>714</v>
      </c>
      <c r="G577" s="38">
        <f t="shared" si="73"/>
        <v>682.5</v>
      </c>
      <c r="H577" s="56">
        <f t="shared" si="74"/>
        <v>0.22750000000000001</v>
      </c>
      <c r="I577" s="74">
        <f t="shared" si="75"/>
        <v>0</v>
      </c>
      <c r="J577" s="47">
        <f t="shared" si="76"/>
        <v>0.22750000000000001</v>
      </c>
      <c r="K577" s="50">
        <f t="shared" si="77"/>
        <v>1</v>
      </c>
      <c r="L577" s="10"/>
      <c r="M577" s="10"/>
      <c r="N577" s="10"/>
      <c r="O577" s="26">
        <f>('DHS2025'!K577-'DHS2025'!K576)*1000</f>
        <v>200.00000001164153</v>
      </c>
      <c r="P577" s="44">
        <f>('DHS2025'!J577-'DHS2025'!J576)*1000</f>
        <v>2900.0000000232831</v>
      </c>
      <c r="Q577" s="10">
        <f>'DHS2025'!L576*1000</f>
        <v>4034.3099999999995</v>
      </c>
      <c r="R577" s="78">
        <f t="shared" si="72"/>
        <v>101.39</v>
      </c>
      <c r="S577" s="89">
        <f t="shared" si="78"/>
        <v>397.28311499099993</v>
      </c>
      <c r="U577" s="132">
        <v>107.5</v>
      </c>
    </row>
    <row r="578" spans="1:21">
      <c r="A578" s="52">
        <f t="shared" si="79"/>
        <v>45875</v>
      </c>
      <c r="B578" s="79">
        <f t="shared" si="80"/>
        <v>5.9895833333333668</v>
      </c>
      <c r="C578" s="37">
        <f>'DHS2021'!J577</f>
        <v>288</v>
      </c>
      <c r="D578" s="38">
        <f>'DHS2022'!J577</f>
        <v>827</v>
      </c>
      <c r="E578" s="38">
        <f>'DHS2023'!J577</f>
        <v>465</v>
      </c>
      <c r="F578" s="38">
        <f>'DHS2024'!J577</f>
        <v>672</v>
      </c>
      <c r="G578" s="38">
        <f t="shared" si="73"/>
        <v>563</v>
      </c>
      <c r="H578" s="56">
        <f t="shared" si="74"/>
        <v>0.18766666666666665</v>
      </c>
      <c r="I578" s="74">
        <f t="shared" si="75"/>
        <v>0</v>
      </c>
      <c r="J578" s="47">
        <f t="shared" si="76"/>
        <v>0.18766666666666665</v>
      </c>
      <c r="K578" s="50">
        <f t="shared" si="77"/>
        <v>1</v>
      </c>
      <c r="L578" s="10"/>
      <c r="M578" s="10"/>
      <c r="N578" s="10"/>
      <c r="O578" s="26">
        <f>('DHS2025'!K578-'DHS2025'!K577)*1000</f>
        <v>99.999999976716936</v>
      </c>
      <c r="P578" s="44">
        <f>('DHS2025'!J578-'DHS2025'!J577)*1000</f>
        <v>2799.9999999883585</v>
      </c>
      <c r="Q578" s="10">
        <f>'DHS2025'!L577*1000</f>
        <v>4034.4299999999994</v>
      </c>
      <c r="R578" s="78">
        <f t="shared" si="72"/>
        <v>101.39</v>
      </c>
      <c r="S578" s="89">
        <f t="shared" si="78"/>
        <v>397.29493212299991</v>
      </c>
      <c r="U578" s="132">
        <v>100.52</v>
      </c>
    </row>
    <row r="579" spans="1:21">
      <c r="A579" s="76">
        <f t="shared" si="79"/>
        <v>45876</v>
      </c>
      <c r="B579" s="77">
        <f t="shared" si="80"/>
        <v>6.0000000000000338</v>
      </c>
      <c r="C579" s="37">
        <f>'DHS2021'!J578</f>
        <v>220</v>
      </c>
      <c r="D579" s="38">
        <f>'DHS2022'!J578</f>
        <v>812</v>
      </c>
      <c r="E579" s="38">
        <f>'DHS2023'!J578</f>
        <v>32</v>
      </c>
      <c r="F579" s="38">
        <f>'DHS2024'!J578</f>
        <v>548</v>
      </c>
      <c r="G579" s="38">
        <f t="shared" si="73"/>
        <v>403</v>
      </c>
      <c r="H579" s="56">
        <f t="shared" si="74"/>
        <v>0.13433333333333333</v>
      </c>
      <c r="I579" s="74">
        <f t="shared" si="75"/>
        <v>0</v>
      </c>
      <c r="J579" s="47">
        <f t="shared" si="76"/>
        <v>0.13433333333333333</v>
      </c>
      <c r="K579" s="50">
        <f t="shared" si="77"/>
        <v>1</v>
      </c>
      <c r="L579" s="10"/>
      <c r="M579" s="10"/>
      <c r="N579" s="10"/>
      <c r="O579" s="26">
        <f>('DHS2025'!K579-'DHS2025'!K578)*1000</f>
        <v>200.00000001164153</v>
      </c>
      <c r="P579" s="44">
        <f>('DHS2025'!J579-'DHS2025'!J578)*1000</f>
        <v>2799.9999999883585</v>
      </c>
      <c r="Q579" s="10">
        <f>'DHS2025'!L578*1000</f>
        <v>4035.8999999999996</v>
      </c>
      <c r="R579" s="78">
        <f t="shared" ref="R579:R642" si="81">INDEX(U$3:U$1048576,INT((ROW()-3)/4)+1)</f>
        <v>97.54</v>
      </c>
      <c r="S579" s="89">
        <f t="shared" si="78"/>
        <v>382.05685913999997</v>
      </c>
      <c r="U579" s="132">
        <v>95.28</v>
      </c>
    </row>
    <row r="580" spans="1:21">
      <c r="A580" s="76">
        <f t="shared" si="79"/>
        <v>45876</v>
      </c>
      <c r="B580" s="77">
        <f t="shared" si="80"/>
        <v>6.0104166666667007</v>
      </c>
      <c r="C580" s="37">
        <f>'DHS2021'!J579</f>
        <v>47</v>
      </c>
      <c r="D580" s="38">
        <f>'DHS2022'!J579</f>
        <v>823</v>
      </c>
      <c r="E580" s="38">
        <f>'DHS2023'!J579</f>
        <v>355</v>
      </c>
      <c r="F580" s="38">
        <f>'DHS2024'!J579</f>
        <v>611</v>
      </c>
      <c r="G580" s="38">
        <f t="shared" ref="G580:G643" si="82">AVERAGE(C580:F580)</f>
        <v>459</v>
      </c>
      <c r="H580" s="56">
        <f t="shared" ref="H580:H643" si="83">G580/$M$2/1000</f>
        <v>0.153</v>
      </c>
      <c r="I580" s="74">
        <f t="shared" ref="I580:I643" si="84">$N$2</f>
        <v>0</v>
      </c>
      <c r="J580" s="47">
        <f t="shared" ref="J580:J643" si="85">H580+I580</f>
        <v>0.153</v>
      </c>
      <c r="K580" s="50">
        <f t="shared" ref="K580:K643" si="86">ROUNDUP(J580,0)</f>
        <v>1</v>
      </c>
      <c r="L580" s="10"/>
      <c r="M580" s="10"/>
      <c r="N580" s="10"/>
      <c r="O580" s="26">
        <f>('DHS2025'!K580-'DHS2025'!K579)*1000</f>
        <v>200.00000001164153</v>
      </c>
      <c r="P580" s="44">
        <f>('DHS2025'!J580-'DHS2025'!J579)*1000</f>
        <v>2799.9999999883585</v>
      </c>
      <c r="Q580" s="10">
        <f>'DHS2025'!L579*1000</f>
        <v>4035.75</v>
      </c>
      <c r="R580" s="78">
        <f t="shared" si="81"/>
        <v>97.54</v>
      </c>
      <c r="S580" s="89">
        <f t="shared" ref="S580:S643" si="87">(R580*0.99-1.9)*(Q580/1000)</f>
        <v>382.04265944999997</v>
      </c>
      <c r="U580" s="132">
        <v>87.03</v>
      </c>
    </row>
    <row r="581" spans="1:21">
      <c r="A581" s="76">
        <f t="shared" ref="A581:A644" si="88">$A$3+INT((ROW()-3)/96)</f>
        <v>45876</v>
      </c>
      <c r="B581" s="77">
        <f t="shared" ref="B581:B644" si="89">B580+TIME(0,15,0)</f>
        <v>6.0208333333333677</v>
      </c>
      <c r="C581" s="37">
        <f>'DHS2021'!J580</f>
        <v>185</v>
      </c>
      <c r="D581" s="38">
        <f>'DHS2022'!J580</f>
        <v>930</v>
      </c>
      <c r="E581" s="38">
        <f>'DHS2023'!J580</f>
        <v>478</v>
      </c>
      <c r="F581" s="38">
        <f>'DHS2024'!J580</f>
        <v>743</v>
      </c>
      <c r="G581" s="38">
        <f t="shared" si="82"/>
        <v>584</v>
      </c>
      <c r="H581" s="56">
        <f t="shared" si="83"/>
        <v>0.19466666666666665</v>
      </c>
      <c r="I581" s="74">
        <f t="shared" si="84"/>
        <v>0</v>
      </c>
      <c r="J581" s="47">
        <f t="shared" si="85"/>
        <v>0.19466666666666665</v>
      </c>
      <c r="K581" s="50">
        <f t="shared" si="86"/>
        <v>1</v>
      </c>
      <c r="L581" s="10"/>
      <c r="M581" s="10"/>
      <c r="N581" s="10"/>
      <c r="O581" s="26">
        <f>('DHS2025'!K581-'DHS2025'!K580)*1000</f>
        <v>99.999999976716936</v>
      </c>
      <c r="P581" s="44">
        <f>('DHS2025'!J581-'DHS2025'!J580)*1000</f>
        <v>2800.0000000465661</v>
      </c>
      <c r="Q581" s="10">
        <f>'DHS2025'!L580*1000</f>
        <v>4032.0599999999995</v>
      </c>
      <c r="R581" s="78">
        <f t="shared" si="81"/>
        <v>97.54</v>
      </c>
      <c r="S581" s="89">
        <f t="shared" si="87"/>
        <v>381.69334707599995</v>
      </c>
      <c r="U581" s="132">
        <v>83.14</v>
      </c>
    </row>
    <row r="582" spans="1:21">
      <c r="A582" s="76">
        <f t="shared" si="88"/>
        <v>45876</v>
      </c>
      <c r="B582" s="77">
        <f t="shared" si="89"/>
        <v>6.0312500000000346</v>
      </c>
      <c r="C582" s="37">
        <f>'DHS2021'!J581</f>
        <v>187</v>
      </c>
      <c r="D582" s="38">
        <f>'DHS2022'!J581</f>
        <v>834</v>
      </c>
      <c r="E582" s="38">
        <f>'DHS2023'!J581</f>
        <v>510</v>
      </c>
      <c r="F582" s="38">
        <f>'DHS2024'!J581</f>
        <v>547</v>
      </c>
      <c r="G582" s="38">
        <f t="shared" si="82"/>
        <v>519.5</v>
      </c>
      <c r="H582" s="56">
        <f t="shared" si="83"/>
        <v>0.17316666666666666</v>
      </c>
      <c r="I582" s="74">
        <f t="shared" si="84"/>
        <v>0</v>
      </c>
      <c r="J582" s="47">
        <f t="shared" si="85"/>
        <v>0.17316666666666666</v>
      </c>
      <c r="K582" s="50">
        <f t="shared" si="86"/>
        <v>1</v>
      </c>
      <c r="L582" s="10"/>
      <c r="M582" s="10"/>
      <c r="N582" s="10"/>
      <c r="O582" s="26">
        <f>('DHS2025'!K582-'DHS2025'!K581)*1000</f>
        <v>200.00000001164153</v>
      </c>
      <c r="P582" s="44">
        <f>('DHS2025'!J582-'DHS2025'!J581)*1000</f>
        <v>2899.9999999650754</v>
      </c>
      <c r="Q582" s="10">
        <f>'DHS2025'!L581*1000</f>
        <v>4037.73</v>
      </c>
      <c r="R582" s="78">
        <f t="shared" si="81"/>
        <v>97.54</v>
      </c>
      <c r="S582" s="89">
        <f t="shared" si="87"/>
        <v>382.23009535799997</v>
      </c>
      <c r="U582" s="132">
        <v>80.98</v>
      </c>
    </row>
    <row r="583" spans="1:21">
      <c r="A583" s="76">
        <f t="shared" si="88"/>
        <v>45876</v>
      </c>
      <c r="B583" s="77">
        <f t="shared" si="89"/>
        <v>6.0416666666667016</v>
      </c>
      <c r="C583" s="37">
        <f>'DHS2021'!J582</f>
        <v>124</v>
      </c>
      <c r="D583" s="38">
        <f>'DHS2022'!J582</f>
        <v>1014</v>
      </c>
      <c r="E583" s="38">
        <f>'DHS2023'!J582</f>
        <v>313</v>
      </c>
      <c r="F583" s="38">
        <f>'DHS2024'!J582</f>
        <v>663</v>
      </c>
      <c r="G583" s="38">
        <f t="shared" si="82"/>
        <v>528.5</v>
      </c>
      <c r="H583" s="56">
        <f t="shared" si="83"/>
        <v>0.17616666666666667</v>
      </c>
      <c r="I583" s="74">
        <f t="shared" si="84"/>
        <v>0</v>
      </c>
      <c r="J583" s="47">
        <f t="shared" si="85"/>
        <v>0.17616666666666667</v>
      </c>
      <c r="K583" s="50">
        <f t="shared" si="86"/>
        <v>1</v>
      </c>
      <c r="L583" s="10"/>
      <c r="M583" s="10"/>
      <c r="N583" s="10"/>
      <c r="O583" s="26">
        <f>('DHS2025'!K583-'DHS2025'!K582)*1000</f>
        <v>200.00000001164153</v>
      </c>
      <c r="P583" s="44">
        <f>('DHS2025'!J583-'DHS2025'!J582)*1000</f>
        <v>2799.9999999883585</v>
      </c>
      <c r="Q583" s="10">
        <f>'DHS2025'!L582*1000</f>
        <v>4032.45</v>
      </c>
      <c r="R583" s="78">
        <f t="shared" si="81"/>
        <v>97.29</v>
      </c>
      <c r="S583" s="89">
        <f t="shared" si="87"/>
        <v>380.73223489500003</v>
      </c>
      <c r="U583" s="132">
        <v>81.83</v>
      </c>
    </row>
    <row r="584" spans="1:21">
      <c r="A584" s="76">
        <f t="shared" si="88"/>
        <v>45876</v>
      </c>
      <c r="B584" s="77">
        <f t="shared" si="89"/>
        <v>6.0520833333333686</v>
      </c>
      <c r="C584" s="37">
        <f>'DHS2021'!J583</f>
        <v>117</v>
      </c>
      <c r="D584" s="38">
        <f>'DHS2022'!J583</f>
        <v>883</v>
      </c>
      <c r="E584" s="38">
        <f>'DHS2023'!J583</f>
        <v>732</v>
      </c>
      <c r="F584" s="38">
        <f>'DHS2024'!J583</f>
        <v>579</v>
      </c>
      <c r="G584" s="38">
        <f t="shared" si="82"/>
        <v>577.75</v>
      </c>
      <c r="H584" s="56">
        <f t="shared" si="83"/>
        <v>0.19258333333333336</v>
      </c>
      <c r="I584" s="74">
        <f t="shared" si="84"/>
        <v>0</v>
      </c>
      <c r="J584" s="47">
        <f t="shared" si="85"/>
        <v>0.19258333333333336</v>
      </c>
      <c r="K584" s="50">
        <f t="shared" si="86"/>
        <v>1</v>
      </c>
      <c r="L584" s="10"/>
      <c r="M584" s="10"/>
      <c r="N584" s="10"/>
      <c r="O584" s="26">
        <f>('DHS2025'!K584-'DHS2025'!K583)*1000</f>
        <v>199.9999999825377</v>
      </c>
      <c r="P584" s="44">
        <f>('DHS2025'!J584-'DHS2025'!J583)*1000</f>
        <v>2900.0000000232831</v>
      </c>
      <c r="Q584" s="10">
        <f>'DHS2025'!L583*1000</f>
        <v>4038.0000000000005</v>
      </c>
      <c r="R584" s="78">
        <f t="shared" si="81"/>
        <v>97.29</v>
      </c>
      <c r="S584" s="89">
        <f t="shared" si="87"/>
        <v>381.25624980000003</v>
      </c>
      <c r="U584" s="132">
        <v>100.97</v>
      </c>
    </row>
    <row r="585" spans="1:21">
      <c r="A585" s="76">
        <f t="shared" si="88"/>
        <v>45876</v>
      </c>
      <c r="B585" s="77">
        <f t="shared" si="89"/>
        <v>6.0625000000000355</v>
      </c>
      <c r="C585" s="37">
        <f>'DHS2021'!J584</f>
        <v>173</v>
      </c>
      <c r="D585" s="38">
        <f>'DHS2022'!J584</f>
        <v>893</v>
      </c>
      <c r="E585" s="38">
        <f>'DHS2023'!J584</f>
        <v>355</v>
      </c>
      <c r="F585" s="38">
        <f>'DHS2024'!J584</f>
        <v>583</v>
      </c>
      <c r="G585" s="38">
        <f t="shared" si="82"/>
        <v>501</v>
      </c>
      <c r="H585" s="56">
        <f t="shared" si="83"/>
        <v>0.16700000000000001</v>
      </c>
      <c r="I585" s="74">
        <f t="shared" si="84"/>
        <v>0</v>
      </c>
      <c r="J585" s="47">
        <f t="shared" si="85"/>
        <v>0.16700000000000001</v>
      </c>
      <c r="K585" s="50">
        <f t="shared" si="86"/>
        <v>1</v>
      </c>
      <c r="L585" s="10"/>
      <c r="M585" s="10"/>
      <c r="N585" s="10"/>
      <c r="O585" s="26">
        <f>('DHS2025'!K585-'DHS2025'!K584)*1000</f>
        <v>200.00000001164153</v>
      </c>
      <c r="P585" s="44">
        <f>('DHS2025'!J585-'DHS2025'!J584)*1000</f>
        <v>2900.0000000232831</v>
      </c>
      <c r="Q585" s="10">
        <f>'DHS2025'!L584*1000</f>
        <v>4033.26</v>
      </c>
      <c r="R585" s="78">
        <f t="shared" si="81"/>
        <v>97.29</v>
      </c>
      <c r="S585" s="89">
        <f t="shared" si="87"/>
        <v>380.80871274600003</v>
      </c>
      <c r="U585" s="132">
        <v>113.46</v>
      </c>
    </row>
    <row r="586" spans="1:21">
      <c r="A586" s="76">
        <f t="shared" si="88"/>
        <v>45876</v>
      </c>
      <c r="B586" s="77">
        <f t="shared" si="89"/>
        <v>6.0729166666667025</v>
      </c>
      <c r="C586" s="37">
        <f>'DHS2021'!J585</f>
        <v>158</v>
      </c>
      <c r="D586" s="38">
        <f>'DHS2022'!J585</f>
        <v>976</v>
      </c>
      <c r="E586" s="38">
        <f>'DHS2023'!J585</f>
        <v>932</v>
      </c>
      <c r="F586" s="38">
        <f>'DHS2024'!J585</f>
        <v>540</v>
      </c>
      <c r="G586" s="38">
        <f t="shared" si="82"/>
        <v>651.5</v>
      </c>
      <c r="H586" s="56">
        <f t="shared" si="83"/>
        <v>0.21716666666666665</v>
      </c>
      <c r="I586" s="74">
        <f t="shared" si="84"/>
        <v>0</v>
      </c>
      <c r="J586" s="47">
        <f t="shared" si="85"/>
        <v>0.21716666666666665</v>
      </c>
      <c r="K586" s="50">
        <f t="shared" si="86"/>
        <v>1</v>
      </c>
      <c r="L586" s="10"/>
      <c r="M586" s="10"/>
      <c r="N586" s="10"/>
      <c r="O586" s="26">
        <f>('DHS2025'!K586-'DHS2025'!K585)*1000</f>
        <v>199.9999999825377</v>
      </c>
      <c r="P586" s="44">
        <f>('DHS2025'!J586-'DHS2025'!J585)*1000</f>
        <v>2799.9999999883585</v>
      </c>
      <c r="Q586" s="10">
        <f>'DHS2025'!L585*1000</f>
        <v>4038.5400000000004</v>
      </c>
      <c r="R586" s="78">
        <f t="shared" si="81"/>
        <v>97.29</v>
      </c>
      <c r="S586" s="89">
        <f t="shared" si="87"/>
        <v>381.30723503400003</v>
      </c>
      <c r="U586" s="132">
        <v>122.43</v>
      </c>
    </row>
    <row r="587" spans="1:21">
      <c r="A587" s="76">
        <f t="shared" si="88"/>
        <v>45876</v>
      </c>
      <c r="B587" s="77">
        <f t="shared" si="89"/>
        <v>6.0833333333333695</v>
      </c>
      <c r="C587" s="37">
        <f>'DHS2021'!J586</f>
        <v>34</v>
      </c>
      <c r="D587" s="38">
        <f>'DHS2022'!J586</f>
        <v>1186</v>
      </c>
      <c r="E587" s="38">
        <f>'DHS2023'!J586</f>
        <v>527</v>
      </c>
      <c r="F587" s="38">
        <f>'DHS2024'!J586</f>
        <v>639</v>
      </c>
      <c r="G587" s="38">
        <f t="shared" si="82"/>
        <v>596.5</v>
      </c>
      <c r="H587" s="56">
        <f t="shared" si="83"/>
        <v>0.19883333333333333</v>
      </c>
      <c r="I587" s="74">
        <f t="shared" si="84"/>
        <v>0</v>
      </c>
      <c r="J587" s="47">
        <f t="shared" si="85"/>
        <v>0.19883333333333333</v>
      </c>
      <c r="K587" s="50">
        <f t="shared" si="86"/>
        <v>1</v>
      </c>
      <c r="L587" s="10"/>
      <c r="M587" s="10"/>
      <c r="N587" s="10"/>
      <c r="O587" s="26">
        <f>('DHS2025'!K587-'DHS2025'!K586)*1000</f>
        <v>200.00000001164153</v>
      </c>
      <c r="P587" s="44">
        <f>('DHS2025'!J587-'DHS2025'!J586)*1000</f>
        <v>2899.9999999650754</v>
      </c>
      <c r="Q587" s="10">
        <f>'DHS2025'!L586*1000</f>
        <v>4031.2800000000007</v>
      </c>
      <c r="R587" s="78">
        <f t="shared" si="81"/>
        <v>91.76</v>
      </c>
      <c r="S587" s="89">
        <f t="shared" si="87"/>
        <v>358.55171827200002</v>
      </c>
      <c r="U587" s="132">
        <v>108.36</v>
      </c>
    </row>
    <row r="588" spans="1:21">
      <c r="A588" s="76">
        <f t="shared" si="88"/>
        <v>45876</v>
      </c>
      <c r="B588" s="77">
        <f t="shared" si="89"/>
        <v>6.0937500000000364</v>
      </c>
      <c r="C588" s="37">
        <f>'DHS2021'!J587</f>
        <v>125</v>
      </c>
      <c r="D588" s="38">
        <f>'DHS2022'!J587</f>
        <v>920</v>
      </c>
      <c r="E588" s="38">
        <f>'DHS2023'!J587</f>
        <v>581</v>
      </c>
      <c r="F588" s="38">
        <f>'DHS2024'!J587</f>
        <v>627</v>
      </c>
      <c r="G588" s="38">
        <f t="shared" si="82"/>
        <v>563.25</v>
      </c>
      <c r="H588" s="56">
        <f t="shared" si="83"/>
        <v>0.18775</v>
      </c>
      <c r="I588" s="74">
        <f t="shared" si="84"/>
        <v>0</v>
      </c>
      <c r="J588" s="47">
        <f t="shared" si="85"/>
        <v>0.18775</v>
      </c>
      <c r="K588" s="50">
        <f t="shared" si="86"/>
        <v>1</v>
      </c>
      <c r="L588" s="10"/>
      <c r="M588" s="10"/>
      <c r="N588" s="10"/>
      <c r="O588" s="26">
        <f>('DHS2025'!K588-'DHS2025'!K587)*1000</f>
        <v>200.00000001164153</v>
      </c>
      <c r="P588" s="44">
        <f>('DHS2025'!J588-'DHS2025'!J587)*1000</f>
        <v>2800.0000000465661</v>
      </c>
      <c r="Q588" s="10">
        <f>'DHS2025'!L587*1000</f>
        <v>4040.2500000000005</v>
      </c>
      <c r="R588" s="78">
        <f t="shared" si="81"/>
        <v>91.76</v>
      </c>
      <c r="S588" s="89">
        <f t="shared" si="87"/>
        <v>359.34953159999998</v>
      </c>
      <c r="U588" s="132">
        <v>91.97</v>
      </c>
    </row>
    <row r="589" spans="1:21">
      <c r="A589" s="76">
        <f t="shared" si="88"/>
        <v>45876</v>
      </c>
      <c r="B589" s="77">
        <f t="shared" si="89"/>
        <v>6.1041666666667034</v>
      </c>
      <c r="C589" s="37">
        <f>'DHS2021'!J588</f>
        <v>165</v>
      </c>
      <c r="D589" s="38">
        <f>'DHS2022'!J588</f>
        <v>725</v>
      </c>
      <c r="E589" s="38">
        <f>'DHS2023'!J588</f>
        <v>784</v>
      </c>
      <c r="F589" s="38">
        <f>'DHS2024'!J588</f>
        <v>668</v>
      </c>
      <c r="G589" s="38">
        <f t="shared" si="82"/>
        <v>585.5</v>
      </c>
      <c r="H589" s="56">
        <f t="shared" si="83"/>
        <v>0.19516666666666665</v>
      </c>
      <c r="I589" s="74">
        <f t="shared" si="84"/>
        <v>0</v>
      </c>
      <c r="J589" s="47">
        <f t="shared" si="85"/>
        <v>0.19516666666666665</v>
      </c>
      <c r="K589" s="50">
        <f t="shared" si="86"/>
        <v>1</v>
      </c>
      <c r="L589" s="10"/>
      <c r="M589" s="10"/>
      <c r="N589" s="10"/>
      <c r="O589" s="26">
        <f>('DHS2025'!K589-'DHS2025'!K588)*1000</f>
        <v>199.9999999825377</v>
      </c>
      <c r="P589" s="44">
        <f>('DHS2025'!J589-'DHS2025'!J588)*1000</f>
        <v>2799.9999999883585</v>
      </c>
      <c r="Q589" s="10">
        <f>'DHS2025'!L588*1000</f>
        <v>4031.13</v>
      </c>
      <c r="R589" s="78">
        <f t="shared" si="81"/>
        <v>91.76</v>
      </c>
      <c r="S589" s="89">
        <f t="shared" si="87"/>
        <v>358.53837691199999</v>
      </c>
      <c r="U589" s="132">
        <v>67.400000000000006</v>
      </c>
    </row>
    <row r="590" spans="1:21">
      <c r="A590" s="76">
        <f t="shared" si="88"/>
        <v>45876</v>
      </c>
      <c r="B590" s="77">
        <f t="shared" si="89"/>
        <v>6.1145833333333703</v>
      </c>
      <c r="C590" s="37">
        <f>'DHS2021'!J589</f>
        <v>54</v>
      </c>
      <c r="D590" s="38">
        <f>'DHS2022'!J589</f>
        <v>917</v>
      </c>
      <c r="E590" s="38">
        <f>'DHS2023'!J589</f>
        <v>517</v>
      </c>
      <c r="F590" s="38">
        <f>'DHS2024'!J589</f>
        <v>607</v>
      </c>
      <c r="G590" s="38">
        <f t="shared" si="82"/>
        <v>523.75</v>
      </c>
      <c r="H590" s="56">
        <f t="shared" si="83"/>
        <v>0.17458333333333334</v>
      </c>
      <c r="I590" s="74">
        <f t="shared" si="84"/>
        <v>0</v>
      </c>
      <c r="J590" s="47">
        <f t="shared" si="85"/>
        <v>0.17458333333333334</v>
      </c>
      <c r="K590" s="50">
        <f t="shared" si="86"/>
        <v>1</v>
      </c>
      <c r="L590" s="10"/>
      <c r="M590" s="10"/>
      <c r="N590" s="10"/>
      <c r="O590" s="26">
        <f>('DHS2025'!K590-'DHS2025'!K589)*1000</f>
        <v>100.00000000582077</v>
      </c>
      <c r="P590" s="44">
        <f>('DHS2025'!J590-'DHS2025'!J589)*1000</f>
        <v>2899.9999999650754</v>
      </c>
      <c r="Q590" s="10">
        <f>'DHS2025'!L589*1000</f>
        <v>4037.4600000000005</v>
      </c>
      <c r="R590" s="78">
        <f t="shared" si="81"/>
        <v>91.76</v>
      </c>
      <c r="S590" s="89">
        <f t="shared" si="87"/>
        <v>359.10138230399997</v>
      </c>
      <c r="U590" s="132">
        <v>35.020000000000003</v>
      </c>
    </row>
    <row r="591" spans="1:21">
      <c r="A591" s="76">
        <f t="shared" si="88"/>
        <v>45876</v>
      </c>
      <c r="B591" s="77">
        <f t="shared" si="89"/>
        <v>6.1250000000000373</v>
      </c>
      <c r="C591" s="37">
        <f>'DHS2021'!J590</f>
        <v>77</v>
      </c>
      <c r="D591" s="38">
        <f>'DHS2022'!J590</f>
        <v>1042</v>
      </c>
      <c r="E591" s="38">
        <f>'DHS2023'!J590</f>
        <v>879</v>
      </c>
      <c r="F591" s="38">
        <f>'DHS2024'!J590</f>
        <v>793</v>
      </c>
      <c r="G591" s="38">
        <f t="shared" si="82"/>
        <v>697.75</v>
      </c>
      <c r="H591" s="56">
        <f t="shared" si="83"/>
        <v>0.23258333333333334</v>
      </c>
      <c r="I591" s="74">
        <f t="shared" si="84"/>
        <v>0</v>
      </c>
      <c r="J591" s="47">
        <f t="shared" si="85"/>
        <v>0.23258333333333334</v>
      </c>
      <c r="K591" s="50">
        <f t="shared" si="86"/>
        <v>1</v>
      </c>
      <c r="L591" s="10"/>
      <c r="M591" s="10"/>
      <c r="N591" s="10"/>
      <c r="O591" s="26">
        <f>('DHS2025'!K591-'DHS2025'!K590)*1000</f>
        <v>200.00000001164153</v>
      </c>
      <c r="P591" s="44">
        <f>('DHS2025'!J591-'DHS2025'!J590)*1000</f>
        <v>2800.0000000465661</v>
      </c>
      <c r="Q591" s="10">
        <f>'DHS2025'!L590*1000</f>
        <v>4035.09</v>
      </c>
      <c r="R591" s="78">
        <f t="shared" si="81"/>
        <v>89.66</v>
      </c>
      <c r="S591" s="89">
        <f t="shared" si="87"/>
        <v>350.50163670599994</v>
      </c>
      <c r="U591" s="132">
        <v>10</v>
      </c>
    </row>
    <row r="592" spans="1:21">
      <c r="A592" s="76">
        <f t="shared" si="88"/>
        <v>45876</v>
      </c>
      <c r="B592" s="77">
        <f t="shared" si="89"/>
        <v>6.1354166666667043</v>
      </c>
      <c r="C592" s="37">
        <f>'DHS2021'!J591</f>
        <v>774</v>
      </c>
      <c r="D592" s="38">
        <f>'DHS2022'!J591</f>
        <v>718</v>
      </c>
      <c r="E592" s="38">
        <f>'DHS2023'!J591</f>
        <v>752</v>
      </c>
      <c r="F592" s="38">
        <f>'DHS2024'!J591</f>
        <v>841</v>
      </c>
      <c r="G592" s="38">
        <f t="shared" si="82"/>
        <v>771.25</v>
      </c>
      <c r="H592" s="56">
        <f t="shared" si="83"/>
        <v>0.25708333333333333</v>
      </c>
      <c r="I592" s="74">
        <f t="shared" si="84"/>
        <v>0</v>
      </c>
      <c r="J592" s="47">
        <f t="shared" si="85"/>
        <v>0.25708333333333333</v>
      </c>
      <c r="K592" s="50">
        <f t="shared" si="86"/>
        <v>1</v>
      </c>
      <c r="L592" s="10"/>
      <c r="M592" s="10"/>
      <c r="N592" s="10"/>
      <c r="O592" s="26">
        <f>('DHS2025'!K592-'DHS2025'!K591)*1000</f>
        <v>199.9999999825377</v>
      </c>
      <c r="P592" s="44">
        <f>('DHS2025'!J592-'DHS2025'!J591)*1000</f>
        <v>2799.9999999883585</v>
      </c>
      <c r="Q592" s="10">
        <f>'DHS2025'!L591*1000</f>
        <v>4032.84</v>
      </c>
      <c r="R592" s="78">
        <f t="shared" si="81"/>
        <v>89.66</v>
      </c>
      <c r="S592" s="89">
        <f t="shared" si="87"/>
        <v>350.30619405599998</v>
      </c>
      <c r="U592" s="132">
        <v>5.93</v>
      </c>
    </row>
    <row r="593" spans="1:21">
      <c r="A593" s="76">
        <f t="shared" si="88"/>
        <v>45876</v>
      </c>
      <c r="B593" s="77">
        <f t="shared" si="89"/>
        <v>6.1458333333333712</v>
      </c>
      <c r="C593" s="37">
        <f>'DHS2021'!J592</f>
        <v>2126</v>
      </c>
      <c r="D593" s="38">
        <f>'DHS2022'!J592</f>
        <v>950</v>
      </c>
      <c r="E593" s="38">
        <f>'DHS2023'!J592</f>
        <v>791</v>
      </c>
      <c r="F593" s="38">
        <f>'DHS2024'!J592</f>
        <v>938</v>
      </c>
      <c r="G593" s="38">
        <f t="shared" si="82"/>
        <v>1201.25</v>
      </c>
      <c r="H593" s="56">
        <f t="shared" si="83"/>
        <v>0.4004166666666667</v>
      </c>
      <c r="I593" s="74">
        <f t="shared" si="84"/>
        <v>0</v>
      </c>
      <c r="J593" s="47">
        <f t="shared" si="85"/>
        <v>0.4004166666666667</v>
      </c>
      <c r="K593" s="50">
        <f t="shared" si="86"/>
        <v>1</v>
      </c>
      <c r="L593" s="10"/>
      <c r="M593" s="10"/>
      <c r="N593" s="10"/>
      <c r="O593" s="26">
        <f>('DHS2025'!K593-'DHS2025'!K592)*1000</f>
        <v>300.0000000174623</v>
      </c>
      <c r="P593" s="44">
        <f>('DHS2025'!J593-'DHS2025'!J592)*1000</f>
        <v>2799.9999999883585</v>
      </c>
      <c r="Q593" s="10">
        <f>'DHS2025'!L592*1000</f>
        <v>4036.5599999999995</v>
      </c>
      <c r="R593" s="78">
        <f t="shared" si="81"/>
        <v>89.66</v>
      </c>
      <c r="S593" s="89">
        <f t="shared" si="87"/>
        <v>350.62932590399993</v>
      </c>
      <c r="U593" s="132">
        <v>6.78</v>
      </c>
    </row>
    <row r="594" spans="1:21">
      <c r="A594" s="76">
        <f t="shared" si="88"/>
        <v>45876</v>
      </c>
      <c r="B594" s="77">
        <f t="shared" si="89"/>
        <v>6.1562500000000382</v>
      </c>
      <c r="C594" s="37">
        <f>'DHS2021'!J593</f>
        <v>2556</v>
      </c>
      <c r="D594" s="38">
        <f>'DHS2022'!J593</f>
        <v>1082</v>
      </c>
      <c r="E594" s="38">
        <f>'DHS2023'!J593</f>
        <v>563</v>
      </c>
      <c r="F594" s="38">
        <f>'DHS2024'!J593</f>
        <v>1192</v>
      </c>
      <c r="G594" s="38">
        <f t="shared" si="82"/>
        <v>1348.25</v>
      </c>
      <c r="H594" s="56">
        <f t="shared" si="83"/>
        <v>0.44941666666666669</v>
      </c>
      <c r="I594" s="74">
        <f t="shared" si="84"/>
        <v>0</v>
      </c>
      <c r="J594" s="47">
        <f t="shared" si="85"/>
        <v>0.44941666666666669</v>
      </c>
      <c r="K594" s="50">
        <f t="shared" si="86"/>
        <v>1</v>
      </c>
      <c r="L594" s="10"/>
      <c r="M594" s="10"/>
      <c r="N594" s="10"/>
      <c r="O594" s="26">
        <f>('DHS2025'!K594-'DHS2025'!K593)*1000</f>
        <v>299.99999998835847</v>
      </c>
      <c r="P594" s="44">
        <f>('DHS2025'!J594-'DHS2025'!J593)*1000</f>
        <v>2700.0000000116415</v>
      </c>
      <c r="Q594" s="10">
        <f>'DHS2025'!L593*1000</f>
        <v>4037.34</v>
      </c>
      <c r="R594" s="78">
        <f t="shared" si="81"/>
        <v>89.66</v>
      </c>
      <c r="S594" s="89">
        <f t="shared" si="87"/>
        <v>350.69707935599996</v>
      </c>
      <c r="U594" s="132">
        <v>25.2</v>
      </c>
    </row>
    <row r="595" spans="1:21">
      <c r="A595" s="76">
        <f t="shared" si="88"/>
        <v>45876</v>
      </c>
      <c r="B595" s="77">
        <f t="shared" si="89"/>
        <v>6.1666666666667052</v>
      </c>
      <c r="C595" s="37">
        <f>'DHS2021'!J594</f>
        <v>1929</v>
      </c>
      <c r="D595" s="38">
        <f>'DHS2022'!J594</f>
        <v>1231</v>
      </c>
      <c r="E595" s="38">
        <f>'DHS2023'!J594</f>
        <v>1741</v>
      </c>
      <c r="F595" s="38">
        <f>'DHS2024'!J594</f>
        <v>1270</v>
      </c>
      <c r="G595" s="38">
        <f t="shared" si="82"/>
        <v>1542.75</v>
      </c>
      <c r="H595" s="56">
        <f t="shared" si="83"/>
        <v>0.51424999999999998</v>
      </c>
      <c r="I595" s="74">
        <f t="shared" si="84"/>
        <v>0</v>
      </c>
      <c r="J595" s="47">
        <f t="shared" si="85"/>
        <v>0.51424999999999998</v>
      </c>
      <c r="K595" s="50">
        <f t="shared" si="86"/>
        <v>1</v>
      </c>
      <c r="L595" s="10"/>
      <c r="M595" s="10"/>
      <c r="N595" s="10"/>
      <c r="O595" s="26">
        <f>('DHS2025'!K595-'DHS2025'!K594)*1000</f>
        <v>399.99999999417923</v>
      </c>
      <c r="P595" s="44">
        <f>('DHS2025'!J595-'DHS2025'!J594)*1000</f>
        <v>2599.9999999767169</v>
      </c>
      <c r="Q595" s="10">
        <f>'DHS2025'!L594*1000</f>
        <v>4033.26</v>
      </c>
      <c r="R595" s="78">
        <f t="shared" si="81"/>
        <v>89.76</v>
      </c>
      <c r="S595" s="89">
        <f t="shared" si="87"/>
        <v>350.74196942400005</v>
      </c>
      <c r="U595" s="132">
        <v>65.89</v>
      </c>
    </row>
    <row r="596" spans="1:21">
      <c r="A596" s="76">
        <f t="shared" si="88"/>
        <v>45876</v>
      </c>
      <c r="B596" s="77">
        <f t="shared" si="89"/>
        <v>6.1770833333333721</v>
      </c>
      <c r="C596" s="37">
        <f>'DHS2021'!J595</f>
        <v>3189</v>
      </c>
      <c r="D596" s="38">
        <f>'DHS2022'!J595</f>
        <v>1733</v>
      </c>
      <c r="E596" s="38">
        <f>'DHS2023'!J595</f>
        <v>1666</v>
      </c>
      <c r="F596" s="38">
        <f>'DHS2024'!J595</f>
        <v>1653</v>
      </c>
      <c r="G596" s="38">
        <f t="shared" si="82"/>
        <v>2060.25</v>
      </c>
      <c r="H596" s="56">
        <f t="shared" si="83"/>
        <v>0.68674999999999997</v>
      </c>
      <c r="I596" s="74">
        <f t="shared" si="84"/>
        <v>0</v>
      </c>
      <c r="J596" s="47">
        <f t="shared" si="85"/>
        <v>0.68674999999999997</v>
      </c>
      <c r="K596" s="50">
        <f t="shared" si="86"/>
        <v>1</v>
      </c>
      <c r="L596" s="10"/>
      <c r="M596" s="10"/>
      <c r="N596" s="10"/>
      <c r="O596" s="26">
        <f>('DHS2025'!K596-'DHS2025'!K595)*1000</f>
        <v>399.99999999417923</v>
      </c>
      <c r="P596" s="44">
        <f>('DHS2025'!J596-'DHS2025'!J595)*1000</f>
        <v>2700.0000000116415</v>
      </c>
      <c r="Q596" s="10">
        <f>'DHS2025'!L595*1000</f>
        <v>4035.24</v>
      </c>
      <c r="R596" s="78">
        <f t="shared" si="81"/>
        <v>89.76</v>
      </c>
      <c r="S596" s="89">
        <f t="shared" si="87"/>
        <v>350.91415497600002</v>
      </c>
      <c r="U596" s="132">
        <v>89.43</v>
      </c>
    </row>
    <row r="597" spans="1:21">
      <c r="A597" s="76">
        <f t="shared" si="88"/>
        <v>45876</v>
      </c>
      <c r="B597" s="77">
        <f t="shared" si="89"/>
        <v>6.1875000000000391</v>
      </c>
      <c r="C597" s="37">
        <f>'DHS2021'!J596</f>
        <v>3205</v>
      </c>
      <c r="D597" s="38">
        <f>'DHS2022'!J596</f>
        <v>2456</v>
      </c>
      <c r="E597" s="38">
        <f>'DHS2023'!J596</f>
        <v>2230</v>
      </c>
      <c r="F597" s="38">
        <f>'DHS2024'!J596</f>
        <v>2937</v>
      </c>
      <c r="G597" s="38">
        <f t="shared" si="82"/>
        <v>2707</v>
      </c>
      <c r="H597" s="56">
        <f t="shared" si="83"/>
        <v>0.90233333333333332</v>
      </c>
      <c r="I597" s="74">
        <f t="shared" si="84"/>
        <v>0</v>
      </c>
      <c r="J597" s="47">
        <f t="shared" si="85"/>
        <v>0.90233333333333332</v>
      </c>
      <c r="K597" s="50">
        <f t="shared" si="86"/>
        <v>1</v>
      </c>
      <c r="L597" s="10"/>
      <c r="M597" s="10"/>
      <c r="N597" s="10"/>
      <c r="O597" s="26">
        <f>('DHS2025'!K597-'DHS2025'!K596)*1000</f>
        <v>500</v>
      </c>
      <c r="P597" s="44">
        <f>('DHS2025'!J597-'DHS2025'!J596)*1000</f>
        <v>2500</v>
      </c>
      <c r="Q597" s="10">
        <f>'DHS2025'!L596*1000</f>
        <v>4035.8999999999996</v>
      </c>
      <c r="R597" s="78">
        <f t="shared" si="81"/>
        <v>89.76</v>
      </c>
      <c r="S597" s="89">
        <f t="shared" si="87"/>
        <v>350.97155015999999</v>
      </c>
      <c r="U597" s="132">
        <v>111.57</v>
      </c>
    </row>
    <row r="598" spans="1:21">
      <c r="A598" s="76">
        <f t="shared" si="88"/>
        <v>45876</v>
      </c>
      <c r="B598" s="77">
        <f t="shared" si="89"/>
        <v>6.197916666666706</v>
      </c>
      <c r="C598" s="37">
        <f>'DHS2021'!J597</f>
        <v>3547</v>
      </c>
      <c r="D598" s="38">
        <f>'DHS2022'!J597</f>
        <v>5262</v>
      </c>
      <c r="E598" s="38">
        <f>'DHS2023'!J597</f>
        <v>2032</v>
      </c>
      <c r="F598" s="38">
        <f>'DHS2024'!J597</f>
        <v>4922</v>
      </c>
      <c r="G598" s="38">
        <f t="shared" si="82"/>
        <v>3940.75</v>
      </c>
      <c r="H598" s="56">
        <f t="shared" si="83"/>
        <v>1.3135833333333333</v>
      </c>
      <c r="I598" s="74">
        <f t="shared" si="84"/>
        <v>0</v>
      </c>
      <c r="J598" s="47">
        <f t="shared" si="85"/>
        <v>1.3135833333333333</v>
      </c>
      <c r="K598" s="50">
        <f t="shared" si="86"/>
        <v>2</v>
      </c>
      <c r="L598" s="10"/>
      <c r="M598" s="10"/>
      <c r="N598" s="10"/>
      <c r="O598" s="26">
        <f>('DHS2025'!K598-'DHS2025'!K597)*1000</f>
        <v>600.00000000582077</v>
      </c>
      <c r="P598" s="44">
        <f>('DHS2025'!J598-'DHS2025'!J597)*1000</f>
        <v>2400.0000000232831</v>
      </c>
      <c r="Q598" s="10">
        <f>'DHS2025'!L597*1000</f>
        <v>4035.24</v>
      </c>
      <c r="R598" s="78">
        <f t="shared" si="81"/>
        <v>89.76</v>
      </c>
      <c r="S598" s="89">
        <f t="shared" si="87"/>
        <v>350.91415497600002</v>
      </c>
      <c r="U598" s="132">
        <v>155.44999999999999</v>
      </c>
    </row>
    <row r="599" spans="1:21">
      <c r="A599" s="76">
        <f t="shared" si="88"/>
        <v>45876</v>
      </c>
      <c r="B599" s="77">
        <f t="shared" si="89"/>
        <v>6.208333333333373</v>
      </c>
      <c r="C599" s="37">
        <f>'DHS2021'!J598</f>
        <v>4438</v>
      </c>
      <c r="D599" s="38">
        <f>'DHS2022'!J598</f>
        <v>5860</v>
      </c>
      <c r="E599" s="38">
        <f>'DHS2023'!J598</f>
        <v>2176</v>
      </c>
      <c r="F599" s="38">
        <f>'DHS2024'!J598</f>
        <v>4785</v>
      </c>
      <c r="G599" s="38">
        <f t="shared" si="82"/>
        <v>4314.75</v>
      </c>
      <c r="H599" s="56">
        <f t="shared" si="83"/>
        <v>1.43825</v>
      </c>
      <c r="I599" s="74">
        <f t="shared" si="84"/>
        <v>0</v>
      </c>
      <c r="J599" s="47">
        <f t="shared" si="85"/>
        <v>1.43825</v>
      </c>
      <c r="K599" s="50">
        <f t="shared" si="86"/>
        <v>2</v>
      </c>
      <c r="L599" s="10"/>
      <c r="M599" s="10"/>
      <c r="N599" s="10"/>
      <c r="O599" s="26">
        <f>('DHS2025'!K599-'DHS2025'!K598)*1000</f>
        <v>700.00000001164153</v>
      </c>
      <c r="P599" s="44">
        <f>('DHS2025'!J599-'DHS2025'!J598)*1000</f>
        <v>2299.9999999883585</v>
      </c>
      <c r="Q599" s="10">
        <f>'DHS2025'!L598*1000</f>
        <v>4037.22</v>
      </c>
      <c r="R599" s="78">
        <f t="shared" si="81"/>
        <v>94.42</v>
      </c>
      <c r="S599" s="89">
        <f t="shared" si="87"/>
        <v>369.71165127599994</v>
      </c>
      <c r="U599" s="132">
        <v>223.2</v>
      </c>
    </row>
    <row r="600" spans="1:21">
      <c r="A600" s="76">
        <f t="shared" si="88"/>
        <v>45876</v>
      </c>
      <c r="B600" s="77">
        <f t="shared" si="89"/>
        <v>6.21875000000004</v>
      </c>
      <c r="C600" s="37">
        <f>'DHS2021'!J599</f>
        <v>4463</v>
      </c>
      <c r="D600" s="38">
        <f>'DHS2022'!J599</f>
        <v>5415</v>
      </c>
      <c r="E600" s="38">
        <f>'DHS2023'!J599</f>
        <v>2239</v>
      </c>
      <c r="F600" s="38">
        <f>'DHS2024'!J599</f>
        <v>4401</v>
      </c>
      <c r="G600" s="38">
        <f t="shared" si="82"/>
        <v>4129.5</v>
      </c>
      <c r="H600" s="56">
        <f t="shared" si="83"/>
        <v>1.3765000000000001</v>
      </c>
      <c r="I600" s="74">
        <f t="shared" si="84"/>
        <v>0</v>
      </c>
      <c r="J600" s="47">
        <f t="shared" si="85"/>
        <v>1.3765000000000001</v>
      </c>
      <c r="K600" s="50">
        <f t="shared" si="86"/>
        <v>2</v>
      </c>
      <c r="L600" s="10"/>
      <c r="M600" s="10"/>
      <c r="N600" s="10"/>
      <c r="O600" s="26">
        <f>('DHS2025'!K600-'DHS2025'!K599)*1000</f>
        <v>600.00000000582077</v>
      </c>
      <c r="P600" s="44">
        <f>('DHS2025'!J600-'DHS2025'!J599)*1000</f>
        <v>2399.9999999650754</v>
      </c>
      <c r="Q600" s="10">
        <f>'DHS2025'!L599*1000</f>
        <v>4032.5999999999995</v>
      </c>
      <c r="R600" s="78">
        <f t="shared" si="81"/>
        <v>94.42</v>
      </c>
      <c r="S600" s="89">
        <f t="shared" si="87"/>
        <v>369.28857107999994</v>
      </c>
      <c r="U600" s="132">
        <v>137.03</v>
      </c>
    </row>
    <row r="601" spans="1:21">
      <c r="A601" s="76">
        <f t="shared" si="88"/>
        <v>45876</v>
      </c>
      <c r="B601" s="77">
        <f t="shared" si="89"/>
        <v>6.2291666666667069</v>
      </c>
      <c r="C601" s="37">
        <f>'DHS2021'!J600</f>
        <v>4402</v>
      </c>
      <c r="D601" s="38">
        <f>'DHS2022'!J600</f>
        <v>5015</v>
      </c>
      <c r="E601" s="38">
        <f>'DHS2023'!J600</f>
        <v>2625</v>
      </c>
      <c r="F601" s="38">
        <f>'DHS2024'!J600</f>
        <v>3070</v>
      </c>
      <c r="G601" s="38">
        <f t="shared" si="82"/>
        <v>3778</v>
      </c>
      <c r="H601" s="56">
        <f t="shared" si="83"/>
        <v>1.2593333333333332</v>
      </c>
      <c r="I601" s="74">
        <f t="shared" si="84"/>
        <v>0</v>
      </c>
      <c r="J601" s="47">
        <f t="shared" si="85"/>
        <v>1.2593333333333332</v>
      </c>
      <c r="K601" s="50">
        <f t="shared" si="86"/>
        <v>2</v>
      </c>
      <c r="L601" s="10"/>
      <c r="M601" s="10"/>
      <c r="N601" s="10"/>
      <c r="O601" s="26">
        <f>('DHS2025'!K601-'DHS2025'!K600)*1000</f>
        <v>699.9999999825377</v>
      </c>
      <c r="P601" s="44">
        <f>('DHS2025'!J601-'DHS2025'!J600)*1000</f>
        <v>2300.0000000465661</v>
      </c>
      <c r="Q601" s="10">
        <f>'DHS2025'!L600*1000</f>
        <v>4036.0199999999995</v>
      </c>
      <c r="R601" s="78">
        <f t="shared" si="81"/>
        <v>94.42</v>
      </c>
      <c r="S601" s="89">
        <f t="shared" si="87"/>
        <v>369.60176031599997</v>
      </c>
      <c r="U601" s="132">
        <v>115.04</v>
      </c>
    </row>
    <row r="602" spans="1:21">
      <c r="A602" s="76">
        <f t="shared" si="88"/>
        <v>45876</v>
      </c>
      <c r="B602" s="77">
        <f t="shared" si="89"/>
        <v>6.2395833333333739</v>
      </c>
      <c r="C602" s="37">
        <f>'DHS2021'!J601</f>
        <v>4052</v>
      </c>
      <c r="D602" s="38">
        <f>'DHS2022'!J601</f>
        <v>2185</v>
      </c>
      <c r="E602" s="38">
        <f>'DHS2023'!J601</f>
        <v>3284</v>
      </c>
      <c r="F602" s="38">
        <f>'DHS2024'!J601</f>
        <v>2665</v>
      </c>
      <c r="G602" s="38">
        <f t="shared" si="82"/>
        <v>3046.5</v>
      </c>
      <c r="H602" s="56">
        <f t="shared" si="83"/>
        <v>1.0155000000000001</v>
      </c>
      <c r="I602" s="74">
        <f t="shared" si="84"/>
        <v>0</v>
      </c>
      <c r="J602" s="47">
        <f t="shared" si="85"/>
        <v>1.0155000000000001</v>
      </c>
      <c r="K602" s="50">
        <f t="shared" si="86"/>
        <v>2</v>
      </c>
      <c r="L602" s="10"/>
      <c r="M602" s="10"/>
      <c r="N602" s="10"/>
      <c r="O602" s="26">
        <f>('DHS2025'!K602-'DHS2025'!K601)*1000</f>
        <v>700.00000001164153</v>
      </c>
      <c r="P602" s="44">
        <f>('DHS2025'!J602-'DHS2025'!J601)*1000</f>
        <v>2299.9999999883585</v>
      </c>
      <c r="Q602" s="10">
        <f>'DHS2025'!L601*1000</f>
        <v>4038.27</v>
      </c>
      <c r="R602" s="78">
        <f t="shared" si="81"/>
        <v>94.42</v>
      </c>
      <c r="S602" s="89">
        <f t="shared" si="87"/>
        <v>369.80780586599997</v>
      </c>
      <c r="U602" s="132">
        <v>105.15</v>
      </c>
    </row>
    <row r="603" spans="1:21">
      <c r="A603" s="76">
        <f t="shared" si="88"/>
        <v>45876</v>
      </c>
      <c r="B603" s="77">
        <f t="shared" si="89"/>
        <v>6.2500000000000409</v>
      </c>
      <c r="C603" s="37">
        <f>'DHS2021'!J602</f>
        <v>4698</v>
      </c>
      <c r="D603" s="38">
        <f>'DHS2022'!J602</f>
        <v>2901</v>
      </c>
      <c r="E603" s="38">
        <f>'DHS2023'!J602</f>
        <v>4169</v>
      </c>
      <c r="F603" s="38">
        <f>'DHS2024'!J602</f>
        <v>2241</v>
      </c>
      <c r="G603" s="38">
        <f t="shared" si="82"/>
        <v>3502.25</v>
      </c>
      <c r="H603" s="56">
        <f t="shared" si="83"/>
        <v>1.1674166666666668</v>
      </c>
      <c r="I603" s="74">
        <f t="shared" si="84"/>
        <v>0</v>
      </c>
      <c r="J603" s="47">
        <f t="shared" si="85"/>
        <v>1.1674166666666668</v>
      </c>
      <c r="K603" s="50">
        <f t="shared" si="86"/>
        <v>2</v>
      </c>
      <c r="L603" s="10"/>
      <c r="M603" s="10"/>
      <c r="N603" s="10"/>
      <c r="O603" s="26">
        <f>('DHS2025'!K603-'DHS2025'!K602)*1000</f>
        <v>600.00000000582077</v>
      </c>
      <c r="P603" s="44">
        <f>('DHS2025'!J603-'DHS2025'!J602)*1000</f>
        <v>2399.9999999650754</v>
      </c>
      <c r="Q603" s="10">
        <f>'DHS2025'!L602*1000</f>
        <v>4032.45</v>
      </c>
      <c r="R603" s="78">
        <f t="shared" si="81"/>
        <v>109.7</v>
      </c>
      <c r="S603" s="89">
        <f t="shared" si="87"/>
        <v>430.27451235000001</v>
      </c>
      <c r="U603" s="93">
        <v>105.12</v>
      </c>
    </row>
    <row r="604" spans="1:21">
      <c r="A604" s="76">
        <f t="shared" si="88"/>
        <v>45876</v>
      </c>
      <c r="B604" s="77">
        <f t="shared" si="89"/>
        <v>6.2604166666667078</v>
      </c>
      <c r="C604" s="37">
        <f>'DHS2021'!J603</f>
        <v>4361</v>
      </c>
      <c r="D604" s="38">
        <f>'DHS2022'!J603</f>
        <v>3037</v>
      </c>
      <c r="E604" s="38">
        <f>'DHS2023'!J603</f>
        <v>4658</v>
      </c>
      <c r="F604" s="38">
        <f>'DHS2024'!J603</f>
        <v>2246</v>
      </c>
      <c r="G604" s="38">
        <f t="shared" si="82"/>
        <v>3575.5</v>
      </c>
      <c r="H604" s="56">
        <f t="shared" si="83"/>
        <v>1.1918333333333333</v>
      </c>
      <c r="I604" s="74">
        <f t="shared" si="84"/>
        <v>0</v>
      </c>
      <c r="J604" s="47">
        <f t="shared" si="85"/>
        <v>1.1918333333333333</v>
      </c>
      <c r="K604" s="50">
        <f t="shared" si="86"/>
        <v>2</v>
      </c>
      <c r="L604" s="10"/>
      <c r="M604" s="10"/>
      <c r="N604" s="10"/>
      <c r="O604" s="26">
        <f>('DHS2025'!K604-'DHS2025'!K603)*1000</f>
        <v>500</v>
      </c>
      <c r="P604" s="44">
        <f>('DHS2025'!J604-'DHS2025'!J603)*1000</f>
        <v>2600.0000000349246</v>
      </c>
      <c r="Q604" s="10">
        <f>'DHS2025'!L603*1000</f>
        <v>4034.8199999999997</v>
      </c>
      <c r="R604" s="78">
        <f t="shared" si="81"/>
        <v>109.7</v>
      </c>
      <c r="S604" s="89">
        <f t="shared" si="87"/>
        <v>430.52739845999997</v>
      </c>
      <c r="U604" s="93">
        <v>101.33</v>
      </c>
    </row>
    <row r="605" spans="1:21">
      <c r="A605" s="76">
        <f t="shared" si="88"/>
        <v>45876</v>
      </c>
      <c r="B605" s="77">
        <f t="shared" si="89"/>
        <v>6.2708333333333748</v>
      </c>
      <c r="C605" s="37">
        <f>'DHS2021'!J604</f>
        <v>4551</v>
      </c>
      <c r="D605" s="38">
        <f>'DHS2022'!J604</f>
        <v>3185</v>
      </c>
      <c r="E605" s="38">
        <f>'DHS2023'!J604</f>
        <v>4568</v>
      </c>
      <c r="F605" s="38">
        <f>'DHS2024'!J604</f>
        <v>2475</v>
      </c>
      <c r="G605" s="38">
        <f t="shared" si="82"/>
        <v>3694.75</v>
      </c>
      <c r="H605" s="56">
        <f t="shared" si="83"/>
        <v>1.2315833333333333</v>
      </c>
      <c r="I605" s="74">
        <f t="shared" si="84"/>
        <v>0</v>
      </c>
      <c r="J605" s="47">
        <f t="shared" si="85"/>
        <v>1.2315833333333333</v>
      </c>
      <c r="K605" s="50">
        <f t="shared" si="86"/>
        <v>2</v>
      </c>
      <c r="L605" s="10"/>
      <c r="M605" s="10"/>
      <c r="N605" s="10"/>
      <c r="O605" s="26">
        <f>('DHS2025'!K605-'DHS2025'!K604)*1000</f>
        <v>500</v>
      </c>
      <c r="P605" s="44">
        <f>('DHS2025'!J605-'DHS2025'!J604)*1000</f>
        <v>2599.9999999767169</v>
      </c>
      <c r="Q605" s="10">
        <f>'DHS2025'!L604*1000</f>
        <v>4034.58</v>
      </c>
      <c r="R605" s="78">
        <f t="shared" si="81"/>
        <v>109.7</v>
      </c>
      <c r="S605" s="89">
        <f t="shared" si="87"/>
        <v>430.50178973999999</v>
      </c>
      <c r="U605" s="93">
        <v>98.37</v>
      </c>
    </row>
    <row r="606" spans="1:21">
      <c r="A606" s="76">
        <f t="shared" si="88"/>
        <v>45876</v>
      </c>
      <c r="B606" s="77">
        <f t="shared" si="89"/>
        <v>6.2812500000000417</v>
      </c>
      <c r="C606" s="37">
        <f>'DHS2021'!J605</f>
        <v>4525</v>
      </c>
      <c r="D606" s="38">
        <f>'DHS2022'!J605</f>
        <v>2996</v>
      </c>
      <c r="E606" s="38">
        <f>'DHS2023'!J605</f>
        <v>4460</v>
      </c>
      <c r="F606" s="38">
        <f>'DHS2024'!J605</f>
        <v>3132</v>
      </c>
      <c r="G606" s="38">
        <f t="shared" si="82"/>
        <v>3778.25</v>
      </c>
      <c r="H606" s="56">
        <f t="shared" si="83"/>
        <v>1.2594166666666669</v>
      </c>
      <c r="I606" s="74">
        <f t="shared" si="84"/>
        <v>0</v>
      </c>
      <c r="J606" s="47">
        <f t="shared" si="85"/>
        <v>1.2594166666666669</v>
      </c>
      <c r="K606" s="50">
        <f t="shared" si="86"/>
        <v>2</v>
      </c>
      <c r="L606" s="10"/>
      <c r="M606" s="10"/>
      <c r="N606" s="10"/>
      <c r="O606" s="26">
        <f>('DHS2025'!K606-'DHS2025'!K605)*1000</f>
        <v>299.99999998835847</v>
      </c>
      <c r="P606" s="44">
        <f>('DHS2025'!J606-'DHS2025'!J605)*1000</f>
        <v>2700.0000000116415</v>
      </c>
      <c r="Q606" s="10">
        <f>'DHS2025'!L605*1000</f>
        <v>4037.73</v>
      </c>
      <c r="R606" s="78">
        <f t="shared" si="81"/>
        <v>109.7</v>
      </c>
      <c r="S606" s="89">
        <f t="shared" si="87"/>
        <v>430.83790419000002</v>
      </c>
      <c r="U606" s="93">
        <v>96.91</v>
      </c>
    </row>
    <row r="607" spans="1:21">
      <c r="A607" s="76">
        <f t="shared" si="88"/>
        <v>45876</v>
      </c>
      <c r="B607" s="77">
        <f t="shared" si="89"/>
        <v>6.2916666666667087</v>
      </c>
      <c r="C607" s="37">
        <f>'DHS2021'!J606</f>
        <v>4136</v>
      </c>
      <c r="D607" s="38">
        <f>'DHS2022'!J606</f>
        <v>3519</v>
      </c>
      <c r="E607" s="38">
        <f>'DHS2023'!J606</f>
        <v>4335</v>
      </c>
      <c r="F607" s="38">
        <f>'DHS2024'!J606</f>
        <v>2643</v>
      </c>
      <c r="G607" s="38">
        <f t="shared" si="82"/>
        <v>3658.25</v>
      </c>
      <c r="H607" s="56">
        <f t="shared" si="83"/>
        <v>1.2194166666666668</v>
      </c>
      <c r="I607" s="74">
        <f t="shared" si="84"/>
        <v>0</v>
      </c>
      <c r="J607" s="47">
        <f t="shared" si="85"/>
        <v>1.2194166666666668</v>
      </c>
      <c r="K607" s="50">
        <f t="shared" si="86"/>
        <v>2</v>
      </c>
      <c r="L607" s="10"/>
      <c r="M607" s="10"/>
      <c r="N607" s="10"/>
      <c r="O607" s="26">
        <f>('DHS2025'!K607-'DHS2025'!K606)*1000</f>
        <v>299.99999998835847</v>
      </c>
      <c r="P607" s="44">
        <f>('DHS2025'!J607-'DHS2025'!J606)*1000</f>
        <v>2700.0000000116415</v>
      </c>
      <c r="Q607" s="10">
        <f>'DHS2025'!L606*1000</f>
        <v>4033.7699999999995</v>
      </c>
      <c r="R607" s="78">
        <f t="shared" si="81"/>
        <v>104.82</v>
      </c>
      <c r="S607" s="89">
        <f t="shared" si="87"/>
        <v>410.92741068599992</v>
      </c>
      <c r="U607" s="93">
        <v>98.91</v>
      </c>
    </row>
    <row r="608" spans="1:21">
      <c r="A608" s="76">
        <f t="shared" si="88"/>
        <v>45876</v>
      </c>
      <c r="B608" s="77">
        <f t="shared" si="89"/>
        <v>6.3020833333333757</v>
      </c>
      <c r="C608" s="37">
        <f>'DHS2021'!J607</f>
        <v>4098</v>
      </c>
      <c r="D608" s="38">
        <f>'DHS2022'!J607</f>
        <v>3686</v>
      </c>
      <c r="E608" s="38">
        <f>'DHS2023'!J607</f>
        <v>4289</v>
      </c>
      <c r="F608" s="38">
        <f>'DHS2024'!J607</f>
        <v>2974</v>
      </c>
      <c r="G608" s="38">
        <f t="shared" si="82"/>
        <v>3761.75</v>
      </c>
      <c r="H608" s="56">
        <f t="shared" si="83"/>
        <v>1.2539166666666668</v>
      </c>
      <c r="I608" s="74">
        <f t="shared" si="84"/>
        <v>0</v>
      </c>
      <c r="J608" s="47">
        <f t="shared" si="85"/>
        <v>1.2539166666666668</v>
      </c>
      <c r="K608" s="50">
        <f t="shared" si="86"/>
        <v>2</v>
      </c>
      <c r="L608" s="10"/>
      <c r="M608" s="10"/>
      <c r="N608" s="10"/>
      <c r="O608" s="26">
        <f>('DHS2025'!K608-'DHS2025'!K607)*1000</f>
        <v>400.00000002328306</v>
      </c>
      <c r="P608" s="44">
        <f>('DHS2025'!J608-'DHS2025'!J607)*1000</f>
        <v>2599.9999999767169</v>
      </c>
      <c r="Q608" s="10">
        <f>'DHS2025'!L607*1000</f>
        <v>4039.5900000000006</v>
      </c>
      <c r="R608" s="78">
        <f t="shared" si="81"/>
        <v>104.82</v>
      </c>
      <c r="S608" s="89">
        <f t="shared" si="87"/>
        <v>411.52030456200004</v>
      </c>
      <c r="U608" s="93">
        <v>103.94</v>
      </c>
    </row>
    <row r="609" spans="1:21">
      <c r="A609" s="76">
        <f t="shared" si="88"/>
        <v>45876</v>
      </c>
      <c r="B609" s="77">
        <f t="shared" si="89"/>
        <v>6.3125000000000426</v>
      </c>
      <c r="C609" s="37">
        <f>'DHS2021'!J608</f>
        <v>3245</v>
      </c>
      <c r="D609" s="38">
        <f>'DHS2022'!J608</f>
        <v>3348</v>
      </c>
      <c r="E609" s="38">
        <f>'DHS2023'!J608</f>
        <v>4269</v>
      </c>
      <c r="F609" s="38">
        <f>'DHS2024'!J608</f>
        <v>3012</v>
      </c>
      <c r="G609" s="38">
        <f t="shared" si="82"/>
        <v>3468.5</v>
      </c>
      <c r="H609" s="56">
        <f t="shared" si="83"/>
        <v>1.1561666666666668</v>
      </c>
      <c r="I609" s="74">
        <f t="shared" si="84"/>
        <v>0</v>
      </c>
      <c r="J609" s="47">
        <f t="shared" si="85"/>
        <v>1.1561666666666668</v>
      </c>
      <c r="K609" s="50">
        <f t="shared" si="86"/>
        <v>2</v>
      </c>
      <c r="L609" s="10"/>
      <c r="M609" s="10"/>
      <c r="N609" s="10"/>
      <c r="O609" s="26">
        <f>('DHS2025'!K609-'DHS2025'!K608)*1000</f>
        <v>500</v>
      </c>
      <c r="P609" s="44">
        <f>('DHS2025'!J609-'DHS2025'!J608)*1000</f>
        <v>2600.0000000349246</v>
      </c>
      <c r="Q609" s="10">
        <f>'DHS2025'!L608*1000</f>
        <v>4031.67</v>
      </c>
      <c r="R609" s="78">
        <f t="shared" si="81"/>
        <v>104.82</v>
      </c>
      <c r="S609" s="89">
        <f t="shared" si="87"/>
        <v>410.71347990599998</v>
      </c>
      <c r="U609" s="93">
        <v>121.63</v>
      </c>
    </row>
    <row r="610" spans="1:21">
      <c r="A610" s="76">
        <f t="shared" si="88"/>
        <v>45876</v>
      </c>
      <c r="B610" s="77">
        <f t="shared" si="89"/>
        <v>6.3229166666667096</v>
      </c>
      <c r="C610" s="37">
        <f>'DHS2021'!J609</f>
        <v>3515</v>
      </c>
      <c r="D610" s="38">
        <f>'DHS2022'!J609</f>
        <v>3104</v>
      </c>
      <c r="E610" s="38">
        <f>'DHS2023'!J609</f>
        <v>4171</v>
      </c>
      <c r="F610" s="38">
        <f>'DHS2024'!J609</f>
        <v>2924</v>
      </c>
      <c r="G610" s="38">
        <f t="shared" si="82"/>
        <v>3428.5</v>
      </c>
      <c r="H610" s="56">
        <f t="shared" si="83"/>
        <v>1.1428333333333334</v>
      </c>
      <c r="I610" s="74">
        <f t="shared" si="84"/>
        <v>0</v>
      </c>
      <c r="J610" s="47">
        <f t="shared" si="85"/>
        <v>1.1428333333333334</v>
      </c>
      <c r="K610" s="50">
        <f t="shared" si="86"/>
        <v>2</v>
      </c>
      <c r="L610" s="10"/>
      <c r="M610" s="10"/>
      <c r="N610" s="10"/>
      <c r="O610" s="26">
        <f>('DHS2025'!K610-'DHS2025'!K609)*1000</f>
        <v>500</v>
      </c>
      <c r="P610" s="44">
        <f>('DHS2025'!J610-'DHS2025'!J609)*1000</f>
        <v>2500</v>
      </c>
      <c r="Q610" s="10">
        <f>'DHS2025'!L609*1000</f>
        <v>4010.67</v>
      </c>
      <c r="R610" s="78">
        <f t="shared" si="81"/>
        <v>104.82</v>
      </c>
      <c r="S610" s="89">
        <f t="shared" si="87"/>
        <v>408.57417210599999</v>
      </c>
      <c r="U610" s="93">
        <v>121.68</v>
      </c>
    </row>
    <row r="611" spans="1:21">
      <c r="A611" s="76">
        <f t="shared" si="88"/>
        <v>45876</v>
      </c>
      <c r="B611" s="77">
        <f t="shared" si="89"/>
        <v>6.3333333333333766</v>
      </c>
      <c r="C611" s="37">
        <f>'DHS2021'!J610</f>
        <v>3142</v>
      </c>
      <c r="D611" s="38">
        <f>'DHS2022'!J610</f>
        <v>3611</v>
      </c>
      <c r="E611" s="38">
        <f>'DHS2023'!J610</f>
        <v>4153</v>
      </c>
      <c r="F611" s="38">
        <f>'DHS2024'!J610</f>
        <v>2479</v>
      </c>
      <c r="G611" s="38">
        <f t="shared" si="82"/>
        <v>3346.25</v>
      </c>
      <c r="H611" s="56">
        <f t="shared" si="83"/>
        <v>1.1154166666666667</v>
      </c>
      <c r="I611" s="74">
        <f t="shared" si="84"/>
        <v>0</v>
      </c>
      <c r="J611" s="47">
        <f t="shared" si="85"/>
        <v>1.1154166666666667</v>
      </c>
      <c r="K611" s="50">
        <f t="shared" si="86"/>
        <v>2</v>
      </c>
      <c r="L611" s="10"/>
      <c r="M611" s="10"/>
      <c r="N611" s="10"/>
      <c r="O611" s="26">
        <f>('DHS2025'!K611-'DHS2025'!K610)*1000</f>
        <v>500</v>
      </c>
      <c r="P611" s="44">
        <f>('DHS2025'!J611-'DHS2025'!J610)*1000</f>
        <v>1799.9999999883585</v>
      </c>
      <c r="Q611" s="10">
        <f>'DHS2025'!L610*1000</f>
        <v>2754.3</v>
      </c>
      <c r="R611" s="78">
        <f t="shared" si="81"/>
        <v>65.14</v>
      </c>
      <c r="S611" s="89">
        <f t="shared" si="87"/>
        <v>172.38778098000003</v>
      </c>
      <c r="U611" s="93">
        <v>106.32</v>
      </c>
    </row>
    <row r="612" spans="1:21">
      <c r="A612" s="76">
        <f t="shared" si="88"/>
        <v>45876</v>
      </c>
      <c r="B612" s="77">
        <f t="shared" si="89"/>
        <v>6.3437500000000435</v>
      </c>
      <c r="C612" s="37">
        <f>'DHS2021'!J611</f>
        <v>3261</v>
      </c>
      <c r="D612" s="38">
        <f>'DHS2022'!J611</f>
        <v>3574</v>
      </c>
      <c r="E612" s="38">
        <f>'DHS2023'!J611</f>
        <v>4156</v>
      </c>
      <c r="F612" s="38">
        <f>'DHS2024'!J611</f>
        <v>2749</v>
      </c>
      <c r="G612" s="38">
        <f t="shared" si="82"/>
        <v>3435</v>
      </c>
      <c r="H612" s="56">
        <f t="shared" si="83"/>
        <v>1.145</v>
      </c>
      <c r="I612" s="74">
        <f t="shared" si="84"/>
        <v>0</v>
      </c>
      <c r="J612" s="47">
        <f t="shared" si="85"/>
        <v>1.145</v>
      </c>
      <c r="K612" s="50">
        <f t="shared" si="86"/>
        <v>2</v>
      </c>
      <c r="L612" s="10"/>
      <c r="M612" s="10"/>
      <c r="N612" s="10"/>
      <c r="O612" s="26">
        <f>('DHS2025'!K612-'DHS2025'!K611)*1000</f>
        <v>599.99999997671694</v>
      </c>
      <c r="P612" s="44">
        <f>('DHS2025'!J612-'DHS2025'!J611)*1000</f>
        <v>1000</v>
      </c>
      <c r="Q612" s="10">
        <f>'DHS2025'!L611*1000</f>
        <v>1474.95</v>
      </c>
      <c r="R612" s="78">
        <f t="shared" si="81"/>
        <v>65.14</v>
      </c>
      <c r="S612" s="89">
        <f t="shared" si="87"/>
        <v>92.315055570000013</v>
      </c>
      <c r="U612" s="93">
        <v>90</v>
      </c>
    </row>
    <row r="613" spans="1:21">
      <c r="A613" s="76">
        <f t="shared" si="88"/>
        <v>45876</v>
      </c>
      <c r="B613" s="77">
        <f t="shared" si="89"/>
        <v>6.3541666666667105</v>
      </c>
      <c r="C613" s="37">
        <f>'DHS2021'!J612</f>
        <v>2987</v>
      </c>
      <c r="D613" s="38">
        <f>'DHS2022'!J612</f>
        <v>3420</v>
      </c>
      <c r="E613" s="38">
        <f>'DHS2023'!J612</f>
        <v>4197</v>
      </c>
      <c r="F613" s="38">
        <f>'DHS2024'!J612</f>
        <v>2724</v>
      </c>
      <c r="G613" s="38">
        <f t="shared" si="82"/>
        <v>3332</v>
      </c>
      <c r="H613" s="56">
        <f t="shared" si="83"/>
        <v>1.1106666666666667</v>
      </c>
      <c r="I613" s="74">
        <f t="shared" si="84"/>
        <v>0</v>
      </c>
      <c r="J613" s="47">
        <f t="shared" si="85"/>
        <v>1.1106666666666667</v>
      </c>
      <c r="K613" s="50">
        <f t="shared" si="86"/>
        <v>2</v>
      </c>
      <c r="L613" s="10"/>
      <c r="M613" s="10"/>
      <c r="N613" s="10"/>
      <c r="O613" s="26">
        <f>('DHS2025'!K613-'DHS2025'!K612)*1000</f>
        <v>700.00000001164153</v>
      </c>
      <c r="P613" s="44">
        <f>('DHS2025'!J613-'DHS2025'!J612)*1000</f>
        <v>1099.9999999767169</v>
      </c>
      <c r="Q613" s="10">
        <f>'DHS2025'!L612*1000</f>
        <v>1441.95</v>
      </c>
      <c r="R613" s="78">
        <f t="shared" si="81"/>
        <v>65.14</v>
      </c>
      <c r="S613" s="89">
        <f t="shared" si="87"/>
        <v>90.249631770000008</v>
      </c>
      <c r="U613" s="93">
        <v>78.69</v>
      </c>
    </row>
    <row r="614" spans="1:21">
      <c r="A614" s="76">
        <f t="shared" si="88"/>
        <v>45876</v>
      </c>
      <c r="B614" s="77">
        <f t="shared" si="89"/>
        <v>6.3645833333333774</v>
      </c>
      <c r="C614" s="37">
        <f>'DHS2021'!J613</f>
        <v>3078</v>
      </c>
      <c r="D614" s="38">
        <f>'DHS2022'!J613</f>
        <v>3464</v>
      </c>
      <c r="E614" s="38">
        <f>'DHS2023'!J613</f>
        <v>3963</v>
      </c>
      <c r="F614" s="38">
        <f>'DHS2024'!J613</f>
        <v>2826</v>
      </c>
      <c r="G614" s="38">
        <f t="shared" si="82"/>
        <v>3332.75</v>
      </c>
      <c r="H614" s="56">
        <f t="shared" si="83"/>
        <v>1.1109166666666668</v>
      </c>
      <c r="I614" s="74">
        <f t="shared" si="84"/>
        <v>0</v>
      </c>
      <c r="J614" s="47">
        <f t="shared" si="85"/>
        <v>1.1109166666666668</v>
      </c>
      <c r="K614" s="50">
        <f t="shared" si="86"/>
        <v>2</v>
      </c>
      <c r="L614" s="10"/>
      <c r="M614" s="10"/>
      <c r="N614" s="10"/>
      <c r="O614" s="26">
        <f>('DHS2025'!K614-'DHS2025'!K613)*1000</f>
        <v>600.00000000582077</v>
      </c>
      <c r="P614" s="44">
        <f>('DHS2025'!J614-'DHS2025'!J613)*1000</f>
        <v>1100.0000000349246</v>
      </c>
      <c r="Q614" s="10">
        <f>'DHS2025'!L613*1000</f>
        <v>1442.1</v>
      </c>
      <c r="R614" s="78">
        <f t="shared" si="81"/>
        <v>65.14</v>
      </c>
      <c r="S614" s="89">
        <f t="shared" si="87"/>
        <v>90.259020060000012</v>
      </c>
      <c r="U614" s="93">
        <v>71.02</v>
      </c>
    </row>
    <row r="615" spans="1:21">
      <c r="A615" s="76">
        <f t="shared" si="88"/>
        <v>45876</v>
      </c>
      <c r="B615" s="77">
        <f t="shared" si="89"/>
        <v>6.3750000000000444</v>
      </c>
      <c r="C615" s="37">
        <f>'DHS2021'!J614</f>
        <v>3259</v>
      </c>
      <c r="D615" s="38">
        <f>'DHS2022'!J614</f>
        <v>3618</v>
      </c>
      <c r="E615" s="38">
        <f>'DHS2023'!J614</f>
        <v>3985</v>
      </c>
      <c r="F615" s="38">
        <f>'DHS2024'!J614</f>
        <v>2669</v>
      </c>
      <c r="G615" s="38">
        <f t="shared" si="82"/>
        <v>3382.75</v>
      </c>
      <c r="H615" s="56">
        <f t="shared" si="83"/>
        <v>1.1275833333333332</v>
      </c>
      <c r="I615" s="74">
        <f t="shared" si="84"/>
        <v>0</v>
      </c>
      <c r="J615" s="47">
        <f t="shared" si="85"/>
        <v>1.1275833333333332</v>
      </c>
      <c r="K615" s="50">
        <f t="shared" si="86"/>
        <v>2</v>
      </c>
      <c r="L615" s="10"/>
      <c r="M615" s="10"/>
      <c r="N615" s="10"/>
      <c r="O615" s="26">
        <f>('DHS2025'!K615-'DHS2025'!K614)*1000</f>
        <v>699.9999999825377</v>
      </c>
      <c r="P615" s="44">
        <f>('DHS2025'!J615-'DHS2025'!J614)*1000</f>
        <v>1099.9999999767169</v>
      </c>
      <c r="Q615" s="10">
        <f>'DHS2025'!L614*1000</f>
        <v>1436.67</v>
      </c>
      <c r="R615" s="78">
        <f t="shared" si="81"/>
        <v>31.15</v>
      </c>
      <c r="S615" s="89">
        <f t="shared" si="87"/>
        <v>41.575074795000006</v>
      </c>
      <c r="U615" s="93">
        <v>48.95</v>
      </c>
    </row>
    <row r="616" spans="1:21">
      <c r="A616" s="76">
        <f t="shared" si="88"/>
        <v>45876</v>
      </c>
      <c r="B616" s="77">
        <f t="shared" si="89"/>
        <v>6.3854166666667114</v>
      </c>
      <c r="C616" s="37">
        <f>'DHS2021'!J615</f>
        <v>3192</v>
      </c>
      <c r="D616" s="38">
        <f>'DHS2022'!J615</f>
        <v>3531</v>
      </c>
      <c r="E616" s="38">
        <f>'DHS2023'!J615</f>
        <v>4146</v>
      </c>
      <c r="F616" s="38">
        <f>'DHS2024'!J615</f>
        <v>2493</v>
      </c>
      <c r="G616" s="38">
        <f t="shared" si="82"/>
        <v>3340.5</v>
      </c>
      <c r="H616" s="56">
        <f t="shared" si="83"/>
        <v>1.1134999999999999</v>
      </c>
      <c r="I616" s="74">
        <f t="shared" si="84"/>
        <v>0</v>
      </c>
      <c r="J616" s="47">
        <f t="shared" si="85"/>
        <v>1.1134999999999999</v>
      </c>
      <c r="K616" s="50">
        <f t="shared" si="86"/>
        <v>2</v>
      </c>
      <c r="L616" s="10"/>
      <c r="M616" s="10"/>
      <c r="N616" s="10"/>
      <c r="O616" s="26">
        <f>('DHS2025'!K616-'DHS2025'!K615)*1000</f>
        <v>500</v>
      </c>
      <c r="P616" s="44">
        <f>('DHS2025'!J616-'DHS2025'!J615)*1000</f>
        <v>1099.9999999767169</v>
      </c>
      <c r="Q616" s="10">
        <f>'DHS2025'!L615*1000</f>
        <v>1439.58</v>
      </c>
      <c r="R616" s="78">
        <f t="shared" si="81"/>
        <v>31.15</v>
      </c>
      <c r="S616" s="89">
        <f t="shared" si="87"/>
        <v>41.659285829999995</v>
      </c>
      <c r="U616" s="93">
        <v>26.28</v>
      </c>
    </row>
    <row r="617" spans="1:21">
      <c r="A617" s="76">
        <f t="shared" si="88"/>
        <v>45876</v>
      </c>
      <c r="B617" s="77">
        <f t="shared" si="89"/>
        <v>6.3958333333333783</v>
      </c>
      <c r="C617" s="37">
        <f>'DHS2021'!J616</f>
        <v>3212</v>
      </c>
      <c r="D617" s="38">
        <f>'DHS2022'!J616</f>
        <v>3489</v>
      </c>
      <c r="E617" s="38">
        <f>'DHS2023'!J616</f>
        <v>3652</v>
      </c>
      <c r="F617" s="38">
        <f>'DHS2024'!J616</f>
        <v>2323</v>
      </c>
      <c r="G617" s="38">
        <f t="shared" si="82"/>
        <v>3169</v>
      </c>
      <c r="H617" s="56">
        <f t="shared" si="83"/>
        <v>1.0563333333333333</v>
      </c>
      <c r="I617" s="74">
        <f t="shared" si="84"/>
        <v>0</v>
      </c>
      <c r="J617" s="47">
        <f t="shared" si="85"/>
        <v>1.0563333333333333</v>
      </c>
      <c r="K617" s="50">
        <f t="shared" si="86"/>
        <v>2</v>
      </c>
      <c r="L617" s="10"/>
      <c r="M617" s="10"/>
      <c r="N617" s="10"/>
      <c r="O617" s="26">
        <f>('DHS2025'!K617-'DHS2025'!K616)*1000</f>
        <v>600.00000000582077</v>
      </c>
      <c r="P617" s="44">
        <f>('DHS2025'!J617-'DHS2025'!J616)*1000</f>
        <v>1100.0000000349246</v>
      </c>
      <c r="Q617" s="10">
        <f>'DHS2025'!L616*1000</f>
        <v>1439.7</v>
      </c>
      <c r="R617" s="78">
        <f t="shared" si="81"/>
        <v>31.15</v>
      </c>
      <c r="S617" s="89">
        <f t="shared" si="87"/>
        <v>41.662758449999998</v>
      </c>
      <c r="U617" s="93">
        <v>38.049999999999997</v>
      </c>
    </row>
    <row r="618" spans="1:21">
      <c r="A618" s="76">
        <f t="shared" si="88"/>
        <v>45876</v>
      </c>
      <c r="B618" s="77">
        <f t="shared" si="89"/>
        <v>6.4062500000000453</v>
      </c>
      <c r="C618" s="37">
        <f>'DHS2021'!J617</f>
        <v>2730</v>
      </c>
      <c r="D618" s="38">
        <f>'DHS2022'!J617</f>
        <v>3372</v>
      </c>
      <c r="E618" s="38">
        <f>'DHS2023'!J617</f>
        <v>3236</v>
      </c>
      <c r="F618" s="38">
        <f>'DHS2024'!J617</f>
        <v>1982</v>
      </c>
      <c r="G618" s="38">
        <f t="shared" si="82"/>
        <v>2830</v>
      </c>
      <c r="H618" s="56">
        <f t="shared" si="83"/>
        <v>0.94333333333333336</v>
      </c>
      <c r="I618" s="74">
        <f t="shared" si="84"/>
        <v>0</v>
      </c>
      <c r="J618" s="47">
        <f t="shared" si="85"/>
        <v>0.94333333333333336</v>
      </c>
      <c r="K618" s="50">
        <f t="shared" si="86"/>
        <v>1</v>
      </c>
      <c r="L618" s="10"/>
      <c r="M618" s="10"/>
      <c r="N618" s="10"/>
      <c r="O618" s="26">
        <f>('DHS2025'!K618-'DHS2025'!K617)*1000</f>
        <v>500</v>
      </c>
      <c r="P618" s="44">
        <f>('DHS2025'!J618-'DHS2025'!J617)*1000</f>
        <v>1099.9999999767169</v>
      </c>
      <c r="Q618" s="10">
        <f>'DHS2025'!L617*1000</f>
        <v>1441.68</v>
      </c>
      <c r="R618" s="78">
        <f t="shared" si="81"/>
        <v>31.15</v>
      </c>
      <c r="S618" s="89">
        <f t="shared" si="87"/>
        <v>41.720056680000006</v>
      </c>
      <c r="U618" s="93">
        <v>73.44</v>
      </c>
    </row>
    <row r="619" spans="1:21">
      <c r="A619" s="76">
        <f t="shared" si="88"/>
        <v>45876</v>
      </c>
      <c r="B619" s="77">
        <f t="shared" si="89"/>
        <v>6.4166666666667123</v>
      </c>
      <c r="C619" s="37">
        <f>'DHS2021'!J618</f>
        <v>2982</v>
      </c>
      <c r="D619" s="38">
        <f>'DHS2022'!J618</f>
        <v>3084</v>
      </c>
      <c r="E619" s="38">
        <f>'DHS2023'!J618</f>
        <v>4059</v>
      </c>
      <c r="F619" s="38">
        <f>'DHS2024'!J618</f>
        <v>2170</v>
      </c>
      <c r="G619" s="38">
        <f t="shared" si="82"/>
        <v>3073.75</v>
      </c>
      <c r="H619" s="56">
        <f t="shared" si="83"/>
        <v>1.0245833333333332</v>
      </c>
      <c r="I619" s="74">
        <f t="shared" si="84"/>
        <v>0</v>
      </c>
      <c r="J619" s="47">
        <f t="shared" si="85"/>
        <v>1.0245833333333332</v>
      </c>
      <c r="K619" s="50">
        <f t="shared" si="86"/>
        <v>2</v>
      </c>
      <c r="L619" s="10"/>
      <c r="M619" s="10"/>
      <c r="N619" s="10"/>
      <c r="O619" s="26">
        <f>('DHS2025'!K619-'DHS2025'!K618)*1000</f>
        <v>600.00000000582077</v>
      </c>
      <c r="P619" s="44">
        <f>('DHS2025'!J619-'DHS2025'!J618)*1000</f>
        <v>1100.0000000349246</v>
      </c>
      <c r="Q619" s="10">
        <f>'DHS2025'!L618*1000</f>
        <v>1439.85</v>
      </c>
      <c r="R619" s="78">
        <f t="shared" si="81"/>
        <v>1.98</v>
      </c>
      <c r="S619" s="89">
        <f t="shared" si="87"/>
        <v>8.6678970000000036E-2</v>
      </c>
      <c r="U619" s="93">
        <v>90.01</v>
      </c>
    </row>
    <row r="620" spans="1:21">
      <c r="A620" s="76">
        <f t="shared" si="88"/>
        <v>45876</v>
      </c>
      <c r="B620" s="77">
        <f t="shared" si="89"/>
        <v>6.4270833333333792</v>
      </c>
      <c r="C620" s="37">
        <f>'DHS2021'!J619</f>
        <v>3212</v>
      </c>
      <c r="D620" s="38">
        <f>'DHS2022'!J619</f>
        <v>3336</v>
      </c>
      <c r="E620" s="38">
        <f>'DHS2023'!J619</f>
        <v>3165</v>
      </c>
      <c r="F620" s="38">
        <f>'DHS2024'!J619</f>
        <v>2532</v>
      </c>
      <c r="G620" s="38">
        <f t="shared" si="82"/>
        <v>3061.25</v>
      </c>
      <c r="H620" s="56">
        <f t="shared" si="83"/>
        <v>1.0204166666666665</v>
      </c>
      <c r="I620" s="74">
        <f t="shared" si="84"/>
        <v>0</v>
      </c>
      <c r="J620" s="47">
        <f t="shared" si="85"/>
        <v>1.0204166666666665</v>
      </c>
      <c r="K620" s="50">
        <f t="shared" si="86"/>
        <v>2</v>
      </c>
      <c r="L620" s="10"/>
      <c r="M620" s="10"/>
      <c r="N620" s="10"/>
      <c r="O620" s="26">
        <f>('DHS2025'!K620-'DHS2025'!K619)*1000</f>
        <v>500</v>
      </c>
      <c r="P620" s="44">
        <f>('DHS2025'!J620-'DHS2025'!J619)*1000</f>
        <v>1099.9999999767169</v>
      </c>
      <c r="Q620" s="10">
        <f>'DHS2025'!L619*1000</f>
        <v>1439.85</v>
      </c>
      <c r="R620" s="78">
        <f t="shared" si="81"/>
        <v>1.98</v>
      </c>
      <c r="S620" s="89">
        <f t="shared" si="87"/>
        <v>8.6678970000000036E-2</v>
      </c>
      <c r="U620" s="93">
        <v>108.15</v>
      </c>
    </row>
    <row r="621" spans="1:21">
      <c r="A621" s="76">
        <f t="shared" si="88"/>
        <v>45876</v>
      </c>
      <c r="B621" s="77">
        <f t="shared" si="89"/>
        <v>6.4375000000000462</v>
      </c>
      <c r="C621" s="37">
        <f>'DHS2021'!J620</f>
        <v>3296</v>
      </c>
      <c r="D621" s="38">
        <f>'DHS2022'!J620</f>
        <v>3006</v>
      </c>
      <c r="E621" s="38">
        <f>'DHS2023'!J620</f>
        <v>3005</v>
      </c>
      <c r="F621" s="38">
        <f>'DHS2024'!J620</f>
        <v>2372</v>
      </c>
      <c r="G621" s="38">
        <f t="shared" si="82"/>
        <v>2919.75</v>
      </c>
      <c r="H621" s="56">
        <f t="shared" si="83"/>
        <v>0.97324999999999995</v>
      </c>
      <c r="I621" s="74">
        <f t="shared" si="84"/>
        <v>0</v>
      </c>
      <c r="J621" s="47">
        <f t="shared" si="85"/>
        <v>0.97324999999999995</v>
      </c>
      <c r="K621" s="50">
        <f t="shared" si="86"/>
        <v>1</v>
      </c>
      <c r="L621" s="10"/>
      <c r="M621" s="10"/>
      <c r="N621" s="10"/>
      <c r="O621" s="26">
        <f>('DHS2025'!K621-'DHS2025'!K620)*1000</f>
        <v>600.00000000582077</v>
      </c>
      <c r="P621" s="44">
        <f>('DHS2025'!J621-'DHS2025'!J620)*1000</f>
        <v>1099.9999999767169</v>
      </c>
      <c r="Q621" s="10">
        <f>'DHS2025'!L620*1000</f>
        <v>1440.9</v>
      </c>
      <c r="R621" s="78">
        <f t="shared" si="81"/>
        <v>1.98</v>
      </c>
      <c r="S621" s="89">
        <f t="shared" si="87"/>
        <v>8.6742180000000044E-2</v>
      </c>
      <c r="U621" s="93">
        <v>130.1</v>
      </c>
    </row>
    <row r="622" spans="1:21">
      <c r="A622" s="76">
        <f t="shared" si="88"/>
        <v>45876</v>
      </c>
      <c r="B622" s="77">
        <f t="shared" si="89"/>
        <v>6.4479166666667131</v>
      </c>
      <c r="C622" s="37">
        <f>'DHS2021'!J621</f>
        <v>3253</v>
      </c>
      <c r="D622" s="38">
        <f>'DHS2022'!J621</f>
        <v>3068</v>
      </c>
      <c r="E622" s="38">
        <f>'DHS2023'!J621</f>
        <v>3732</v>
      </c>
      <c r="F622" s="38">
        <f>'DHS2024'!J621</f>
        <v>2751</v>
      </c>
      <c r="G622" s="38">
        <f t="shared" si="82"/>
        <v>3201</v>
      </c>
      <c r="H622" s="56">
        <f t="shared" si="83"/>
        <v>1.0669999999999999</v>
      </c>
      <c r="I622" s="74">
        <f t="shared" si="84"/>
        <v>0</v>
      </c>
      <c r="J622" s="47">
        <f t="shared" si="85"/>
        <v>1.0669999999999999</v>
      </c>
      <c r="K622" s="50">
        <f t="shared" si="86"/>
        <v>2</v>
      </c>
      <c r="L622" s="10"/>
      <c r="M622" s="10"/>
      <c r="N622" s="10"/>
      <c r="O622" s="26">
        <f>('DHS2025'!K622-'DHS2025'!K621)*1000</f>
        <v>399.99999999417923</v>
      </c>
      <c r="P622" s="44">
        <f>('DHS2025'!J622-'DHS2025'!J621)*1000</f>
        <v>1100.0000000349246</v>
      </c>
      <c r="Q622" s="10">
        <f>'DHS2025'!L621*1000</f>
        <v>1436.82</v>
      </c>
      <c r="R622" s="78">
        <f t="shared" si="81"/>
        <v>1.98</v>
      </c>
      <c r="S622" s="89">
        <f t="shared" si="87"/>
        <v>8.649656400000004E-2</v>
      </c>
      <c r="U622" s="93">
        <v>189.96</v>
      </c>
    </row>
    <row r="623" spans="1:21">
      <c r="A623" s="76">
        <f t="shared" si="88"/>
        <v>45876</v>
      </c>
      <c r="B623" s="77">
        <f t="shared" si="89"/>
        <v>6.4583333333333801</v>
      </c>
      <c r="C623" s="37">
        <f>'DHS2021'!J622</f>
        <v>3261</v>
      </c>
      <c r="D623" s="38">
        <f>'DHS2022'!J622</f>
        <v>3566</v>
      </c>
      <c r="E623" s="38">
        <f>'DHS2023'!J622</f>
        <v>3279</v>
      </c>
      <c r="F623" s="38">
        <f>'DHS2024'!J622</f>
        <v>2475</v>
      </c>
      <c r="G623" s="38">
        <f t="shared" si="82"/>
        <v>3145.25</v>
      </c>
      <c r="H623" s="56">
        <f t="shared" si="83"/>
        <v>1.0484166666666668</v>
      </c>
      <c r="I623" s="74">
        <f t="shared" si="84"/>
        <v>0</v>
      </c>
      <c r="J623" s="47">
        <f t="shared" si="85"/>
        <v>1.0484166666666668</v>
      </c>
      <c r="K623" s="50">
        <f t="shared" si="86"/>
        <v>2</v>
      </c>
      <c r="L623" s="10"/>
      <c r="M623" s="10"/>
      <c r="N623" s="10"/>
      <c r="O623" s="26">
        <f>('DHS2025'!K623-'DHS2025'!K622)*1000</f>
        <v>399.99999999417923</v>
      </c>
      <c r="P623" s="44">
        <f>('DHS2025'!J623-'DHS2025'!J622)*1000</f>
        <v>1200.0000000116415</v>
      </c>
      <c r="Q623" s="10">
        <f>'DHS2025'!L622*1000</f>
        <v>1453.44</v>
      </c>
      <c r="R623" s="78">
        <f t="shared" si="81"/>
        <v>0</v>
      </c>
      <c r="S623" s="89">
        <f t="shared" si="87"/>
        <v>-2.761536</v>
      </c>
      <c r="U623" s="93">
        <v>187.41</v>
      </c>
    </row>
    <row r="624" spans="1:21">
      <c r="A624" s="76">
        <f t="shared" si="88"/>
        <v>45876</v>
      </c>
      <c r="B624" s="77">
        <f t="shared" si="89"/>
        <v>6.4687500000000471</v>
      </c>
      <c r="C624" s="37">
        <f>'DHS2021'!J623</f>
        <v>3205</v>
      </c>
      <c r="D624" s="38">
        <f>'DHS2022'!J623</f>
        <v>3036</v>
      </c>
      <c r="E624" s="38">
        <f>'DHS2023'!J623</f>
        <v>2091</v>
      </c>
      <c r="F624" s="38">
        <f>'DHS2024'!J623</f>
        <v>2579</v>
      </c>
      <c r="G624" s="38">
        <f t="shared" si="82"/>
        <v>2727.75</v>
      </c>
      <c r="H624" s="56">
        <f t="shared" si="83"/>
        <v>0.90925</v>
      </c>
      <c r="I624" s="74">
        <f t="shared" si="84"/>
        <v>0</v>
      </c>
      <c r="J624" s="47">
        <f t="shared" si="85"/>
        <v>0.90925</v>
      </c>
      <c r="K624" s="50">
        <f t="shared" si="86"/>
        <v>1</v>
      </c>
      <c r="L624" s="10"/>
      <c r="M624" s="10"/>
      <c r="N624" s="10"/>
      <c r="O624" s="26">
        <f>('DHS2025'!K624-'DHS2025'!K623)*1000</f>
        <v>500</v>
      </c>
      <c r="P624" s="44">
        <f>('DHS2025'!J624-'DHS2025'!J623)*1000</f>
        <v>1099.9999999767169</v>
      </c>
      <c r="Q624" s="10">
        <f>'DHS2025'!L623*1000</f>
        <v>1445.13</v>
      </c>
      <c r="R624" s="78">
        <f t="shared" si="81"/>
        <v>0</v>
      </c>
      <c r="S624" s="89">
        <f t="shared" si="87"/>
        <v>-2.7457469999999997</v>
      </c>
      <c r="U624" s="93">
        <v>125.98</v>
      </c>
    </row>
    <row r="625" spans="1:21">
      <c r="A625" s="76">
        <f t="shared" si="88"/>
        <v>45876</v>
      </c>
      <c r="B625" s="77">
        <f t="shared" si="89"/>
        <v>6.479166666666714</v>
      </c>
      <c r="C625" s="37">
        <f>'DHS2021'!J624</f>
        <v>3259</v>
      </c>
      <c r="D625" s="38">
        <f>'DHS2022'!J624</f>
        <v>2918</v>
      </c>
      <c r="E625" s="38">
        <f>'DHS2023'!J624</f>
        <v>2445</v>
      </c>
      <c r="F625" s="38">
        <f>'DHS2024'!J624</f>
        <v>2393</v>
      </c>
      <c r="G625" s="38">
        <f t="shared" si="82"/>
        <v>2753.75</v>
      </c>
      <c r="H625" s="56">
        <f t="shared" si="83"/>
        <v>0.9179166666666666</v>
      </c>
      <c r="I625" s="74">
        <f t="shared" si="84"/>
        <v>0</v>
      </c>
      <c r="J625" s="47">
        <f t="shared" si="85"/>
        <v>0.9179166666666666</v>
      </c>
      <c r="K625" s="50">
        <f t="shared" si="86"/>
        <v>1</v>
      </c>
      <c r="L625" s="10"/>
      <c r="M625" s="10"/>
      <c r="N625" s="10"/>
      <c r="O625" s="26">
        <f>('DHS2025'!K625-'DHS2025'!K624)*1000</f>
        <v>500</v>
      </c>
      <c r="P625" s="44">
        <f>('DHS2025'!J625-'DHS2025'!J624)*1000</f>
        <v>1099.9999999767169</v>
      </c>
      <c r="Q625" s="10">
        <f>'DHS2025'!L624*1000</f>
        <v>1440.36</v>
      </c>
      <c r="R625" s="78">
        <f t="shared" si="81"/>
        <v>0</v>
      </c>
      <c r="S625" s="89">
        <f t="shared" si="87"/>
        <v>-2.7366839999999995</v>
      </c>
      <c r="U625" s="93">
        <v>109.83</v>
      </c>
    </row>
    <row r="626" spans="1:21">
      <c r="A626" s="76">
        <f t="shared" si="88"/>
        <v>45876</v>
      </c>
      <c r="B626" s="77">
        <f t="shared" si="89"/>
        <v>6.489583333333381</v>
      </c>
      <c r="C626" s="37">
        <f>'DHS2021'!J625</f>
        <v>3339</v>
      </c>
      <c r="D626" s="38">
        <f>'DHS2022'!J625</f>
        <v>3580</v>
      </c>
      <c r="E626" s="38">
        <f>'DHS2023'!J625</f>
        <v>2502</v>
      </c>
      <c r="F626" s="38">
        <f>'DHS2024'!J625</f>
        <v>2966</v>
      </c>
      <c r="G626" s="38">
        <f t="shared" si="82"/>
        <v>3096.75</v>
      </c>
      <c r="H626" s="56">
        <f t="shared" si="83"/>
        <v>1.0322499999999999</v>
      </c>
      <c r="I626" s="74">
        <f t="shared" si="84"/>
        <v>0</v>
      </c>
      <c r="J626" s="47">
        <f t="shared" si="85"/>
        <v>1.0322499999999999</v>
      </c>
      <c r="K626" s="50">
        <f t="shared" si="86"/>
        <v>2</v>
      </c>
      <c r="L626" s="10"/>
      <c r="M626" s="10"/>
      <c r="N626" s="10"/>
      <c r="O626" s="26">
        <f>('DHS2025'!K626-'DHS2025'!K625)*1000</f>
        <v>500</v>
      </c>
      <c r="P626" s="44">
        <f>('DHS2025'!J626-'DHS2025'!J625)*1000</f>
        <v>1200.0000000116415</v>
      </c>
      <c r="Q626" s="10">
        <f>'DHS2025'!L625*1000</f>
        <v>1436.16</v>
      </c>
      <c r="R626" s="78">
        <f t="shared" si="81"/>
        <v>0</v>
      </c>
      <c r="S626" s="89">
        <f t="shared" si="87"/>
        <v>-2.728704</v>
      </c>
      <c r="U626" s="93">
        <v>100.38</v>
      </c>
    </row>
    <row r="627" spans="1:21">
      <c r="A627" s="76">
        <f t="shared" si="88"/>
        <v>45876</v>
      </c>
      <c r="B627" s="77">
        <f t="shared" si="89"/>
        <v>6.500000000000048</v>
      </c>
      <c r="C627" s="37">
        <f>'DHS2021'!J626</f>
        <v>3423</v>
      </c>
      <c r="D627" s="38">
        <f>'DHS2022'!J626</f>
        <v>3479</v>
      </c>
      <c r="E627" s="38">
        <f>'DHS2023'!J626</f>
        <v>2345</v>
      </c>
      <c r="F627" s="38">
        <f>'DHS2024'!J626</f>
        <v>2729</v>
      </c>
      <c r="G627" s="38">
        <f t="shared" si="82"/>
        <v>2994</v>
      </c>
      <c r="H627" s="56">
        <f t="shared" si="83"/>
        <v>0.998</v>
      </c>
      <c r="I627" s="74">
        <f t="shared" si="84"/>
        <v>0</v>
      </c>
      <c r="J627" s="47">
        <f t="shared" si="85"/>
        <v>0.998</v>
      </c>
      <c r="K627" s="50">
        <f t="shared" si="86"/>
        <v>1</v>
      </c>
      <c r="L627" s="10"/>
      <c r="M627" s="10"/>
      <c r="N627" s="10"/>
      <c r="O627" s="26">
        <f>('DHS2025'!K627-'DHS2025'!K626)*1000</f>
        <v>399.99999999417923</v>
      </c>
      <c r="P627" s="44">
        <f>('DHS2025'!J627-'DHS2025'!J626)*1000</f>
        <v>1200.0000000116415</v>
      </c>
      <c r="Q627" s="10">
        <f>'DHS2025'!L626*1000</f>
        <v>1439.19</v>
      </c>
      <c r="R627" s="78">
        <f t="shared" si="81"/>
        <v>-0.16</v>
      </c>
      <c r="S627" s="89">
        <f t="shared" si="87"/>
        <v>-2.9624286959999995</v>
      </c>
      <c r="U627" s="132">
        <v>100.19</v>
      </c>
    </row>
    <row r="628" spans="1:21">
      <c r="A628" s="76">
        <f t="shared" si="88"/>
        <v>45876</v>
      </c>
      <c r="B628" s="77">
        <f t="shared" si="89"/>
        <v>6.5104166666667149</v>
      </c>
      <c r="C628" s="37">
        <f>'DHS2021'!J627</f>
        <v>3358</v>
      </c>
      <c r="D628" s="38">
        <f>'DHS2022'!J627</f>
        <v>3137</v>
      </c>
      <c r="E628" s="38">
        <f>'DHS2023'!J627</f>
        <v>2184</v>
      </c>
      <c r="F628" s="38">
        <f>'DHS2024'!J627</f>
        <v>2314</v>
      </c>
      <c r="G628" s="38">
        <f t="shared" si="82"/>
        <v>2748.25</v>
      </c>
      <c r="H628" s="56">
        <f t="shared" si="83"/>
        <v>0.91608333333333336</v>
      </c>
      <c r="I628" s="74">
        <f t="shared" si="84"/>
        <v>0</v>
      </c>
      <c r="J628" s="47">
        <f t="shared" si="85"/>
        <v>0.91608333333333336</v>
      </c>
      <c r="K628" s="50">
        <f t="shared" si="86"/>
        <v>1</v>
      </c>
      <c r="L628" s="10"/>
      <c r="M628" s="10"/>
      <c r="N628" s="10"/>
      <c r="O628" s="26">
        <f>('DHS2025'!K628-'DHS2025'!K627)*1000</f>
        <v>500</v>
      </c>
      <c r="P628" s="44">
        <f>('DHS2025'!J628-'DHS2025'!J627)*1000</f>
        <v>1200.0000000116415</v>
      </c>
      <c r="Q628" s="10">
        <f>'DHS2025'!L627*1000</f>
        <v>1438.14</v>
      </c>
      <c r="R628" s="78">
        <f t="shared" si="81"/>
        <v>-0.16</v>
      </c>
      <c r="S628" s="89">
        <f t="shared" si="87"/>
        <v>-2.960267376</v>
      </c>
      <c r="U628" s="132">
        <v>90.37</v>
      </c>
    </row>
    <row r="629" spans="1:21">
      <c r="A629" s="76">
        <f t="shared" si="88"/>
        <v>45876</v>
      </c>
      <c r="B629" s="77">
        <f t="shared" si="89"/>
        <v>6.5208333333333819</v>
      </c>
      <c r="C629" s="37">
        <f>'DHS2021'!J628</f>
        <v>3222</v>
      </c>
      <c r="D629" s="38">
        <f>'DHS2022'!J628</f>
        <v>3376</v>
      </c>
      <c r="E629" s="38">
        <f>'DHS2023'!J628</f>
        <v>2596</v>
      </c>
      <c r="F629" s="38">
        <f>'DHS2024'!J628</f>
        <v>2684</v>
      </c>
      <c r="G629" s="38">
        <f t="shared" si="82"/>
        <v>2969.5</v>
      </c>
      <c r="H629" s="56">
        <f t="shared" si="83"/>
        <v>0.98983333333333334</v>
      </c>
      <c r="I629" s="74">
        <f t="shared" si="84"/>
        <v>0</v>
      </c>
      <c r="J629" s="47">
        <f t="shared" si="85"/>
        <v>0.98983333333333334</v>
      </c>
      <c r="K629" s="50">
        <f t="shared" si="86"/>
        <v>1</v>
      </c>
      <c r="L629" s="10"/>
      <c r="M629" s="10"/>
      <c r="N629" s="10"/>
      <c r="O629" s="26">
        <f>('DHS2025'!K629-'DHS2025'!K628)*1000</f>
        <v>600.00000000582077</v>
      </c>
      <c r="P629" s="44">
        <f>('DHS2025'!J629-'DHS2025'!J628)*1000</f>
        <v>1099.9999999767169</v>
      </c>
      <c r="Q629" s="10">
        <f>'DHS2025'!L628*1000</f>
        <v>1437.72</v>
      </c>
      <c r="R629" s="78">
        <f t="shared" si="81"/>
        <v>-0.16</v>
      </c>
      <c r="S629" s="89">
        <f t="shared" si="87"/>
        <v>-2.9594028479999999</v>
      </c>
      <c r="U629" s="132">
        <v>86.9</v>
      </c>
    </row>
    <row r="630" spans="1:21">
      <c r="A630" s="76">
        <f t="shared" si="88"/>
        <v>45876</v>
      </c>
      <c r="B630" s="77">
        <f t="shared" si="89"/>
        <v>6.5312500000000488</v>
      </c>
      <c r="C630" s="37">
        <f>'DHS2021'!J629</f>
        <v>3234</v>
      </c>
      <c r="D630" s="38">
        <f>'DHS2022'!J629</f>
        <v>3450</v>
      </c>
      <c r="E630" s="38">
        <f>'DHS2023'!J629</f>
        <v>1942</v>
      </c>
      <c r="F630" s="38">
        <f>'DHS2024'!J629</f>
        <v>2445</v>
      </c>
      <c r="G630" s="38">
        <f t="shared" si="82"/>
        <v>2767.75</v>
      </c>
      <c r="H630" s="56">
        <f t="shared" si="83"/>
        <v>0.92258333333333342</v>
      </c>
      <c r="I630" s="74">
        <f t="shared" si="84"/>
        <v>0</v>
      </c>
      <c r="J630" s="47">
        <f t="shared" si="85"/>
        <v>0.92258333333333342</v>
      </c>
      <c r="K630" s="50">
        <f t="shared" si="86"/>
        <v>1</v>
      </c>
      <c r="L630" s="10"/>
      <c r="M630" s="10"/>
      <c r="N630" s="10"/>
      <c r="O630" s="26">
        <f>('DHS2025'!K630-'DHS2025'!K629)*1000</f>
        <v>600.00000000582077</v>
      </c>
      <c r="P630" s="44">
        <f>('DHS2025'!J630-'DHS2025'!J629)*1000</f>
        <v>1000</v>
      </c>
      <c r="Q630" s="10">
        <f>'DHS2025'!L629*1000</f>
        <v>1405.65</v>
      </c>
      <c r="R630" s="78">
        <f t="shared" si="81"/>
        <v>-0.16</v>
      </c>
      <c r="S630" s="89">
        <f t="shared" si="87"/>
        <v>-2.8933899599999999</v>
      </c>
      <c r="U630" s="132">
        <v>88.16</v>
      </c>
    </row>
    <row r="631" spans="1:21">
      <c r="A631" s="76">
        <f t="shared" si="88"/>
        <v>45876</v>
      </c>
      <c r="B631" s="77">
        <f t="shared" si="89"/>
        <v>6.5416666666667158</v>
      </c>
      <c r="C631" s="37">
        <f>'DHS2021'!J630</f>
        <v>3332</v>
      </c>
      <c r="D631" s="38">
        <f>'DHS2022'!J630</f>
        <v>3484</v>
      </c>
      <c r="E631" s="38">
        <f>'DHS2023'!J630</f>
        <v>2239</v>
      </c>
      <c r="F631" s="38">
        <f>'DHS2024'!J630</f>
        <v>2430</v>
      </c>
      <c r="G631" s="38">
        <f t="shared" si="82"/>
        <v>2871.25</v>
      </c>
      <c r="H631" s="56">
        <f t="shared" si="83"/>
        <v>0.9570833333333334</v>
      </c>
      <c r="I631" s="74">
        <f t="shared" si="84"/>
        <v>0</v>
      </c>
      <c r="J631" s="47">
        <f t="shared" si="85"/>
        <v>0.9570833333333334</v>
      </c>
      <c r="K631" s="50">
        <f t="shared" si="86"/>
        <v>1</v>
      </c>
      <c r="L631" s="10"/>
      <c r="M631" s="10"/>
      <c r="N631" s="10"/>
      <c r="O631" s="26">
        <f>('DHS2025'!K631-'DHS2025'!K630)*1000</f>
        <v>600.00000000582077</v>
      </c>
      <c r="P631" s="44">
        <f>('DHS2025'!J631-'DHS2025'!J630)*1000</f>
        <v>1000</v>
      </c>
      <c r="Q631" s="10">
        <f>'DHS2025'!L630*1000</f>
        <v>1430.34</v>
      </c>
      <c r="R631" s="78">
        <f t="shared" si="81"/>
        <v>-2.97</v>
      </c>
      <c r="S631" s="89">
        <f t="shared" si="87"/>
        <v>-6.9232747019999996</v>
      </c>
      <c r="U631" s="132">
        <v>91.24</v>
      </c>
    </row>
    <row r="632" spans="1:21">
      <c r="A632" s="76">
        <f t="shared" si="88"/>
        <v>45876</v>
      </c>
      <c r="B632" s="77">
        <f t="shared" si="89"/>
        <v>6.5520833333333828</v>
      </c>
      <c r="C632" s="37">
        <f>'DHS2021'!J631</f>
        <v>3413</v>
      </c>
      <c r="D632" s="38">
        <f>'DHS2022'!J631</f>
        <v>3185</v>
      </c>
      <c r="E632" s="38">
        <f>'DHS2023'!J631</f>
        <v>2385</v>
      </c>
      <c r="F632" s="38">
        <f>'DHS2024'!J631</f>
        <v>2348</v>
      </c>
      <c r="G632" s="38">
        <f t="shared" si="82"/>
        <v>2832.75</v>
      </c>
      <c r="H632" s="56">
        <f t="shared" si="83"/>
        <v>0.94425000000000003</v>
      </c>
      <c r="I632" s="74">
        <f t="shared" si="84"/>
        <v>0</v>
      </c>
      <c r="J632" s="47">
        <f t="shared" si="85"/>
        <v>0.94425000000000003</v>
      </c>
      <c r="K632" s="50">
        <f t="shared" si="86"/>
        <v>1</v>
      </c>
      <c r="L632" s="10"/>
      <c r="M632" s="10"/>
      <c r="N632" s="10"/>
      <c r="O632" s="26">
        <f>('DHS2025'!K632-'DHS2025'!K631)*1000</f>
        <v>500</v>
      </c>
      <c r="P632" s="44">
        <f>('DHS2025'!J632-'DHS2025'!J631)*1000</f>
        <v>1000</v>
      </c>
      <c r="Q632" s="10">
        <f>'DHS2025'!L631*1000</f>
        <v>1447.11</v>
      </c>
      <c r="R632" s="78">
        <f t="shared" si="81"/>
        <v>-2.97</v>
      </c>
      <c r="S632" s="89">
        <f t="shared" si="87"/>
        <v>-7.0044465329999994</v>
      </c>
      <c r="U632" s="132">
        <v>99.08</v>
      </c>
    </row>
    <row r="633" spans="1:21">
      <c r="A633" s="76">
        <f t="shared" si="88"/>
        <v>45876</v>
      </c>
      <c r="B633" s="77">
        <f t="shared" si="89"/>
        <v>6.5625000000000497</v>
      </c>
      <c r="C633" s="37">
        <f>'DHS2021'!J632</f>
        <v>3369</v>
      </c>
      <c r="D633" s="38">
        <f>'DHS2022'!J632</f>
        <v>3368</v>
      </c>
      <c r="E633" s="38">
        <f>'DHS2023'!J632</f>
        <v>2033</v>
      </c>
      <c r="F633" s="38">
        <f>'DHS2024'!J632</f>
        <v>2544</v>
      </c>
      <c r="G633" s="38">
        <f t="shared" si="82"/>
        <v>2828.5</v>
      </c>
      <c r="H633" s="56">
        <f t="shared" si="83"/>
        <v>0.94283333333333341</v>
      </c>
      <c r="I633" s="74">
        <f t="shared" si="84"/>
        <v>0</v>
      </c>
      <c r="J633" s="47">
        <f t="shared" si="85"/>
        <v>0.94283333333333341</v>
      </c>
      <c r="K633" s="50">
        <f t="shared" si="86"/>
        <v>1</v>
      </c>
      <c r="L633" s="10"/>
      <c r="M633" s="10"/>
      <c r="N633" s="10"/>
      <c r="O633" s="26">
        <f>('DHS2025'!K633-'DHS2025'!K632)*1000</f>
        <v>600.00000000582077</v>
      </c>
      <c r="P633" s="44">
        <f>('DHS2025'!J633-'DHS2025'!J632)*1000</f>
        <v>1100.0000000349246</v>
      </c>
      <c r="Q633" s="10">
        <f>'DHS2025'!L632*1000</f>
        <v>1436.28</v>
      </c>
      <c r="R633" s="78">
        <f t="shared" si="81"/>
        <v>-2.97</v>
      </c>
      <c r="S633" s="89">
        <f t="shared" si="87"/>
        <v>-6.9520260839999999</v>
      </c>
      <c r="U633" s="132">
        <v>110.11</v>
      </c>
    </row>
    <row r="634" spans="1:21">
      <c r="A634" s="76">
        <f t="shared" si="88"/>
        <v>45876</v>
      </c>
      <c r="B634" s="77">
        <f t="shared" si="89"/>
        <v>6.5729166666667167</v>
      </c>
      <c r="C634" s="37">
        <f>'DHS2021'!J633</f>
        <v>3081</v>
      </c>
      <c r="D634" s="38">
        <f>'DHS2022'!J633</f>
        <v>2902</v>
      </c>
      <c r="E634" s="38">
        <f>'DHS2023'!J633</f>
        <v>2024</v>
      </c>
      <c r="F634" s="38">
        <f>'DHS2024'!J633</f>
        <v>2167</v>
      </c>
      <c r="G634" s="38">
        <f t="shared" si="82"/>
        <v>2543.5</v>
      </c>
      <c r="H634" s="56">
        <f t="shared" si="83"/>
        <v>0.84783333333333333</v>
      </c>
      <c r="I634" s="74">
        <f t="shared" si="84"/>
        <v>0</v>
      </c>
      <c r="J634" s="47">
        <f t="shared" si="85"/>
        <v>0.84783333333333333</v>
      </c>
      <c r="K634" s="50">
        <f t="shared" si="86"/>
        <v>1</v>
      </c>
      <c r="L634" s="10"/>
      <c r="M634" s="10"/>
      <c r="N634" s="10"/>
      <c r="O634" s="26">
        <f>('DHS2025'!K634-'DHS2025'!K633)*1000</f>
        <v>599.99999997671694</v>
      </c>
      <c r="P634" s="44">
        <f>('DHS2025'!J634-'DHS2025'!J633)*1000</f>
        <v>1000</v>
      </c>
      <c r="Q634" s="10">
        <f>'DHS2025'!L633*1000</f>
        <v>1420.44</v>
      </c>
      <c r="R634" s="78">
        <f t="shared" si="81"/>
        <v>-2.97</v>
      </c>
      <c r="S634" s="89">
        <f t="shared" si="87"/>
        <v>-6.8753557320000009</v>
      </c>
      <c r="U634" s="132">
        <v>115.46</v>
      </c>
    </row>
    <row r="635" spans="1:21">
      <c r="A635" s="76">
        <f t="shared" si="88"/>
        <v>45876</v>
      </c>
      <c r="B635" s="77">
        <f t="shared" si="89"/>
        <v>6.5833333333333837</v>
      </c>
      <c r="C635" s="37">
        <f>'DHS2021'!J634</f>
        <v>2914</v>
      </c>
      <c r="D635" s="38">
        <f>'DHS2022'!J634</f>
        <v>3002</v>
      </c>
      <c r="E635" s="38">
        <f>'DHS2023'!J634</f>
        <v>2001</v>
      </c>
      <c r="F635" s="38">
        <f>'DHS2024'!J634</f>
        <v>2074</v>
      </c>
      <c r="G635" s="38">
        <f t="shared" si="82"/>
        <v>2497.75</v>
      </c>
      <c r="H635" s="56">
        <f t="shared" si="83"/>
        <v>0.83258333333333334</v>
      </c>
      <c r="I635" s="74">
        <f t="shared" si="84"/>
        <v>0</v>
      </c>
      <c r="J635" s="47">
        <f t="shared" si="85"/>
        <v>0.83258333333333334</v>
      </c>
      <c r="K635" s="50">
        <f t="shared" si="86"/>
        <v>1</v>
      </c>
      <c r="L635" s="10"/>
      <c r="M635" s="10"/>
      <c r="N635" s="10"/>
      <c r="O635" s="26">
        <f>('DHS2025'!K635-'DHS2025'!K634)*1000</f>
        <v>400.00000002328306</v>
      </c>
      <c r="P635" s="44">
        <f>('DHS2025'!J635-'DHS2025'!J634)*1000</f>
        <v>1000</v>
      </c>
      <c r="Q635" s="10">
        <f>'DHS2025'!L634*1000</f>
        <v>1386.39</v>
      </c>
      <c r="R635" s="78">
        <f t="shared" si="81"/>
        <v>-0.18</v>
      </c>
      <c r="S635" s="89">
        <f t="shared" si="87"/>
        <v>-2.881195698</v>
      </c>
      <c r="U635" s="132">
        <v>113.64</v>
      </c>
    </row>
    <row r="636" spans="1:21">
      <c r="A636" s="76">
        <f t="shared" si="88"/>
        <v>45876</v>
      </c>
      <c r="B636" s="77">
        <f t="shared" si="89"/>
        <v>6.5937500000000506</v>
      </c>
      <c r="C636" s="37">
        <f>'DHS2021'!J635</f>
        <v>3280</v>
      </c>
      <c r="D636" s="38">
        <f>'DHS2022'!J635</f>
        <v>2966</v>
      </c>
      <c r="E636" s="38">
        <f>'DHS2023'!J635</f>
        <v>2100</v>
      </c>
      <c r="F636" s="38">
        <f>'DHS2024'!J635</f>
        <v>2047</v>
      </c>
      <c r="G636" s="38">
        <f t="shared" si="82"/>
        <v>2598.25</v>
      </c>
      <c r="H636" s="56">
        <f t="shared" si="83"/>
        <v>0.86608333333333332</v>
      </c>
      <c r="I636" s="74">
        <f t="shared" si="84"/>
        <v>0</v>
      </c>
      <c r="J636" s="47">
        <f t="shared" si="85"/>
        <v>0.86608333333333332</v>
      </c>
      <c r="K636" s="50">
        <f t="shared" si="86"/>
        <v>1</v>
      </c>
      <c r="L636" s="10"/>
      <c r="M636" s="10"/>
      <c r="N636" s="10"/>
      <c r="O636" s="26">
        <f>('DHS2025'!K636-'DHS2025'!K635)*1000</f>
        <v>399.99999999417923</v>
      </c>
      <c r="P636" s="44">
        <f>('DHS2025'!J636-'DHS2025'!J635)*1000</f>
        <v>599.99999997671694</v>
      </c>
      <c r="Q636" s="10">
        <f>'DHS2025'!L635*1000</f>
        <v>1400.64</v>
      </c>
      <c r="R636" s="78">
        <f t="shared" si="81"/>
        <v>-0.18</v>
      </c>
      <c r="S636" s="89">
        <f t="shared" si="87"/>
        <v>-2.9108100480000001</v>
      </c>
      <c r="U636" s="132">
        <v>101.63</v>
      </c>
    </row>
    <row r="637" spans="1:21">
      <c r="A637" s="76">
        <f t="shared" si="88"/>
        <v>45876</v>
      </c>
      <c r="B637" s="77">
        <f t="shared" si="89"/>
        <v>6.6041666666667176</v>
      </c>
      <c r="C637" s="37">
        <f>'DHS2021'!J636</f>
        <v>3258</v>
      </c>
      <c r="D637" s="38">
        <f>'DHS2022'!J636</f>
        <v>2619</v>
      </c>
      <c r="E637" s="38">
        <f>'DHS2023'!J636</f>
        <v>2279</v>
      </c>
      <c r="F637" s="38">
        <f>'DHS2024'!J636</f>
        <v>2119</v>
      </c>
      <c r="G637" s="38">
        <f t="shared" si="82"/>
        <v>2568.75</v>
      </c>
      <c r="H637" s="56">
        <f t="shared" si="83"/>
        <v>0.85624999999999996</v>
      </c>
      <c r="I637" s="74">
        <f t="shared" si="84"/>
        <v>0</v>
      </c>
      <c r="J637" s="47">
        <f t="shared" si="85"/>
        <v>0.85624999999999996</v>
      </c>
      <c r="K637" s="50">
        <f t="shared" si="86"/>
        <v>1</v>
      </c>
      <c r="L637" s="10"/>
      <c r="M637" s="10"/>
      <c r="N637" s="10"/>
      <c r="O637" s="26">
        <f>('DHS2025'!K637-'DHS2025'!K636)*1000</f>
        <v>299.99999998835847</v>
      </c>
      <c r="P637" s="44">
        <f>('DHS2025'!J637-'DHS2025'!J636)*1000</f>
        <v>799.99999998835847</v>
      </c>
      <c r="Q637" s="10">
        <f>'DHS2025'!L636*1000</f>
        <v>1394.82</v>
      </c>
      <c r="R637" s="78">
        <f t="shared" si="81"/>
        <v>-0.18</v>
      </c>
      <c r="S637" s="89">
        <f t="shared" si="87"/>
        <v>-2.8987149239999996</v>
      </c>
      <c r="U637" s="132">
        <v>88.37</v>
      </c>
    </row>
    <row r="638" spans="1:21">
      <c r="A638" s="76">
        <f t="shared" si="88"/>
        <v>45876</v>
      </c>
      <c r="B638" s="77">
        <f t="shared" si="89"/>
        <v>6.6145833333333846</v>
      </c>
      <c r="C638" s="37">
        <f>'DHS2021'!J637</f>
        <v>3256</v>
      </c>
      <c r="D638" s="38">
        <f>'DHS2022'!J637</f>
        <v>2894</v>
      </c>
      <c r="E638" s="38">
        <f>'DHS2023'!J637</f>
        <v>2351</v>
      </c>
      <c r="F638" s="38">
        <f>'DHS2024'!J637</f>
        <v>2730</v>
      </c>
      <c r="G638" s="38">
        <f t="shared" si="82"/>
        <v>2807.75</v>
      </c>
      <c r="H638" s="56">
        <f t="shared" si="83"/>
        <v>0.93591666666666662</v>
      </c>
      <c r="I638" s="74">
        <f t="shared" si="84"/>
        <v>0</v>
      </c>
      <c r="J638" s="47">
        <f t="shared" si="85"/>
        <v>0.93591666666666662</v>
      </c>
      <c r="K638" s="50">
        <f t="shared" si="86"/>
        <v>1</v>
      </c>
      <c r="L638" s="10"/>
      <c r="M638" s="10"/>
      <c r="N638" s="10"/>
      <c r="O638" s="26">
        <f>('DHS2025'!K638-'DHS2025'!K637)*1000</f>
        <v>399.99999999417923</v>
      </c>
      <c r="P638" s="44">
        <f>('DHS2025'!J638-'DHS2025'!J637)*1000</f>
        <v>799.99999998835847</v>
      </c>
      <c r="Q638" s="10">
        <f>'DHS2025'!L637*1000</f>
        <v>1390.74</v>
      </c>
      <c r="R638" s="78">
        <f t="shared" si="81"/>
        <v>-0.18</v>
      </c>
      <c r="S638" s="89">
        <f t="shared" si="87"/>
        <v>-2.890235868</v>
      </c>
      <c r="U638" s="132">
        <v>91.75</v>
      </c>
    </row>
    <row r="639" spans="1:21">
      <c r="A639" s="76">
        <f t="shared" si="88"/>
        <v>45876</v>
      </c>
      <c r="B639" s="77">
        <f t="shared" si="89"/>
        <v>6.6250000000000515</v>
      </c>
      <c r="C639" s="37">
        <f>'DHS2021'!J638</f>
        <v>3271</v>
      </c>
      <c r="D639" s="38">
        <f>'DHS2022'!J638</f>
        <v>3087</v>
      </c>
      <c r="E639" s="38">
        <f>'DHS2023'!J638</f>
        <v>2103</v>
      </c>
      <c r="F639" s="38">
        <f>'DHS2024'!J638</f>
        <v>2392</v>
      </c>
      <c r="G639" s="38">
        <f t="shared" si="82"/>
        <v>2713.25</v>
      </c>
      <c r="H639" s="56">
        <f t="shared" si="83"/>
        <v>0.90441666666666665</v>
      </c>
      <c r="I639" s="74">
        <f t="shared" si="84"/>
        <v>0</v>
      </c>
      <c r="J639" s="47">
        <f t="shared" si="85"/>
        <v>0.90441666666666665</v>
      </c>
      <c r="K639" s="50">
        <f t="shared" si="86"/>
        <v>1</v>
      </c>
      <c r="L639" s="10"/>
      <c r="M639" s="10"/>
      <c r="N639" s="10"/>
      <c r="O639" s="26">
        <f>('DHS2025'!K639-'DHS2025'!K638)*1000</f>
        <v>300.0000000174623</v>
      </c>
      <c r="P639" s="44">
        <f>('DHS2025'!J639-'DHS2025'!J638)*1000</f>
        <v>800.00000004656613</v>
      </c>
      <c r="Q639" s="10">
        <f>'DHS2025'!L638*1000</f>
        <v>1390.74</v>
      </c>
      <c r="R639" s="78">
        <f t="shared" si="81"/>
        <v>0</v>
      </c>
      <c r="S639" s="89">
        <f t="shared" si="87"/>
        <v>-2.6424060000000003</v>
      </c>
      <c r="U639" s="132">
        <v>70.44</v>
      </c>
    </row>
    <row r="640" spans="1:21">
      <c r="A640" s="76">
        <f t="shared" si="88"/>
        <v>45876</v>
      </c>
      <c r="B640" s="77">
        <f t="shared" si="89"/>
        <v>6.6354166666667185</v>
      </c>
      <c r="C640" s="37">
        <f>'DHS2021'!J639</f>
        <v>3235</v>
      </c>
      <c r="D640" s="38">
        <f>'DHS2022'!J639</f>
        <v>2920</v>
      </c>
      <c r="E640" s="38">
        <f>'DHS2023'!J639</f>
        <v>2059</v>
      </c>
      <c r="F640" s="38">
        <f>'DHS2024'!J639</f>
        <v>2613</v>
      </c>
      <c r="G640" s="38">
        <f t="shared" si="82"/>
        <v>2706.75</v>
      </c>
      <c r="H640" s="56">
        <f t="shared" si="83"/>
        <v>0.90225</v>
      </c>
      <c r="I640" s="74">
        <f t="shared" si="84"/>
        <v>0</v>
      </c>
      <c r="J640" s="47">
        <f t="shared" si="85"/>
        <v>0.90225</v>
      </c>
      <c r="K640" s="50">
        <f t="shared" si="86"/>
        <v>1</v>
      </c>
      <c r="L640" s="10"/>
      <c r="M640" s="10"/>
      <c r="N640" s="10"/>
      <c r="O640" s="26">
        <f>('DHS2025'!K640-'DHS2025'!K639)*1000</f>
        <v>299.99999998835847</v>
      </c>
      <c r="P640" s="44">
        <f>('DHS2025'!J640-'DHS2025'!J639)*1000</f>
        <v>799.99999998835847</v>
      </c>
      <c r="Q640" s="10">
        <f>'DHS2025'!L639*1000</f>
        <v>1411.98</v>
      </c>
      <c r="R640" s="78">
        <f t="shared" si="81"/>
        <v>0</v>
      </c>
      <c r="S640" s="89">
        <f t="shared" si="87"/>
        <v>-2.6827619999999999</v>
      </c>
      <c r="U640" s="132">
        <v>57.62</v>
      </c>
    </row>
    <row r="641" spans="1:21">
      <c r="A641" s="76">
        <f t="shared" si="88"/>
        <v>45876</v>
      </c>
      <c r="B641" s="77">
        <f t="shared" si="89"/>
        <v>6.6458333333333854</v>
      </c>
      <c r="C641" s="37">
        <f>'DHS2021'!J640</f>
        <v>3203</v>
      </c>
      <c r="D641" s="38">
        <f>'DHS2022'!J640</f>
        <v>3016</v>
      </c>
      <c r="E641" s="38">
        <f>'DHS2023'!J640</f>
        <v>2111</v>
      </c>
      <c r="F641" s="38">
        <f>'DHS2024'!J640</f>
        <v>2871</v>
      </c>
      <c r="G641" s="38">
        <f t="shared" si="82"/>
        <v>2800.25</v>
      </c>
      <c r="H641" s="56">
        <f t="shared" si="83"/>
        <v>0.93341666666666667</v>
      </c>
      <c r="I641" s="74">
        <f t="shared" si="84"/>
        <v>0</v>
      </c>
      <c r="J641" s="47">
        <f t="shared" si="85"/>
        <v>0.93341666666666667</v>
      </c>
      <c r="K641" s="50">
        <f t="shared" si="86"/>
        <v>1</v>
      </c>
      <c r="L641" s="10"/>
      <c r="M641" s="10"/>
      <c r="N641" s="10"/>
      <c r="O641" s="26">
        <f>('DHS2025'!K641-'DHS2025'!K640)*1000</f>
        <v>399.99999999417923</v>
      </c>
      <c r="P641" s="44">
        <f>('DHS2025'!J641-'DHS2025'!J640)*1000</f>
        <v>899.9999999650754</v>
      </c>
      <c r="Q641" s="10">
        <f>'DHS2025'!L640*1000</f>
        <v>1452.12</v>
      </c>
      <c r="R641" s="78">
        <f t="shared" si="81"/>
        <v>0</v>
      </c>
      <c r="S641" s="89">
        <f t="shared" si="87"/>
        <v>-2.7590279999999998</v>
      </c>
      <c r="U641" s="132">
        <v>53.34</v>
      </c>
    </row>
    <row r="642" spans="1:21">
      <c r="A642" s="76">
        <f t="shared" si="88"/>
        <v>45876</v>
      </c>
      <c r="B642" s="77">
        <f t="shared" si="89"/>
        <v>6.6562500000000524</v>
      </c>
      <c r="C642" s="37">
        <f>'DHS2021'!J641</f>
        <v>3222</v>
      </c>
      <c r="D642" s="38">
        <f>'DHS2022'!J641</f>
        <v>2882</v>
      </c>
      <c r="E642" s="38">
        <f>'DHS2023'!J641</f>
        <v>1915</v>
      </c>
      <c r="F642" s="38">
        <f>'DHS2024'!J641</f>
        <v>2436</v>
      </c>
      <c r="G642" s="38">
        <f t="shared" si="82"/>
        <v>2613.75</v>
      </c>
      <c r="H642" s="56">
        <f t="shared" si="83"/>
        <v>0.87124999999999997</v>
      </c>
      <c r="I642" s="74">
        <f t="shared" si="84"/>
        <v>0</v>
      </c>
      <c r="J642" s="47">
        <f t="shared" si="85"/>
        <v>0.87124999999999997</v>
      </c>
      <c r="K642" s="50">
        <f t="shared" si="86"/>
        <v>1</v>
      </c>
      <c r="L642" s="10"/>
      <c r="M642" s="10"/>
      <c r="N642" s="10"/>
      <c r="O642" s="26">
        <f>('DHS2025'!K642-'DHS2025'!K641)*1000</f>
        <v>300.0000000174623</v>
      </c>
      <c r="P642" s="44">
        <f>('DHS2025'!J642-'DHS2025'!J641)*1000</f>
        <v>1200.0000000116415</v>
      </c>
      <c r="Q642" s="10">
        <f>'DHS2025'!L641*1000</f>
        <v>1446.96</v>
      </c>
      <c r="R642" s="78">
        <f t="shared" si="81"/>
        <v>0</v>
      </c>
      <c r="S642" s="89">
        <f t="shared" si="87"/>
        <v>-2.7492239999999999</v>
      </c>
      <c r="U642" s="132">
        <v>77.239999999999995</v>
      </c>
    </row>
    <row r="643" spans="1:21">
      <c r="A643" s="76">
        <f t="shared" si="88"/>
        <v>45876</v>
      </c>
      <c r="B643" s="77">
        <f t="shared" si="89"/>
        <v>6.6666666666667194</v>
      </c>
      <c r="C643" s="37">
        <f>'DHS2021'!J642</f>
        <v>3132</v>
      </c>
      <c r="D643" s="38">
        <f>'DHS2022'!J642</f>
        <v>2763</v>
      </c>
      <c r="E643" s="38">
        <f>'DHS2023'!J642</f>
        <v>2180</v>
      </c>
      <c r="F643" s="38">
        <f>'DHS2024'!J642</f>
        <v>2456</v>
      </c>
      <c r="G643" s="38">
        <f t="shared" si="82"/>
        <v>2632.75</v>
      </c>
      <c r="H643" s="56">
        <f t="shared" si="83"/>
        <v>0.87758333333333338</v>
      </c>
      <c r="I643" s="74">
        <f t="shared" si="84"/>
        <v>0</v>
      </c>
      <c r="J643" s="47">
        <f t="shared" si="85"/>
        <v>0.87758333333333338</v>
      </c>
      <c r="K643" s="50">
        <f t="shared" si="86"/>
        <v>1</v>
      </c>
      <c r="L643" s="10"/>
      <c r="M643" s="10"/>
      <c r="N643" s="10"/>
      <c r="O643" s="26">
        <f>('DHS2025'!K643-'DHS2025'!K642)*1000</f>
        <v>500</v>
      </c>
      <c r="P643" s="44">
        <f>('DHS2025'!J643-'DHS2025'!J642)*1000</f>
        <v>1100.0000000349246</v>
      </c>
      <c r="Q643" s="10">
        <f>'DHS2025'!L642*1000</f>
        <v>1445.13</v>
      </c>
      <c r="R643" s="78">
        <f t="shared" ref="R643:R706" si="90">INDEX(U$3:U$1048576,INT((ROW()-3)/4)+1)</f>
        <v>28.38</v>
      </c>
      <c r="S643" s="89">
        <f t="shared" si="87"/>
        <v>37.856914506000003</v>
      </c>
      <c r="U643" s="132">
        <v>86.39</v>
      </c>
    </row>
    <row r="644" spans="1:21">
      <c r="A644" s="76">
        <f t="shared" si="88"/>
        <v>45876</v>
      </c>
      <c r="B644" s="77">
        <f t="shared" si="89"/>
        <v>6.6770833333333863</v>
      </c>
      <c r="C644" s="37">
        <f>'DHS2021'!J643</f>
        <v>3114</v>
      </c>
      <c r="D644" s="38">
        <f>'DHS2022'!J643</f>
        <v>3198</v>
      </c>
      <c r="E644" s="38">
        <f>'DHS2023'!J643</f>
        <v>2327</v>
      </c>
      <c r="F644" s="38">
        <f>'DHS2024'!J643</f>
        <v>2158</v>
      </c>
      <c r="G644" s="38">
        <f t="shared" ref="G644:G707" si="91">AVERAGE(C644:F644)</f>
        <v>2699.25</v>
      </c>
      <c r="H644" s="56">
        <f t="shared" ref="H644:H707" si="92">G644/$M$2/1000</f>
        <v>0.89975000000000005</v>
      </c>
      <c r="I644" s="74">
        <f t="shared" ref="I644:I707" si="93">$N$2</f>
        <v>0</v>
      </c>
      <c r="J644" s="47">
        <f t="shared" ref="J644:J707" si="94">H644+I644</f>
        <v>0.89975000000000005</v>
      </c>
      <c r="K644" s="50">
        <f t="shared" ref="K644:K707" si="95">ROUNDUP(J644,0)</f>
        <v>1</v>
      </c>
      <c r="L644" s="10"/>
      <c r="M644" s="10"/>
      <c r="N644" s="10"/>
      <c r="O644" s="26">
        <f>('DHS2025'!K644-'DHS2025'!K643)*1000</f>
        <v>500</v>
      </c>
      <c r="P644" s="44">
        <f>('DHS2025'!J644-'DHS2025'!J643)*1000</f>
        <v>1199.9999999534339</v>
      </c>
      <c r="Q644" s="10">
        <f>'DHS2025'!L643*1000</f>
        <v>1436.28</v>
      </c>
      <c r="R644" s="78">
        <f t="shared" si="90"/>
        <v>28.38</v>
      </c>
      <c r="S644" s="89">
        <f t="shared" ref="S644:S707" si="96">(R644*0.99-1.9)*(Q644/1000)</f>
        <v>37.625078135999999</v>
      </c>
      <c r="U644" s="132">
        <v>106.58</v>
      </c>
    </row>
    <row r="645" spans="1:21">
      <c r="A645" s="76">
        <f t="shared" ref="A645:A708" si="97">$A$3+INT((ROW()-3)/96)</f>
        <v>45876</v>
      </c>
      <c r="B645" s="77">
        <f t="shared" ref="B645:B708" si="98">B644+TIME(0,15,0)</f>
        <v>6.6875000000000533</v>
      </c>
      <c r="C645" s="37">
        <f>'DHS2021'!J644</f>
        <v>3028</v>
      </c>
      <c r="D645" s="38">
        <f>'DHS2022'!J644</f>
        <v>3079</v>
      </c>
      <c r="E645" s="38">
        <f>'DHS2023'!J644</f>
        <v>2358</v>
      </c>
      <c r="F645" s="38">
        <f>'DHS2024'!J644</f>
        <v>2371</v>
      </c>
      <c r="G645" s="38">
        <f t="shared" si="91"/>
        <v>2709</v>
      </c>
      <c r="H645" s="56">
        <f t="shared" si="92"/>
        <v>0.90300000000000002</v>
      </c>
      <c r="I645" s="74">
        <f t="shared" si="93"/>
        <v>0</v>
      </c>
      <c r="J645" s="47">
        <f t="shared" si="94"/>
        <v>0.90300000000000002</v>
      </c>
      <c r="K645" s="50">
        <f t="shared" si="95"/>
        <v>1</v>
      </c>
      <c r="L645" s="10"/>
      <c r="M645" s="10"/>
      <c r="N645" s="10"/>
      <c r="O645" s="26">
        <f>('DHS2025'!K645-'DHS2025'!K644)*1000</f>
        <v>500</v>
      </c>
      <c r="P645" s="44">
        <f>('DHS2025'!J645-'DHS2025'!J644)*1000</f>
        <v>1000</v>
      </c>
      <c r="Q645" s="10">
        <f>'DHS2025'!L644*1000</f>
        <v>1446.96</v>
      </c>
      <c r="R645" s="78">
        <f t="shared" si="90"/>
        <v>28.38</v>
      </c>
      <c r="S645" s="89">
        <f t="shared" si="96"/>
        <v>37.904853551999999</v>
      </c>
      <c r="U645" s="132">
        <v>132.03</v>
      </c>
    </row>
    <row r="646" spans="1:21">
      <c r="A646" s="76">
        <f t="shared" si="97"/>
        <v>45876</v>
      </c>
      <c r="B646" s="77">
        <f t="shared" si="98"/>
        <v>6.6979166666667203</v>
      </c>
      <c r="C646" s="37">
        <f>'DHS2021'!J645</f>
        <v>3145</v>
      </c>
      <c r="D646" s="38">
        <f>'DHS2022'!J645</f>
        <v>2837</v>
      </c>
      <c r="E646" s="38">
        <f>'DHS2023'!J645</f>
        <v>2077</v>
      </c>
      <c r="F646" s="38">
        <f>'DHS2024'!J645</f>
        <v>2713</v>
      </c>
      <c r="G646" s="38">
        <f t="shared" si="91"/>
        <v>2693</v>
      </c>
      <c r="H646" s="56">
        <f t="shared" si="92"/>
        <v>0.89766666666666661</v>
      </c>
      <c r="I646" s="74">
        <f t="shared" si="93"/>
        <v>0</v>
      </c>
      <c r="J646" s="47">
        <f t="shared" si="94"/>
        <v>0.89766666666666661</v>
      </c>
      <c r="K646" s="50">
        <f t="shared" si="95"/>
        <v>1</v>
      </c>
      <c r="L646" s="10"/>
      <c r="M646" s="10"/>
      <c r="N646" s="10"/>
      <c r="O646" s="26">
        <f>('DHS2025'!K646-'DHS2025'!K645)*1000</f>
        <v>500</v>
      </c>
      <c r="P646" s="44">
        <f>('DHS2025'!J646-'DHS2025'!J645)*1000</f>
        <v>1100.0000000349246</v>
      </c>
      <c r="Q646" s="10">
        <f>'DHS2025'!L645*1000</f>
        <v>1466.64</v>
      </c>
      <c r="R646" s="78">
        <f t="shared" si="90"/>
        <v>28.38</v>
      </c>
      <c r="S646" s="89">
        <f t="shared" si="96"/>
        <v>38.420394768000008</v>
      </c>
      <c r="U646" s="132">
        <v>213.71</v>
      </c>
    </row>
    <row r="647" spans="1:21">
      <c r="A647" s="76">
        <f t="shared" si="97"/>
        <v>45876</v>
      </c>
      <c r="B647" s="77">
        <f t="shared" si="98"/>
        <v>6.7083333333333872</v>
      </c>
      <c r="C647" s="37">
        <f>'DHS2021'!J646</f>
        <v>3146</v>
      </c>
      <c r="D647" s="38">
        <f>'DHS2022'!J646</f>
        <v>2990</v>
      </c>
      <c r="E647" s="38">
        <f>'DHS2023'!J646</f>
        <v>2879</v>
      </c>
      <c r="F647" s="38">
        <f>'DHS2024'!J646</f>
        <v>2108</v>
      </c>
      <c r="G647" s="38">
        <f t="shared" si="91"/>
        <v>2780.75</v>
      </c>
      <c r="H647" s="56">
        <f t="shared" si="92"/>
        <v>0.92691666666666661</v>
      </c>
      <c r="I647" s="74">
        <f t="shared" si="93"/>
        <v>0</v>
      </c>
      <c r="J647" s="47">
        <f t="shared" si="94"/>
        <v>0.92691666666666661</v>
      </c>
      <c r="K647" s="50">
        <f t="shared" si="95"/>
        <v>1</v>
      </c>
      <c r="L647" s="10"/>
      <c r="M647" s="10"/>
      <c r="N647" s="10"/>
      <c r="O647" s="26">
        <f>('DHS2025'!K647-'DHS2025'!K646)*1000</f>
        <v>399.99999999417923</v>
      </c>
      <c r="P647" s="44">
        <f>('DHS2025'!J647-'DHS2025'!J646)*1000</f>
        <v>1799.9999999883585</v>
      </c>
      <c r="Q647" s="10">
        <f>'DHS2025'!L646*1000</f>
        <v>2783.73</v>
      </c>
      <c r="R647" s="78">
        <f t="shared" si="90"/>
        <v>70.98</v>
      </c>
      <c r="S647" s="89">
        <f t="shared" si="96"/>
        <v>190.32417684599997</v>
      </c>
      <c r="U647" s="132">
        <v>213.83</v>
      </c>
    </row>
    <row r="648" spans="1:21">
      <c r="A648" s="76">
        <f t="shared" si="97"/>
        <v>45876</v>
      </c>
      <c r="B648" s="77">
        <f t="shared" si="98"/>
        <v>6.7187500000000542</v>
      </c>
      <c r="C648" s="37">
        <f>'DHS2021'!J647</f>
        <v>3041</v>
      </c>
      <c r="D648" s="38">
        <f>'DHS2022'!J647</f>
        <v>2897</v>
      </c>
      <c r="E648" s="38">
        <f>'DHS2023'!J647</f>
        <v>3159</v>
      </c>
      <c r="F648" s="38">
        <f>'DHS2024'!J647</f>
        <v>2386</v>
      </c>
      <c r="G648" s="38">
        <f t="shared" si="91"/>
        <v>2870.75</v>
      </c>
      <c r="H648" s="56">
        <f t="shared" si="92"/>
        <v>0.95691666666666664</v>
      </c>
      <c r="I648" s="74">
        <f t="shared" si="93"/>
        <v>0</v>
      </c>
      <c r="J648" s="47">
        <f t="shared" si="94"/>
        <v>0.95691666666666664</v>
      </c>
      <c r="K648" s="50">
        <f t="shared" si="95"/>
        <v>1</v>
      </c>
      <c r="L648" s="10"/>
      <c r="M648" s="10"/>
      <c r="N648" s="10"/>
      <c r="O648" s="26">
        <f>('DHS2025'!K648-'DHS2025'!K647)*1000</f>
        <v>399.99999999417923</v>
      </c>
      <c r="P648" s="44">
        <f>('DHS2025'!J648-'DHS2025'!J647)*1000</f>
        <v>2700.0000000116415</v>
      </c>
      <c r="Q648" s="10">
        <f>'DHS2025'!L647*1000</f>
        <v>3998.79</v>
      </c>
      <c r="R648" s="78">
        <f t="shared" si="90"/>
        <v>70.98</v>
      </c>
      <c r="S648" s="89">
        <f t="shared" si="96"/>
        <v>273.39807205799997</v>
      </c>
      <c r="U648" s="132">
        <v>127.29</v>
      </c>
    </row>
    <row r="649" spans="1:21">
      <c r="A649" s="76">
        <f t="shared" si="97"/>
        <v>45876</v>
      </c>
      <c r="B649" s="77">
        <f t="shared" si="98"/>
        <v>6.7291666666667211</v>
      </c>
      <c r="C649" s="37">
        <f>'DHS2021'!J648</f>
        <v>2716</v>
      </c>
      <c r="D649" s="38">
        <f>'DHS2022'!J648</f>
        <v>2896</v>
      </c>
      <c r="E649" s="38">
        <f>'DHS2023'!J648</f>
        <v>2827</v>
      </c>
      <c r="F649" s="38">
        <f>'DHS2024'!J648</f>
        <v>2590</v>
      </c>
      <c r="G649" s="38">
        <f t="shared" si="91"/>
        <v>2757.25</v>
      </c>
      <c r="H649" s="56">
        <f t="shared" si="92"/>
        <v>0.91908333333333336</v>
      </c>
      <c r="I649" s="74">
        <f t="shared" si="93"/>
        <v>0</v>
      </c>
      <c r="J649" s="47">
        <f t="shared" si="94"/>
        <v>0.91908333333333336</v>
      </c>
      <c r="K649" s="50">
        <f t="shared" si="95"/>
        <v>1</v>
      </c>
      <c r="L649" s="10"/>
      <c r="M649" s="10"/>
      <c r="N649" s="10"/>
      <c r="O649" s="26">
        <f>('DHS2025'!K649-'DHS2025'!K648)*1000</f>
        <v>399.99999999417923</v>
      </c>
      <c r="P649" s="44">
        <f>('DHS2025'!J649-'DHS2025'!J648)*1000</f>
        <v>2700.0000000116415</v>
      </c>
      <c r="Q649" s="10">
        <f>'DHS2025'!L648*1000</f>
        <v>3978.72</v>
      </c>
      <c r="R649" s="78">
        <f t="shared" si="90"/>
        <v>70.98</v>
      </c>
      <c r="S649" s="89">
        <f t="shared" si="96"/>
        <v>272.02588214399998</v>
      </c>
      <c r="U649" s="132">
        <v>113.63</v>
      </c>
    </row>
    <row r="650" spans="1:21">
      <c r="A650" s="76">
        <f t="shared" si="97"/>
        <v>45876</v>
      </c>
      <c r="B650" s="77">
        <f t="shared" si="98"/>
        <v>6.7395833333333881</v>
      </c>
      <c r="C650" s="37">
        <f>'DHS2021'!J649</f>
        <v>3341</v>
      </c>
      <c r="D650" s="38">
        <f>'DHS2022'!J649</f>
        <v>2883</v>
      </c>
      <c r="E650" s="38">
        <f>'DHS2023'!J649</f>
        <v>2163</v>
      </c>
      <c r="F650" s="38">
        <f>'DHS2024'!J649</f>
        <v>2549</v>
      </c>
      <c r="G650" s="38">
        <f t="shared" si="91"/>
        <v>2734</v>
      </c>
      <c r="H650" s="56">
        <f t="shared" si="92"/>
        <v>0.91133333333333333</v>
      </c>
      <c r="I650" s="74">
        <f t="shared" si="93"/>
        <v>0</v>
      </c>
      <c r="J650" s="47">
        <f t="shared" si="94"/>
        <v>0.91133333333333333</v>
      </c>
      <c r="K650" s="50">
        <f t="shared" si="95"/>
        <v>1</v>
      </c>
      <c r="L650" s="10"/>
      <c r="M650" s="10"/>
      <c r="N650" s="10"/>
      <c r="O650" s="26">
        <f>('DHS2025'!K650-'DHS2025'!K649)*1000</f>
        <v>300.0000000174623</v>
      </c>
      <c r="P650" s="44">
        <f>('DHS2025'!J650-'DHS2025'!J649)*1000</f>
        <v>2599.9999999767169</v>
      </c>
      <c r="Q650" s="10">
        <f>'DHS2025'!L649*1000</f>
        <v>3937.8</v>
      </c>
      <c r="R650" s="78">
        <f t="shared" si="90"/>
        <v>70.98</v>
      </c>
      <c r="S650" s="89">
        <f t="shared" si="96"/>
        <v>269.22817356000002</v>
      </c>
      <c r="U650" s="132">
        <v>103.57</v>
      </c>
    </row>
    <row r="651" spans="1:21">
      <c r="A651" s="76">
        <f t="shared" si="97"/>
        <v>45876</v>
      </c>
      <c r="B651" s="77">
        <f t="shared" si="98"/>
        <v>6.7500000000000551</v>
      </c>
      <c r="C651" s="37">
        <f>'DHS2021'!J650</f>
        <v>3147</v>
      </c>
      <c r="D651" s="38">
        <f>'DHS2022'!J650</f>
        <v>3014</v>
      </c>
      <c r="E651" s="38">
        <f>'DHS2023'!J650</f>
        <v>2538</v>
      </c>
      <c r="F651" s="38">
        <f>'DHS2024'!J650</f>
        <v>2365</v>
      </c>
      <c r="G651" s="38">
        <f t="shared" si="91"/>
        <v>2766</v>
      </c>
      <c r="H651" s="56">
        <f t="shared" si="92"/>
        <v>0.92200000000000004</v>
      </c>
      <c r="I651" s="74">
        <f t="shared" si="93"/>
        <v>0</v>
      </c>
      <c r="J651" s="47">
        <f t="shared" si="94"/>
        <v>0.92200000000000004</v>
      </c>
      <c r="K651" s="50">
        <f t="shared" si="95"/>
        <v>1</v>
      </c>
      <c r="L651" s="10"/>
      <c r="M651" s="10"/>
      <c r="N651" s="10"/>
      <c r="O651" s="26">
        <f>('DHS2025'!K651-'DHS2025'!K650)*1000</f>
        <v>399.99999999417923</v>
      </c>
      <c r="P651" s="44">
        <f>('DHS2025'!J651-'DHS2025'!J650)*1000</f>
        <v>2599.9999999767169</v>
      </c>
      <c r="Q651" s="10">
        <f>'DHS2025'!L650*1000</f>
        <v>4044.06</v>
      </c>
      <c r="R651" s="78">
        <f t="shared" si="90"/>
        <v>109.67</v>
      </c>
      <c r="S651" s="89">
        <f t="shared" si="96"/>
        <v>431.39322559800001</v>
      </c>
      <c r="U651" s="132">
        <v>97.15</v>
      </c>
    </row>
    <row r="652" spans="1:21">
      <c r="A652" s="76">
        <f t="shared" si="97"/>
        <v>45876</v>
      </c>
      <c r="B652" s="77">
        <f t="shared" si="98"/>
        <v>6.760416666666722</v>
      </c>
      <c r="C652" s="37">
        <f>'DHS2021'!J651</f>
        <v>2878</v>
      </c>
      <c r="D652" s="38">
        <f>'DHS2022'!J651</f>
        <v>3155</v>
      </c>
      <c r="E652" s="38">
        <f>'DHS2023'!J651</f>
        <v>2579</v>
      </c>
      <c r="F652" s="38">
        <f>'DHS2024'!J651</f>
        <v>1904</v>
      </c>
      <c r="G652" s="38">
        <f t="shared" si="91"/>
        <v>2629</v>
      </c>
      <c r="H652" s="56">
        <f t="shared" si="92"/>
        <v>0.87633333333333341</v>
      </c>
      <c r="I652" s="74">
        <f t="shared" si="93"/>
        <v>0</v>
      </c>
      <c r="J652" s="47">
        <f t="shared" si="94"/>
        <v>0.87633333333333341</v>
      </c>
      <c r="K652" s="50">
        <f t="shared" si="95"/>
        <v>1</v>
      </c>
      <c r="L652" s="10"/>
      <c r="M652" s="10"/>
      <c r="N652" s="10"/>
      <c r="O652" s="26">
        <f>('DHS2025'!K652-'DHS2025'!K651)*1000</f>
        <v>500</v>
      </c>
      <c r="P652" s="44">
        <f>('DHS2025'!J652-'DHS2025'!J651)*1000</f>
        <v>2500</v>
      </c>
      <c r="Q652" s="10">
        <f>'DHS2025'!L651*1000</f>
        <v>4049.88</v>
      </c>
      <c r="R652" s="78">
        <f t="shared" si="90"/>
        <v>109.67</v>
      </c>
      <c r="S652" s="89">
        <f t="shared" si="96"/>
        <v>432.01406420399996</v>
      </c>
      <c r="U652" s="132">
        <v>92.05</v>
      </c>
    </row>
    <row r="653" spans="1:21">
      <c r="A653" s="76">
        <f t="shared" si="97"/>
        <v>45876</v>
      </c>
      <c r="B653" s="77">
        <f t="shared" si="98"/>
        <v>6.770833333333389</v>
      </c>
      <c r="C653" s="37">
        <f>'DHS2021'!J652</f>
        <v>2990</v>
      </c>
      <c r="D653" s="38">
        <f>'DHS2022'!J652</f>
        <v>2840</v>
      </c>
      <c r="E653" s="38">
        <f>'DHS2023'!J652</f>
        <v>2258</v>
      </c>
      <c r="F653" s="38">
        <f>'DHS2024'!J652</f>
        <v>2405</v>
      </c>
      <c r="G653" s="38">
        <f t="shared" si="91"/>
        <v>2623.25</v>
      </c>
      <c r="H653" s="56">
        <f t="shared" si="92"/>
        <v>0.87441666666666662</v>
      </c>
      <c r="I653" s="74">
        <f t="shared" si="93"/>
        <v>0</v>
      </c>
      <c r="J653" s="47">
        <f t="shared" si="94"/>
        <v>0.87441666666666662</v>
      </c>
      <c r="K653" s="50">
        <f t="shared" si="95"/>
        <v>1</v>
      </c>
      <c r="L653" s="10"/>
      <c r="M653" s="10"/>
      <c r="N653" s="10"/>
      <c r="O653" s="26">
        <f>('DHS2025'!K653-'DHS2025'!K652)*1000</f>
        <v>500</v>
      </c>
      <c r="P653" s="44">
        <f>('DHS2025'!J653-'DHS2025'!J652)*1000</f>
        <v>2600.0000000349246</v>
      </c>
      <c r="Q653" s="10">
        <f>'DHS2025'!L652*1000</f>
        <v>4049.34</v>
      </c>
      <c r="R653" s="78">
        <f t="shared" si="90"/>
        <v>109.67</v>
      </c>
      <c r="S653" s="89">
        <f t="shared" si="96"/>
        <v>431.95646062200001</v>
      </c>
      <c r="U653" s="132">
        <v>88.02</v>
      </c>
    </row>
    <row r="654" spans="1:21">
      <c r="A654" s="76">
        <f t="shared" si="97"/>
        <v>45876</v>
      </c>
      <c r="B654" s="77">
        <f t="shared" si="98"/>
        <v>6.781250000000056</v>
      </c>
      <c r="C654" s="37">
        <f>'DHS2021'!J653</f>
        <v>2860</v>
      </c>
      <c r="D654" s="38">
        <f>'DHS2022'!J653</f>
        <v>3162</v>
      </c>
      <c r="E654" s="38">
        <f>'DHS2023'!J653</f>
        <v>3253</v>
      </c>
      <c r="F654" s="38">
        <f>'DHS2024'!J653</f>
        <v>1903</v>
      </c>
      <c r="G654" s="38">
        <f t="shared" si="91"/>
        <v>2794.5</v>
      </c>
      <c r="H654" s="56">
        <f t="shared" si="92"/>
        <v>0.93149999999999999</v>
      </c>
      <c r="I654" s="74">
        <f t="shared" si="93"/>
        <v>0</v>
      </c>
      <c r="J654" s="47">
        <f t="shared" si="94"/>
        <v>0.93149999999999999</v>
      </c>
      <c r="K654" s="50">
        <f t="shared" si="95"/>
        <v>1</v>
      </c>
      <c r="L654" s="10"/>
      <c r="M654" s="10"/>
      <c r="N654" s="10"/>
      <c r="O654" s="26">
        <f>('DHS2025'!K654-'DHS2025'!K653)*1000</f>
        <v>500</v>
      </c>
      <c r="P654" s="44">
        <f>('DHS2025'!J654-'DHS2025'!J653)*1000</f>
        <v>2399.9999999650754</v>
      </c>
      <c r="Q654" s="10">
        <f>'DHS2025'!L653*1000</f>
        <v>4049.88</v>
      </c>
      <c r="R654" s="78">
        <f t="shared" si="90"/>
        <v>109.67</v>
      </c>
      <c r="S654" s="89">
        <f t="shared" si="96"/>
        <v>432.01406420399996</v>
      </c>
      <c r="U654" s="132">
        <v>88.03</v>
      </c>
    </row>
    <row r="655" spans="1:21">
      <c r="A655" s="76">
        <f t="shared" si="97"/>
        <v>45876</v>
      </c>
      <c r="B655" s="77">
        <f t="shared" si="98"/>
        <v>6.7916666666667229</v>
      </c>
      <c r="C655" s="37">
        <f>'DHS2021'!J654</f>
        <v>3351</v>
      </c>
      <c r="D655" s="38">
        <f>'DHS2022'!J654</f>
        <v>2971</v>
      </c>
      <c r="E655" s="38">
        <f>'DHS2023'!J654</f>
        <v>2897</v>
      </c>
      <c r="F655" s="38">
        <f>'DHS2024'!J654</f>
        <v>1910</v>
      </c>
      <c r="G655" s="38">
        <f t="shared" si="91"/>
        <v>2782.25</v>
      </c>
      <c r="H655" s="56">
        <f t="shared" si="92"/>
        <v>0.92741666666666667</v>
      </c>
      <c r="I655" s="74">
        <f t="shared" si="93"/>
        <v>0</v>
      </c>
      <c r="J655" s="47">
        <f t="shared" si="94"/>
        <v>0.92741666666666667</v>
      </c>
      <c r="K655" s="50">
        <f t="shared" si="95"/>
        <v>1</v>
      </c>
      <c r="L655" s="10"/>
      <c r="M655" s="10"/>
      <c r="N655" s="10"/>
      <c r="O655" s="26">
        <f>('DHS2025'!K655-'DHS2025'!K654)*1000</f>
        <v>500</v>
      </c>
      <c r="P655" s="44">
        <f>('DHS2025'!J655-'DHS2025'!J654)*1000</f>
        <v>2500</v>
      </c>
      <c r="Q655" s="10">
        <f>'DHS2025'!L654*1000</f>
        <v>4041.57</v>
      </c>
      <c r="R655" s="78">
        <f t="shared" si="90"/>
        <v>134.11000000000001</v>
      </c>
      <c r="S655" s="89">
        <f t="shared" si="96"/>
        <v>528.91582017300004</v>
      </c>
      <c r="U655" s="132">
        <v>91.67</v>
      </c>
    </row>
    <row r="656" spans="1:21">
      <c r="A656" s="76">
        <f t="shared" si="97"/>
        <v>45876</v>
      </c>
      <c r="B656" s="77">
        <f t="shared" si="98"/>
        <v>6.8020833333333899</v>
      </c>
      <c r="C656" s="37">
        <f>'DHS2021'!J655</f>
        <v>3249</v>
      </c>
      <c r="D656" s="38">
        <f>'DHS2022'!J655</f>
        <v>3277</v>
      </c>
      <c r="E656" s="38">
        <f>'DHS2023'!J655</f>
        <v>3154</v>
      </c>
      <c r="F656" s="38">
        <f>'DHS2024'!J655</f>
        <v>2401</v>
      </c>
      <c r="G656" s="38">
        <f t="shared" si="91"/>
        <v>3020.25</v>
      </c>
      <c r="H656" s="56">
        <f t="shared" si="92"/>
        <v>1.00675</v>
      </c>
      <c r="I656" s="74">
        <f t="shared" si="93"/>
        <v>0</v>
      </c>
      <c r="J656" s="47">
        <f t="shared" si="94"/>
        <v>1.00675</v>
      </c>
      <c r="K656" s="50">
        <f t="shared" si="95"/>
        <v>2</v>
      </c>
      <c r="L656" s="10"/>
      <c r="M656" s="10"/>
      <c r="N656" s="10"/>
      <c r="O656" s="26">
        <f>('DHS2025'!K656-'DHS2025'!K655)*1000</f>
        <v>600.00000000582077</v>
      </c>
      <c r="P656" s="44">
        <f>('DHS2025'!J656-'DHS2025'!J655)*1000</f>
        <v>2500</v>
      </c>
      <c r="Q656" s="10">
        <f>'DHS2025'!L655*1000</f>
        <v>4049.76</v>
      </c>
      <c r="R656" s="78">
        <f t="shared" si="90"/>
        <v>134.11000000000001</v>
      </c>
      <c r="S656" s="89">
        <f t="shared" si="96"/>
        <v>529.98763646399993</v>
      </c>
      <c r="U656" s="132">
        <v>97.8</v>
      </c>
    </row>
    <row r="657" spans="1:21">
      <c r="A657" s="76">
        <f t="shared" si="97"/>
        <v>45876</v>
      </c>
      <c r="B657" s="77">
        <f t="shared" si="98"/>
        <v>6.8125000000000568</v>
      </c>
      <c r="C657" s="37">
        <f>'DHS2021'!J656</f>
        <v>3244</v>
      </c>
      <c r="D657" s="38">
        <f>'DHS2022'!J656</f>
        <v>3529</v>
      </c>
      <c r="E657" s="38">
        <f>'DHS2023'!J656</f>
        <v>2365</v>
      </c>
      <c r="F657" s="38">
        <f>'DHS2024'!J656</f>
        <v>2783</v>
      </c>
      <c r="G657" s="38">
        <f t="shared" si="91"/>
        <v>2980.25</v>
      </c>
      <c r="H657" s="56">
        <f t="shared" si="92"/>
        <v>0.99341666666666661</v>
      </c>
      <c r="I657" s="74">
        <f t="shared" si="93"/>
        <v>0</v>
      </c>
      <c r="J657" s="47">
        <f t="shared" si="94"/>
        <v>0.99341666666666661</v>
      </c>
      <c r="K657" s="50">
        <f t="shared" si="95"/>
        <v>1</v>
      </c>
      <c r="L657" s="10"/>
      <c r="M657" s="10"/>
      <c r="N657" s="10"/>
      <c r="O657" s="26">
        <f>('DHS2025'!K657-'DHS2025'!K656)*1000</f>
        <v>500</v>
      </c>
      <c r="P657" s="44">
        <f>('DHS2025'!J657-'DHS2025'!J656)*1000</f>
        <v>2500</v>
      </c>
      <c r="Q657" s="10">
        <f>'DHS2025'!L656*1000</f>
        <v>4050.54</v>
      </c>
      <c r="R657" s="78">
        <f t="shared" si="90"/>
        <v>134.11000000000001</v>
      </c>
      <c r="S657" s="89">
        <f t="shared" si="96"/>
        <v>530.08971420599994</v>
      </c>
      <c r="U657" s="132">
        <v>119.51</v>
      </c>
    </row>
    <row r="658" spans="1:21">
      <c r="A658" s="76">
        <f t="shared" si="97"/>
        <v>45876</v>
      </c>
      <c r="B658" s="77">
        <f t="shared" si="98"/>
        <v>6.8229166666667238</v>
      </c>
      <c r="C658" s="37">
        <f>'DHS2021'!J657</f>
        <v>3193</v>
      </c>
      <c r="D658" s="38">
        <f>'DHS2022'!J657</f>
        <v>3319</v>
      </c>
      <c r="E658" s="38">
        <f>'DHS2023'!J657</f>
        <v>2391</v>
      </c>
      <c r="F658" s="38">
        <f>'DHS2024'!J657</f>
        <v>2611</v>
      </c>
      <c r="G658" s="38">
        <f t="shared" si="91"/>
        <v>2878.5</v>
      </c>
      <c r="H658" s="56">
        <f t="shared" si="92"/>
        <v>0.95950000000000002</v>
      </c>
      <c r="I658" s="74">
        <f t="shared" si="93"/>
        <v>0</v>
      </c>
      <c r="J658" s="47">
        <f t="shared" si="94"/>
        <v>0.95950000000000002</v>
      </c>
      <c r="K658" s="50">
        <f t="shared" si="95"/>
        <v>1</v>
      </c>
      <c r="L658" s="10"/>
      <c r="M658" s="10"/>
      <c r="N658" s="10"/>
      <c r="O658" s="26">
        <f>('DHS2025'!K658-'DHS2025'!K657)*1000</f>
        <v>600.00000000582077</v>
      </c>
      <c r="P658" s="44">
        <f>('DHS2025'!J658-'DHS2025'!J657)*1000</f>
        <v>2500</v>
      </c>
      <c r="Q658" s="10">
        <f>'DHS2025'!L657*1000</f>
        <v>4046.19</v>
      </c>
      <c r="R658" s="78">
        <f t="shared" si="90"/>
        <v>134.11000000000001</v>
      </c>
      <c r="S658" s="89">
        <f t="shared" si="96"/>
        <v>529.52043449100006</v>
      </c>
      <c r="U658" s="132">
        <v>130.57</v>
      </c>
    </row>
    <row r="659" spans="1:21">
      <c r="A659" s="76">
        <f t="shared" si="97"/>
        <v>45876</v>
      </c>
      <c r="B659" s="77">
        <f t="shared" si="98"/>
        <v>6.8333333333333908</v>
      </c>
      <c r="C659" s="37">
        <f>'DHS2021'!J658</f>
        <v>3086</v>
      </c>
      <c r="D659" s="38">
        <f>'DHS2022'!J658</f>
        <v>3082</v>
      </c>
      <c r="E659" s="38">
        <f>'DHS2023'!J658</f>
        <v>2572</v>
      </c>
      <c r="F659" s="38">
        <f>'DHS2024'!J658</f>
        <v>2810</v>
      </c>
      <c r="G659" s="38">
        <f t="shared" si="91"/>
        <v>2887.5</v>
      </c>
      <c r="H659" s="56">
        <f t="shared" si="92"/>
        <v>0.96250000000000002</v>
      </c>
      <c r="I659" s="74">
        <f t="shared" si="93"/>
        <v>0</v>
      </c>
      <c r="J659" s="47">
        <f t="shared" si="94"/>
        <v>0.96250000000000002</v>
      </c>
      <c r="K659" s="50">
        <f t="shared" si="95"/>
        <v>1</v>
      </c>
      <c r="L659" s="10"/>
      <c r="M659" s="10"/>
      <c r="N659" s="10"/>
      <c r="O659" s="26">
        <f>('DHS2025'!K659-'DHS2025'!K658)*1000</f>
        <v>500</v>
      </c>
      <c r="P659" s="44">
        <f>('DHS2025'!J659-'DHS2025'!J658)*1000</f>
        <v>2500</v>
      </c>
      <c r="Q659" s="10">
        <f>'DHS2025'!L658*1000</f>
        <v>4043.6699999999996</v>
      </c>
      <c r="R659" s="78">
        <f t="shared" si="90"/>
        <v>158.55000000000001</v>
      </c>
      <c r="S659" s="89">
        <f t="shared" si="96"/>
        <v>627.02966671499996</v>
      </c>
      <c r="U659" s="132">
        <v>109.02</v>
      </c>
    </row>
    <row r="660" spans="1:21">
      <c r="A660" s="76">
        <f t="shared" si="97"/>
        <v>45876</v>
      </c>
      <c r="B660" s="77">
        <f t="shared" si="98"/>
        <v>6.8437500000000577</v>
      </c>
      <c r="C660" s="37">
        <f>'DHS2021'!J659</f>
        <v>3086</v>
      </c>
      <c r="D660" s="38">
        <f>'DHS2022'!J659</f>
        <v>3447</v>
      </c>
      <c r="E660" s="38">
        <f>'DHS2023'!J659</f>
        <v>2550</v>
      </c>
      <c r="F660" s="38">
        <f>'DHS2024'!J659</f>
        <v>3072</v>
      </c>
      <c r="G660" s="38">
        <f t="shared" si="91"/>
        <v>3038.75</v>
      </c>
      <c r="H660" s="56">
        <f t="shared" si="92"/>
        <v>1.0129166666666667</v>
      </c>
      <c r="I660" s="74">
        <f t="shared" si="93"/>
        <v>0</v>
      </c>
      <c r="J660" s="47">
        <f t="shared" si="94"/>
        <v>1.0129166666666667</v>
      </c>
      <c r="K660" s="50">
        <f t="shared" si="95"/>
        <v>2</v>
      </c>
      <c r="L660" s="10"/>
      <c r="M660" s="10"/>
      <c r="N660" s="10"/>
      <c r="O660" s="26">
        <f>('DHS2025'!K660-'DHS2025'!K659)*1000</f>
        <v>500</v>
      </c>
      <c r="P660" s="44">
        <f>('DHS2025'!J660-'DHS2025'!J659)*1000</f>
        <v>2500</v>
      </c>
      <c r="Q660" s="10">
        <f>'DHS2025'!L659*1000</f>
        <v>4048.1699999999996</v>
      </c>
      <c r="R660" s="78">
        <f t="shared" si="90"/>
        <v>158.55000000000001</v>
      </c>
      <c r="S660" s="89">
        <f t="shared" si="96"/>
        <v>627.72745696499999</v>
      </c>
      <c r="U660" s="132">
        <v>46.9</v>
      </c>
    </row>
    <row r="661" spans="1:21">
      <c r="A661" s="76">
        <f t="shared" si="97"/>
        <v>45876</v>
      </c>
      <c r="B661" s="77">
        <f t="shared" si="98"/>
        <v>6.8541666666667247</v>
      </c>
      <c r="C661" s="37">
        <f>'DHS2021'!J660</f>
        <v>3726</v>
      </c>
      <c r="D661" s="38">
        <f>'DHS2022'!J660</f>
        <v>3533</v>
      </c>
      <c r="E661" s="38">
        <f>'DHS2023'!J660</f>
        <v>2947</v>
      </c>
      <c r="F661" s="38">
        <f>'DHS2024'!J660</f>
        <v>3102</v>
      </c>
      <c r="G661" s="38">
        <f t="shared" si="91"/>
        <v>3327</v>
      </c>
      <c r="H661" s="56">
        <f t="shared" si="92"/>
        <v>1.109</v>
      </c>
      <c r="I661" s="74">
        <f t="shared" si="93"/>
        <v>0</v>
      </c>
      <c r="J661" s="47">
        <f t="shared" si="94"/>
        <v>1.109</v>
      </c>
      <c r="K661" s="50">
        <f t="shared" si="95"/>
        <v>2</v>
      </c>
      <c r="L661" s="10"/>
      <c r="M661" s="10"/>
      <c r="N661" s="10"/>
      <c r="O661" s="26">
        <f>('DHS2025'!K661-'DHS2025'!K660)*1000</f>
        <v>599.99999997671694</v>
      </c>
      <c r="P661" s="44">
        <f>('DHS2025'!J661-'DHS2025'!J660)*1000</f>
        <v>2400.0000000232831</v>
      </c>
      <c r="Q661" s="10">
        <f>'DHS2025'!L660*1000</f>
        <v>4049.1000000000004</v>
      </c>
      <c r="R661" s="78">
        <f t="shared" si="90"/>
        <v>158.55000000000001</v>
      </c>
      <c r="S661" s="89">
        <f t="shared" si="96"/>
        <v>627.87166695000008</v>
      </c>
      <c r="U661" s="132">
        <v>28.5</v>
      </c>
    </row>
    <row r="662" spans="1:21">
      <c r="A662" s="76">
        <f t="shared" si="97"/>
        <v>45876</v>
      </c>
      <c r="B662" s="77">
        <f t="shared" si="98"/>
        <v>6.8645833333333917</v>
      </c>
      <c r="C662" s="37">
        <f>'DHS2021'!J661</f>
        <v>3575</v>
      </c>
      <c r="D662" s="38">
        <f>'DHS2022'!J661</f>
        <v>3562</v>
      </c>
      <c r="E662" s="38">
        <f>'DHS2023'!J661</f>
        <v>1964</v>
      </c>
      <c r="F662" s="38">
        <f>'DHS2024'!J661</f>
        <v>3168</v>
      </c>
      <c r="G662" s="38">
        <f t="shared" si="91"/>
        <v>3067.25</v>
      </c>
      <c r="H662" s="56">
        <f t="shared" si="92"/>
        <v>1.0224166666666665</v>
      </c>
      <c r="I662" s="74">
        <f t="shared" si="93"/>
        <v>0</v>
      </c>
      <c r="J662" s="47">
        <f t="shared" si="94"/>
        <v>1.0224166666666665</v>
      </c>
      <c r="K662" s="50">
        <f t="shared" si="95"/>
        <v>2</v>
      </c>
      <c r="L662" s="10"/>
      <c r="M662" s="10"/>
      <c r="N662" s="10"/>
      <c r="O662" s="26">
        <f>('DHS2025'!K662-'DHS2025'!K661)*1000</f>
        <v>500</v>
      </c>
      <c r="P662" s="44">
        <f>('DHS2025'!J662-'DHS2025'!J661)*1000</f>
        <v>2500</v>
      </c>
      <c r="Q662" s="10">
        <f>'DHS2025'!L661*1000</f>
        <v>4048.44</v>
      </c>
      <c r="R662" s="78">
        <f t="shared" si="90"/>
        <v>158.55000000000001</v>
      </c>
      <c r="S662" s="89">
        <f t="shared" si="96"/>
        <v>627.76932438000006</v>
      </c>
      <c r="U662" s="132">
        <v>19.350000000000001</v>
      </c>
    </row>
    <row r="663" spans="1:21">
      <c r="A663" s="76">
        <f t="shared" si="97"/>
        <v>45876</v>
      </c>
      <c r="B663" s="77">
        <f t="shared" si="98"/>
        <v>6.8750000000000586</v>
      </c>
      <c r="C663" s="37">
        <f>'DHS2021'!J662</f>
        <v>3544</v>
      </c>
      <c r="D663" s="38">
        <f>'DHS2022'!J662</f>
        <v>3135</v>
      </c>
      <c r="E663" s="38">
        <f>'DHS2023'!J662</f>
        <v>3060</v>
      </c>
      <c r="F663" s="38">
        <f>'DHS2024'!J662</f>
        <v>2823</v>
      </c>
      <c r="G663" s="38">
        <f t="shared" si="91"/>
        <v>3140.5</v>
      </c>
      <c r="H663" s="56">
        <f t="shared" si="92"/>
        <v>1.0468333333333333</v>
      </c>
      <c r="I663" s="74">
        <f t="shared" si="93"/>
        <v>0</v>
      </c>
      <c r="J663" s="47">
        <f t="shared" si="94"/>
        <v>1.0468333333333333</v>
      </c>
      <c r="K663" s="50">
        <f t="shared" si="95"/>
        <v>2</v>
      </c>
      <c r="L663" s="10"/>
      <c r="M663" s="10"/>
      <c r="N663" s="10"/>
      <c r="O663" s="26">
        <f>('DHS2025'!K663-'DHS2025'!K662)*1000</f>
        <v>600.00000000582077</v>
      </c>
      <c r="P663" s="44">
        <f>('DHS2025'!J663-'DHS2025'!J662)*1000</f>
        <v>2500</v>
      </c>
      <c r="Q663" s="10">
        <f>'DHS2025'!L662*1000</f>
        <v>4045.65</v>
      </c>
      <c r="R663" s="78">
        <f t="shared" si="90"/>
        <v>128.9</v>
      </c>
      <c r="S663" s="89">
        <f t="shared" si="96"/>
        <v>508.58270715000003</v>
      </c>
      <c r="U663" s="132">
        <v>18.760000000000002</v>
      </c>
    </row>
    <row r="664" spans="1:21">
      <c r="A664" s="76">
        <f t="shared" si="97"/>
        <v>45876</v>
      </c>
      <c r="B664" s="77">
        <f t="shared" si="98"/>
        <v>6.8854166666667256</v>
      </c>
      <c r="C664" s="37">
        <f>'DHS2021'!J663</f>
        <v>3333</v>
      </c>
      <c r="D664" s="38">
        <f>'DHS2022'!J663</f>
        <v>3368</v>
      </c>
      <c r="E664" s="38">
        <f>'DHS2023'!J663</f>
        <v>2649</v>
      </c>
      <c r="F664" s="38">
        <f>'DHS2024'!J663</f>
        <v>2412</v>
      </c>
      <c r="G664" s="38">
        <f t="shared" si="91"/>
        <v>2940.5</v>
      </c>
      <c r="H664" s="56">
        <f t="shared" si="92"/>
        <v>0.98016666666666663</v>
      </c>
      <c r="I664" s="74">
        <f t="shared" si="93"/>
        <v>0</v>
      </c>
      <c r="J664" s="47">
        <f t="shared" si="94"/>
        <v>0.98016666666666663</v>
      </c>
      <c r="K664" s="50">
        <f t="shared" si="95"/>
        <v>1</v>
      </c>
      <c r="L664" s="10"/>
      <c r="M664" s="10"/>
      <c r="N664" s="10"/>
      <c r="O664" s="26">
        <f>('DHS2025'!K664-'DHS2025'!K663)*1000</f>
        <v>500</v>
      </c>
      <c r="P664" s="44">
        <f>('DHS2025'!J664-'DHS2025'!J663)*1000</f>
        <v>2400.0000000232831</v>
      </c>
      <c r="Q664" s="10">
        <f>'DHS2025'!L663*1000</f>
        <v>4042.0800000000004</v>
      </c>
      <c r="R664" s="78">
        <f t="shared" si="90"/>
        <v>128.9</v>
      </c>
      <c r="S664" s="89">
        <f t="shared" si="96"/>
        <v>508.13391888000001</v>
      </c>
      <c r="U664" s="132">
        <v>17.649999999999999</v>
      </c>
    </row>
    <row r="665" spans="1:21">
      <c r="A665" s="76">
        <f t="shared" si="97"/>
        <v>45876</v>
      </c>
      <c r="B665" s="77">
        <f t="shared" si="98"/>
        <v>6.8958333333333925</v>
      </c>
      <c r="C665" s="37">
        <f>'DHS2021'!J664</f>
        <v>3234</v>
      </c>
      <c r="D665" s="38">
        <f>'DHS2022'!J664</f>
        <v>3194</v>
      </c>
      <c r="E665" s="38">
        <f>'DHS2023'!J664</f>
        <v>2706</v>
      </c>
      <c r="F665" s="38">
        <f>'DHS2024'!J664</f>
        <v>2387</v>
      </c>
      <c r="G665" s="38">
        <f t="shared" si="91"/>
        <v>2880.25</v>
      </c>
      <c r="H665" s="56">
        <f t="shared" si="92"/>
        <v>0.9600833333333334</v>
      </c>
      <c r="I665" s="74">
        <f t="shared" si="93"/>
        <v>0</v>
      </c>
      <c r="J665" s="47">
        <f t="shared" si="94"/>
        <v>0.9600833333333334</v>
      </c>
      <c r="K665" s="50">
        <f t="shared" si="95"/>
        <v>1</v>
      </c>
      <c r="L665" s="10"/>
      <c r="M665" s="10"/>
      <c r="N665" s="10"/>
      <c r="O665" s="26">
        <f>('DHS2025'!K665-'DHS2025'!K664)*1000</f>
        <v>500</v>
      </c>
      <c r="P665" s="44">
        <f>('DHS2025'!J665-'DHS2025'!J664)*1000</f>
        <v>2599.9999999767169</v>
      </c>
      <c r="Q665" s="10">
        <f>'DHS2025'!L664*1000</f>
        <v>4044.72</v>
      </c>
      <c r="R665" s="78">
        <f t="shared" si="90"/>
        <v>128.9</v>
      </c>
      <c r="S665" s="89">
        <f t="shared" si="96"/>
        <v>508.46579592000001</v>
      </c>
      <c r="U665" s="132">
        <v>20.37</v>
      </c>
    </row>
    <row r="666" spans="1:21">
      <c r="A666" s="76">
        <f t="shared" si="97"/>
        <v>45876</v>
      </c>
      <c r="B666" s="77">
        <f t="shared" si="98"/>
        <v>6.9062500000000595</v>
      </c>
      <c r="C666" s="37">
        <f>'DHS2021'!J665</f>
        <v>3159</v>
      </c>
      <c r="D666" s="38">
        <f>'DHS2022'!J665</f>
        <v>3009</v>
      </c>
      <c r="E666" s="38">
        <f>'DHS2023'!J665</f>
        <v>2633</v>
      </c>
      <c r="F666" s="38">
        <f>'DHS2024'!J665</f>
        <v>2073</v>
      </c>
      <c r="G666" s="38">
        <f t="shared" si="91"/>
        <v>2718.5</v>
      </c>
      <c r="H666" s="56">
        <f t="shared" si="92"/>
        <v>0.90616666666666668</v>
      </c>
      <c r="I666" s="74">
        <f t="shared" si="93"/>
        <v>0</v>
      </c>
      <c r="J666" s="47">
        <f t="shared" si="94"/>
        <v>0.90616666666666668</v>
      </c>
      <c r="K666" s="50">
        <f t="shared" si="95"/>
        <v>1</v>
      </c>
      <c r="L666" s="10"/>
      <c r="M666" s="10"/>
      <c r="N666" s="10"/>
      <c r="O666" s="26">
        <f>('DHS2025'!K666-'DHS2025'!K665)*1000</f>
        <v>399.99999999417923</v>
      </c>
      <c r="P666" s="44">
        <f>('DHS2025'!J666-'DHS2025'!J665)*1000</f>
        <v>2599.9999999767169</v>
      </c>
      <c r="Q666" s="10">
        <f>'DHS2025'!L665*1000</f>
        <v>4046.0399999999995</v>
      </c>
      <c r="R666" s="78">
        <f t="shared" si="90"/>
        <v>128.9</v>
      </c>
      <c r="S666" s="89">
        <f t="shared" si="96"/>
        <v>508.63173443999995</v>
      </c>
      <c r="U666" s="132">
        <v>48.74</v>
      </c>
    </row>
    <row r="667" spans="1:21">
      <c r="A667" s="76">
        <f t="shared" si="97"/>
        <v>45876</v>
      </c>
      <c r="B667" s="77">
        <f t="shared" si="98"/>
        <v>6.9166666666667265</v>
      </c>
      <c r="C667" s="37">
        <f>'DHS2021'!J666</f>
        <v>2860</v>
      </c>
      <c r="D667" s="38">
        <f>'DHS2022'!J666</f>
        <v>2887</v>
      </c>
      <c r="E667" s="38">
        <f>'DHS2023'!J666</f>
        <v>2814</v>
      </c>
      <c r="F667" s="38">
        <f>'DHS2024'!J666</f>
        <v>1657</v>
      </c>
      <c r="G667" s="38">
        <f t="shared" si="91"/>
        <v>2554.5</v>
      </c>
      <c r="H667" s="56">
        <f t="shared" si="92"/>
        <v>0.85150000000000003</v>
      </c>
      <c r="I667" s="74">
        <f t="shared" si="93"/>
        <v>0</v>
      </c>
      <c r="J667" s="47">
        <f t="shared" si="94"/>
        <v>0.85150000000000003</v>
      </c>
      <c r="K667" s="50">
        <f t="shared" si="95"/>
        <v>1</v>
      </c>
      <c r="L667" s="10"/>
      <c r="M667" s="10"/>
      <c r="N667" s="10"/>
      <c r="O667" s="26">
        <f>('DHS2025'!K667-'DHS2025'!K666)*1000</f>
        <v>400.00000002328306</v>
      </c>
      <c r="P667" s="44">
        <f>('DHS2025'!J667-'DHS2025'!J666)*1000</f>
        <v>2700.0000000116415</v>
      </c>
      <c r="Q667" s="10">
        <f>'DHS2025'!L666*1000</f>
        <v>4047.1199999999994</v>
      </c>
      <c r="R667" s="78">
        <f t="shared" si="90"/>
        <v>110</v>
      </c>
      <c r="S667" s="89">
        <f t="shared" si="96"/>
        <v>433.04183999999998</v>
      </c>
      <c r="U667" s="132">
        <v>88.73</v>
      </c>
    </row>
    <row r="668" spans="1:21">
      <c r="A668" s="76">
        <f t="shared" si="97"/>
        <v>45876</v>
      </c>
      <c r="B668" s="77">
        <f t="shared" si="98"/>
        <v>6.9270833333333934</v>
      </c>
      <c r="C668" s="37">
        <f>'DHS2021'!J667</f>
        <v>163</v>
      </c>
      <c r="D668" s="38">
        <f>'DHS2022'!J667</f>
        <v>2194</v>
      </c>
      <c r="E668" s="38">
        <f>'DHS2023'!J667</f>
        <v>1886</v>
      </c>
      <c r="F668" s="38">
        <f>'DHS2024'!J667</f>
        <v>1205</v>
      </c>
      <c r="G668" s="38">
        <f t="shared" si="91"/>
        <v>1362</v>
      </c>
      <c r="H668" s="56">
        <f t="shared" si="92"/>
        <v>0.45400000000000001</v>
      </c>
      <c r="I668" s="74">
        <f t="shared" si="93"/>
        <v>0</v>
      </c>
      <c r="J668" s="47">
        <f t="shared" si="94"/>
        <v>0.45400000000000001</v>
      </c>
      <c r="K668" s="50">
        <f t="shared" si="95"/>
        <v>1</v>
      </c>
      <c r="L668" s="10"/>
      <c r="M668" s="10"/>
      <c r="N668" s="10"/>
      <c r="O668" s="26">
        <f>('DHS2025'!K668-'DHS2025'!K667)*1000</f>
        <v>299.99999998835847</v>
      </c>
      <c r="P668" s="44">
        <f>('DHS2025'!J668-'DHS2025'!J667)*1000</f>
        <v>2700.0000000116415</v>
      </c>
      <c r="Q668" s="10">
        <f>'DHS2025'!L667*1000</f>
        <v>4047.6299999999997</v>
      </c>
      <c r="R668" s="78">
        <f t="shared" si="90"/>
        <v>110</v>
      </c>
      <c r="S668" s="89">
        <f t="shared" si="96"/>
        <v>433.09640999999999</v>
      </c>
      <c r="U668" s="132">
        <v>121.97</v>
      </c>
    </row>
    <row r="669" spans="1:21">
      <c r="A669" s="76">
        <f t="shared" si="97"/>
        <v>45876</v>
      </c>
      <c r="B669" s="77">
        <f t="shared" si="98"/>
        <v>6.9375000000000604</v>
      </c>
      <c r="C669" s="37">
        <f>'DHS2021'!J668</f>
        <v>519</v>
      </c>
      <c r="D669" s="38">
        <f>'DHS2022'!J668</f>
        <v>2213</v>
      </c>
      <c r="E669" s="38">
        <f>'DHS2023'!J668</f>
        <v>1903</v>
      </c>
      <c r="F669" s="38">
        <f>'DHS2024'!J668</f>
        <v>1354</v>
      </c>
      <c r="G669" s="38">
        <f t="shared" si="91"/>
        <v>1497.25</v>
      </c>
      <c r="H669" s="56">
        <f t="shared" si="92"/>
        <v>0.49908333333333332</v>
      </c>
      <c r="I669" s="74">
        <f t="shared" si="93"/>
        <v>0</v>
      </c>
      <c r="J669" s="47">
        <f t="shared" si="94"/>
        <v>0.49908333333333332</v>
      </c>
      <c r="K669" s="50">
        <f t="shared" si="95"/>
        <v>1</v>
      </c>
      <c r="L669" s="10"/>
      <c r="M669" s="10"/>
      <c r="N669" s="10"/>
      <c r="O669" s="26">
        <f>('DHS2025'!K669-'DHS2025'!K668)*1000</f>
        <v>299.99999998835847</v>
      </c>
      <c r="P669" s="44">
        <f>('DHS2025'!J669-'DHS2025'!J668)*1000</f>
        <v>2799.9999999883585</v>
      </c>
      <c r="Q669" s="10">
        <f>'DHS2025'!L668*1000</f>
        <v>4047.6299999999997</v>
      </c>
      <c r="R669" s="78">
        <f t="shared" si="90"/>
        <v>110</v>
      </c>
      <c r="S669" s="89">
        <f t="shared" si="96"/>
        <v>433.09640999999999</v>
      </c>
      <c r="U669" s="132">
        <v>151.18</v>
      </c>
    </row>
    <row r="670" spans="1:21">
      <c r="A670" s="76">
        <f t="shared" si="97"/>
        <v>45876</v>
      </c>
      <c r="B670" s="77">
        <f t="shared" si="98"/>
        <v>6.9479166666667274</v>
      </c>
      <c r="C670" s="37">
        <f>'DHS2021'!J669</f>
        <v>224</v>
      </c>
      <c r="D670" s="38">
        <f>'DHS2022'!J669</f>
        <v>1883</v>
      </c>
      <c r="E670" s="38">
        <f>'DHS2023'!J669</f>
        <v>2268</v>
      </c>
      <c r="F670" s="38">
        <f>'DHS2024'!J669</f>
        <v>1029</v>
      </c>
      <c r="G670" s="38">
        <f t="shared" si="91"/>
        <v>1351</v>
      </c>
      <c r="H670" s="56">
        <f t="shared" si="92"/>
        <v>0.45033333333333331</v>
      </c>
      <c r="I670" s="74">
        <f t="shared" si="93"/>
        <v>0</v>
      </c>
      <c r="J670" s="47">
        <f t="shared" si="94"/>
        <v>0.45033333333333331</v>
      </c>
      <c r="K670" s="50">
        <f t="shared" si="95"/>
        <v>1</v>
      </c>
      <c r="L670" s="10"/>
      <c r="M670" s="10"/>
      <c r="N670" s="10"/>
      <c r="O670" s="26">
        <f>('DHS2025'!K670-'DHS2025'!K669)*1000</f>
        <v>200.00000001164153</v>
      </c>
      <c r="P670" s="44">
        <f>('DHS2025'!J670-'DHS2025'!J669)*1000</f>
        <v>2799.9999999883585</v>
      </c>
      <c r="Q670" s="10">
        <f>'DHS2025'!L669*1000</f>
        <v>4045.2599999999998</v>
      </c>
      <c r="R670" s="78">
        <f t="shared" si="90"/>
        <v>110</v>
      </c>
      <c r="S670" s="89">
        <f t="shared" si="96"/>
        <v>432.84281999999996</v>
      </c>
      <c r="U670" s="132">
        <v>178.48</v>
      </c>
    </row>
    <row r="671" spans="1:21">
      <c r="A671" s="76">
        <f t="shared" si="97"/>
        <v>45876</v>
      </c>
      <c r="B671" s="77">
        <f t="shared" si="98"/>
        <v>6.9583333333333943</v>
      </c>
      <c r="C671" s="37">
        <f>'DHS2021'!J670</f>
        <v>238</v>
      </c>
      <c r="D671" s="38">
        <f>'DHS2022'!J670</f>
        <v>1807</v>
      </c>
      <c r="E671" s="38">
        <f>'DHS2023'!J670</f>
        <v>1910</v>
      </c>
      <c r="F671" s="38">
        <f>'DHS2024'!J670</f>
        <v>1067</v>
      </c>
      <c r="G671" s="38">
        <f t="shared" si="91"/>
        <v>1255.5</v>
      </c>
      <c r="H671" s="56">
        <f t="shared" si="92"/>
        <v>0.41849999999999998</v>
      </c>
      <c r="I671" s="74">
        <f t="shared" si="93"/>
        <v>0</v>
      </c>
      <c r="J671" s="47">
        <f t="shared" si="94"/>
        <v>0.41849999999999998</v>
      </c>
      <c r="K671" s="50">
        <f t="shared" si="95"/>
        <v>1</v>
      </c>
      <c r="L671" s="10"/>
      <c r="M671" s="10"/>
      <c r="N671" s="10"/>
      <c r="O671" s="26">
        <f>('DHS2025'!K671-'DHS2025'!K670)*1000</f>
        <v>200.00000001164153</v>
      </c>
      <c r="P671" s="44">
        <f>('DHS2025'!J671-'DHS2025'!J670)*1000</f>
        <v>2800.0000000465661</v>
      </c>
      <c r="Q671" s="10">
        <f>'DHS2025'!L670*1000</f>
        <v>4046.85</v>
      </c>
      <c r="R671" s="78">
        <f t="shared" si="90"/>
        <v>101.28</v>
      </c>
      <c r="S671" s="89">
        <f t="shared" si="96"/>
        <v>398.07730332</v>
      </c>
      <c r="U671" s="132">
        <v>148.18</v>
      </c>
    </row>
    <row r="672" spans="1:21">
      <c r="A672" s="76">
        <f t="shared" si="97"/>
        <v>45876</v>
      </c>
      <c r="B672" s="77">
        <f t="shared" si="98"/>
        <v>6.9687500000000613</v>
      </c>
      <c r="C672" s="37">
        <f>'DHS2021'!J671</f>
        <v>227</v>
      </c>
      <c r="D672" s="38">
        <f>'DHS2022'!J671</f>
        <v>1195</v>
      </c>
      <c r="E672" s="38">
        <f>'DHS2023'!J671</f>
        <v>2003</v>
      </c>
      <c r="F672" s="38">
        <f>'DHS2024'!J671</f>
        <v>832</v>
      </c>
      <c r="G672" s="38">
        <f t="shared" si="91"/>
        <v>1064.25</v>
      </c>
      <c r="H672" s="56">
        <f t="shared" si="92"/>
        <v>0.35475000000000001</v>
      </c>
      <c r="I672" s="74">
        <f t="shared" si="93"/>
        <v>0</v>
      </c>
      <c r="J672" s="47">
        <f t="shared" si="94"/>
        <v>0.35475000000000001</v>
      </c>
      <c r="K672" s="50">
        <f t="shared" si="95"/>
        <v>1</v>
      </c>
      <c r="L672" s="10"/>
      <c r="M672" s="10"/>
      <c r="N672" s="10"/>
      <c r="O672" s="26">
        <f>('DHS2025'!K672-'DHS2025'!K671)*1000</f>
        <v>99.999999976716936</v>
      </c>
      <c r="P672" s="44">
        <f>('DHS2025'!J672-'DHS2025'!J671)*1000</f>
        <v>2899.9999999650754</v>
      </c>
      <c r="Q672" s="10">
        <f>'DHS2025'!L671*1000</f>
        <v>4043.6699999999996</v>
      </c>
      <c r="R672" s="78">
        <f t="shared" si="90"/>
        <v>101.28</v>
      </c>
      <c r="S672" s="89">
        <f t="shared" si="96"/>
        <v>397.76449562399995</v>
      </c>
      <c r="U672" s="132">
        <v>121.87</v>
      </c>
    </row>
    <row r="673" spans="1:21">
      <c r="A673" s="76">
        <f t="shared" si="97"/>
        <v>45876</v>
      </c>
      <c r="B673" s="77">
        <f t="shared" si="98"/>
        <v>6.9791666666667282</v>
      </c>
      <c r="C673" s="37">
        <f>'DHS2021'!J672</f>
        <v>64</v>
      </c>
      <c r="D673" s="38">
        <f>'DHS2022'!J672</f>
        <v>966</v>
      </c>
      <c r="E673" s="38">
        <f>'DHS2023'!J672</f>
        <v>1432</v>
      </c>
      <c r="F673" s="38">
        <f>'DHS2024'!J672</f>
        <v>781</v>
      </c>
      <c r="G673" s="38">
        <f t="shared" si="91"/>
        <v>810.75</v>
      </c>
      <c r="H673" s="56">
        <f t="shared" si="92"/>
        <v>0.27024999999999999</v>
      </c>
      <c r="I673" s="74">
        <f t="shared" si="93"/>
        <v>0</v>
      </c>
      <c r="J673" s="47">
        <f t="shared" si="94"/>
        <v>0.27024999999999999</v>
      </c>
      <c r="K673" s="50">
        <f t="shared" si="95"/>
        <v>1</v>
      </c>
      <c r="L673" s="10"/>
      <c r="M673" s="10"/>
      <c r="N673" s="10"/>
      <c r="O673" s="26">
        <f>('DHS2025'!K673-'DHS2025'!K672)*1000</f>
        <v>200.00000001164153</v>
      </c>
      <c r="P673" s="44">
        <f>('DHS2025'!J673-'DHS2025'!J672)*1000</f>
        <v>2799.9999999883585</v>
      </c>
      <c r="Q673" s="10">
        <f>'DHS2025'!L672*1000</f>
        <v>4045.65</v>
      </c>
      <c r="R673" s="78">
        <f t="shared" si="90"/>
        <v>101.28</v>
      </c>
      <c r="S673" s="89">
        <f t="shared" si="96"/>
        <v>397.95926267999999</v>
      </c>
      <c r="U673" s="132">
        <v>106.4</v>
      </c>
    </row>
    <row r="674" spans="1:21">
      <c r="A674" s="76">
        <f t="shared" si="97"/>
        <v>45876</v>
      </c>
      <c r="B674" s="77">
        <f t="shared" si="98"/>
        <v>6.9895833333333952</v>
      </c>
      <c r="C674" s="37">
        <f>'DHS2021'!J673</f>
        <v>157</v>
      </c>
      <c r="D674" s="38">
        <f>'DHS2022'!J673</f>
        <v>861</v>
      </c>
      <c r="E674" s="38">
        <f>'DHS2023'!J673</f>
        <v>1665</v>
      </c>
      <c r="F674" s="38">
        <f>'DHS2024'!J673</f>
        <v>692</v>
      </c>
      <c r="G674" s="38">
        <f t="shared" si="91"/>
        <v>843.75</v>
      </c>
      <c r="H674" s="56">
        <f t="shared" si="92"/>
        <v>0.28125</v>
      </c>
      <c r="I674" s="74">
        <f t="shared" si="93"/>
        <v>0</v>
      </c>
      <c r="J674" s="47">
        <f t="shared" si="94"/>
        <v>0.28125</v>
      </c>
      <c r="K674" s="50">
        <f t="shared" si="95"/>
        <v>1</v>
      </c>
      <c r="L674" s="10"/>
      <c r="M674" s="10"/>
      <c r="N674" s="10"/>
      <c r="O674" s="26">
        <f>('DHS2025'!K674-'DHS2025'!K673)*1000</f>
        <v>100.00000000582077</v>
      </c>
      <c r="P674" s="44">
        <f>('DHS2025'!J674-'DHS2025'!J673)*1000</f>
        <v>2900.0000000232831</v>
      </c>
      <c r="Q674" s="10">
        <f>'DHS2025'!L673*1000</f>
        <v>4046.31</v>
      </c>
      <c r="R674" s="78">
        <f t="shared" si="90"/>
        <v>101.28</v>
      </c>
      <c r="S674" s="89">
        <f t="shared" si="96"/>
        <v>398.02418503199999</v>
      </c>
      <c r="U674" s="132">
        <v>91.41</v>
      </c>
    </row>
    <row r="675" spans="1:21">
      <c r="A675" s="52">
        <f t="shared" si="97"/>
        <v>45877</v>
      </c>
      <c r="B675" s="79">
        <f t="shared" si="98"/>
        <v>7.0000000000000622</v>
      </c>
      <c r="C675" s="37">
        <f>'DHS2021'!J674</f>
        <v>168</v>
      </c>
      <c r="D675" s="38">
        <f>'DHS2022'!J674</f>
        <v>783</v>
      </c>
      <c r="E675" s="38">
        <f>'DHS2023'!J674</f>
        <v>1337</v>
      </c>
      <c r="F675" s="38">
        <f>'DHS2024'!J674</f>
        <v>734</v>
      </c>
      <c r="G675" s="38">
        <f t="shared" si="91"/>
        <v>755.5</v>
      </c>
      <c r="H675" s="56">
        <f t="shared" si="92"/>
        <v>0.25183333333333335</v>
      </c>
      <c r="I675" s="74">
        <f t="shared" si="93"/>
        <v>0</v>
      </c>
      <c r="J675" s="47">
        <f t="shared" si="94"/>
        <v>0.25183333333333335</v>
      </c>
      <c r="K675" s="50">
        <f t="shared" si="95"/>
        <v>1</v>
      </c>
      <c r="L675" s="10"/>
      <c r="M675" s="10"/>
      <c r="N675" s="10"/>
      <c r="O675" s="26">
        <f>('DHS2025'!K675-'DHS2025'!K674)*1000</f>
        <v>199.9999999825377</v>
      </c>
      <c r="P675" s="44">
        <f>('DHS2025'!J675-'DHS2025'!J674)*1000</f>
        <v>2900.0000000232831</v>
      </c>
      <c r="Q675" s="10">
        <f>'DHS2025'!L674*1000</f>
        <v>4046.0399999999995</v>
      </c>
      <c r="R675" s="78">
        <f t="shared" si="90"/>
        <v>94.32</v>
      </c>
      <c r="S675" s="89">
        <f t="shared" si="96"/>
        <v>370.11879187199992</v>
      </c>
      <c r="U675" s="132">
        <v>85.22</v>
      </c>
    </row>
    <row r="676" spans="1:21">
      <c r="A676" s="52">
        <f t="shared" si="97"/>
        <v>45877</v>
      </c>
      <c r="B676" s="79">
        <f t="shared" si="98"/>
        <v>7.0104166666667291</v>
      </c>
      <c r="C676" s="37">
        <f>'DHS2021'!J675</f>
        <v>171</v>
      </c>
      <c r="D676" s="38">
        <f>'DHS2022'!J675</f>
        <v>981</v>
      </c>
      <c r="E676" s="38">
        <f>'DHS2023'!J675</f>
        <v>439</v>
      </c>
      <c r="F676" s="38">
        <f>'DHS2024'!J675</f>
        <v>518</v>
      </c>
      <c r="G676" s="38">
        <f t="shared" si="91"/>
        <v>527.25</v>
      </c>
      <c r="H676" s="56">
        <f t="shared" si="92"/>
        <v>0.17574999999999999</v>
      </c>
      <c r="I676" s="74">
        <f t="shared" si="93"/>
        <v>0</v>
      </c>
      <c r="J676" s="47">
        <f t="shared" si="94"/>
        <v>0.17574999999999999</v>
      </c>
      <c r="K676" s="50">
        <f t="shared" si="95"/>
        <v>1</v>
      </c>
      <c r="L676" s="10"/>
      <c r="M676" s="10"/>
      <c r="N676" s="10"/>
      <c r="O676" s="26">
        <f>('DHS2025'!K676-'DHS2025'!K675)*1000</f>
        <v>100.00000000582077</v>
      </c>
      <c r="P676" s="44">
        <f>('DHS2025'!J676-'DHS2025'!J675)*1000</f>
        <v>2899.9999999650754</v>
      </c>
      <c r="Q676" s="10">
        <f>'DHS2025'!L675*1000</f>
        <v>4042.89</v>
      </c>
      <c r="R676" s="78">
        <f t="shared" si="90"/>
        <v>94.32</v>
      </c>
      <c r="S676" s="89">
        <f t="shared" si="96"/>
        <v>369.8306399519999</v>
      </c>
      <c r="U676" s="132">
        <v>85.74</v>
      </c>
    </row>
    <row r="677" spans="1:21">
      <c r="A677" s="52">
        <f t="shared" si="97"/>
        <v>45877</v>
      </c>
      <c r="B677" s="79">
        <f t="shared" si="98"/>
        <v>7.0208333333333961</v>
      </c>
      <c r="C677" s="37">
        <f>'DHS2021'!J676</f>
        <v>170</v>
      </c>
      <c r="D677" s="38">
        <f>'DHS2022'!J676</f>
        <v>863</v>
      </c>
      <c r="E677" s="38">
        <f>'DHS2023'!J676</f>
        <v>332</v>
      </c>
      <c r="F677" s="38">
        <f>'DHS2024'!J676</f>
        <v>663</v>
      </c>
      <c r="G677" s="38">
        <f t="shared" si="91"/>
        <v>507</v>
      </c>
      <c r="H677" s="56">
        <f t="shared" si="92"/>
        <v>0.16900000000000001</v>
      </c>
      <c r="I677" s="74">
        <f t="shared" si="93"/>
        <v>0</v>
      </c>
      <c r="J677" s="47">
        <f t="shared" si="94"/>
        <v>0.16900000000000001</v>
      </c>
      <c r="K677" s="50">
        <f t="shared" si="95"/>
        <v>1</v>
      </c>
      <c r="L677" s="10"/>
      <c r="M677" s="10"/>
      <c r="N677" s="10"/>
      <c r="O677" s="26">
        <f>('DHS2025'!K677-'DHS2025'!K676)*1000</f>
        <v>200.00000001164153</v>
      </c>
      <c r="P677" s="44">
        <f>('DHS2025'!J677-'DHS2025'!J676)*1000</f>
        <v>2799.9999999883585</v>
      </c>
      <c r="Q677" s="10">
        <f>'DHS2025'!L676*1000</f>
        <v>4045.7999999999997</v>
      </c>
      <c r="R677" s="78">
        <f t="shared" si="90"/>
        <v>94.32</v>
      </c>
      <c r="S677" s="89">
        <f t="shared" si="96"/>
        <v>370.09683743999994</v>
      </c>
      <c r="U677" s="132">
        <v>85.5</v>
      </c>
    </row>
    <row r="678" spans="1:21">
      <c r="A678" s="52">
        <f t="shared" si="97"/>
        <v>45877</v>
      </c>
      <c r="B678" s="79">
        <f t="shared" si="98"/>
        <v>7.0312500000000631</v>
      </c>
      <c r="C678" s="37">
        <f>'DHS2021'!J677</f>
        <v>162</v>
      </c>
      <c r="D678" s="38">
        <f>'DHS2022'!J677</f>
        <v>905</v>
      </c>
      <c r="E678" s="38">
        <f>'DHS2023'!J677</f>
        <v>360</v>
      </c>
      <c r="F678" s="38">
        <f>'DHS2024'!J677</f>
        <v>544</v>
      </c>
      <c r="G678" s="38">
        <f t="shared" si="91"/>
        <v>492.75</v>
      </c>
      <c r="H678" s="56">
        <f t="shared" si="92"/>
        <v>0.16425000000000001</v>
      </c>
      <c r="I678" s="74">
        <f t="shared" si="93"/>
        <v>0</v>
      </c>
      <c r="J678" s="47">
        <f t="shared" si="94"/>
        <v>0.16425000000000001</v>
      </c>
      <c r="K678" s="50">
        <f t="shared" si="95"/>
        <v>1</v>
      </c>
      <c r="L678" s="10"/>
      <c r="M678" s="10"/>
      <c r="N678" s="10"/>
      <c r="O678" s="26">
        <f>('DHS2025'!K678-'DHS2025'!K677)*1000</f>
        <v>199.9999999825377</v>
      </c>
      <c r="P678" s="44">
        <f>('DHS2025'!J678-'DHS2025'!J677)*1000</f>
        <v>2900.0000000232831</v>
      </c>
      <c r="Q678" s="10">
        <f>'DHS2025'!L677*1000</f>
        <v>4044.72</v>
      </c>
      <c r="R678" s="78">
        <f t="shared" si="90"/>
        <v>94.32</v>
      </c>
      <c r="S678" s="89">
        <f t="shared" si="96"/>
        <v>369.99804249599993</v>
      </c>
      <c r="U678" s="132">
        <v>85.59</v>
      </c>
    </row>
    <row r="679" spans="1:21">
      <c r="A679" s="52">
        <f t="shared" si="97"/>
        <v>45877</v>
      </c>
      <c r="B679" s="79">
        <f t="shared" si="98"/>
        <v>7.04166666666673</v>
      </c>
      <c r="C679" s="37">
        <f>'DHS2021'!J678</f>
        <v>214</v>
      </c>
      <c r="D679" s="38">
        <f>'DHS2022'!J678</f>
        <v>783</v>
      </c>
      <c r="E679" s="38">
        <f>'DHS2023'!J678</f>
        <v>406</v>
      </c>
      <c r="F679" s="38">
        <f>'DHS2024'!J678</f>
        <v>473</v>
      </c>
      <c r="G679" s="38">
        <f t="shared" si="91"/>
        <v>469</v>
      </c>
      <c r="H679" s="56">
        <f t="shared" si="92"/>
        <v>0.15633333333333335</v>
      </c>
      <c r="I679" s="74">
        <f t="shared" si="93"/>
        <v>0</v>
      </c>
      <c r="J679" s="47">
        <f t="shared" si="94"/>
        <v>0.15633333333333335</v>
      </c>
      <c r="K679" s="50">
        <f t="shared" si="95"/>
        <v>1</v>
      </c>
      <c r="L679" s="10"/>
      <c r="M679" s="10"/>
      <c r="N679" s="10"/>
      <c r="O679" s="26">
        <f>('DHS2025'!K679-'DHS2025'!K678)*1000</f>
        <v>200.00000001164153</v>
      </c>
      <c r="P679" s="44">
        <f>('DHS2025'!J679-'DHS2025'!J678)*1000</f>
        <v>2900.0000000232831</v>
      </c>
      <c r="Q679" s="10">
        <f>'DHS2025'!L678*1000</f>
        <v>4047.2399999999993</v>
      </c>
      <c r="R679" s="78">
        <f t="shared" si="90"/>
        <v>90.16</v>
      </c>
      <c r="S679" s="89">
        <f t="shared" si="96"/>
        <v>353.56041081599989</v>
      </c>
      <c r="U679" s="132">
        <v>87.8</v>
      </c>
    </row>
    <row r="680" spans="1:21">
      <c r="A680" s="52">
        <f t="shared" si="97"/>
        <v>45877</v>
      </c>
      <c r="B680" s="79">
        <f t="shared" si="98"/>
        <v>7.052083333333397</v>
      </c>
      <c r="C680" s="37">
        <f>'DHS2021'!J679</f>
        <v>82</v>
      </c>
      <c r="D680" s="38">
        <f>'DHS2022'!J679</f>
        <v>796</v>
      </c>
      <c r="E680" s="38">
        <f>'DHS2023'!J679</f>
        <v>246</v>
      </c>
      <c r="F680" s="38">
        <f>'DHS2024'!J679</f>
        <v>695</v>
      </c>
      <c r="G680" s="38">
        <f t="shared" si="91"/>
        <v>454.75</v>
      </c>
      <c r="H680" s="56">
        <f t="shared" si="92"/>
        <v>0.15158333333333335</v>
      </c>
      <c r="I680" s="74">
        <f t="shared" si="93"/>
        <v>0</v>
      </c>
      <c r="J680" s="47">
        <f t="shared" si="94"/>
        <v>0.15158333333333335</v>
      </c>
      <c r="K680" s="50">
        <f t="shared" si="95"/>
        <v>1</v>
      </c>
      <c r="L680" s="10"/>
      <c r="M680" s="10"/>
      <c r="N680" s="10"/>
      <c r="O680" s="26">
        <f>('DHS2025'!K680-'DHS2025'!K679)*1000</f>
        <v>100.00000000582077</v>
      </c>
      <c r="P680" s="44">
        <f>('DHS2025'!J680-'DHS2025'!J679)*1000</f>
        <v>2899.9999999650754</v>
      </c>
      <c r="Q680" s="10">
        <f>'DHS2025'!L679*1000</f>
        <v>4044.8699999999994</v>
      </c>
      <c r="R680" s="78">
        <f t="shared" si="90"/>
        <v>90.16</v>
      </c>
      <c r="S680" s="89">
        <f t="shared" si="96"/>
        <v>353.35337140799993</v>
      </c>
      <c r="U680" s="132">
        <v>96.1</v>
      </c>
    </row>
    <row r="681" spans="1:21">
      <c r="A681" s="52">
        <f t="shared" si="97"/>
        <v>45877</v>
      </c>
      <c r="B681" s="79">
        <f t="shared" si="98"/>
        <v>7.0625000000000639</v>
      </c>
      <c r="C681" s="37">
        <f>'DHS2021'!J680</f>
        <v>1</v>
      </c>
      <c r="D681" s="38">
        <f>'DHS2022'!J680</f>
        <v>1056</v>
      </c>
      <c r="E681" s="38">
        <f>'DHS2023'!J680</f>
        <v>451</v>
      </c>
      <c r="F681" s="38">
        <f>'DHS2024'!J680</f>
        <v>544</v>
      </c>
      <c r="G681" s="38">
        <f t="shared" si="91"/>
        <v>513</v>
      </c>
      <c r="H681" s="56">
        <f t="shared" si="92"/>
        <v>0.17100000000000001</v>
      </c>
      <c r="I681" s="74">
        <f t="shared" si="93"/>
        <v>0</v>
      </c>
      <c r="J681" s="47">
        <f t="shared" si="94"/>
        <v>0.17100000000000001</v>
      </c>
      <c r="K681" s="50">
        <f t="shared" si="95"/>
        <v>1</v>
      </c>
      <c r="L681" s="10"/>
      <c r="M681" s="10"/>
      <c r="N681" s="10"/>
      <c r="O681" s="26">
        <f>('DHS2025'!K681-'DHS2025'!K680)*1000</f>
        <v>199.9999999825377</v>
      </c>
      <c r="P681" s="44">
        <f>('DHS2025'!J681-'DHS2025'!J680)*1000</f>
        <v>2799.9999999883585</v>
      </c>
      <c r="Q681" s="10">
        <f>'DHS2025'!L680*1000</f>
        <v>4043.0100000000007</v>
      </c>
      <c r="R681" s="78">
        <f t="shared" si="90"/>
        <v>90.16</v>
      </c>
      <c r="S681" s="89">
        <f t="shared" si="96"/>
        <v>353.19088478399999</v>
      </c>
      <c r="U681" s="132">
        <v>110.86</v>
      </c>
    </row>
    <row r="682" spans="1:21">
      <c r="A682" s="52">
        <f t="shared" si="97"/>
        <v>45877</v>
      </c>
      <c r="B682" s="79">
        <f t="shared" si="98"/>
        <v>7.0729166666667309</v>
      </c>
      <c r="C682" s="37">
        <f>'DHS2021'!J681</f>
        <v>54</v>
      </c>
      <c r="D682" s="38">
        <f>'DHS2022'!J681</f>
        <v>891</v>
      </c>
      <c r="E682" s="38">
        <f>'DHS2023'!J681</f>
        <v>383</v>
      </c>
      <c r="F682" s="38">
        <f>'DHS2024'!J681</f>
        <v>512</v>
      </c>
      <c r="G682" s="38">
        <f t="shared" si="91"/>
        <v>460</v>
      </c>
      <c r="H682" s="56">
        <f t="shared" si="92"/>
        <v>0.15333333333333335</v>
      </c>
      <c r="I682" s="74">
        <f t="shared" si="93"/>
        <v>0</v>
      </c>
      <c r="J682" s="47">
        <f t="shared" si="94"/>
        <v>0.15333333333333335</v>
      </c>
      <c r="K682" s="50">
        <f t="shared" si="95"/>
        <v>1</v>
      </c>
      <c r="L682" s="10"/>
      <c r="M682" s="10"/>
      <c r="N682" s="10"/>
      <c r="O682" s="26">
        <f>('DHS2025'!K682-'DHS2025'!K681)*1000</f>
        <v>200.00000001164153</v>
      </c>
      <c r="P682" s="44">
        <f>('DHS2025'!J682-'DHS2025'!J681)*1000</f>
        <v>2900.0000000232831</v>
      </c>
      <c r="Q682" s="10">
        <f>'DHS2025'!L681*1000</f>
        <v>4046.31</v>
      </c>
      <c r="R682" s="78">
        <f t="shared" si="90"/>
        <v>90.16</v>
      </c>
      <c r="S682" s="89">
        <f t="shared" si="96"/>
        <v>353.47916750399997</v>
      </c>
      <c r="U682" s="132">
        <v>116.37</v>
      </c>
    </row>
    <row r="683" spans="1:21">
      <c r="A683" s="52">
        <f t="shared" si="97"/>
        <v>45877</v>
      </c>
      <c r="B683" s="79">
        <f t="shared" si="98"/>
        <v>7.0833333333333979</v>
      </c>
      <c r="C683" s="37">
        <f>'DHS2021'!J682</f>
        <v>53</v>
      </c>
      <c r="D683" s="38">
        <f>'DHS2022'!J682</f>
        <v>1055</v>
      </c>
      <c r="E683" s="38">
        <f>'DHS2023'!J682</f>
        <v>1230</v>
      </c>
      <c r="F683" s="38">
        <f>'DHS2024'!J682</f>
        <v>599</v>
      </c>
      <c r="G683" s="38">
        <f t="shared" si="91"/>
        <v>734.25</v>
      </c>
      <c r="H683" s="56">
        <f t="shared" si="92"/>
        <v>0.24475</v>
      </c>
      <c r="I683" s="74">
        <f t="shared" si="93"/>
        <v>0</v>
      </c>
      <c r="J683" s="47">
        <f t="shared" si="94"/>
        <v>0.24475</v>
      </c>
      <c r="K683" s="50">
        <f t="shared" si="95"/>
        <v>1</v>
      </c>
      <c r="L683" s="10"/>
      <c r="M683" s="10"/>
      <c r="N683" s="10"/>
      <c r="O683" s="26">
        <f>('DHS2025'!K683-'DHS2025'!K682)*1000</f>
        <v>100.00000000582077</v>
      </c>
      <c r="P683" s="44">
        <f>('DHS2025'!J683-'DHS2025'!J682)*1000</f>
        <v>2900.0000000232831</v>
      </c>
      <c r="Q683" s="10">
        <f>'DHS2025'!L682*1000</f>
        <v>4046.31</v>
      </c>
      <c r="R683" s="78">
        <f t="shared" si="90"/>
        <v>86.26</v>
      </c>
      <c r="S683" s="89">
        <f t="shared" si="96"/>
        <v>337.85636459400001</v>
      </c>
      <c r="U683" s="132">
        <v>114.2</v>
      </c>
    </row>
    <row r="684" spans="1:21">
      <c r="A684" s="52">
        <f t="shared" si="97"/>
        <v>45877</v>
      </c>
      <c r="B684" s="79">
        <f t="shared" si="98"/>
        <v>7.0937500000000648</v>
      </c>
      <c r="C684" s="37">
        <f>'DHS2021'!J683</f>
        <v>31</v>
      </c>
      <c r="D684" s="38">
        <f>'DHS2022'!J683</f>
        <v>826</v>
      </c>
      <c r="E684" s="38">
        <f>'DHS2023'!J683</f>
        <v>494</v>
      </c>
      <c r="F684" s="38">
        <f>'DHS2024'!J683</f>
        <v>484</v>
      </c>
      <c r="G684" s="38">
        <f t="shared" si="91"/>
        <v>458.75</v>
      </c>
      <c r="H684" s="56">
        <f t="shared" si="92"/>
        <v>0.15291666666666665</v>
      </c>
      <c r="I684" s="74">
        <f t="shared" si="93"/>
        <v>0</v>
      </c>
      <c r="J684" s="47">
        <f t="shared" si="94"/>
        <v>0.15291666666666665</v>
      </c>
      <c r="K684" s="50">
        <f t="shared" si="95"/>
        <v>1</v>
      </c>
      <c r="L684" s="10"/>
      <c r="M684" s="10"/>
      <c r="N684" s="10"/>
      <c r="O684" s="26">
        <f>('DHS2025'!K684-'DHS2025'!K683)*1000</f>
        <v>199.9999999825377</v>
      </c>
      <c r="P684" s="44">
        <f>('DHS2025'!J684-'DHS2025'!J683)*1000</f>
        <v>2899.9999999650754</v>
      </c>
      <c r="Q684" s="10">
        <f>'DHS2025'!L683*1000</f>
        <v>4044.06</v>
      </c>
      <c r="R684" s="78">
        <f t="shared" si="90"/>
        <v>86.26</v>
      </c>
      <c r="S684" s="89">
        <f t="shared" si="96"/>
        <v>337.66849544399997</v>
      </c>
      <c r="U684" s="132">
        <v>106.83</v>
      </c>
    </row>
    <row r="685" spans="1:21">
      <c r="A685" s="52">
        <f t="shared" si="97"/>
        <v>45877</v>
      </c>
      <c r="B685" s="79">
        <f t="shared" si="98"/>
        <v>7.1041666666667318</v>
      </c>
      <c r="C685" s="37">
        <f>'DHS2021'!J684</f>
        <v>3</v>
      </c>
      <c r="D685" s="38">
        <f>'DHS2022'!J684</f>
        <v>832</v>
      </c>
      <c r="E685" s="38">
        <f>'DHS2023'!J684</f>
        <v>845</v>
      </c>
      <c r="F685" s="38">
        <f>'DHS2024'!J684</f>
        <v>498</v>
      </c>
      <c r="G685" s="38">
        <f t="shared" si="91"/>
        <v>544.5</v>
      </c>
      <c r="H685" s="56">
        <f t="shared" si="92"/>
        <v>0.18149999999999999</v>
      </c>
      <c r="I685" s="74">
        <f t="shared" si="93"/>
        <v>0</v>
      </c>
      <c r="J685" s="47">
        <f t="shared" si="94"/>
        <v>0.18149999999999999</v>
      </c>
      <c r="K685" s="50">
        <f t="shared" si="95"/>
        <v>1</v>
      </c>
      <c r="L685" s="10"/>
      <c r="M685" s="10"/>
      <c r="N685" s="10"/>
      <c r="O685" s="26">
        <f>('DHS2025'!K685-'DHS2025'!K684)*1000</f>
        <v>200.00000001164153</v>
      </c>
      <c r="P685" s="44">
        <f>('DHS2025'!J685-'DHS2025'!J684)*1000</f>
        <v>2900.0000000232831</v>
      </c>
      <c r="Q685" s="10">
        <f>'DHS2025'!L684*1000</f>
        <v>4045.2599999999998</v>
      </c>
      <c r="R685" s="78">
        <f t="shared" si="90"/>
        <v>86.26</v>
      </c>
      <c r="S685" s="89">
        <f t="shared" si="96"/>
        <v>337.76869232399997</v>
      </c>
      <c r="U685" s="132">
        <v>92.5</v>
      </c>
    </row>
    <row r="686" spans="1:21">
      <c r="A686" s="52">
        <f t="shared" si="97"/>
        <v>45877</v>
      </c>
      <c r="B686" s="79">
        <f t="shared" si="98"/>
        <v>7.1145833333333988</v>
      </c>
      <c r="C686" s="37">
        <f>'DHS2021'!J685</f>
        <v>3</v>
      </c>
      <c r="D686" s="38">
        <f>'DHS2022'!J685</f>
        <v>1080</v>
      </c>
      <c r="E686" s="38">
        <f>'DHS2023'!J685</f>
        <v>508</v>
      </c>
      <c r="F686" s="38">
        <f>'DHS2024'!J685</f>
        <v>405</v>
      </c>
      <c r="G686" s="38">
        <f t="shared" si="91"/>
        <v>499</v>
      </c>
      <c r="H686" s="56">
        <f t="shared" si="92"/>
        <v>0.16633333333333333</v>
      </c>
      <c r="I686" s="74">
        <f t="shared" si="93"/>
        <v>0</v>
      </c>
      <c r="J686" s="47">
        <f t="shared" si="94"/>
        <v>0.16633333333333333</v>
      </c>
      <c r="K686" s="50">
        <f t="shared" si="95"/>
        <v>1</v>
      </c>
      <c r="L686" s="10"/>
      <c r="M686" s="10"/>
      <c r="N686" s="10"/>
      <c r="O686" s="26">
        <f>('DHS2025'!K686-'DHS2025'!K685)*1000</f>
        <v>200.00000001164153</v>
      </c>
      <c r="P686" s="44">
        <f>('DHS2025'!J686-'DHS2025'!J685)*1000</f>
        <v>2799.9999999883585</v>
      </c>
      <c r="Q686" s="10">
        <f>'DHS2025'!L685*1000</f>
        <v>4047.9</v>
      </c>
      <c r="R686" s="78">
        <f t="shared" si="90"/>
        <v>86.26</v>
      </c>
      <c r="S686" s="89">
        <f t="shared" si="96"/>
        <v>337.98912546000003</v>
      </c>
      <c r="U686" s="132">
        <v>106.63</v>
      </c>
    </row>
    <row r="687" spans="1:21">
      <c r="A687" s="52">
        <f t="shared" si="97"/>
        <v>45877</v>
      </c>
      <c r="B687" s="79">
        <f t="shared" si="98"/>
        <v>7.1250000000000657</v>
      </c>
      <c r="C687" s="37">
        <f>'DHS2021'!J686</f>
        <v>39</v>
      </c>
      <c r="D687" s="38">
        <f>'DHS2022'!J686</f>
        <v>837</v>
      </c>
      <c r="E687" s="38">
        <f>'DHS2023'!J686</f>
        <v>908</v>
      </c>
      <c r="F687" s="38">
        <f>'DHS2024'!J686</f>
        <v>557</v>
      </c>
      <c r="G687" s="38">
        <f t="shared" si="91"/>
        <v>585.25</v>
      </c>
      <c r="H687" s="56">
        <f t="shared" si="92"/>
        <v>0.19508333333333333</v>
      </c>
      <c r="I687" s="74">
        <f t="shared" si="93"/>
        <v>0</v>
      </c>
      <c r="J687" s="47">
        <f t="shared" si="94"/>
        <v>0.19508333333333333</v>
      </c>
      <c r="K687" s="50">
        <f t="shared" si="95"/>
        <v>1</v>
      </c>
      <c r="L687" s="10"/>
      <c r="M687" s="10"/>
      <c r="N687" s="10"/>
      <c r="O687" s="26">
        <f>('DHS2025'!K687-'DHS2025'!K686)*1000</f>
        <v>99.999999976716936</v>
      </c>
      <c r="P687" s="44">
        <f>('DHS2025'!J687-'DHS2025'!J686)*1000</f>
        <v>2900.0000000232831</v>
      </c>
      <c r="Q687" s="10">
        <f>'DHS2025'!L686*1000</f>
        <v>4045.14</v>
      </c>
      <c r="R687" s="78">
        <f t="shared" si="90"/>
        <v>83.27</v>
      </c>
      <c r="S687" s="89">
        <f t="shared" si="96"/>
        <v>325.78465372199997</v>
      </c>
      <c r="U687" s="132">
        <v>93.53</v>
      </c>
    </row>
    <row r="688" spans="1:21">
      <c r="A688" s="52">
        <f t="shared" si="97"/>
        <v>45877</v>
      </c>
      <c r="B688" s="79">
        <f t="shared" si="98"/>
        <v>7.1354166666667327</v>
      </c>
      <c r="C688" s="37">
        <f>'DHS2021'!J687</f>
        <v>98</v>
      </c>
      <c r="D688" s="38">
        <f>'DHS2022'!J687</f>
        <v>846</v>
      </c>
      <c r="E688" s="38">
        <f>'DHS2023'!J687</f>
        <v>786</v>
      </c>
      <c r="F688" s="38">
        <f>'DHS2024'!J687</f>
        <v>541</v>
      </c>
      <c r="G688" s="38">
        <f t="shared" si="91"/>
        <v>567.75</v>
      </c>
      <c r="H688" s="56">
        <f t="shared" si="92"/>
        <v>0.18925</v>
      </c>
      <c r="I688" s="74">
        <f t="shared" si="93"/>
        <v>0</v>
      </c>
      <c r="J688" s="47">
        <f t="shared" si="94"/>
        <v>0.18925</v>
      </c>
      <c r="K688" s="50">
        <f t="shared" si="95"/>
        <v>1</v>
      </c>
      <c r="L688" s="10"/>
      <c r="M688" s="10"/>
      <c r="N688" s="10"/>
      <c r="O688" s="26">
        <f>('DHS2025'!K688-'DHS2025'!K687)*1000</f>
        <v>200.00000001164153</v>
      </c>
      <c r="P688" s="44">
        <f>('DHS2025'!J688-'DHS2025'!J687)*1000</f>
        <v>2899.9999999650754</v>
      </c>
      <c r="Q688" s="10">
        <f>'DHS2025'!L687*1000</f>
        <v>4046.31</v>
      </c>
      <c r="R688" s="78">
        <f t="shared" si="90"/>
        <v>83.27</v>
      </c>
      <c r="S688" s="89">
        <f t="shared" si="96"/>
        <v>325.87888236299995</v>
      </c>
      <c r="U688" s="132">
        <v>64.239999999999995</v>
      </c>
    </row>
    <row r="689" spans="1:21">
      <c r="A689" s="52">
        <f t="shared" si="97"/>
        <v>45877</v>
      </c>
      <c r="B689" s="79">
        <f t="shared" si="98"/>
        <v>7.1458333333333997</v>
      </c>
      <c r="C689" s="37">
        <f>'DHS2021'!J688</f>
        <v>2473</v>
      </c>
      <c r="D689" s="38">
        <f>'DHS2022'!J688</f>
        <v>935</v>
      </c>
      <c r="E689" s="38">
        <f>'DHS2023'!J688</f>
        <v>1011</v>
      </c>
      <c r="F689" s="38">
        <f>'DHS2024'!J688</f>
        <v>802</v>
      </c>
      <c r="G689" s="38">
        <f t="shared" si="91"/>
        <v>1305.25</v>
      </c>
      <c r="H689" s="56">
        <f t="shared" si="92"/>
        <v>0.43508333333333332</v>
      </c>
      <c r="I689" s="74">
        <f t="shared" si="93"/>
        <v>0</v>
      </c>
      <c r="J689" s="47">
        <f t="shared" si="94"/>
        <v>0.43508333333333332</v>
      </c>
      <c r="K689" s="50">
        <f t="shared" si="95"/>
        <v>1</v>
      </c>
      <c r="L689" s="10"/>
      <c r="M689" s="10"/>
      <c r="N689" s="10"/>
      <c r="O689" s="26">
        <f>('DHS2025'!K689-'DHS2025'!K688)*1000</f>
        <v>200.00000001164153</v>
      </c>
      <c r="P689" s="44">
        <f>('DHS2025'!J689-'DHS2025'!J688)*1000</f>
        <v>2799.9999999883585</v>
      </c>
      <c r="Q689" s="10">
        <f>'DHS2025'!L688*1000</f>
        <v>4042.5000000000005</v>
      </c>
      <c r="R689" s="78">
        <f t="shared" si="90"/>
        <v>83.27</v>
      </c>
      <c r="S689" s="89">
        <f t="shared" si="96"/>
        <v>325.57203525</v>
      </c>
      <c r="U689" s="132">
        <v>64.67</v>
      </c>
    </row>
    <row r="690" spans="1:21">
      <c r="A690" s="52">
        <f t="shared" si="97"/>
        <v>45877</v>
      </c>
      <c r="B690" s="79">
        <f t="shared" si="98"/>
        <v>7.1562500000000666</v>
      </c>
      <c r="C690" s="37">
        <f>'DHS2021'!J689</f>
        <v>2004</v>
      </c>
      <c r="D690" s="38">
        <f>'DHS2022'!J689</f>
        <v>1043</v>
      </c>
      <c r="E690" s="38">
        <f>'DHS2023'!J689</f>
        <v>451</v>
      </c>
      <c r="F690" s="38">
        <f>'DHS2024'!J689</f>
        <v>860</v>
      </c>
      <c r="G690" s="38">
        <f t="shared" si="91"/>
        <v>1089.5</v>
      </c>
      <c r="H690" s="56">
        <f t="shared" si="92"/>
        <v>0.36316666666666669</v>
      </c>
      <c r="I690" s="74">
        <f t="shared" si="93"/>
        <v>0</v>
      </c>
      <c r="J690" s="47">
        <f t="shared" si="94"/>
        <v>0.36316666666666669</v>
      </c>
      <c r="K690" s="50">
        <f t="shared" si="95"/>
        <v>1</v>
      </c>
      <c r="L690" s="10"/>
      <c r="M690" s="10"/>
      <c r="N690" s="10"/>
      <c r="O690" s="26">
        <f>('DHS2025'!K690-'DHS2025'!K689)*1000</f>
        <v>399.99999999417923</v>
      </c>
      <c r="P690" s="44">
        <f>('DHS2025'!J690-'DHS2025'!J689)*1000</f>
        <v>2700.0000000116415</v>
      </c>
      <c r="Q690" s="10">
        <f>'DHS2025'!L689*1000</f>
        <v>4047.78</v>
      </c>
      <c r="R690" s="78">
        <f t="shared" si="90"/>
        <v>83.27</v>
      </c>
      <c r="S690" s="89">
        <f t="shared" si="96"/>
        <v>325.997272194</v>
      </c>
      <c r="U690" s="132">
        <v>79.09</v>
      </c>
    </row>
    <row r="691" spans="1:21">
      <c r="A691" s="52">
        <f t="shared" si="97"/>
        <v>45877</v>
      </c>
      <c r="B691" s="79">
        <f t="shared" si="98"/>
        <v>7.1666666666667336</v>
      </c>
      <c r="C691" s="37">
        <f>'DHS2021'!J690</f>
        <v>2292</v>
      </c>
      <c r="D691" s="38">
        <f>'DHS2022'!J690</f>
        <v>1073</v>
      </c>
      <c r="E691" s="38">
        <f>'DHS2023'!J690</f>
        <v>1166</v>
      </c>
      <c r="F691" s="38">
        <f>'DHS2024'!J690</f>
        <v>1707</v>
      </c>
      <c r="G691" s="38">
        <f t="shared" si="91"/>
        <v>1559.5</v>
      </c>
      <c r="H691" s="56">
        <f t="shared" si="92"/>
        <v>0.51983333333333337</v>
      </c>
      <c r="I691" s="74">
        <f t="shared" si="93"/>
        <v>0</v>
      </c>
      <c r="J691" s="47">
        <f t="shared" si="94"/>
        <v>0.51983333333333337</v>
      </c>
      <c r="K691" s="50">
        <f t="shared" si="95"/>
        <v>1</v>
      </c>
      <c r="L691" s="10"/>
      <c r="M691" s="10"/>
      <c r="N691" s="10"/>
      <c r="O691" s="26">
        <f>('DHS2025'!K691-'DHS2025'!K690)*1000</f>
        <v>399.99999999417923</v>
      </c>
      <c r="P691" s="44">
        <f>('DHS2025'!J691-'DHS2025'!J690)*1000</f>
        <v>2600.0000000349246</v>
      </c>
      <c r="Q691" s="10">
        <f>'DHS2025'!L690*1000</f>
        <v>4043.0100000000007</v>
      </c>
      <c r="R691" s="78">
        <f t="shared" si="90"/>
        <v>81.58</v>
      </c>
      <c r="S691" s="89">
        <f t="shared" si="96"/>
        <v>318.84874924200005</v>
      </c>
      <c r="U691" s="132">
        <v>90.74</v>
      </c>
    </row>
    <row r="692" spans="1:21">
      <c r="A692" s="52">
        <f t="shared" si="97"/>
        <v>45877</v>
      </c>
      <c r="B692" s="79">
        <f t="shared" si="98"/>
        <v>7.1770833333334005</v>
      </c>
      <c r="C692" s="37">
        <f>'DHS2021'!J691</f>
        <v>3219</v>
      </c>
      <c r="D692" s="38">
        <f>'DHS2022'!J691</f>
        <v>1432</v>
      </c>
      <c r="E692" s="38">
        <f>'DHS2023'!J691</f>
        <v>978</v>
      </c>
      <c r="F692" s="38">
        <f>'DHS2024'!J691</f>
        <v>1860</v>
      </c>
      <c r="G692" s="38">
        <f t="shared" si="91"/>
        <v>1872.25</v>
      </c>
      <c r="H692" s="56">
        <f t="shared" si="92"/>
        <v>0.62408333333333332</v>
      </c>
      <c r="I692" s="74">
        <f t="shared" si="93"/>
        <v>0</v>
      </c>
      <c r="J692" s="47">
        <f t="shared" si="94"/>
        <v>0.62408333333333332</v>
      </c>
      <c r="K692" s="50">
        <f t="shared" si="95"/>
        <v>1</v>
      </c>
      <c r="L692" s="10"/>
      <c r="M692" s="10"/>
      <c r="N692" s="10"/>
      <c r="O692" s="26">
        <f>('DHS2025'!K692-'DHS2025'!K691)*1000</f>
        <v>399.99999999417923</v>
      </c>
      <c r="P692" s="44">
        <f>('DHS2025'!J692-'DHS2025'!J691)*1000</f>
        <v>2599.9999999767169</v>
      </c>
      <c r="Q692" s="10">
        <f>'DHS2025'!L691*1000</f>
        <v>4045.7999999999997</v>
      </c>
      <c r="R692" s="78">
        <f t="shared" si="90"/>
        <v>81.58</v>
      </c>
      <c r="S692" s="89">
        <f t="shared" si="96"/>
        <v>319.06878035999995</v>
      </c>
      <c r="U692" s="132">
        <v>111.67</v>
      </c>
    </row>
    <row r="693" spans="1:21">
      <c r="A693" s="52">
        <f t="shared" si="97"/>
        <v>45877</v>
      </c>
      <c r="B693" s="79">
        <f t="shared" si="98"/>
        <v>7.1875000000000675</v>
      </c>
      <c r="C693" s="37">
        <f>'DHS2021'!J692</f>
        <v>3135</v>
      </c>
      <c r="D693" s="38">
        <f>'DHS2022'!J692</f>
        <v>3037</v>
      </c>
      <c r="E693" s="38">
        <f>'DHS2023'!J692</f>
        <v>3206</v>
      </c>
      <c r="F693" s="38">
        <f>'DHS2024'!J692</f>
        <v>3088</v>
      </c>
      <c r="G693" s="38">
        <f t="shared" si="91"/>
        <v>3116.5</v>
      </c>
      <c r="H693" s="56">
        <f t="shared" si="92"/>
        <v>1.0388333333333333</v>
      </c>
      <c r="I693" s="74">
        <f t="shared" si="93"/>
        <v>0</v>
      </c>
      <c r="J693" s="47">
        <f t="shared" si="94"/>
        <v>1.0388333333333333</v>
      </c>
      <c r="K693" s="50">
        <f t="shared" si="95"/>
        <v>2</v>
      </c>
      <c r="L693" s="10"/>
      <c r="M693" s="10"/>
      <c r="N693" s="10"/>
      <c r="O693" s="26">
        <f>('DHS2025'!K693-'DHS2025'!K692)*1000</f>
        <v>500</v>
      </c>
      <c r="P693" s="44">
        <f>('DHS2025'!J693-'DHS2025'!J692)*1000</f>
        <v>2599.9999999767169</v>
      </c>
      <c r="Q693" s="10">
        <f>'DHS2025'!L692*1000</f>
        <v>4046.97</v>
      </c>
      <c r="R693" s="78">
        <f t="shared" si="90"/>
        <v>81.58</v>
      </c>
      <c r="S693" s="89">
        <f t="shared" si="96"/>
        <v>319.16105147399998</v>
      </c>
      <c r="U693" s="132">
        <v>137.26</v>
      </c>
    </row>
    <row r="694" spans="1:21">
      <c r="A694" s="52">
        <f t="shared" si="97"/>
        <v>45877</v>
      </c>
      <c r="B694" s="79">
        <f t="shared" si="98"/>
        <v>7.1979166666667345</v>
      </c>
      <c r="C694" s="37">
        <f>'DHS2021'!J693</f>
        <v>3232</v>
      </c>
      <c r="D694" s="38">
        <f>'DHS2022'!J693</f>
        <v>5794</v>
      </c>
      <c r="E694" s="38">
        <f>'DHS2023'!J693</f>
        <v>4356</v>
      </c>
      <c r="F694" s="38">
        <f>'DHS2024'!J693</f>
        <v>4339</v>
      </c>
      <c r="G694" s="38">
        <f t="shared" si="91"/>
        <v>4430.25</v>
      </c>
      <c r="H694" s="56">
        <f t="shared" si="92"/>
        <v>1.47675</v>
      </c>
      <c r="I694" s="74">
        <f t="shared" si="93"/>
        <v>0</v>
      </c>
      <c r="J694" s="47">
        <f t="shared" si="94"/>
        <v>1.47675</v>
      </c>
      <c r="K694" s="50">
        <f t="shared" si="95"/>
        <v>2</v>
      </c>
      <c r="L694" s="10"/>
      <c r="M694" s="10"/>
      <c r="N694" s="10"/>
      <c r="O694" s="26">
        <f>('DHS2025'!K694-'DHS2025'!K693)*1000</f>
        <v>700.00000001164153</v>
      </c>
      <c r="P694" s="44">
        <f>('DHS2025'!J694-'DHS2025'!J693)*1000</f>
        <v>2300.0000000465661</v>
      </c>
      <c r="Q694" s="10">
        <f>'DHS2025'!L693*1000</f>
        <v>4046.85</v>
      </c>
      <c r="R694" s="78">
        <f t="shared" si="90"/>
        <v>81.58</v>
      </c>
      <c r="S694" s="89">
        <f t="shared" si="96"/>
        <v>319.15158776999999</v>
      </c>
      <c r="U694" s="132">
        <v>158.91</v>
      </c>
    </row>
    <row r="695" spans="1:21">
      <c r="A695" s="52">
        <f t="shared" si="97"/>
        <v>45877</v>
      </c>
      <c r="B695" s="79">
        <f t="shared" si="98"/>
        <v>7.2083333333334014</v>
      </c>
      <c r="C695" s="37">
        <f>'DHS2021'!J694</f>
        <v>3794</v>
      </c>
      <c r="D695" s="38">
        <f>'DHS2022'!J694</f>
        <v>5980</v>
      </c>
      <c r="E695" s="38">
        <f>'DHS2023'!J694</f>
        <v>3728</v>
      </c>
      <c r="F695" s="38">
        <f>'DHS2024'!J694</f>
        <v>4735</v>
      </c>
      <c r="G695" s="38">
        <f t="shared" si="91"/>
        <v>4559.25</v>
      </c>
      <c r="H695" s="56">
        <f t="shared" si="92"/>
        <v>1.5197499999999999</v>
      </c>
      <c r="I695" s="74">
        <f t="shared" si="93"/>
        <v>0</v>
      </c>
      <c r="J695" s="47">
        <f t="shared" si="94"/>
        <v>1.5197499999999999</v>
      </c>
      <c r="K695" s="50">
        <f t="shared" si="95"/>
        <v>2</v>
      </c>
      <c r="L695" s="10"/>
      <c r="M695" s="10"/>
      <c r="N695" s="10"/>
      <c r="O695" s="26">
        <f>('DHS2025'!K695-'DHS2025'!K694)*1000</f>
        <v>699.9999999825377</v>
      </c>
      <c r="P695" s="44">
        <f>('DHS2025'!J695-'DHS2025'!J694)*1000</f>
        <v>2399.9999999650754</v>
      </c>
      <c r="Q695" s="10">
        <f>'DHS2025'!L694*1000</f>
        <v>4041.69</v>
      </c>
      <c r="R695" s="78">
        <f t="shared" si="90"/>
        <v>91.16</v>
      </c>
      <c r="S695" s="89">
        <f t="shared" si="96"/>
        <v>357.07684479599993</v>
      </c>
      <c r="U695" s="132">
        <v>157.19</v>
      </c>
    </row>
    <row r="696" spans="1:21">
      <c r="A696" s="52">
        <f t="shared" si="97"/>
        <v>45877</v>
      </c>
      <c r="B696" s="79">
        <f t="shared" si="98"/>
        <v>7.2187500000000684</v>
      </c>
      <c r="C696" s="37">
        <f>'DHS2021'!J695</f>
        <v>4195</v>
      </c>
      <c r="D696" s="38">
        <f>'DHS2022'!J695</f>
        <v>4916</v>
      </c>
      <c r="E696" s="38">
        <f>'DHS2023'!J695</f>
        <v>2996</v>
      </c>
      <c r="F696" s="38">
        <f>'DHS2024'!J695</f>
        <v>4061</v>
      </c>
      <c r="G696" s="38">
        <f t="shared" si="91"/>
        <v>4042</v>
      </c>
      <c r="H696" s="56">
        <f t="shared" si="92"/>
        <v>1.3473333333333333</v>
      </c>
      <c r="I696" s="74">
        <f t="shared" si="93"/>
        <v>0</v>
      </c>
      <c r="J696" s="47">
        <f t="shared" si="94"/>
        <v>1.3473333333333333</v>
      </c>
      <c r="K696" s="50">
        <f t="shared" si="95"/>
        <v>2</v>
      </c>
      <c r="L696" s="10"/>
      <c r="M696" s="10"/>
      <c r="N696" s="10"/>
      <c r="O696" s="26">
        <f>('DHS2025'!K696-'DHS2025'!K695)*1000</f>
        <v>700.00000001164153</v>
      </c>
      <c r="P696" s="44">
        <f>('DHS2025'!J696-'DHS2025'!J695)*1000</f>
        <v>2299.9999999883585</v>
      </c>
      <c r="Q696" s="10">
        <f>'DHS2025'!L695*1000</f>
        <v>4048.44</v>
      </c>
      <c r="R696" s="78">
        <f t="shared" si="90"/>
        <v>91.16</v>
      </c>
      <c r="S696" s="89">
        <f t="shared" si="96"/>
        <v>357.67319649599995</v>
      </c>
      <c r="U696" s="132">
        <v>125.19</v>
      </c>
    </row>
    <row r="697" spans="1:21">
      <c r="A697" s="52">
        <f t="shared" si="97"/>
        <v>45877</v>
      </c>
      <c r="B697" s="79">
        <f t="shared" si="98"/>
        <v>7.2291666666667354</v>
      </c>
      <c r="C697" s="37">
        <f>'DHS2021'!J696</f>
        <v>4802</v>
      </c>
      <c r="D697" s="38">
        <f>'DHS2022'!J696</f>
        <v>3939</v>
      </c>
      <c r="E697" s="38">
        <f>'DHS2023'!J696</f>
        <v>2356</v>
      </c>
      <c r="F697" s="38">
        <f>'DHS2024'!J696</f>
        <v>3114</v>
      </c>
      <c r="G697" s="38">
        <f t="shared" si="91"/>
        <v>3552.75</v>
      </c>
      <c r="H697" s="56">
        <f t="shared" si="92"/>
        <v>1.18425</v>
      </c>
      <c r="I697" s="74">
        <f t="shared" si="93"/>
        <v>0</v>
      </c>
      <c r="J697" s="47">
        <f t="shared" si="94"/>
        <v>1.18425</v>
      </c>
      <c r="K697" s="50">
        <f t="shared" si="95"/>
        <v>2</v>
      </c>
      <c r="L697" s="10"/>
      <c r="M697" s="10"/>
      <c r="N697" s="10"/>
      <c r="O697" s="26">
        <f>('DHS2025'!K697-'DHS2025'!K696)*1000</f>
        <v>700.00000001164153</v>
      </c>
      <c r="P697" s="44">
        <f>('DHS2025'!J697-'DHS2025'!J696)*1000</f>
        <v>2300.0000000465661</v>
      </c>
      <c r="Q697" s="10">
        <f>'DHS2025'!L696*1000</f>
        <v>4042.0800000000004</v>
      </c>
      <c r="R697" s="78">
        <f t="shared" si="90"/>
        <v>91.16</v>
      </c>
      <c r="S697" s="89">
        <f t="shared" si="96"/>
        <v>357.11130067199997</v>
      </c>
      <c r="U697" s="132">
        <v>103.16</v>
      </c>
    </row>
    <row r="698" spans="1:21">
      <c r="A698" s="52">
        <f t="shared" si="97"/>
        <v>45877</v>
      </c>
      <c r="B698" s="79">
        <f t="shared" si="98"/>
        <v>7.2395833333334023</v>
      </c>
      <c r="C698" s="37">
        <f>'DHS2021'!J697</f>
        <v>4405</v>
      </c>
      <c r="D698" s="38">
        <f>'DHS2022'!J697</f>
        <v>2509</v>
      </c>
      <c r="E698" s="38">
        <f>'DHS2023'!J697</f>
        <v>2259</v>
      </c>
      <c r="F698" s="38">
        <f>'DHS2024'!J697</f>
        <v>3190</v>
      </c>
      <c r="G698" s="38">
        <f t="shared" si="91"/>
        <v>3090.75</v>
      </c>
      <c r="H698" s="56">
        <f t="shared" si="92"/>
        <v>1.0302500000000001</v>
      </c>
      <c r="I698" s="74">
        <f t="shared" si="93"/>
        <v>0</v>
      </c>
      <c r="J698" s="47">
        <f t="shared" si="94"/>
        <v>1.0302500000000001</v>
      </c>
      <c r="K698" s="50">
        <f t="shared" si="95"/>
        <v>2</v>
      </c>
      <c r="L698" s="10"/>
      <c r="M698" s="10"/>
      <c r="N698" s="10"/>
      <c r="O698" s="26">
        <f>('DHS2025'!K698-'DHS2025'!K697)*1000</f>
        <v>599.99999997671694</v>
      </c>
      <c r="P698" s="44">
        <f>('DHS2025'!J698-'DHS2025'!J697)*1000</f>
        <v>2399.9999999650754</v>
      </c>
      <c r="Q698" s="10">
        <f>'DHS2025'!L697*1000</f>
        <v>4045.14</v>
      </c>
      <c r="R698" s="78">
        <f t="shared" si="90"/>
        <v>91.16</v>
      </c>
      <c r="S698" s="89">
        <f t="shared" si="96"/>
        <v>357.38164677599991</v>
      </c>
      <c r="U698" s="132">
        <v>92.37</v>
      </c>
    </row>
    <row r="699" spans="1:21">
      <c r="A699" s="52">
        <f t="shared" si="97"/>
        <v>45877</v>
      </c>
      <c r="B699" s="79">
        <f t="shared" si="98"/>
        <v>7.2500000000000693</v>
      </c>
      <c r="C699" s="37">
        <f>'DHS2021'!J698</f>
        <v>4828</v>
      </c>
      <c r="D699" s="38">
        <f>'DHS2022'!J698</f>
        <v>2464</v>
      </c>
      <c r="E699" s="38">
        <f>'DHS2023'!J698</f>
        <v>3859</v>
      </c>
      <c r="F699" s="38">
        <f>'DHS2024'!J698</f>
        <v>2143</v>
      </c>
      <c r="G699" s="38">
        <f t="shared" si="91"/>
        <v>3323.5</v>
      </c>
      <c r="H699" s="56">
        <f t="shared" si="92"/>
        <v>1.1078333333333332</v>
      </c>
      <c r="I699" s="74">
        <f t="shared" si="93"/>
        <v>0</v>
      </c>
      <c r="J699" s="47">
        <f t="shared" si="94"/>
        <v>1.1078333333333332</v>
      </c>
      <c r="K699" s="50">
        <f t="shared" si="95"/>
        <v>2</v>
      </c>
      <c r="L699" s="10"/>
      <c r="M699" s="10"/>
      <c r="N699" s="10"/>
      <c r="O699" s="26">
        <f>('DHS2025'!K699-'DHS2025'!K698)*1000</f>
        <v>500</v>
      </c>
      <c r="P699" s="44">
        <f>('DHS2025'!J699-'DHS2025'!J698)*1000</f>
        <v>2500</v>
      </c>
      <c r="Q699" s="10">
        <f>'DHS2025'!L698*1000</f>
        <v>4045.9199999999996</v>
      </c>
      <c r="R699" s="78">
        <f t="shared" si="90"/>
        <v>100.97</v>
      </c>
      <c r="S699" s="89">
        <f t="shared" si="96"/>
        <v>396.74412897599996</v>
      </c>
      <c r="U699" s="93">
        <v>93.73</v>
      </c>
    </row>
    <row r="700" spans="1:21">
      <c r="A700" s="52">
        <f t="shared" si="97"/>
        <v>45877</v>
      </c>
      <c r="B700" s="79">
        <f t="shared" si="98"/>
        <v>7.2604166666667362</v>
      </c>
      <c r="C700" s="37">
        <f>'DHS2021'!J699</f>
        <v>5019</v>
      </c>
      <c r="D700" s="38">
        <f>'DHS2022'!J699</f>
        <v>2340</v>
      </c>
      <c r="E700" s="38">
        <f>'DHS2023'!J699</f>
        <v>3812</v>
      </c>
      <c r="F700" s="38">
        <f>'DHS2024'!J699</f>
        <v>2130</v>
      </c>
      <c r="G700" s="38">
        <f t="shared" si="91"/>
        <v>3325.25</v>
      </c>
      <c r="H700" s="56">
        <f t="shared" si="92"/>
        <v>1.1084166666666668</v>
      </c>
      <c r="I700" s="74">
        <f t="shared" si="93"/>
        <v>0</v>
      </c>
      <c r="J700" s="47">
        <f t="shared" si="94"/>
        <v>1.1084166666666668</v>
      </c>
      <c r="K700" s="50">
        <f t="shared" si="95"/>
        <v>2</v>
      </c>
      <c r="L700" s="10"/>
      <c r="M700" s="10"/>
      <c r="N700" s="10"/>
      <c r="O700" s="26">
        <f>('DHS2025'!K700-'DHS2025'!K699)*1000</f>
        <v>500</v>
      </c>
      <c r="P700" s="44">
        <f>('DHS2025'!J700-'DHS2025'!J699)*1000</f>
        <v>2600.0000000349246</v>
      </c>
      <c r="Q700" s="10">
        <f>'DHS2025'!L699*1000</f>
        <v>4046.85</v>
      </c>
      <c r="R700" s="78">
        <f t="shared" si="90"/>
        <v>100.97</v>
      </c>
      <c r="S700" s="89">
        <f t="shared" si="96"/>
        <v>396.835325055</v>
      </c>
      <c r="U700" s="93">
        <v>88.14</v>
      </c>
    </row>
    <row r="701" spans="1:21">
      <c r="A701" s="52">
        <f t="shared" si="97"/>
        <v>45877</v>
      </c>
      <c r="B701" s="79">
        <f t="shared" si="98"/>
        <v>7.2708333333334032</v>
      </c>
      <c r="C701" s="37">
        <f>'DHS2021'!J700</f>
        <v>4800</v>
      </c>
      <c r="D701" s="38">
        <f>'DHS2022'!J700</f>
        <v>3475</v>
      </c>
      <c r="E701" s="38">
        <f>'DHS2023'!J700</f>
        <v>3244</v>
      </c>
      <c r="F701" s="38">
        <f>'DHS2024'!J700</f>
        <v>2421</v>
      </c>
      <c r="G701" s="38">
        <f t="shared" si="91"/>
        <v>3485</v>
      </c>
      <c r="H701" s="56">
        <f t="shared" si="92"/>
        <v>1.1616666666666668</v>
      </c>
      <c r="I701" s="74">
        <f t="shared" si="93"/>
        <v>0</v>
      </c>
      <c r="J701" s="47">
        <f t="shared" si="94"/>
        <v>1.1616666666666668</v>
      </c>
      <c r="K701" s="50">
        <f t="shared" si="95"/>
        <v>2</v>
      </c>
      <c r="L701" s="10"/>
      <c r="M701" s="10"/>
      <c r="N701" s="10"/>
      <c r="O701" s="26">
        <f>('DHS2025'!K701-'DHS2025'!K700)*1000</f>
        <v>300.0000000174623</v>
      </c>
      <c r="P701" s="44">
        <f>('DHS2025'!J701-'DHS2025'!J700)*1000</f>
        <v>2599.9999999767169</v>
      </c>
      <c r="Q701" s="10">
        <f>'DHS2025'!L700*1000</f>
        <v>4044.3299999999995</v>
      </c>
      <c r="R701" s="78">
        <f t="shared" si="90"/>
        <v>100.97</v>
      </c>
      <c r="S701" s="89">
        <f t="shared" si="96"/>
        <v>396.58821309899997</v>
      </c>
      <c r="U701" s="93">
        <v>84.47</v>
      </c>
    </row>
    <row r="702" spans="1:21">
      <c r="A702" s="52">
        <f t="shared" si="97"/>
        <v>45877</v>
      </c>
      <c r="B702" s="79">
        <f t="shared" si="98"/>
        <v>7.2812500000000702</v>
      </c>
      <c r="C702" s="37">
        <f>'DHS2021'!J701</f>
        <v>4636</v>
      </c>
      <c r="D702" s="38">
        <f>'DHS2022'!J701</f>
        <v>2820</v>
      </c>
      <c r="E702" s="38">
        <f>'DHS2023'!J701</f>
        <v>3817</v>
      </c>
      <c r="F702" s="38">
        <f>'DHS2024'!J701</f>
        <v>3118</v>
      </c>
      <c r="G702" s="38">
        <f t="shared" si="91"/>
        <v>3597.75</v>
      </c>
      <c r="H702" s="56">
        <f t="shared" si="92"/>
        <v>1.1992499999999999</v>
      </c>
      <c r="I702" s="74">
        <f t="shared" si="93"/>
        <v>0</v>
      </c>
      <c r="J702" s="47">
        <f t="shared" si="94"/>
        <v>1.1992499999999999</v>
      </c>
      <c r="K702" s="50">
        <f t="shared" si="95"/>
        <v>2</v>
      </c>
      <c r="L702" s="10"/>
      <c r="M702" s="10"/>
      <c r="N702" s="10"/>
      <c r="O702" s="26">
        <f>('DHS2025'!K702-'DHS2025'!K701)*1000</f>
        <v>500</v>
      </c>
      <c r="P702" s="44">
        <f>('DHS2025'!J702-'DHS2025'!J701)*1000</f>
        <v>2599.9999999767169</v>
      </c>
      <c r="Q702" s="10">
        <f>'DHS2025'!L701*1000</f>
        <v>4047.78</v>
      </c>
      <c r="R702" s="78">
        <f t="shared" si="90"/>
        <v>100.97</v>
      </c>
      <c r="S702" s="89">
        <f t="shared" si="96"/>
        <v>396.92652113400004</v>
      </c>
      <c r="U702" s="93">
        <v>81.510000000000005</v>
      </c>
    </row>
    <row r="703" spans="1:21">
      <c r="A703" s="52">
        <f t="shared" si="97"/>
        <v>45877</v>
      </c>
      <c r="B703" s="79">
        <f t="shared" si="98"/>
        <v>7.2916666666667371</v>
      </c>
      <c r="C703" s="37">
        <f>'DHS2021'!J702</f>
        <v>4714</v>
      </c>
      <c r="D703" s="38">
        <f>'DHS2022'!J702</f>
        <v>3589</v>
      </c>
      <c r="E703" s="38">
        <f>'DHS2023'!J702</f>
        <v>3540</v>
      </c>
      <c r="F703" s="38">
        <f>'DHS2024'!J702</f>
        <v>2746</v>
      </c>
      <c r="G703" s="38">
        <f t="shared" si="91"/>
        <v>3647.25</v>
      </c>
      <c r="H703" s="56">
        <f t="shared" si="92"/>
        <v>1.2157500000000001</v>
      </c>
      <c r="I703" s="74">
        <f t="shared" si="93"/>
        <v>0</v>
      </c>
      <c r="J703" s="47">
        <f t="shared" si="94"/>
        <v>1.2157500000000001</v>
      </c>
      <c r="K703" s="50">
        <f t="shared" si="95"/>
        <v>2</v>
      </c>
      <c r="L703" s="10"/>
      <c r="M703" s="10"/>
      <c r="N703" s="10"/>
      <c r="O703" s="26">
        <f>('DHS2025'!K703-'DHS2025'!K702)*1000</f>
        <v>699.9999999825377</v>
      </c>
      <c r="P703" s="44">
        <f>('DHS2025'!J703-'DHS2025'!J702)*1000</f>
        <v>2300.0000000465661</v>
      </c>
      <c r="Q703" s="10">
        <f>'DHS2025'!L702*1000</f>
        <v>4040.3700000000003</v>
      </c>
      <c r="R703" s="78">
        <f t="shared" si="90"/>
        <v>102.91</v>
      </c>
      <c r="S703" s="89">
        <f t="shared" si="96"/>
        <v>403.95982893299998</v>
      </c>
      <c r="U703" s="93">
        <v>85.48</v>
      </c>
    </row>
    <row r="704" spans="1:21">
      <c r="A704" s="52">
        <f t="shared" si="97"/>
        <v>45877</v>
      </c>
      <c r="B704" s="79">
        <f t="shared" si="98"/>
        <v>7.3020833333334041</v>
      </c>
      <c r="C704" s="37">
        <f>'DHS2021'!J703</f>
        <v>4410</v>
      </c>
      <c r="D704" s="38">
        <f>'DHS2022'!J703</f>
        <v>3595</v>
      </c>
      <c r="E704" s="38">
        <f>'DHS2023'!J703</f>
        <v>3962</v>
      </c>
      <c r="F704" s="38">
        <f>'DHS2024'!J703</f>
        <v>2824</v>
      </c>
      <c r="G704" s="38">
        <f t="shared" si="91"/>
        <v>3697.75</v>
      </c>
      <c r="H704" s="56">
        <f t="shared" si="92"/>
        <v>1.2325833333333334</v>
      </c>
      <c r="I704" s="74">
        <f t="shared" si="93"/>
        <v>0</v>
      </c>
      <c r="J704" s="47">
        <f t="shared" si="94"/>
        <v>1.2325833333333334</v>
      </c>
      <c r="K704" s="50">
        <f t="shared" si="95"/>
        <v>2</v>
      </c>
      <c r="L704" s="10"/>
      <c r="M704" s="10"/>
      <c r="N704" s="10"/>
      <c r="O704" s="26">
        <f>('DHS2025'!K704-'DHS2025'!K703)*1000</f>
        <v>600.00000000582077</v>
      </c>
      <c r="P704" s="44">
        <f>('DHS2025'!J704-'DHS2025'!J703)*1000</f>
        <v>2500</v>
      </c>
      <c r="Q704" s="10">
        <f>'DHS2025'!L703*1000</f>
        <v>4048.56</v>
      </c>
      <c r="R704" s="78">
        <f t="shared" si="90"/>
        <v>102.91</v>
      </c>
      <c r="S704" s="89">
        <f t="shared" si="96"/>
        <v>404.77867250399999</v>
      </c>
      <c r="U704" s="93">
        <v>90.57</v>
      </c>
    </row>
    <row r="705" spans="1:21">
      <c r="A705" s="52">
        <f t="shared" si="97"/>
        <v>45877</v>
      </c>
      <c r="B705" s="79">
        <f t="shared" si="98"/>
        <v>7.3125000000000711</v>
      </c>
      <c r="C705" s="37">
        <f>'DHS2021'!J704</f>
        <v>3615</v>
      </c>
      <c r="D705" s="38">
        <f>'DHS2022'!J704</f>
        <v>4180</v>
      </c>
      <c r="E705" s="38">
        <f>'DHS2023'!J704</f>
        <v>3272</v>
      </c>
      <c r="F705" s="38">
        <f>'DHS2024'!J704</f>
        <v>2825</v>
      </c>
      <c r="G705" s="38">
        <f t="shared" si="91"/>
        <v>3473</v>
      </c>
      <c r="H705" s="56">
        <f t="shared" si="92"/>
        <v>1.1576666666666668</v>
      </c>
      <c r="I705" s="74">
        <f t="shared" si="93"/>
        <v>0</v>
      </c>
      <c r="J705" s="47">
        <f t="shared" si="94"/>
        <v>1.1576666666666668</v>
      </c>
      <c r="K705" s="50">
        <f t="shared" si="95"/>
        <v>2</v>
      </c>
      <c r="L705" s="10"/>
      <c r="M705" s="10"/>
      <c r="N705" s="10"/>
      <c r="O705" s="26">
        <f>('DHS2025'!K705-'DHS2025'!K704)*1000</f>
        <v>500</v>
      </c>
      <c r="P705" s="44">
        <f>('DHS2025'!J705-'DHS2025'!J704)*1000</f>
        <v>2500</v>
      </c>
      <c r="Q705" s="10">
        <f>'DHS2025'!L704*1000</f>
        <v>4046.6999999999994</v>
      </c>
      <c r="R705" s="78">
        <f t="shared" si="90"/>
        <v>102.91</v>
      </c>
      <c r="S705" s="89">
        <f t="shared" si="96"/>
        <v>404.59270802999993</v>
      </c>
      <c r="U705" s="93">
        <v>93.45</v>
      </c>
    </row>
    <row r="706" spans="1:21">
      <c r="A706" s="52">
        <f t="shared" si="97"/>
        <v>45877</v>
      </c>
      <c r="B706" s="79">
        <f t="shared" si="98"/>
        <v>7.322916666666738</v>
      </c>
      <c r="C706" s="37">
        <f>'DHS2021'!J705</f>
        <v>3795</v>
      </c>
      <c r="D706" s="38">
        <f>'DHS2022'!J705</f>
        <v>3716</v>
      </c>
      <c r="E706" s="38">
        <f>'DHS2023'!J705</f>
        <v>3614</v>
      </c>
      <c r="F706" s="38">
        <f>'DHS2024'!J705</f>
        <v>2963</v>
      </c>
      <c r="G706" s="38">
        <f t="shared" si="91"/>
        <v>3522</v>
      </c>
      <c r="H706" s="56">
        <f t="shared" si="92"/>
        <v>1.1739999999999999</v>
      </c>
      <c r="I706" s="74">
        <f t="shared" si="93"/>
        <v>0</v>
      </c>
      <c r="J706" s="47">
        <f t="shared" si="94"/>
        <v>1.1739999999999999</v>
      </c>
      <c r="K706" s="50">
        <f t="shared" si="95"/>
        <v>2</v>
      </c>
      <c r="L706" s="10"/>
      <c r="M706" s="10"/>
      <c r="N706" s="10"/>
      <c r="O706" s="26">
        <f>('DHS2025'!K706-'DHS2025'!K705)*1000</f>
        <v>600.00000000582077</v>
      </c>
      <c r="P706" s="44">
        <f>('DHS2025'!J706-'DHS2025'!J705)*1000</f>
        <v>2500</v>
      </c>
      <c r="Q706" s="10">
        <f>'DHS2025'!L705*1000</f>
        <v>4044.3299999999995</v>
      </c>
      <c r="R706" s="78">
        <f t="shared" si="90"/>
        <v>102.91</v>
      </c>
      <c r="S706" s="89">
        <f t="shared" si="96"/>
        <v>404.35575329699992</v>
      </c>
      <c r="U706" s="93">
        <v>95.87</v>
      </c>
    </row>
    <row r="707" spans="1:21">
      <c r="A707" s="52">
        <f t="shared" si="97"/>
        <v>45877</v>
      </c>
      <c r="B707" s="79">
        <f t="shared" si="98"/>
        <v>7.333333333333405</v>
      </c>
      <c r="C707" s="37">
        <f>'DHS2021'!J706</f>
        <v>3848</v>
      </c>
      <c r="D707" s="38">
        <f>'DHS2022'!J706</f>
        <v>3268</v>
      </c>
      <c r="E707" s="38">
        <f>'DHS2023'!J706</f>
        <v>3257</v>
      </c>
      <c r="F707" s="38">
        <f>'DHS2024'!J706</f>
        <v>3312</v>
      </c>
      <c r="G707" s="38">
        <f t="shared" si="91"/>
        <v>3421.25</v>
      </c>
      <c r="H707" s="56">
        <f t="shared" si="92"/>
        <v>1.1404166666666666</v>
      </c>
      <c r="I707" s="74">
        <f t="shared" si="93"/>
        <v>0</v>
      </c>
      <c r="J707" s="47">
        <f t="shared" si="94"/>
        <v>1.1404166666666666</v>
      </c>
      <c r="K707" s="50">
        <f t="shared" si="95"/>
        <v>2</v>
      </c>
      <c r="L707" s="10"/>
      <c r="M707" s="10"/>
      <c r="N707" s="10"/>
      <c r="O707" s="26">
        <f>('DHS2025'!K707-'DHS2025'!K706)*1000</f>
        <v>500</v>
      </c>
      <c r="P707" s="44">
        <f>('DHS2025'!J707-'DHS2025'!J706)*1000</f>
        <v>2399.9999999650754</v>
      </c>
      <c r="Q707" s="10">
        <f>'DHS2025'!L706*1000</f>
        <v>4047.2399999999993</v>
      </c>
      <c r="R707" s="78">
        <f t="shared" ref="R707:R770" si="99">INDEX(U$3:U$1048576,INT((ROW()-3)/4)+1)</f>
        <v>88.27</v>
      </c>
      <c r="S707" s="89">
        <f t="shared" si="96"/>
        <v>345.9876200519999</v>
      </c>
      <c r="U707" s="93">
        <v>88.84</v>
      </c>
    </row>
    <row r="708" spans="1:21">
      <c r="A708" s="52">
        <f t="shared" si="97"/>
        <v>45877</v>
      </c>
      <c r="B708" s="79">
        <f t="shared" si="98"/>
        <v>7.3437500000000719</v>
      </c>
      <c r="C708" s="37">
        <f>'DHS2021'!J707</f>
        <v>3870</v>
      </c>
      <c r="D708" s="38">
        <f>'DHS2022'!J707</f>
        <v>3157</v>
      </c>
      <c r="E708" s="38">
        <f>'DHS2023'!J707</f>
        <v>3111</v>
      </c>
      <c r="F708" s="38">
        <f>'DHS2024'!J707</f>
        <v>3307</v>
      </c>
      <c r="G708" s="38">
        <f t="shared" ref="G708:G771" si="100">AVERAGE(C708:F708)</f>
        <v>3361.25</v>
      </c>
      <c r="H708" s="56">
        <f t="shared" ref="H708:H771" si="101">G708/$M$2/1000</f>
        <v>1.1204166666666668</v>
      </c>
      <c r="I708" s="74">
        <f t="shared" ref="I708:I771" si="102">$N$2</f>
        <v>0</v>
      </c>
      <c r="J708" s="47">
        <f t="shared" ref="J708:J771" si="103">H708+I708</f>
        <v>1.1204166666666668</v>
      </c>
      <c r="K708" s="50">
        <f t="shared" ref="K708:K771" si="104">ROUNDUP(J708,0)</f>
        <v>2</v>
      </c>
      <c r="L708" s="10"/>
      <c r="M708" s="10"/>
      <c r="N708" s="10"/>
      <c r="O708" s="26">
        <f>('DHS2025'!K708-'DHS2025'!K707)*1000</f>
        <v>700.00000001164153</v>
      </c>
      <c r="P708" s="44">
        <f>('DHS2025'!J708-'DHS2025'!J707)*1000</f>
        <v>2100.0000000349246</v>
      </c>
      <c r="Q708" s="10">
        <f>'DHS2025'!L707*1000</f>
        <v>4041.8400000000006</v>
      </c>
      <c r="R708" s="78">
        <f t="shared" si="99"/>
        <v>88.27</v>
      </c>
      <c r="S708" s="89">
        <f t="shared" ref="S708:S771" si="105">(R708*0.99-1.9)*(Q708/1000)</f>
        <v>345.52598863200001</v>
      </c>
      <c r="U708" s="93">
        <v>81.010000000000005</v>
      </c>
    </row>
    <row r="709" spans="1:21">
      <c r="A709" s="52">
        <f t="shared" ref="A709:A772" si="106">$A$3+INT((ROW()-3)/96)</f>
        <v>45877</v>
      </c>
      <c r="B709" s="79">
        <f t="shared" ref="B709:B772" si="107">B708+TIME(0,15,0)</f>
        <v>7.3541666666667389</v>
      </c>
      <c r="C709" s="37">
        <f>'DHS2021'!J708</f>
        <v>3368</v>
      </c>
      <c r="D709" s="38">
        <f>'DHS2022'!J708</f>
        <v>3438</v>
      </c>
      <c r="E709" s="38">
        <f>'DHS2023'!J708</f>
        <v>2829</v>
      </c>
      <c r="F709" s="38">
        <f>'DHS2024'!J708</f>
        <v>2952</v>
      </c>
      <c r="G709" s="38">
        <f t="shared" si="100"/>
        <v>3146.75</v>
      </c>
      <c r="H709" s="56">
        <f t="shared" si="101"/>
        <v>1.0489166666666667</v>
      </c>
      <c r="I709" s="74">
        <f t="shared" si="102"/>
        <v>0</v>
      </c>
      <c r="J709" s="47">
        <f t="shared" si="103"/>
        <v>1.0489166666666667</v>
      </c>
      <c r="K709" s="50">
        <f t="shared" si="104"/>
        <v>2</v>
      </c>
      <c r="L709" s="10"/>
      <c r="M709" s="10"/>
      <c r="N709" s="10"/>
      <c r="O709" s="26">
        <f>('DHS2025'!K709-'DHS2025'!K708)*1000</f>
        <v>599.99999997671694</v>
      </c>
      <c r="P709" s="44">
        <f>('DHS2025'!J709-'DHS2025'!J708)*1000</f>
        <v>2399.9999999650754</v>
      </c>
      <c r="Q709" s="10">
        <f>'DHS2025'!L708*1000</f>
        <v>4045.7999999999997</v>
      </c>
      <c r="R709" s="78">
        <f t="shared" si="99"/>
        <v>88.27</v>
      </c>
      <c r="S709" s="89">
        <f t="shared" si="105"/>
        <v>345.86451833999996</v>
      </c>
      <c r="U709" s="93">
        <v>37.75</v>
      </c>
    </row>
    <row r="710" spans="1:21">
      <c r="A710" s="52">
        <f t="shared" si="106"/>
        <v>45877</v>
      </c>
      <c r="B710" s="79">
        <f t="shared" si="107"/>
        <v>7.3645833333334059</v>
      </c>
      <c r="C710" s="37">
        <f>'DHS2021'!J709</f>
        <v>3467</v>
      </c>
      <c r="D710" s="38">
        <f>'DHS2022'!J709</f>
        <v>3291</v>
      </c>
      <c r="E710" s="38">
        <f>'DHS2023'!J709</f>
        <v>3289</v>
      </c>
      <c r="F710" s="38">
        <f>'DHS2024'!J709</f>
        <v>2747</v>
      </c>
      <c r="G710" s="38">
        <f t="shared" si="100"/>
        <v>3198.5</v>
      </c>
      <c r="H710" s="56">
        <f t="shared" si="101"/>
        <v>1.0661666666666667</v>
      </c>
      <c r="I710" s="74">
        <f t="shared" si="102"/>
        <v>0</v>
      </c>
      <c r="J710" s="47">
        <f t="shared" si="103"/>
        <v>1.0661666666666667</v>
      </c>
      <c r="K710" s="50">
        <f t="shared" si="104"/>
        <v>2</v>
      </c>
      <c r="L710" s="10"/>
      <c r="M710" s="10"/>
      <c r="N710" s="10"/>
      <c r="O710" s="26">
        <f>('DHS2025'!K710-'DHS2025'!K709)*1000</f>
        <v>700.00000001164153</v>
      </c>
      <c r="P710" s="44">
        <f>('DHS2025'!J710-'DHS2025'!J709)*1000</f>
        <v>2400.0000000232831</v>
      </c>
      <c r="Q710" s="10">
        <f>'DHS2025'!L709*1000</f>
        <v>4047.6299999999997</v>
      </c>
      <c r="R710" s="78">
        <f t="shared" si="99"/>
        <v>88.27</v>
      </c>
      <c r="S710" s="89">
        <f t="shared" si="105"/>
        <v>346.02096009899992</v>
      </c>
      <c r="U710" s="93">
        <v>5.23</v>
      </c>
    </row>
    <row r="711" spans="1:21">
      <c r="A711" s="52">
        <f t="shared" si="106"/>
        <v>45877</v>
      </c>
      <c r="B711" s="79">
        <f t="shared" si="107"/>
        <v>7.3750000000000728</v>
      </c>
      <c r="C711" s="37">
        <f>'DHS2021'!J710</f>
        <v>3464</v>
      </c>
      <c r="D711" s="38">
        <f>'DHS2022'!J710</f>
        <v>3093</v>
      </c>
      <c r="E711" s="38">
        <f>'DHS2023'!J710</f>
        <v>3731</v>
      </c>
      <c r="F711" s="38">
        <f>'DHS2024'!J710</f>
        <v>2689</v>
      </c>
      <c r="G711" s="38">
        <f t="shared" si="100"/>
        <v>3244.25</v>
      </c>
      <c r="H711" s="56">
        <f t="shared" si="101"/>
        <v>1.0814166666666667</v>
      </c>
      <c r="I711" s="74">
        <f t="shared" si="102"/>
        <v>0</v>
      </c>
      <c r="J711" s="47">
        <f t="shared" si="103"/>
        <v>1.0814166666666667</v>
      </c>
      <c r="K711" s="50">
        <f t="shared" si="104"/>
        <v>2</v>
      </c>
      <c r="L711" s="10"/>
      <c r="M711" s="10"/>
      <c r="N711" s="10"/>
      <c r="O711" s="26">
        <f>('DHS2025'!K711-'DHS2025'!K710)*1000</f>
        <v>700.00000001164153</v>
      </c>
      <c r="P711" s="44">
        <f>('DHS2025'!J711-'DHS2025'!J710)*1000</f>
        <v>2299.9999999883585</v>
      </c>
      <c r="Q711" s="10">
        <f>'DHS2025'!L710*1000</f>
        <v>4021.89</v>
      </c>
      <c r="R711" s="78">
        <f t="shared" si="99"/>
        <v>57.59</v>
      </c>
      <c r="S711" s="89">
        <f t="shared" si="105"/>
        <v>221.66284764900004</v>
      </c>
      <c r="U711" s="93">
        <v>0</v>
      </c>
    </row>
    <row r="712" spans="1:21">
      <c r="A712" s="52">
        <f t="shared" si="106"/>
        <v>45877</v>
      </c>
      <c r="B712" s="79">
        <f t="shared" si="107"/>
        <v>7.3854166666667398</v>
      </c>
      <c r="C712" s="37">
        <f>'DHS2021'!J711</f>
        <v>3528</v>
      </c>
      <c r="D712" s="38">
        <f>'DHS2022'!J711</f>
        <v>3184</v>
      </c>
      <c r="E712" s="38">
        <f>'DHS2023'!J711</f>
        <v>3788</v>
      </c>
      <c r="F712" s="38">
        <f>'DHS2024'!J711</f>
        <v>2439</v>
      </c>
      <c r="G712" s="38">
        <f t="shared" si="100"/>
        <v>3234.75</v>
      </c>
      <c r="H712" s="56">
        <f t="shared" si="101"/>
        <v>1.0782499999999999</v>
      </c>
      <c r="I712" s="74">
        <f t="shared" si="102"/>
        <v>0</v>
      </c>
      <c r="J712" s="47">
        <f t="shared" si="103"/>
        <v>1.0782499999999999</v>
      </c>
      <c r="K712" s="50">
        <f t="shared" si="104"/>
        <v>2</v>
      </c>
      <c r="L712" s="10"/>
      <c r="M712" s="10"/>
      <c r="N712" s="10"/>
      <c r="O712" s="26">
        <f>('DHS2025'!K712-'DHS2025'!K711)*1000</f>
        <v>799.99999998835847</v>
      </c>
      <c r="P712" s="44">
        <f>('DHS2025'!J712-'DHS2025'!J711)*1000</f>
        <v>1400.0000000232831</v>
      </c>
      <c r="Q712" s="10">
        <f>'DHS2025'!L711*1000</f>
        <v>2741.1</v>
      </c>
      <c r="R712" s="78">
        <f t="shared" si="99"/>
        <v>57.59</v>
      </c>
      <c r="S712" s="89">
        <f t="shared" si="105"/>
        <v>151.07325951000001</v>
      </c>
      <c r="U712" s="93">
        <v>0</v>
      </c>
    </row>
    <row r="713" spans="1:21">
      <c r="A713" s="52">
        <f t="shared" si="106"/>
        <v>45877</v>
      </c>
      <c r="B713" s="79">
        <f t="shared" si="107"/>
        <v>7.3958333333334068</v>
      </c>
      <c r="C713" s="37">
        <f>'DHS2021'!J712</f>
        <v>3418</v>
      </c>
      <c r="D713" s="38">
        <f>'DHS2022'!J712</f>
        <v>2811</v>
      </c>
      <c r="E713" s="38">
        <f>'DHS2023'!J712</f>
        <v>3343</v>
      </c>
      <c r="F713" s="38">
        <f>'DHS2024'!J712</f>
        <v>2578</v>
      </c>
      <c r="G713" s="38">
        <f t="shared" si="100"/>
        <v>3037.5</v>
      </c>
      <c r="H713" s="56">
        <f t="shared" si="101"/>
        <v>1.0125</v>
      </c>
      <c r="I713" s="74">
        <f t="shared" si="102"/>
        <v>0</v>
      </c>
      <c r="J713" s="47">
        <f t="shared" si="103"/>
        <v>1.0125</v>
      </c>
      <c r="K713" s="50">
        <f t="shared" si="104"/>
        <v>2</v>
      </c>
      <c r="L713" s="10"/>
      <c r="M713" s="10"/>
      <c r="N713" s="10"/>
      <c r="O713" s="26">
        <f>('DHS2025'!K713-'DHS2025'!K712)*1000</f>
        <v>899.99999999417923</v>
      </c>
      <c r="P713" s="44">
        <f>('DHS2025'!J713-'DHS2025'!J712)*1000</f>
        <v>599.99999997671694</v>
      </c>
      <c r="Q713" s="10">
        <f>'DHS2025'!L712*1000</f>
        <v>1458.99</v>
      </c>
      <c r="R713" s="78">
        <f t="shared" si="99"/>
        <v>57.59</v>
      </c>
      <c r="S713" s="89">
        <f t="shared" si="105"/>
        <v>80.410920759000007</v>
      </c>
      <c r="U713" s="93">
        <v>0</v>
      </c>
    </row>
    <row r="714" spans="1:21">
      <c r="A714" s="52">
        <f t="shared" si="106"/>
        <v>45877</v>
      </c>
      <c r="B714" s="79">
        <f t="shared" si="107"/>
        <v>7.4062500000000737</v>
      </c>
      <c r="C714" s="37">
        <f>'DHS2021'!J713</f>
        <v>3640</v>
      </c>
      <c r="D714" s="38">
        <f>'DHS2022'!J713</f>
        <v>2793</v>
      </c>
      <c r="E714" s="38">
        <f>'DHS2023'!J713</f>
        <v>1846</v>
      </c>
      <c r="F714" s="38">
        <f>'DHS2024'!J713</f>
        <v>2319</v>
      </c>
      <c r="G714" s="38">
        <f t="shared" si="100"/>
        <v>2649.5</v>
      </c>
      <c r="H714" s="56">
        <f t="shared" si="101"/>
        <v>0.88316666666666666</v>
      </c>
      <c r="I714" s="74">
        <f t="shared" si="102"/>
        <v>0</v>
      </c>
      <c r="J714" s="47">
        <f t="shared" si="103"/>
        <v>0.88316666666666666</v>
      </c>
      <c r="K714" s="50">
        <f t="shared" si="104"/>
        <v>1</v>
      </c>
      <c r="L714" s="10"/>
      <c r="M714" s="10"/>
      <c r="N714" s="10"/>
      <c r="O714" s="26">
        <f>('DHS2025'!K714-'DHS2025'!K713)*1000</f>
        <v>1000</v>
      </c>
      <c r="P714" s="44">
        <f>('DHS2025'!J714-'DHS2025'!J713)*1000</f>
        <v>599.99999997671694</v>
      </c>
      <c r="Q714" s="10">
        <f>'DHS2025'!L713*1000</f>
        <v>1441.56</v>
      </c>
      <c r="R714" s="78">
        <f t="shared" si="99"/>
        <v>57.59</v>
      </c>
      <c r="S714" s="89">
        <f t="shared" si="105"/>
        <v>79.450281996000015</v>
      </c>
      <c r="U714" s="93">
        <v>6.61</v>
      </c>
    </row>
    <row r="715" spans="1:21">
      <c r="A715" s="52">
        <f t="shared" si="106"/>
        <v>45877</v>
      </c>
      <c r="B715" s="79">
        <f t="shared" si="107"/>
        <v>7.4166666666667407</v>
      </c>
      <c r="C715" s="37">
        <f>'DHS2021'!J714</f>
        <v>3529</v>
      </c>
      <c r="D715" s="38">
        <f>'DHS2022'!J714</f>
        <v>3056</v>
      </c>
      <c r="E715" s="38">
        <f>'DHS2023'!J714</f>
        <v>720</v>
      </c>
      <c r="F715" s="38">
        <f>'DHS2024'!J714</f>
        <v>2349</v>
      </c>
      <c r="G715" s="38">
        <f t="shared" si="100"/>
        <v>2413.5</v>
      </c>
      <c r="H715" s="56">
        <f t="shared" si="101"/>
        <v>0.80449999999999999</v>
      </c>
      <c r="I715" s="74">
        <f t="shared" si="102"/>
        <v>0</v>
      </c>
      <c r="J715" s="47">
        <f t="shared" si="103"/>
        <v>0.80449999999999999</v>
      </c>
      <c r="K715" s="50">
        <f t="shared" si="104"/>
        <v>1</v>
      </c>
      <c r="L715" s="10"/>
      <c r="M715" s="10"/>
      <c r="N715" s="10"/>
      <c r="O715" s="26">
        <f>('DHS2025'!K715-'DHS2025'!K714)*1000</f>
        <v>899.99999999417923</v>
      </c>
      <c r="P715" s="44">
        <f>('DHS2025'!J715-'DHS2025'!J714)*1000</f>
        <v>700.00000001164153</v>
      </c>
      <c r="Q715" s="10">
        <f>'DHS2025'!L714*1000</f>
        <v>1458.84</v>
      </c>
      <c r="R715" s="78">
        <f t="shared" si="99"/>
        <v>19.54</v>
      </c>
      <c r="S715" s="89">
        <f t="shared" si="105"/>
        <v>25.448880264</v>
      </c>
      <c r="U715" s="93">
        <v>48.89</v>
      </c>
    </row>
    <row r="716" spans="1:21">
      <c r="A716" s="52">
        <f t="shared" si="106"/>
        <v>45877</v>
      </c>
      <c r="B716" s="79">
        <f t="shared" si="107"/>
        <v>7.4270833333334076</v>
      </c>
      <c r="C716" s="37">
        <f>'DHS2021'!J715</f>
        <v>3588</v>
      </c>
      <c r="D716" s="38">
        <f>'DHS2022'!J715</f>
        <v>2791</v>
      </c>
      <c r="E716" s="38">
        <f>'DHS2023'!J715</f>
        <v>852</v>
      </c>
      <c r="F716" s="38">
        <f>'DHS2024'!J715</f>
        <v>2228</v>
      </c>
      <c r="G716" s="38">
        <f t="shared" si="100"/>
        <v>2364.75</v>
      </c>
      <c r="H716" s="56">
        <f t="shared" si="101"/>
        <v>0.78825000000000001</v>
      </c>
      <c r="I716" s="74">
        <f t="shared" si="102"/>
        <v>0</v>
      </c>
      <c r="J716" s="47">
        <f t="shared" si="103"/>
        <v>0.78825000000000001</v>
      </c>
      <c r="K716" s="50">
        <f t="shared" si="104"/>
        <v>1</v>
      </c>
      <c r="L716" s="10"/>
      <c r="M716" s="10"/>
      <c r="N716" s="10"/>
      <c r="O716" s="26">
        <f>('DHS2025'!K716-'DHS2025'!K715)*1000</f>
        <v>900.00000002328306</v>
      </c>
      <c r="P716" s="44">
        <f>('DHS2025'!J716-'DHS2025'!J715)*1000</f>
        <v>600.0000000349246</v>
      </c>
      <c r="Q716" s="10">
        <f>'DHS2025'!L715*1000</f>
        <v>1453.71</v>
      </c>
      <c r="R716" s="78">
        <f t="shared" si="99"/>
        <v>19.54</v>
      </c>
      <c r="S716" s="89">
        <f t="shared" si="105"/>
        <v>25.359389466000003</v>
      </c>
      <c r="U716" s="93">
        <v>100.1</v>
      </c>
    </row>
    <row r="717" spans="1:21">
      <c r="A717" s="52">
        <f t="shared" si="106"/>
        <v>45877</v>
      </c>
      <c r="B717" s="79">
        <f t="shared" si="107"/>
        <v>7.4375000000000746</v>
      </c>
      <c r="C717" s="37">
        <f>'DHS2021'!J716</f>
        <v>3557</v>
      </c>
      <c r="D717" s="38">
        <f>'DHS2022'!J716</f>
        <v>2658</v>
      </c>
      <c r="E717" s="38">
        <f>'DHS2023'!J716</f>
        <v>2342</v>
      </c>
      <c r="F717" s="38">
        <f>'DHS2024'!J716</f>
        <v>2343</v>
      </c>
      <c r="G717" s="38">
        <f t="shared" si="100"/>
        <v>2725</v>
      </c>
      <c r="H717" s="56">
        <f t="shared" si="101"/>
        <v>0.90833333333333333</v>
      </c>
      <c r="I717" s="74">
        <f t="shared" si="102"/>
        <v>0</v>
      </c>
      <c r="J717" s="47">
        <f t="shared" si="103"/>
        <v>0.90833333333333333</v>
      </c>
      <c r="K717" s="50">
        <f t="shared" si="104"/>
        <v>1</v>
      </c>
      <c r="L717" s="10"/>
      <c r="M717" s="10"/>
      <c r="N717" s="10"/>
      <c r="O717" s="26">
        <f>('DHS2025'!K717-'DHS2025'!K716)*1000</f>
        <v>899.99999999417923</v>
      </c>
      <c r="P717" s="44">
        <f>('DHS2025'!J717-'DHS2025'!J716)*1000</f>
        <v>599.99999997671694</v>
      </c>
      <c r="Q717" s="10">
        <f>'DHS2025'!L716*1000</f>
        <v>1446.72</v>
      </c>
      <c r="R717" s="78">
        <f t="shared" si="99"/>
        <v>19.54</v>
      </c>
      <c r="S717" s="89">
        <f t="shared" si="105"/>
        <v>25.237451712000002</v>
      </c>
      <c r="U717" s="93">
        <v>116.4</v>
      </c>
    </row>
    <row r="718" spans="1:21">
      <c r="A718" s="52">
        <f t="shared" si="106"/>
        <v>45877</v>
      </c>
      <c r="B718" s="79">
        <f t="shared" si="107"/>
        <v>7.4479166666667416</v>
      </c>
      <c r="C718" s="37">
        <f>'DHS2021'!J717</f>
        <v>3422</v>
      </c>
      <c r="D718" s="38">
        <f>'DHS2022'!J717</f>
        <v>2589</v>
      </c>
      <c r="E718" s="38">
        <f>'DHS2023'!J717</f>
        <v>2625</v>
      </c>
      <c r="F718" s="38">
        <f>'DHS2024'!J717</f>
        <v>2294</v>
      </c>
      <c r="G718" s="38">
        <f t="shared" si="100"/>
        <v>2732.5</v>
      </c>
      <c r="H718" s="56">
        <f t="shared" si="101"/>
        <v>0.91083333333333338</v>
      </c>
      <c r="I718" s="74">
        <f t="shared" si="102"/>
        <v>0</v>
      </c>
      <c r="J718" s="47">
        <f t="shared" si="103"/>
        <v>0.91083333333333338</v>
      </c>
      <c r="K718" s="50">
        <f t="shared" si="104"/>
        <v>1</v>
      </c>
      <c r="L718" s="10"/>
      <c r="M718" s="10"/>
      <c r="N718" s="10"/>
      <c r="O718" s="26">
        <f>('DHS2025'!K718-'DHS2025'!K717)*1000</f>
        <v>899.99999999417923</v>
      </c>
      <c r="P718" s="44">
        <f>('DHS2025'!J718-'DHS2025'!J717)*1000</f>
        <v>700.00000001164153</v>
      </c>
      <c r="Q718" s="10">
        <f>'DHS2025'!L717*1000</f>
        <v>1453.98</v>
      </c>
      <c r="R718" s="78">
        <f t="shared" si="99"/>
        <v>19.54</v>
      </c>
      <c r="S718" s="89">
        <f t="shared" si="105"/>
        <v>25.364099508000002</v>
      </c>
      <c r="U718" s="93">
        <v>126.18</v>
      </c>
    </row>
    <row r="719" spans="1:21">
      <c r="A719" s="52">
        <f t="shared" si="106"/>
        <v>45877</v>
      </c>
      <c r="B719" s="79">
        <f t="shared" si="107"/>
        <v>7.4583333333334085</v>
      </c>
      <c r="C719" s="37">
        <f>'DHS2021'!J718</f>
        <v>3578</v>
      </c>
      <c r="D719" s="38">
        <f>'DHS2022'!J718</f>
        <v>2875</v>
      </c>
      <c r="E719" s="38">
        <f>'DHS2023'!J718</f>
        <v>3301</v>
      </c>
      <c r="F719" s="38">
        <f>'DHS2024'!J718</f>
        <v>2419</v>
      </c>
      <c r="G719" s="38">
        <f t="shared" si="100"/>
        <v>3043.25</v>
      </c>
      <c r="H719" s="56">
        <f t="shared" si="101"/>
        <v>1.0144166666666665</v>
      </c>
      <c r="I719" s="74">
        <f t="shared" si="102"/>
        <v>0</v>
      </c>
      <c r="J719" s="47">
        <f t="shared" si="103"/>
        <v>1.0144166666666665</v>
      </c>
      <c r="K719" s="50">
        <f t="shared" si="104"/>
        <v>2</v>
      </c>
      <c r="L719" s="10"/>
      <c r="M719" s="10"/>
      <c r="N719" s="10"/>
      <c r="O719" s="26">
        <f>('DHS2025'!K719-'DHS2025'!K718)*1000</f>
        <v>899.99999999417923</v>
      </c>
      <c r="P719" s="44">
        <f>('DHS2025'!J719-'DHS2025'!J718)*1000</f>
        <v>599.99999997671694</v>
      </c>
      <c r="Q719" s="10">
        <f>'DHS2025'!L718*1000</f>
        <v>1452.12</v>
      </c>
      <c r="R719" s="78">
        <f t="shared" si="99"/>
        <v>7.25</v>
      </c>
      <c r="S719" s="89">
        <f t="shared" si="105"/>
        <v>7.663563299999999</v>
      </c>
      <c r="U719" s="93">
        <v>130.97999999999999</v>
      </c>
    </row>
    <row r="720" spans="1:21">
      <c r="A720" s="52">
        <f t="shared" si="106"/>
        <v>45877</v>
      </c>
      <c r="B720" s="79">
        <f t="shared" si="107"/>
        <v>7.4687500000000755</v>
      </c>
      <c r="C720" s="37">
        <f>'DHS2021'!J719</f>
        <v>2939</v>
      </c>
      <c r="D720" s="38">
        <f>'DHS2022'!J719</f>
        <v>2632</v>
      </c>
      <c r="E720" s="38">
        <f>'DHS2023'!J719</f>
        <v>4269</v>
      </c>
      <c r="F720" s="38">
        <f>'DHS2024'!J719</f>
        <v>2326</v>
      </c>
      <c r="G720" s="38">
        <f t="shared" si="100"/>
        <v>3041.5</v>
      </c>
      <c r="H720" s="56">
        <f t="shared" si="101"/>
        <v>1.0138333333333334</v>
      </c>
      <c r="I720" s="74">
        <f t="shared" si="102"/>
        <v>0</v>
      </c>
      <c r="J720" s="47">
        <f t="shared" si="103"/>
        <v>1.0138333333333334</v>
      </c>
      <c r="K720" s="50">
        <f t="shared" si="104"/>
        <v>2</v>
      </c>
      <c r="L720" s="10"/>
      <c r="M720" s="10"/>
      <c r="N720" s="10"/>
      <c r="O720" s="26">
        <f>('DHS2025'!K720-'DHS2025'!K719)*1000</f>
        <v>1000</v>
      </c>
      <c r="P720" s="44">
        <f>('DHS2025'!J720-'DHS2025'!J719)*1000</f>
        <v>700.00000001164153</v>
      </c>
      <c r="Q720" s="10">
        <f>'DHS2025'!L719*1000</f>
        <v>1444.08</v>
      </c>
      <c r="R720" s="78">
        <f t="shared" si="99"/>
        <v>7.25</v>
      </c>
      <c r="S720" s="89">
        <f t="shared" si="105"/>
        <v>7.6211321999999999</v>
      </c>
      <c r="U720" s="93">
        <v>117.37</v>
      </c>
    </row>
    <row r="721" spans="1:21">
      <c r="A721" s="52">
        <f t="shared" si="106"/>
        <v>45877</v>
      </c>
      <c r="B721" s="79">
        <f t="shared" si="107"/>
        <v>7.4791666666667425</v>
      </c>
      <c r="C721" s="37">
        <f>'DHS2021'!J720</f>
        <v>3186</v>
      </c>
      <c r="D721" s="38">
        <f>'DHS2022'!J720</f>
        <v>2817</v>
      </c>
      <c r="E721" s="38">
        <f>'DHS2023'!J720</f>
        <v>2901</v>
      </c>
      <c r="F721" s="38">
        <f>'DHS2024'!J720</f>
        <v>2886</v>
      </c>
      <c r="G721" s="38">
        <f t="shared" si="100"/>
        <v>2947.5</v>
      </c>
      <c r="H721" s="56">
        <f t="shared" si="101"/>
        <v>0.98250000000000004</v>
      </c>
      <c r="I721" s="74">
        <f t="shared" si="102"/>
        <v>0</v>
      </c>
      <c r="J721" s="47">
        <f t="shared" si="103"/>
        <v>0.98250000000000004</v>
      </c>
      <c r="K721" s="50">
        <f t="shared" si="104"/>
        <v>1</v>
      </c>
      <c r="L721" s="10"/>
      <c r="M721" s="10"/>
      <c r="N721" s="10"/>
      <c r="O721" s="26">
        <f>('DHS2025'!K721-'DHS2025'!K720)*1000</f>
        <v>899.99999999417923</v>
      </c>
      <c r="P721" s="44">
        <f>('DHS2025'!J721-'DHS2025'!J720)*1000</f>
        <v>599.99999997671694</v>
      </c>
      <c r="Q721" s="10">
        <f>'DHS2025'!L720*1000</f>
        <v>1457.79</v>
      </c>
      <c r="R721" s="78">
        <f t="shared" si="99"/>
        <v>7.25</v>
      </c>
      <c r="S721" s="89">
        <f t="shared" si="105"/>
        <v>7.6934867249999996</v>
      </c>
      <c r="U721" s="93">
        <v>103.11</v>
      </c>
    </row>
    <row r="722" spans="1:21">
      <c r="A722" s="52">
        <f t="shared" si="106"/>
        <v>45877</v>
      </c>
      <c r="B722" s="79">
        <f t="shared" si="107"/>
        <v>7.4895833333334094</v>
      </c>
      <c r="C722" s="37">
        <f>'DHS2021'!J721</f>
        <v>3029</v>
      </c>
      <c r="D722" s="38">
        <f>'DHS2022'!J721</f>
        <v>2831</v>
      </c>
      <c r="E722" s="38">
        <f>'DHS2023'!J721</f>
        <v>2582</v>
      </c>
      <c r="F722" s="38">
        <f>'DHS2024'!J721</f>
        <v>2887</v>
      </c>
      <c r="G722" s="38">
        <f t="shared" si="100"/>
        <v>2832.25</v>
      </c>
      <c r="H722" s="56">
        <f t="shared" si="101"/>
        <v>0.94408333333333339</v>
      </c>
      <c r="I722" s="74">
        <f t="shared" si="102"/>
        <v>0</v>
      </c>
      <c r="J722" s="47">
        <f t="shared" si="103"/>
        <v>0.94408333333333339</v>
      </c>
      <c r="K722" s="50">
        <f t="shared" si="104"/>
        <v>1</v>
      </c>
      <c r="L722" s="10"/>
      <c r="M722" s="10"/>
      <c r="N722" s="10"/>
      <c r="O722" s="26">
        <f>('DHS2025'!K722-'DHS2025'!K721)*1000</f>
        <v>900.00000002328306</v>
      </c>
      <c r="P722" s="44">
        <f>('DHS2025'!J722-'DHS2025'!J721)*1000</f>
        <v>600.0000000349246</v>
      </c>
      <c r="Q722" s="10">
        <f>'DHS2025'!L721*1000</f>
        <v>1455.03</v>
      </c>
      <c r="R722" s="78">
        <f t="shared" si="99"/>
        <v>7.25</v>
      </c>
      <c r="S722" s="89">
        <f t="shared" si="105"/>
        <v>7.6789208249999996</v>
      </c>
      <c r="U722" s="93">
        <v>87.89</v>
      </c>
    </row>
    <row r="723" spans="1:21">
      <c r="A723" s="52">
        <f t="shared" si="106"/>
        <v>45877</v>
      </c>
      <c r="B723" s="79">
        <f t="shared" si="107"/>
        <v>7.5000000000000764</v>
      </c>
      <c r="C723" s="37">
        <f>'DHS2021'!J722</f>
        <v>3181</v>
      </c>
      <c r="D723" s="38">
        <f>'DHS2022'!J722</f>
        <v>2962</v>
      </c>
      <c r="E723" s="38">
        <f>'DHS2023'!J722</f>
        <v>2254</v>
      </c>
      <c r="F723" s="38">
        <f>'DHS2024'!J722</f>
        <v>2445</v>
      </c>
      <c r="G723" s="38">
        <f t="shared" si="100"/>
        <v>2710.5</v>
      </c>
      <c r="H723" s="56">
        <f t="shared" si="101"/>
        <v>0.90349999999999997</v>
      </c>
      <c r="I723" s="74">
        <f t="shared" si="102"/>
        <v>0</v>
      </c>
      <c r="J723" s="47">
        <f t="shared" si="103"/>
        <v>0.90349999999999997</v>
      </c>
      <c r="K723" s="50">
        <f t="shared" si="104"/>
        <v>1</v>
      </c>
      <c r="L723" s="10"/>
      <c r="M723" s="10"/>
      <c r="N723" s="10"/>
      <c r="O723" s="26">
        <f>('DHS2025'!K723-'DHS2025'!K722)*1000</f>
        <v>1000</v>
      </c>
      <c r="P723" s="44">
        <f>('DHS2025'!J723-'DHS2025'!J722)*1000</f>
        <v>599.99999997671694</v>
      </c>
      <c r="Q723" s="10">
        <f>'DHS2025'!L722*1000</f>
        <v>1444.59</v>
      </c>
      <c r="R723" s="78">
        <f t="shared" si="99"/>
        <v>0</v>
      </c>
      <c r="S723" s="89">
        <f t="shared" si="105"/>
        <v>-2.7447209999999997</v>
      </c>
      <c r="U723" s="93">
        <v>84.82</v>
      </c>
    </row>
    <row r="724" spans="1:21">
      <c r="A724" s="52">
        <f t="shared" si="106"/>
        <v>45877</v>
      </c>
      <c r="B724" s="79">
        <f t="shared" si="107"/>
        <v>7.5104166666667433</v>
      </c>
      <c r="C724" s="37">
        <f>'DHS2021'!J723</f>
        <v>3222</v>
      </c>
      <c r="D724" s="38">
        <f>'DHS2022'!J723</f>
        <v>2913</v>
      </c>
      <c r="E724" s="38">
        <f>'DHS2023'!J723</f>
        <v>2756</v>
      </c>
      <c r="F724" s="38">
        <f>'DHS2024'!J723</f>
        <v>2875</v>
      </c>
      <c r="G724" s="38">
        <f t="shared" si="100"/>
        <v>2941.5</v>
      </c>
      <c r="H724" s="56">
        <f t="shared" si="101"/>
        <v>0.98050000000000004</v>
      </c>
      <c r="I724" s="74">
        <f t="shared" si="102"/>
        <v>0</v>
      </c>
      <c r="J724" s="47">
        <f t="shared" si="103"/>
        <v>0.98050000000000004</v>
      </c>
      <c r="K724" s="50">
        <f t="shared" si="104"/>
        <v>1</v>
      </c>
      <c r="O724" s="26">
        <f>('DHS2025'!K724-'DHS2025'!K723)*1000</f>
        <v>899.99999999417923</v>
      </c>
      <c r="P724" s="44">
        <f>('DHS2025'!J724-'DHS2025'!J723)*1000</f>
        <v>700.00000001164153</v>
      </c>
      <c r="Q724" s="10">
        <f>'DHS2025'!L723*1000</f>
        <v>1451.58</v>
      </c>
      <c r="R724" s="78">
        <f t="shared" si="99"/>
        <v>0</v>
      </c>
      <c r="S724" s="89">
        <f t="shared" si="105"/>
        <v>-2.7580019999999998</v>
      </c>
      <c r="U724" s="93">
        <v>75.22</v>
      </c>
    </row>
    <row r="725" spans="1:21">
      <c r="A725" s="52">
        <f t="shared" si="106"/>
        <v>45877</v>
      </c>
      <c r="B725" s="79">
        <f t="shared" si="107"/>
        <v>7.5208333333334103</v>
      </c>
      <c r="C725" s="37">
        <f>'DHS2021'!J724</f>
        <v>2877</v>
      </c>
      <c r="D725" s="38">
        <f>'DHS2022'!J724</f>
        <v>2589</v>
      </c>
      <c r="E725" s="38">
        <f>'DHS2023'!J724</f>
        <v>2964</v>
      </c>
      <c r="F725" s="38">
        <f>'DHS2024'!J724</f>
        <v>2604</v>
      </c>
      <c r="G725" s="38">
        <f t="shared" si="100"/>
        <v>2758.5</v>
      </c>
      <c r="H725" s="56">
        <f t="shared" si="101"/>
        <v>0.91949999999999998</v>
      </c>
      <c r="I725" s="74">
        <f t="shared" si="102"/>
        <v>0</v>
      </c>
      <c r="J725" s="47">
        <f t="shared" si="103"/>
        <v>0.91949999999999998</v>
      </c>
      <c r="K725" s="50">
        <f t="shared" si="104"/>
        <v>1</v>
      </c>
      <c r="O725" s="26">
        <f>('DHS2025'!K725-'DHS2025'!K724)*1000</f>
        <v>899.99999999417923</v>
      </c>
      <c r="P725" s="44">
        <f>('DHS2025'!J725-'DHS2025'!J724)*1000</f>
        <v>599.99999997671694</v>
      </c>
      <c r="Q725" s="10">
        <f>'DHS2025'!L724*1000</f>
        <v>1450.53</v>
      </c>
      <c r="R725" s="78">
        <f t="shared" si="99"/>
        <v>0</v>
      </c>
      <c r="S725" s="89">
        <f t="shared" si="105"/>
        <v>-2.7560069999999994</v>
      </c>
      <c r="U725" s="93">
        <v>67.27</v>
      </c>
    </row>
    <row r="726" spans="1:21">
      <c r="A726" s="52">
        <f t="shared" si="106"/>
        <v>45877</v>
      </c>
      <c r="B726" s="79">
        <f t="shared" si="107"/>
        <v>7.5312500000000773</v>
      </c>
      <c r="C726" s="37">
        <f>'DHS2021'!J725</f>
        <v>3321</v>
      </c>
      <c r="D726" s="38">
        <f>'DHS2022'!J725</f>
        <v>3280</v>
      </c>
      <c r="E726" s="38">
        <f>'DHS2023'!J725</f>
        <v>2336</v>
      </c>
      <c r="F726" s="38">
        <f>'DHS2024'!J725</f>
        <v>2584</v>
      </c>
      <c r="G726" s="38">
        <f t="shared" si="100"/>
        <v>2880.25</v>
      </c>
      <c r="H726" s="56">
        <f t="shared" si="101"/>
        <v>0.9600833333333334</v>
      </c>
      <c r="I726" s="74">
        <f t="shared" si="102"/>
        <v>0</v>
      </c>
      <c r="J726" s="47">
        <f t="shared" si="103"/>
        <v>0.9600833333333334</v>
      </c>
      <c r="K726" s="50">
        <f t="shared" si="104"/>
        <v>1</v>
      </c>
      <c r="O726" s="26">
        <f>('DHS2025'!K726-'DHS2025'!K725)*1000</f>
        <v>1000</v>
      </c>
      <c r="P726" s="44">
        <f>('DHS2025'!J726-'DHS2025'!J725)*1000</f>
        <v>700.00000001164153</v>
      </c>
      <c r="Q726" s="10">
        <f>'DHS2025'!L725*1000</f>
        <v>1458.45</v>
      </c>
      <c r="R726" s="78">
        <f t="shared" si="99"/>
        <v>0</v>
      </c>
      <c r="S726" s="89">
        <f t="shared" si="105"/>
        <v>-2.771055</v>
      </c>
      <c r="U726" s="93">
        <v>63.71</v>
      </c>
    </row>
    <row r="727" spans="1:21">
      <c r="A727" s="52">
        <f t="shared" si="106"/>
        <v>45877</v>
      </c>
      <c r="B727" s="79">
        <f t="shared" si="107"/>
        <v>7.5416666666667442</v>
      </c>
      <c r="C727" s="37">
        <f>'DHS2021'!J726</f>
        <v>3360</v>
      </c>
      <c r="D727" s="38">
        <f>'DHS2022'!J726</f>
        <v>3786</v>
      </c>
      <c r="E727" s="38">
        <f>'DHS2023'!J726</f>
        <v>2690</v>
      </c>
      <c r="F727" s="38">
        <f>'DHS2024'!J726</f>
        <v>2467</v>
      </c>
      <c r="G727" s="38">
        <f t="shared" si="100"/>
        <v>3075.75</v>
      </c>
      <c r="H727" s="56">
        <f t="shared" si="101"/>
        <v>1.02525</v>
      </c>
      <c r="I727" s="74">
        <f t="shared" si="102"/>
        <v>0</v>
      </c>
      <c r="J727" s="47">
        <f t="shared" si="103"/>
        <v>1.02525</v>
      </c>
      <c r="K727" s="50">
        <f t="shared" si="104"/>
        <v>2</v>
      </c>
      <c r="O727" s="26">
        <f>('DHS2025'!K727-'DHS2025'!K726)*1000</f>
        <v>1100.0000000058208</v>
      </c>
      <c r="P727" s="44">
        <f>('DHS2025'!J727-'DHS2025'!J726)*1000</f>
        <v>500</v>
      </c>
      <c r="Q727" s="10">
        <f>'DHS2025'!L726*1000</f>
        <v>1447.5</v>
      </c>
      <c r="R727" s="78">
        <f t="shared" si="99"/>
        <v>-0.01</v>
      </c>
      <c r="S727" s="89">
        <f t="shared" si="105"/>
        <v>-2.7645802499999999</v>
      </c>
      <c r="U727" s="93">
        <v>60.57</v>
      </c>
    </row>
    <row r="728" spans="1:21">
      <c r="A728" s="52">
        <f t="shared" si="106"/>
        <v>45877</v>
      </c>
      <c r="B728" s="79">
        <f t="shared" si="107"/>
        <v>7.5520833333334112</v>
      </c>
      <c r="C728" s="37">
        <f>'DHS2021'!J727</f>
        <v>3223</v>
      </c>
      <c r="D728" s="38">
        <f>'DHS2022'!J727</f>
        <v>3717</v>
      </c>
      <c r="E728" s="38">
        <f>'DHS2023'!J727</f>
        <v>2108</v>
      </c>
      <c r="F728" s="38">
        <f>'DHS2024'!J727</f>
        <v>2620</v>
      </c>
      <c r="G728" s="38">
        <f t="shared" si="100"/>
        <v>2917</v>
      </c>
      <c r="H728" s="56">
        <f t="shared" si="101"/>
        <v>0.97233333333333338</v>
      </c>
      <c r="I728" s="74">
        <f t="shared" si="102"/>
        <v>0</v>
      </c>
      <c r="J728" s="47">
        <f t="shared" si="103"/>
        <v>0.97233333333333338</v>
      </c>
      <c r="K728" s="50">
        <f t="shared" si="104"/>
        <v>1</v>
      </c>
      <c r="O728" s="26">
        <f>('DHS2025'!K728-'DHS2025'!K727)*1000</f>
        <v>1100.0000000058208</v>
      </c>
      <c r="P728" s="44">
        <f>('DHS2025'!J728-'DHS2025'!J727)*1000</f>
        <v>500</v>
      </c>
      <c r="Q728" s="10">
        <f>'DHS2025'!L727*1000</f>
        <v>1450.53</v>
      </c>
      <c r="R728" s="78">
        <f t="shared" si="99"/>
        <v>-0.01</v>
      </c>
      <c r="S728" s="89">
        <f t="shared" si="105"/>
        <v>-2.7703672469999998</v>
      </c>
      <c r="U728" s="93">
        <v>67.92</v>
      </c>
    </row>
    <row r="729" spans="1:21">
      <c r="A729" s="52">
        <f t="shared" si="106"/>
        <v>45877</v>
      </c>
      <c r="B729" s="79">
        <f t="shared" si="107"/>
        <v>7.5625000000000782</v>
      </c>
      <c r="C729" s="37">
        <f>'DHS2021'!J728</f>
        <v>2511</v>
      </c>
      <c r="D729" s="38">
        <f>'DHS2022'!J728</f>
        <v>3861</v>
      </c>
      <c r="E729" s="38">
        <f>'DHS2023'!J728</f>
        <v>3032</v>
      </c>
      <c r="F729" s="38">
        <f>'DHS2024'!J728</f>
        <v>2400</v>
      </c>
      <c r="G729" s="38">
        <f t="shared" si="100"/>
        <v>2951</v>
      </c>
      <c r="H729" s="56">
        <f t="shared" si="101"/>
        <v>0.98366666666666658</v>
      </c>
      <c r="I729" s="74">
        <f t="shared" si="102"/>
        <v>0</v>
      </c>
      <c r="J729" s="47">
        <f t="shared" si="103"/>
        <v>0.98366666666666658</v>
      </c>
      <c r="K729" s="50">
        <f t="shared" si="104"/>
        <v>1</v>
      </c>
      <c r="O729" s="26">
        <f>('DHS2025'!K729-'DHS2025'!K728)*1000</f>
        <v>1000</v>
      </c>
      <c r="P729" s="44">
        <f>('DHS2025'!J729-'DHS2025'!J728)*1000</f>
        <v>500</v>
      </c>
      <c r="Q729" s="10">
        <f>'DHS2025'!L728*1000</f>
        <v>1452.78</v>
      </c>
      <c r="R729" s="78">
        <f t="shared" si="99"/>
        <v>-0.01</v>
      </c>
      <c r="S729" s="89">
        <f t="shared" si="105"/>
        <v>-2.7746645219999997</v>
      </c>
      <c r="U729" s="93">
        <v>68.48</v>
      </c>
    </row>
    <row r="730" spans="1:21">
      <c r="A730" s="52">
        <f t="shared" si="106"/>
        <v>45877</v>
      </c>
      <c r="B730" s="79">
        <f t="shared" si="107"/>
        <v>7.5729166666667451</v>
      </c>
      <c r="C730" s="37">
        <f>'DHS2021'!J729</f>
        <v>3193</v>
      </c>
      <c r="D730" s="38">
        <f>'DHS2022'!J729</f>
        <v>3568</v>
      </c>
      <c r="E730" s="38">
        <f>'DHS2023'!J729</f>
        <v>3067</v>
      </c>
      <c r="F730" s="38">
        <f>'DHS2024'!J729</f>
        <v>2150</v>
      </c>
      <c r="G730" s="38">
        <f t="shared" si="100"/>
        <v>2994.5</v>
      </c>
      <c r="H730" s="56">
        <f t="shared" si="101"/>
        <v>0.99816666666666665</v>
      </c>
      <c r="I730" s="74">
        <f t="shared" si="102"/>
        <v>0</v>
      </c>
      <c r="J730" s="47">
        <f t="shared" si="103"/>
        <v>0.99816666666666665</v>
      </c>
      <c r="K730" s="50">
        <f t="shared" si="104"/>
        <v>1</v>
      </c>
      <c r="O730" s="26">
        <f>('DHS2025'!K730-'DHS2025'!K729)*1000</f>
        <v>1000</v>
      </c>
      <c r="P730" s="44">
        <f>('DHS2025'!J730-'DHS2025'!J729)*1000</f>
        <v>600.0000000349246</v>
      </c>
      <c r="Q730" s="10">
        <f>'DHS2025'!L729*1000</f>
        <v>1451.73</v>
      </c>
      <c r="R730" s="78">
        <f t="shared" si="99"/>
        <v>-0.01</v>
      </c>
      <c r="S730" s="89">
        <f t="shared" si="105"/>
        <v>-2.7726591269999998</v>
      </c>
      <c r="U730" s="93">
        <v>65.02</v>
      </c>
    </row>
    <row r="731" spans="1:21">
      <c r="A731" s="52">
        <f t="shared" si="106"/>
        <v>45877</v>
      </c>
      <c r="B731" s="79">
        <f t="shared" si="107"/>
        <v>7.5833333333334121</v>
      </c>
      <c r="C731" s="37">
        <f>'DHS2021'!J730</f>
        <v>2860</v>
      </c>
      <c r="D731" s="38">
        <f>'DHS2022'!J730</f>
        <v>3612</v>
      </c>
      <c r="E731" s="38">
        <f>'DHS2023'!J730</f>
        <v>3602</v>
      </c>
      <c r="F731" s="38">
        <f>'DHS2024'!J730</f>
        <v>2929</v>
      </c>
      <c r="G731" s="38">
        <f t="shared" si="100"/>
        <v>3250.75</v>
      </c>
      <c r="H731" s="56">
        <f t="shared" si="101"/>
        <v>1.0835833333333333</v>
      </c>
      <c r="I731" s="74">
        <f t="shared" si="102"/>
        <v>0</v>
      </c>
      <c r="J731" s="47">
        <f t="shared" si="103"/>
        <v>1.0835833333333333</v>
      </c>
      <c r="K731" s="50">
        <f t="shared" si="104"/>
        <v>2</v>
      </c>
      <c r="O731" s="26">
        <f>('DHS2025'!K731-'DHS2025'!K730)*1000</f>
        <v>899.99999999417923</v>
      </c>
      <c r="P731" s="44">
        <f>('DHS2025'!J731-'DHS2025'!J730)*1000</f>
        <v>599.99999997671694</v>
      </c>
      <c r="Q731" s="10">
        <f>'DHS2025'!L730*1000</f>
        <v>1450.8</v>
      </c>
      <c r="R731" s="78">
        <f t="shared" si="99"/>
        <v>-0.01</v>
      </c>
      <c r="S731" s="89">
        <f t="shared" si="105"/>
        <v>-2.7708829199999996</v>
      </c>
      <c r="U731" s="93">
        <v>22.31</v>
      </c>
    </row>
    <row r="732" spans="1:21">
      <c r="A732" s="52">
        <f t="shared" si="106"/>
        <v>45877</v>
      </c>
      <c r="B732" s="79">
        <f t="shared" si="107"/>
        <v>7.593750000000079</v>
      </c>
      <c r="C732" s="37">
        <f>'DHS2021'!J731</f>
        <v>2388</v>
      </c>
      <c r="D732" s="38">
        <f>'DHS2022'!J731</f>
        <v>2973</v>
      </c>
      <c r="E732" s="38">
        <f>'DHS2023'!J731</f>
        <v>2563</v>
      </c>
      <c r="F732" s="38">
        <f>'DHS2024'!J731</f>
        <v>2159</v>
      </c>
      <c r="G732" s="38">
        <f t="shared" si="100"/>
        <v>2520.75</v>
      </c>
      <c r="H732" s="56">
        <f t="shared" si="101"/>
        <v>0.84025000000000005</v>
      </c>
      <c r="I732" s="74">
        <f t="shared" si="102"/>
        <v>0</v>
      </c>
      <c r="J732" s="47">
        <f t="shared" si="103"/>
        <v>0.84025000000000005</v>
      </c>
      <c r="K732" s="50">
        <f t="shared" si="104"/>
        <v>1</v>
      </c>
      <c r="O732" s="26">
        <f>('DHS2025'!K732-'DHS2025'!K731)*1000</f>
        <v>899.99999999417923</v>
      </c>
      <c r="P732" s="44">
        <f>('DHS2025'!J732-'DHS2025'!J731)*1000</f>
        <v>799.99999998835847</v>
      </c>
      <c r="Q732" s="10">
        <f>'DHS2025'!L731*1000</f>
        <v>1451.19</v>
      </c>
      <c r="R732" s="78">
        <f t="shared" si="99"/>
        <v>-0.01</v>
      </c>
      <c r="S732" s="89">
        <f t="shared" si="105"/>
        <v>-2.7716277809999998</v>
      </c>
      <c r="U732" s="93">
        <v>5.32</v>
      </c>
    </row>
    <row r="733" spans="1:21">
      <c r="A733" s="52">
        <f t="shared" si="106"/>
        <v>45877</v>
      </c>
      <c r="B733" s="79">
        <f t="shared" si="107"/>
        <v>7.604166666666746</v>
      </c>
      <c r="C733" s="37">
        <f>'DHS2021'!J732</f>
        <v>2763</v>
      </c>
      <c r="D733" s="38">
        <f>'DHS2022'!J732</f>
        <v>3293</v>
      </c>
      <c r="E733" s="38">
        <f>'DHS2023'!J732</f>
        <v>2470</v>
      </c>
      <c r="F733" s="38">
        <f>'DHS2024'!J732</f>
        <v>2337</v>
      </c>
      <c r="G733" s="38">
        <f t="shared" si="100"/>
        <v>2715.75</v>
      </c>
      <c r="H733" s="56">
        <f t="shared" si="101"/>
        <v>0.90525</v>
      </c>
      <c r="I733" s="74">
        <f t="shared" si="102"/>
        <v>0</v>
      </c>
      <c r="J733" s="47">
        <f t="shared" si="103"/>
        <v>0.90525</v>
      </c>
      <c r="K733" s="50">
        <f t="shared" si="104"/>
        <v>1</v>
      </c>
      <c r="O733" s="26">
        <f>('DHS2025'!K733-'DHS2025'!K732)*1000</f>
        <v>799.99999998835847</v>
      </c>
      <c r="P733" s="44">
        <f>('DHS2025'!J733-'DHS2025'!J732)*1000</f>
        <v>700.00000001164153</v>
      </c>
      <c r="Q733" s="10">
        <f>'DHS2025'!L732*1000</f>
        <v>1453.05</v>
      </c>
      <c r="R733" s="78">
        <f t="shared" si="99"/>
        <v>-0.01</v>
      </c>
      <c r="S733" s="89">
        <f t="shared" si="105"/>
        <v>-2.7751801949999999</v>
      </c>
      <c r="U733" s="93">
        <v>0</v>
      </c>
    </row>
    <row r="734" spans="1:21">
      <c r="A734" s="52">
        <f t="shared" si="106"/>
        <v>45877</v>
      </c>
      <c r="B734" s="79">
        <f t="shared" si="107"/>
        <v>7.614583333333413</v>
      </c>
      <c r="C734" s="37">
        <f>'DHS2021'!J733</f>
        <v>2697</v>
      </c>
      <c r="D734" s="38">
        <f>'DHS2022'!J733</f>
        <v>3237</v>
      </c>
      <c r="E734" s="38">
        <f>'DHS2023'!J733</f>
        <v>2310</v>
      </c>
      <c r="F734" s="38">
        <f>'DHS2024'!J733</f>
        <v>2388</v>
      </c>
      <c r="G734" s="38">
        <f t="shared" si="100"/>
        <v>2658</v>
      </c>
      <c r="H734" s="56">
        <f t="shared" si="101"/>
        <v>0.88600000000000001</v>
      </c>
      <c r="I734" s="74">
        <f t="shared" si="102"/>
        <v>0</v>
      </c>
      <c r="J734" s="47">
        <f t="shared" si="103"/>
        <v>0.88600000000000001</v>
      </c>
      <c r="K734" s="50">
        <f t="shared" si="104"/>
        <v>1</v>
      </c>
      <c r="O734" s="26">
        <f>('DHS2025'!K734-'DHS2025'!K733)*1000</f>
        <v>800.0000000174623</v>
      </c>
      <c r="P734" s="44">
        <f>('DHS2025'!J734-'DHS2025'!J733)*1000</f>
        <v>799.99999998835847</v>
      </c>
      <c r="Q734" s="10">
        <f>'DHS2025'!L733*1000</f>
        <v>1460.58</v>
      </c>
      <c r="R734" s="78">
        <f t="shared" si="99"/>
        <v>-0.01</v>
      </c>
      <c r="S734" s="89">
        <f t="shared" si="105"/>
        <v>-2.7895617420000001</v>
      </c>
      <c r="U734" s="93">
        <v>-0.01</v>
      </c>
    </row>
    <row r="735" spans="1:21">
      <c r="A735" s="52">
        <f t="shared" si="106"/>
        <v>45877</v>
      </c>
      <c r="B735" s="79">
        <f t="shared" si="107"/>
        <v>7.6250000000000799</v>
      </c>
      <c r="C735" s="37">
        <f>'DHS2021'!J734</f>
        <v>2547</v>
      </c>
      <c r="D735" s="38">
        <f>'DHS2022'!J734</f>
        <v>3515</v>
      </c>
      <c r="E735" s="38">
        <f>'DHS2023'!J734</f>
        <v>2325</v>
      </c>
      <c r="F735" s="38">
        <f>'DHS2024'!J734</f>
        <v>2522</v>
      </c>
      <c r="G735" s="38">
        <f t="shared" si="100"/>
        <v>2727.25</v>
      </c>
      <c r="H735" s="56">
        <f t="shared" si="101"/>
        <v>0.90908333333333335</v>
      </c>
      <c r="I735" s="74">
        <f t="shared" si="102"/>
        <v>0</v>
      </c>
      <c r="J735" s="47">
        <f t="shared" si="103"/>
        <v>0.90908333333333335</v>
      </c>
      <c r="K735" s="50">
        <f t="shared" si="104"/>
        <v>1</v>
      </c>
      <c r="O735" s="26">
        <f>('DHS2025'!K735-'DHS2025'!K734)*1000</f>
        <v>699.9999999825377</v>
      </c>
      <c r="P735" s="44">
        <f>('DHS2025'!J735-'DHS2025'!J734)*1000</f>
        <v>799.99999998835847</v>
      </c>
      <c r="Q735" s="10">
        <f>'DHS2025'!L734*1000</f>
        <v>1455.69</v>
      </c>
      <c r="R735" s="78">
        <f t="shared" si="99"/>
        <v>0</v>
      </c>
      <c r="S735" s="89">
        <f t="shared" si="105"/>
        <v>-2.7658110000000002</v>
      </c>
      <c r="U735" s="93">
        <v>-0.1</v>
      </c>
    </row>
    <row r="736" spans="1:21">
      <c r="A736" s="52">
        <f t="shared" si="106"/>
        <v>45877</v>
      </c>
      <c r="B736" s="79">
        <f t="shared" si="107"/>
        <v>7.6354166666667469</v>
      </c>
      <c r="C736" s="37">
        <f>'DHS2021'!J735</f>
        <v>2167</v>
      </c>
      <c r="D736" s="38">
        <f>'DHS2022'!J735</f>
        <v>3233</v>
      </c>
      <c r="E736" s="38">
        <f>'DHS2023'!J735</f>
        <v>2348</v>
      </c>
      <c r="F736" s="38">
        <f>'DHS2024'!J735</f>
        <v>2415</v>
      </c>
      <c r="G736" s="38">
        <f t="shared" si="100"/>
        <v>2540.75</v>
      </c>
      <c r="H736" s="56">
        <f t="shared" si="101"/>
        <v>0.84691666666666665</v>
      </c>
      <c r="I736" s="74">
        <f t="shared" si="102"/>
        <v>0</v>
      </c>
      <c r="J736" s="47">
        <f t="shared" si="103"/>
        <v>0.84691666666666665</v>
      </c>
      <c r="K736" s="50">
        <f t="shared" si="104"/>
        <v>1</v>
      </c>
      <c r="O736" s="26">
        <f>('DHS2025'!K736-'DHS2025'!K735)*1000</f>
        <v>800.0000000174623</v>
      </c>
      <c r="P736" s="44">
        <f>('DHS2025'!J736-'DHS2025'!J735)*1000</f>
        <v>900.00000002328306</v>
      </c>
      <c r="Q736" s="10">
        <f>'DHS2025'!L735*1000</f>
        <v>1454.88</v>
      </c>
      <c r="R736" s="78">
        <f t="shared" si="99"/>
        <v>0</v>
      </c>
      <c r="S736" s="89">
        <f t="shared" si="105"/>
        <v>-2.7642720000000001</v>
      </c>
      <c r="U736" s="93">
        <v>-0.98</v>
      </c>
    </row>
    <row r="737" spans="1:21">
      <c r="A737" s="52">
        <f t="shared" si="106"/>
        <v>45877</v>
      </c>
      <c r="B737" s="79">
        <f t="shared" si="107"/>
        <v>7.6458333333334139</v>
      </c>
      <c r="C737" s="37">
        <f>'DHS2021'!J736</f>
        <v>2047</v>
      </c>
      <c r="D737" s="38">
        <f>'DHS2022'!J736</f>
        <v>3188</v>
      </c>
      <c r="E737" s="38">
        <f>'DHS2023'!J736</f>
        <v>3350</v>
      </c>
      <c r="F737" s="38">
        <f>'DHS2024'!J736</f>
        <v>2093</v>
      </c>
      <c r="G737" s="38">
        <f t="shared" si="100"/>
        <v>2669.5</v>
      </c>
      <c r="H737" s="56">
        <f t="shared" si="101"/>
        <v>0.88983333333333337</v>
      </c>
      <c r="I737" s="74">
        <f t="shared" si="102"/>
        <v>0</v>
      </c>
      <c r="J737" s="47">
        <f t="shared" si="103"/>
        <v>0.88983333333333337</v>
      </c>
      <c r="K737" s="50">
        <f t="shared" si="104"/>
        <v>1</v>
      </c>
      <c r="O737" s="26">
        <f>('DHS2025'!K737-'DHS2025'!K736)*1000</f>
        <v>699.9999999825377</v>
      </c>
      <c r="P737" s="44">
        <f>('DHS2025'!J737-'DHS2025'!J736)*1000</f>
        <v>799.99999998835847</v>
      </c>
      <c r="Q737" s="10">
        <f>'DHS2025'!L736*1000</f>
        <v>1443.42</v>
      </c>
      <c r="R737" s="78">
        <f t="shared" si="99"/>
        <v>0</v>
      </c>
      <c r="S737" s="89">
        <f t="shared" si="105"/>
        <v>-2.7424980000000003</v>
      </c>
      <c r="U737" s="93">
        <v>-0.6</v>
      </c>
    </row>
    <row r="738" spans="1:21">
      <c r="A738" s="52">
        <f t="shared" si="106"/>
        <v>45877</v>
      </c>
      <c r="B738" s="79">
        <f t="shared" si="107"/>
        <v>7.6562500000000808</v>
      </c>
      <c r="C738" s="37">
        <f>'DHS2021'!J737</f>
        <v>2287</v>
      </c>
      <c r="D738" s="38">
        <f>'DHS2022'!J737</f>
        <v>3470</v>
      </c>
      <c r="E738" s="38">
        <f>'DHS2023'!J737</f>
        <v>3742</v>
      </c>
      <c r="F738" s="38">
        <f>'DHS2024'!J737</f>
        <v>2586</v>
      </c>
      <c r="G738" s="38">
        <f t="shared" si="100"/>
        <v>3021.25</v>
      </c>
      <c r="H738" s="56">
        <f t="shared" si="101"/>
        <v>1.0070833333333333</v>
      </c>
      <c r="I738" s="74">
        <f t="shared" si="102"/>
        <v>0</v>
      </c>
      <c r="J738" s="47">
        <f t="shared" si="103"/>
        <v>1.0070833333333333</v>
      </c>
      <c r="K738" s="50">
        <f t="shared" si="104"/>
        <v>2</v>
      </c>
      <c r="O738" s="26">
        <f>('DHS2025'!K738-'DHS2025'!K737)*1000</f>
        <v>700.00000001164153</v>
      </c>
      <c r="P738" s="44">
        <f>('DHS2025'!J738-'DHS2025'!J737)*1000</f>
        <v>900.00000002328306</v>
      </c>
      <c r="Q738" s="10">
        <f>'DHS2025'!L737*1000</f>
        <v>1455.15</v>
      </c>
      <c r="R738" s="78">
        <f t="shared" si="99"/>
        <v>0</v>
      </c>
      <c r="S738" s="89">
        <f t="shared" si="105"/>
        <v>-2.7647850000000003</v>
      </c>
      <c r="U738" s="93">
        <v>0</v>
      </c>
    </row>
    <row r="739" spans="1:21">
      <c r="A739" s="52">
        <f t="shared" si="106"/>
        <v>45877</v>
      </c>
      <c r="B739" s="79">
        <f t="shared" si="107"/>
        <v>7.6666666666667478</v>
      </c>
      <c r="C739" s="37">
        <f>'DHS2021'!J738</f>
        <v>1982</v>
      </c>
      <c r="D739" s="38">
        <f>'DHS2022'!J738</f>
        <v>3694</v>
      </c>
      <c r="E739" s="38">
        <f>'DHS2023'!J738</f>
        <v>3351</v>
      </c>
      <c r="F739" s="38">
        <f>'DHS2024'!J738</f>
        <v>2901</v>
      </c>
      <c r="G739" s="38">
        <f t="shared" si="100"/>
        <v>2982</v>
      </c>
      <c r="H739" s="56">
        <f t="shared" si="101"/>
        <v>0.99399999999999999</v>
      </c>
      <c r="I739" s="74">
        <f t="shared" si="102"/>
        <v>0</v>
      </c>
      <c r="J739" s="47">
        <f t="shared" si="103"/>
        <v>0.99399999999999999</v>
      </c>
      <c r="K739" s="50">
        <f t="shared" si="104"/>
        <v>1</v>
      </c>
      <c r="O739" s="26">
        <f>('DHS2025'!K739-'DHS2025'!K738)*1000</f>
        <v>700.00000001164153</v>
      </c>
      <c r="P739" s="44">
        <f>('DHS2025'!J739-'DHS2025'!J738)*1000</f>
        <v>899.9999999650754</v>
      </c>
      <c r="Q739" s="10">
        <f>'DHS2025'!L738*1000</f>
        <v>1459.38</v>
      </c>
      <c r="R739" s="78">
        <f t="shared" si="99"/>
        <v>10.49</v>
      </c>
      <c r="S739" s="89">
        <f t="shared" si="105"/>
        <v>12.382985238</v>
      </c>
      <c r="U739" s="93">
        <v>26.83</v>
      </c>
    </row>
    <row r="740" spans="1:21">
      <c r="A740" s="52">
        <f t="shared" si="106"/>
        <v>45877</v>
      </c>
      <c r="B740" s="79">
        <f t="shared" si="107"/>
        <v>7.6770833333334147</v>
      </c>
      <c r="C740" s="37">
        <f>'DHS2021'!J739</f>
        <v>2534</v>
      </c>
      <c r="D740" s="38">
        <f>'DHS2022'!J739</f>
        <v>3414</v>
      </c>
      <c r="E740" s="38">
        <f>'DHS2023'!J739</f>
        <v>3162</v>
      </c>
      <c r="F740" s="38">
        <f>'DHS2024'!J739</f>
        <v>2995</v>
      </c>
      <c r="G740" s="38">
        <f t="shared" si="100"/>
        <v>3026.25</v>
      </c>
      <c r="H740" s="56">
        <f t="shared" si="101"/>
        <v>1.00875</v>
      </c>
      <c r="I740" s="74">
        <f t="shared" si="102"/>
        <v>0</v>
      </c>
      <c r="J740" s="47">
        <f t="shared" si="103"/>
        <v>1.00875</v>
      </c>
      <c r="K740" s="50">
        <f t="shared" si="104"/>
        <v>2</v>
      </c>
      <c r="O740" s="26">
        <f>('DHS2025'!K740-'DHS2025'!K739)*1000</f>
        <v>599.99999997671694</v>
      </c>
      <c r="P740" s="44">
        <f>('DHS2025'!J740-'DHS2025'!J739)*1000</f>
        <v>900.00000002328306</v>
      </c>
      <c r="Q740" s="10">
        <f>'DHS2025'!L739*1000</f>
        <v>1443.54</v>
      </c>
      <c r="R740" s="78">
        <f t="shared" si="99"/>
        <v>10.49</v>
      </c>
      <c r="S740" s="89">
        <f t="shared" si="105"/>
        <v>12.248581253999999</v>
      </c>
      <c r="U740" s="93">
        <v>84.33</v>
      </c>
    </row>
    <row r="741" spans="1:21">
      <c r="A741" s="52">
        <f t="shared" si="106"/>
        <v>45877</v>
      </c>
      <c r="B741" s="79">
        <f t="shared" si="107"/>
        <v>7.6875000000000817</v>
      </c>
      <c r="C741" s="37">
        <f>'DHS2021'!J740</f>
        <v>2671</v>
      </c>
      <c r="D741" s="38">
        <f>'DHS2022'!J740</f>
        <v>3030</v>
      </c>
      <c r="E741" s="38">
        <f>'DHS2023'!J740</f>
        <v>2522</v>
      </c>
      <c r="F741" s="38">
        <f>'DHS2024'!J740</f>
        <v>2847</v>
      </c>
      <c r="G741" s="38">
        <f t="shared" si="100"/>
        <v>2767.5</v>
      </c>
      <c r="H741" s="56">
        <f t="shared" si="101"/>
        <v>0.92249999999999999</v>
      </c>
      <c r="I741" s="74">
        <f t="shared" si="102"/>
        <v>0</v>
      </c>
      <c r="J741" s="47">
        <f t="shared" si="103"/>
        <v>0.92249999999999999</v>
      </c>
      <c r="K741" s="50">
        <f t="shared" si="104"/>
        <v>1</v>
      </c>
      <c r="O741" s="26">
        <f>('DHS2025'!K741-'DHS2025'!K740)*1000</f>
        <v>700.00000001164153</v>
      </c>
      <c r="P741" s="44">
        <f>('DHS2025'!J741-'DHS2025'!J740)*1000</f>
        <v>900.00000002328306</v>
      </c>
      <c r="Q741" s="10">
        <f>'DHS2025'!L740*1000</f>
        <v>1529.73</v>
      </c>
      <c r="R741" s="78">
        <f t="shared" si="99"/>
        <v>10.49</v>
      </c>
      <c r="S741" s="89">
        <f t="shared" si="105"/>
        <v>12.979912022999999</v>
      </c>
      <c r="U741" s="93">
        <v>117.84</v>
      </c>
    </row>
    <row r="742" spans="1:21">
      <c r="A742" s="52">
        <f t="shared" si="106"/>
        <v>45877</v>
      </c>
      <c r="B742" s="79">
        <f t="shared" si="107"/>
        <v>7.6979166666667487</v>
      </c>
      <c r="C742" s="37">
        <f>'DHS2021'!J741</f>
        <v>2519</v>
      </c>
      <c r="D742" s="38">
        <f>'DHS2022'!J741</f>
        <v>3356</v>
      </c>
      <c r="E742" s="38">
        <f>'DHS2023'!J741</f>
        <v>2686</v>
      </c>
      <c r="F742" s="38">
        <f>'DHS2024'!J741</f>
        <v>2649</v>
      </c>
      <c r="G742" s="38">
        <f t="shared" si="100"/>
        <v>2802.5</v>
      </c>
      <c r="H742" s="56">
        <f t="shared" si="101"/>
        <v>0.93416666666666659</v>
      </c>
      <c r="I742" s="74">
        <f t="shared" si="102"/>
        <v>0</v>
      </c>
      <c r="J742" s="47">
        <f t="shared" si="103"/>
        <v>0.93416666666666659</v>
      </c>
      <c r="K742" s="50">
        <f t="shared" si="104"/>
        <v>1</v>
      </c>
      <c r="O742" s="26">
        <f>('DHS2025'!K742-'DHS2025'!K741)*1000</f>
        <v>600.00000000582077</v>
      </c>
      <c r="P742" s="44">
        <f>('DHS2025'!J742-'DHS2025'!J741)*1000</f>
        <v>1799.9999999883585</v>
      </c>
      <c r="Q742" s="10">
        <f>'DHS2025'!L741*1000</f>
        <v>2815.02</v>
      </c>
      <c r="R742" s="78">
        <f t="shared" si="99"/>
        <v>10.49</v>
      </c>
      <c r="S742" s="89">
        <f t="shared" si="105"/>
        <v>23.885726201999997</v>
      </c>
      <c r="U742" s="93">
        <v>137.1</v>
      </c>
    </row>
    <row r="743" spans="1:21">
      <c r="A743" s="52">
        <f t="shared" si="106"/>
        <v>45877</v>
      </c>
      <c r="B743" s="79">
        <f t="shared" si="107"/>
        <v>7.7083333333334156</v>
      </c>
      <c r="C743" s="37">
        <f>'DHS2021'!J742</f>
        <v>2338</v>
      </c>
      <c r="D743" s="38">
        <f>'DHS2022'!J742</f>
        <v>2933</v>
      </c>
      <c r="E743" s="38">
        <f>'DHS2023'!J742</f>
        <v>2344</v>
      </c>
      <c r="F743" s="38">
        <f>'DHS2024'!J742</f>
        <v>2247</v>
      </c>
      <c r="G743" s="38">
        <f t="shared" si="100"/>
        <v>2465.5</v>
      </c>
      <c r="H743" s="56">
        <f t="shared" si="101"/>
        <v>0.82183333333333342</v>
      </c>
      <c r="I743" s="74">
        <f t="shared" si="102"/>
        <v>0</v>
      </c>
      <c r="J743" s="47">
        <f t="shared" si="103"/>
        <v>0.82183333333333342</v>
      </c>
      <c r="K743" s="50">
        <f t="shared" si="104"/>
        <v>1</v>
      </c>
      <c r="O743" s="26">
        <f>('DHS2025'!K743-'DHS2025'!K742)*1000</f>
        <v>699.9999999825377</v>
      </c>
      <c r="P743" s="44">
        <f>('DHS2025'!J743-'DHS2025'!J742)*1000</f>
        <v>2399.9999999650754</v>
      </c>
      <c r="Q743" s="10">
        <f>'DHS2025'!L742*1000</f>
        <v>4013.7</v>
      </c>
      <c r="R743" s="78">
        <f t="shared" si="99"/>
        <v>78.88</v>
      </c>
      <c r="S743" s="89">
        <f t="shared" si="105"/>
        <v>305.80861943999997</v>
      </c>
      <c r="U743" s="93">
        <v>133.72999999999999</v>
      </c>
    </row>
    <row r="744" spans="1:21">
      <c r="A744" s="52">
        <f t="shared" si="106"/>
        <v>45877</v>
      </c>
      <c r="B744" s="79">
        <f t="shared" si="107"/>
        <v>7.7187500000000826</v>
      </c>
      <c r="C744" s="37">
        <f>'DHS2021'!J743</f>
        <v>3054</v>
      </c>
      <c r="D744" s="38">
        <f>'DHS2022'!J743</f>
        <v>3308</v>
      </c>
      <c r="E744" s="38">
        <f>'DHS2023'!J743</f>
        <v>3141</v>
      </c>
      <c r="F744" s="38">
        <f>'DHS2024'!J743</f>
        <v>2587</v>
      </c>
      <c r="G744" s="38">
        <f t="shared" si="100"/>
        <v>3022.5</v>
      </c>
      <c r="H744" s="56">
        <f t="shared" si="101"/>
        <v>1.0075000000000001</v>
      </c>
      <c r="I744" s="74">
        <f t="shared" si="102"/>
        <v>0</v>
      </c>
      <c r="J744" s="47">
        <f t="shared" si="103"/>
        <v>1.0075000000000001</v>
      </c>
      <c r="K744" s="50">
        <f t="shared" si="104"/>
        <v>2</v>
      </c>
      <c r="O744" s="26">
        <f>('DHS2025'!K744-'DHS2025'!K743)*1000</f>
        <v>600.00000000582077</v>
      </c>
      <c r="P744" s="44">
        <f>('DHS2025'!J744-'DHS2025'!J743)*1000</f>
        <v>2400.0000000232831</v>
      </c>
      <c r="Q744" s="10">
        <f>'DHS2025'!L743*1000</f>
        <v>4050.54</v>
      </c>
      <c r="R744" s="78">
        <f t="shared" si="99"/>
        <v>78.88</v>
      </c>
      <c r="S744" s="89">
        <f t="shared" si="105"/>
        <v>308.61550324799998</v>
      </c>
      <c r="U744" s="93">
        <v>115.06</v>
      </c>
    </row>
    <row r="745" spans="1:21">
      <c r="A745" s="52">
        <f t="shared" si="106"/>
        <v>45877</v>
      </c>
      <c r="B745" s="79">
        <f t="shared" si="107"/>
        <v>7.7291666666667496</v>
      </c>
      <c r="C745" s="37">
        <f>'DHS2021'!J744</f>
        <v>2625</v>
      </c>
      <c r="D745" s="38">
        <f>'DHS2022'!J744</f>
        <v>3356</v>
      </c>
      <c r="E745" s="38">
        <f>'DHS2023'!J744</f>
        <v>2843</v>
      </c>
      <c r="F745" s="38">
        <f>'DHS2024'!J744</f>
        <v>2785</v>
      </c>
      <c r="G745" s="38">
        <f t="shared" si="100"/>
        <v>2902.25</v>
      </c>
      <c r="H745" s="56">
        <f t="shared" si="101"/>
        <v>0.96741666666666659</v>
      </c>
      <c r="I745" s="74">
        <f t="shared" si="102"/>
        <v>0</v>
      </c>
      <c r="J745" s="47">
        <f t="shared" si="103"/>
        <v>0.96741666666666659</v>
      </c>
      <c r="K745" s="50">
        <f t="shared" si="104"/>
        <v>1</v>
      </c>
      <c r="O745" s="26">
        <f>('DHS2025'!K745-'DHS2025'!K744)*1000</f>
        <v>700.00000001164153</v>
      </c>
      <c r="P745" s="44">
        <f>('DHS2025'!J745-'DHS2025'!J744)*1000</f>
        <v>2299.9999999883585</v>
      </c>
      <c r="Q745" s="10">
        <f>'DHS2025'!L744*1000</f>
        <v>4045.14</v>
      </c>
      <c r="R745" s="78">
        <f t="shared" si="99"/>
        <v>78.88</v>
      </c>
      <c r="S745" s="89">
        <f t="shared" si="105"/>
        <v>308.20407076799995</v>
      </c>
      <c r="U745" s="93">
        <v>103.05</v>
      </c>
    </row>
    <row r="746" spans="1:21">
      <c r="A746" s="52">
        <f t="shared" si="106"/>
        <v>45877</v>
      </c>
      <c r="B746" s="79">
        <f t="shared" si="107"/>
        <v>7.7395833333334165</v>
      </c>
      <c r="C746" s="37">
        <f>'DHS2021'!J745</f>
        <v>3070</v>
      </c>
      <c r="D746" s="38">
        <f>'DHS2022'!J745</f>
        <v>3367</v>
      </c>
      <c r="E746" s="38">
        <f>'DHS2023'!J745</f>
        <v>2420</v>
      </c>
      <c r="F746" s="38">
        <f>'DHS2024'!J745</f>
        <v>2510</v>
      </c>
      <c r="G746" s="38">
        <f t="shared" si="100"/>
        <v>2841.75</v>
      </c>
      <c r="H746" s="56">
        <f t="shared" si="101"/>
        <v>0.94725000000000004</v>
      </c>
      <c r="I746" s="74">
        <f t="shared" si="102"/>
        <v>0</v>
      </c>
      <c r="J746" s="47">
        <f t="shared" si="103"/>
        <v>0.94725000000000004</v>
      </c>
      <c r="K746" s="50">
        <f t="shared" si="104"/>
        <v>1</v>
      </c>
      <c r="O746" s="26">
        <f>('DHS2025'!K746-'DHS2025'!K745)*1000</f>
        <v>699.9999999825377</v>
      </c>
      <c r="P746" s="44">
        <f>('DHS2025'!J746-'DHS2025'!J745)*1000</f>
        <v>2299.9999999883585</v>
      </c>
      <c r="Q746" s="10">
        <f>'DHS2025'!L745*1000</f>
        <v>4043.94</v>
      </c>
      <c r="R746" s="78">
        <f t="shared" si="99"/>
        <v>78.88</v>
      </c>
      <c r="S746" s="89">
        <f t="shared" si="105"/>
        <v>308.112641328</v>
      </c>
      <c r="U746" s="93">
        <v>91.86</v>
      </c>
    </row>
    <row r="747" spans="1:21">
      <c r="A747" s="52">
        <f t="shared" si="106"/>
        <v>45877</v>
      </c>
      <c r="B747" s="79">
        <f t="shared" si="107"/>
        <v>7.7500000000000835</v>
      </c>
      <c r="C747" s="37">
        <f>'DHS2021'!J746</f>
        <v>3236</v>
      </c>
      <c r="D747" s="38">
        <f>'DHS2022'!J746</f>
        <v>3286</v>
      </c>
      <c r="E747" s="38">
        <f>'DHS2023'!J746</f>
        <v>3417</v>
      </c>
      <c r="F747" s="38">
        <f>'DHS2024'!J746</f>
        <v>2308</v>
      </c>
      <c r="G747" s="38">
        <f t="shared" si="100"/>
        <v>3061.75</v>
      </c>
      <c r="H747" s="56">
        <f t="shared" si="101"/>
        <v>1.0205833333333334</v>
      </c>
      <c r="I747" s="74">
        <f t="shared" si="102"/>
        <v>0</v>
      </c>
      <c r="J747" s="47">
        <f t="shared" si="103"/>
        <v>1.0205833333333334</v>
      </c>
      <c r="K747" s="50">
        <f t="shared" si="104"/>
        <v>2</v>
      </c>
      <c r="O747" s="26">
        <f>('DHS2025'!K747-'DHS2025'!K746)*1000</f>
        <v>700.00000001164153</v>
      </c>
      <c r="P747" s="44">
        <f>('DHS2025'!J747-'DHS2025'!J746)*1000</f>
        <v>2300.0000000465661</v>
      </c>
      <c r="Q747" s="10">
        <f>'DHS2025'!L746*1000</f>
        <v>4037.34</v>
      </c>
      <c r="R747" s="78">
        <f t="shared" si="99"/>
        <v>113.77</v>
      </c>
      <c r="S747" s="89">
        <f t="shared" si="105"/>
        <v>447.06394408200003</v>
      </c>
    </row>
    <row r="748" spans="1:21">
      <c r="A748" s="52">
        <f t="shared" si="106"/>
        <v>45877</v>
      </c>
      <c r="B748" s="79">
        <f t="shared" si="107"/>
        <v>7.7604166666667505</v>
      </c>
      <c r="C748" s="37">
        <f>'DHS2021'!J747</f>
        <v>2244</v>
      </c>
      <c r="D748" s="38">
        <f>'DHS2022'!J747</f>
        <v>3371</v>
      </c>
      <c r="E748" s="38">
        <f>'DHS2023'!J747</f>
        <v>3194</v>
      </c>
      <c r="F748" s="38">
        <f>'DHS2024'!J747</f>
        <v>2446</v>
      </c>
      <c r="G748" s="38">
        <f t="shared" si="100"/>
        <v>2813.75</v>
      </c>
      <c r="H748" s="56">
        <f t="shared" si="101"/>
        <v>0.93791666666666662</v>
      </c>
      <c r="I748" s="74">
        <f t="shared" si="102"/>
        <v>0</v>
      </c>
      <c r="J748" s="47">
        <f t="shared" si="103"/>
        <v>0.93791666666666662</v>
      </c>
      <c r="K748" s="50">
        <f t="shared" si="104"/>
        <v>1</v>
      </c>
      <c r="O748" s="26">
        <f>('DHS2025'!K748-'DHS2025'!K747)*1000</f>
        <v>799.99999998835847</v>
      </c>
      <c r="P748" s="44">
        <f>('DHS2025'!J748-'DHS2025'!J747)*1000</f>
        <v>2199.9999999534339</v>
      </c>
      <c r="Q748" s="10">
        <f>'DHS2025'!L747*1000</f>
        <v>3864.69</v>
      </c>
      <c r="R748" s="78">
        <f t="shared" si="99"/>
        <v>113.77</v>
      </c>
      <c r="S748" s="89">
        <f t="shared" si="105"/>
        <v>427.94601248699996</v>
      </c>
    </row>
    <row r="749" spans="1:21">
      <c r="A749" s="52">
        <f t="shared" si="106"/>
        <v>45877</v>
      </c>
      <c r="B749" s="79">
        <f t="shared" si="107"/>
        <v>7.7708333333334174</v>
      </c>
      <c r="C749" s="37">
        <f>'DHS2021'!J748</f>
        <v>2630</v>
      </c>
      <c r="D749" s="38">
        <f>'DHS2022'!J748</f>
        <v>3541</v>
      </c>
      <c r="E749" s="38">
        <f>'DHS2023'!J748</f>
        <v>3644</v>
      </c>
      <c r="F749" s="38">
        <f>'DHS2024'!J748</f>
        <v>2304</v>
      </c>
      <c r="G749" s="38">
        <f t="shared" si="100"/>
        <v>3029.75</v>
      </c>
      <c r="H749" s="56">
        <f t="shared" si="101"/>
        <v>1.0099166666666666</v>
      </c>
      <c r="I749" s="74">
        <f t="shared" si="102"/>
        <v>0</v>
      </c>
      <c r="J749" s="47">
        <f t="shared" si="103"/>
        <v>1.0099166666666666</v>
      </c>
      <c r="K749" s="50">
        <f t="shared" si="104"/>
        <v>2</v>
      </c>
      <c r="O749" s="26">
        <f>('DHS2025'!K749-'DHS2025'!K748)*1000</f>
        <v>800.0000000174623</v>
      </c>
      <c r="P749" s="44">
        <f>('DHS2025'!J749-'DHS2025'!J748)*1000</f>
        <v>2300.0000000465661</v>
      </c>
      <c r="Q749" s="10">
        <f>'DHS2025'!L748*1000</f>
        <v>4032.7199999999993</v>
      </c>
      <c r="R749" s="78">
        <f t="shared" si="99"/>
        <v>113.77</v>
      </c>
      <c r="S749" s="89">
        <f t="shared" si="105"/>
        <v>446.55236085599989</v>
      </c>
    </row>
    <row r="750" spans="1:21">
      <c r="A750" s="52">
        <f t="shared" si="106"/>
        <v>45877</v>
      </c>
      <c r="B750" s="79">
        <f t="shared" si="107"/>
        <v>7.7812500000000844</v>
      </c>
      <c r="C750" s="37">
        <f>'DHS2021'!J749</f>
        <v>2103</v>
      </c>
      <c r="D750" s="38">
        <f>'DHS2022'!J749</f>
        <v>3542</v>
      </c>
      <c r="E750" s="38">
        <f>'DHS2023'!J749</f>
        <v>3693</v>
      </c>
      <c r="F750" s="38">
        <f>'DHS2024'!J749</f>
        <v>1768</v>
      </c>
      <c r="G750" s="38">
        <f t="shared" si="100"/>
        <v>2776.5</v>
      </c>
      <c r="H750" s="56">
        <f t="shared" si="101"/>
        <v>0.92549999999999999</v>
      </c>
      <c r="I750" s="74">
        <f t="shared" si="102"/>
        <v>0</v>
      </c>
      <c r="J750" s="47">
        <f t="shared" si="103"/>
        <v>0.92549999999999999</v>
      </c>
      <c r="K750" s="50">
        <f t="shared" si="104"/>
        <v>1</v>
      </c>
      <c r="O750" s="26">
        <f>('DHS2025'!K750-'DHS2025'!K749)*1000</f>
        <v>699.9999999825377</v>
      </c>
      <c r="P750" s="44">
        <f>('DHS2025'!J750-'DHS2025'!J749)*1000</f>
        <v>2299.9999999883585</v>
      </c>
      <c r="Q750" s="10">
        <f>'DHS2025'!L749*1000</f>
        <v>4049.76</v>
      </c>
      <c r="R750" s="78">
        <f t="shared" si="99"/>
        <v>113.77</v>
      </c>
      <c r="S750" s="89">
        <f t="shared" si="105"/>
        <v>448.43923924799998</v>
      </c>
    </row>
    <row r="751" spans="1:21">
      <c r="A751" s="52">
        <f t="shared" si="106"/>
        <v>45877</v>
      </c>
      <c r="B751" s="79">
        <f t="shared" si="107"/>
        <v>7.7916666666667513</v>
      </c>
      <c r="C751" s="37">
        <f>'DHS2021'!J750</f>
        <v>2154</v>
      </c>
      <c r="D751" s="38">
        <f>'DHS2022'!J750</f>
        <v>3744</v>
      </c>
      <c r="E751" s="38">
        <f>'DHS2023'!J750</f>
        <v>3091</v>
      </c>
      <c r="F751" s="38">
        <f>'DHS2024'!J750</f>
        <v>2462</v>
      </c>
      <c r="G751" s="38">
        <f t="shared" si="100"/>
        <v>2862.75</v>
      </c>
      <c r="H751" s="56">
        <f t="shared" si="101"/>
        <v>0.95425000000000004</v>
      </c>
      <c r="I751" s="74">
        <f t="shared" si="102"/>
        <v>0</v>
      </c>
      <c r="J751" s="47">
        <f t="shared" si="103"/>
        <v>0.95425000000000004</v>
      </c>
      <c r="K751" s="50">
        <f t="shared" si="104"/>
        <v>1</v>
      </c>
      <c r="O751" s="26">
        <f>('DHS2025'!K751-'DHS2025'!K750)*1000</f>
        <v>700.00000001164153</v>
      </c>
      <c r="P751" s="44">
        <f>('DHS2025'!J751-'DHS2025'!J750)*1000</f>
        <v>2299.9999999883585</v>
      </c>
      <c r="Q751" s="10">
        <f>'DHS2025'!L750*1000</f>
        <v>4046.97</v>
      </c>
      <c r="R751" s="78">
        <f t="shared" si="99"/>
        <v>151.05000000000001</v>
      </c>
      <c r="S751" s="89">
        <f t="shared" si="105"/>
        <v>597.49262731499994</v>
      </c>
    </row>
    <row r="752" spans="1:21">
      <c r="A752" s="52">
        <f t="shared" si="106"/>
        <v>45877</v>
      </c>
      <c r="B752" s="79">
        <f t="shared" si="107"/>
        <v>7.8020833333334183</v>
      </c>
      <c r="C752" s="37">
        <f>'DHS2021'!J751</f>
        <v>3017</v>
      </c>
      <c r="D752" s="38">
        <f>'DHS2022'!J751</f>
        <v>3528</v>
      </c>
      <c r="E752" s="38">
        <f>'DHS2023'!J751</f>
        <v>3133</v>
      </c>
      <c r="F752" s="38">
        <f>'DHS2024'!J751</f>
        <v>2536</v>
      </c>
      <c r="G752" s="38">
        <f t="shared" si="100"/>
        <v>3053.5</v>
      </c>
      <c r="H752" s="56">
        <f t="shared" si="101"/>
        <v>1.0178333333333334</v>
      </c>
      <c r="I752" s="74">
        <f t="shared" si="102"/>
        <v>0</v>
      </c>
      <c r="J752" s="47">
        <f t="shared" si="103"/>
        <v>1.0178333333333334</v>
      </c>
      <c r="K752" s="50">
        <f t="shared" si="104"/>
        <v>2</v>
      </c>
      <c r="O752" s="26">
        <f>('DHS2025'!K752-'DHS2025'!K751)*1000</f>
        <v>700.00000001164153</v>
      </c>
      <c r="P752" s="44">
        <f>('DHS2025'!J752-'DHS2025'!J751)*1000</f>
        <v>2400.0000000232831</v>
      </c>
      <c r="Q752" s="10">
        <f>'DHS2025'!L751*1000</f>
        <v>4050.54</v>
      </c>
      <c r="R752" s="78">
        <f t="shared" si="99"/>
        <v>151.05000000000001</v>
      </c>
      <c r="S752" s="89">
        <f t="shared" si="105"/>
        <v>598.01970032999998</v>
      </c>
    </row>
    <row r="753" spans="1:19">
      <c r="A753" s="52">
        <f t="shared" si="106"/>
        <v>45877</v>
      </c>
      <c r="B753" s="79">
        <f t="shared" si="107"/>
        <v>7.8125000000000853</v>
      </c>
      <c r="C753" s="37">
        <f>'DHS2021'!J752</f>
        <v>3359</v>
      </c>
      <c r="D753" s="38">
        <f>'DHS2022'!J752</f>
        <v>3618</v>
      </c>
      <c r="E753" s="38">
        <f>'DHS2023'!J752</f>
        <v>2958</v>
      </c>
      <c r="F753" s="38">
        <f>'DHS2024'!J752</f>
        <v>3045</v>
      </c>
      <c r="G753" s="38">
        <f t="shared" si="100"/>
        <v>3245</v>
      </c>
      <c r="H753" s="56">
        <f t="shared" si="101"/>
        <v>1.0816666666666668</v>
      </c>
      <c r="I753" s="74">
        <f t="shared" si="102"/>
        <v>0</v>
      </c>
      <c r="J753" s="47">
        <f t="shared" si="103"/>
        <v>1.0816666666666668</v>
      </c>
      <c r="K753" s="50">
        <f t="shared" si="104"/>
        <v>2</v>
      </c>
      <c r="O753" s="26">
        <f>('DHS2025'!K753-'DHS2025'!K752)*1000</f>
        <v>699.9999999825377</v>
      </c>
      <c r="P753" s="44">
        <f>('DHS2025'!J753-'DHS2025'!J752)*1000</f>
        <v>2299.9999999883585</v>
      </c>
      <c r="Q753" s="10">
        <f>'DHS2025'!L752*1000</f>
        <v>4050</v>
      </c>
      <c r="R753" s="78">
        <f t="shared" si="99"/>
        <v>151.05000000000001</v>
      </c>
      <c r="S753" s="89">
        <f t="shared" si="105"/>
        <v>597.939975</v>
      </c>
    </row>
    <row r="754" spans="1:19">
      <c r="A754" s="52">
        <f t="shared" si="106"/>
        <v>45877</v>
      </c>
      <c r="B754" s="79">
        <f t="shared" si="107"/>
        <v>7.8229166666667522</v>
      </c>
      <c r="C754" s="37">
        <f>'DHS2021'!J753</f>
        <v>3724</v>
      </c>
      <c r="D754" s="38">
        <f>'DHS2022'!J753</f>
        <v>3504</v>
      </c>
      <c r="E754" s="38">
        <f>'DHS2023'!J753</f>
        <v>2775</v>
      </c>
      <c r="F754" s="38">
        <f>'DHS2024'!J753</f>
        <v>3117</v>
      </c>
      <c r="G754" s="38">
        <f t="shared" si="100"/>
        <v>3280</v>
      </c>
      <c r="H754" s="56">
        <f t="shared" si="101"/>
        <v>1.0933333333333333</v>
      </c>
      <c r="I754" s="74">
        <f t="shared" si="102"/>
        <v>0</v>
      </c>
      <c r="J754" s="47">
        <f t="shared" si="103"/>
        <v>1.0933333333333333</v>
      </c>
      <c r="K754" s="50">
        <f t="shared" si="104"/>
        <v>2</v>
      </c>
      <c r="O754" s="26">
        <f>('DHS2025'!K754-'DHS2025'!K753)*1000</f>
        <v>700.00000001164153</v>
      </c>
      <c r="P754" s="44">
        <f>('DHS2025'!J754-'DHS2025'!J753)*1000</f>
        <v>2299.9999999883585</v>
      </c>
      <c r="Q754" s="10">
        <f>'DHS2025'!L753*1000</f>
        <v>4043.5499999999997</v>
      </c>
      <c r="R754" s="78">
        <f t="shared" si="99"/>
        <v>151.05000000000001</v>
      </c>
      <c r="S754" s="89">
        <f t="shared" si="105"/>
        <v>596.98770022499991</v>
      </c>
    </row>
    <row r="755" spans="1:19">
      <c r="A755" s="52">
        <f t="shared" si="106"/>
        <v>45877</v>
      </c>
      <c r="B755" s="79">
        <f t="shared" si="107"/>
        <v>7.8333333333334192</v>
      </c>
      <c r="C755" s="37">
        <f>'DHS2021'!J754</f>
        <v>4108</v>
      </c>
      <c r="D755" s="38">
        <f>'DHS2022'!J754</f>
        <v>3409</v>
      </c>
      <c r="E755" s="38">
        <f>'DHS2023'!J754</f>
        <v>3229</v>
      </c>
      <c r="F755" s="38">
        <f>'DHS2024'!J754</f>
        <v>3240</v>
      </c>
      <c r="G755" s="38">
        <f t="shared" si="100"/>
        <v>3496.5</v>
      </c>
      <c r="H755" s="56">
        <f t="shared" si="101"/>
        <v>1.1655</v>
      </c>
      <c r="I755" s="74">
        <f t="shared" si="102"/>
        <v>0</v>
      </c>
      <c r="J755" s="47">
        <f t="shared" si="103"/>
        <v>1.1655</v>
      </c>
      <c r="K755" s="50">
        <f t="shared" si="104"/>
        <v>2</v>
      </c>
      <c r="O755" s="26">
        <f>('DHS2025'!K755-'DHS2025'!K754)*1000</f>
        <v>699.9999999825377</v>
      </c>
      <c r="P755" s="44">
        <f>('DHS2025'!J755-'DHS2025'!J754)*1000</f>
        <v>2500</v>
      </c>
      <c r="Q755" s="10">
        <f>'DHS2025'!L754*1000</f>
        <v>4044.9899999999993</v>
      </c>
      <c r="R755" s="78">
        <f t="shared" si="99"/>
        <v>192.13</v>
      </c>
      <c r="S755" s="89">
        <f t="shared" si="105"/>
        <v>761.70680841299986</v>
      </c>
    </row>
    <row r="756" spans="1:19">
      <c r="A756" s="52">
        <f t="shared" si="106"/>
        <v>45877</v>
      </c>
      <c r="B756" s="79">
        <f t="shared" si="107"/>
        <v>7.8437500000000862</v>
      </c>
      <c r="C756" s="37">
        <f>'DHS2021'!J755</f>
        <v>3538</v>
      </c>
      <c r="D756" s="38">
        <f>'DHS2022'!J755</f>
        <v>3290</v>
      </c>
      <c r="E756" s="38">
        <f>'DHS2023'!J755</f>
        <v>3115</v>
      </c>
      <c r="F756" s="38">
        <f>'DHS2024'!J755</f>
        <v>2974</v>
      </c>
      <c r="G756" s="38">
        <f t="shared" si="100"/>
        <v>3229.25</v>
      </c>
      <c r="H756" s="56">
        <f t="shared" si="101"/>
        <v>1.0764166666666668</v>
      </c>
      <c r="I756" s="74">
        <f t="shared" si="102"/>
        <v>0</v>
      </c>
      <c r="J756" s="47">
        <f t="shared" si="103"/>
        <v>1.0764166666666668</v>
      </c>
      <c r="K756" s="50">
        <f t="shared" si="104"/>
        <v>2</v>
      </c>
      <c r="O756" s="26">
        <f>('DHS2025'!K756-'DHS2025'!K755)*1000</f>
        <v>600.00000000582077</v>
      </c>
      <c r="P756" s="44">
        <f>('DHS2025'!J756-'DHS2025'!J755)*1000</f>
        <v>2400.0000000232831</v>
      </c>
      <c r="Q756" s="10">
        <f>'DHS2025'!L755*1000</f>
        <v>4048.95</v>
      </c>
      <c r="R756" s="78">
        <f t="shared" si="99"/>
        <v>192.13</v>
      </c>
      <c r="S756" s="89">
        <f t="shared" si="105"/>
        <v>762.45251086499991</v>
      </c>
    </row>
    <row r="757" spans="1:19">
      <c r="A757" s="52">
        <f t="shared" si="106"/>
        <v>45877</v>
      </c>
      <c r="B757" s="79">
        <f t="shared" si="107"/>
        <v>7.8541666666667531</v>
      </c>
      <c r="C757" s="37">
        <f>'DHS2021'!J756</f>
        <v>3200</v>
      </c>
      <c r="D757" s="38">
        <f>'DHS2022'!J756</f>
        <v>3719</v>
      </c>
      <c r="E757" s="38">
        <f>'DHS2023'!J756</f>
        <v>3335</v>
      </c>
      <c r="F757" s="38">
        <f>'DHS2024'!J756</f>
        <v>3300</v>
      </c>
      <c r="G757" s="38">
        <f t="shared" si="100"/>
        <v>3388.5</v>
      </c>
      <c r="H757" s="56">
        <f t="shared" si="101"/>
        <v>1.1294999999999999</v>
      </c>
      <c r="I757" s="74">
        <f t="shared" si="102"/>
        <v>0</v>
      </c>
      <c r="J757" s="47">
        <f t="shared" si="103"/>
        <v>1.1294999999999999</v>
      </c>
      <c r="K757" s="50">
        <f t="shared" si="104"/>
        <v>2</v>
      </c>
      <c r="O757" s="26">
        <f>('DHS2025'!K757-'DHS2025'!K756)*1000</f>
        <v>700.00000001164153</v>
      </c>
      <c r="P757" s="44">
        <f>('DHS2025'!J757-'DHS2025'!J756)*1000</f>
        <v>2399.9999999650754</v>
      </c>
      <c r="Q757" s="10">
        <f>'DHS2025'!L756*1000</f>
        <v>4049.76</v>
      </c>
      <c r="R757" s="78">
        <f t="shared" si="99"/>
        <v>192.13</v>
      </c>
      <c r="S757" s="89">
        <f t="shared" si="105"/>
        <v>762.60504091199994</v>
      </c>
    </row>
    <row r="758" spans="1:19">
      <c r="A758" s="52">
        <f t="shared" si="106"/>
        <v>45877</v>
      </c>
      <c r="B758" s="79">
        <f t="shared" si="107"/>
        <v>7.8645833333334201</v>
      </c>
      <c r="C758" s="37">
        <f>'DHS2021'!J757</f>
        <v>3511</v>
      </c>
      <c r="D758" s="38">
        <f>'DHS2022'!J757</f>
        <v>3396</v>
      </c>
      <c r="E758" s="38">
        <f>'DHS2023'!J757</f>
        <v>3344</v>
      </c>
      <c r="F758" s="38">
        <f>'DHS2024'!J757</f>
        <v>2891</v>
      </c>
      <c r="G758" s="38">
        <f t="shared" si="100"/>
        <v>3285.5</v>
      </c>
      <c r="H758" s="56">
        <f t="shared" si="101"/>
        <v>1.0951666666666668</v>
      </c>
      <c r="I758" s="74">
        <f t="shared" si="102"/>
        <v>0</v>
      </c>
      <c r="J758" s="47">
        <f t="shared" si="103"/>
        <v>1.0951666666666668</v>
      </c>
      <c r="K758" s="50">
        <f t="shared" si="104"/>
        <v>2</v>
      </c>
      <c r="O758" s="26">
        <f>('DHS2025'!K758-'DHS2025'!K757)*1000</f>
        <v>699.9999999825377</v>
      </c>
      <c r="P758" s="44">
        <f>('DHS2025'!J758-'DHS2025'!J757)*1000</f>
        <v>2299.9999999883585</v>
      </c>
      <c r="Q758" s="10">
        <f>'DHS2025'!L757*1000</f>
        <v>4044.3299999999995</v>
      </c>
      <c r="R758" s="78">
        <f t="shared" si="99"/>
        <v>192.13</v>
      </c>
      <c r="S758" s="89">
        <f t="shared" si="105"/>
        <v>761.58252467099987</v>
      </c>
    </row>
    <row r="759" spans="1:19">
      <c r="A759" s="52">
        <f t="shared" si="106"/>
        <v>45877</v>
      </c>
      <c r="B759" s="79">
        <f t="shared" si="107"/>
        <v>7.875000000000087</v>
      </c>
      <c r="C759" s="37">
        <f>'DHS2021'!J758</f>
        <v>3541</v>
      </c>
      <c r="D759" s="38">
        <f>'DHS2022'!J758</f>
        <v>3442</v>
      </c>
      <c r="E759" s="38">
        <f>'DHS2023'!J758</f>
        <v>3309</v>
      </c>
      <c r="F759" s="38">
        <f>'DHS2024'!J758</f>
        <v>3092</v>
      </c>
      <c r="G759" s="38">
        <f t="shared" si="100"/>
        <v>3346</v>
      </c>
      <c r="H759" s="56">
        <f t="shared" si="101"/>
        <v>1.1153333333333333</v>
      </c>
      <c r="I759" s="74">
        <f t="shared" si="102"/>
        <v>0</v>
      </c>
      <c r="J759" s="47">
        <f t="shared" si="103"/>
        <v>1.1153333333333333</v>
      </c>
      <c r="K759" s="50">
        <f t="shared" si="104"/>
        <v>2</v>
      </c>
      <c r="O759" s="26">
        <f>('DHS2025'!K759-'DHS2025'!K758)*1000</f>
        <v>800.0000000174623</v>
      </c>
      <c r="P759" s="44">
        <f>('DHS2025'!J759-'DHS2025'!J758)*1000</f>
        <v>2200.0000000116415</v>
      </c>
      <c r="Q759" s="10">
        <f>'DHS2025'!L758*1000</f>
        <v>4046.5799999999995</v>
      </c>
      <c r="R759" s="78">
        <f t="shared" si="99"/>
        <v>155.72999999999999</v>
      </c>
      <c r="S759" s="89">
        <f t="shared" si="105"/>
        <v>616.18366236599991</v>
      </c>
    </row>
    <row r="760" spans="1:19">
      <c r="A760" s="52">
        <f t="shared" si="106"/>
        <v>45877</v>
      </c>
      <c r="B760" s="79">
        <f t="shared" si="107"/>
        <v>7.885416666666754</v>
      </c>
      <c r="C760" s="37">
        <f>'DHS2021'!J759</f>
        <v>3100</v>
      </c>
      <c r="D760" s="38">
        <f>'DHS2022'!J759</f>
        <v>3382</v>
      </c>
      <c r="E760" s="38">
        <f>'DHS2023'!J759</f>
        <v>2912</v>
      </c>
      <c r="F760" s="38">
        <f>'DHS2024'!J759</f>
        <v>2633</v>
      </c>
      <c r="G760" s="38">
        <f t="shared" si="100"/>
        <v>3006.75</v>
      </c>
      <c r="H760" s="56">
        <f t="shared" si="101"/>
        <v>1.0022500000000001</v>
      </c>
      <c r="I760" s="74">
        <f t="shared" si="102"/>
        <v>0</v>
      </c>
      <c r="J760" s="47">
        <f t="shared" si="103"/>
        <v>1.0022500000000001</v>
      </c>
      <c r="K760" s="50">
        <f t="shared" si="104"/>
        <v>2</v>
      </c>
      <c r="O760" s="26">
        <f>('DHS2025'!K760-'DHS2025'!K759)*1000</f>
        <v>899.99999999417923</v>
      </c>
      <c r="P760" s="44">
        <f>('DHS2025'!J760-'DHS2025'!J759)*1000</f>
        <v>2200.0000000116415</v>
      </c>
      <c r="Q760" s="10">
        <f>'DHS2025'!L759*1000</f>
        <v>4049.76</v>
      </c>
      <c r="R760" s="78">
        <f t="shared" si="99"/>
        <v>155.72999999999999</v>
      </c>
      <c r="S760" s="89">
        <f t="shared" si="105"/>
        <v>616.66788955199991</v>
      </c>
    </row>
    <row r="761" spans="1:19">
      <c r="A761" s="52">
        <f t="shared" si="106"/>
        <v>45877</v>
      </c>
      <c r="B761" s="79">
        <f t="shared" si="107"/>
        <v>7.895833333333421</v>
      </c>
      <c r="C761" s="37">
        <f>'DHS2021'!J760</f>
        <v>3760</v>
      </c>
      <c r="D761" s="38">
        <f>'DHS2022'!J760</f>
        <v>3464</v>
      </c>
      <c r="E761" s="38">
        <f>'DHS2023'!J760</f>
        <v>3195</v>
      </c>
      <c r="F761" s="38">
        <f>'DHS2024'!J760</f>
        <v>2619</v>
      </c>
      <c r="G761" s="38">
        <f t="shared" si="100"/>
        <v>3259.5</v>
      </c>
      <c r="H761" s="56">
        <f t="shared" si="101"/>
        <v>1.0865</v>
      </c>
      <c r="I761" s="74">
        <f t="shared" si="102"/>
        <v>0</v>
      </c>
      <c r="J761" s="47">
        <f t="shared" si="103"/>
        <v>1.0865</v>
      </c>
      <c r="K761" s="50">
        <f t="shared" si="104"/>
        <v>2</v>
      </c>
      <c r="O761" s="26">
        <f>('DHS2025'!K761-'DHS2025'!K760)*1000</f>
        <v>700.00000001164153</v>
      </c>
      <c r="P761" s="44">
        <f>('DHS2025'!J761-'DHS2025'!J760)*1000</f>
        <v>2299.9999999883585</v>
      </c>
      <c r="Q761" s="10">
        <f>'DHS2025'!L760*1000</f>
        <v>4048.44</v>
      </c>
      <c r="R761" s="78">
        <f t="shared" si="99"/>
        <v>155.72999999999999</v>
      </c>
      <c r="S761" s="89">
        <f t="shared" si="105"/>
        <v>616.46688958799996</v>
      </c>
    </row>
    <row r="762" spans="1:19">
      <c r="A762" s="52">
        <f t="shared" si="106"/>
        <v>45877</v>
      </c>
      <c r="B762" s="79">
        <f t="shared" si="107"/>
        <v>7.9062500000000879</v>
      </c>
      <c r="C762" s="37">
        <f>'DHS2021'!J761</f>
        <v>3186</v>
      </c>
      <c r="D762" s="38">
        <f>'DHS2022'!J761</f>
        <v>3129</v>
      </c>
      <c r="E762" s="38">
        <f>'DHS2023'!J761</f>
        <v>3077</v>
      </c>
      <c r="F762" s="38">
        <f>'DHS2024'!J761</f>
        <v>2525</v>
      </c>
      <c r="G762" s="38">
        <f t="shared" si="100"/>
        <v>2979.25</v>
      </c>
      <c r="H762" s="56">
        <f t="shared" si="101"/>
        <v>0.99308333333333332</v>
      </c>
      <c r="I762" s="74">
        <f t="shared" si="102"/>
        <v>0</v>
      </c>
      <c r="J762" s="47">
        <f t="shared" si="103"/>
        <v>0.99308333333333332</v>
      </c>
      <c r="K762" s="50">
        <f t="shared" si="104"/>
        <v>1</v>
      </c>
      <c r="O762" s="26">
        <f>('DHS2025'!K762-'DHS2025'!K761)*1000</f>
        <v>699.9999999825377</v>
      </c>
      <c r="P762" s="44">
        <f>('DHS2025'!J762-'DHS2025'!J761)*1000</f>
        <v>2400.0000000232831</v>
      </c>
      <c r="Q762" s="10">
        <f>'DHS2025'!L761*1000</f>
        <v>4044.72</v>
      </c>
      <c r="R762" s="78">
        <f t="shared" si="99"/>
        <v>155.72999999999999</v>
      </c>
      <c r="S762" s="89">
        <f t="shared" si="105"/>
        <v>615.90043514399997</v>
      </c>
    </row>
    <row r="763" spans="1:19">
      <c r="A763" s="52">
        <f t="shared" si="106"/>
        <v>45877</v>
      </c>
      <c r="B763" s="79">
        <f t="shared" si="107"/>
        <v>7.9166666666667549</v>
      </c>
      <c r="C763" s="37">
        <f>'DHS2021'!J762</f>
        <v>2841</v>
      </c>
      <c r="D763" s="38">
        <f>'DHS2022'!J762</f>
        <v>2976</v>
      </c>
      <c r="E763" s="38">
        <f>'DHS2023'!J762</f>
        <v>3093</v>
      </c>
      <c r="F763" s="38">
        <f>'DHS2024'!J762</f>
        <v>1953</v>
      </c>
      <c r="G763" s="38">
        <f t="shared" si="100"/>
        <v>2715.75</v>
      </c>
      <c r="H763" s="56">
        <f t="shared" si="101"/>
        <v>0.90525</v>
      </c>
      <c r="I763" s="74">
        <f t="shared" si="102"/>
        <v>0</v>
      </c>
      <c r="J763" s="47">
        <f t="shared" si="103"/>
        <v>0.90525</v>
      </c>
      <c r="K763" s="50">
        <f t="shared" si="104"/>
        <v>1</v>
      </c>
      <c r="O763" s="26">
        <f>('DHS2025'!K763-'DHS2025'!K762)*1000</f>
        <v>500</v>
      </c>
      <c r="P763" s="44">
        <f>('DHS2025'!J763-'DHS2025'!J762)*1000</f>
        <v>2500</v>
      </c>
      <c r="Q763" s="10">
        <f>'DHS2025'!L762*1000</f>
        <v>4046.4599999999996</v>
      </c>
      <c r="R763" s="78">
        <f t="shared" si="99"/>
        <v>123.33</v>
      </c>
      <c r="S763" s="89">
        <f t="shared" si="105"/>
        <v>486.37113868199992</v>
      </c>
    </row>
    <row r="764" spans="1:19">
      <c r="A764" s="52">
        <f t="shared" si="106"/>
        <v>45877</v>
      </c>
      <c r="B764" s="79">
        <f t="shared" si="107"/>
        <v>7.9270833333334219</v>
      </c>
      <c r="C764" s="37">
        <f>'DHS2021'!J763</f>
        <v>2830</v>
      </c>
      <c r="D764" s="38">
        <f>'DHS2022'!J763</f>
        <v>2439</v>
      </c>
      <c r="E764" s="38">
        <f>'DHS2023'!J763</f>
        <v>2561</v>
      </c>
      <c r="F764" s="38">
        <f>'DHS2024'!J763</f>
        <v>1641</v>
      </c>
      <c r="G764" s="38">
        <f t="shared" si="100"/>
        <v>2367.75</v>
      </c>
      <c r="H764" s="56">
        <f t="shared" si="101"/>
        <v>0.78925000000000001</v>
      </c>
      <c r="I764" s="74">
        <f t="shared" si="102"/>
        <v>0</v>
      </c>
      <c r="J764" s="47">
        <f t="shared" si="103"/>
        <v>0.78925000000000001</v>
      </c>
      <c r="K764" s="50">
        <f t="shared" si="104"/>
        <v>1</v>
      </c>
      <c r="O764" s="26">
        <f>('DHS2025'!K764-'DHS2025'!K763)*1000</f>
        <v>600.00000000582077</v>
      </c>
      <c r="P764" s="44">
        <f>('DHS2025'!J764-'DHS2025'!J763)*1000</f>
        <v>2599.9999999767169</v>
      </c>
      <c r="Q764" s="10">
        <f>'DHS2025'!L763*1000</f>
        <v>4043.0100000000007</v>
      </c>
      <c r="R764" s="78">
        <f t="shared" si="99"/>
        <v>123.33</v>
      </c>
      <c r="S764" s="89">
        <f t="shared" si="105"/>
        <v>485.95646006700002</v>
      </c>
    </row>
    <row r="765" spans="1:19">
      <c r="A765" s="52">
        <f t="shared" si="106"/>
        <v>45877</v>
      </c>
      <c r="B765" s="79">
        <f t="shared" si="107"/>
        <v>7.9375000000000888</v>
      </c>
      <c r="C765" s="37">
        <f>'DHS2021'!J764</f>
        <v>1014</v>
      </c>
      <c r="D765" s="38">
        <f>'DHS2022'!J764</f>
        <v>2234</v>
      </c>
      <c r="E765" s="38">
        <f>'DHS2023'!J764</f>
        <v>2194</v>
      </c>
      <c r="F765" s="38">
        <f>'DHS2024'!J764</f>
        <v>1518</v>
      </c>
      <c r="G765" s="38">
        <f t="shared" si="100"/>
        <v>1740</v>
      </c>
      <c r="H765" s="56">
        <f t="shared" si="101"/>
        <v>0.57999999999999996</v>
      </c>
      <c r="I765" s="74">
        <f t="shared" si="102"/>
        <v>0</v>
      </c>
      <c r="J765" s="47">
        <f t="shared" si="103"/>
        <v>0.57999999999999996</v>
      </c>
      <c r="K765" s="50">
        <f t="shared" si="104"/>
        <v>1</v>
      </c>
      <c r="O765" s="26">
        <f>('DHS2025'!K765-'DHS2025'!K764)*1000</f>
        <v>399.99999999417923</v>
      </c>
      <c r="P765" s="44">
        <f>('DHS2025'!J765-'DHS2025'!J764)*1000</f>
        <v>2600.0000000349246</v>
      </c>
      <c r="Q765" s="10">
        <f>'DHS2025'!L764*1000</f>
        <v>4032.7199999999993</v>
      </c>
      <c r="R765" s="78">
        <f t="shared" si="99"/>
        <v>123.33</v>
      </c>
      <c r="S765" s="89">
        <f t="shared" si="105"/>
        <v>484.7196360239999</v>
      </c>
    </row>
    <row r="766" spans="1:19">
      <c r="A766" s="52">
        <f t="shared" si="106"/>
        <v>45877</v>
      </c>
      <c r="B766" s="79">
        <f t="shared" si="107"/>
        <v>7.9479166666667558</v>
      </c>
      <c r="C766" s="37">
        <f>'DHS2021'!J765</f>
        <v>56</v>
      </c>
      <c r="D766" s="38">
        <f>'DHS2022'!J765</f>
        <v>1684</v>
      </c>
      <c r="E766" s="38">
        <f>'DHS2023'!J765</f>
        <v>2047</v>
      </c>
      <c r="F766" s="38">
        <f>'DHS2024'!J765</f>
        <v>1021</v>
      </c>
      <c r="G766" s="38">
        <f t="shared" si="100"/>
        <v>1202</v>
      </c>
      <c r="H766" s="56">
        <f t="shared" si="101"/>
        <v>0.40066666666666667</v>
      </c>
      <c r="I766" s="74">
        <f t="shared" si="102"/>
        <v>0</v>
      </c>
      <c r="J766" s="47">
        <f t="shared" si="103"/>
        <v>0.40066666666666667</v>
      </c>
      <c r="K766" s="50">
        <f t="shared" si="104"/>
        <v>1</v>
      </c>
      <c r="O766" s="26">
        <f>('DHS2025'!K766-'DHS2025'!K765)*1000</f>
        <v>399.99999999417923</v>
      </c>
      <c r="P766" s="44">
        <f>('DHS2025'!J766-'DHS2025'!J765)*1000</f>
        <v>2699.9999999534339</v>
      </c>
      <c r="Q766" s="10">
        <f>'DHS2025'!L765*1000</f>
        <v>4052.91</v>
      </c>
      <c r="R766" s="78">
        <f t="shared" si="99"/>
        <v>123.33</v>
      </c>
      <c r="S766" s="89">
        <f t="shared" si="105"/>
        <v>487.14640739699996</v>
      </c>
    </row>
    <row r="767" spans="1:19">
      <c r="A767" s="52">
        <f t="shared" si="106"/>
        <v>45877</v>
      </c>
      <c r="B767" s="79">
        <f t="shared" si="107"/>
        <v>7.9583333333334227</v>
      </c>
      <c r="C767" s="37">
        <f>'DHS2021'!J766</f>
        <v>291</v>
      </c>
      <c r="D767" s="38">
        <f>'DHS2022'!J766</f>
        <v>1615</v>
      </c>
      <c r="E767" s="38">
        <f>'DHS2023'!J766</f>
        <v>1924</v>
      </c>
      <c r="F767" s="38">
        <f>'DHS2024'!J766</f>
        <v>1069</v>
      </c>
      <c r="G767" s="38">
        <f t="shared" si="100"/>
        <v>1224.75</v>
      </c>
      <c r="H767" s="56">
        <f t="shared" si="101"/>
        <v>0.40825</v>
      </c>
      <c r="I767" s="74">
        <f t="shared" si="102"/>
        <v>0</v>
      </c>
      <c r="J767" s="47">
        <f t="shared" si="103"/>
        <v>0.40825</v>
      </c>
      <c r="K767" s="50">
        <f t="shared" si="104"/>
        <v>1</v>
      </c>
      <c r="O767" s="26">
        <f>('DHS2025'!K767-'DHS2025'!K766)*1000</f>
        <v>300.0000000174623</v>
      </c>
      <c r="P767" s="44">
        <f>('DHS2025'!J767-'DHS2025'!J766)*1000</f>
        <v>2800.0000000465661</v>
      </c>
      <c r="Q767" s="10">
        <f>'DHS2025'!L766*1000</f>
        <v>4050.2700000000004</v>
      </c>
      <c r="R767" s="78">
        <f t="shared" si="99"/>
        <v>108.68</v>
      </c>
      <c r="S767" s="89">
        <f t="shared" si="105"/>
        <v>428.08599716400005</v>
      </c>
    </row>
    <row r="768" spans="1:19">
      <c r="A768" s="52">
        <f t="shared" si="106"/>
        <v>45877</v>
      </c>
      <c r="B768" s="79">
        <f t="shared" si="107"/>
        <v>7.9687500000000897</v>
      </c>
      <c r="C768" s="37">
        <f>'DHS2021'!J767</f>
        <v>297</v>
      </c>
      <c r="D768" s="38">
        <f>'DHS2022'!J767</f>
        <v>1175</v>
      </c>
      <c r="E768" s="38">
        <f>'DHS2023'!J767</f>
        <v>825</v>
      </c>
      <c r="F768" s="38">
        <f>'DHS2024'!J767</f>
        <v>952</v>
      </c>
      <c r="G768" s="38">
        <f t="shared" si="100"/>
        <v>812.25</v>
      </c>
      <c r="H768" s="56">
        <f t="shared" si="101"/>
        <v>0.27074999999999999</v>
      </c>
      <c r="I768" s="74">
        <f t="shared" si="102"/>
        <v>0</v>
      </c>
      <c r="J768" s="47">
        <f t="shared" si="103"/>
        <v>0.27074999999999999</v>
      </c>
      <c r="K768" s="50">
        <f t="shared" si="104"/>
        <v>1</v>
      </c>
      <c r="O768" s="26">
        <f>('DHS2025'!K768-'DHS2025'!K767)*1000</f>
        <v>199.9999999825377</v>
      </c>
      <c r="P768" s="44">
        <f>('DHS2025'!J768-'DHS2025'!J767)*1000</f>
        <v>2699.9999999534339</v>
      </c>
      <c r="Q768" s="10">
        <f>'DHS2025'!L767*1000</f>
        <v>4047.1199999999994</v>
      </c>
      <c r="R768" s="78">
        <f t="shared" si="99"/>
        <v>108.68</v>
      </c>
      <c r="S768" s="89">
        <f t="shared" si="105"/>
        <v>427.75306358399996</v>
      </c>
    </row>
    <row r="769" spans="1:19">
      <c r="A769" s="52">
        <f t="shared" si="106"/>
        <v>45877</v>
      </c>
      <c r="B769" s="79">
        <f t="shared" si="107"/>
        <v>7.9791666666667567</v>
      </c>
      <c r="C769" s="37">
        <f>'DHS2021'!J768</f>
        <v>24</v>
      </c>
      <c r="D769" s="38">
        <f>'DHS2022'!J768</f>
        <v>806</v>
      </c>
      <c r="E769" s="38">
        <f>'DHS2023'!J768</f>
        <v>674</v>
      </c>
      <c r="F769" s="38">
        <f>'DHS2024'!J768</f>
        <v>881</v>
      </c>
      <c r="G769" s="38">
        <f t="shared" si="100"/>
        <v>596.25</v>
      </c>
      <c r="H769" s="56">
        <f t="shared" si="101"/>
        <v>0.19875000000000001</v>
      </c>
      <c r="I769" s="74">
        <f t="shared" si="102"/>
        <v>0</v>
      </c>
      <c r="J769" s="47">
        <f t="shared" si="103"/>
        <v>0.19875000000000001</v>
      </c>
      <c r="K769" s="50">
        <f t="shared" si="104"/>
        <v>1</v>
      </c>
      <c r="O769" s="26">
        <f>('DHS2025'!K769-'DHS2025'!K768)*1000</f>
        <v>300.0000000174623</v>
      </c>
      <c r="P769" s="44">
        <f>('DHS2025'!J769-'DHS2025'!J768)*1000</f>
        <v>2800.0000000465661</v>
      </c>
      <c r="Q769" s="10">
        <f>'DHS2025'!L768*1000</f>
        <v>4044.3299999999995</v>
      </c>
      <c r="R769" s="78">
        <f t="shared" si="99"/>
        <v>108.68</v>
      </c>
      <c r="S769" s="89">
        <f t="shared" si="105"/>
        <v>427.45817955599995</v>
      </c>
    </row>
    <row r="770" spans="1:19">
      <c r="A770" s="52">
        <f t="shared" si="106"/>
        <v>45877</v>
      </c>
      <c r="B770" s="79">
        <f t="shared" si="107"/>
        <v>7.9895833333334236</v>
      </c>
      <c r="C770" s="37">
        <f>'DHS2021'!J769</f>
        <v>154</v>
      </c>
      <c r="D770" s="38">
        <f>'DHS2022'!J769</f>
        <v>775</v>
      </c>
      <c r="E770" s="38">
        <f>'DHS2023'!J769</f>
        <v>1043</v>
      </c>
      <c r="F770" s="38">
        <f>'DHS2024'!J769</f>
        <v>1135</v>
      </c>
      <c r="G770" s="38">
        <f t="shared" si="100"/>
        <v>776.75</v>
      </c>
      <c r="H770" s="56">
        <f t="shared" si="101"/>
        <v>0.25891666666666668</v>
      </c>
      <c r="I770" s="74">
        <f t="shared" si="102"/>
        <v>0</v>
      </c>
      <c r="J770" s="47">
        <f t="shared" si="103"/>
        <v>0.25891666666666668</v>
      </c>
      <c r="K770" s="50">
        <f t="shared" si="104"/>
        <v>1</v>
      </c>
      <c r="O770" s="26">
        <f>('DHS2025'!K770-'DHS2025'!K769)*1000</f>
        <v>299.99999998835847</v>
      </c>
      <c r="P770" s="44">
        <f>('DHS2025'!J770-'DHS2025'!J769)*1000</f>
        <v>2699.9999999534339</v>
      </c>
      <c r="Q770" s="10">
        <f>'DHS2025'!L769*1000</f>
        <v>4045.53</v>
      </c>
      <c r="R770" s="78">
        <f t="shared" si="99"/>
        <v>108.68</v>
      </c>
      <c r="S770" s="89">
        <f t="shared" si="105"/>
        <v>427.58501139600003</v>
      </c>
    </row>
    <row r="771" spans="1:19">
      <c r="A771" s="76">
        <f t="shared" si="106"/>
        <v>45878</v>
      </c>
      <c r="B771" s="77">
        <f t="shared" si="107"/>
        <v>8.0000000000000906</v>
      </c>
      <c r="C771" s="37">
        <f>'DHS2021'!J770</f>
        <v>214</v>
      </c>
      <c r="D771" s="38">
        <f>'DHS2022'!J770</f>
        <v>877</v>
      </c>
      <c r="E771" s="38">
        <f>'DHS2023'!J770</f>
        <v>1066</v>
      </c>
      <c r="F771" s="38">
        <f>'DHS2024'!J770</f>
        <v>666</v>
      </c>
      <c r="G771" s="38">
        <f t="shared" si="100"/>
        <v>705.75</v>
      </c>
      <c r="H771" s="56">
        <f t="shared" si="101"/>
        <v>0.23524999999999999</v>
      </c>
      <c r="I771" s="74">
        <f t="shared" si="102"/>
        <v>0</v>
      </c>
      <c r="J771" s="47">
        <f t="shared" si="103"/>
        <v>0.23524999999999999</v>
      </c>
      <c r="K771" s="50">
        <f t="shared" si="104"/>
        <v>1</v>
      </c>
      <c r="O771" s="26">
        <f>('DHS2025'!K771-'DHS2025'!K770)*1000</f>
        <v>200.00000001164153</v>
      </c>
      <c r="P771" s="44">
        <f>('DHS2025'!J771-'DHS2025'!J770)*1000</f>
        <v>2800.0000000465661</v>
      </c>
      <c r="Q771" s="10">
        <f>'DHS2025'!L770*1000</f>
        <v>4051.59</v>
      </c>
      <c r="R771" s="78">
        <f t="shared" ref="R771:R834" si="108">INDEX(U$3:U$1048576,INT((ROW()-3)/4)+1)</f>
        <v>102.89</v>
      </c>
      <c r="S771" s="89">
        <f t="shared" si="105"/>
        <v>405.00139314899997</v>
      </c>
    </row>
    <row r="772" spans="1:19">
      <c r="A772" s="76">
        <f t="shared" si="106"/>
        <v>45878</v>
      </c>
      <c r="B772" s="77">
        <f t="shared" si="107"/>
        <v>8.0104166666667567</v>
      </c>
      <c r="C772" s="37">
        <f>'DHS2021'!J771</f>
        <v>130</v>
      </c>
      <c r="D772" s="38">
        <f>'DHS2022'!J771</f>
        <v>377</v>
      </c>
      <c r="E772" s="38">
        <f>'DHS2023'!J771</f>
        <v>1140</v>
      </c>
      <c r="F772" s="38">
        <f>'DHS2024'!J771</f>
        <v>723</v>
      </c>
      <c r="G772" s="38">
        <f t="shared" ref="G772:G835" si="109">AVERAGE(C772:F772)</f>
        <v>592.5</v>
      </c>
      <c r="H772" s="56">
        <f t="shared" ref="H772:H835" si="110">G772/$M$2/1000</f>
        <v>0.19750000000000001</v>
      </c>
      <c r="I772" s="74">
        <f t="shared" ref="I772:I835" si="111">$N$2</f>
        <v>0</v>
      </c>
      <c r="J772" s="47">
        <f t="shared" ref="J772:J835" si="112">H772+I772</f>
        <v>0.19750000000000001</v>
      </c>
      <c r="K772" s="50">
        <f t="shared" ref="K772:K835" si="113">ROUNDUP(J772,0)</f>
        <v>1</v>
      </c>
      <c r="O772" s="26">
        <f>('DHS2025'!K772-'DHS2025'!K771)*1000</f>
        <v>299.99999998835847</v>
      </c>
      <c r="P772" s="44">
        <f>('DHS2025'!J772-'DHS2025'!J771)*1000</f>
        <v>2699.9999999534339</v>
      </c>
      <c r="Q772" s="10">
        <f>'DHS2025'!L771*1000</f>
        <v>4045.3799999999997</v>
      </c>
      <c r="R772" s="78">
        <f t="shared" si="108"/>
        <v>102.89</v>
      </c>
      <c r="S772" s="89">
        <f t="shared" ref="S772:S835" si="114">(R772*0.99-1.9)*(Q772/1000)</f>
        <v>404.38063471799995</v>
      </c>
    </row>
    <row r="773" spans="1:19">
      <c r="A773" s="76">
        <f t="shared" ref="A773:A836" si="115">$A$3+INT((ROW()-3)/96)</f>
        <v>45878</v>
      </c>
      <c r="B773" s="77">
        <f t="shared" ref="B773:B836" si="116">B772+TIME(0,15,0)</f>
        <v>8.0208333333334227</v>
      </c>
      <c r="C773" s="37">
        <f>'DHS2021'!J772</f>
        <v>135</v>
      </c>
      <c r="D773" s="38">
        <f>'DHS2022'!J772</f>
        <v>252</v>
      </c>
      <c r="E773" s="38">
        <f>'DHS2023'!J772</f>
        <v>1140</v>
      </c>
      <c r="F773" s="38">
        <f>'DHS2024'!J772</f>
        <v>725</v>
      </c>
      <c r="G773" s="38">
        <f t="shared" si="109"/>
        <v>563</v>
      </c>
      <c r="H773" s="56">
        <f t="shared" si="110"/>
        <v>0.18766666666666665</v>
      </c>
      <c r="I773" s="74">
        <f t="shared" si="111"/>
        <v>0</v>
      </c>
      <c r="J773" s="47">
        <f t="shared" si="112"/>
        <v>0.18766666666666665</v>
      </c>
      <c r="K773" s="50">
        <f t="shared" si="113"/>
        <v>1</v>
      </c>
      <c r="O773" s="26">
        <f>('DHS2025'!K773-'DHS2025'!K772)*1000</f>
        <v>300.0000000174623</v>
      </c>
      <c r="P773" s="44">
        <f>('DHS2025'!J773-'DHS2025'!J772)*1000</f>
        <v>2800.0000000465661</v>
      </c>
      <c r="Q773" s="10">
        <f>'DHS2025'!L772*1000</f>
        <v>4046.0399999999995</v>
      </c>
      <c r="R773" s="78">
        <f t="shared" si="108"/>
        <v>102.89</v>
      </c>
      <c r="S773" s="89">
        <f t="shared" si="114"/>
        <v>404.4466090439999</v>
      </c>
    </row>
    <row r="774" spans="1:19">
      <c r="A774" s="76">
        <f t="shared" si="115"/>
        <v>45878</v>
      </c>
      <c r="B774" s="77">
        <f t="shared" si="116"/>
        <v>8.0312500000000888</v>
      </c>
      <c r="C774" s="37">
        <f>'DHS2021'!J773</f>
        <v>102</v>
      </c>
      <c r="D774" s="38">
        <f>'DHS2022'!J773</f>
        <v>35</v>
      </c>
      <c r="E774" s="38">
        <f>'DHS2023'!J773</f>
        <v>867</v>
      </c>
      <c r="F774" s="38">
        <f>'DHS2024'!J773</f>
        <v>563</v>
      </c>
      <c r="G774" s="38">
        <f t="shared" si="109"/>
        <v>391.75</v>
      </c>
      <c r="H774" s="56">
        <f t="shared" si="110"/>
        <v>0.13058333333333333</v>
      </c>
      <c r="I774" s="74">
        <f t="shared" si="111"/>
        <v>0</v>
      </c>
      <c r="J774" s="47">
        <f t="shared" si="112"/>
        <v>0.13058333333333333</v>
      </c>
      <c r="K774" s="50">
        <f t="shared" si="113"/>
        <v>1</v>
      </c>
      <c r="O774" s="26">
        <f>('DHS2025'!K774-'DHS2025'!K773)*1000</f>
        <v>299.99999998835847</v>
      </c>
      <c r="P774" s="44">
        <f>('DHS2025'!J774-'DHS2025'!J773)*1000</f>
        <v>2699.9999999534339</v>
      </c>
      <c r="Q774" s="10">
        <f>'DHS2025'!L773*1000</f>
        <v>4042.5000000000005</v>
      </c>
      <c r="R774" s="78">
        <f t="shared" si="108"/>
        <v>102.89</v>
      </c>
      <c r="S774" s="89">
        <f t="shared" si="114"/>
        <v>404.09274675</v>
      </c>
    </row>
    <row r="775" spans="1:19">
      <c r="A775" s="76">
        <f t="shared" si="115"/>
        <v>45878</v>
      </c>
      <c r="B775" s="77">
        <f t="shared" si="116"/>
        <v>8.0416666666667549</v>
      </c>
      <c r="C775" s="37">
        <f>'DHS2021'!J774</f>
        <v>150</v>
      </c>
      <c r="D775" s="38">
        <f>'DHS2022'!J774</f>
        <v>1191</v>
      </c>
      <c r="E775" s="38">
        <f>'DHS2023'!J774</f>
        <v>1123</v>
      </c>
      <c r="F775" s="38">
        <f>'DHS2024'!J774</f>
        <v>619</v>
      </c>
      <c r="G775" s="38">
        <f t="shared" si="109"/>
        <v>770.75</v>
      </c>
      <c r="H775" s="56">
        <f t="shared" si="110"/>
        <v>0.25691666666666668</v>
      </c>
      <c r="I775" s="74">
        <f t="shared" si="111"/>
        <v>0</v>
      </c>
      <c r="J775" s="47">
        <f t="shared" si="112"/>
        <v>0.25691666666666668</v>
      </c>
      <c r="K775" s="50">
        <f t="shared" si="113"/>
        <v>1</v>
      </c>
      <c r="O775" s="26">
        <f>('DHS2025'!K775-'DHS2025'!K774)*1000</f>
        <v>200.00000001164153</v>
      </c>
      <c r="P775" s="44">
        <f>('DHS2025'!J775-'DHS2025'!J774)*1000</f>
        <v>2700.0000000116415</v>
      </c>
      <c r="Q775" s="10">
        <f>'DHS2025'!L774*1000</f>
        <v>4049.34</v>
      </c>
      <c r="R775" s="78">
        <f t="shared" si="108"/>
        <v>102.38</v>
      </c>
      <c r="S775" s="89">
        <f t="shared" si="114"/>
        <v>402.731968908</v>
      </c>
    </row>
    <row r="776" spans="1:19">
      <c r="A776" s="76">
        <f t="shared" si="115"/>
        <v>45878</v>
      </c>
      <c r="B776" s="77">
        <f t="shared" si="116"/>
        <v>8.052083333333421</v>
      </c>
      <c r="C776" s="37">
        <f>'DHS2021'!J775</f>
        <v>55</v>
      </c>
      <c r="D776" s="38">
        <f>'DHS2022'!J775</f>
        <v>1783</v>
      </c>
      <c r="E776" s="38">
        <f>'DHS2023'!J775</f>
        <v>1064</v>
      </c>
      <c r="F776" s="38">
        <f>'DHS2024'!J775</f>
        <v>1004</v>
      </c>
      <c r="G776" s="38">
        <f t="shared" si="109"/>
        <v>976.5</v>
      </c>
      <c r="H776" s="56">
        <f t="shared" si="110"/>
        <v>0.32550000000000001</v>
      </c>
      <c r="I776" s="74">
        <f t="shared" si="111"/>
        <v>0</v>
      </c>
      <c r="J776" s="47">
        <f t="shared" si="112"/>
        <v>0.32550000000000001</v>
      </c>
      <c r="K776" s="50">
        <f t="shared" si="113"/>
        <v>1</v>
      </c>
      <c r="O776" s="26">
        <f>('DHS2025'!K776-'DHS2025'!K775)*1000</f>
        <v>299.99999998835847</v>
      </c>
      <c r="P776" s="44">
        <f>('DHS2025'!J776-'DHS2025'!J775)*1000</f>
        <v>2700.0000000116415</v>
      </c>
      <c r="Q776" s="10">
        <f>'DHS2025'!L775*1000</f>
        <v>4045.2599999999998</v>
      </c>
      <c r="R776" s="78">
        <f t="shared" si="108"/>
        <v>102.38</v>
      </c>
      <c r="S776" s="89">
        <f t="shared" si="114"/>
        <v>402.32618761199996</v>
      </c>
    </row>
    <row r="777" spans="1:19">
      <c r="A777" s="76">
        <f t="shared" si="115"/>
        <v>45878</v>
      </c>
      <c r="B777" s="77">
        <f t="shared" si="116"/>
        <v>8.062500000000087</v>
      </c>
      <c r="C777" s="37">
        <f>'DHS2021'!J776</f>
        <v>147</v>
      </c>
      <c r="D777" s="38">
        <f>'DHS2022'!J776</f>
        <v>1803</v>
      </c>
      <c r="E777" s="38">
        <f>'DHS2023'!J776</f>
        <v>805</v>
      </c>
      <c r="F777" s="38">
        <f>'DHS2024'!J776</f>
        <v>803</v>
      </c>
      <c r="G777" s="38">
        <f t="shared" si="109"/>
        <v>889.5</v>
      </c>
      <c r="H777" s="56">
        <f t="shared" si="110"/>
        <v>0.29649999999999999</v>
      </c>
      <c r="I777" s="74">
        <f t="shared" si="111"/>
        <v>0</v>
      </c>
      <c r="J777" s="47">
        <f t="shared" si="112"/>
        <v>0.29649999999999999</v>
      </c>
      <c r="K777" s="50">
        <f t="shared" si="113"/>
        <v>1</v>
      </c>
      <c r="O777" s="26">
        <f>('DHS2025'!K777-'DHS2025'!K776)*1000</f>
        <v>299.99999998835847</v>
      </c>
      <c r="P777" s="44">
        <f>('DHS2025'!J777-'DHS2025'!J776)*1000</f>
        <v>2700.0000000116415</v>
      </c>
      <c r="Q777" s="10">
        <f>'DHS2025'!L776*1000</f>
        <v>4048.02</v>
      </c>
      <c r="R777" s="78">
        <f t="shared" si="108"/>
        <v>102.38</v>
      </c>
      <c r="S777" s="89">
        <f t="shared" si="114"/>
        <v>402.60068672400001</v>
      </c>
    </row>
    <row r="778" spans="1:19">
      <c r="A778" s="76">
        <f t="shared" si="115"/>
        <v>45878</v>
      </c>
      <c r="B778" s="77">
        <f t="shared" si="116"/>
        <v>8.0729166666667531</v>
      </c>
      <c r="C778" s="37">
        <f>'DHS2021'!J777</f>
        <v>110</v>
      </c>
      <c r="D778" s="38">
        <f>'DHS2022'!J777</f>
        <v>1753</v>
      </c>
      <c r="E778" s="38">
        <f>'DHS2023'!J777</f>
        <v>1187</v>
      </c>
      <c r="F778" s="38">
        <f>'DHS2024'!J777</f>
        <v>501</v>
      </c>
      <c r="G778" s="38">
        <f t="shared" si="109"/>
        <v>887.75</v>
      </c>
      <c r="H778" s="56">
        <f t="shared" si="110"/>
        <v>0.29591666666666666</v>
      </c>
      <c r="I778" s="74">
        <f t="shared" si="111"/>
        <v>0</v>
      </c>
      <c r="J778" s="47">
        <f t="shared" si="112"/>
        <v>0.29591666666666666</v>
      </c>
      <c r="K778" s="50">
        <f t="shared" si="113"/>
        <v>1</v>
      </c>
      <c r="O778" s="26">
        <f>('DHS2025'!K778-'DHS2025'!K777)*1000</f>
        <v>200.00000001164153</v>
      </c>
      <c r="P778" s="44">
        <f>('DHS2025'!J778-'DHS2025'!J777)*1000</f>
        <v>2799.9999999883585</v>
      </c>
      <c r="Q778" s="10">
        <f>'DHS2025'!L777*1000</f>
        <v>4045.65</v>
      </c>
      <c r="R778" s="78">
        <f t="shared" si="108"/>
        <v>102.38</v>
      </c>
      <c r="S778" s="89">
        <f t="shared" si="114"/>
        <v>402.36497552999998</v>
      </c>
    </row>
    <row r="779" spans="1:19">
      <c r="A779" s="76">
        <f t="shared" si="115"/>
        <v>45878</v>
      </c>
      <c r="B779" s="77">
        <f t="shared" si="116"/>
        <v>8.0833333333334192</v>
      </c>
      <c r="C779" s="37">
        <f>'DHS2021'!J778</f>
        <v>21</v>
      </c>
      <c r="D779" s="38">
        <f>'DHS2022'!J778</f>
        <v>1824</v>
      </c>
      <c r="E779" s="38">
        <f>'DHS2023'!J778</f>
        <v>1257</v>
      </c>
      <c r="F779" s="38">
        <f>'DHS2024'!J778</f>
        <v>978</v>
      </c>
      <c r="G779" s="38">
        <f t="shared" si="109"/>
        <v>1020</v>
      </c>
      <c r="H779" s="56">
        <f t="shared" si="110"/>
        <v>0.34</v>
      </c>
      <c r="I779" s="74">
        <f t="shared" si="111"/>
        <v>0</v>
      </c>
      <c r="J779" s="47">
        <f t="shared" si="112"/>
        <v>0.34</v>
      </c>
      <c r="K779" s="50">
        <f t="shared" si="113"/>
        <v>1</v>
      </c>
      <c r="O779" s="26">
        <f>('DHS2025'!K779-'DHS2025'!K778)*1000</f>
        <v>299.99999998835847</v>
      </c>
      <c r="P779" s="44">
        <f>('DHS2025'!J779-'DHS2025'!J778)*1000</f>
        <v>2799.9999999883585</v>
      </c>
      <c r="Q779" s="10">
        <f>'DHS2025'!L778*1000</f>
        <v>4043.5499999999997</v>
      </c>
      <c r="R779" s="78">
        <f t="shared" si="108"/>
        <v>101.65</v>
      </c>
      <c r="S779" s="89">
        <f t="shared" si="114"/>
        <v>399.23384392499992</v>
      </c>
    </row>
    <row r="780" spans="1:19">
      <c r="A780" s="76">
        <f t="shared" si="115"/>
        <v>45878</v>
      </c>
      <c r="B780" s="77">
        <f t="shared" si="116"/>
        <v>8.0937500000000853</v>
      </c>
      <c r="C780" s="37">
        <f>'DHS2021'!J779</f>
        <v>35</v>
      </c>
      <c r="D780" s="38">
        <f>'DHS2022'!J779</f>
        <v>1775</v>
      </c>
      <c r="E780" s="38">
        <f>'DHS2023'!J779</f>
        <v>1030</v>
      </c>
      <c r="F780" s="38">
        <f>'DHS2024'!J779</f>
        <v>683</v>
      </c>
      <c r="G780" s="38">
        <f t="shared" si="109"/>
        <v>880.75</v>
      </c>
      <c r="H780" s="56">
        <f t="shared" si="110"/>
        <v>0.29358333333333331</v>
      </c>
      <c r="I780" s="74">
        <f t="shared" si="111"/>
        <v>0</v>
      </c>
      <c r="J780" s="47">
        <f t="shared" si="112"/>
        <v>0.29358333333333331</v>
      </c>
      <c r="K780" s="50">
        <f t="shared" si="113"/>
        <v>1</v>
      </c>
      <c r="O780" s="26">
        <f>('DHS2025'!K780-'DHS2025'!K779)*1000</f>
        <v>300.0000000174623</v>
      </c>
      <c r="P780" s="44">
        <f>('DHS2025'!J780-'DHS2025'!J779)*1000</f>
        <v>2700.0000000116415</v>
      </c>
      <c r="Q780" s="10">
        <f>'DHS2025'!L779*1000</f>
        <v>4051.9800000000005</v>
      </c>
      <c r="R780" s="78">
        <f t="shared" si="108"/>
        <v>101.65</v>
      </c>
      <c r="S780" s="89">
        <f t="shared" si="114"/>
        <v>400.06616732999998</v>
      </c>
    </row>
    <row r="781" spans="1:19">
      <c r="A781" s="76">
        <f t="shared" si="115"/>
        <v>45878</v>
      </c>
      <c r="B781" s="77">
        <f t="shared" si="116"/>
        <v>8.1041666666667513</v>
      </c>
      <c r="C781" s="37">
        <f>'DHS2021'!J780</f>
        <v>66</v>
      </c>
      <c r="D781" s="38">
        <f>'DHS2022'!J780</f>
        <v>1433</v>
      </c>
      <c r="E781" s="38">
        <f>'DHS2023'!J780</f>
        <v>1125</v>
      </c>
      <c r="F781" s="38">
        <f>'DHS2024'!J780</f>
        <v>964</v>
      </c>
      <c r="G781" s="38">
        <f t="shared" si="109"/>
        <v>897</v>
      </c>
      <c r="H781" s="56">
        <f t="shared" si="110"/>
        <v>0.29899999999999999</v>
      </c>
      <c r="I781" s="74">
        <f t="shared" si="111"/>
        <v>0</v>
      </c>
      <c r="J781" s="47">
        <f t="shared" si="112"/>
        <v>0.29899999999999999</v>
      </c>
      <c r="K781" s="50">
        <f t="shared" si="113"/>
        <v>1</v>
      </c>
      <c r="O781" s="26">
        <f>('DHS2025'!K781-'DHS2025'!K780)*1000</f>
        <v>199.9999999825377</v>
      </c>
      <c r="P781" s="44">
        <f>('DHS2025'!J781-'DHS2025'!J780)*1000</f>
        <v>2799.9999999883585</v>
      </c>
      <c r="Q781" s="10">
        <f>'DHS2025'!L780*1000</f>
        <v>4041.8400000000006</v>
      </c>
      <c r="R781" s="78">
        <f t="shared" si="108"/>
        <v>101.65</v>
      </c>
      <c r="S781" s="89">
        <f t="shared" si="114"/>
        <v>399.06500964000003</v>
      </c>
    </row>
    <row r="782" spans="1:19">
      <c r="A782" s="76">
        <f t="shared" si="115"/>
        <v>45878</v>
      </c>
      <c r="B782" s="77">
        <f t="shared" si="116"/>
        <v>8.1145833333334174</v>
      </c>
      <c r="C782" s="37">
        <f>'DHS2021'!J781</f>
        <v>168</v>
      </c>
      <c r="D782" s="38">
        <f>'DHS2022'!J781</f>
        <v>1539</v>
      </c>
      <c r="E782" s="38">
        <f>'DHS2023'!J781</f>
        <v>1071</v>
      </c>
      <c r="F782" s="38">
        <f>'DHS2024'!J781</f>
        <v>721</v>
      </c>
      <c r="G782" s="38">
        <f t="shared" si="109"/>
        <v>874.75</v>
      </c>
      <c r="H782" s="56">
        <f t="shared" si="110"/>
        <v>0.29158333333333331</v>
      </c>
      <c r="I782" s="74">
        <f t="shared" si="111"/>
        <v>0</v>
      </c>
      <c r="J782" s="47">
        <f t="shared" si="112"/>
        <v>0.29158333333333331</v>
      </c>
      <c r="K782" s="50">
        <f t="shared" si="113"/>
        <v>1</v>
      </c>
      <c r="O782" s="26">
        <f>('DHS2025'!K782-'DHS2025'!K781)*1000</f>
        <v>200.00000001164153</v>
      </c>
      <c r="P782" s="44">
        <f>('DHS2025'!J782-'DHS2025'!J781)*1000</f>
        <v>2799.9999999883585</v>
      </c>
      <c r="Q782" s="10">
        <f>'DHS2025'!L781*1000</f>
        <v>4049.34</v>
      </c>
      <c r="R782" s="78">
        <f t="shared" si="108"/>
        <v>101.65</v>
      </c>
      <c r="S782" s="89">
        <f t="shared" si="114"/>
        <v>399.80551088999994</v>
      </c>
    </row>
    <row r="783" spans="1:19">
      <c r="A783" s="76">
        <f t="shared" si="115"/>
        <v>45878</v>
      </c>
      <c r="B783" s="77">
        <f t="shared" si="116"/>
        <v>8.1250000000000835</v>
      </c>
      <c r="C783" s="37">
        <f>'DHS2021'!J782</f>
        <v>39</v>
      </c>
      <c r="D783" s="38">
        <f>'DHS2022'!J782</f>
        <v>1577</v>
      </c>
      <c r="E783" s="38">
        <f>'DHS2023'!J782</f>
        <v>1013</v>
      </c>
      <c r="F783" s="38">
        <f>'DHS2024'!J782</f>
        <v>637</v>
      </c>
      <c r="G783" s="38">
        <f t="shared" si="109"/>
        <v>816.5</v>
      </c>
      <c r="H783" s="56">
        <f t="shared" si="110"/>
        <v>0.27216666666666667</v>
      </c>
      <c r="I783" s="74">
        <f t="shared" si="111"/>
        <v>0</v>
      </c>
      <c r="J783" s="47">
        <f t="shared" si="112"/>
        <v>0.27216666666666667</v>
      </c>
      <c r="K783" s="50">
        <f t="shared" si="113"/>
        <v>1</v>
      </c>
      <c r="O783" s="26">
        <f>('DHS2025'!K783-'DHS2025'!K782)*1000</f>
        <v>299.99999998835847</v>
      </c>
      <c r="P783" s="44">
        <f>('DHS2025'!J783-'DHS2025'!J782)*1000</f>
        <v>2800.0000000465661</v>
      </c>
      <c r="Q783" s="10">
        <f>'DHS2025'!L782*1000</f>
        <v>4044.48</v>
      </c>
      <c r="R783" s="78">
        <f t="shared" si="108"/>
        <v>99.09</v>
      </c>
      <c r="S783" s="89">
        <f t="shared" si="114"/>
        <v>389.07533596799999</v>
      </c>
    </row>
    <row r="784" spans="1:19">
      <c r="A784" s="76">
        <f t="shared" si="115"/>
        <v>45878</v>
      </c>
      <c r="B784" s="77">
        <f t="shared" si="116"/>
        <v>8.1354166666667496</v>
      </c>
      <c r="C784" s="37">
        <f>'DHS2021'!J783</f>
        <v>800</v>
      </c>
      <c r="D784" s="38">
        <f>'DHS2022'!J783</f>
        <v>1740</v>
      </c>
      <c r="E784" s="38">
        <f>'DHS2023'!J783</f>
        <v>972</v>
      </c>
      <c r="F784" s="38">
        <f>'DHS2024'!J783</f>
        <v>921</v>
      </c>
      <c r="G784" s="38">
        <f t="shared" si="109"/>
        <v>1108.25</v>
      </c>
      <c r="H784" s="56">
        <f t="shared" si="110"/>
        <v>0.36941666666666667</v>
      </c>
      <c r="I784" s="74">
        <f t="shared" si="111"/>
        <v>0</v>
      </c>
      <c r="J784" s="47">
        <f t="shared" si="112"/>
        <v>0.36941666666666667</v>
      </c>
      <c r="K784" s="50">
        <f t="shared" si="113"/>
        <v>1</v>
      </c>
      <c r="O784" s="26">
        <f>('DHS2025'!K784-'DHS2025'!K783)*1000</f>
        <v>200.00000001164153</v>
      </c>
      <c r="P784" s="44">
        <f>('DHS2025'!J784-'DHS2025'!J783)*1000</f>
        <v>2699.9999999534339</v>
      </c>
      <c r="Q784" s="10">
        <f>'DHS2025'!L783*1000</f>
        <v>4046.31</v>
      </c>
      <c r="R784" s="78">
        <f t="shared" si="108"/>
        <v>99.09</v>
      </c>
      <c r="S784" s="89">
        <f t="shared" si="114"/>
        <v>389.251380321</v>
      </c>
    </row>
    <row r="785" spans="1:19">
      <c r="A785" s="76">
        <f t="shared" si="115"/>
        <v>45878</v>
      </c>
      <c r="B785" s="77">
        <f t="shared" si="116"/>
        <v>8.1458333333334156</v>
      </c>
      <c r="C785" s="37">
        <f>'DHS2021'!J784</f>
        <v>1368</v>
      </c>
      <c r="D785" s="38">
        <f>'DHS2022'!J784</f>
        <v>1865</v>
      </c>
      <c r="E785" s="38">
        <f>'DHS2023'!J784</f>
        <v>874</v>
      </c>
      <c r="F785" s="38">
        <f>'DHS2024'!J784</f>
        <v>1018</v>
      </c>
      <c r="G785" s="38">
        <f t="shared" si="109"/>
        <v>1281.25</v>
      </c>
      <c r="H785" s="56">
        <f t="shared" si="110"/>
        <v>0.42708333333333331</v>
      </c>
      <c r="I785" s="74">
        <f t="shared" si="111"/>
        <v>0</v>
      </c>
      <c r="J785" s="47">
        <f t="shared" si="112"/>
        <v>0.42708333333333331</v>
      </c>
      <c r="K785" s="50">
        <f t="shared" si="113"/>
        <v>1</v>
      </c>
      <c r="O785" s="26">
        <f>('DHS2025'!K785-'DHS2025'!K784)*1000</f>
        <v>299.99999998835847</v>
      </c>
      <c r="P785" s="44">
        <f>('DHS2025'!J785-'DHS2025'!J784)*1000</f>
        <v>2800.0000000465661</v>
      </c>
      <c r="Q785" s="10">
        <f>'DHS2025'!L784*1000</f>
        <v>4041.9600000000005</v>
      </c>
      <c r="R785" s="78">
        <f t="shared" si="108"/>
        <v>99.09</v>
      </c>
      <c r="S785" s="89">
        <f t="shared" si="114"/>
        <v>388.83291423600002</v>
      </c>
    </row>
    <row r="786" spans="1:19">
      <c r="A786" s="76">
        <f t="shared" si="115"/>
        <v>45878</v>
      </c>
      <c r="B786" s="77">
        <f t="shared" si="116"/>
        <v>8.1562500000000817</v>
      </c>
      <c r="C786" s="37">
        <f>'DHS2021'!J785</f>
        <v>2529</v>
      </c>
      <c r="D786" s="38">
        <f>'DHS2022'!J785</f>
        <v>2127</v>
      </c>
      <c r="E786" s="38">
        <f>'DHS2023'!J785</f>
        <v>1183</v>
      </c>
      <c r="F786" s="38">
        <f>'DHS2024'!J785</f>
        <v>1230</v>
      </c>
      <c r="G786" s="38">
        <f t="shared" si="109"/>
        <v>1767.25</v>
      </c>
      <c r="H786" s="56">
        <f t="shared" si="110"/>
        <v>0.5890833333333334</v>
      </c>
      <c r="I786" s="74">
        <f t="shared" si="111"/>
        <v>0</v>
      </c>
      <c r="J786" s="47">
        <f t="shared" si="112"/>
        <v>0.5890833333333334</v>
      </c>
      <c r="K786" s="50">
        <f t="shared" si="113"/>
        <v>1</v>
      </c>
      <c r="O786" s="26">
        <f>('DHS2025'!K786-'DHS2025'!K785)*1000</f>
        <v>400.00000002328306</v>
      </c>
      <c r="P786" s="44">
        <f>('DHS2025'!J786-'DHS2025'!J785)*1000</f>
        <v>2599.9999999767169</v>
      </c>
      <c r="Q786" s="10">
        <f>'DHS2025'!L785*1000</f>
        <v>4042.89</v>
      </c>
      <c r="R786" s="78">
        <f t="shared" si="108"/>
        <v>99.09</v>
      </c>
      <c r="S786" s="89">
        <f t="shared" si="114"/>
        <v>388.92237939900002</v>
      </c>
    </row>
    <row r="787" spans="1:19">
      <c r="A787" s="76">
        <f t="shared" si="115"/>
        <v>45878</v>
      </c>
      <c r="B787" s="77">
        <f t="shared" si="116"/>
        <v>8.1666666666667478</v>
      </c>
      <c r="C787" s="37">
        <f>'DHS2021'!J786</f>
        <v>1932</v>
      </c>
      <c r="D787" s="38">
        <f>'DHS2022'!J786</f>
        <v>2046</v>
      </c>
      <c r="E787" s="38">
        <f>'DHS2023'!J786</f>
        <v>1250</v>
      </c>
      <c r="F787" s="38">
        <f>'DHS2024'!J786</f>
        <v>2234</v>
      </c>
      <c r="G787" s="38">
        <f t="shared" si="109"/>
        <v>1865.5</v>
      </c>
      <c r="H787" s="56">
        <f t="shared" si="110"/>
        <v>0.62183333333333335</v>
      </c>
      <c r="I787" s="74">
        <f t="shared" si="111"/>
        <v>0</v>
      </c>
      <c r="J787" s="47">
        <f t="shared" si="112"/>
        <v>0.62183333333333335</v>
      </c>
      <c r="K787" s="50">
        <f t="shared" si="113"/>
        <v>1</v>
      </c>
      <c r="O787" s="26">
        <f>('DHS2025'!K787-'DHS2025'!K786)*1000</f>
        <v>599.99999997671694</v>
      </c>
      <c r="P787" s="44">
        <f>('DHS2025'!J787-'DHS2025'!J786)*1000</f>
        <v>2500</v>
      </c>
      <c r="Q787" s="10">
        <f>'DHS2025'!L786*1000</f>
        <v>4044.06</v>
      </c>
      <c r="R787" s="78">
        <f t="shared" si="108"/>
        <v>99.1</v>
      </c>
      <c r="S787" s="89">
        <f t="shared" si="114"/>
        <v>389.07496853999993</v>
      </c>
    </row>
    <row r="788" spans="1:19">
      <c r="A788" s="76">
        <f t="shared" si="115"/>
        <v>45878</v>
      </c>
      <c r="B788" s="77">
        <f t="shared" si="116"/>
        <v>8.1770833333334139</v>
      </c>
      <c r="C788" s="37">
        <f>'DHS2021'!J787</f>
        <v>2903</v>
      </c>
      <c r="D788" s="38">
        <f>'DHS2022'!J787</f>
        <v>2479</v>
      </c>
      <c r="E788" s="38">
        <f>'DHS2023'!J787</f>
        <v>1584</v>
      </c>
      <c r="F788" s="38">
        <f>'DHS2024'!J787</f>
        <v>2667</v>
      </c>
      <c r="G788" s="38">
        <f t="shared" si="109"/>
        <v>2408.25</v>
      </c>
      <c r="H788" s="56">
        <f t="shared" si="110"/>
        <v>0.80274999999999996</v>
      </c>
      <c r="I788" s="74">
        <f t="shared" si="111"/>
        <v>0</v>
      </c>
      <c r="J788" s="47">
        <f t="shared" si="112"/>
        <v>0.80274999999999996</v>
      </c>
      <c r="K788" s="50">
        <f t="shared" si="113"/>
        <v>1</v>
      </c>
      <c r="O788" s="26">
        <f>('DHS2025'!K788-'DHS2025'!K787)*1000</f>
        <v>700.00000001164153</v>
      </c>
      <c r="P788" s="44">
        <f>('DHS2025'!J788-'DHS2025'!J787)*1000</f>
        <v>2299.9999999883585</v>
      </c>
      <c r="Q788" s="10">
        <f>'DHS2025'!L787*1000</f>
        <v>4054.1100000000006</v>
      </c>
      <c r="R788" s="78">
        <f t="shared" si="108"/>
        <v>99.1</v>
      </c>
      <c r="S788" s="89">
        <f t="shared" si="114"/>
        <v>390.04186899000001</v>
      </c>
    </row>
    <row r="789" spans="1:19">
      <c r="A789" s="76">
        <f t="shared" si="115"/>
        <v>45878</v>
      </c>
      <c r="B789" s="77">
        <f t="shared" si="116"/>
        <v>8.1875000000000799</v>
      </c>
      <c r="C789" s="37">
        <f>'DHS2021'!J788</f>
        <v>4256</v>
      </c>
      <c r="D789" s="38">
        <f>'DHS2022'!J788</f>
        <v>2817</v>
      </c>
      <c r="E789" s="38">
        <f>'DHS2023'!J788</f>
        <v>3194</v>
      </c>
      <c r="F789" s="38">
        <f>'DHS2024'!J788</f>
        <v>3043</v>
      </c>
      <c r="G789" s="38">
        <f t="shared" si="109"/>
        <v>3327.5</v>
      </c>
      <c r="H789" s="56">
        <f t="shared" si="110"/>
        <v>1.1091666666666666</v>
      </c>
      <c r="I789" s="74">
        <f t="shared" si="111"/>
        <v>0</v>
      </c>
      <c r="J789" s="47">
        <f t="shared" si="112"/>
        <v>1.1091666666666666</v>
      </c>
      <c r="K789" s="50">
        <f t="shared" si="113"/>
        <v>2</v>
      </c>
      <c r="O789" s="26">
        <f>('DHS2025'!K789-'DHS2025'!K788)*1000</f>
        <v>1000</v>
      </c>
      <c r="P789" s="44">
        <f>('DHS2025'!J789-'DHS2025'!J788)*1000</f>
        <v>2100.0000000349246</v>
      </c>
      <c r="Q789" s="10">
        <f>'DHS2025'!L788*1000</f>
        <v>4050.42</v>
      </c>
      <c r="R789" s="78">
        <f t="shared" si="108"/>
        <v>99.1</v>
      </c>
      <c r="S789" s="89">
        <f t="shared" si="114"/>
        <v>389.68685777999997</v>
      </c>
    </row>
    <row r="790" spans="1:19">
      <c r="A790" s="76">
        <f t="shared" si="115"/>
        <v>45878</v>
      </c>
      <c r="B790" s="77">
        <f t="shared" si="116"/>
        <v>8.197916666666746</v>
      </c>
      <c r="C790" s="37">
        <f>'DHS2021'!J789</f>
        <v>5087</v>
      </c>
      <c r="D790" s="38">
        <f>'DHS2022'!J789</f>
        <v>4304</v>
      </c>
      <c r="E790" s="38">
        <f>'DHS2023'!J789</f>
        <v>4039</v>
      </c>
      <c r="F790" s="38">
        <f>'DHS2024'!J789</f>
        <v>4363</v>
      </c>
      <c r="G790" s="38">
        <f t="shared" si="109"/>
        <v>4448.25</v>
      </c>
      <c r="H790" s="56">
        <f t="shared" si="110"/>
        <v>1.48275</v>
      </c>
      <c r="I790" s="74">
        <f t="shared" si="111"/>
        <v>0</v>
      </c>
      <c r="J790" s="47">
        <f t="shared" si="112"/>
        <v>1.48275</v>
      </c>
      <c r="K790" s="50">
        <f t="shared" si="113"/>
        <v>2</v>
      </c>
      <c r="O790" s="26">
        <f>('DHS2025'!K790-'DHS2025'!K789)*1000</f>
        <v>1100.0000000058208</v>
      </c>
      <c r="P790" s="44">
        <f>('DHS2025'!J790-'DHS2025'!J789)*1000</f>
        <v>1899.9999999650754</v>
      </c>
      <c r="Q790" s="10">
        <f>'DHS2025'!L789*1000</f>
        <v>4043.4</v>
      </c>
      <c r="R790" s="78">
        <f t="shared" si="108"/>
        <v>99.1</v>
      </c>
      <c r="S790" s="89">
        <f t="shared" si="114"/>
        <v>389.01147059999994</v>
      </c>
    </row>
    <row r="791" spans="1:19">
      <c r="A791" s="76">
        <f t="shared" si="115"/>
        <v>45878</v>
      </c>
      <c r="B791" s="77">
        <f t="shared" si="116"/>
        <v>8.2083333333334121</v>
      </c>
      <c r="C791" s="37">
        <f>'DHS2021'!J790</f>
        <v>4483</v>
      </c>
      <c r="D791" s="38">
        <f>'DHS2022'!J790</f>
        <v>5079</v>
      </c>
      <c r="E791" s="38">
        <f>'DHS2023'!J790</f>
        <v>4003</v>
      </c>
      <c r="F791" s="38">
        <f>'DHS2024'!J790</f>
        <v>4701</v>
      </c>
      <c r="G791" s="38">
        <f t="shared" si="109"/>
        <v>4566.5</v>
      </c>
      <c r="H791" s="56">
        <f t="shared" si="110"/>
        <v>1.5221666666666667</v>
      </c>
      <c r="I791" s="74">
        <f t="shared" si="111"/>
        <v>0</v>
      </c>
      <c r="J791" s="47">
        <f t="shared" si="112"/>
        <v>1.5221666666666667</v>
      </c>
      <c r="K791" s="50">
        <f t="shared" si="113"/>
        <v>2</v>
      </c>
      <c r="O791" s="26">
        <f>('DHS2025'!K791-'DHS2025'!K790)*1000</f>
        <v>899.99999999417923</v>
      </c>
      <c r="P791" s="44">
        <f>('DHS2025'!J791-'DHS2025'!J790)*1000</f>
        <v>2100.0000000349246</v>
      </c>
      <c r="Q791" s="10">
        <f>'DHS2025'!L790*1000</f>
        <v>4045.65</v>
      </c>
      <c r="R791" s="78">
        <f t="shared" si="108"/>
        <v>99.15</v>
      </c>
      <c r="S791" s="89">
        <f t="shared" si="114"/>
        <v>389.42820052500002</v>
      </c>
    </row>
    <row r="792" spans="1:19">
      <c r="A792" s="76">
        <f t="shared" si="115"/>
        <v>45878</v>
      </c>
      <c r="B792" s="77">
        <f t="shared" si="116"/>
        <v>8.2187500000000782</v>
      </c>
      <c r="C792" s="37">
        <f>'DHS2021'!J791</f>
        <v>4576</v>
      </c>
      <c r="D792" s="38">
        <f>'DHS2022'!J791</f>
        <v>4498</v>
      </c>
      <c r="E792" s="38">
        <f>'DHS2023'!J791</f>
        <v>3133</v>
      </c>
      <c r="F792" s="38">
        <f>'DHS2024'!J791</f>
        <v>4117</v>
      </c>
      <c r="G792" s="38">
        <f t="shared" si="109"/>
        <v>4081</v>
      </c>
      <c r="H792" s="56">
        <f t="shared" si="110"/>
        <v>1.3603333333333332</v>
      </c>
      <c r="I792" s="74">
        <f t="shared" si="111"/>
        <v>0</v>
      </c>
      <c r="J792" s="47">
        <f t="shared" si="112"/>
        <v>1.3603333333333332</v>
      </c>
      <c r="K792" s="50">
        <f t="shared" si="113"/>
        <v>2</v>
      </c>
      <c r="O792" s="26">
        <f>('DHS2025'!K792-'DHS2025'!K791)*1000</f>
        <v>700.00000001164153</v>
      </c>
      <c r="P792" s="44">
        <f>('DHS2025'!J792-'DHS2025'!J791)*1000</f>
        <v>2199.9999999534339</v>
      </c>
      <c r="Q792" s="10">
        <f>'DHS2025'!L791*1000</f>
        <v>4046.6999999999994</v>
      </c>
      <c r="R792" s="78">
        <f t="shared" si="108"/>
        <v>99.15</v>
      </c>
      <c r="S792" s="89">
        <f t="shared" si="114"/>
        <v>389.52927194999995</v>
      </c>
    </row>
    <row r="793" spans="1:19">
      <c r="A793" s="76">
        <f t="shared" si="115"/>
        <v>45878</v>
      </c>
      <c r="B793" s="77">
        <f t="shared" si="116"/>
        <v>8.2291666666667442</v>
      </c>
      <c r="C793" s="37">
        <f>'DHS2021'!J792</f>
        <v>4219</v>
      </c>
      <c r="D793" s="38">
        <f>'DHS2022'!J792</f>
        <v>3668</v>
      </c>
      <c r="E793" s="38">
        <f>'DHS2023'!J792</f>
        <v>2525</v>
      </c>
      <c r="F793" s="38">
        <f>'DHS2024'!J792</f>
        <v>2721</v>
      </c>
      <c r="G793" s="38">
        <f t="shared" si="109"/>
        <v>3283.25</v>
      </c>
      <c r="H793" s="56">
        <f t="shared" si="110"/>
        <v>1.0944166666666668</v>
      </c>
      <c r="I793" s="74">
        <f t="shared" si="111"/>
        <v>0</v>
      </c>
      <c r="J793" s="47">
        <f t="shared" si="112"/>
        <v>1.0944166666666668</v>
      </c>
      <c r="K793" s="50">
        <f t="shared" si="113"/>
        <v>2</v>
      </c>
      <c r="O793" s="26">
        <f>('DHS2025'!K793-'DHS2025'!K792)*1000</f>
        <v>799.99999998835847</v>
      </c>
      <c r="P793" s="44">
        <f>('DHS2025'!J793-'DHS2025'!J792)*1000</f>
        <v>2300.0000000465661</v>
      </c>
      <c r="Q793" s="10">
        <f>'DHS2025'!L792*1000</f>
        <v>4049.6100000000006</v>
      </c>
      <c r="R793" s="78">
        <f t="shared" si="108"/>
        <v>99.15</v>
      </c>
      <c r="S793" s="89">
        <f t="shared" si="114"/>
        <v>389.80938418500006</v>
      </c>
    </row>
    <row r="794" spans="1:19">
      <c r="A794" s="76">
        <f t="shared" si="115"/>
        <v>45878</v>
      </c>
      <c r="B794" s="77">
        <f t="shared" si="116"/>
        <v>8.2395833333334103</v>
      </c>
      <c r="C794" s="37">
        <f>'DHS2021'!J793</f>
        <v>4363</v>
      </c>
      <c r="D794" s="38">
        <f>'DHS2022'!J793</f>
        <v>3029</v>
      </c>
      <c r="E794" s="38">
        <f>'DHS2023'!J793</f>
        <v>3120</v>
      </c>
      <c r="F794" s="38">
        <f>'DHS2024'!J793</f>
        <v>2883</v>
      </c>
      <c r="G794" s="38">
        <f t="shared" si="109"/>
        <v>3348.75</v>
      </c>
      <c r="H794" s="56">
        <f t="shared" si="110"/>
        <v>1.11625</v>
      </c>
      <c r="I794" s="74">
        <f t="shared" si="111"/>
        <v>0</v>
      </c>
      <c r="J794" s="47">
        <f t="shared" si="112"/>
        <v>1.11625</v>
      </c>
      <c r="K794" s="50">
        <f t="shared" si="113"/>
        <v>2</v>
      </c>
      <c r="O794" s="26">
        <f>('DHS2025'!K794-'DHS2025'!K793)*1000</f>
        <v>600.00000000582077</v>
      </c>
      <c r="P794" s="44">
        <f>('DHS2025'!J794-'DHS2025'!J793)*1000</f>
        <v>2399.9999999650754</v>
      </c>
      <c r="Q794" s="10">
        <f>'DHS2025'!L793*1000</f>
        <v>4041.8400000000006</v>
      </c>
      <c r="R794" s="78">
        <f t="shared" si="108"/>
        <v>99.15</v>
      </c>
      <c r="S794" s="89">
        <f t="shared" si="114"/>
        <v>389.06145564000002</v>
      </c>
    </row>
    <row r="795" spans="1:19">
      <c r="A795" s="76">
        <f t="shared" si="115"/>
        <v>45878</v>
      </c>
      <c r="B795" s="77">
        <f t="shared" si="116"/>
        <v>8.2500000000000764</v>
      </c>
      <c r="C795" s="37">
        <f>'DHS2021'!J794</f>
        <v>4705</v>
      </c>
      <c r="D795" s="38">
        <f>'DHS2022'!J794</f>
        <v>2904</v>
      </c>
      <c r="E795" s="38">
        <f>'DHS2023'!J794</f>
        <v>4871</v>
      </c>
      <c r="F795" s="38">
        <f>'DHS2024'!J794</f>
        <v>2171</v>
      </c>
      <c r="G795" s="38">
        <f t="shared" si="109"/>
        <v>3662.75</v>
      </c>
      <c r="H795" s="56">
        <f t="shared" si="110"/>
        <v>1.2209166666666667</v>
      </c>
      <c r="I795" s="74">
        <f t="shared" si="111"/>
        <v>0</v>
      </c>
      <c r="J795" s="47">
        <f t="shared" si="112"/>
        <v>1.2209166666666667</v>
      </c>
      <c r="K795" s="50">
        <f t="shared" si="113"/>
        <v>2</v>
      </c>
      <c r="O795" s="26">
        <f>('DHS2025'!K795-'DHS2025'!K794)*1000</f>
        <v>699.9999999825377</v>
      </c>
      <c r="P795" s="44">
        <f>('DHS2025'!J795-'DHS2025'!J794)*1000</f>
        <v>2299.9999999883585</v>
      </c>
      <c r="Q795" s="10">
        <f>'DHS2025'!L794*1000</f>
        <v>4048.1699999999996</v>
      </c>
      <c r="R795" s="78">
        <f t="shared" si="108"/>
        <v>98.52</v>
      </c>
      <c r="S795" s="89">
        <f t="shared" si="114"/>
        <v>387.14592831599992</v>
      </c>
    </row>
    <row r="796" spans="1:19">
      <c r="A796" s="76">
        <f t="shared" si="115"/>
        <v>45878</v>
      </c>
      <c r="B796" s="77">
        <f t="shared" si="116"/>
        <v>8.2604166666667425</v>
      </c>
      <c r="C796" s="37">
        <f>'DHS2021'!J795</f>
        <v>4255</v>
      </c>
      <c r="D796" s="38">
        <f>'DHS2022'!J795</f>
        <v>3208</v>
      </c>
      <c r="E796" s="38">
        <f>'DHS2023'!J795</f>
        <v>4511</v>
      </c>
      <c r="F796" s="38">
        <f>'DHS2024'!J795</f>
        <v>1704</v>
      </c>
      <c r="G796" s="38">
        <f t="shared" si="109"/>
        <v>3419.5</v>
      </c>
      <c r="H796" s="56">
        <f t="shared" si="110"/>
        <v>1.1398333333333333</v>
      </c>
      <c r="I796" s="74">
        <f t="shared" si="111"/>
        <v>0</v>
      </c>
      <c r="J796" s="47">
        <f t="shared" si="112"/>
        <v>1.1398333333333333</v>
      </c>
      <c r="K796" s="50">
        <f t="shared" si="113"/>
        <v>2</v>
      </c>
      <c r="O796" s="26">
        <f>('DHS2025'!K796-'DHS2025'!K795)*1000</f>
        <v>700.00000001164153</v>
      </c>
      <c r="P796" s="44">
        <f>('DHS2025'!J796-'DHS2025'!J795)*1000</f>
        <v>2400.0000000232831</v>
      </c>
      <c r="Q796" s="10">
        <f>'DHS2025'!L795*1000</f>
        <v>4046.19</v>
      </c>
      <c r="R796" s="78">
        <f t="shared" si="108"/>
        <v>98.52</v>
      </c>
      <c r="S796" s="89">
        <f t="shared" si="114"/>
        <v>386.95657141199996</v>
      </c>
    </row>
    <row r="797" spans="1:19">
      <c r="A797" s="76">
        <f t="shared" si="115"/>
        <v>45878</v>
      </c>
      <c r="B797" s="77">
        <f t="shared" si="116"/>
        <v>8.2708333333334085</v>
      </c>
      <c r="C797" s="37">
        <f>'DHS2021'!J796</f>
        <v>4725</v>
      </c>
      <c r="D797" s="38">
        <f>'DHS2022'!J796</f>
        <v>2861</v>
      </c>
      <c r="E797" s="38">
        <f>'DHS2023'!J796</f>
        <v>4586</v>
      </c>
      <c r="F797" s="38">
        <f>'DHS2024'!J796</f>
        <v>2606</v>
      </c>
      <c r="G797" s="38">
        <f t="shared" si="109"/>
        <v>3694.5</v>
      </c>
      <c r="H797" s="56">
        <f t="shared" si="110"/>
        <v>1.2315</v>
      </c>
      <c r="I797" s="74">
        <f t="shared" si="111"/>
        <v>0</v>
      </c>
      <c r="J797" s="47">
        <f t="shared" si="112"/>
        <v>1.2315</v>
      </c>
      <c r="K797" s="50">
        <f t="shared" si="113"/>
        <v>2</v>
      </c>
      <c r="O797" s="26">
        <f>('DHS2025'!K797-'DHS2025'!K796)*1000</f>
        <v>700.00000001164153</v>
      </c>
      <c r="P797" s="44">
        <f>('DHS2025'!J797-'DHS2025'!J796)*1000</f>
        <v>2200.0000000116415</v>
      </c>
      <c r="Q797" s="10">
        <f>'DHS2025'!L796*1000</f>
        <v>4046.85</v>
      </c>
      <c r="R797" s="78">
        <f t="shared" si="108"/>
        <v>98.52</v>
      </c>
      <c r="S797" s="89">
        <f t="shared" si="114"/>
        <v>387.01969037999993</v>
      </c>
    </row>
    <row r="798" spans="1:19">
      <c r="A798" s="76">
        <f t="shared" si="115"/>
        <v>45878</v>
      </c>
      <c r="B798" s="77">
        <f t="shared" si="116"/>
        <v>8.2812500000000746</v>
      </c>
      <c r="C798" s="37">
        <f>'DHS2021'!J797</f>
        <v>4433</v>
      </c>
      <c r="D798" s="38">
        <f>'DHS2022'!J797</f>
        <v>2962</v>
      </c>
      <c r="E798" s="38">
        <f>'DHS2023'!J797</f>
        <v>4488</v>
      </c>
      <c r="F798" s="38">
        <f>'DHS2024'!J797</f>
        <v>3035</v>
      </c>
      <c r="G798" s="38">
        <f t="shared" si="109"/>
        <v>3729.5</v>
      </c>
      <c r="H798" s="56">
        <f t="shared" si="110"/>
        <v>1.2431666666666668</v>
      </c>
      <c r="I798" s="74">
        <f t="shared" si="111"/>
        <v>0</v>
      </c>
      <c r="J798" s="47">
        <f t="shared" si="112"/>
        <v>1.2431666666666668</v>
      </c>
      <c r="K798" s="50">
        <f t="shared" si="113"/>
        <v>2</v>
      </c>
      <c r="O798" s="26">
        <f>('DHS2025'!K798-'DHS2025'!K797)*1000</f>
        <v>699.9999999825377</v>
      </c>
      <c r="P798" s="44">
        <f>('DHS2025'!J798-'DHS2025'!J797)*1000</f>
        <v>2299.9999999883585</v>
      </c>
      <c r="Q798" s="10">
        <f>'DHS2025'!L797*1000</f>
        <v>4047.6299999999997</v>
      </c>
      <c r="R798" s="78">
        <f t="shared" si="108"/>
        <v>98.52</v>
      </c>
      <c r="S798" s="89">
        <f t="shared" si="114"/>
        <v>387.09428552399993</v>
      </c>
    </row>
    <row r="799" spans="1:19">
      <c r="A799" s="76">
        <f t="shared" si="115"/>
        <v>45878</v>
      </c>
      <c r="B799" s="77">
        <f t="shared" si="116"/>
        <v>8.2916666666667407</v>
      </c>
      <c r="C799" s="37">
        <f>'DHS2021'!J798</f>
        <v>3995</v>
      </c>
      <c r="D799" s="38">
        <f>'DHS2022'!J798</f>
        <v>2719</v>
      </c>
      <c r="E799" s="38">
        <f>'DHS2023'!J798</f>
        <v>4658</v>
      </c>
      <c r="F799" s="38">
        <f>'DHS2024'!J798</f>
        <v>2759</v>
      </c>
      <c r="G799" s="38">
        <f t="shared" si="109"/>
        <v>3532.75</v>
      </c>
      <c r="H799" s="56">
        <f t="shared" si="110"/>
        <v>1.1775833333333332</v>
      </c>
      <c r="I799" s="74">
        <f t="shared" si="111"/>
        <v>0</v>
      </c>
      <c r="J799" s="47">
        <f t="shared" si="112"/>
        <v>1.1775833333333332</v>
      </c>
      <c r="K799" s="50">
        <f t="shared" si="113"/>
        <v>2</v>
      </c>
      <c r="O799" s="26">
        <f>('DHS2025'!K799-'DHS2025'!K798)*1000</f>
        <v>700.00000001164153</v>
      </c>
      <c r="P799" s="44">
        <f>('DHS2025'!J799-'DHS2025'!J798)*1000</f>
        <v>2299.9999999883585</v>
      </c>
      <c r="Q799" s="10">
        <f>'DHS2025'!L798*1000</f>
        <v>4044.48</v>
      </c>
      <c r="R799" s="78">
        <f t="shared" si="108"/>
        <v>93.45</v>
      </c>
      <c r="S799" s="89">
        <f t="shared" si="114"/>
        <v>366.49257743999999</v>
      </c>
    </row>
    <row r="800" spans="1:19">
      <c r="A800" s="76">
        <f t="shared" si="115"/>
        <v>45878</v>
      </c>
      <c r="B800" s="77">
        <f t="shared" si="116"/>
        <v>8.3020833333334068</v>
      </c>
      <c r="C800" s="37">
        <f>'DHS2021'!J799</f>
        <v>3594</v>
      </c>
      <c r="D800" s="38">
        <f>'DHS2022'!J799</f>
        <v>2975</v>
      </c>
      <c r="E800" s="38">
        <f>'DHS2023'!J799</f>
        <v>4318</v>
      </c>
      <c r="F800" s="38">
        <f>'DHS2024'!J799</f>
        <v>3023</v>
      </c>
      <c r="G800" s="38">
        <f t="shared" si="109"/>
        <v>3477.5</v>
      </c>
      <c r="H800" s="56">
        <f t="shared" si="110"/>
        <v>1.1591666666666667</v>
      </c>
      <c r="I800" s="74">
        <f t="shared" si="111"/>
        <v>0</v>
      </c>
      <c r="J800" s="47">
        <f t="shared" si="112"/>
        <v>1.1591666666666667</v>
      </c>
      <c r="K800" s="50">
        <f t="shared" si="113"/>
        <v>2</v>
      </c>
      <c r="O800" s="26">
        <f>('DHS2025'!K800-'DHS2025'!K799)*1000</f>
        <v>699.9999999825377</v>
      </c>
      <c r="P800" s="44">
        <f>('DHS2025'!J800-'DHS2025'!J799)*1000</f>
        <v>2400.0000000232831</v>
      </c>
      <c r="Q800" s="10">
        <f>'DHS2025'!L799*1000</f>
        <v>4044.72</v>
      </c>
      <c r="R800" s="78">
        <f t="shared" si="108"/>
        <v>93.45</v>
      </c>
      <c r="S800" s="89">
        <f t="shared" si="114"/>
        <v>366.51432516</v>
      </c>
    </row>
    <row r="801" spans="1:19">
      <c r="A801" s="76">
        <f t="shared" si="115"/>
        <v>45878</v>
      </c>
      <c r="B801" s="77">
        <f t="shared" si="116"/>
        <v>8.3125000000000728</v>
      </c>
      <c r="C801" s="37">
        <f>'DHS2021'!J800</f>
        <v>3900</v>
      </c>
      <c r="D801" s="38">
        <f>'DHS2022'!J800</f>
        <v>2690</v>
      </c>
      <c r="E801" s="38">
        <f>'DHS2023'!J800</f>
        <v>4394</v>
      </c>
      <c r="F801" s="38">
        <f>'DHS2024'!J800</f>
        <v>2889</v>
      </c>
      <c r="G801" s="38">
        <f t="shared" si="109"/>
        <v>3468.25</v>
      </c>
      <c r="H801" s="56">
        <f t="shared" si="110"/>
        <v>1.1560833333333334</v>
      </c>
      <c r="I801" s="74">
        <f t="shared" si="111"/>
        <v>0</v>
      </c>
      <c r="J801" s="47">
        <f t="shared" si="112"/>
        <v>1.1560833333333334</v>
      </c>
      <c r="K801" s="50">
        <f t="shared" si="113"/>
        <v>2</v>
      </c>
      <c r="O801" s="26">
        <f>('DHS2025'!K801-'DHS2025'!K800)*1000</f>
        <v>700.00000001164153</v>
      </c>
      <c r="P801" s="44">
        <f>('DHS2025'!J801-'DHS2025'!J800)*1000</f>
        <v>2200.0000000116415</v>
      </c>
      <c r="Q801" s="10">
        <f>'DHS2025'!L800*1000</f>
        <v>4045.14</v>
      </c>
      <c r="R801" s="78">
        <f t="shared" si="108"/>
        <v>93.45</v>
      </c>
      <c r="S801" s="89">
        <f t="shared" si="114"/>
        <v>366.55238366999998</v>
      </c>
    </row>
    <row r="802" spans="1:19">
      <c r="A802" s="76">
        <f t="shared" si="115"/>
        <v>45878</v>
      </c>
      <c r="B802" s="77">
        <f t="shared" si="116"/>
        <v>8.3229166666667389</v>
      </c>
      <c r="C802" s="37">
        <f>'DHS2021'!J801</f>
        <v>3250</v>
      </c>
      <c r="D802" s="38">
        <f>'DHS2022'!J801</f>
        <v>2952</v>
      </c>
      <c r="E802" s="38">
        <f>'DHS2023'!J801</f>
        <v>4414</v>
      </c>
      <c r="F802" s="38">
        <f>'DHS2024'!J801</f>
        <v>3330</v>
      </c>
      <c r="G802" s="38">
        <f t="shared" si="109"/>
        <v>3486.5</v>
      </c>
      <c r="H802" s="56">
        <f t="shared" si="110"/>
        <v>1.1621666666666668</v>
      </c>
      <c r="I802" s="74">
        <f t="shared" si="111"/>
        <v>0</v>
      </c>
      <c r="J802" s="47">
        <f t="shared" si="112"/>
        <v>1.1621666666666668</v>
      </c>
      <c r="K802" s="50">
        <f t="shared" si="113"/>
        <v>2</v>
      </c>
      <c r="O802" s="26">
        <f>('DHS2025'!K802-'DHS2025'!K801)*1000</f>
        <v>799.99999998835847</v>
      </c>
      <c r="P802" s="44">
        <f>('DHS2025'!J802-'DHS2025'!J801)*1000</f>
        <v>2199.9999999534339</v>
      </c>
      <c r="Q802" s="10">
        <f>'DHS2025'!L801*1000</f>
        <v>4049.2200000000003</v>
      </c>
      <c r="R802" s="78">
        <f t="shared" si="108"/>
        <v>93.45</v>
      </c>
      <c r="S802" s="89">
        <f t="shared" si="114"/>
        <v>366.92209491</v>
      </c>
    </row>
    <row r="803" spans="1:19">
      <c r="A803" s="76">
        <f t="shared" si="115"/>
        <v>45878</v>
      </c>
      <c r="B803" s="77">
        <f t="shared" si="116"/>
        <v>8.333333333333405</v>
      </c>
      <c r="C803" s="37">
        <f>'DHS2021'!J802</f>
        <v>3473</v>
      </c>
      <c r="D803" s="38">
        <f>'DHS2022'!J802</f>
        <v>3215</v>
      </c>
      <c r="E803" s="38">
        <f>'DHS2023'!J802</f>
        <v>3921</v>
      </c>
      <c r="F803" s="38">
        <f>'DHS2024'!J802</f>
        <v>3353</v>
      </c>
      <c r="G803" s="38">
        <f t="shared" si="109"/>
        <v>3490.5</v>
      </c>
      <c r="H803" s="56">
        <f t="shared" si="110"/>
        <v>1.1635</v>
      </c>
      <c r="I803" s="74">
        <f t="shared" si="111"/>
        <v>0</v>
      </c>
      <c r="J803" s="47">
        <f t="shared" si="112"/>
        <v>1.1635</v>
      </c>
      <c r="K803" s="50">
        <f t="shared" si="113"/>
        <v>2</v>
      </c>
      <c r="O803" s="26">
        <f>('DHS2025'!K803-'DHS2025'!K802)*1000</f>
        <v>700.00000001164153</v>
      </c>
      <c r="P803" s="44">
        <f>('DHS2025'!J803-'DHS2025'!J802)*1000</f>
        <v>2200.0000000116415</v>
      </c>
      <c r="Q803" s="10">
        <f>'DHS2025'!L802*1000</f>
        <v>4031.79</v>
      </c>
      <c r="R803" s="78">
        <f t="shared" si="108"/>
        <v>68.84</v>
      </c>
      <c r="S803" s="89">
        <f t="shared" si="114"/>
        <v>267.11253836399999</v>
      </c>
    </row>
    <row r="804" spans="1:19">
      <c r="A804" s="76">
        <f t="shared" si="115"/>
        <v>45878</v>
      </c>
      <c r="B804" s="77">
        <f t="shared" si="116"/>
        <v>8.3437500000000711</v>
      </c>
      <c r="C804" s="37">
        <f>'DHS2021'!J803</f>
        <v>3358</v>
      </c>
      <c r="D804" s="38">
        <f>'DHS2022'!J803</f>
        <v>3285</v>
      </c>
      <c r="E804" s="38">
        <f>'DHS2023'!J803</f>
        <v>3227</v>
      </c>
      <c r="F804" s="38">
        <f>'DHS2024'!J803</f>
        <v>3046</v>
      </c>
      <c r="G804" s="38">
        <f t="shared" si="109"/>
        <v>3229</v>
      </c>
      <c r="H804" s="56">
        <f t="shared" si="110"/>
        <v>1.0763333333333334</v>
      </c>
      <c r="I804" s="74">
        <f t="shared" si="111"/>
        <v>0</v>
      </c>
      <c r="J804" s="47">
        <f t="shared" si="112"/>
        <v>1.0763333333333334</v>
      </c>
      <c r="K804" s="50">
        <f t="shared" si="113"/>
        <v>2</v>
      </c>
      <c r="O804" s="26">
        <f>('DHS2025'!K804-'DHS2025'!K803)*1000</f>
        <v>899.99999999417923</v>
      </c>
      <c r="P804" s="44">
        <f>('DHS2025'!J804-'DHS2025'!J803)*1000</f>
        <v>1400.0000000232831</v>
      </c>
      <c r="Q804" s="10">
        <f>'DHS2025'!L803*1000</f>
        <v>2698.74</v>
      </c>
      <c r="R804" s="78">
        <f t="shared" si="108"/>
        <v>68.84</v>
      </c>
      <c r="S804" s="89">
        <f t="shared" si="114"/>
        <v>178.79584298399999</v>
      </c>
    </row>
    <row r="805" spans="1:19">
      <c r="A805" s="76">
        <f t="shared" si="115"/>
        <v>45878</v>
      </c>
      <c r="B805" s="77">
        <f t="shared" si="116"/>
        <v>8.3541666666667371</v>
      </c>
      <c r="C805" s="37">
        <f>'DHS2021'!J804</f>
        <v>2487</v>
      </c>
      <c r="D805" s="38">
        <f>'DHS2022'!J804</f>
        <v>3605</v>
      </c>
      <c r="E805" s="38">
        <f>'DHS2023'!J804</f>
        <v>3253</v>
      </c>
      <c r="F805" s="38">
        <f>'DHS2024'!J804</f>
        <v>3427</v>
      </c>
      <c r="G805" s="38">
        <f t="shared" si="109"/>
        <v>3193</v>
      </c>
      <c r="H805" s="56">
        <f t="shared" si="110"/>
        <v>1.0643333333333334</v>
      </c>
      <c r="I805" s="74">
        <f t="shared" si="111"/>
        <v>0</v>
      </c>
      <c r="J805" s="47">
        <f t="shared" si="112"/>
        <v>1.0643333333333334</v>
      </c>
      <c r="K805" s="50">
        <f t="shared" si="113"/>
        <v>2</v>
      </c>
      <c r="O805" s="26">
        <f>('DHS2025'!K805-'DHS2025'!K804)*1000</f>
        <v>899.99999999417923</v>
      </c>
      <c r="P805" s="44">
        <f>('DHS2025'!J805-'DHS2025'!J804)*1000</f>
        <v>599.99999997671694</v>
      </c>
      <c r="Q805" s="10">
        <f>'DHS2025'!L804*1000</f>
        <v>1453.83</v>
      </c>
      <c r="R805" s="78">
        <f t="shared" si="108"/>
        <v>68.84</v>
      </c>
      <c r="S805" s="89">
        <f t="shared" si="114"/>
        <v>96.318563627999993</v>
      </c>
    </row>
    <row r="806" spans="1:19">
      <c r="A806" s="76">
        <f t="shared" si="115"/>
        <v>45878</v>
      </c>
      <c r="B806" s="77">
        <f t="shared" si="116"/>
        <v>8.3645833333334032</v>
      </c>
      <c r="C806" s="37">
        <f>'DHS2021'!J805</f>
        <v>2689</v>
      </c>
      <c r="D806" s="38">
        <f>'DHS2022'!J805</f>
        <v>3923</v>
      </c>
      <c r="E806" s="38">
        <f>'DHS2023'!J805</f>
        <v>3408</v>
      </c>
      <c r="F806" s="38">
        <f>'DHS2024'!J805</f>
        <v>2806</v>
      </c>
      <c r="G806" s="38">
        <f t="shared" si="109"/>
        <v>3206.5</v>
      </c>
      <c r="H806" s="56">
        <f t="shared" si="110"/>
        <v>1.0688333333333333</v>
      </c>
      <c r="I806" s="74">
        <f t="shared" si="111"/>
        <v>0</v>
      </c>
      <c r="J806" s="47">
        <f t="shared" si="112"/>
        <v>1.0688333333333333</v>
      </c>
      <c r="K806" s="50">
        <f t="shared" si="113"/>
        <v>2</v>
      </c>
      <c r="O806" s="26">
        <f>('DHS2025'!K806-'DHS2025'!K805)*1000</f>
        <v>1000</v>
      </c>
      <c r="P806" s="44">
        <f>('DHS2025'!J806-'DHS2025'!J805)*1000</f>
        <v>400.00000002328306</v>
      </c>
      <c r="Q806" s="10">
        <f>'DHS2025'!L805*1000</f>
        <v>1444.32</v>
      </c>
      <c r="R806" s="78">
        <f t="shared" si="108"/>
        <v>68.84</v>
      </c>
      <c r="S806" s="89">
        <f t="shared" si="114"/>
        <v>95.688510911999984</v>
      </c>
    </row>
    <row r="807" spans="1:19">
      <c r="A807" s="76">
        <f t="shared" si="115"/>
        <v>45878</v>
      </c>
      <c r="B807" s="77">
        <f t="shared" si="116"/>
        <v>8.3750000000000693</v>
      </c>
      <c r="C807" s="37">
        <f>'DHS2021'!J806</f>
        <v>2634</v>
      </c>
      <c r="D807" s="38">
        <f>'DHS2022'!J806</f>
        <v>3807</v>
      </c>
      <c r="E807" s="38">
        <f>'DHS2023'!J806</f>
        <v>2576</v>
      </c>
      <c r="F807" s="38">
        <f>'DHS2024'!J806</f>
        <v>2808</v>
      </c>
      <c r="G807" s="38">
        <f t="shared" si="109"/>
        <v>2956.25</v>
      </c>
      <c r="H807" s="56">
        <f t="shared" si="110"/>
        <v>0.98541666666666661</v>
      </c>
      <c r="I807" s="74">
        <f t="shared" si="111"/>
        <v>0</v>
      </c>
      <c r="J807" s="47">
        <f t="shared" si="112"/>
        <v>0.98541666666666661</v>
      </c>
      <c r="K807" s="50">
        <f t="shared" si="113"/>
        <v>1</v>
      </c>
      <c r="O807" s="26">
        <f>('DHS2025'!K807-'DHS2025'!K806)*1000</f>
        <v>900.00000002328306</v>
      </c>
      <c r="P807" s="44">
        <f>('DHS2025'!J807-'DHS2025'!J806)*1000</f>
        <v>599.99999997671694</v>
      </c>
      <c r="Q807" s="10">
        <f>'DHS2025'!L806*1000</f>
        <v>1453.56</v>
      </c>
      <c r="R807" s="78">
        <f t="shared" si="108"/>
        <v>15.34</v>
      </c>
      <c r="S807" s="89">
        <f t="shared" si="114"/>
        <v>19.312870296</v>
      </c>
    </row>
    <row r="808" spans="1:19">
      <c r="A808" s="76">
        <f t="shared" si="115"/>
        <v>45878</v>
      </c>
      <c r="B808" s="77">
        <f t="shared" si="116"/>
        <v>8.3854166666667354</v>
      </c>
      <c r="C808" s="37">
        <f>'DHS2021'!J807</f>
        <v>2775</v>
      </c>
      <c r="D808" s="38">
        <f>'DHS2022'!J807</f>
        <v>3696</v>
      </c>
      <c r="E808" s="38">
        <f>'DHS2023'!J807</f>
        <v>3589</v>
      </c>
      <c r="F808" s="38">
        <f>'DHS2024'!J807</f>
        <v>2800</v>
      </c>
      <c r="G808" s="38">
        <f t="shared" si="109"/>
        <v>3215</v>
      </c>
      <c r="H808" s="56">
        <f t="shared" si="110"/>
        <v>1.0716666666666668</v>
      </c>
      <c r="I808" s="74">
        <f t="shared" si="111"/>
        <v>0</v>
      </c>
      <c r="J808" s="47">
        <f t="shared" si="112"/>
        <v>1.0716666666666668</v>
      </c>
      <c r="K808" s="50">
        <f t="shared" si="113"/>
        <v>2</v>
      </c>
      <c r="O808" s="26">
        <f>('DHS2025'!K808-'DHS2025'!K807)*1000</f>
        <v>899.99999999417923</v>
      </c>
      <c r="P808" s="44">
        <f>('DHS2025'!J808-'DHS2025'!J807)*1000</f>
        <v>700.00000001164153</v>
      </c>
      <c r="Q808" s="10">
        <f>'DHS2025'!L807*1000</f>
        <v>1450.68</v>
      </c>
      <c r="R808" s="78">
        <f t="shared" si="108"/>
        <v>15.34</v>
      </c>
      <c r="S808" s="89">
        <f t="shared" si="114"/>
        <v>19.274604887999999</v>
      </c>
    </row>
    <row r="809" spans="1:19">
      <c r="A809" s="76">
        <f t="shared" si="115"/>
        <v>45878</v>
      </c>
      <c r="B809" s="77">
        <f t="shared" si="116"/>
        <v>8.3958333333334014</v>
      </c>
      <c r="C809" s="37">
        <f>'DHS2021'!J808</f>
        <v>2769</v>
      </c>
      <c r="D809" s="38">
        <f>'DHS2022'!J808</f>
        <v>3891</v>
      </c>
      <c r="E809" s="38">
        <f>'DHS2023'!J808</f>
        <v>2698</v>
      </c>
      <c r="F809" s="38">
        <f>'DHS2024'!J808</f>
        <v>2667</v>
      </c>
      <c r="G809" s="38">
        <f t="shared" si="109"/>
        <v>3006.25</v>
      </c>
      <c r="H809" s="56">
        <f t="shared" si="110"/>
        <v>1.0020833333333334</v>
      </c>
      <c r="I809" s="74">
        <f t="shared" si="111"/>
        <v>0</v>
      </c>
      <c r="J809" s="47">
        <f t="shared" si="112"/>
        <v>1.0020833333333334</v>
      </c>
      <c r="K809" s="50">
        <f t="shared" si="113"/>
        <v>2</v>
      </c>
      <c r="O809" s="26">
        <f>('DHS2025'!K809-'DHS2025'!K808)*1000</f>
        <v>899.99999999417923</v>
      </c>
      <c r="P809" s="44">
        <f>('DHS2025'!J809-'DHS2025'!J808)*1000</f>
        <v>599.99999997671694</v>
      </c>
      <c r="Q809" s="10">
        <f>'DHS2025'!L808*1000</f>
        <v>1448.82</v>
      </c>
      <c r="R809" s="78">
        <f t="shared" si="108"/>
        <v>15.34</v>
      </c>
      <c r="S809" s="89">
        <f t="shared" si="114"/>
        <v>19.249891812000001</v>
      </c>
    </row>
    <row r="810" spans="1:19">
      <c r="A810" s="76">
        <f t="shared" si="115"/>
        <v>45878</v>
      </c>
      <c r="B810" s="77">
        <f t="shared" si="116"/>
        <v>8.4062500000000675</v>
      </c>
      <c r="C810" s="37">
        <f>'DHS2021'!J809</f>
        <v>2917</v>
      </c>
      <c r="D810" s="38">
        <f>'DHS2022'!J809</f>
        <v>3347</v>
      </c>
      <c r="E810" s="38">
        <f>'DHS2023'!J809</f>
        <v>3035</v>
      </c>
      <c r="F810" s="38">
        <f>'DHS2024'!J809</f>
        <v>2506</v>
      </c>
      <c r="G810" s="38">
        <f t="shared" si="109"/>
        <v>2951.25</v>
      </c>
      <c r="H810" s="56">
        <f t="shared" si="110"/>
        <v>0.98375000000000001</v>
      </c>
      <c r="I810" s="74">
        <f t="shared" si="111"/>
        <v>0</v>
      </c>
      <c r="J810" s="47">
        <f t="shared" si="112"/>
        <v>0.98375000000000001</v>
      </c>
      <c r="K810" s="50">
        <f t="shared" si="113"/>
        <v>1</v>
      </c>
      <c r="O810" s="26">
        <f>('DHS2025'!K810-'DHS2025'!K809)*1000</f>
        <v>700.00000001164153</v>
      </c>
      <c r="P810" s="44">
        <f>('DHS2025'!J810-'DHS2025'!J809)*1000</f>
        <v>800.00000004656613</v>
      </c>
      <c r="Q810" s="10">
        <f>'DHS2025'!L809*1000</f>
        <v>1454.64</v>
      </c>
      <c r="R810" s="78">
        <f t="shared" si="108"/>
        <v>15.34</v>
      </c>
      <c r="S810" s="89">
        <f t="shared" si="114"/>
        <v>19.327219824000004</v>
      </c>
    </row>
    <row r="811" spans="1:19">
      <c r="A811" s="76">
        <f t="shared" si="115"/>
        <v>45878</v>
      </c>
      <c r="B811" s="77">
        <f t="shared" si="116"/>
        <v>8.4166666666667336</v>
      </c>
      <c r="C811" s="37">
        <f>'DHS2021'!J810</f>
        <v>2907</v>
      </c>
      <c r="D811" s="38">
        <f>'DHS2022'!J810</f>
        <v>3337</v>
      </c>
      <c r="E811" s="38">
        <f>'DHS2023'!J810</f>
        <v>2931</v>
      </c>
      <c r="F811" s="38">
        <f>'DHS2024'!J810</f>
        <v>2781</v>
      </c>
      <c r="G811" s="38">
        <f t="shared" si="109"/>
        <v>2989</v>
      </c>
      <c r="H811" s="56">
        <f t="shared" si="110"/>
        <v>0.9963333333333334</v>
      </c>
      <c r="I811" s="74">
        <f t="shared" si="111"/>
        <v>0</v>
      </c>
      <c r="J811" s="47">
        <f t="shared" si="112"/>
        <v>0.9963333333333334</v>
      </c>
      <c r="K811" s="50">
        <f t="shared" si="113"/>
        <v>1</v>
      </c>
      <c r="O811" s="26">
        <f>('DHS2025'!K811-'DHS2025'!K810)*1000</f>
        <v>699.9999999825377</v>
      </c>
      <c r="P811" s="44">
        <f>('DHS2025'!J811-'DHS2025'!J810)*1000</f>
        <v>699.99999995343387</v>
      </c>
      <c r="Q811" s="10">
        <f>'DHS2025'!L810*1000</f>
        <v>1445.13</v>
      </c>
      <c r="R811" s="78">
        <f t="shared" si="108"/>
        <v>-0.02</v>
      </c>
      <c r="S811" s="89">
        <f t="shared" si="114"/>
        <v>-2.7743605740000001</v>
      </c>
    </row>
    <row r="812" spans="1:19">
      <c r="A812" s="76">
        <f t="shared" si="115"/>
        <v>45878</v>
      </c>
      <c r="B812" s="77">
        <f t="shared" si="116"/>
        <v>8.4270833333333997</v>
      </c>
      <c r="C812" s="37">
        <f>'DHS2021'!J811</f>
        <v>2951</v>
      </c>
      <c r="D812" s="38">
        <f>'DHS2022'!J811</f>
        <v>3483</v>
      </c>
      <c r="E812" s="38">
        <f>'DHS2023'!J811</f>
        <v>3072</v>
      </c>
      <c r="F812" s="38">
        <f>'DHS2024'!J811</f>
        <v>2395</v>
      </c>
      <c r="G812" s="38">
        <f t="shared" si="109"/>
        <v>2975.25</v>
      </c>
      <c r="H812" s="56">
        <f t="shared" si="110"/>
        <v>0.99175000000000002</v>
      </c>
      <c r="I812" s="74">
        <f t="shared" si="111"/>
        <v>0</v>
      </c>
      <c r="J812" s="47">
        <f t="shared" si="112"/>
        <v>0.99175000000000002</v>
      </c>
      <c r="K812" s="50">
        <f t="shared" si="113"/>
        <v>1</v>
      </c>
      <c r="O812" s="26">
        <f>('DHS2025'!K812-'DHS2025'!K811)*1000</f>
        <v>700.00000001164153</v>
      </c>
      <c r="P812" s="44">
        <f>('DHS2025'!J812-'DHS2025'!J811)*1000</f>
        <v>900.00000002328306</v>
      </c>
      <c r="Q812" s="10">
        <f>'DHS2025'!L811*1000</f>
        <v>1446.57</v>
      </c>
      <c r="R812" s="78">
        <f t="shared" si="108"/>
        <v>-0.02</v>
      </c>
      <c r="S812" s="89">
        <f t="shared" si="114"/>
        <v>-2.7771250859999999</v>
      </c>
    </row>
    <row r="813" spans="1:19">
      <c r="A813" s="76">
        <f t="shared" si="115"/>
        <v>45878</v>
      </c>
      <c r="B813" s="77">
        <f t="shared" si="116"/>
        <v>8.4375000000000657</v>
      </c>
      <c r="C813" s="37">
        <f>'DHS2021'!J812</f>
        <v>3034</v>
      </c>
      <c r="D813" s="38">
        <f>'DHS2022'!J812</f>
        <v>3161</v>
      </c>
      <c r="E813" s="38">
        <f>'DHS2023'!J812</f>
        <v>2635</v>
      </c>
      <c r="F813" s="38">
        <f>'DHS2024'!J812</f>
        <v>2519</v>
      </c>
      <c r="G813" s="38">
        <f t="shared" si="109"/>
        <v>2837.25</v>
      </c>
      <c r="H813" s="56">
        <f t="shared" si="110"/>
        <v>0.94574999999999998</v>
      </c>
      <c r="I813" s="74">
        <f t="shared" si="111"/>
        <v>0</v>
      </c>
      <c r="J813" s="47">
        <f t="shared" si="112"/>
        <v>0.94574999999999998</v>
      </c>
      <c r="K813" s="50">
        <f t="shared" si="113"/>
        <v>1</v>
      </c>
      <c r="O813" s="26">
        <f>('DHS2025'!K813-'DHS2025'!K812)*1000</f>
        <v>699.9999999825377</v>
      </c>
      <c r="P813" s="44">
        <f>('DHS2025'!J813-'DHS2025'!J812)*1000</f>
        <v>799.99999998835847</v>
      </c>
      <c r="Q813" s="10">
        <f>'DHS2025'!L812*1000</f>
        <v>1457.28</v>
      </c>
      <c r="R813" s="78">
        <f t="shared" si="108"/>
        <v>-0.02</v>
      </c>
      <c r="S813" s="89">
        <f t="shared" si="114"/>
        <v>-2.7976861439999996</v>
      </c>
    </row>
    <row r="814" spans="1:19">
      <c r="A814" s="76">
        <f t="shared" si="115"/>
        <v>45878</v>
      </c>
      <c r="B814" s="77">
        <f t="shared" si="116"/>
        <v>8.4479166666667318</v>
      </c>
      <c r="C814" s="37">
        <f>'DHS2021'!J813</f>
        <v>2725</v>
      </c>
      <c r="D814" s="38">
        <f>'DHS2022'!J813</f>
        <v>3194</v>
      </c>
      <c r="E814" s="38">
        <f>'DHS2023'!J813</f>
        <v>2550</v>
      </c>
      <c r="F814" s="38">
        <f>'DHS2024'!J813</f>
        <v>2630</v>
      </c>
      <c r="G814" s="38">
        <f t="shared" si="109"/>
        <v>2774.75</v>
      </c>
      <c r="H814" s="56">
        <f t="shared" si="110"/>
        <v>0.92491666666666661</v>
      </c>
      <c r="I814" s="74">
        <f t="shared" si="111"/>
        <v>0</v>
      </c>
      <c r="J814" s="47">
        <f t="shared" si="112"/>
        <v>0.92491666666666661</v>
      </c>
      <c r="K814" s="50">
        <f t="shared" si="113"/>
        <v>1</v>
      </c>
      <c r="O814" s="26">
        <f>('DHS2025'!K814-'DHS2025'!K813)*1000</f>
        <v>800.0000000174623</v>
      </c>
      <c r="P814" s="44">
        <f>('DHS2025'!J814-'DHS2025'!J813)*1000</f>
        <v>700.00000001164153</v>
      </c>
      <c r="Q814" s="10">
        <f>'DHS2025'!L813*1000</f>
        <v>1461.75</v>
      </c>
      <c r="R814" s="78">
        <f t="shared" si="108"/>
        <v>-0.02</v>
      </c>
      <c r="S814" s="89">
        <f t="shared" si="114"/>
        <v>-2.8062676500000001</v>
      </c>
    </row>
    <row r="815" spans="1:19">
      <c r="A815" s="76">
        <f t="shared" si="115"/>
        <v>45878</v>
      </c>
      <c r="B815" s="77">
        <f t="shared" si="116"/>
        <v>8.4583333333333979</v>
      </c>
      <c r="C815" s="37">
        <f>'DHS2021'!J814</f>
        <v>2556</v>
      </c>
      <c r="D815" s="38">
        <f>'DHS2022'!J814</f>
        <v>3111</v>
      </c>
      <c r="E815" s="38">
        <f>'DHS2023'!J814</f>
        <v>2679</v>
      </c>
      <c r="F815" s="38">
        <f>'DHS2024'!J814</f>
        <v>2707</v>
      </c>
      <c r="G815" s="38">
        <f t="shared" si="109"/>
        <v>2763.25</v>
      </c>
      <c r="H815" s="56">
        <f t="shared" si="110"/>
        <v>0.92108333333333337</v>
      </c>
      <c r="I815" s="74">
        <f t="shared" si="111"/>
        <v>0</v>
      </c>
      <c r="J815" s="47">
        <f t="shared" si="112"/>
        <v>0.92108333333333337</v>
      </c>
      <c r="K815" s="50">
        <f t="shared" si="113"/>
        <v>1</v>
      </c>
      <c r="O815" s="26">
        <f>('DHS2025'!K815-'DHS2025'!K814)*1000</f>
        <v>799.99999998835847</v>
      </c>
      <c r="P815" s="44">
        <f>('DHS2025'!J815-'DHS2025'!J814)*1000</f>
        <v>799.99999998835847</v>
      </c>
      <c r="Q815" s="10">
        <f>'DHS2025'!L814*1000</f>
        <v>1455.15</v>
      </c>
      <c r="R815" s="78">
        <f t="shared" si="108"/>
        <v>-1</v>
      </c>
      <c r="S815" s="89">
        <f t="shared" si="114"/>
        <v>-4.2053834999999999</v>
      </c>
    </row>
    <row r="816" spans="1:19">
      <c r="A816" s="76">
        <f t="shared" si="115"/>
        <v>45878</v>
      </c>
      <c r="B816" s="77">
        <f t="shared" si="116"/>
        <v>8.4687500000000639</v>
      </c>
      <c r="C816" s="37">
        <f>'DHS2021'!J815</f>
        <v>2957</v>
      </c>
      <c r="D816" s="38">
        <f>'DHS2022'!J815</f>
        <v>3046</v>
      </c>
      <c r="E816" s="38">
        <f>'DHS2023'!J815</f>
        <v>2863</v>
      </c>
      <c r="F816" s="38">
        <f>'DHS2024'!J815</f>
        <v>2543</v>
      </c>
      <c r="G816" s="38">
        <f t="shared" si="109"/>
        <v>2852.25</v>
      </c>
      <c r="H816" s="56">
        <f t="shared" si="110"/>
        <v>0.95074999999999998</v>
      </c>
      <c r="I816" s="74">
        <f t="shared" si="111"/>
        <v>0</v>
      </c>
      <c r="J816" s="47">
        <f t="shared" si="112"/>
        <v>0.95074999999999998</v>
      </c>
      <c r="K816" s="50">
        <f t="shared" si="113"/>
        <v>1</v>
      </c>
      <c r="O816" s="26">
        <f>('DHS2025'!K816-'DHS2025'!K815)*1000</f>
        <v>800.0000000174623</v>
      </c>
      <c r="P816" s="44">
        <f>('DHS2025'!J816-'DHS2025'!J815)*1000</f>
        <v>700.00000001164153</v>
      </c>
      <c r="Q816" s="10">
        <f>'DHS2025'!L815*1000</f>
        <v>1449.36</v>
      </c>
      <c r="R816" s="78">
        <f t="shared" si="108"/>
        <v>-1</v>
      </c>
      <c r="S816" s="89">
        <f t="shared" si="114"/>
        <v>-4.1886503999999993</v>
      </c>
    </row>
    <row r="817" spans="1:19">
      <c r="A817" s="76">
        <f t="shared" si="115"/>
        <v>45878</v>
      </c>
      <c r="B817" s="77">
        <f t="shared" si="116"/>
        <v>8.47916666666673</v>
      </c>
      <c r="C817" s="37">
        <f>'DHS2021'!J816</f>
        <v>2843</v>
      </c>
      <c r="D817" s="38">
        <f>'DHS2022'!J816</f>
        <v>3025</v>
      </c>
      <c r="E817" s="38">
        <f>'DHS2023'!J816</f>
        <v>2761</v>
      </c>
      <c r="F817" s="38">
        <f>'DHS2024'!J816</f>
        <v>2844</v>
      </c>
      <c r="G817" s="38">
        <f t="shared" si="109"/>
        <v>2868.25</v>
      </c>
      <c r="H817" s="56">
        <f t="shared" si="110"/>
        <v>0.9560833333333334</v>
      </c>
      <c r="I817" s="74">
        <f t="shared" si="111"/>
        <v>0</v>
      </c>
      <c r="J817" s="47">
        <f t="shared" si="112"/>
        <v>0.9560833333333334</v>
      </c>
      <c r="K817" s="50">
        <f t="shared" si="113"/>
        <v>1</v>
      </c>
      <c r="O817" s="26">
        <f>('DHS2025'!K817-'DHS2025'!K816)*1000</f>
        <v>799.99999998835847</v>
      </c>
      <c r="P817" s="44">
        <f>('DHS2025'!J817-'DHS2025'!J816)*1000</f>
        <v>700.00000001164153</v>
      </c>
      <c r="Q817" s="10">
        <f>'DHS2025'!L816*1000</f>
        <v>1447.11</v>
      </c>
      <c r="R817" s="78">
        <f t="shared" si="108"/>
        <v>-1</v>
      </c>
      <c r="S817" s="89">
        <f t="shared" si="114"/>
        <v>-4.1821478999999995</v>
      </c>
    </row>
    <row r="818" spans="1:19">
      <c r="A818" s="76">
        <f t="shared" si="115"/>
        <v>45878</v>
      </c>
      <c r="B818" s="77">
        <f t="shared" si="116"/>
        <v>8.4895833333333961</v>
      </c>
      <c r="C818" s="37">
        <f>'DHS2021'!J817</f>
        <v>2775</v>
      </c>
      <c r="D818" s="38">
        <f>'DHS2022'!J817</f>
        <v>3051</v>
      </c>
      <c r="E818" s="38">
        <f>'DHS2023'!J817</f>
        <v>2835</v>
      </c>
      <c r="F818" s="38">
        <f>'DHS2024'!J817</f>
        <v>2991</v>
      </c>
      <c r="G818" s="38">
        <f t="shared" si="109"/>
        <v>2913</v>
      </c>
      <c r="H818" s="56">
        <f t="shared" si="110"/>
        <v>0.97099999999999997</v>
      </c>
      <c r="I818" s="74">
        <f t="shared" si="111"/>
        <v>0</v>
      </c>
      <c r="J818" s="47">
        <f t="shared" si="112"/>
        <v>0.97099999999999997</v>
      </c>
      <c r="K818" s="50">
        <f t="shared" si="113"/>
        <v>1</v>
      </c>
      <c r="O818" s="26">
        <f>('DHS2025'!K818-'DHS2025'!K817)*1000</f>
        <v>799.99999998835847</v>
      </c>
      <c r="P818" s="44">
        <f>('DHS2025'!J818-'DHS2025'!J817)*1000</f>
        <v>700.00000001164153</v>
      </c>
      <c r="Q818" s="10">
        <f>'DHS2025'!L817*1000</f>
        <v>1454.49</v>
      </c>
      <c r="R818" s="78">
        <f t="shared" si="108"/>
        <v>-1</v>
      </c>
      <c r="S818" s="89">
        <f t="shared" si="114"/>
        <v>-4.2034760999999996</v>
      </c>
    </row>
    <row r="819" spans="1:19">
      <c r="A819" s="76">
        <f t="shared" si="115"/>
        <v>45878</v>
      </c>
      <c r="B819" s="77">
        <f t="shared" si="116"/>
        <v>8.5000000000000622</v>
      </c>
      <c r="C819" s="37">
        <f>'DHS2021'!J818</f>
        <v>2910</v>
      </c>
      <c r="D819" s="38">
        <f>'DHS2022'!J818</f>
        <v>3263</v>
      </c>
      <c r="E819" s="38">
        <f>'DHS2023'!J818</f>
        <v>2547</v>
      </c>
      <c r="F819" s="38">
        <f>'DHS2024'!J818</f>
        <v>3066</v>
      </c>
      <c r="G819" s="38">
        <f t="shared" si="109"/>
        <v>2946.5</v>
      </c>
      <c r="H819" s="56">
        <f t="shared" si="110"/>
        <v>0.98216666666666663</v>
      </c>
      <c r="I819" s="74">
        <f t="shared" si="111"/>
        <v>0</v>
      </c>
      <c r="J819" s="47">
        <f t="shared" si="112"/>
        <v>0.98216666666666663</v>
      </c>
      <c r="K819" s="50">
        <f t="shared" si="113"/>
        <v>1</v>
      </c>
      <c r="O819" s="26">
        <f>('DHS2025'!K819-'DHS2025'!K818)*1000</f>
        <v>900.00000002328306</v>
      </c>
      <c r="P819" s="44">
        <f>('DHS2025'!J819-'DHS2025'!J818)*1000</f>
        <v>599.99999997671694</v>
      </c>
      <c r="Q819" s="10">
        <f>'DHS2025'!L818*1000</f>
        <v>1457.52</v>
      </c>
      <c r="R819" s="78">
        <f t="shared" si="108"/>
        <v>-9.5299999999999994</v>
      </c>
      <c r="S819" s="89">
        <f t="shared" si="114"/>
        <v>-16.520551943999997</v>
      </c>
    </row>
    <row r="820" spans="1:19">
      <c r="A820" s="76">
        <f t="shared" si="115"/>
        <v>45878</v>
      </c>
      <c r="B820" s="77">
        <f t="shared" si="116"/>
        <v>8.5104166666667282</v>
      </c>
      <c r="C820" s="37">
        <f>'DHS2021'!J819</f>
        <v>2728</v>
      </c>
      <c r="D820" s="38">
        <f>'DHS2022'!J819</f>
        <v>3089</v>
      </c>
      <c r="E820" s="38">
        <f>'DHS2023'!J819</f>
        <v>2769</v>
      </c>
      <c r="F820" s="38">
        <f>'DHS2024'!J819</f>
        <v>3021</v>
      </c>
      <c r="G820" s="38">
        <f t="shared" si="109"/>
        <v>2901.75</v>
      </c>
      <c r="H820" s="56">
        <f t="shared" si="110"/>
        <v>0.96725000000000005</v>
      </c>
      <c r="I820" s="74">
        <f t="shared" si="111"/>
        <v>0</v>
      </c>
      <c r="J820" s="47">
        <f t="shared" si="112"/>
        <v>0.96725000000000005</v>
      </c>
      <c r="K820" s="50">
        <f t="shared" si="113"/>
        <v>1</v>
      </c>
      <c r="O820" s="26">
        <f>('DHS2025'!K820-'DHS2025'!K819)*1000</f>
        <v>799.99999998835847</v>
      </c>
      <c r="P820" s="44">
        <f>('DHS2025'!J820-'DHS2025'!J819)*1000</f>
        <v>799.99999998835847</v>
      </c>
      <c r="Q820" s="10">
        <f>'DHS2025'!L819*1000</f>
        <v>1452.24</v>
      </c>
      <c r="R820" s="78">
        <f t="shared" si="108"/>
        <v>-9.5299999999999994</v>
      </c>
      <c r="S820" s="89">
        <f t="shared" si="114"/>
        <v>-16.460704728</v>
      </c>
    </row>
    <row r="821" spans="1:19">
      <c r="A821" s="76">
        <f t="shared" si="115"/>
        <v>45878</v>
      </c>
      <c r="B821" s="77">
        <f t="shared" si="116"/>
        <v>8.5208333333333943</v>
      </c>
      <c r="C821" s="37">
        <f>'DHS2021'!J820</f>
        <v>2847</v>
      </c>
      <c r="D821" s="38">
        <f>'DHS2022'!J820</f>
        <v>2997</v>
      </c>
      <c r="E821" s="38">
        <f>'DHS2023'!J820</f>
        <v>3172</v>
      </c>
      <c r="F821" s="38">
        <f>'DHS2024'!J820</f>
        <v>3077</v>
      </c>
      <c r="G821" s="38">
        <f t="shared" si="109"/>
        <v>3023.25</v>
      </c>
      <c r="H821" s="56">
        <f t="shared" si="110"/>
        <v>1.0077499999999999</v>
      </c>
      <c r="I821" s="74">
        <f t="shared" si="111"/>
        <v>0</v>
      </c>
      <c r="J821" s="47">
        <f t="shared" si="112"/>
        <v>1.0077499999999999</v>
      </c>
      <c r="K821" s="50">
        <f t="shared" si="113"/>
        <v>2</v>
      </c>
      <c r="O821" s="26">
        <f>('DHS2025'!K821-'DHS2025'!K820)*1000</f>
        <v>899.99999999417923</v>
      </c>
      <c r="P821" s="44">
        <f>('DHS2025'!J821-'DHS2025'!J820)*1000</f>
        <v>700.00000001164153</v>
      </c>
      <c r="Q821" s="10">
        <f>'DHS2025'!L820*1000</f>
        <v>1454.1</v>
      </c>
      <c r="R821" s="78">
        <f t="shared" si="108"/>
        <v>-9.5299999999999994</v>
      </c>
      <c r="S821" s="89">
        <f t="shared" si="114"/>
        <v>-16.481787269999998</v>
      </c>
    </row>
    <row r="822" spans="1:19">
      <c r="A822" s="76">
        <f t="shared" si="115"/>
        <v>45878</v>
      </c>
      <c r="B822" s="77">
        <f t="shared" si="116"/>
        <v>8.5312500000000604</v>
      </c>
      <c r="C822" s="37">
        <f>'DHS2021'!J821</f>
        <v>2751</v>
      </c>
      <c r="D822" s="38">
        <f>'DHS2022'!J821</f>
        <v>2971</v>
      </c>
      <c r="E822" s="38">
        <f>'DHS2023'!J821</f>
        <v>3253</v>
      </c>
      <c r="F822" s="38">
        <f>'DHS2024'!J821</f>
        <v>2745</v>
      </c>
      <c r="G822" s="38">
        <f t="shared" si="109"/>
        <v>2930</v>
      </c>
      <c r="H822" s="56">
        <f t="shared" si="110"/>
        <v>0.97666666666666668</v>
      </c>
      <c r="I822" s="74">
        <f t="shared" si="111"/>
        <v>0</v>
      </c>
      <c r="J822" s="47">
        <f t="shared" si="112"/>
        <v>0.97666666666666668</v>
      </c>
      <c r="K822" s="50">
        <f t="shared" si="113"/>
        <v>1</v>
      </c>
      <c r="O822" s="26">
        <f>('DHS2025'!K822-'DHS2025'!K821)*1000</f>
        <v>800.0000000174623</v>
      </c>
      <c r="P822" s="44">
        <f>('DHS2025'!J822-'DHS2025'!J821)*1000</f>
        <v>700.00000001164153</v>
      </c>
      <c r="Q822" s="10">
        <f>'DHS2025'!L821*1000</f>
        <v>1444.98</v>
      </c>
      <c r="R822" s="78">
        <f t="shared" si="108"/>
        <v>-9.5299999999999994</v>
      </c>
      <c r="S822" s="89">
        <f t="shared" si="114"/>
        <v>-16.378414805999999</v>
      </c>
    </row>
    <row r="823" spans="1:19">
      <c r="A823" s="76">
        <f t="shared" si="115"/>
        <v>45878</v>
      </c>
      <c r="B823" s="77">
        <f t="shared" si="116"/>
        <v>8.5416666666667265</v>
      </c>
      <c r="C823" s="37">
        <f>'DHS2021'!J822</f>
        <v>2919</v>
      </c>
      <c r="D823" s="38">
        <f>'DHS2022'!J822</f>
        <v>2934</v>
      </c>
      <c r="E823" s="38">
        <f>'DHS2023'!J822</f>
        <v>2319</v>
      </c>
      <c r="F823" s="38">
        <f>'DHS2024'!J822</f>
        <v>2659</v>
      </c>
      <c r="G823" s="38">
        <f t="shared" si="109"/>
        <v>2707.75</v>
      </c>
      <c r="H823" s="56">
        <f t="shared" si="110"/>
        <v>0.9025833333333334</v>
      </c>
      <c r="I823" s="74">
        <f t="shared" si="111"/>
        <v>0</v>
      </c>
      <c r="J823" s="47">
        <f t="shared" si="112"/>
        <v>0.9025833333333334</v>
      </c>
      <c r="K823" s="50">
        <f t="shared" si="113"/>
        <v>1</v>
      </c>
      <c r="O823" s="26">
        <f>('DHS2025'!K823-'DHS2025'!K822)*1000</f>
        <v>799.99999998835847</v>
      </c>
      <c r="P823" s="44">
        <f>('DHS2025'!J823-'DHS2025'!J822)*1000</f>
        <v>799.99999998835847</v>
      </c>
      <c r="Q823" s="10">
        <f>'DHS2025'!L822*1000</f>
        <v>1449.87</v>
      </c>
      <c r="R823" s="78">
        <f t="shared" si="108"/>
        <v>-16.260000000000002</v>
      </c>
      <c r="S823" s="89">
        <f t="shared" si="114"/>
        <v>-26.093890337999998</v>
      </c>
    </row>
    <row r="824" spans="1:19">
      <c r="A824" s="76">
        <f t="shared" si="115"/>
        <v>45878</v>
      </c>
      <c r="B824" s="77">
        <f t="shared" si="116"/>
        <v>8.5520833333333925</v>
      </c>
      <c r="C824" s="37">
        <f>'DHS2021'!J823</f>
        <v>2804</v>
      </c>
      <c r="D824" s="38">
        <f>'DHS2022'!J823</f>
        <v>2930</v>
      </c>
      <c r="E824" s="38">
        <f>'DHS2023'!J823</f>
        <v>2178</v>
      </c>
      <c r="F824" s="38">
        <f>'DHS2024'!J823</f>
        <v>2760</v>
      </c>
      <c r="G824" s="38">
        <f t="shared" si="109"/>
        <v>2668</v>
      </c>
      <c r="H824" s="56">
        <f t="shared" si="110"/>
        <v>0.88933333333333342</v>
      </c>
      <c r="I824" s="74">
        <f t="shared" si="111"/>
        <v>0</v>
      </c>
      <c r="J824" s="47">
        <f t="shared" si="112"/>
        <v>0.88933333333333342</v>
      </c>
      <c r="K824" s="50">
        <f t="shared" si="113"/>
        <v>1</v>
      </c>
      <c r="O824" s="26">
        <f>('DHS2025'!K824-'DHS2025'!K823)*1000</f>
        <v>700.00000001164153</v>
      </c>
      <c r="P824" s="44">
        <f>('DHS2025'!J824-'DHS2025'!J823)*1000</f>
        <v>799.99999998835847</v>
      </c>
      <c r="Q824" s="10">
        <f>'DHS2025'!L823*1000</f>
        <v>1454.22</v>
      </c>
      <c r="R824" s="78">
        <f t="shared" si="108"/>
        <v>-16.260000000000002</v>
      </c>
      <c r="S824" s="89">
        <f t="shared" si="114"/>
        <v>-26.172179027999999</v>
      </c>
    </row>
    <row r="825" spans="1:19">
      <c r="A825" s="76">
        <f t="shared" si="115"/>
        <v>45878</v>
      </c>
      <c r="B825" s="77">
        <f t="shared" si="116"/>
        <v>8.5625000000000586</v>
      </c>
      <c r="C825" s="37">
        <f>'DHS2021'!J824</f>
        <v>2792</v>
      </c>
      <c r="D825" s="38">
        <f>'DHS2022'!J824</f>
        <v>3043</v>
      </c>
      <c r="E825" s="38">
        <f>'DHS2023'!J824</f>
        <v>2092</v>
      </c>
      <c r="F825" s="38">
        <f>'DHS2024'!J824</f>
        <v>2559</v>
      </c>
      <c r="G825" s="38">
        <f t="shared" si="109"/>
        <v>2621.5</v>
      </c>
      <c r="H825" s="56">
        <f t="shared" si="110"/>
        <v>0.87383333333333335</v>
      </c>
      <c r="I825" s="74">
        <f t="shared" si="111"/>
        <v>0</v>
      </c>
      <c r="J825" s="47">
        <f t="shared" si="112"/>
        <v>0.87383333333333335</v>
      </c>
      <c r="K825" s="50">
        <f t="shared" si="113"/>
        <v>1</v>
      </c>
      <c r="O825" s="26">
        <f>('DHS2025'!K825-'DHS2025'!K824)*1000</f>
        <v>799.99999998835847</v>
      </c>
      <c r="P825" s="44">
        <f>('DHS2025'!J825-'DHS2025'!J824)*1000</f>
        <v>900.00000002328306</v>
      </c>
      <c r="Q825" s="10">
        <f>'DHS2025'!L824*1000</f>
        <v>1458.33</v>
      </c>
      <c r="R825" s="78">
        <f t="shared" si="108"/>
        <v>-16.260000000000002</v>
      </c>
      <c r="S825" s="89">
        <f t="shared" si="114"/>
        <v>-26.246148341999998</v>
      </c>
    </row>
    <row r="826" spans="1:19">
      <c r="A826" s="76">
        <f t="shared" si="115"/>
        <v>45878</v>
      </c>
      <c r="B826" s="77">
        <f t="shared" si="116"/>
        <v>8.5729166666667247</v>
      </c>
      <c r="C826" s="37">
        <f>'DHS2021'!J825</f>
        <v>3033</v>
      </c>
      <c r="D826" s="38">
        <f>'DHS2022'!J825</f>
        <v>2858</v>
      </c>
      <c r="E826" s="38">
        <f>'DHS2023'!J825</f>
        <v>3289</v>
      </c>
      <c r="F826" s="38">
        <f>'DHS2024'!J825</f>
        <v>2420</v>
      </c>
      <c r="G826" s="38">
        <f t="shared" si="109"/>
        <v>2900</v>
      </c>
      <c r="H826" s="56">
        <f t="shared" si="110"/>
        <v>0.96666666666666667</v>
      </c>
      <c r="I826" s="74">
        <f t="shared" si="111"/>
        <v>0</v>
      </c>
      <c r="J826" s="47">
        <f t="shared" si="112"/>
        <v>0.96666666666666667</v>
      </c>
      <c r="K826" s="50">
        <f t="shared" si="113"/>
        <v>1</v>
      </c>
      <c r="O826" s="26">
        <f>('DHS2025'!K826-'DHS2025'!K825)*1000</f>
        <v>600.00000000582077</v>
      </c>
      <c r="P826" s="44">
        <f>('DHS2025'!J826-'DHS2025'!J825)*1000</f>
        <v>899.9999999650754</v>
      </c>
      <c r="Q826" s="10">
        <f>'DHS2025'!L825*1000</f>
        <v>1442.88</v>
      </c>
      <c r="R826" s="78">
        <f t="shared" si="108"/>
        <v>-16.260000000000002</v>
      </c>
      <c r="S826" s="89">
        <f t="shared" si="114"/>
        <v>-25.968088512000001</v>
      </c>
    </row>
    <row r="827" spans="1:19">
      <c r="A827" s="76">
        <f t="shared" si="115"/>
        <v>45878</v>
      </c>
      <c r="B827" s="77">
        <f t="shared" si="116"/>
        <v>8.5833333333333908</v>
      </c>
      <c r="C827" s="37">
        <f>'DHS2021'!J826</f>
        <v>3550</v>
      </c>
      <c r="D827" s="38">
        <f>'DHS2022'!J826</f>
        <v>2241</v>
      </c>
      <c r="E827" s="38">
        <f>'DHS2023'!J826</f>
        <v>2742</v>
      </c>
      <c r="F827" s="38">
        <f>'DHS2024'!J826</f>
        <v>2462</v>
      </c>
      <c r="G827" s="38">
        <f t="shared" si="109"/>
        <v>2748.75</v>
      </c>
      <c r="H827" s="56">
        <f t="shared" si="110"/>
        <v>0.91625000000000001</v>
      </c>
      <c r="I827" s="74">
        <f t="shared" si="111"/>
        <v>0</v>
      </c>
      <c r="J827" s="47">
        <f t="shared" si="112"/>
        <v>0.91625000000000001</v>
      </c>
      <c r="K827" s="50">
        <f t="shared" si="113"/>
        <v>1</v>
      </c>
      <c r="O827" s="26">
        <f>('DHS2025'!K827-'DHS2025'!K826)*1000</f>
        <v>699.9999999825377</v>
      </c>
      <c r="P827" s="44">
        <f>('DHS2025'!J827-'DHS2025'!J826)*1000</f>
        <v>900.00000002328306</v>
      </c>
      <c r="Q827" s="10">
        <f>'DHS2025'!L826*1000</f>
        <v>1447.89</v>
      </c>
      <c r="R827" s="78">
        <f t="shared" si="108"/>
        <v>-15.09</v>
      </c>
      <c r="S827" s="89">
        <f t="shared" si="114"/>
        <v>-24.381164499</v>
      </c>
    </row>
    <row r="828" spans="1:19">
      <c r="A828" s="76">
        <f t="shared" si="115"/>
        <v>45878</v>
      </c>
      <c r="B828" s="77">
        <f t="shared" si="116"/>
        <v>8.5937500000000568</v>
      </c>
      <c r="C828" s="37">
        <f>'DHS2021'!J827</f>
        <v>2909</v>
      </c>
      <c r="D828" s="38">
        <f>'DHS2022'!J827</f>
        <v>2906</v>
      </c>
      <c r="E828" s="38">
        <f>'DHS2023'!J827</f>
        <v>3060</v>
      </c>
      <c r="F828" s="38">
        <f>'DHS2024'!J827</f>
        <v>2290</v>
      </c>
      <c r="G828" s="38">
        <f t="shared" si="109"/>
        <v>2791.25</v>
      </c>
      <c r="H828" s="56">
        <f t="shared" si="110"/>
        <v>0.93041666666666667</v>
      </c>
      <c r="I828" s="74">
        <f t="shared" si="111"/>
        <v>0</v>
      </c>
      <c r="J828" s="47">
        <f t="shared" si="112"/>
        <v>0.93041666666666667</v>
      </c>
      <c r="K828" s="50">
        <f t="shared" si="113"/>
        <v>1</v>
      </c>
      <c r="O828" s="26">
        <f>('DHS2025'!K828-'DHS2025'!K827)*1000</f>
        <v>700.00000001164153</v>
      </c>
      <c r="P828" s="44">
        <f>('DHS2025'!J828-'DHS2025'!J827)*1000</f>
        <v>1000</v>
      </c>
      <c r="Q828" s="10">
        <f>'DHS2025'!L827*1000</f>
        <v>1449.87</v>
      </c>
      <c r="R828" s="78">
        <f t="shared" si="108"/>
        <v>-15.09</v>
      </c>
      <c r="S828" s="89">
        <f t="shared" si="114"/>
        <v>-24.414505916999996</v>
      </c>
    </row>
    <row r="829" spans="1:19">
      <c r="A829" s="76">
        <f t="shared" si="115"/>
        <v>45878</v>
      </c>
      <c r="B829" s="77">
        <f t="shared" si="116"/>
        <v>8.6041666666667229</v>
      </c>
      <c r="C829" s="37">
        <f>'DHS2021'!J828</f>
        <v>3008</v>
      </c>
      <c r="D829" s="38">
        <f>'DHS2022'!J828</f>
        <v>2729</v>
      </c>
      <c r="E829" s="38">
        <f>'DHS2023'!J828</f>
        <v>2957</v>
      </c>
      <c r="F829" s="38">
        <f>'DHS2024'!J828</f>
        <v>2486</v>
      </c>
      <c r="G829" s="38">
        <f t="shared" si="109"/>
        <v>2795</v>
      </c>
      <c r="H829" s="56">
        <f t="shared" si="110"/>
        <v>0.93166666666666664</v>
      </c>
      <c r="I829" s="74">
        <f t="shared" si="111"/>
        <v>0</v>
      </c>
      <c r="J829" s="47">
        <f t="shared" si="112"/>
        <v>0.93166666666666664</v>
      </c>
      <c r="K829" s="50">
        <f t="shared" si="113"/>
        <v>1</v>
      </c>
      <c r="O829" s="26">
        <f>('DHS2025'!K829-'DHS2025'!K828)*1000</f>
        <v>700.00000001164153</v>
      </c>
      <c r="P829" s="44">
        <f>('DHS2025'!J829-'DHS2025'!J828)*1000</f>
        <v>799.99999998835847</v>
      </c>
      <c r="Q829" s="10">
        <f>'DHS2025'!L828*1000</f>
        <v>1463.22</v>
      </c>
      <c r="R829" s="78">
        <f t="shared" si="108"/>
        <v>-15.09</v>
      </c>
      <c r="S829" s="89">
        <f t="shared" si="114"/>
        <v>-24.639307901999999</v>
      </c>
    </row>
    <row r="830" spans="1:19">
      <c r="A830" s="76">
        <f t="shared" si="115"/>
        <v>45878</v>
      </c>
      <c r="B830" s="77">
        <f t="shared" si="116"/>
        <v>8.614583333333389</v>
      </c>
      <c r="C830" s="37">
        <f>'DHS2021'!J829</f>
        <v>2622</v>
      </c>
      <c r="D830" s="38">
        <f>'DHS2022'!J829</f>
        <v>2376</v>
      </c>
      <c r="E830" s="38">
        <f>'DHS2023'!J829</f>
        <v>2689</v>
      </c>
      <c r="F830" s="38">
        <f>'DHS2024'!J829</f>
        <v>2402</v>
      </c>
      <c r="G830" s="38">
        <f t="shared" si="109"/>
        <v>2522.25</v>
      </c>
      <c r="H830" s="56">
        <f t="shared" si="110"/>
        <v>0.84075</v>
      </c>
      <c r="I830" s="74">
        <f t="shared" si="111"/>
        <v>0</v>
      </c>
      <c r="J830" s="47">
        <f t="shared" si="112"/>
        <v>0.84075</v>
      </c>
      <c r="K830" s="50">
        <f t="shared" si="113"/>
        <v>1</v>
      </c>
      <c r="O830" s="26">
        <f>('DHS2025'!K830-'DHS2025'!K829)*1000</f>
        <v>699.9999999825377</v>
      </c>
      <c r="P830" s="44">
        <f>('DHS2025'!J830-'DHS2025'!J829)*1000</f>
        <v>700.00000001164153</v>
      </c>
      <c r="Q830" s="10">
        <f>'DHS2025'!L829*1000</f>
        <v>1457.94</v>
      </c>
      <c r="R830" s="78">
        <f t="shared" si="108"/>
        <v>-15.09</v>
      </c>
      <c r="S830" s="89">
        <f t="shared" si="114"/>
        <v>-24.550397453999999</v>
      </c>
    </row>
    <row r="831" spans="1:19">
      <c r="A831" s="76">
        <f t="shared" si="115"/>
        <v>45878</v>
      </c>
      <c r="B831" s="77">
        <f t="shared" si="116"/>
        <v>8.6250000000000551</v>
      </c>
      <c r="C831" s="37">
        <f>'DHS2021'!J830</f>
        <v>3004</v>
      </c>
      <c r="D831" s="38">
        <f>'DHS2022'!J830</f>
        <v>2332</v>
      </c>
      <c r="E831" s="38">
        <f>'DHS2023'!J830</f>
        <v>2633</v>
      </c>
      <c r="F831" s="38">
        <f>'DHS2024'!J830</f>
        <v>2248</v>
      </c>
      <c r="G831" s="38">
        <f t="shared" si="109"/>
        <v>2554.25</v>
      </c>
      <c r="H831" s="56">
        <f t="shared" si="110"/>
        <v>0.8514166666666666</v>
      </c>
      <c r="I831" s="74">
        <f t="shared" si="111"/>
        <v>0</v>
      </c>
      <c r="J831" s="47">
        <f t="shared" si="112"/>
        <v>0.8514166666666666</v>
      </c>
      <c r="K831" s="50">
        <f t="shared" si="113"/>
        <v>1</v>
      </c>
      <c r="O831" s="26">
        <f>('DHS2025'!K831-'DHS2025'!K830)*1000</f>
        <v>800.0000000174623</v>
      </c>
      <c r="P831" s="44">
        <f>('DHS2025'!J831-'DHS2025'!J830)*1000</f>
        <v>799.99999998835847</v>
      </c>
      <c r="Q831" s="10">
        <f>'DHS2025'!L830*1000</f>
        <v>1451.19</v>
      </c>
      <c r="R831" s="78">
        <f t="shared" si="108"/>
        <v>-3.02</v>
      </c>
      <c r="S831" s="89">
        <f t="shared" si="114"/>
        <v>-7.0960288619999989</v>
      </c>
    </row>
    <row r="832" spans="1:19">
      <c r="A832" s="76">
        <f t="shared" si="115"/>
        <v>45878</v>
      </c>
      <c r="B832" s="77">
        <f t="shared" si="116"/>
        <v>8.6354166666667211</v>
      </c>
      <c r="C832" s="37">
        <f>'DHS2021'!J831</f>
        <v>2636</v>
      </c>
      <c r="D832" s="38">
        <f>'DHS2022'!J831</f>
        <v>2256</v>
      </c>
      <c r="E832" s="38">
        <f>'DHS2023'!J831</f>
        <v>2698</v>
      </c>
      <c r="F832" s="38">
        <f>'DHS2024'!J831</f>
        <v>2654</v>
      </c>
      <c r="G832" s="38">
        <f t="shared" si="109"/>
        <v>2561</v>
      </c>
      <c r="H832" s="56">
        <f t="shared" si="110"/>
        <v>0.85366666666666657</v>
      </c>
      <c r="I832" s="74">
        <f t="shared" si="111"/>
        <v>0</v>
      </c>
      <c r="J832" s="47">
        <f t="shared" si="112"/>
        <v>0.85366666666666657</v>
      </c>
      <c r="K832" s="50">
        <f t="shared" si="113"/>
        <v>1</v>
      </c>
      <c r="O832" s="26">
        <f>('DHS2025'!K832-'DHS2025'!K831)*1000</f>
        <v>699.9999999825377</v>
      </c>
      <c r="P832" s="44">
        <f>('DHS2025'!J832-'DHS2025'!J831)*1000</f>
        <v>900.00000002328306</v>
      </c>
      <c r="Q832" s="10">
        <f>'DHS2025'!L831*1000</f>
        <v>1446.3</v>
      </c>
      <c r="R832" s="78">
        <f t="shared" si="108"/>
        <v>-3.02</v>
      </c>
      <c r="S832" s="89">
        <f t="shared" si="114"/>
        <v>-7.0721177399999986</v>
      </c>
    </row>
    <row r="833" spans="1:19">
      <c r="A833" s="76">
        <f t="shared" si="115"/>
        <v>45878</v>
      </c>
      <c r="B833" s="77">
        <f t="shared" si="116"/>
        <v>8.6458333333333872</v>
      </c>
      <c r="C833" s="37">
        <f>'DHS2021'!J832</f>
        <v>3099</v>
      </c>
      <c r="D833" s="38">
        <f>'DHS2022'!J832</f>
        <v>2062</v>
      </c>
      <c r="E833" s="38">
        <f>'DHS2023'!J832</f>
        <v>2789</v>
      </c>
      <c r="F833" s="38">
        <f>'DHS2024'!J832</f>
        <v>2651</v>
      </c>
      <c r="G833" s="38">
        <f t="shared" si="109"/>
        <v>2650.25</v>
      </c>
      <c r="H833" s="56">
        <f t="shared" si="110"/>
        <v>0.88341666666666663</v>
      </c>
      <c r="I833" s="74">
        <f t="shared" si="111"/>
        <v>0</v>
      </c>
      <c r="J833" s="47">
        <f t="shared" si="112"/>
        <v>0.88341666666666663</v>
      </c>
      <c r="K833" s="50">
        <f t="shared" si="113"/>
        <v>1</v>
      </c>
      <c r="O833" s="26">
        <f>('DHS2025'!K833-'DHS2025'!K832)*1000</f>
        <v>700.00000001164153</v>
      </c>
      <c r="P833" s="44">
        <f>('DHS2025'!J833-'DHS2025'!J832)*1000</f>
        <v>899.9999999650754</v>
      </c>
      <c r="Q833" s="10">
        <f>'DHS2025'!L832*1000</f>
        <v>1453.71</v>
      </c>
      <c r="R833" s="78">
        <f t="shared" si="108"/>
        <v>-3.02</v>
      </c>
      <c r="S833" s="89">
        <f t="shared" si="114"/>
        <v>-7.1083511579999996</v>
      </c>
    </row>
    <row r="834" spans="1:19">
      <c r="A834" s="76">
        <f t="shared" si="115"/>
        <v>45878</v>
      </c>
      <c r="B834" s="77">
        <f t="shared" si="116"/>
        <v>8.6562500000000533</v>
      </c>
      <c r="C834" s="37">
        <f>'DHS2021'!J833</f>
        <v>2971</v>
      </c>
      <c r="D834" s="38">
        <f>'DHS2022'!J833</f>
        <v>2827</v>
      </c>
      <c r="E834" s="38">
        <f>'DHS2023'!J833</f>
        <v>2143</v>
      </c>
      <c r="F834" s="38">
        <f>'DHS2024'!J833</f>
        <v>2791</v>
      </c>
      <c r="G834" s="38">
        <f t="shared" si="109"/>
        <v>2683</v>
      </c>
      <c r="H834" s="56">
        <f t="shared" si="110"/>
        <v>0.89433333333333342</v>
      </c>
      <c r="I834" s="74">
        <f t="shared" si="111"/>
        <v>0</v>
      </c>
      <c r="J834" s="47">
        <f t="shared" si="112"/>
        <v>0.89433333333333342</v>
      </c>
      <c r="K834" s="50">
        <f t="shared" si="113"/>
        <v>1</v>
      </c>
      <c r="O834" s="26">
        <f>('DHS2025'!K834-'DHS2025'!K833)*1000</f>
        <v>699.9999999825377</v>
      </c>
      <c r="P834" s="44">
        <f>('DHS2025'!J834-'DHS2025'!J833)*1000</f>
        <v>900.00000002328306</v>
      </c>
      <c r="Q834" s="10">
        <f>'DHS2025'!L833*1000</f>
        <v>1459.11</v>
      </c>
      <c r="R834" s="78">
        <f t="shared" si="108"/>
        <v>-3.02</v>
      </c>
      <c r="S834" s="89">
        <f t="shared" si="114"/>
        <v>-7.1347560779999988</v>
      </c>
    </row>
    <row r="835" spans="1:19">
      <c r="A835" s="76">
        <f t="shared" si="115"/>
        <v>45878</v>
      </c>
      <c r="B835" s="77">
        <f t="shared" si="116"/>
        <v>8.6666666666667194</v>
      </c>
      <c r="C835" s="37">
        <f>'DHS2021'!J834</f>
        <v>2756</v>
      </c>
      <c r="D835" s="38">
        <f>'DHS2022'!J834</f>
        <v>2229</v>
      </c>
      <c r="E835" s="38">
        <f>'DHS2023'!J834</f>
        <v>2694</v>
      </c>
      <c r="F835" s="38">
        <f>'DHS2024'!J834</f>
        <v>2661</v>
      </c>
      <c r="G835" s="38">
        <f t="shared" si="109"/>
        <v>2585</v>
      </c>
      <c r="H835" s="56">
        <f t="shared" si="110"/>
        <v>0.86166666666666658</v>
      </c>
      <c r="I835" s="74">
        <f t="shared" si="111"/>
        <v>0</v>
      </c>
      <c r="J835" s="47">
        <f t="shared" si="112"/>
        <v>0.86166666666666658</v>
      </c>
      <c r="K835" s="50">
        <f t="shared" si="113"/>
        <v>1</v>
      </c>
      <c r="O835" s="26">
        <f>('DHS2025'!K835-'DHS2025'!K834)*1000</f>
        <v>700.00000001164153</v>
      </c>
      <c r="P835" s="44">
        <f>('DHS2025'!J835-'DHS2025'!J834)*1000</f>
        <v>799.99999998835847</v>
      </c>
      <c r="Q835" s="10">
        <f>'DHS2025'!L834*1000</f>
        <v>1449.36</v>
      </c>
      <c r="R835" s="78">
        <f t="shared" ref="R835:R898" si="117">INDEX(U$3:U$1048576,INT((ROW()-3)/4)+1)</f>
        <v>0.02</v>
      </c>
      <c r="S835" s="89">
        <f t="shared" si="114"/>
        <v>-2.7250866719999998</v>
      </c>
    </row>
    <row r="836" spans="1:19">
      <c r="A836" s="76">
        <f t="shared" si="115"/>
        <v>45878</v>
      </c>
      <c r="B836" s="77">
        <f t="shared" si="116"/>
        <v>8.6770833333333854</v>
      </c>
      <c r="C836" s="37">
        <f>'DHS2021'!J835</f>
        <v>3057</v>
      </c>
      <c r="D836" s="38">
        <f>'DHS2022'!J835</f>
        <v>2204</v>
      </c>
      <c r="E836" s="38">
        <f>'DHS2023'!J835</f>
        <v>2944</v>
      </c>
      <c r="F836" s="38">
        <f>'DHS2024'!J835</f>
        <v>2554</v>
      </c>
      <c r="G836" s="38">
        <f t="shared" ref="G836:G899" si="118">AVERAGE(C836:F836)</f>
        <v>2689.75</v>
      </c>
      <c r="H836" s="56">
        <f t="shared" ref="H836:H899" si="119">G836/$M$2/1000</f>
        <v>0.8965833333333334</v>
      </c>
      <c r="I836" s="74">
        <f t="shared" ref="I836:I899" si="120">$N$2</f>
        <v>0</v>
      </c>
      <c r="J836" s="47">
        <f t="shared" ref="J836:J899" si="121">H836+I836</f>
        <v>0.8965833333333334</v>
      </c>
      <c r="K836" s="50">
        <f t="shared" ref="K836:K899" si="122">ROUNDUP(J836,0)</f>
        <v>1</v>
      </c>
      <c r="O836" s="26">
        <f>('DHS2025'!K836-'DHS2025'!K835)*1000</f>
        <v>600.00000000582077</v>
      </c>
      <c r="P836" s="44">
        <f>('DHS2025'!J836-'DHS2025'!J835)*1000</f>
        <v>900.00000002328306</v>
      </c>
      <c r="Q836" s="10">
        <f>'DHS2025'!L835*1000</f>
        <v>1447.62</v>
      </c>
      <c r="R836" s="78">
        <f t="shared" si="117"/>
        <v>0.02</v>
      </c>
      <c r="S836" s="89">
        <f t="shared" ref="S836:S899" si="123">(R836*0.99-1.9)*(Q836/1000)</f>
        <v>-2.7218151239999995</v>
      </c>
    </row>
    <row r="837" spans="1:19">
      <c r="A837" s="76">
        <f t="shared" ref="A837:A900" si="124">$A$3+INT((ROW()-3)/96)</f>
        <v>45878</v>
      </c>
      <c r="B837" s="77">
        <f t="shared" ref="B837:B900" si="125">B836+TIME(0,15,0)</f>
        <v>8.6875000000000515</v>
      </c>
      <c r="C837" s="37">
        <f>'DHS2021'!J836</f>
        <v>2564</v>
      </c>
      <c r="D837" s="38">
        <f>'DHS2022'!J836</f>
        <v>2092</v>
      </c>
      <c r="E837" s="38">
        <f>'DHS2023'!J836</f>
        <v>2635</v>
      </c>
      <c r="F837" s="38">
        <f>'DHS2024'!J836</f>
        <v>2768</v>
      </c>
      <c r="G837" s="38">
        <f t="shared" si="118"/>
        <v>2514.75</v>
      </c>
      <c r="H837" s="56">
        <f t="shared" si="119"/>
        <v>0.83825000000000005</v>
      </c>
      <c r="I837" s="74">
        <f t="shared" si="120"/>
        <v>0</v>
      </c>
      <c r="J837" s="47">
        <f t="shared" si="121"/>
        <v>0.83825000000000005</v>
      </c>
      <c r="K837" s="50">
        <f t="shared" si="122"/>
        <v>1</v>
      </c>
      <c r="O837" s="26">
        <f>('DHS2025'!K837-'DHS2025'!K836)*1000</f>
        <v>699.9999999825377</v>
      </c>
      <c r="P837" s="44">
        <f>('DHS2025'!J837-'DHS2025'!J836)*1000</f>
        <v>899.9999999650754</v>
      </c>
      <c r="Q837" s="10">
        <f>'DHS2025'!L836*1000</f>
        <v>1454.76</v>
      </c>
      <c r="R837" s="78">
        <f t="shared" si="117"/>
        <v>0.02</v>
      </c>
      <c r="S837" s="89">
        <f t="shared" si="123"/>
        <v>-2.735239752</v>
      </c>
    </row>
    <row r="838" spans="1:19">
      <c r="A838" s="76">
        <f t="shared" si="124"/>
        <v>45878</v>
      </c>
      <c r="B838" s="77">
        <f t="shared" si="125"/>
        <v>8.6979166666667176</v>
      </c>
      <c r="C838" s="37">
        <f>'DHS2021'!J837</f>
        <v>3028</v>
      </c>
      <c r="D838" s="38">
        <f>'DHS2022'!J837</f>
        <v>2104</v>
      </c>
      <c r="E838" s="38">
        <f>'DHS2023'!J837</f>
        <v>2754</v>
      </c>
      <c r="F838" s="38">
        <f>'DHS2024'!J837</f>
        <v>2660</v>
      </c>
      <c r="G838" s="38">
        <f t="shared" si="118"/>
        <v>2636.5</v>
      </c>
      <c r="H838" s="56">
        <f t="shared" si="119"/>
        <v>0.87883333333333336</v>
      </c>
      <c r="I838" s="74">
        <f t="shared" si="120"/>
        <v>0</v>
      </c>
      <c r="J838" s="47">
        <f t="shared" si="121"/>
        <v>0.87883333333333336</v>
      </c>
      <c r="K838" s="50">
        <f t="shared" si="122"/>
        <v>1</v>
      </c>
      <c r="O838" s="26">
        <f>('DHS2025'!K838-'DHS2025'!K837)*1000</f>
        <v>600.00000000582077</v>
      </c>
      <c r="P838" s="44">
        <f>('DHS2025'!J838-'DHS2025'!J837)*1000</f>
        <v>900.00000002328306</v>
      </c>
      <c r="Q838" s="10">
        <f>'DHS2025'!L837*1000</f>
        <v>1457.4</v>
      </c>
      <c r="R838" s="78">
        <f t="shared" si="117"/>
        <v>0.02</v>
      </c>
      <c r="S838" s="89">
        <f t="shared" si="123"/>
        <v>-2.7402034799999999</v>
      </c>
    </row>
    <row r="839" spans="1:19">
      <c r="A839" s="76">
        <f t="shared" si="124"/>
        <v>45878</v>
      </c>
      <c r="B839" s="77">
        <f t="shared" si="125"/>
        <v>8.7083333333333837</v>
      </c>
      <c r="C839" s="37">
        <f>'DHS2021'!J838</f>
        <v>2969</v>
      </c>
      <c r="D839" s="38">
        <f>'DHS2022'!J838</f>
        <v>2208</v>
      </c>
      <c r="E839" s="38">
        <f>'DHS2023'!J838</f>
        <v>2582</v>
      </c>
      <c r="F839" s="38">
        <f>'DHS2024'!J838</f>
        <v>2665</v>
      </c>
      <c r="G839" s="38">
        <f t="shared" si="118"/>
        <v>2606</v>
      </c>
      <c r="H839" s="56">
        <f t="shared" si="119"/>
        <v>0.86866666666666659</v>
      </c>
      <c r="I839" s="74">
        <f t="shared" si="120"/>
        <v>0</v>
      </c>
      <c r="J839" s="47">
        <f t="shared" si="121"/>
        <v>0.86866666666666659</v>
      </c>
      <c r="K839" s="50">
        <f t="shared" si="122"/>
        <v>1</v>
      </c>
      <c r="O839" s="26">
        <f>('DHS2025'!K839-'DHS2025'!K838)*1000</f>
        <v>600.00000000582077</v>
      </c>
      <c r="P839" s="44">
        <f>('DHS2025'!J839-'DHS2025'!J838)*1000</f>
        <v>1000</v>
      </c>
      <c r="Q839" s="10">
        <f>'DHS2025'!L838*1000</f>
        <v>1481.16</v>
      </c>
      <c r="R839" s="78">
        <f t="shared" si="117"/>
        <v>52.73</v>
      </c>
      <c r="S839" s="89">
        <f t="shared" si="123"/>
        <v>74.506347131999988</v>
      </c>
    </row>
    <row r="840" spans="1:19">
      <c r="A840" s="76">
        <f t="shared" si="124"/>
        <v>45878</v>
      </c>
      <c r="B840" s="77">
        <f t="shared" si="125"/>
        <v>8.7187500000000497</v>
      </c>
      <c r="C840" s="37">
        <f>'DHS2021'!J839</f>
        <v>2964</v>
      </c>
      <c r="D840" s="38">
        <f>'DHS2022'!J839</f>
        <v>2456</v>
      </c>
      <c r="E840" s="38">
        <f>'DHS2023'!J839</f>
        <v>3156</v>
      </c>
      <c r="F840" s="38">
        <f>'DHS2024'!J839</f>
        <v>2848</v>
      </c>
      <c r="G840" s="38">
        <f t="shared" si="118"/>
        <v>2856</v>
      </c>
      <c r="H840" s="56">
        <f t="shared" si="119"/>
        <v>0.95199999999999996</v>
      </c>
      <c r="I840" s="74">
        <f t="shared" si="120"/>
        <v>0</v>
      </c>
      <c r="J840" s="47">
        <f t="shared" si="121"/>
        <v>0.95199999999999996</v>
      </c>
      <c r="K840" s="50">
        <f t="shared" si="122"/>
        <v>1</v>
      </c>
      <c r="O840" s="26">
        <f>('DHS2025'!K840-'DHS2025'!K839)*1000</f>
        <v>600.00000000582077</v>
      </c>
      <c r="P840" s="44">
        <f>('DHS2025'!J840-'DHS2025'!J839)*1000</f>
        <v>1700.0000000116415</v>
      </c>
      <c r="Q840" s="10">
        <f>'DHS2025'!L839*1000</f>
        <v>2789.94</v>
      </c>
      <c r="R840" s="78">
        <f t="shared" si="117"/>
        <v>52.73</v>
      </c>
      <c r="S840" s="89">
        <f t="shared" si="123"/>
        <v>140.34151483799999</v>
      </c>
    </row>
    <row r="841" spans="1:19">
      <c r="A841" s="76">
        <f t="shared" si="124"/>
        <v>45878</v>
      </c>
      <c r="B841" s="77">
        <f t="shared" si="125"/>
        <v>8.7291666666667158</v>
      </c>
      <c r="C841" s="37">
        <f>'DHS2021'!J840</f>
        <v>3063</v>
      </c>
      <c r="D841" s="38">
        <f>'DHS2022'!J840</f>
        <v>2300</v>
      </c>
      <c r="E841" s="38">
        <f>'DHS2023'!J840</f>
        <v>2946</v>
      </c>
      <c r="F841" s="38">
        <f>'DHS2024'!J840</f>
        <v>2589</v>
      </c>
      <c r="G841" s="38">
        <f t="shared" si="118"/>
        <v>2724.5</v>
      </c>
      <c r="H841" s="56">
        <f t="shared" si="119"/>
        <v>0.90816666666666668</v>
      </c>
      <c r="I841" s="74">
        <f t="shared" si="120"/>
        <v>0</v>
      </c>
      <c r="J841" s="47">
        <f t="shared" si="121"/>
        <v>0.90816666666666668</v>
      </c>
      <c r="K841" s="50">
        <f t="shared" si="122"/>
        <v>1</v>
      </c>
      <c r="O841" s="26">
        <f>('DHS2025'!K841-'DHS2025'!K840)*1000</f>
        <v>500</v>
      </c>
      <c r="P841" s="44">
        <f>('DHS2025'!J841-'DHS2025'!J840)*1000</f>
        <v>2599.9999999767169</v>
      </c>
      <c r="Q841" s="10">
        <f>'DHS2025'!L840*1000</f>
        <v>4013.3099999999995</v>
      </c>
      <c r="R841" s="78">
        <f t="shared" si="117"/>
        <v>52.73</v>
      </c>
      <c r="S841" s="89">
        <f t="shared" si="123"/>
        <v>201.88032893699997</v>
      </c>
    </row>
    <row r="842" spans="1:19">
      <c r="A842" s="76">
        <f t="shared" si="124"/>
        <v>45878</v>
      </c>
      <c r="B842" s="77">
        <f t="shared" si="125"/>
        <v>8.7395833333333819</v>
      </c>
      <c r="C842" s="37">
        <f>'DHS2021'!J841</f>
        <v>2537</v>
      </c>
      <c r="D842" s="38">
        <f>'DHS2022'!J841</f>
        <v>2195</v>
      </c>
      <c r="E842" s="38">
        <f>'DHS2023'!J841</f>
        <v>2436</v>
      </c>
      <c r="F842" s="38">
        <f>'DHS2024'!J841</f>
        <v>2588</v>
      </c>
      <c r="G842" s="38">
        <f t="shared" si="118"/>
        <v>2439</v>
      </c>
      <c r="H842" s="56">
        <f t="shared" si="119"/>
        <v>0.81299999999999994</v>
      </c>
      <c r="I842" s="74">
        <f t="shared" si="120"/>
        <v>0</v>
      </c>
      <c r="J842" s="47">
        <f t="shared" si="121"/>
        <v>0.81299999999999994</v>
      </c>
      <c r="K842" s="50">
        <f t="shared" si="122"/>
        <v>1</v>
      </c>
      <c r="O842" s="26">
        <f>('DHS2025'!K842-'DHS2025'!K841)*1000</f>
        <v>500</v>
      </c>
      <c r="P842" s="44">
        <f>('DHS2025'!J842-'DHS2025'!J841)*1000</f>
        <v>2600.0000000349246</v>
      </c>
      <c r="Q842" s="10">
        <f>'DHS2025'!L841*1000</f>
        <v>4047.1199999999994</v>
      </c>
      <c r="R842" s="78">
        <f t="shared" si="117"/>
        <v>52.73</v>
      </c>
      <c r="S842" s="89">
        <f t="shared" si="123"/>
        <v>203.58106322399996</v>
      </c>
    </row>
    <row r="843" spans="1:19">
      <c r="A843" s="76">
        <f t="shared" si="124"/>
        <v>45878</v>
      </c>
      <c r="B843" s="77">
        <f t="shared" si="125"/>
        <v>8.750000000000048</v>
      </c>
      <c r="C843" s="37">
        <f>'DHS2021'!J842</f>
        <v>2883</v>
      </c>
      <c r="D843" s="38">
        <f>'DHS2022'!J842</f>
        <v>2474</v>
      </c>
      <c r="E843" s="38">
        <f>'DHS2023'!J842</f>
        <v>2826</v>
      </c>
      <c r="F843" s="38">
        <f>'DHS2024'!J842</f>
        <v>2897</v>
      </c>
      <c r="G843" s="38">
        <f t="shared" si="118"/>
        <v>2770</v>
      </c>
      <c r="H843" s="56">
        <f t="shared" si="119"/>
        <v>0.92333333333333334</v>
      </c>
      <c r="I843" s="74">
        <f t="shared" si="120"/>
        <v>0</v>
      </c>
      <c r="J843" s="47">
        <f t="shared" si="121"/>
        <v>0.92333333333333334</v>
      </c>
      <c r="K843" s="50">
        <f t="shared" si="122"/>
        <v>1</v>
      </c>
      <c r="O843" s="26">
        <f>('DHS2025'!K843-'DHS2025'!K842)*1000</f>
        <v>500</v>
      </c>
      <c r="P843" s="44">
        <f>('DHS2025'!J843-'DHS2025'!J842)*1000</f>
        <v>2399.9999999650754</v>
      </c>
      <c r="Q843" s="10">
        <f>'DHS2025'!L842*1000</f>
        <v>4053.1800000000003</v>
      </c>
      <c r="R843" s="78">
        <f t="shared" si="117"/>
        <v>105.61</v>
      </c>
      <c r="S843" s="89">
        <f t="shared" si="123"/>
        <v>416.07473440199999</v>
      </c>
    </row>
    <row r="844" spans="1:19">
      <c r="A844" s="76">
        <f t="shared" si="124"/>
        <v>45878</v>
      </c>
      <c r="B844" s="77">
        <f t="shared" si="125"/>
        <v>8.760416666666714</v>
      </c>
      <c r="C844" s="37">
        <f>'DHS2021'!J843</f>
        <v>2680</v>
      </c>
      <c r="D844" s="38">
        <f>'DHS2022'!J843</f>
        <v>2137</v>
      </c>
      <c r="E844" s="38">
        <f>'DHS2023'!J843</f>
        <v>2873</v>
      </c>
      <c r="F844" s="38">
        <f>'DHS2024'!J843</f>
        <v>2683</v>
      </c>
      <c r="G844" s="38">
        <f t="shared" si="118"/>
        <v>2593.25</v>
      </c>
      <c r="H844" s="56">
        <f t="shared" si="119"/>
        <v>0.86441666666666661</v>
      </c>
      <c r="I844" s="74">
        <f t="shared" si="120"/>
        <v>0</v>
      </c>
      <c r="J844" s="47">
        <f t="shared" si="121"/>
        <v>0.86441666666666661</v>
      </c>
      <c r="K844" s="50">
        <f t="shared" si="122"/>
        <v>1</v>
      </c>
      <c r="O844" s="26">
        <f>('DHS2025'!K844-'DHS2025'!K843)*1000</f>
        <v>699.9999999825377</v>
      </c>
      <c r="P844" s="44">
        <f>('DHS2025'!J844-'DHS2025'!J843)*1000</f>
        <v>2299.9999999883585</v>
      </c>
      <c r="Q844" s="10">
        <f>'DHS2025'!L843*1000</f>
        <v>4043.4</v>
      </c>
      <c r="R844" s="78">
        <f t="shared" si="117"/>
        <v>105.61</v>
      </c>
      <c r="S844" s="89">
        <f t="shared" si="123"/>
        <v>415.07077925999999</v>
      </c>
    </row>
    <row r="845" spans="1:19">
      <c r="A845" s="76">
        <f t="shared" si="124"/>
        <v>45878</v>
      </c>
      <c r="B845" s="77">
        <f t="shared" si="125"/>
        <v>8.7708333333333801</v>
      </c>
      <c r="C845" s="37">
        <f>'DHS2021'!J844</f>
        <v>2786</v>
      </c>
      <c r="D845" s="38">
        <f>'DHS2022'!J844</f>
        <v>2375</v>
      </c>
      <c r="E845" s="38">
        <f>'DHS2023'!J844</f>
        <v>3088</v>
      </c>
      <c r="F845" s="38">
        <f>'DHS2024'!J844</f>
        <v>2271</v>
      </c>
      <c r="G845" s="38">
        <f t="shared" si="118"/>
        <v>2630</v>
      </c>
      <c r="H845" s="56">
        <f t="shared" si="119"/>
        <v>0.87666666666666659</v>
      </c>
      <c r="I845" s="74">
        <f t="shared" si="120"/>
        <v>0</v>
      </c>
      <c r="J845" s="47">
        <f t="shared" si="121"/>
        <v>0.87666666666666659</v>
      </c>
      <c r="K845" s="50">
        <f t="shared" si="122"/>
        <v>1</v>
      </c>
      <c r="O845" s="26">
        <f>('DHS2025'!K845-'DHS2025'!K844)*1000</f>
        <v>700.00000001164153</v>
      </c>
      <c r="P845" s="44">
        <f>('DHS2025'!J845-'DHS2025'!J844)*1000</f>
        <v>2300.0000000465661</v>
      </c>
      <c r="Q845" s="10">
        <f>'DHS2025'!L844*1000</f>
        <v>4048.2899999999995</v>
      </c>
      <c r="R845" s="78">
        <f t="shared" si="117"/>
        <v>105.61</v>
      </c>
      <c r="S845" s="89">
        <f t="shared" si="123"/>
        <v>415.57275683099994</v>
      </c>
    </row>
    <row r="846" spans="1:19">
      <c r="A846" s="76">
        <f t="shared" si="124"/>
        <v>45878</v>
      </c>
      <c r="B846" s="77">
        <f t="shared" si="125"/>
        <v>8.7812500000000462</v>
      </c>
      <c r="C846" s="37">
        <f>'DHS2021'!J845</f>
        <v>3144</v>
      </c>
      <c r="D846" s="38">
        <f>'DHS2022'!J845</f>
        <v>2963</v>
      </c>
      <c r="E846" s="38">
        <f>'DHS2023'!J845</f>
        <v>2690</v>
      </c>
      <c r="F846" s="38">
        <f>'DHS2024'!J845</f>
        <v>2532</v>
      </c>
      <c r="G846" s="38">
        <f t="shared" si="118"/>
        <v>2832.25</v>
      </c>
      <c r="H846" s="56">
        <f t="shared" si="119"/>
        <v>0.94408333333333339</v>
      </c>
      <c r="I846" s="74">
        <f t="shared" si="120"/>
        <v>0</v>
      </c>
      <c r="J846" s="47">
        <f t="shared" si="121"/>
        <v>0.94408333333333339</v>
      </c>
      <c r="K846" s="50">
        <f t="shared" si="122"/>
        <v>1</v>
      </c>
      <c r="O846" s="26">
        <f>('DHS2025'!K846-'DHS2025'!K845)*1000</f>
        <v>700.00000001164153</v>
      </c>
      <c r="P846" s="44">
        <f>('DHS2025'!J846-'DHS2025'!J845)*1000</f>
        <v>2299.9999999883585</v>
      </c>
      <c r="Q846" s="10">
        <f>'DHS2025'!L845*1000</f>
        <v>4050.54</v>
      </c>
      <c r="R846" s="78">
        <f t="shared" si="117"/>
        <v>105.61</v>
      </c>
      <c r="S846" s="89">
        <f t="shared" si="123"/>
        <v>415.80372810599994</v>
      </c>
    </row>
    <row r="847" spans="1:19">
      <c r="A847" s="76">
        <f t="shared" si="124"/>
        <v>45878</v>
      </c>
      <c r="B847" s="77">
        <f t="shared" si="125"/>
        <v>8.7916666666667123</v>
      </c>
      <c r="C847" s="37">
        <f>'DHS2021'!J846</f>
        <v>2814</v>
      </c>
      <c r="D847" s="38">
        <f>'DHS2022'!J846</f>
        <v>2935</v>
      </c>
      <c r="E847" s="38">
        <f>'DHS2023'!J846</f>
        <v>3013</v>
      </c>
      <c r="F847" s="38">
        <f>'DHS2024'!J846</f>
        <v>2821</v>
      </c>
      <c r="G847" s="38">
        <f t="shared" si="118"/>
        <v>2895.75</v>
      </c>
      <c r="H847" s="56">
        <f t="shared" si="119"/>
        <v>0.96525000000000005</v>
      </c>
      <c r="I847" s="74">
        <f t="shared" si="120"/>
        <v>0</v>
      </c>
      <c r="J847" s="47">
        <f t="shared" si="121"/>
        <v>0.96525000000000005</v>
      </c>
      <c r="K847" s="50">
        <f t="shared" si="122"/>
        <v>1</v>
      </c>
      <c r="O847" s="26">
        <f>('DHS2025'!K847-'DHS2025'!K846)*1000</f>
        <v>699.9999999825377</v>
      </c>
      <c r="P847" s="44">
        <f>('DHS2025'!J847-'DHS2025'!J846)*1000</f>
        <v>2299.9999999883585</v>
      </c>
      <c r="Q847" s="10">
        <f>'DHS2025'!L846*1000</f>
        <v>4044.06</v>
      </c>
      <c r="R847" s="78">
        <f t="shared" si="117"/>
        <v>130.32</v>
      </c>
      <c r="S847" s="89">
        <f t="shared" si="123"/>
        <v>514.06796620799992</v>
      </c>
    </row>
    <row r="848" spans="1:19">
      <c r="A848" s="76">
        <f t="shared" si="124"/>
        <v>45878</v>
      </c>
      <c r="B848" s="77">
        <f t="shared" si="125"/>
        <v>8.8020833333333783</v>
      </c>
      <c r="C848" s="37">
        <f>'DHS2021'!J847</f>
        <v>3255</v>
      </c>
      <c r="D848" s="38">
        <f>'DHS2022'!J847</f>
        <v>2513</v>
      </c>
      <c r="E848" s="38">
        <f>'DHS2023'!J847</f>
        <v>3338</v>
      </c>
      <c r="F848" s="38">
        <f>'DHS2024'!J847</f>
        <v>2908</v>
      </c>
      <c r="G848" s="38">
        <f t="shared" si="118"/>
        <v>3003.5</v>
      </c>
      <c r="H848" s="56">
        <f t="shared" si="119"/>
        <v>1.0011666666666665</v>
      </c>
      <c r="I848" s="74">
        <f t="shared" si="120"/>
        <v>0</v>
      </c>
      <c r="J848" s="47">
        <f t="shared" si="121"/>
        <v>1.0011666666666665</v>
      </c>
      <c r="K848" s="50">
        <f t="shared" si="122"/>
        <v>2</v>
      </c>
      <c r="O848" s="26">
        <f>('DHS2025'!K848-'DHS2025'!K847)*1000</f>
        <v>700.00000001164153</v>
      </c>
      <c r="P848" s="44">
        <f>('DHS2025'!J848-'DHS2025'!J847)*1000</f>
        <v>2299.9999999883585</v>
      </c>
      <c r="Q848" s="10">
        <f>'DHS2025'!L847*1000</f>
        <v>4047.5099999999998</v>
      </c>
      <c r="R848" s="78">
        <f t="shared" si="117"/>
        <v>130.32</v>
      </c>
      <c r="S848" s="89">
        <f t="shared" si="123"/>
        <v>514.50651916799995</v>
      </c>
    </row>
    <row r="849" spans="1:19">
      <c r="A849" s="76">
        <f t="shared" si="124"/>
        <v>45878</v>
      </c>
      <c r="B849" s="77">
        <f t="shared" si="125"/>
        <v>8.8125000000000444</v>
      </c>
      <c r="C849" s="37">
        <f>'DHS2021'!J848</f>
        <v>3235</v>
      </c>
      <c r="D849" s="38">
        <f>'DHS2022'!J848</f>
        <v>2893</v>
      </c>
      <c r="E849" s="38">
        <f>'DHS2023'!J848</f>
        <v>3526</v>
      </c>
      <c r="F849" s="38">
        <f>'DHS2024'!J848</f>
        <v>2763</v>
      </c>
      <c r="G849" s="38">
        <f t="shared" si="118"/>
        <v>3104.25</v>
      </c>
      <c r="H849" s="56">
        <f t="shared" si="119"/>
        <v>1.0347500000000001</v>
      </c>
      <c r="I849" s="74">
        <f t="shared" si="120"/>
        <v>0</v>
      </c>
      <c r="J849" s="47">
        <f t="shared" si="121"/>
        <v>1.0347500000000001</v>
      </c>
      <c r="K849" s="50">
        <f t="shared" si="122"/>
        <v>2</v>
      </c>
      <c r="O849" s="26">
        <f>('DHS2025'!K849-'DHS2025'!K848)*1000</f>
        <v>699.9999999825377</v>
      </c>
      <c r="P849" s="44">
        <f>('DHS2025'!J849-'DHS2025'!J848)*1000</f>
        <v>2299.9999999883585</v>
      </c>
      <c r="Q849" s="10">
        <f>'DHS2025'!L848*1000</f>
        <v>4048.68</v>
      </c>
      <c r="R849" s="78">
        <f t="shared" si="117"/>
        <v>130.32</v>
      </c>
      <c r="S849" s="89">
        <f t="shared" si="123"/>
        <v>514.65524582399996</v>
      </c>
    </row>
    <row r="850" spans="1:19">
      <c r="A850" s="76">
        <f t="shared" si="124"/>
        <v>45878</v>
      </c>
      <c r="B850" s="77">
        <f t="shared" si="125"/>
        <v>8.8229166666667105</v>
      </c>
      <c r="C850" s="37">
        <f>'DHS2021'!J849</f>
        <v>3130</v>
      </c>
      <c r="D850" s="38">
        <f>'DHS2022'!J849</f>
        <v>2764</v>
      </c>
      <c r="E850" s="38">
        <f>'DHS2023'!J849</f>
        <v>3364</v>
      </c>
      <c r="F850" s="38">
        <f>'DHS2024'!J849</f>
        <v>2786</v>
      </c>
      <c r="G850" s="38">
        <f t="shared" si="118"/>
        <v>3011</v>
      </c>
      <c r="H850" s="56">
        <f t="shared" si="119"/>
        <v>1.0036666666666667</v>
      </c>
      <c r="I850" s="74">
        <f t="shared" si="120"/>
        <v>0</v>
      </c>
      <c r="J850" s="47">
        <f t="shared" si="121"/>
        <v>1.0036666666666667</v>
      </c>
      <c r="K850" s="50">
        <f t="shared" si="122"/>
        <v>2</v>
      </c>
      <c r="O850" s="26">
        <f>('DHS2025'!K850-'DHS2025'!K849)*1000</f>
        <v>800.0000000174623</v>
      </c>
      <c r="P850" s="44">
        <f>('DHS2025'!J850-'DHS2025'!J849)*1000</f>
        <v>2300.0000000465661</v>
      </c>
      <c r="Q850" s="10">
        <f>'DHS2025'!L849*1000</f>
        <v>4044.8699999999994</v>
      </c>
      <c r="R850" s="78">
        <f t="shared" si="117"/>
        <v>130.32</v>
      </c>
      <c r="S850" s="89">
        <f t="shared" si="123"/>
        <v>514.1709308159999</v>
      </c>
    </row>
    <row r="851" spans="1:19">
      <c r="A851" s="76">
        <f t="shared" si="124"/>
        <v>45878</v>
      </c>
      <c r="B851" s="77">
        <f t="shared" si="125"/>
        <v>8.8333333333333766</v>
      </c>
      <c r="C851" s="37">
        <f>'DHS2021'!J850</f>
        <v>3151</v>
      </c>
      <c r="D851" s="38">
        <f>'DHS2022'!J850</f>
        <v>3032</v>
      </c>
      <c r="E851" s="38">
        <f>'DHS2023'!J850</f>
        <v>3458</v>
      </c>
      <c r="F851" s="38">
        <f>'DHS2024'!J850</f>
        <v>2847</v>
      </c>
      <c r="G851" s="38">
        <f t="shared" si="118"/>
        <v>3122</v>
      </c>
      <c r="H851" s="56">
        <f t="shared" si="119"/>
        <v>1.0406666666666669</v>
      </c>
      <c r="I851" s="74">
        <f t="shared" si="120"/>
        <v>0</v>
      </c>
      <c r="J851" s="47">
        <f t="shared" si="121"/>
        <v>1.0406666666666669</v>
      </c>
      <c r="K851" s="50">
        <f t="shared" si="122"/>
        <v>2</v>
      </c>
      <c r="O851" s="26">
        <f>('DHS2025'!K851-'DHS2025'!K850)*1000</f>
        <v>699.9999999825377</v>
      </c>
      <c r="P851" s="44">
        <f>('DHS2025'!J851-'DHS2025'!J850)*1000</f>
        <v>2199.9999999534339</v>
      </c>
      <c r="Q851" s="10">
        <f>'DHS2025'!L850*1000</f>
        <v>4050.54</v>
      </c>
      <c r="R851" s="78">
        <f t="shared" si="117"/>
        <v>155.69999999999999</v>
      </c>
      <c r="S851" s="89">
        <f t="shared" si="123"/>
        <v>616.66636122</v>
      </c>
    </row>
    <row r="852" spans="1:19">
      <c r="A852" s="76">
        <f t="shared" si="124"/>
        <v>45878</v>
      </c>
      <c r="B852" s="77">
        <f t="shared" si="125"/>
        <v>8.8437500000000426</v>
      </c>
      <c r="C852" s="37">
        <f>'DHS2021'!J851</f>
        <v>3186</v>
      </c>
      <c r="D852" s="38">
        <f>'DHS2022'!J851</f>
        <v>2866</v>
      </c>
      <c r="E852" s="38">
        <f>'DHS2023'!J851</f>
        <v>3237</v>
      </c>
      <c r="F852" s="38">
        <f>'DHS2024'!J851</f>
        <v>2846</v>
      </c>
      <c r="G852" s="38">
        <f t="shared" si="118"/>
        <v>3033.75</v>
      </c>
      <c r="H852" s="56">
        <f t="shared" si="119"/>
        <v>1.01125</v>
      </c>
      <c r="I852" s="74">
        <f t="shared" si="120"/>
        <v>0</v>
      </c>
      <c r="J852" s="47">
        <f t="shared" si="121"/>
        <v>1.01125</v>
      </c>
      <c r="K852" s="50">
        <f t="shared" si="122"/>
        <v>2</v>
      </c>
      <c r="O852" s="26">
        <f>('DHS2025'!K852-'DHS2025'!K851)*1000</f>
        <v>700.00000001164153</v>
      </c>
      <c r="P852" s="44">
        <f>('DHS2025'!J852-'DHS2025'!J851)*1000</f>
        <v>2300.0000000465661</v>
      </c>
      <c r="Q852" s="10">
        <f>'DHS2025'!L851*1000</f>
        <v>4043.0100000000007</v>
      </c>
      <c r="R852" s="78">
        <f t="shared" si="117"/>
        <v>155.69999999999999</v>
      </c>
      <c r="S852" s="89">
        <f t="shared" si="123"/>
        <v>615.51997143000006</v>
      </c>
    </row>
    <row r="853" spans="1:19">
      <c r="A853" s="76">
        <f t="shared" si="124"/>
        <v>45878</v>
      </c>
      <c r="B853" s="77">
        <f t="shared" si="125"/>
        <v>8.8541666666667087</v>
      </c>
      <c r="C853" s="37">
        <f>'DHS2021'!J852</f>
        <v>3068</v>
      </c>
      <c r="D853" s="38">
        <f>'DHS2022'!J852</f>
        <v>2669</v>
      </c>
      <c r="E853" s="38">
        <f>'DHS2023'!J852</f>
        <v>3315</v>
      </c>
      <c r="F853" s="38">
        <f>'DHS2024'!J852</f>
        <v>2887</v>
      </c>
      <c r="G853" s="38">
        <f t="shared" si="118"/>
        <v>2984.75</v>
      </c>
      <c r="H853" s="56">
        <f t="shared" si="119"/>
        <v>0.99491666666666667</v>
      </c>
      <c r="I853" s="74">
        <f t="shared" si="120"/>
        <v>0</v>
      </c>
      <c r="J853" s="47">
        <f t="shared" si="121"/>
        <v>0.99491666666666667</v>
      </c>
      <c r="K853" s="50">
        <f t="shared" si="122"/>
        <v>1</v>
      </c>
      <c r="O853" s="26">
        <f>('DHS2025'!K853-'DHS2025'!K852)*1000</f>
        <v>700.00000001164153</v>
      </c>
      <c r="P853" s="44">
        <f>('DHS2025'!J853-'DHS2025'!J852)*1000</f>
        <v>2299.9999999883585</v>
      </c>
      <c r="Q853" s="10">
        <f>'DHS2025'!L852*1000</f>
        <v>4049.49</v>
      </c>
      <c r="R853" s="78">
        <f t="shared" si="117"/>
        <v>155.69999999999999</v>
      </c>
      <c r="S853" s="89">
        <f t="shared" si="123"/>
        <v>616.50650606999989</v>
      </c>
    </row>
    <row r="854" spans="1:19">
      <c r="A854" s="76">
        <f t="shared" si="124"/>
        <v>45878</v>
      </c>
      <c r="B854" s="77">
        <f t="shared" si="125"/>
        <v>8.8645833333333748</v>
      </c>
      <c r="C854" s="37">
        <f>'DHS2021'!J853</f>
        <v>3022</v>
      </c>
      <c r="D854" s="38">
        <f>'DHS2022'!J853</f>
        <v>2548</v>
      </c>
      <c r="E854" s="38">
        <f>'DHS2023'!J853</f>
        <v>3180</v>
      </c>
      <c r="F854" s="38">
        <f>'DHS2024'!J853</f>
        <v>3135</v>
      </c>
      <c r="G854" s="38">
        <f t="shared" si="118"/>
        <v>2971.25</v>
      </c>
      <c r="H854" s="56">
        <f t="shared" si="119"/>
        <v>0.99041666666666661</v>
      </c>
      <c r="I854" s="74">
        <f t="shared" si="120"/>
        <v>0</v>
      </c>
      <c r="J854" s="47">
        <f t="shared" si="121"/>
        <v>0.99041666666666661</v>
      </c>
      <c r="K854" s="50">
        <f t="shared" si="122"/>
        <v>1</v>
      </c>
      <c r="O854" s="26">
        <f>('DHS2025'!K854-'DHS2025'!K853)*1000</f>
        <v>699.9999999825377</v>
      </c>
      <c r="P854" s="44">
        <f>('DHS2025'!J854-'DHS2025'!J853)*1000</f>
        <v>2299.9999999883585</v>
      </c>
      <c r="Q854" s="10">
        <f>'DHS2025'!L853*1000</f>
        <v>4044.2099999999996</v>
      </c>
      <c r="R854" s="78">
        <f t="shared" si="117"/>
        <v>155.69999999999999</v>
      </c>
      <c r="S854" s="89">
        <f t="shared" si="123"/>
        <v>615.70266302999994</v>
      </c>
    </row>
    <row r="855" spans="1:19">
      <c r="A855" s="76">
        <f t="shared" si="124"/>
        <v>45878</v>
      </c>
      <c r="B855" s="77">
        <f t="shared" si="125"/>
        <v>8.8750000000000409</v>
      </c>
      <c r="C855" s="37">
        <f>'DHS2021'!J854</f>
        <v>2948</v>
      </c>
      <c r="D855" s="38">
        <f>'DHS2022'!J854</f>
        <v>3303</v>
      </c>
      <c r="E855" s="38">
        <f>'DHS2023'!J854</f>
        <v>3080</v>
      </c>
      <c r="F855" s="38">
        <f>'DHS2024'!J854</f>
        <v>2704</v>
      </c>
      <c r="G855" s="38">
        <f t="shared" si="118"/>
        <v>3008.75</v>
      </c>
      <c r="H855" s="56">
        <f t="shared" si="119"/>
        <v>1.0029166666666667</v>
      </c>
      <c r="I855" s="74">
        <f t="shared" si="120"/>
        <v>0</v>
      </c>
      <c r="J855" s="47">
        <f t="shared" si="121"/>
        <v>1.0029166666666667</v>
      </c>
      <c r="K855" s="50">
        <f t="shared" si="122"/>
        <v>2</v>
      </c>
      <c r="O855" s="26">
        <f>('DHS2025'!K855-'DHS2025'!K854)*1000</f>
        <v>800.0000000174623</v>
      </c>
      <c r="P855" s="44">
        <f>('DHS2025'!J855-'DHS2025'!J854)*1000</f>
        <v>2299.9999999883585</v>
      </c>
      <c r="Q855" s="10">
        <f>'DHS2025'!L854*1000</f>
        <v>4044.9899999999993</v>
      </c>
      <c r="R855" s="78">
        <f t="shared" si="117"/>
        <v>125.9</v>
      </c>
      <c r="S855" s="89">
        <f t="shared" si="123"/>
        <v>496.48611758999994</v>
      </c>
    </row>
    <row r="856" spans="1:19">
      <c r="A856" s="76">
        <f t="shared" si="124"/>
        <v>45878</v>
      </c>
      <c r="B856" s="77">
        <f t="shared" si="125"/>
        <v>8.8854166666667069</v>
      </c>
      <c r="C856" s="37">
        <f>'DHS2021'!J855</f>
        <v>2956</v>
      </c>
      <c r="D856" s="38">
        <f>'DHS2022'!J855</f>
        <v>3428</v>
      </c>
      <c r="E856" s="38">
        <f>'DHS2023'!J855</f>
        <v>3094</v>
      </c>
      <c r="F856" s="38">
        <f>'DHS2024'!J855</f>
        <v>2847</v>
      </c>
      <c r="G856" s="38">
        <f t="shared" si="118"/>
        <v>3081.25</v>
      </c>
      <c r="H856" s="56">
        <f t="shared" si="119"/>
        <v>1.0270833333333333</v>
      </c>
      <c r="I856" s="74">
        <f t="shared" si="120"/>
        <v>0</v>
      </c>
      <c r="J856" s="47">
        <f t="shared" si="121"/>
        <v>1.0270833333333333</v>
      </c>
      <c r="K856" s="50">
        <f t="shared" si="122"/>
        <v>2</v>
      </c>
      <c r="O856" s="26">
        <f>('DHS2025'!K856-'DHS2025'!K855)*1000</f>
        <v>699.9999999825377</v>
      </c>
      <c r="P856" s="44">
        <f>('DHS2025'!J856-'DHS2025'!J855)*1000</f>
        <v>2200.0000000116415</v>
      </c>
      <c r="Q856" s="10">
        <f>'DHS2025'!L855*1000</f>
        <v>4047.1199999999994</v>
      </c>
      <c r="R856" s="78">
        <f t="shared" si="117"/>
        <v>125.9</v>
      </c>
      <c r="S856" s="89">
        <f t="shared" si="123"/>
        <v>496.74755591999997</v>
      </c>
    </row>
    <row r="857" spans="1:19">
      <c r="A857" s="76">
        <f t="shared" si="124"/>
        <v>45878</v>
      </c>
      <c r="B857" s="77">
        <f t="shared" si="125"/>
        <v>8.895833333333373</v>
      </c>
      <c r="C857" s="37">
        <f>'DHS2021'!J856</f>
        <v>3039</v>
      </c>
      <c r="D857" s="38">
        <f>'DHS2022'!J856</f>
        <v>3541</v>
      </c>
      <c r="E857" s="38">
        <f>'DHS2023'!J856</f>
        <v>3074</v>
      </c>
      <c r="F857" s="38">
        <f>'DHS2024'!J856</f>
        <v>2617</v>
      </c>
      <c r="G857" s="38">
        <f t="shared" si="118"/>
        <v>3067.75</v>
      </c>
      <c r="H857" s="56">
        <f t="shared" si="119"/>
        <v>1.0225833333333334</v>
      </c>
      <c r="I857" s="74">
        <f t="shared" si="120"/>
        <v>0</v>
      </c>
      <c r="J857" s="47">
        <f t="shared" si="121"/>
        <v>1.0225833333333334</v>
      </c>
      <c r="K857" s="50">
        <f t="shared" si="122"/>
        <v>2</v>
      </c>
      <c r="O857" s="26">
        <f>('DHS2025'!K857-'DHS2025'!K856)*1000</f>
        <v>800.0000000174623</v>
      </c>
      <c r="P857" s="44">
        <f>('DHS2025'!J857-'DHS2025'!J856)*1000</f>
        <v>2200.0000000116415</v>
      </c>
      <c r="Q857" s="10">
        <f>'DHS2025'!L856*1000</f>
        <v>4044.72</v>
      </c>
      <c r="R857" s="78">
        <f t="shared" si="117"/>
        <v>125.9</v>
      </c>
      <c r="S857" s="89">
        <f t="shared" si="123"/>
        <v>496.45297751999999</v>
      </c>
    </row>
    <row r="858" spans="1:19">
      <c r="A858" s="76">
        <f t="shared" si="124"/>
        <v>45878</v>
      </c>
      <c r="B858" s="77">
        <f t="shared" si="125"/>
        <v>8.9062500000000391</v>
      </c>
      <c r="C858" s="37">
        <f>'DHS2021'!J857</f>
        <v>2858</v>
      </c>
      <c r="D858" s="38">
        <f>'DHS2022'!J857</f>
        <v>2717</v>
      </c>
      <c r="E858" s="38">
        <f>'DHS2023'!J857</f>
        <v>3176</v>
      </c>
      <c r="F858" s="38">
        <f>'DHS2024'!J857</f>
        <v>2157</v>
      </c>
      <c r="G858" s="38">
        <f t="shared" si="118"/>
        <v>2727</v>
      </c>
      <c r="H858" s="56">
        <f t="shared" si="119"/>
        <v>0.90900000000000003</v>
      </c>
      <c r="I858" s="74">
        <f t="shared" si="120"/>
        <v>0</v>
      </c>
      <c r="J858" s="47">
        <f t="shared" si="121"/>
        <v>0.90900000000000003</v>
      </c>
      <c r="K858" s="50">
        <f t="shared" si="122"/>
        <v>1</v>
      </c>
      <c r="O858" s="26">
        <f>('DHS2025'!K858-'DHS2025'!K857)*1000</f>
        <v>699.9999999825377</v>
      </c>
      <c r="P858" s="44">
        <f>('DHS2025'!J858-'DHS2025'!J857)*1000</f>
        <v>2399.9999999650754</v>
      </c>
      <c r="Q858" s="10">
        <f>'DHS2025'!L857*1000</f>
        <v>4044.2099999999996</v>
      </c>
      <c r="R858" s="78">
        <f t="shared" si="117"/>
        <v>125.9</v>
      </c>
      <c r="S858" s="89">
        <f t="shared" si="123"/>
        <v>496.39037960999997</v>
      </c>
    </row>
    <row r="859" spans="1:19">
      <c r="A859" s="76">
        <f t="shared" si="124"/>
        <v>45878</v>
      </c>
      <c r="B859" s="77">
        <f t="shared" si="125"/>
        <v>8.9166666666667052</v>
      </c>
      <c r="C859" s="37">
        <f>'DHS2021'!J858</f>
        <v>2963</v>
      </c>
      <c r="D859" s="38">
        <f>'DHS2022'!J858</f>
        <v>2450</v>
      </c>
      <c r="E859" s="38">
        <f>'DHS2023'!J858</f>
        <v>3194</v>
      </c>
      <c r="F859" s="38">
        <f>'DHS2024'!J858</f>
        <v>1902</v>
      </c>
      <c r="G859" s="38">
        <f t="shared" si="118"/>
        <v>2627.25</v>
      </c>
      <c r="H859" s="56">
        <f t="shared" si="119"/>
        <v>0.87575000000000003</v>
      </c>
      <c r="I859" s="74">
        <f t="shared" si="120"/>
        <v>0</v>
      </c>
      <c r="J859" s="47">
        <f t="shared" si="121"/>
        <v>0.87575000000000003</v>
      </c>
      <c r="K859" s="50">
        <f t="shared" si="122"/>
        <v>1</v>
      </c>
      <c r="O859" s="26">
        <f>('DHS2025'!K859-'DHS2025'!K858)*1000</f>
        <v>600.00000000582077</v>
      </c>
      <c r="P859" s="44">
        <f>('DHS2025'!J859-'DHS2025'!J858)*1000</f>
        <v>2500</v>
      </c>
      <c r="Q859" s="10">
        <f>'DHS2025'!L858*1000</f>
        <v>4050.66</v>
      </c>
      <c r="R859" s="78">
        <f t="shared" si="117"/>
        <v>112.05</v>
      </c>
      <c r="S859" s="89">
        <f t="shared" si="123"/>
        <v>441.64143446999992</v>
      </c>
    </row>
    <row r="860" spans="1:19">
      <c r="A860" s="76">
        <f t="shared" si="124"/>
        <v>45878</v>
      </c>
      <c r="B860" s="77">
        <f t="shared" si="125"/>
        <v>8.9270833333333712</v>
      </c>
      <c r="C860" s="37">
        <f>'DHS2021'!J859</f>
        <v>2520</v>
      </c>
      <c r="D860" s="38">
        <f>'DHS2022'!J859</f>
        <v>2266</v>
      </c>
      <c r="E860" s="38">
        <f>'DHS2023'!J859</f>
        <v>2181</v>
      </c>
      <c r="F860" s="38">
        <f>'DHS2024'!J859</f>
        <v>1412</v>
      </c>
      <c r="G860" s="38">
        <f t="shared" si="118"/>
        <v>2094.75</v>
      </c>
      <c r="H860" s="56">
        <f t="shared" si="119"/>
        <v>0.69825000000000004</v>
      </c>
      <c r="I860" s="74">
        <f t="shared" si="120"/>
        <v>0</v>
      </c>
      <c r="J860" s="47">
        <f t="shared" si="121"/>
        <v>0.69825000000000004</v>
      </c>
      <c r="K860" s="50">
        <f t="shared" si="122"/>
        <v>1</v>
      </c>
      <c r="O860" s="26">
        <f>('DHS2025'!K860-'DHS2025'!K859)*1000</f>
        <v>500</v>
      </c>
      <c r="P860" s="44">
        <f>('DHS2025'!J860-'DHS2025'!J859)*1000</f>
        <v>2500</v>
      </c>
      <c r="Q860" s="10">
        <f>'DHS2025'!L859*1000</f>
        <v>4044.2099999999996</v>
      </c>
      <c r="R860" s="78">
        <f t="shared" si="117"/>
        <v>112.05</v>
      </c>
      <c r="S860" s="89">
        <f t="shared" si="123"/>
        <v>440.93819419499988</v>
      </c>
    </row>
    <row r="861" spans="1:19">
      <c r="A861" s="76">
        <f t="shared" si="124"/>
        <v>45878</v>
      </c>
      <c r="B861" s="77">
        <f t="shared" si="125"/>
        <v>8.9375000000000373</v>
      </c>
      <c r="C861" s="37">
        <f>'DHS2021'!J860</f>
        <v>2193</v>
      </c>
      <c r="D861" s="38">
        <f>'DHS2022'!J860</f>
        <v>2214</v>
      </c>
      <c r="E861" s="38">
        <f>'DHS2023'!J860</f>
        <v>1896</v>
      </c>
      <c r="F861" s="38">
        <f>'DHS2024'!J860</f>
        <v>1627</v>
      </c>
      <c r="G861" s="38">
        <f t="shared" si="118"/>
        <v>1982.5</v>
      </c>
      <c r="H861" s="56">
        <f t="shared" si="119"/>
        <v>0.66083333333333338</v>
      </c>
      <c r="I861" s="74">
        <f t="shared" si="120"/>
        <v>0</v>
      </c>
      <c r="J861" s="47">
        <f t="shared" si="121"/>
        <v>0.66083333333333338</v>
      </c>
      <c r="K861" s="50">
        <f t="shared" si="122"/>
        <v>1</v>
      </c>
      <c r="O861" s="26">
        <f>('DHS2025'!K861-'DHS2025'!K860)*1000</f>
        <v>399.99999999417923</v>
      </c>
      <c r="P861" s="44">
        <f>('DHS2025'!J861-'DHS2025'!J860)*1000</f>
        <v>2500</v>
      </c>
      <c r="Q861" s="10">
        <f>'DHS2025'!L860*1000</f>
        <v>4047.36</v>
      </c>
      <c r="R861" s="78">
        <f t="shared" si="117"/>
        <v>112.05</v>
      </c>
      <c r="S861" s="89">
        <f t="shared" si="123"/>
        <v>441.28163711999997</v>
      </c>
    </row>
    <row r="862" spans="1:19">
      <c r="A862" s="76">
        <f t="shared" si="124"/>
        <v>45878</v>
      </c>
      <c r="B862" s="77">
        <f t="shared" si="125"/>
        <v>8.9479166666667034</v>
      </c>
      <c r="C862" s="37">
        <f>'DHS2021'!J861</f>
        <v>2002</v>
      </c>
      <c r="D862" s="38">
        <f>'DHS2022'!J861</f>
        <v>1750</v>
      </c>
      <c r="E862" s="38">
        <f>'DHS2023'!J861</f>
        <v>1878</v>
      </c>
      <c r="F862" s="38">
        <f>'DHS2024'!J861</f>
        <v>1415</v>
      </c>
      <c r="G862" s="38">
        <f t="shared" si="118"/>
        <v>1761.25</v>
      </c>
      <c r="H862" s="56">
        <f t="shared" si="119"/>
        <v>0.5870833333333334</v>
      </c>
      <c r="I862" s="74">
        <f t="shared" si="120"/>
        <v>0</v>
      </c>
      <c r="J862" s="47">
        <f t="shared" si="121"/>
        <v>0.5870833333333334</v>
      </c>
      <c r="K862" s="50">
        <f t="shared" si="122"/>
        <v>1</v>
      </c>
      <c r="O862" s="26">
        <f>('DHS2025'!K862-'DHS2025'!K861)*1000</f>
        <v>500</v>
      </c>
      <c r="P862" s="44">
        <f>('DHS2025'!J862-'DHS2025'!J861)*1000</f>
        <v>2700.0000000116415</v>
      </c>
      <c r="Q862" s="10">
        <f>'DHS2025'!L861*1000</f>
        <v>4048.1699999999996</v>
      </c>
      <c r="R862" s="78">
        <f t="shared" si="117"/>
        <v>112.05</v>
      </c>
      <c r="S862" s="89">
        <f t="shared" si="123"/>
        <v>441.36995101499991</v>
      </c>
    </row>
    <row r="863" spans="1:19">
      <c r="A863" s="76">
        <f t="shared" si="124"/>
        <v>45878</v>
      </c>
      <c r="B863" s="77">
        <f t="shared" si="125"/>
        <v>8.9583333333333695</v>
      </c>
      <c r="C863" s="37">
        <f>'DHS2021'!J862</f>
        <v>104</v>
      </c>
      <c r="D863" s="38">
        <f>'DHS2022'!J862</f>
        <v>1545</v>
      </c>
      <c r="E863" s="38">
        <f>'DHS2023'!J862</f>
        <v>2216</v>
      </c>
      <c r="F863" s="38">
        <f>'DHS2024'!J862</f>
        <v>1321</v>
      </c>
      <c r="G863" s="38">
        <f t="shared" si="118"/>
        <v>1296.5</v>
      </c>
      <c r="H863" s="56">
        <f t="shared" si="119"/>
        <v>0.4321666666666667</v>
      </c>
      <c r="I863" s="74">
        <f t="shared" si="120"/>
        <v>0</v>
      </c>
      <c r="J863" s="47">
        <f t="shared" si="121"/>
        <v>0.4321666666666667</v>
      </c>
      <c r="K863" s="50">
        <f t="shared" si="122"/>
        <v>1</v>
      </c>
      <c r="O863" s="26">
        <f>('DHS2025'!K863-'DHS2025'!K862)*1000</f>
        <v>300.0000000174623</v>
      </c>
      <c r="P863" s="44">
        <f>('DHS2025'!J863-'DHS2025'!J862)*1000</f>
        <v>2700.0000000116415</v>
      </c>
      <c r="Q863" s="10">
        <f>'DHS2025'!L862*1000</f>
        <v>4045.53</v>
      </c>
      <c r="R863" s="78">
        <f t="shared" si="117"/>
        <v>95.35</v>
      </c>
      <c r="S863" s="89">
        <f t="shared" si="123"/>
        <v>374.19736564499993</v>
      </c>
    </row>
    <row r="864" spans="1:19">
      <c r="A864" s="76">
        <f t="shared" si="124"/>
        <v>45878</v>
      </c>
      <c r="B864" s="77">
        <f t="shared" si="125"/>
        <v>8.9687500000000355</v>
      </c>
      <c r="C864" s="37">
        <f>'DHS2021'!J863</f>
        <v>118</v>
      </c>
      <c r="D864" s="38">
        <f>'DHS2022'!J863</f>
        <v>807</v>
      </c>
      <c r="E864" s="38">
        <f>'DHS2023'!J863</f>
        <v>1700</v>
      </c>
      <c r="F864" s="38">
        <f>'DHS2024'!J863</f>
        <v>851</v>
      </c>
      <c r="G864" s="38">
        <f t="shared" si="118"/>
        <v>869</v>
      </c>
      <c r="H864" s="56">
        <f t="shared" si="119"/>
        <v>0.28966666666666668</v>
      </c>
      <c r="I864" s="74">
        <f t="shared" si="120"/>
        <v>0</v>
      </c>
      <c r="J864" s="47">
        <f t="shared" si="121"/>
        <v>0.28966666666666668</v>
      </c>
      <c r="K864" s="50">
        <f t="shared" si="122"/>
        <v>1</v>
      </c>
      <c r="O864" s="26">
        <f>('DHS2025'!K864-'DHS2025'!K863)*1000</f>
        <v>299.99999998835847</v>
      </c>
      <c r="P864" s="44">
        <f>('DHS2025'!J864-'DHS2025'!J863)*1000</f>
        <v>2700.0000000116415</v>
      </c>
      <c r="Q864" s="10">
        <f>'DHS2025'!L863*1000</f>
        <v>4049.1000000000004</v>
      </c>
      <c r="R864" s="78">
        <f t="shared" si="117"/>
        <v>95.35</v>
      </c>
      <c r="S864" s="89">
        <f t="shared" si="123"/>
        <v>374.52757814999995</v>
      </c>
    </row>
    <row r="865" spans="1:19">
      <c r="A865" s="76">
        <f t="shared" si="124"/>
        <v>45878</v>
      </c>
      <c r="B865" s="77">
        <f t="shared" si="125"/>
        <v>8.9791666666667016</v>
      </c>
      <c r="C865" s="37">
        <f>'DHS2021'!J864</f>
        <v>2</v>
      </c>
      <c r="D865" s="38">
        <f>'DHS2022'!J864</f>
        <v>628</v>
      </c>
      <c r="E865" s="38">
        <f>'DHS2023'!J864</f>
        <v>1636</v>
      </c>
      <c r="F865" s="38">
        <f>'DHS2024'!J864</f>
        <v>778</v>
      </c>
      <c r="G865" s="38">
        <f t="shared" si="118"/>
        <v>761</v>
      </c>
      <c r="H865" s="56">
        <f t="shared" si="119"/>
        <v>0.25366666666666665</v>
      </c>
      <c r="I865" s="74">
        <f t="shared" si="120"/>
        <v>0</v>
      </c>
      <c r="J865" s="47">
        <f t="shared" si="121"/>
        <v>0.25366666666666665</v>
      </c>
      <c r="K865" s="50">
        <f t="shared" si="122"/>
        <v>1</v>
      </c>
      <c r="O865" s="26">
        <f>('DHS2025'!K865-'DHS2025'!K864)*1000</f>
        <v>299.99999998835847</v>
      </c>
      <c r="P865" s="44">
        <f>('DHS2025'!J865-'DHS2025'!J864)*1000</f>
        <v>2799.9999999883585</v>
      </c>
      <c r="Q865" s="10">
        <f>'DHS2025'!L864*1000</f>
        <v>4049.1000000000004</v>
      </c>
      <c r="R865" s="78">
        <f t="shared" si="117"/>
        <v>95.35</v>
      </c>
      <c r="S865" s="89">
        <f t="shared" si="123"/>
        <v>374.52757814999995</v>
      </c>
    </row>
    <row r="866" spans="1:19">
      <c r="A866" s="76">
        <f t="shared" si="124"/>
        <v>45878</v>
      </c>
      <c r="B866" s="77">
        <f t="shared" si="125"/>
        <v>8.9895833333333677</v>
      </c>
      <c r="C866" s="37">
        <f>'DHS2021'!J865</f>
        <v>361</v>
      </c>
      <c r="D866" s="38">
        <f>'DHS2022'!J865</f>
        <v>727</v>
      </c>
      <c r="E866" s="38">
        <f>'DHS2023'!J865</f>
        <v>1503</v>
      </c>
      <c r="F866" s="38">
        <f>'DHS2024'!J865</f>
        <v>736</v>
      </c>
      <c r="G866" s="38">
        <f t="shared" si="118"/>
        <v>831.75</v>
      </c>
      <c r="H866" s="56">
        <f t="shared" si="119"/>
        <v>0.27725</v>
      </c>
      <c r="I866" s="74">
        <f t="shared" si="120"/>
        <v>0</v>
      </c>
      <c r="J866" s="47">
        <f t="shared" si="121"/>
        <v>0.27725</v>
      </c>
      <c r="K866" s="50">
        <f t="shared" si="122"/>
        <v>1</v>
      </c>
      <c r="O866" s="26">
        <f>('DHS2025'!K866-'DHS2025'!K865)*1000</f>
        <v>200.00000001164153</v>
      </c>
      <c r="P866" s="44">
        <f>('DHS2025'!J866-'DHS2025'!J865)*1000</f>
        <v>2700.0000000116415</v>
      </c>
      <c r="Q866" s="10">
        <f>'DHS2025'!L865*1000</f>
        <v>4046.19</v>
      </c>
      <c r="R866" s="78">
        <f t="shared" si="117"/>
        <v>95.35</v>
      </c>
      <c r="S866" s="89">
        <f t="shared" si="123"/>
        <v>374.25841333499994</v>
      </c>
    </row>
    <row r="867" spans="1:19">
      <c r="A867" s="52">
        <f t="shared" si="124"/>
        <v>45879</v>
      </c>
      <c r="B867" s="79">
        <f t="shared" si="125"/>
        <v>9.0000000000000338</v>
      </c>
      <c r="C867" s="37">
        <f>'DHS2021'!J866</f>
        <v>151</v>
      </c>
      <c r="D867" s="38">
        <f>'DHS2022'!J866</f>
        <v>520</v>
      </c>
      <c r="E867" s="38">
        <f>'DHS2023'!J866</f>
        <v>1370</v>
      </c>
      <c r="F867" s="38">
        <f>'DHS2024'!J866</f>
        <v>708</v>
      </c>
      <c r="G867" s="38">
        <f t="shared" si="118"/>
        <v>687.25</v>
      </c>
      <c r="H867" s="56">
        <f t="shared" si="119"/>
        <v>0.22908333333333333</v>
      </c>
      <c r="I867" s="74">
        <f t="shared" si="120"/>
        <v>0</v>
      </c>
      <c r="J867" s="47">
        <f t="shared" si="121"/>
        <v>0.22908333333333333</v>
      </c>
      <c r="K867" s="50">
        <f t="shared" si="122"/>
        <v>1</v>
      </c>
      <c r="O867" s="26">
        <f>('DHS2025'!K867-'DHS2025'!K866)*1000</f>
        <v>299.99999998835847</v>
      </c>
      <c r="P867" s="44">
        <f>('DHS2025'!J867-'DHS2025'!J866)*1000</f>
        <v>2799.9999999883585</v>
      </c>
      <c r="Q867" s="10">
        <f>'DHS2025'!L866*1000</f>
        <v>4046.31</v>
      </c>
      <c r="R867" s="78">
        <f t="shared" si="117"/>
        <v>84.77</v>
      </c>
      <c r="S867" s="89">
        <f t="shared" si="123"/>
        <v>331.88765271299997</v>
      </c>
    </row>
    <row r="868" spans="1:19">
      <c r="A868" s="52">
        <f t="shared" si="124"/>
        <v>45879</v>
      </c>
      <c r="B868" s="79">
        <f t="shared" si="125"/>
        <v>9.0104166666666998</v>
      </c>
      <c r="C868" s="37">
        <f>'DHS2021'!J867</f>
        <v>56</v>
      </c>
      <c r="D868" s="38">
        <f>'DHS2022'!J867</f>
        <v>641</v>
      </c>
      <c r="E868" s="38">
        <f>'DHS2023'!J867</f>
        <v>1431</v>
      </c>
      <c r="F868" s="38">
        <f>'DHS2024'!J867</f>
        <v>736</v>
      </c>
      <c r="G868" s="38">
        <f t="shared" si="118"/>
        <v>716</v>
      </c>
      <c r="H868" s="56">
        <f t="shared" si="119"/>
        <v>0.23866666666666667</v>
      </c>
      <c r="I868" s="74">
        <f t="shared" si="120"/>
        <v>0</v>
      </c>
      <c r="J868" s="47">
        <f t="shared" si="121"/>
        <v>0.23866666666666667</v>
      </c>
      <c r="K868" s="50">
        <f t="shared" si="122"/>
        <v>1</v>
      </c>
      <c r="O868" s="26">
        <f>('DHS2025'!K868-'DHS2025'!K867)*1000</f>
        <v>200.00000001164153</v>
      </c>
      <c r="P868" s="44">
        <f>('DHS2025'!J868-'DHS2025'!J867)*1000</f>
        <v>2799.9999999883585</v>
      </c>
      <c r="Q868" s="10">
        <f>'DHS2025'!L867*1000</f>
        <v>4046.6999999999994</v>
      </c>
      <c r="R868" s="78">
        <f t="shared" si="117"/>
        <v>84.77</v>
      </c>
      <c r="S868" s="89">
        <f t="shared" si="123"/>
        <v>331.91964140999988</v>
      </c>
    </row>
    <row r="869" spans="1:19">
      <c r="A869" s="52">
        <f t="shared" si="124"/>
        <v>45879</v>
      </c>
      <c r="B869" s="79">
        <f t="shared" si="125"/>
        <v>9.0208333333333659</v>
      </c>
      <c r="C869" s="37">
        <f>'DHS2021'!J868</f>
        <v>228</v>
      </c>
      <c r="D869" s="38">
        <f>'DHS2022'!J868</f>
        <v>604</v>
      </c>
      <c r="E869" s="38">
        <f>'DHS2023'!J868</f>
        <v>1510</v>
      </c>
      <c r="F869" s="38">
        <f>'DHS2024'!J868</f>
        <v>866</v>
      </c>
      <c r="G869" s="38">
        <f t="shared" si="118"/>
        <v>802</v>
      </c>
      <c r="H869" s="56">
        <f t="shared" si="119"/>
        <v>0.26733333333333331</v>
      </c>
      <c r="I869" s="74">
        <f t="shared" si="120"/>
        <v>0</v>
      </c>
      <c r="J869" s="47">
        <f t="shared" si="121"/>
        <v>0.26733333333333331</v>
      </c>
      <c r="K869" s="50">
        <f t="shared" si="122"/>
        <v>1</v>
      </c>
      <c r="O869" s="26">
        <f>('DHS2025'!K869-'DHS2025'!K868)*1000</f>
        <v>299.99999998835847</v>
      </c>
      <c r="P869" s="44">
        <f>('DHS2025'!J869-'DHS2025'!J868)*1000</f>
        <v>2700.0000000116415</v>
      </c>
      <c r="Q869" s="10">
        <f>'DHS2025'!L868*1000</f>
        <v>4046.97</v>
      </c>
      <c r="R869" s="78">
        <f t="shared" si="117"/>
        <v>84.77</v>
      </c>
      <c r="S869" s="89">
        <f t="shared" si="123"/>
        <v>331.94178743099997</v>
      </c>
    </row>
    <row r="870" spans="1:19">
      <c r="A870" s="52">
        <f t="shared" si="124"/>
        <v>45879</v>
      </c>
      <c r="B870" s="79">
        <f t="shared" si="125"/>
        <v>9.031250000000032</v>
      </c>
      <c r="C870" s="37">
        <f>'DHS2021'!J869</f>
        <v>180</v>
      </c>
      <c r="D870" s="38">
        <f>'DHS2022'!J869</f>
        <v>574</v>
      </c>
      <c r="E870" s="38">
        <f>'DHS2023'!J869</f>
        <v>1398</v>
      </c>
      <c r="F870" s="38">
        <f>'DHS2024'!J869</f>
        <v>827</v>
      </c>
      <c r="G870" s="38">
        <f t="shared" si="118"/>
        <v>744.75</v>
      </c>
      <c r="H870" s="56">
        <f t="shared" si="119"/>
        <v>0.24825</v>
      </c>
      <c r="I870" s="74">
        <f t="shared" si="120"/>
        <v>0</v>
      </c>
      <c r="J870" s="47">
        <f t="shared" si="121"/>
        <v>0.24825</v>
      </c>
      <c r="K870" s="50">
        <f t="shared" si="122"/>
        <v>1</v>
      </c>
      <c r="O870" s="26">
        <f>('DHS2025'!K870-'DHS2025'!K869)*1000</f>
        <v>200.00000001164153</v>
      </c>
      <c r="P870" s="44">
        <f>('DHS2025'!J870-'DHS2025'!J869)*1000</f>
        <v>2799.9999999883585</v>
      </c>
      <c r="Q870" s="10">
        <f>'DHS2025'!L869*1000</f>
        <v>4045.65</v>
      </c>
      <c r="R870" s="78">
        <f t="shared" si="117"/>
        <v>84.77</v>
      </c>
      <c r="S870" s="89">
        <f t="shared" si="123"/>
        <v>331.83351799499997</v>
      </c>
    </row>
    <row r="871" spans="1:19">
      <c r="A871" s="52">
        <f t="shared" si="124"/>
        <v>45879</v>
      </c>
      <c r="B871" s="79">
        <f t="shared" si="125"/>
        <v>9.041666666666698</v>
      </c>
      <c r="C871" s="37">
        <f>'DHS2021'!J870</f>
        <v>89</v>
      </c>
      <c r="D871" s="38">
        <f>'DHS2022'!J870</f>
        <v>723</v>
      </c>
      <c r="E871" s="38">
        <f>'DHS2023'!J870</f>
        <v>1549</v>
      </c>
      <c r="F871" s="38">
        <f>'DHS2024'!J870</f>
        <v>746</v>
      </c>
      <c r="G871" s="38">
        <f t="shared" si="118"/>
        <v>776.75</v>
      </c>
      <c r="H871" s="56">
        <f t="shared" si="119"/>
        <v>0.25891666666666668</v>
      </c>
      <c r="I871" s="74">
        <f t="shared" si="120"/>
        <v>0</v>
      </c>
      <c r="J871" s="47">
        <f t="shared" si="121"/>
        <v>0.25891666666666668</v>
      </c>
      <c r="K871" s="50">
        <f t="shared" si="122"/>
        <v>1</v>
      </c>
      <c r="O871" s="26">
        <f>('DHS2025'!K871-'DHS2025'!K870)*1000</f>
        <v>200.00000001164153</v>
      </c>
      <c r="P871" s="44">
        <f>('DHS2025'!J871-'DHS2025'!J870)*1000</f>
        <v>2700.0000000116415</v>
      </c>
      <c r="Q871" s="10">
        <f>'DHS2025'!L870*1000</f>
        <v>4050</v>
      </c>
      <c r="R871" s="78">
        <f t="shared" si="117"/>
        <v>83.18</v>
      </c>
      <c r="S871" s="89">
        <f t="shared" si="123"/>
        <v>325.81520999999998</v>
      </c>
    </row>
    <row r="872" spans="1:19">
      <c r="A872" s="52">
        <f t="shared" si="124"/>
        <v>45879</v>
      </c>
      <c r="B872" s="79">
        <f t="shared" si="125"/>
        <v>9.0520833333333641</v>
      </c>
      <c r="C872" s="37">
        <f>'DHS2021'!J871</f>
        <v>81</v>
      </c>
      <c r="D872" s="38">
        <f>'DHS2022'!J871</f>
        <v>509</v>
      </c>
      <c r="E872" s="38">
        <f>'DHS2023'!J871</f>
        <v>1552</v>
      </c>
      <c r="F872" s="38">
        <f>'DHS2024'!J871</f>
        <v>809</v>
      </c>
      <c r="G872" s="38">
        <f t="shared" si="118"/>
        <v>737.75</v>
      </c>
      <c r="H872" s="56">
        <f t="shared" si="119"/>
        <v>0.24591666666666664</v>
      </c>
      <c r="I872" s="74">
        <f t="shared" si="120"/>
        <v>0</v>
      </c>
      <c r="J872" s="47">
        <f t="shared" si="121"/>
        <v>0.24591666666666664</v>
      </c>
      <c r="K872" s="50">
        <f t="shared" si="122"/>
        <v>1</v>
      </c>
      <c r="O872" s="26">
        <f>('DHS2025'!K872-'DHS2025'!K871)*1000</f>
        <v>299.99999998835847</v>
      </c>
      <c r="P872" s="44">
        <f>('DHS2025'!J872-'DHS2025'!J871)*1000</f>
        <v>2700.0000000116415</v>
      </c>
      <c r="Q872" s="10">
        <f>'DHS2025'!L871*1000</f>
        <v>4045.7999999999997</v>
      </c>
      <c r="R872" s="78">
        <f t="shared" si="117"/>
        <v>83.18</v>
      </c>
      <c r="S872" s="89">
        <f t="shared" si="123"/>
        <v>325.47732755999999</v>
      </c>
    </row>
    <row r="873" spans="1:19">
      <c r="A873" s="52">
        <f t="shared" si="124"/>
        <v>45879</v>
      </c>
      <c r="B873" s="79">
        <f t="shared" si="125"/>
        <v>9.0625000000000302</v>
      </c>
      <c r="C873" s="37">
        <f>'DHS2021'!J872</f>
        <v>247</v>
      </c>
      <c r="D873" s="38">
        <f>'DHS2022'!J872</f>
        <v>666</v>
      </c>
      <c r="E873" s="38">
        <f>'DHS2023'!J872</f>
        <v>1838</v>
      </c>
      <c r="F873" s="38">
        <f>'DHS2024'!J872</f>
        <v>618</v>
      </c>
      <c r="G873" s="38">
        <f t="shared" si="118"/>
        <v>842.25</v>
      </c>
      <c r="H873" s="56">
        <f t="shared" si="119"/>
        <v>0.28075</v>
      </c>
      <c r="I873" s="74">
        <f t="shared" si="120"/>
        <v>0</v>
      </c>
      <c r="J873" s="47">
        <f t="shared" si="121"/>
        <v>0.28075</v>
      </c>
      <c r="K873" s="50">
        <f t="shared" si="122"/>
        <v>1</v>
      </c>
      <c r="O873" s="26">
        <f>('DHS2025'!K873-'DHS2025'!K872)*1000</f>
        <v>200.00000001164153</v>
      </c>
      <c r="P873" s="44">
        <f>('DHS2025'!J873-'DHS2025'!J872)*1000</f>
        <v>2799.9999999883585</v>
      </c>
      <c r="Q873" s="10">
        <f>'DHS2025'!L872*1000</f>
        <v>4047.2399999999993</v>
      </c>
      <c r="R873" s="78">
        <f t="shared" si="117"/>
        <v>83.18</v>
      </c>
      <c r="S873" s="89">
        <f t="shared" si="123"/>
        <v>325.59317296799998</v>
      </c>
    </row>
    <row r="874" spans="1:19">
      <c r="A874" s="52">
        <f t="shared" si="124"/>
        <v>45879</v>
      </c>
      <c r="B874" s="79">
        <f t="shared" si="125"/>
        <v>9.0729166666666963</v>
      </c>
      <c r="C874" s="37">
        <f>'DHS2021'!J873</f>
        <v>181</v>
      </c>
      <c r="D874" s="38">
        <f>'DHS2022'!J873</f>
        <v>551</v>
      </c>
      <c r="E874" s="38">
        <f>'DHS2023'!J873</f>
        <v>1689</v>
      </c>
      <c r="F874" s="38">
        <f>'DHS2024'!J873</f>
        <v>735</v>
      </c>
      <c r="G874" s="38">
        <f t="shared" si="118"/>
        <v>789</v>
      </c>
      <c r="H874" s="56">
        <f t="shared" si="119"/>
        <v>0.26300000000000001</v>
      </c>
      <c r="I874" s="74">
        <f t="shared" si="120"/>
        <v>0</v>
      </c>
      <c r="J874" s="47">
        <f t="shared" si="121"/>
        <v>0.26300000000000001</v>
      </c>
      <c r="K874" s="50">
        <f t="shared" si="122"/>
        <v>1</v>
      </c>
      <c r="O874" s="26">
        <f>('DHS2025'!K874-'DHS2025'!K873)*1000</f>
        <v>299.99999998835847</v>
      </c>
      <c r="P874" s="44">
        <f>('DHS2025'!J874-'DHS2025'!J873)*1000</f>
        <v>2799.9999999883585</v>
      </c>
      <c r="Q874" s="10">
        <f>'DHS2025'!L873*1000</f>
        <v>4049.6100000000006</v>
      </c>
      <c r="R874" s="78">
        <f t="shared" si="117"/>
        <v>83.18</v>
      </c>
      <c r="S874" s="89">
        <f t="shared" si="123"/>
        <v>325.78383520200003</v>
      </c>
    </row>
    <row r="875" spans="1:19">
      <c r="A875" s="52">
        <f t="shared" si="124"/>
        <v>45879</v>
      </c>
      <c r="B875" s="79">
        <f t="shared" si="125"/>
        <v>9.0833333333333623</v>
      </c>
      <c r="C875" s="37">
        <f>'DHS2021'!J874</f>
        <v>102</v>
      </c>
      <c r="D875" s="38">
        <f>'DHS2022'!J874</f>
        <v>752</v>
      </c>
      <c r="E875" s="38">
        <f>'DHS2023'!J874</f>
        <v>1499</v>
      </c>
      <c r="F875" s="38">
        <f>'DHS2024'!J874</f>
        <v>561</v>
      </c>
      <c r="G875" s="38">
        <f t="shared" si="118"/>
        <v>728.5</v>
      </c>
      <c r="H875" s="56">
        <f t="shared" si="119"/>
        <v>0.24283333333333335</v>
      </c>
      <c r="I875" s="74">
        <f t="shared" si="120"/>
        <v>0</v>
      </c>
      <c r="J875" s="47">
        <f t="shared" si="121"/>
        <v>0.24283333333333335</v>
      </c>
      <c r="K875" s="50">
        <f t="shared" si="122"/>
        <v>1</v>
      </c>
      <c r="O875" s="26">
        <f>('DHS2025'!K875-'DHS2025'!K874)*1000</f>
        <v>200.00000001164153</v>
      </c>
      <c r="P875" s="44">
        <f>('DHS2025'!J875-'DHS2025'!J874)*1000</f>
        <v>2700.0000000116415</v>
      </c>
      <c r="Q875" s="10">
        <f>'DHS2025'!L874*1000</f>
        <v>4045.9199999999996</v>
      </c>
      <c r="R875" s="78">
        <f t="shared" si="117"/>
        <v>83.04</v>
      </c>
      <c r="S875" s="89">
        <f t="shared" si="123"/>
        <v>324.92621683199997</v>
      </c>
    </row>
    <row r="876" spans="1:19">
      <c r="A876" s="52">
        <f t="shared" si="124"/>
        <v>45879</v>
      </c>
      <c r="B876" s="79">
        <f t="shared" si="125"/>
        <v>9.0937500000000284</v>
      </c>
      <c r="C876" s="37">
        <f>'DHS2021'!J875</f>
        <v>76</v>
      </c>
      <c r="D876" s="38">
        <f>'DHS2022'!J875</f>
        <v>750</v>
      </c>
      <c r="E876" s="38">
        <f>'DHS2023'!J875</f>
        <v>1485</v>
      </c>
      <c r="F876" s="38">
        <f>'DHS2024'!J875</f>
        <v>673</v>
      </c>
      <c r="G876" s="38">
        <f t="shared" si="118"/>
        <v>746</v>
      </c>
      <c r="H876" s="56">
        <f t="shared" si="119"/>
        <v>0.24866666666666665</v>
      </c>
      <c r="I876" s="74">
        <f t="shared" si="120"/>
        <v>0</v>
      </c>
      <c r="J876" s="47">
        <f t="shared" si="121"/>
        <v>0.24866666666666665</v>
      </c>
      <c r="K876" s="50">
        <f t="shared" si="122"/>
        <v>1</v>
      </c>
      <c r="O876" s="26">
        <f>('DHS2025'!K876-'DHS2025'!K875)*1000</f>
        <v>299.99999998835847</v>
      </c>
      <c r="P876" s="44">
        <f>('DHS2025'!J876-'DHS2025'!J875)*1000</f>
        <v>2700.0000000116415</v>
      </c>
      <c r="Q876" s="10">
        <f>'DHS2025'!L875*1000</f>
        <v>4044.3299999999995</v>
      </c>
      <c r="R876" s="78">
        <f t="shared" si="117"/>
        <v>83.04</v>
      </c>
      <c r="S876" s="89">
        <f t="shared" si="123"/>
        <v>324.79852456799995</v>
      </c>
    </row>
    <row r="877" spans="1:19">
      <c r="A877" s="52">
        <f t="shared" si="124"/>
        <v>45879</v>
      </c>
      <c r="B877" s="79">
        <f t="shared" si="125"/>
        <v>9.1041666666666945</v>
      </c>
      <c r="C877" s="37">
        <f>'DHS2021'!J876</f>
        <v>211</v>
      </c>
      <c r="D877" s="38">
        <f>'DHS2022'!J876</f>
        <v>730</v>
      </c>
      <c r="E877" s="38">
        <f>'DHS2023'!J876</f>
        <v>1426</v>
      </c>
      <c r="F877" s="38">
        <f>'DHS2024'!J876</f>
        <v>675</v>
      </c>
      <c r="G877" s="38">
        <f t="shared" si="118"/>
        <v>760.5</v>
      </c>
      <c r="H877" s="56">
        <f t="shared" si="119"/>
        <v>0.2535</v>
      </c>
      <c r="I877" s="74">
        <f t="shared" si="120"/>
        <v>0</v>
      </c>
      <c r="J877" s="47">
        <f t="shared" si="121"/>
        <v>0.2535</v>
      </c>
      <c r="K877" s="50">
        <f t="shared" si="122"/>
        <v>1</v>
      </c>
      <c r="O877" s="26">
        <f>('DHS2025'!K877-'DHS2025'!K876)*1000</f>
        <v>299.99999998835847</v>
      </c>
      <c r="P877" s="44">
        <f>('DHS2025'!J877-'DHS2025'!J876)*1000</f>
        <v>2799.9999999883585</v>
      </c>
      <c r="Q877" s="10">
        <f>'DHS2025'!L876*1000</f>
        <v>4050.66</v>
      </c>
      <c r="R877" s="78">
        <f t="shared" si="117"/>
        <v>83.04</v>
      </c>
      <c r="S877" s="89">
        <f t="shared" si="123"/>
        <v>325.306884336</v>
      </c>
    </row>
    <row r="878" spans="1:19">
      <c r="A878" s="52">
        <f t="shared" si="124"/>
        <v>45879</v>
      </c>
      <c r="B878" s="79">
        <f t="shared" si="125"/>
        <v>9.1145833333333606</v>
      </c>
      <c r="C878" s="37">
        <f>'DHS2021'!J877</f>
        <v>122</v>
      </c>
      <c r="D878" s="38">
        <f>'DHS2022'!J877</f>
        <v>610</v>
      </c>
      <c r="E878" s="38">
        <f>'DHS2023'!J877</f>
        <v>1370</v>
      </c>
      <c r="F878" s="38">
        <f>'DHS2024'!J877</f>
        <v>878</v>
      </c>
      <c r="G878" s="38">
        <f t="shared" si="118"/>
        <v>745</v>
      </c>
      <c r="H878" s="56">
        <f t="shared" si="119"/>
        <v>0.24833333333333335</v>
      </c>
      <c r="I878" s="74">
        <f t="shared" si="120"/>
        <v>0</v>
      </c>
      <c r="J878" s="47">
        <f t="shared" si="121"/>
        <v>0.24833333333333335</v>
      </c>
      <c r="K878" s="50">
        <f t="shared" si="122"/>
        <v>1</v>
      </c>
      <c r="O878" s="26">
        <f>('DHS2025'!K878-'DHS2025'!K877)*1000</f>
        <v>200.00000001164153</v>
      </c>
      <c r="P878" s="44">
        <f>('DHS2025'!J878-'DHS2025'!J877)*1000</f>
        <v>2700.0000000116415</v>
      </c>
      <c r="Q878" s="10">
        <f>'DHS2025'!L877*1000</f>
        <v>4045.14</v>
      </c>
      <c r="R878" s="78">
        <f t="shared" si="117"/>
        <v>83.04</v>
      </c>
      <c r="S878" s="89">
        <f t="shared" si="123"/>
        <v>324.86357534400003</v>
      </c>
    </row>
    <row r="879" spans="1:19">
      <c r="A879" s="52">
        <f t="shared" si="124"/>
        <v>45879</v>
      </c>
      <c r="B879" s="79">
        <f t="shared" si="125"/>
        <v>9.1250000000000266</v>
      </c>
      <c r="C879" s="37">
        <f>'DHS2021'!J878</f>
        <v>87</v>
      </c>
      <c r="D879" s="38">
        <f>'DHS2022'!J878</f>
        <v>466</v>
      </c>
      <c r="E879" s="38">
        <f>'DHS2023'!J878</f>
        <v>1433</v>
      </c>
      <c r="F879" s="38">
        <f>'DHS2024'!J878</f>
        <v>908</v>
      </c>
      <c r="G879" s="38">
        <f t="shared" si="118"/>
        <v>723.5</v>
      </c>
      <c r="H879" s="56">
        <f t="shared" si="119"/>
        <v>0.24116666666666667</v>
      </c>
      <c r="I879" s="74">
        <f t="shared" si="120"/>
        <v>0</v>
      </c>
      <c r="J879" s="47">
        <f t="shared" si="121"/>
        <v>0.24116666666666667</v>
      </c>
      <c r="K879" s="50">
        <f t="shared" si="122"/>
        <v>1</v>
      </c>
      <c r="O879" s="26">
        <f>('DHS2025'!K879-'DHS2025'!K878)*1000</f>
        <v>299.99999998835847</v>
      </c>
      <c r="P879" s="44">
        <f>('DHS2025'!J879-'DHS2025'!J878)*1000</f>
        <v>2700.0000000116415</v>
      </c>
      <c r="Q879" s="10">
        <f>'DHS2025'!L878*1000</f>
        <v>4044.9899999999993</v>
      </c>
      <c r="R879" s="78">
        <f t="shared" si="117"/>
        <v>77.88</v>
      </c>
      <c r="S879" s="89">
        <f t="shared" si="123"/>
        <v>304.18810198799991</v>
      </c>
    </row>
    <row r="880" spans="1:19">
      <c r="A880" s="52">
        <f t="shared" si="124"/>
        <v>45879</v>
      </c>
      <c r="B880" s="79">
        <f t="shared" si="125"/>
        <v>9.1354166666666927</v>
      </c>
      <c r="C880" s="37">
        <f>'DHS2021'!J879</f>
        <v>1023</v>
      </c>
      <c r="D880" s="38">
        <f>'DHS2022'!J879</f>
        <v>724</v>
      </c>
      <c r="E880" s="38">
        <f>'DHS2023'!J879</f>
        <v>1440</v>
      </c>
      <c r="F880" s="38">
        <f>'DHS2024'!J879</f>
        <v>819</v>
      </c>
      <c r="G880" s="38">
        <f t="shared" si="118"/>
        <v>1001.5</v>
      </c>
      <c r="H880" s="56">
        <f t="shared" si="119"/>
        <v>0.33383333333333332</v>
      </c>
      <c r="I880" s="74">
        <f t="shared" si="120"/>
        <v>0</v>
      </c>
      <c r="J880" s="47">
        <f t="shared" si="121"/>
        <v>0.33383333333333332</v>
      </c>
      <c r="K880" s="50">
        <f t="shared" si="122"/>
        <v>1</v>
      </c>
      <c r="O880" s="26">
        <f>('DHS2025'!K880-'DHS2025'!K879)*1000</f>
        <v>200.00000001164153</v>
      </c>
      <c r="P880" s="44">
        <f>('DHS2025'!J880-'DHS2025'!J879)*1000</f>
        <v>2699.9999999534339</v>
      </c>
      <c r="Q880" s="10">
        <f>'DHS2025'!L879*1000</f>
        <v>4049.88</v>
      </c>
      <c r="R880" s="78">
        <f t="shared" si="117"/>
        <v>77.88</v>
      </c>
      <c r="S880" s="89">
        <f t="shared" si="123"/>
        <v>304.55583585599993</v>
      </c>
    </row>
    <row r="881" spans="1:19">
      <c r="A881" s="52">
        <f t="shared" si="124"/>
        <v>45879</v>
      </c>
      <c r="B881" s="79">
        <f t="shared" si="125"/>
        <v>9.1458333333333588</v>
      </c>
      <c r="C881" s="37">
        <f>'DHS2021'!J880</f>
        <v>2014</v>
      </c>
      <c r="D881" s="38">
        <f>'DHS2022'!J880</f>
        <v>914</v>
      </c>
      <c r="E881" s="38">
        <f>'DHS2023'!J880</f>
        <v>1433</v>
      </c>
      <c r="F881" s="38">
        <f>'DHS2024'!J880</f>
        <v>1028</v>
      </c>
      <c r="G881" s="38">
        <f t="shared" si="118"/>
        <v>1347.25</v>
      </c>
      <c r="H881" s="56">
        <f t="shared" si="119"/>
        <v>0.44908333333333333</v>
      </c>
      <c r="I881" s="74">
        <f t="shared" si="120"/>
        <v>0</v>
      </c>
      <c r="J881" s="47">
        <f t="shared" si="121"/>
        <v>0.44908333333333333</v>
      </c>
      <c r="K881" s="50">
        <f t="shared" si="122"/>
        <v>1</v>
      </c>
      <c r="O881" s="26">
        <f>('DHS2025'!K881-'DHS2025'!K880)*1000</f>
        <v>299.99999998835847</v>
      </c>
      <c r="P881" s="44">
        <f>('DHS2025'!J881-'DHS2025'!J880)*1000</f>
        <v>2700.0000000116415</v>
      </c>
      <c r="Q881" s="10">
        <f>'DHS2025'!L880*1000</f>
        <v>4046.0399999999995</v>
      </c>
      <c r="R881" s="78">
        <f t="shared" si="117"/>
        <v>77.88</v>
      </c>
      <c r="S881" s="89">
        <f t="shared" si="123"/>
        <v>304.26706324799994</v>
      </c>
    </row>
    <row r="882" spans="1:19">
      <c r="A882" s="52">
        <f t="shared" si="124"/>
        <v>45879</v>
      </c>
      <c r="B882" s="79">
        <f t="shared" si="125"/>
        <v>9.1562500000000249</v>
      </c>
      <c r="C882" s="37">
        <f>'DHS2021'!J881</f>
        <v>2984</v>
      </c>
      <c r="D882" s="38">
        <f>'DHS2022'!J881</f>
        <v>847</v>
      </c>
      <c r="E882" s="38">
        <f>'DHS2023'!J881</f>
        <v>1570</v>
      </c>
      <c r="F882" s="38">
        <f>'DHS2024'!J881</f>
        <v>1134</v>
      </c>
      <c r="G882" s="38">
        <f t="shared" si="118"/>
        <v>1633.75</v>
      </c>
      <c r="H882" s="56">
        <f t="shared" si="119"/>
        <v>0.54458333333333342</v>
      </c>
      <c r="I882" s="74">
        <f t="shared" si="120"/>
        <v>0</v>
      </c>
      <c r="J882" s="47">
        <f t="shared" si="121"/>
        <v>0.54458333333333342</v>
      </c>
      <c r="K882" s="50">
        <f t="shared" si="122"/>
        <v>1</v>
      </c>
      <c r="O882" s="26">
        <f>('DHS2025'!K882-'DHS2025'!K881)*1000</f>
        <v>400.00000002328306</v>
      </c>
      <c r="P882" s="44">
        <f>('DHS2025'!J882-'DHS2025'!J881)*1000</f>
        <v>2600.0000000349246</v>
      </c>
      <c r="Q882" s="10">
        <f>'DHS2025'!L881*1000</f>
        <v>4042.89</v>
      </c>
      <c r="R882" s="78">
        <f t="shared" si="117"/>
        <v>77.88</v>
      </c>
      <c r="S882" s="89">
        <f t="shared" si="123"/>
        <v>304.03017946799991</v>
      </c>
    </row>
    <row r="883" spans="1:19">
      <c r="A883" s="52">
        <f t="shared" si="124"/>
        <v>45879</v>
      </c>
      <c r="B883" s="79">
        <f t="shared" si="125"/>
        <v>9.1666666666666909</v>
      </c>
      <c r="C883" s="37">
        <f>'DHS2021'!J882</f>
        <v>1711</v>
      </c>
      <c r="D883" s="38">
        <f>'DHS2022'!J882</f>
        <v>861</v>
      </c>
      <c r="E883" s="38">
        <f>'DHS2023'!J882</f>
        <v>1478</v>
      </c>
      <c r="F883" s="38">
        <f>'DHS2024'!J882</f>
        <v>1718</v>
      </c>
      <c r="G883" s="38">
        <f t="shared" si="118"/>
        <v>1442</v>
      </c>
      <c r="H883" s="56">
        <f t="shared" si="119"/>
        <v>0.48066666666666669</v>
      </c>
      <c r="I883" s="74">
        <f t="shared" si="120"/>
        <v>0</v>
      </c>
      <c r="J883" s="47">
        <f t="shared" si="121"/>
        <v>0.48066666666666669</v>
      </c>
      <c r="K883" s="50">
        <f t="shared" si="122"/>
        <v>1</v>
      </c>
      <c r="O883" s="26">
        <f>('DHS2025'!K883-'DHS2025'!K882)*1000</f>
        <v>599.99999997671694</v>
      </c>
      <c r="P883" s="44">
        <f>('DHS2025'!J883-'DHS2025'!J882)*1000</f>
        <v>2500</v>
      </c>
      <c r="Q883" s="10">
        <f>'DHS2025'!L882*1000</f>
        <v>4049.1000000000004</v>
      </c>
      <c r="R883" s="78">
        <f t="shared" si="117"/>
        <v>80.61</v>
      </c>
      <c r="S883" s="89">
        <f t="shared" si="123"/>
        <v>315.44068148999997</v>
      </c>
    </row>
    <row r="884" spans="1:19">
      <c r="A884" s="52">
        <f t="shared" si="124"/>
        <v>45879</v>
      </c>
      <c r="B884" s="79">
        <f t="shared" si="125"/>
        <v>9.177083333333357</v>
      </c>
      <c r="C884" s="37">
        <f>'DHS2021'!J883</f>
        <v>2428</v>
      </c>
      <c r="D884" s="38">
        <f>'DHS2022'!J883</f>
        <v>1669</v>
      </c>
      <c r="E884" s="38">
        <f>'DHS2023'!J883</f>
        <v>1516</v>
      </c>
      <c r="F884" s="38">
        <f>'DHS2024'!J883</f>
        <v>1952</v>
      </c>
      <c r="G884" s="38">
        <f t="shared" si="118"/>
        <v>1891.25</v>
      </c>
      <c r="H884" s="56">
        <f t="shared" si="119"/>
        <v>0.63041666666666663</v>
      </c>
      <c r="I884" s="74">
        <f t="shared" si="120"/>
        <v>0</v>
      </c>
      <c r="J884" s="47">
        <f t="shared" si="121"/>
        <v>0.63041666666666663</v>
      </c>
      <c r="K884" s="50">
        <f t="shared" si="122"/>
        <v>1</v>
      </c>
      <c r="O884" s="26">
        <f>('DHS2025'!K884-'DHS2025'!K883)*1000</f>
        <v>700.00000001164153</v>
      </c>
      <c r="P884" s="44">
        <f>('DHS2025'!J884-'DHS2025'!J883)*1000</f>
        <v>2299.9999999883585</v>
      </c>
      <c r="Q884" s="10">
        <f>'DHS2025'!L883*1000</f>
        <v>4045.65</v>
      </c>
      <c r="R884" s="78">
        <f t="shared" si="117"/>
        <v>80.61</v>
      </c>
      <c r="S884" s="89">
        <f t="shared" si="123"/>
        <v>315.17191303499999</v>
      </c>
    </row>
    <row r="885" spans="1:19">
      <c r="A885" s="52">
        <f t="shared" si="124"/>
        <v>45879</v>
      </c>
      <c r="B885" s="79">
        <f t="shared" si="125"/>
        <v>9.1875000000000231</v>
      </c>
      <c r="C885" s="37">
        <f>'DHS2021'!J884</f>
        <v>4216</v>
      </c>
      <c r="D885" s="38">
        <f>'DHS2022'!J884</f>
        <v>2329</v>
      </c>
      <c r="E885" s="38">
        <f>'DHS2023'!J884</f>
        <v>1933</v>
      </c>
      <c r="F885" s="38">
        <f>'DHS2024'!J884</f>
        <v>2941</v>
      </c>
      <c r="G885" s="38">
        <f t="shared" si="118"/>
        <v>2854.75</v>
      </c>
      <c r="H885" s="56">
        <f t="shared" si="119"/>
        <v>0.95158333333333334</v>
      </c>
      <c r="I885" s="74">
        <f t="shared" si="120"/>
        <v>0</v>
      </c>
      <c r="J885" s="47">
        <f t="shared" si="121"/>
        <v>0.95158333333333334</v>
      </c>
      <c r="K885" s="50">
        <f t="shared" si="122"/>
        <v>1</v>
      </c>
      <c r="O885" s="26">
        <f>('DHS2025'!K885-'DHS2025'!K884)*1000</f>
        <v>899.99999999417923</v>
      </c>
      <c r="P885" s="44">
        <f>('DHS2025'!J885-'DHS2025'!J884)*1000</f>
        <v>2099.9999999767169</v>
      </c>
      <c r="Q885" s="10">
        <f>'DHS2025'!L884*1000</f>
        <v>4046.85</v>
      </c>
      <c r="R885" s="78">
        <f t="shared" si="117"/>
        <v>80.61</v>
      </c>
      <c r="S885" s="89">
        <f t="shared" si="123"/>
        <v>315.26539771499995</v>
      </c>
    </row>
    <row r="886" spans="1:19">
      <c r="A886" s="52">
        <f t="shared" si="124"/>
        <v>45879</v>
      </c>
      <c r="B886" s="79">
        <f t="shared" si="125"/>
        <v>9.1979166666666892</v>
      </c>
      <c r="C886" s="37">
        <f>'DHS2021'!J885</f>
        <v>4642</v>
      </c>
      <c r="D886" s="38">
        <f>'DHS2022'!J885</f>
        <v>3533</v>
      </c>
      <c r="E886" s="38">
        <f>'DHS2023'!J885</f>
        <v>3220</v>
      </c>
      <c r="F886" s="38">
        <f>'DHS2024'!J885</f>
        <v>4148</v>
      </c>
      <c r="G886" s="38">
        <f t="shared" si="118"/>
        <v>3885.75</v>
      </c>
      <c r="H886" s="56">
        <f t="shared" si="119"/>
        <v>1.29525</v>
      </c>
      <c r="I886" s="74">
        <f t="shared" si="120"/>
        <v>0</v>
      </c>
      <c r="J886" s="47">
        <f t="shared" si="121"/>
        <v>1.29525</v>
      </c>
      <c r="K886" s="50">
        <f t="shared" si="122"/>
        <v>2</v>
      </c>
      <c r="O886" s="26">
        <f>('DHS2025'!K886-'DHS2025'!K885)*1000</f>
        <v>1100.0000000058208</v>
      </c>
      <c r="P886" s="44">
        <f>('DHS2025'!J886-'DHS2025'!J885)*1000</f>
        <v>1900.0000000232831</v>
      </c>
      <c r="Q886" s="10">
        <f>'DHS2025'!L885*1000</f>
        <v>4046.31</v>
      </c>
      <c r="R886" s="78">
        <f t="shared" si="117"/>
        <v>80.61</v>
      </c>
      <c r="S886" s="89">
        <f t="shared" si="123"/>
        <v>315.22332960899996</v>
      </c>
    </row>
    <row r="887" spans="1:19">
      <c r="A887" s="52">
        <f t="shared" si="124"/>
        <v>45879</v>
      </c>
      <c r="B887" s="79">
        <f t="shared" si="125"/>
        <v>9.2083333333333552</v>
      </c>
      <c r="C887" s="37">
        <f>'DHS2021'!J886</f>
        <v>4229</v>
      </c>
      <c r="D887" s="38">
        <f>'DHS2022'!J886</f>
        <v>4796</v>
      </c>
      <c r="E887" s="38">
        <f>'DHS2023'!J886</f>
        <v>3143</v>
      </c>
      <c r="F887" s="38">
        <f>'DHS2024'!J886</f>
        <v>4091</v>
      </c>
      <c r="G887" s="38">
        <f t="shared" si="118"/>
        <v>4064.75</v>
      </c>
      <c r="H887" s="56">
        <f t="shared" si="119"/>
        <v>1.3549166666666668</v>
      </c>
      <c r="I887" s="74">
        <f t="shared" si="120"/>
        <v>0</v>
      </c>
      <c r="J887" s="47">
        <f t="shared" si="121"/>
        <v>1.3549166666666668</v>
      </c>
      <c r="K887" s="50">
        <f t="shared" si="122"/>
        <v>2</v>
      </c>
      <c r="O887" s="26">
        <f>('DHS2025'!K887-'DHS2025'!K886)*1000</f>
        <v>1000</v>
      </c>
      <c r="P887" s="44">
        <f>('DHS2025'!J887-'DHS2025'!J886)*1000</f>
        <v>1899.9999999650754</v>
      </c>
      <c r="Q887" s="10">
        <f>'DHS2025'!L886*1000</f>
        <v>4046.97</v>
      </c>
      <c r="R887" s="78">
        <f t="shared" si="117"/>
        <v>83.6</v>
      </c>
      <c r="S887" s="89">
        <f t="shared" si="123"/>
        <v>327.25418207999996</v>
      </c>
    </row>
    <row r="888" spans="1:19">
      <c r="A888" s="52">
        <f t="shared" si="124"/>
        <v>45879</v>
      </c>
      <c r="B888" s="79">
        <f t="shared" si="125"/>
        <v>9.2187500000000213</v>
      </c>
      <c r="C888" s="37">
        <f>'DHS2021'!J887</f>
        <v>4482</v>
      </c>
      <c r="D888" s="38">
        <f>'DHS2022'!J887</f>
        <v>4621</v>
      </c>
      <c r="E888" s="38">
        <f>'DHS2023'!J887</f>
        <v>3339</v>
      </c>
      <c r="F888" s="38">
        <f>'DHS2024'!J887</f>
        <v>3617</v>
      </c>
      <c r="G888" s="38">
        <f t="shared" si="118"/>
        <v>4014.75</v>
      </c>
      <c r="H888" s="56">
        <f t="shared" si="119"/>
        <v>1.3382499999999999</v>
      </c>
      <c r="I888" s="74">
        <f t="shared" si="120"/>
        <v>0</v>
      </c>
      <c r="J888" s="47">
        <f t="shared" si="121"/>
        <v>1.3382499999999999</v>
      </c>
      <c r="K888" s="50">
        <f t="shared" si="122"/>
        <v>2</v>
      </c>
      <c r="O888" s="26">
        <f>('DHS2025'!K888-'DHS2025'!K887)*1000</f>
        <v>700.00000001164153</v>
      </c>
      <c r="P888" s="44">
        <f>('DHS2025'!J888-'DHS2025'!J887)*1000</f>
        <v>2300.0000000465661</v>
      </c>
      <c r="Q888" s="10">
        <f>'DHS2025'!L887*1000</f>
        <v>4043.5499999999997</v>
      </c>
      <c r="R888" s="78">
        <f t="shared" si="117"/>
        <v>83.6</v>
      </c>
      <c r="S888" s="89">
        <f t="shared" si="123"/>
        <v>326.97762719999992</v>
      </c>
    </row>
    <row r="889" spans="1:19">
      <c r="A889" s="52">
        <f t="shared" si="124"/>
        <v>45879</v>
      </c>
      <c r="B889" s="79">
        <f t="shared" si="125"/>
        <v>9.2291666666666874</v>
      </c>
      <c r="C889" s="37">
        <f>'DHS2021'!J888</f>
        <v>4469</v>
      </c>
      <c r="D889" s="38">
        <f>'DHS2022'!J888</f>
        <v>3927</v>
      </c>
      <c r="E889" s="38">
        <f>'DHS2023'!J888</f>
        <v>3121</v>
      </c>
      <c r="F889" s="38">
        <f>'DHS2024'!J888</f>
        <v>3030</v>
      </c>
      <c r="G889" s="38">
        <f t="shared" si="118"/>
        <v>3636.75</v>
      </c>
      <c r="H889" s="56">
        <f t="shared" si="119"/>
        <v>1.21225</v>
      </c>
      <c r="I889" s="74">
        <f t="shared" si="120"/>
        <v>0</v>
      </c>
      <c r="J889" s="47">
        <f t="shared" si="121"/>
        <v>1.21225</v>
      </c>
      <c r="K889" s="50">
        <f t="shared" si="122"/>
        <v>2</v>
      </c>
      <c r="O889" s="26">
        <f>('DHS2025'!K889-'DHS2025'!K888)*1000</f>
        <v>699.9999999825377</v>
      </c>
      <c r="P889" s="44">
        <f>('DHS2025'!J889-'DHS2025'!J888)*1000</f>
        <v>2299.9999999883585</v>
      </c>
      <c r="Q889" s="10">
        <f>'DHS2025'!L888*1000</f>
        <v>4045.53</v>
      </c>
      <c r="R889" s="78">
        <f t="shared" si="117"/>
        <v>83.6</v>
      </c>
      <c r="S889" s="89">
        <f t="shared" si="123"/>
        <v>327.13773792000001</v>
      </c>
    </row>
    <row r="890" spans="1:19">
      <c r="A890" s="52">
        <f t="shared" si="124"/>
        <v>45879</v>
      </c>
      <c r="B890" s="79">
        <f t="shared" si="125"/>
        <v>9.2395833333333535</v>
      </c>
      <c r="C890" s="37">
        <f>'DHS2021'!J889</f>
        <v>4254</v>
      </c>
      <c r="D890" s="38">
        <f>'DHS2022'!J889</f>
        <v>3042</v>
      </c>
      <c r="E890" s="38">
        <f>'DHS2023'!J889</f>
        <v>3155</v>
      </c>
      <c r="F890" s="38">
        <f>'DHS2024'!J889</f>
        <v>2181</v>
      </c>
      <c r="G890" s="38">
        <f t="shared" si="118"/>
        <v>3158</v>
      </c>
      <c r="H890" s="56">
        <f t="shared" si="119"/>
        <v>1.0526666666666666</v>
      </c>
      <c r="I890" s="74">
        <f t="shared" si="120"/>
        <v>0</v>
      </c>
      <c r="J890" s="47">
        <f t="shared" si="121"/>
        <v>1.0526666666666666</v>
      </c>
      <c r="K890" s="50">
        <f t="shared" si="122"/>
        <v>2</v>
      </c>
      <c r="O890" s="26">
        <f>('DHS2025'!K890-'DHS2025'!K889)*1000</f>
        <v>600.00000000582077</v>
      </c>
      <c r="P890" s="44">
        <f>('DHS2025'!J890-'DHS2025'!J889)*1000</f>
        <v>2500</v>
      </c>
      <c r="Q890" s="10">
        <f>'DHS2025'!L889*1000</f>
        <v>4050.66</v>
      </c>
      <c r="R890" s="78">
        <f t="shared" si="117"/>
        <v>83.6</v>
      </c>
      <c r="S890" s="89">
        <f t="shared" si="123"/>
        <v>327.55257023999991</v>
      </c>
    </row>
    <row r="891" spans="1:19">
      <c r="A891" s="52">
        <f t="shared" si="124"/>
        <v>45879</v>
      </c>
      <c r="B891" s="79">
        <f t="shared" si="125"/>
        <v>9.2500000000000195</v>
      </c>
      <c r="C891" s="37">
        <f>'DHS2021'!J890</f>
        <v>4039</v>
      </c>
      <c r="D891" s="38">
        <f>'DHS2022'!J890</f>
        <v>3169</v>
      </c>
      <c r="E891" s="38">
        <f>'DHS2023'!J890</f>
        <v>3381</v>
      </c>
      <c r="F891" s="38">
        <f>'DHS2024'!J890</f>
        <v>2900</v>
      </c>
      <c r="G891" s="38">
        <f t="shared" si="118"/>
        <v>3372.25</v>
      </c>
      <c r="H891" s="56">
        <f t="shared" si="119"/>
        <v>1.1240833333333333</v>
      </c>
      <c r="I891" s="74">
        <f t="shared" si="120"/>
        <v>0</v>
      </c>
      <c r="J891" s="47">
        <f t="shared" si="121"/>
        <v>1.1240833333333333</v>
      </c>
      <c r="K891" s="50">
        <f t="shared" si="122"/>
        <v>2</v>
      </c>
      <c r="O891" s="26">
        <f>('DHS2025'!K891-'DHS2025'!K890)*1000</f>
        <v>600.00000000582077</v>
      </c>
      <c r="P891" s="44">
        <f>('DHS2025'!J891-'DHS2025'!J890)*1000</f>
        <v>2299.9999999883585</v>
      </c>
      <c r="Q891" s="10">
        <f>'DHS2025'!L890*1000</f>
        <v>4047.78</v>
      </c>
      <c r="R891" s="78">
        <f t="shared" si="117"/>
        <v>81.92</v>
      </c>
      <c r="S891" s="89">
        <f t="shared" si="123"/>
        <v>320.58741422400004</v>
      </c>
    </row>
    <row r="892" spans="1:19">
      <c r="A892" s="52">
        <f t="shared" si="124"/>
        <v>45879</v>
      </c>
      <c r="B892" s="79">
        <f t="shared" si="125"/>
        <v>9.2604166666666856</v>
      </c>
      <c r="C892" s="37">
        <f>'DHS2021'!J891</f>
        <v>4067</v>
      </c>
      <c r="D892" s="38">
        <f>'DHS2022'!J891</f>
        <v>3209</v>
      </c>
      <c r="E892" s="38">
        <f>'DHS2023'!J891</f>
        <v>2965</v>
      </c>
      <c r="F892" s="38">
        <f>'DHS2024'!J891</f>
        <v>1714</v>
      </c>
      <c r="G892" s="38">
        <f t="shared" si="118"/>
        <v>2988.75</v>
      </c>
      <c r="H892" s="56">
        <f t="shared" si="119"/>
        <v>0.99624999999999997</v>
      </c>
      <c r="I892" s="74">
        <f t="shared" si="120"/>
        <v>0</v>
      </c>
      <c r="J892" s="47">
        <f t="shared" si="121"/>
        <v>0.99624999999999997</v>
      </c>
      <c r="K892" s="50">
        <f t="shared" si="122"/>
        <v>1</v>
      </c>
      <c r="O892" s="26">
        <f>('DHS2025'!K892-'DHS2025'!K891)*1000</f>
        <v>600.00000000582077</v>
      </c>
      <c r="P892" s="44">
        <f>('DHS2025'!J892-'DHS2025'!J891)*1000</f>
        <v>2400.0000000232831</v>
      </c>
      <c r="Q892" s="10">
        <f>'DHS2025'!L891*1000</f>
        <v>4043.5499999999997</v>
      </c>
      <c r="R892" s="78">
        <f t="shared" si="117"/>
        <v>81.92</v>
      </c>
      <c r="S892" s="89">
        <f t="shared" si="123"/>
        <v>320.25239483999997</v>
      </c>
    </row>
    <row r="893" spans="1:19">
      <c r="A893" s="52">
        <f t="shared" si="124"/>
        <v>45879</v>
      </c>
      <c r="B893" s="79">
        <f t="shared" si="125"/>
        <v>9.2708333333333517</v>
      </c>
      <c r="C893" s="37">
        <f>'DHS2021'!J892</f>
        <v>4225</v>
      </c>
      <c r="D893" s="38">
        <f>'DHS2022'!J892</f>
        <v>3542</v>
      </c>
      <c r="E893" s="38">
        <f>'DHS2023'!J892</f>
        <v>1907</v>
      </c>
      <c r="F893" s="38">
        <f>'DHS2024'!J892</f>
        <v>2592</v>
      </c>
      <c r="G893" s="38">
        <f t="shared" si="118"/>
        <v>3066.5</v>
      </c>
      <c r="H893" s="56">
        <f t="shared" si="119"/>
        <v>1.0221666666666667</v>
      </c>
      <c r="I893" s="74">
        <f t="shared" si="120"/>
        <v>0</v>
      </c>
      <c r="J893" s="47">
        <f t="shared" si="121"/>
        <v>1.0221666666666667</v>
      </c>
      <c r="K893" s="50">
        <f t="shared" si="122"/>
        <v>2</v>
      </c>
      <c r="O893" s="26">
        <f>('DHS2025'!K893-'DHS2025'!K892)*1000</f>
        <v>699.9999999825377</v>
      </c>
      <c r="P893" s="44">
        <f>('DHS2025'!J893-'DHS2025'!J892)*1000</f>
        <v>2299.9999999883585</v>
      </c>
      <c r="Q893" s="10">
        <f>'DHS2025'!L892*1000</f>
        <v>4045.53</v>
      </c>
      <c r="R893" s="78">
        <f t="shared" si="117"/>
        <v>81.92</v>
      </c>
      <c r="S893" s="89">
        <f t="shared" si="123"/>
        <v>320.40921242400003</v>
      </c>
    </row>
    <row r="894" spans="1:19">
      <c r="A894" s="52">
        <f t="shared" si="124"/>
        <v>45879</v>
      </c>
      <c r="B894" s="79">
        <f t="shared" si="125"/>
        <v>9.2812500000000178</v>
      </c>
      <c r="C894" s="37">
        <f>'DHS2021'!J893</f>
        <v>3781</v>
      </c>
      <c r="D894" s="38">
        <f>'DHS2022'!J893</f>
        <v>2997</v>
      </c>
      <c r="E894" s="38">
        <f>'DHS2023'!J893</f>
        <v>2484</v>
      </c>
      <c r="F894" s="38">
        <f>'DHS2024'!J893</f>
        <v>3008</v>
      </c>
      <c r="G894" s="38">
        <f t="shared" si="118"/>
        <v>3067.5</v>
      </c>
      <c r="H894" s="56">
        <f t="shared" si="119"/>
        <v>1.0225</v>
      </c>
      <c r="I894" s="74">
        <f t="shared" si="120"/>
        <v>0</v>
      </c>
      <c r="J894" s="47">
        <f t="shared" si="121"/>
        <v>1.0225</v>
      </c>
      <c r="K894" s="50">
        <f t="shared" si="122"/>
        <v>2</v>
      </c>
      <c r="O894" s="26">
        <f>('DHS2025'!K894-'DHS2025'!K893)*1000</f>
        <v>700.00000001164153</v>
      </c>
      <c r="P894" s="44">
        <f>('DHS2025'!J894-'DHS2025'!J893)*1000</f>
        <v>2399.9999999650754</v>
      </c>
      <c r="Q894" s="10">
        <f>'DHS2025'!L893*1000</f>
        <v>4045.65</v>
      </c>
      <c r="R894" s="78">
        <f t="shared" si="117"/>
        <v>81.92</v>
      </c>
      <c r="S894" s="89">
        <f t="shared" si="123"/>
        <v>320.41871652000003</v>
      </c>
    </row>
    <row r="895" spans="1:19">
      <c r="A895" s="52">
        <f t="shared" si="124"/>
        <v>45879</v>
      </c>
      <c r="B895" s="79">
        <f t="shared" si="125"/>
        <v>9.2916666666666838</v>
      </c>
      <c r="C895" s="37">
        <f>'DHS2021'!J894</f>
        <v>3744</v>
      </c>
      <c r="D895" s="38">
        <f>'DHS2022'!J894</f>
        <v>4002</v>
      </c>
      <c r="E895" s="38">
        <f>'DHS2023'!J894</f>
        <v>2525</v>
      </c>
      <c r="F895" s="38">
        <f>'DHS2024'!J894</f>
        <v>2656</v>
      </c>
      <c r="G895" s="38">
        <f t="shared" si="118"/>
        <v>3231.75</v>
      </c>
      <c r="H895" s="56">
        <f t="shared" si="119"/>
        <v>1.07725</v>
      </c>
      <c r="I895" s="74">
        <f t="shared" si="120"/>
        <v>0</v>
      </c>
      <c r="J895" s="47">
        <f t="shared" si="121"/>
        <v>1.07725</v>
      </c>
      <c r="K895" s="50">
        <f t="shared" si="122"/>
        <v>2</v>
      </c>
      <c r="O895" s="26">
        <f>('DHS2025'!K895-'DHS2025'!K894)*1000</f>
        <v>600.00000000582077</v>
      </c>
      <c r="P895" s="44">
        <f>('DHS2025'!J895-'DHS2025'!J894)*1000</f>
        <v>2300.0000000465661</v>
      </c>
      <c r="Q895" s="10">
        <f>'DHS2025'!L894*1000</f>
        <v>4013.7</v>
      </c>
      <c r="R895" s="78">
        <f t="shared" si="117"/>
        <v>70.78</v>
      </c>
      <c r="S895" s="89">
        <f t="shared" si="123"/>
        <v>273.62275913999997</v>
      </c>
    </row>
    <row r="896" spans="1:19">
      <c r="A896" s="52">
        <f t="shared" si="124"/>
        <v>45879</v>
      </c>
      <c r="B896" s="79">
        <f t="shared" si="125"/>
        <v>9.3020833333333499</v>
      </c>
      <c r="C896" s="37">
        <f>'DHS2021'!J895</f>
        <v>4106</v>
      </c>
      <c r="D896" s="38">
        <f>'DHS2022'!J895</f>
        <v>3741</v>
      </c>
      <c r="E896" s="38">
        <f>'DHS2023'!J895</f>
        <v>2199</v>
      </c>
      <c r="F896" s="38">
        <f>'DHS2024'!J895</f>
        <v>2750</v>
      </c>
      <c r="G896" s="38">
        <f t="shared" si="118"/>
        <v>3199</v>
      </c>
      <c r="H896" s="56">
        <f t="shared" si="119"/>
        <v>1.0663333333333334</v>
      </c>
      <c r="I896" s="74">
        <f t="shared" si="120"/>
        <v>0</v>
      </c>
      <c r="J896" s="47">
        <f t="shared" si="121"/>
        <v>1.0663333333333334</v>
      </c>
      <c r="K896" s="50">
        <f t="shared" si="122"/>
        <v>2</v>
      </c>
      <c r="O896" s="26">
        <f>('DHS2025'!K896-'DHS2025'!K895)*1000</f>
        <v>799.99999998835847</v>
      </c>
      <c r="P896" s="44">
        <f>('DHS2025'!J896-'DHS2025'!J895)*1000</f>
        <v>1500</v>
      </c>
      <c r="Q896" s="10">
        <f>'DHS2025'!L895*1000</f>
        <v>2683.56</v>
      </c>
      <c r="R896" s="78">
        <f t="shared" si="117"/>
        <v>70.78</v>
      </c>
      <c r="S896" s="89">
        <f t="shared" si="123"/>
        <v>182.94418903199997</v>
      </c>
    </row>
    <row r="897" spans="1:19">
      <c r="A897" s="52">
        <f t="shared" si="124"/>
        <v>45879</v>
      </c>
      <c r="B897" s="79">
        <f t="shared" si="125"/>
        <v>9.312500000000016</v>
      </c>
      <c r="C897" s="37">
        <f>'DHS2021'!J896</f>
        <v>3975</v>
      </c>
      <c r="D897" s="38">
        <f>'DHS2022'!J896</f>
        <v>3333</v>
      </c>
      <c r="E897" s="38">
        <f>'DHS2023'!J896</f>
        <v>3200</v>
      </c>
      <c r="F897" s="38">
        <f>'DHS2024'!J896</f>
        <v>2883</v>
      </c>
      <c r="G897" s="38">
        <f t="shared" si="118"/>
        <v>3347.75</v>
      </c>
      <c r="H897" s="56">
        <f t="shared" si="119"/>
        <v>1.1159166666666667</v>
      </c>
      <c r="I897" s="74">
        <f t="shared" si="120"/>
        <v>0</v>
      </c>
      <c r="J897" s="47">
        <f t="shared" si="121"/>
        <v>1.1159166666666667</v>
      </c>
      <c r="K897" s="50">
        <f t="shared" si="122"/>
        <v>2</v>
      </c>
      <c r="O897" s="26">
        <f>('DHS2025'!K897-'DHS2025'!K896)*1000</f>
        <v>799.99999998835847</v>
      </c>
      <c r="P897" s="44">
        <f>('DHS2025'!J897-'DHS2025'!J896)*1000</f>
        <v>599.99999997671694</v>
      </c>
      <c r="Q897" s="10">
        <f>'DHS2025'!L896*1000</f>
        <v>1447.89</v>
      </c>
      <c r="R897" s="78">
        <f t="shared" si="117"/>
        <v>70.78</v>
      </c>
      <c r="S897" s="89">
        <f t="shared" si="123"/>
        <v>98.705846657999999</v>
      </c>
    </row>
    <row r="898" spans="1:19">
      <c r="A898" s="52">
        <f t="shared" si="124"/>
        <v>45879</v>
      </c>
      <c r="B898" s="79">
        <f t="shared" si="125"/>
        <v>9.3229166666666821</v>
      </c>
      <c r="C898" s="37">
        <f>'DHS2021'!J897</f>
        <v>3816</v>
      </c>
      <c r="D898" s="38">
        <f>'DHS2022'!J897</f>
        <v>4438</v>
      </c>
      <c r="E898" s="38">
        <f>'DHS2023'!J897</f>
        <v>3922</v>
      </c>
      <c r="F898" s="38">
        <f>'DHS2024'!J897</f>
        <v>2839</v>
      </c>
      <c r="G898" s="38">
        <f t="shared" si="118"/>
        <v>3753.75</v>
      </c>
      <c r="H898" s="56">
        <f t="shared" si="119"/>
        <v>1.25125</v>
      </c>
      <c r="I898" s="74">
        <f t="shared" si="120"/>
        <v>0</v>
      </c>
      <c r="J898" s="47">
        <f t="shared" si="121"/>
        <v>1.25125</v>
      </c>
      <c r="K898" s="50">
        <f t="shared" si="122"/>
        <v>2</v>
      </c>
      <c r="O898" s="26">
        <f>('DHS2025'!K898-'DHS2025'!K897)*1000</f>
        <v>900.00000002328306</v>
      </c>
      <c r="P898" s="44">
        <f>('DHS2025'!J898-'DHS2025'!J897)*1000</f>
        <v>700.00000001164153</v>
      </c>
      <c r="Q898" s="10">
        <f>'DHS2025'!L897*1000</f>
        <v>1449.21</v>
      </c>
      <c r="R898" s="78">
        <f t="shared" si="117"/>
        <v>70.78</v>
      </c>
      <c r="S898" s="89">
        <f t="shared" si="123"/>
        <v>98.795833961999989</v>
      </c>
    </row>
    <row r="899" spans="1:19">
      <c r="A899" s="52">
        <f t="shared" si="124"/>
        <v>45879</v>
      </c>
      <c r="B899" s="79">
        <f t="shared" si="125"/>
        <v>9.3333333333333481</v>
      </c>
      <c r="C899" s="37">
        <f>'DHS2021'!J898</f>
        <v>3958</v>
      </c>
      <c r="D899" s="38">
        <f>'DHS2022'!J898</f>
        <v>4009</v>
      </c>
      <c r="E899" s="38">
        <f>'DHS2023'!J898</f>
        <v>3416</v>
      </c>
      <c r="F899" s="38">
        <f>'DHS2024'!J898</f>
        <v>2913</v>
      </c>
      <c r="G899" s="38">
        <f t="shared" si="118"/>
        <v>3574</v>
      </c>
      <c r="H899" s="56">
        <f t="shared" si="119"/>
        <v>1.1913333333333334</v>
      </c>
      <c r="I899" s="74">
        <f t="shared" si="120"/>
        <v>0</v>
      </c>
      <c r="J899" s="47">
        <f t="shared" si="121"/>
        <v>1.1913333333333334</v>
      </c>
      <c r="K899" s="50">
        <f t="shared" si="122"/>
        <v>2</v>
      </c>
      <c r="O899" s="26">
        <f>('DHS2025'!K899-'DHS2025'!K898)*1000</f>
        <v>899.99999999417923</v>
      </c>
      <c r="P899" s="44">
        <f>('DHS2025'!J899-'DHS2025'!J898)*1000</f>
        <v>700.00000001164153</v>
      </c>
      <c r="Q899" s="10">
        <f>'DHS2025'!L898*1000</f>
        <v>1455.3</v>
      </c>
      <c r="R899" s="78">
        <f t="shared" ref="R899:R962" si="126">INDEX(U$3:U$1048576,INT((ROW()-3)/4)+1)</f>
        <v>26.43</v>
      </c>
      <c r="S899" s="89">
        <f t="shared" si="123"/>
        <v>35.313873210000004</v>
      </c>
    </row>
    <row r="900" spans="1:19">
      <c r="A900" s="52">
        <f t="shared" si="124"/>
        <v>45879</v>
      </c>
      <c r="B900" s="79">
        <f t="shared" si="125"/>
        <v>9.3437500000000142</v>
      </c>
      <c r="C900" s="37">
        <f>'DHS2021'!J899</f>
        <v>4004</v>
      </c>
      <c r="D900" s="38">
        <f>'DHS2022'!J899</f>
        <v>3393</v>
      </c>
      <c r="E900" s="38">
        <f>'DHS2023'!J899</f>
        <v>3427</v>
      </c>
      <c r="F900" s="38">
        <f>'DHS2024'!J899</f>
        <v>2711</v>
      </c>
      <c r="G900" s="38">
        <f t="shared" ref="G900:G963" si="127">AVERAGE(C900:F900)</f>
        <v>3383.75</v>
      </c>
      <c r="H900" s="56">
        <f t="shared" ref="H900:H963" si="128">G900/$M$2/1000</f>
        <v>1.1279166666666667</v>
      </c>
      <c r="I900" s="74">
        <f t="shared" ref="I900:I963" si="129">$N$2</f>
        <v>0</v>
      </c>
      <c r="J900" s="47">
        <f t="shared" ref="J900:J963" si="130">H900+I900</f>
        <v>1.1279166666666667</v>
      </c>
      <c r="K900" s="50">
        <f t="shared" ref="K900:K963" si="131">ROUNDUP(J900,0)</f>
        <v>2</v>
      </c>
      <c r="O900" s="26">
        <f>('DHS2025'!K900-'DHS2025'!K899)*1000</f>
        <v>799.99999998835847</v>
      </c>
      <c r="P900" s="44">
        <f>('DHS2025'!J900-'DHS2025'!J899)*1000</f>
        <v>699.99999995343387</v>
      </c>
      <c r="Q900" s="10">
        <f>'DHS2025'!L899*1000</f>
        <v>1455.42</v>
      </c>
      <c r="R900" s="78">
        <f t="shared" si="126"/>
        <v>26.43</v>
      </c>
      <c r="S900" s="89">
        <f t="shared" ref="S900:S963" si="132">(R900*0.99-1.9)*(Q900/1000)</f>
        <v>35.316785094000011</v>
      </c>
    </row>
    <row r="901" spans="1:19">
      <c r="A901" s="52">
        <f t="shared" ref="A901:A964" si="133">$A$3+INT((ROW()-3)/96)</f>
        <v>45879</v>
      </c>
      <c r="B901" s="79">
        <f t="shared" ref="B901:B964" si="134">B900+TIME(0,15,0)</f>
        <v>9.3541666666666803</v>
      </c>
      <c r="C901" s="37">
        <f>'DHS2021'!J900</f>
        <v>3217</v>
      </c>
      <c r="D901" s="38">
        <f>'DHS2022'!J900</f>
        <v>4291</v>
      </c>
      <c r="E901" s="38">
        <f>'DHS2023'!J900</f>
        <v>3057</v>
      </c>
      <c r="F901" s="38">
        <f>'DHS2024'!J900</f>
        <v>2876</v>
      </c>
      <c r="G901" s="38">
        <f t="shared" si="127"/>
        <v>3360.25</v>
      </c>
      <c r="H901" s="56">
        <f t="shared" si="128"/>
        <v>1.1200833333333333</v>
      </c>
      <c r="I901" s="74">
        <f t="shared" si="129"/>
        <v>0</v>
      </c>
      <c r="J901" s="47">
        <f t="shared" si="130"/>
        <v>1.1200833333333333</v>
      </c>
      <c r="K901" s="50">
        <f t="shared" si="131"/>
        <v>2</v>
      </c>
      <c r="O901" s="26">
        <f>('DHS2025'!K901-'DHS2025'!K900)*1000</f>
        <v>1000</v>
      </c>
      <c r="P901" s="44">
        <f>('DHS2025'!J901-'DHS2025'!J900)*1000</f>
        <v>600.0000000349246</v>
      </c>
      <c r="Q901" s="10">
        <f>'DHS2025'!L900*1000</f>
        <v>1449.09</v>
      </c>
      <c r="R901" s="78">
        <f t="shared" si="126"/>
        <v>26.43</v>
      </c>
      <c r="S901" s="89">
        <f t="shared" si="132"/>
        <v>35.163183213000003</v>
      </c>
    </row>
    <row r="902" spans="1:19">
      <c r="A902" s="52">
        <f t="shared" si="133"/>
        <v>45879</v>
      </c>
      <c r="B902" s="79">
        <f t="shared" si="134"/>
        <v>9.3645833333333464</v>
      </c>
      <c r="C902" s="37">
        <f>'DHS2021'!J901</f>
        <v>3151</v>
      </c>
      <c r="D902" s="38">
        <f>'DHS2022'!J901</f>
        <v>4299</v>
      </c>
      <c r="E902" s="38">
        <f>'DHS2023'!J901</f>
        <v>2440</v>
      </c>
      <c r="F902" s="38">
        <f>'DHS2024'!J901</f>
        <v>3370</v>
      </c>
      <c r="G902" s="38">
        <f t="shared" si="127"/>
        <v>3315</v>
      </c>
      <c r="H902" s="56">
        <f t="shared" si="128"/>
        <v>1.105</v>
      </c>
      <c r="I902" s="74">
        <f t="shared" si="129"/>
        <v>0</v>
      </c>
      <c r="J902" s="47">
        <f t="shared" si="130"/>
        <v>1.105</v>
      </c>
      <c r="K902" s="50">
        <f t="shared" si="131"/>
        <v>2</v>
      </c>
      <c r="O902" s="26">
        <f>('DHS2025'!K902-'DHS2025'!K901)*1000</f>
        <v>899.99999999417923</v>
      </c>
      <c r="P902" s="44">
        <f>('DHS2025'!J902-'DHS2025'!J901)*1000</f>
        <v>599.99999997671694</v>
      </c>
      <c r="Q902" s="10">
        <f>'DHS2025'!L901*1000</f>
        <v>1449.36</v>
      </c>
      <c r="R902" s="78">
        <f t="shared" si="126"/>
        <v>26.43</v>
      </c>
      <c r="S902" s="89">
        <f t="shared" si="132"/>
        <v>35.169734952000006</v>
      </c>
    </row>
    <row r="903" spans="1:19">
      <c r="A903" s="52">
        <f t="shared" si="133"/>
        <v>45879</v>
      </c>
      <c r="B903" s="79">
        <f t="shared" si="134"/>
        <v>9.3750000000000124</v>
      </c>
      <c r="C903" s="37">
        <f>'DHS2021'!J902</f>
        <v>3525</v>
      </c>
      <c r="D903" s="38">
        <f>'DHS2022'!J902</f>
        <v>3328</v>
      </c>
      <c r="E903" s="38">
        <f>'DHS2023'!J902</f>
        <v>2716</v>
      </c>
      <c r="F903" s="38">
        <f>'DHS2024'!J902</f>
        <v>2627</v>
      </c>
      <c r="G903" s="38">
        <f t="shared" si="127"/>
        <v>3049</v>
      </c>
      <c r="H903" s="56">
        <f t="shared" si="128"/>
        <v>1.0163333333333333</v>
      </c>
      <c r="I903" s="74">
        <f t="shared" si="129"/>
        <v>0</v>
      </c>
      <c r="J903" s="47">
        <f t="shared" si="130"/>
        <v>1.0163333333333333</v>
      </c>
      <c r="K903" s="50">
        <f t="shared" si="131"/>
        <v>2</v>
      </c>
      <c r="O903" s="26">
        <f>('DHS2025'!K903-'DHS2025'!K902)*1000</f>
        <v>900.00000002328306</v>
      </c>
      <c r="P903" s="44">
        <f>('DHS2025'!J903-'DHS2025'!J902)*1000</f>
        <v>700.00000001164153</v>
      </c>
      <c r="Q903" s="10">
        <f>'DHS2025'!L902*1000</f>
        <v>1454.49</v>
      </c>
      <c r="R903" s="78">
        <f t="shared" si="126"/>
        <v>-0.01</v>
      </c>
      <c r="S903" s="89">
        <f t="shared" si="132"/>
        <v>-2.777930451</v>
      </c>
    </row>
    <row r="904" spans="1:19">
      <c r="A904" s="52">
        <f t="shared" si="133"/>
        <v>45879</v>
      </c>
      <c r="B904" s="79">
        <f t="shared" si="134"/>
        <v>9.3854166666666785</v>
      </c>
      <c r="C904" s="37">
        <f>'DHS2021'!J903</f>
        <v>3271</v>
      </c>
      <c r="D904" s="38">
        <f>'DHS2022'!J903</f>
        <v>3621</v>
      </c>
      <c r="E904" s="38">
        <f>'DHS2023'!J903</f>
        <v>2956</v>
      </c>
      <c r="F904" s="38">
        <f>'DHS2024'!J903</f>
        <v>2293</v>
      </c>
      <c r="G904" s="38">
        <f t="shared" si="127"/>
        <v>3035.25</v>
      </c>
      <c r="H904" s="56">
        <f t="shared" si="128"/>
        <v>1.0117499999999999</v>
      </c>
      <c r="I904" s="74">
        <f t="shared" si="129"/>
        <v>0</v>
      </c>
      <c r="J904" s="47">
        <f t="shared" si="130"/>
        <v>1.0117499999999999</v>
      </c>
      <c r="K904" s="50">
        <f t="shared" si="131"/>
        <v>2</v>
      </c>
      <c r="O904" s="26">
        <f>('DHS2025'!K904-'DHS2025'!K903)*1000</f>
        <v>799.99999998835847</v>
      </c>
      <c r="P904" s="44">
        <f>('DHS2025'!J904-'DHS2025'!J903)*1000</f>
        <v>700.00000001164153</v>
      </c>
      <c r="Q904" s="10">
        <f>'DHS2025'!L903*1000</f>
        <v>1447.23</v>
      </c>
      <c r="R904" s="78">
        <f t="shared" si="126"/>
        <v>-0.01</v>
      </c>
      <c r="S904" s="89">
        <f t="shared" si="132"/>
        <v>-2.7640645770000001</v>
      </c>
    </row>
    <row r="905" spans="1:19">
      <c r="A905" s="52">
        <f t="shared" si="133"/>
        <v>45879</v>
      </c>
      <c r="B905" s="79">
        <f t="shared" si="134"/>
        <v>9.3958333333333446</v>
      </c>
      <c r="C905" s="37">
        <f>'DHS2021'!J904</f>
        <v>3044</v>
      </c>
      <c r="D905" s="38">
        <f>'DHS2022'!J904</f>
        <v>3135</v>
      </c>
      <c r="E905" s="38">
        <f>'DHS2023'!J904</f>
        <v>2294</v>
      </c>
      <c r="F905" s="38">
        <f>'DHS2024'!J904</f>
        <v>2757</v>
      </c>
      <c r="G905" s="38">
        <f t="shared" si="127"/>
        <v>2807.5</v>
      </c>
      <c r="H905" s="56">
        <f t="shared" si="128"/>
        <v>0.93583333333333341</v>
      </c>
      <c r="I905" s="74">
        <f t="shared" si="129"/>
        <v>0</v>
      </c>
      <c r="J905" s="47">
        <f t="shared" si="130"/>
        <v>0.93583333333333341</v>
      </c>
      <c r="K905" s="50">
        <f t="shared" si="131"/>
        <v>1</v>
      </c>
      <c r="O905" s="26">
        <f>('DHS2025'!K905-'DHS2025'!K904)*1000</f>
        <v>799.99999998835847</v>
      </c>
      <c r="P905" s="44">
        <f>('DHS2025'!J905-'DHS2025'!J904)*1000</f>
        <v>799.99999998835847</v>
      </c>
      <c r="Q905" s="10">
        <f>'DHS2025'!L904*1000</f>
        <v>1451.07</v>
      </c>
      <c r="R905" s="78">
        <f t="shared" si="126"/>
        <v>-0.01</v>
      </c>
      <c r="S905" s="89">
        <f t="shared" si="132"/>
        <v>-2.7713985929999998</v>
      </c>
    </row>
    <row r="906" spans="1:19">
      <c r="A906" s="52">
        <f t="shared" si="133"/>
        <v>45879</v>
      </c>
      <c r="B906" s="79">
        <f t="shared" si="134"/>
        <v>9.4062500000000107</v>
      </c>
      <c r="C906" s="37">
        <f>'DHS2021'!J905</f>
        <v>3421</v>
      </c>
      <c r="D906" s="38">
        <f>'DHS2022'!J905</f>
        <v>3419</v>
      </c>
      <c r="E906" s="38">
        <f>'DHS2023'!J905</f>
        <v>3127</v>
      </c>
      <c r="F906" s="38">
        <f>'DHS2024'!J905</f>
        <v>2399</v>
      </c>
      <c r="G906" s="38">
        <f t="shared" si="127"/>
        <v>3091.5</v>
      </c>
      <c r="H906" s="56">
        <f t="shared" si="128"/>
        <v>1.0305</v>
      </c>
      <c r="I906" s="74">
        <f t="shared" si="129"/>
        <v>0</v>
      </c>
      <c r="J906" s="47">
        <f t="shared" si="130"/>
        <v>1.0305</v>
      </c>
      <c r="K906" s="50">
        <f t="shared" si="131"/>
        <v>2</v>
      </c>
      <c r="O906" s="26">
        <f>('DHS2025'!K906-'DHS2025'!K905)*1000</f>
        <v>700.00000001164153</v>
      </c>
      <c r="P906" s="44">
        <f>('DHS2025'!J906-'DHS2025'!J905)*1000</f>
        <v>900.00000002328306</v>
      </c>
      <c r="Q906" s="10">
        <f>'DHS2025'!L905*1000</f>
        <v>1454.64</v>
      </c>
      <c r="R906" s="78">
        <f t="shared" si="126"/>
        <v>-0.01</v>
      </c>
      <c r="S906" s="89">
        <f t="shared" si="132"/>
        <v>-2.7782169360000002</v>
      </c>
    </row>
    <row r="907" spans="1:19">
      <c r="A907" s="52">
        <f t="shared" si="133"/>
        <v>45879</v>
      </c>
      <c r="B907" s="79">
        <f t="shared" si="134"/>
        <v>9.4166666666666767</v>
      </c>
      <c r="C907" s="37">
        <f>'DHS2021'!J906</f>
        <v>3555</v>
      </c>
      <c r="D907" s="38">
        <f>'DHS2022'!J906</f>
        <v>2310</v>
      </c>
      <c r="E907" s="38">
        <f>'DHS2023'!J906</f>
        <v>2957</v>
      </c>
      <c r="F907" s="38">
        <f>'DHS2024'!J906</f>
        <v>2329</v>
      </c>
      <c r="G907" s="38">
        <f t="shared" si="127"/>
        <v>2787.75</v>
      </c>
      <c r="H907" s="56">
        <f t="shared" si="128"/>
        <v>0.92925000000000002</v>
      </c>
      <c r="I907" s="74">
        <f t="shared" si="129"/>
        <v>0</v>
      </c>
      <c r="J907" s="47">
        <f t="shared" si="130"/>
        <v>0.92925000000000002</v>
      </c>
      <c r="K907" s="50">
        <f t="shared" si="131"/>
        <v>1</v>
      </c>
      <c r="O907" s="26">
        <f>('DHS2025'!K907-'DHS2025'!K906)*1000</f>
        <v>700.00000001164153</v>
      </c>
      <c r="P907" s="44">
        <f>('DHS2025'!J907-'DHS2025'!J906)*1000</f>
        <v>799.99999998835847</v>
      </c>
      <c r="Q907" s="10">
        <f>'DHS2025'!L906*1000</f>
        <v>1459.38</v>
      </c>
      <c r="R907" s="78">
        <f t="shared" si="126"/>
        <v>-3.41</v>
      </c>
      <c r="S907" s="89">
        <f t="shared" si="132"/>
        <v>-7.6995429420000008</v>
      </c>
    </row>
    <row r="908" spans="1:19">
      <c r="A908" s="52">
        <f t="shared" si="133"/>
        <v>45879</v>
      </c>
      <c r="B908" s="79">
        <f t="shared" si="134"/>
        <v>9.4270833333333428</v>
      </c>
      <c r="C908" s="37">
        <f>'DHS2021'!J907</f>
        <v>3865</v>
      </c>
      <c r="D908" s="38">
        <f>'DHS2022'!J907</f>
        <v>2556</v>
      </c>
      <c r="E908" s="38">
        <f>'DHS2023'!J907</f>
        <v>3616</v>
      </c>
      <c r="F908" s="38">
        <f>'DHS2024'!J907</f>
        <v>2583</v>
      </c>
      <c r="G908" s="38">
        <f t="shared" si="127"/>
        <v>3155</v>
      </c>
      <c r="H908" s="56">
        <f t="shared" si="128"/>
        <v>1.0516666666666667</v>
      </c>
      <c r="I908" s="74">
        <f t="shared" si="129"/>
        <v>0</v>
      </c>
      <c r="J908" s="47">
        <f t="shared" si="130"/>
        <v>1.0516666666666667</v>
      </c>
      <c r="K908" s="50">
        <f t="shared" si="131"/>
        <v>2</v>
      </c>
      <c r="O908" s="26">
        <f>('DHS2025'!K908-'DHS2025'!K907)*1000</f>
        <v>699.9999999825377</v>
      </c>
      <c r="P908" s="44">
        <f>('DHS2025'!J908-'DHS2025'!J907)*1000</f>
        <v>799.99999998835847</v>
      </c>
      <c r="Q908" s="10">
        <f>'DHS2025'!L907*1000</f>
        <v>1445.79</v>
      </c>
      <c r="R908" s="78">
        <f t="shared" si="126"/>
        <v>-3.41</v>
      </c>
      <c r="S908" s="89">
        <f t="shared" si="132"/>
        <v>-7.6278434609999994</v>
      </c>
    </row>
    <row r="909" spans="1:19">
      <c r="A909" s="52">
        <f t="shared" si="133"/>
        <v>45879</v>
      </c>
      <c r="B909" s="79">
        <f t="shared" si="134"/>
        <v>9.4375000000000089</v>
      </c>
      <c r="C909" s="37">
        <f>'DHS2021'!J908</f>
        <v>4386</v>
      </c>
      <c r="D909" s="38">
        <f>'DHS2022'!J908</f>
        <v>3026</v>
      </c>
      <c r="E909" s="38">
        <f>'DHS2023'!J908</f>
        <v>3683</v>
      </c>
      <c r="F909" s="38">
        <f>'DHS2024'!J908</f>
        <v>2444</v>
      </c>
      <c r="G909" s="38">
        <f t="shared" si="127"/>
        <v>3384.75</v>
      </c>
      <c r="H909" s="56">
        <f t="shared" si="128"/>
        <v>1.12825</v>
      </c>
      <c r="I909" s="74">
        <f t="shared" si="129"/>
        <v>0</v>
      </c>
      <c r="J909" s="47">
        <f t="shared" si="130"/>
        <v>1.12825</v>
      </c>
      <c r="K909" s="50">
        <f t="shared" si="131"/>
        <v>2</v>
      </c>
      <c r="O909" s="26">
        <f>('DHS2025'!K909-'DHS2025'!K908)*1000</f>
        <v>700.00000001164153</v>
      </c>
      <c r="P909" s="44">
        <f>('DHS2025'!J909-'DHS2025'!J908)*1000</f>
        <v>900.00000002328306</v>
      </c>
      <c r="Q909" s="10">
        <f>'DHS2025'!L908*1000</f>
        <v>1450.8</v>
      </c>
      <c r="R909" s="78">
        <f t="shared" si="126"/>
        <v>-3.41</v>
      </c>
      <c r="S909" s="89">
        <f t="shared" si="132"/>
        <v>-7.6542757199999993</v>
      </c>
    </row>
    <row r="910" spans="1:19">
      <c r="A910" s="52">
        <f t="shared" si="133"/>
        <v>45879</v>
      </c>
      <c r="B910" s="79">
        <f t="shared" si="134"/>
        <v>9.447916666666675</v>
      </c>
      <c r="C910" s="37">
        <f>'DHS2021'!J909</f>
        <v>3865</v>
      </c>
      <c r="D910" s="38">
        <f>'DHS2022'!J909</f>
        <v>2498</v>
      </c>
      <c r="E910" s="38">
        <f>'DHS2023'!J909</f>
        <v>3712</v>
      </c>
      <c r="F910" s="38">
        <f>'DHS2024'!J909</f>
        <v>2449</v>
      </c>
      <c r="G910" s="38">
        <f t="shared" si="127"/>
        <v>3131</v>
      </c>
      <c r="H910" s="56">
        <f t="shared" si="128"/>
        <v>1.0436666666666667</v>
      </c>
      <c r="I910" s="74">
        <f t="shared" si="129"/>
        <v>0</v>
      </c>
      <c r="J910" s="47">
        <f t="shared" si="130"/>
        <v>1.0436666666666667</v>
      </c>
      <c r="K910" s="50">
        <f t="shared" si="131"/>
        <v>2</v>
      </c>
      <c r="O910" s="26">
        <f>('DHS2025'!K910-'DHS2025'!K909)*1000</f>
        <v>699.9999999825377</v>
      </c>
      <c r="P910" s="44">
        <f>('DHS2025'!J910-'DHS2025'!J909)*1000</f>
        <v>799.99999998835847</v>
      </c>
      <c r="Q910" s="10">
        <f>'DHS2025'!L909*1000</f>
        <v>1452.78</v>
      </c>
      <c r="R910" s="78">
        <f t="shared" si="126"/>
        <v>-3.41</v>
      </c>
      <c r="S910" s="89">
        <f t="shared" si="132"/>
        <v>-7.6647220019999995</v>
      </c>
    </row>
    <row r="911" spans="1:19">
      <c r="A911" s="52">
        <f t="shared" si="133"/>
        <v>45879</v>
      </c>
      <c r="B911" s="79">
        <f t="shared" si="134"/>
        <v>9.458333333333341</v>
      </c>
      <c r="C911" s="37">
        <f>'DHS2021'!J910</f>
        <v>4064</v>
      </c>
      <c r="D911" s="38">
        <f>'DHS2022'!J910</f>
        <v>2318</v>
      </c>
      <c r="E911" s="38">
        <f>'DHS2023'!J910</f>
        <v>3378</v>
      </c>
      <c r="F911" s="38">
        <f>'DHS2024'!J910</f>
        <v>2583</v>
      </c>
      <c r="G911" s="38">
        <f t="shared" si="127"/>
        <v>3085.75</v>
      </c>
      <c r="H911" s="56">
        <f t="shared" si="128"/>
        <v>1.0285833333333332</v>
      </c>
      <c r="I911" s="74">
        <f t="shared" si="129"/>
        <v>0</v>
      </c>
      <c r="J911" s="47">
        <f t="shared" si="130"/>
        <v>1.0285833333333332</v>
      </c>
      <c r="K911" s="50">
        <f t="shared" si="131"/>
        <v>2</v>
      </c>
      <c r="O911" s="26">
        <f>('DHS2025'!K911-'DHS2025'!K910)*1000</f>
        <v>800.0000000174623</v>
      </c>
      <c r="P911" s="44">
        <f>('DHS2025'!J911-'DHS2025'!J910)*1000</f>
        <v>799.99999998835847</v>
      </c>
      <c r="Q911" s="10">
        <f>'DHS2025'!L910*1000</f>
        <v>1456.35</v>
      </c>
      <c r="R911" s="78">
        <f t="shared" si="126"/>
        <v>-15.6</v>
      </c>
      <c r="S911" s="89">
        <f t="shared" si="132"/>
        <v>-25.258934399999994</v>
      </c>
    </row>
    <row r="912" spans="1:19">
      <c r="A912" s="52">
        <f t="shared" si="133"/>
        <v>45879</v>
      </c>
      <c r="B912" s="79">
        <f t="shared" si="134"/>
        <v>9.4687500000000071</v>
      </c>
      <c r="C912" s="37">
        <f>'DHS2021'!J911</f>
        <v>4134</v>
      </c>
      <c r="D912" s="38">
        <f>'DHS2022'!J911</f>
        <v>2849</v>
      </c>
      <c r="E912" s="38">
        <f>'DHS2023'!J911</f>
        <v>3298</v>
      </c>
      <c r="F912" s="38">
        <f>'DHS2024'!J911</f>
        <v>2506</v>
      </c>
      <c r="G912" s="38">
        <f t="shared" si="127"/>
        <v>3196.75</v>
      </c>
      <c r="H912" s="56">
        <f t="shared" si="128"/>
        <v>1.0655833333333333</v>
      </c>
      <c r="I912" s="74">
        <f t="shared" si="129"/>
        <v>0</v>
      </c>
      <c r="J912" s="47">
        <f t="shared" si="130"/>
        <v>1.0655833333333333</v>
      </c>
      <c r="K912" s="50">
        <f t="shared" si="131"/>
        <v>2</v>
      </c>
      <c r="O912" s="26">
        <f>('DHS2025'!K912-'DHS2025'!K911)*1000</f>
        <v>699.9999999825377</v>
      </c>
      <c r="P912" s="44">
        <f>('DHS2025'!J912-'DHS2025'!J911)*1000</f>
        <v>799.99999998835847</v>
      </c>
      <c r="Q912" s="10">
        <f>'DHS2025'!L911*1000</f>
        <v>1456.47</v>
      </c>
      <c r="R912" s="78">
        <f t="shared" si="126"/>
        <v>-15.6</v>
      </c>
      <c r="S912" s="89">
        <f t="shared" si="132"/>
        <v>-25.261015679999996</v>
      </c>
    </row>
    <row r="913" spans="1:19">
      <c r="A913" s="52">
        <f t="shared" si="133"/>
        <v>45879</v>
      </c>
      <c r="B913" s="79">
        <f t="shared" si="134"/>
        <v>9.4791666666666732</v>
      </c>
      <c r="C913" s="37">
        <f>'DHS2021'!J912</f>
        <v>3153</v>
      </c>
      <c r="D913" s="38">
        <f>'DHS2022'!J912</f>
        <v>2542</v>
      </c>
      <c r="E913" s="38">
        <f>'DHS2023'!J912</f>
        <v>3226</v>
      </c>
      <c r="F913" s="38">
        <f>'DHS2024'!J912</f>
        <v>2316</v>
      </c>
      <c r="G913" s="38">
        <f t="shared" si="127"/>
        <v>2809.25</v>
      </c>
      <c r="H913" s="56">
        <f t="shared" si="128"/>
        <v>0.93641666666666667</v>
      </c>
      <c r="I913" s="74">
        <f t="shared" si="129"/>
        <v>0</v>
      </c>
      <c r="J913" s="47">
        <f t="shared" si="130"/>
        <v>0.93641666666666667</v>
      </c>
      <c r="K913" s="50">
        <f t="shared" si="131"/>
        <v>1</v>
      </c>
      <c r="O913" s="26">
        <f>('DHS2025'!K913-'DHS2025'!K912)*1000</f>
        <v>800.0000000174623</v>
      </c>
      <c r="P913" s="44">
        <f>('DHS2025'!J913-'DHS2025'!J912)*1000</f>
        <v>700.00000001164153</v>
      </c>
      <c r="Q913" s="10">
        <f>'DHS2025'!L912*1000</f>
        <v>1453.56</v>
      </c>
      <c r="R913" s="78">
        <f t="shared" si="126"/>
        <v>-15.6</v>
      </c>
      <c r="S913" s="89">
        <f t="shared" si="132"/>
        <v>-25.210544639999995</v>
      </c>
    </row>
    <row r="914" spans="1:19">
      <c r="A914" s="52">
        <f t="shared" si="133"/>
        <v>45879</v>
      </c>
      <c r="B914" s="79">
        <f t="shared" si="134"/>
        <v>9.4895833333333393</v>
      </c>
      <c r="C914" s="37">
        <f>'DHS2021'!J913</f>
        <v>3268</v>
      </c>
      <c r="D914" s="38">
        <f>'DHS2022'!J913</f>
        <v>2103</v>
      </c>
      <c r="E914" s="38">
        <f>'DHS2023'!J913</f>
        <v>3179</v>
      </c>
      <c r="F914" s="38">
        <f>'DHS2024'!J913</f>
        <v>2975</v>
      </c>
      <c r="G914" s="38">
        <f t="shared" si="127"/>
        <v>2881.25</v>
      </c>
      <c r="H914" s="56">
        <f t="shared" si="128"/>
        <v>0.96041666666666659</v>
      </c>
      <c r="I914" s="74">
        <f t="shared" si="129"/>
        <v>0</v>
      </c>
      <c r="J914" s="47">
        <f t="shared" si="130"/>
        <v>0.96041666666666659</v>
      </c>
      <c r="K914" s="50">
        <f t="shared" si="131"/>
        <v>1</v>
      </c>
      <c r="O914" s="26">
        <f>('DHS2025'!K914-'DHS2025'!K913)*1000</f>
        <v>799.99999998835847</v>
      </c>
      <c r="P914" s="44">
        <f>('DHS2025'!J914-'DHS2025'!J913)*1000</f>
        <v>799.99999998835847</v>
      </c>
      <c r="Q914" s="10">
        <f>'DHS2025'!L913*1000</f>
        <v>1449.21</v>
      </c>
      <c r="R914" s="78">
        <f t="shared" si="126"/>
        <v>-15.6</v>
      </c>
      <c r="S914" s="89">
        <f t="shared" si="132"/>
        <v>-25.135098239999998</v>
      </c>
    </row>
    <row r="915" spans="1:19">
      <c r="A915" s="52">
        <f t="shared" si="133"/>
        <v>45879</v>
      </c>
      <c r="B915" s="79">
        <f t="shared" si="134"/>
        <v>9.5000000000000053</v>
      </c>
      <c r="C915" s="37">
        <f>'DHS2021'!J914</f>
        <v>2735</v>
      </c>
      <c r="D915" s="38">
        <f>'DHS2022'!J914</f>
        <v>3082</v>
      </c>
      <c r="E915" s="38">
        <f>'DHS2023'!J914</f>
        <v>3222</v>
      </c>
      <c r="F915" s="38">
        <f>'DHS2024'!J914</f>
        <v>2829</v>
      </c>
      <c r="G915" s="38">
        <f t="shared" si="127"/>
        <v>2967</v>
      </c>
      <c r="H915" s="56">
        <f t="shared" si="128"/>
        <v>0.98899999999999999</v>
      </c>
      <c r="I915" s="74">
        <f t="shared" si="129"/>
        <v>0</v>
      </c>
      <c r="J915" s="47">
        <f t="shared" si="130"/>
        <v>0.98899999999999999</v>
      </c>
      <c r="K915" s="50">
        <f t="shared" si="131"/>
        <v>1</v>
      </c>
      <c r="O915" s="26">
        <f>('DHS2025'!K915-'DHS2025'!K914)*1000</f>
        <v>800.0000000174623</v>
      </c>
      <c r="P915" s="44">
        <f>('DHS2025'!J915-'DHS2025'!J914)*1000</f>
        <v>700.00000001164153</v>
      </c>
      <c r="Q915" s="10">
        <f>'DHS2025'!L914*1000</f>
        <v>1450.02</v>
      </c>
      <c r="R915" s="78">
        <f t="shared" si="126"/>
        <v>-38.56</v>
      </c>
      <c r="S915" s="89">
        <f t="shared" si="132"/>
        <v>-58.108681488000002</v>
      </c>
    </row>
    <row r="916" spans="1:19">
      <c r="A916" s="52">
        <f t="shared" si="133"/>
        <v>45879</v>
      </c>
      <c r="B916" s="79">
        <f t="shared" si="134"/>
        <v>9.5104166666666714</v>
      </c>
      <c r="C916" s="37">
        <f>'DHS2021'!J915</f>
        <v>2926</v>
      </c>
      <c r="D916" s="38">
        <f>'DHS2022'!J915</f>
        <v>3022</v>
      </c>
      <c r="E916" s="38">
        <f>'DHS2023'!J915</f>
        <v>3019</v>
      </c>
      <c r="F916" s="38">
        <f>'DHS2024'!J915</f>
        <v>2764</v>
      </c>
      <c r="G916" s="38">
        <f t="shared" si="127"/>
        <v>2932.75</v>
      </c>
      <c r="H916" s="56">
        <f t="shared" si="128"/>
        <v>0.97758333333333336</v>
      </c>
      <c r="I916" s="74">
        <f t="shared" si="129"/>
        <v>0</v>
      </c>
      <c r="J916" s="47">
        <f t="shared" si="130"/>
        <v>0.97758333333333336</v>
      </c>
      <c r="K916" s="50">
        <f t="shared" si="131"/>
        <v>1</v>
      </c>
      <c r="O916" s="26">
        <f>('DHS2025'!K916-'DHS2025'!K915)*1000</f>
        <v>799.99999998835847</v>
      </c>
      <c r="P916" s="44">
        <f>('DHS2025'!J916-'DHS2025'!J915)*1000</f>
        <v>799.99999998835847</v>
      </c>
      <c r="Q916" s="10">
        <f>'DHS2025'!L915*1000</f>
        <v>1456.2</v>
      </c>
      <c r="R916" s="78">
        <f t="shared" si="126"/>
        <v>-38.56</v>
      </c>
      <c r="S916" s="89">
        <f t="shared" si="132"/>
        <v>-58.356341279999995</v>
      </c>
    </row>
    <row r="917" spans="1:19">
      <c r="A917" s="52">
        <f t="shared" si="133"/>
        <v>45879</v>
      </c>
      <c r="B917" s="79">
        <f t="shared" si="134"/>
        <v>9.5208333333333375</v>
      </c>
      <c r="C917" s="37">
        <f>'DHS2021'!J916</f>
        <v>2870</v>
      </c>
      <c r="D917" s="38">
        <f>'DHS2022'!J916</f>
        <v>2160</v>
      </c>
      <c r="E917" s="38">
        <f>'DHS2023'!J916</f>
        <v>2955</v>
      </c>
      <c r="F917" s="38">
        <f>'DHS2024'!J916</f>
        <v>2638</v>
      </c>
      <c r="G917" s="38">
        <f t="shared" si="127"/>
        <v>2655.75</v>
      </c>
      <c r="H917" s="56">
        <f t="shared" si="128"/>
        <v>0.88524999999999998</v>
      </c>
      <c r="I917" s="74">
        <f t="shared" si="129"/>
        <v>0</v>
      </c>
      <c r="J917" s="47">
        <f t="shared" si="130"/>
        <v>0.88524999999999998</v>
      </c>
      <c r="K917" s="50">
        <f t="shared" si="131"/>
        <v>1</v>
      </c>
      <c r="O917" s="26">
        <f>('DHS2025'!K917-'DHS2025'!K916)*1000</f>
        <v>799.99999998835847</v>
      </c>
      <c r="P917" s="44">
        <f>('DHS2025'!J917-'DHS2025'!J916)*1000</f>
        <v>700.00000001164153</v>
      </c>
      <c r="Q917" s="10">
        <f>'DHS2025'!L916*1000</f>
        <v>1457.67</v>
      </c>
      <c r="R917" s="78">
        <f t="shared" si="126"/>
        <v>-38.56</v>
      </c>
      <c r="S917" s="89">
        <f t="shared" si="132"/>
        <v>-58.415250647999997</v>
      </c>
    </row>
    <row r="918" spans="1:19">
      <c r="A918" s="52">
        <f t="shared" si="133"/>
        <v>45879</v>
      </c>
      <c r="B918" s="79">
        <f t="shared" si="134"/>
        <v>9.5312500000000036</v>
      </c>
      <c r="C918" s="37">
        <f>'DHS2021'!J917</f>
        <v>2590</v>
      </c>
      <c r="D918" s="38">
        <f>'DHS2022'!J917</f>
        <v>2375</v>
      </c>
      <c r="E918" s="38">
        <f>'DHS2023'!J917</f>
        <v>2032</v>
      </c>
      <c r="F918" s="38">
        <f>'DHS2024'!J917</f>
        <v>2956</v>
      </c>
      <c r="G918" s="38">
        <f t="shared" si="127"/>
        <v>2488.25</v>
      </c>
      <c r="H918" s="56">
        <f t="shared" si="128"/>
        <v>0.82941666666666658</v>
      </c>
      <c r="I918" s="74">
        <f t="shared" si="129"/>
        <v>0</v>
      </c>
      <c r="J918" s="47">
        <f t="shared" si="130"/>
        <v>0.82941666666666658</v>
      </c>
      <c r="K918" s="50">
        <f t="shared" si="131"/>
        <v>1</v>
      </c>
      <c r="O918" s="26">
        <f>('DHS2025'!K918-'DHS2025'!K917)*1000</f>
        <v>800.0000000174623</v>
      </c>
      <c r="P918" s="44">
        <f>('DHS2025'!J918-'DHS2025'!J917)*1000</f>
        <v>799.99999998835847</v>
      </c>
      <c r="Q918" s="10">
        <f>'DHS2025'!L917*1000</f>
        <v>1453.05</v>
      </c>
      <c r="R918" s="78">
        <f t="shared" si="126"/>
        <v>-38.56</v>
      </c>
      <c r="S918" s="89">
        <f t="shared" si="132"/>
        <v>-58.230106919999997</v>
      </c>
    </row>
    <row r="919" spans="1:19">
      <c r="A919" s="52">
        <f t="shared" si="133"/>
        <v>45879</v>
      </c>
      <c r="B919" s="79">
        <f t="shared" si="134"/>
        <v>9.5416666666666696</v>
      </c>
      <c r="C919" s="37">
        <f>'DHS2021'!J918</f>
        <v>3793</v>
      </c>
      <c r="D919" s="38">
        <f>'DHS2022'!J918</f>
        <v>2790</v>
      </c>
      <c r="E919" s="38">
        <f>'DHS2023'!J918</f>
        <v>2144</v>
      </c>
      <c r="F919" s="38">
        <f>'DHS2024'!J918</f>
        <v>2653</v>
      </c>
      <c r="G919" s="38">
        <f t="shared" si="127"/>
        <v>2845</v>
      </c>
      <c r="H919" s="56">
        <f t="shared" si="128"/>
        <v>0.94833333333333336</v>
      </c>
      <c r="I919" s="74">
        <f t="shared" si="129"/>
        <v>0</v>
      </c>
      <c r="J919" s="47">
        <f t="shared" si="130"/>
        <v>0.94833333333333336</v>
      </c>
      <c r="K919" s="50">
        <f t="shared" si="131"/>
        <v>1</v>
      </c>
      <c r="O919" s="26">
        <f>('DHS2025'!K919-'DHS2025'!K918)*1000</f>
        <v>699.9999999825377</v>
      </c>
      <c r="P919" s="44">
        <f>('DHS2025'!J919-'DHS2025'!J918)*1000</f>
        <v>799.99999998835847</v>
      </c>
      <c r="Q919" s="10">
        <f>'DHS2025'!L918*1000</f>
        <v>1449.09</v>
      </c>
      <c r="R919" s="78">
        <f t="shared" si="126"/>
        <v>-60.84</v>
      </c>
      <c r="S919" s="89">
        <f t="shared" si="132"/>
        <v>-90.034280244000001</v>
      </c>
    </row>
    <row r="920" spans="1:19">
      <c r="A920" s="52">
        <f t="shared" si="133"/>
        <v>45879</v>
      </c>
      <c r="B920" s="79">
        <f t="shared" si="134"/>
        <v>9.5520833333333357</v>
      </c>
      <c r="C920" s="37">
        <f>'DHS2021'!J919</f>
        <v>3675</v>
      </c>
      <c r="D920" s="38">
        <f>'DHS2022'!J919</f>
        <v>3052</v>
      </c>
      <c r="E920" s="38">
        <f>'DHS2023'!J919</f>
        <v>2908</v>
      </c>
      <c r="F920" s="38">
        <f>'DHS2024'!J919</f>
        <v>2623</v>
      </c>
      <c r="G920" s="38">
        <f t="shared" si="127"/>
        <v>3064.5</v>
      </c>
      <c r="H920" s="56">
        <f t="shared" si="128"/>
        <v>1.0215000000000001</v>
      </c>
      <c r="I920" s="74">
        <f t="shared" si="129"/>
        <v>0</v>
      </c>
      <c r="J920" s="47">
        <f t="shared" si="130"/>
        <v>1.0215000000000001</v>
      </c>
      <c r="K920" s="50">
        <f t="shared" si="131"/>
        <v>2</v>
      </c>
      <c r="O920" s="26">
        <f>('DHS2025'!K920-'DHS2025'!K919)*1000</f>
        <v>800.0000000174623</v>
      </c>
      <c r="P920" s="44">
        <f>('DHS2025'!J920-'DHS2025'!J919)*1000</f>
        <v>800.00000004656613</v>
      </c>
      <c r="Q920" s="10">
        <f>'DHS2025'!L919*1000</f>
        <v>1451.19</v>
      </c>
      <c r="R920" s="78">
        <f t="shared" si="126"/>
        <v>-60.84</v>
      </c>
      <c r="S920" s="89">
        <f t="shared" si="132"/>
        <v>-90.16475660399999</v>
      </c>
    </row>
    <row r="921" spans="1:19">
      <c r="A921" s="52">
        <f t="shared" si="133"/>
        <v>45879</v>
      </c>
      <c r="B921" s="79">
        <f t="shared" si="134"/>
        <v>9.5625000000000018</v>
      </c>
      <c r="C921" s="37">
        <f>'DHS2021'!J920</f>
        <v>2665</v>
      </c>
      <c r="D921" s="38">
        <f>'DHS2022'!J920</f>
        <v>2261</v>
      </c>
      <c r="E921" s="38">
        <f>'DHS2023'!J920</f>
        <v>2903</v>
      </c>
      <c r="F921" s="38">
        <f>'DHS2024'!J920</f>
        <v>2453</v>
      </c>
      <c r="G921" s="38">
        <f t="shared" si="127"/>
        <v>2570.5</v>
      </c>
      <c r="H921" s="56">
        <f t="shared" si="128"/>
        <v>0.85683333333333334</v>
      </c>
      <c r="I921" s="74">
        <f t="shared" si="129"/>
        <v>0</v>
      </c>
      <c r="J921" s="47">
        <f t="shared" si="130"/>
        <v>0.85683333333333334</v>
      </c>
      <c r="K921" s="50">
        <f t="shared" si="131"/>
        <v>1</v>
      </c>
      <c r="O921" s="26">
        <f>('DHS2025'!K921-'DHS2025'!K920)*1000</f>
        <v>699.9999999825377</v>
      </c>
      <c r="P921" s="44">
        <f>('DHS2025'!J921-'DHS2025'!J920)*1000</f>
        <v>799.99999998835847</v>
      </c>
      <c r="Q921" s="10">
        <f>'DHS2025'!L920*1000</f>
        <v>1458.18</v>
      </c>
      <c r="R921" s="78">
        <f t="shared" si="126"/>
        <v>-60.84</v>
      </c>
      <c r="S921" s="89">
        <f t="shared" si="132"/>
        <v>-90.599056488000002</v>
      </c>
    </row>
    <row r="922" spans="1:19">
      <c r="A922" s="52">
        <f t="shared" si="133"/>
        <v>45879</v>
      </c>
      <c r="B922" s="79">
        <f t="shared" si="134"/>
        <v>9.5729166666666679</v>
      </c>
      <c r="C922" s="37">
        <f>'DHS2021'!J921</f>
        <v>2297</v>
      </c>
      <c r="D922" s="38">
        <f>'DHS2022'!J921</f>
        <v>2198</v>
      </c>
      <c r="E922" s="38">
        <f>'DHS2023'!J921</f>
        <v>3095</v>
      </c>
      <c r="F922" s="38">
        <f>'DHS2024'!J921</f>
        <v>2732</v>
      </c>
      <c r="G922" s="38">
        <f t="shared" si="127"/>
        <v>2580.5</v>
      </c>
      <c r="H922" s="56">
        <f t="shared" si="128"/>
        <v>0.86016666666666663</v>
      </c>
      <c r="I922" s="74">
        <f t="shared" si="129"/>
        <v>0</v>
      </c>
      <c r="J922" s="47">
        <f t="shared" si="130"/>
        <v>0.86016666666666663</v>
      </c>
      <c r="K922" s="50">
        <f t="shared" si="131"/>
        <v>1</v>
      </c>
      <c r="O922" s="26">
        <f>('DHS2025'!K922-'DHS2025'!K921)*1000</f>
        <v>700.00000001164153</v>
      </c>
      <c r="P922" s="44">
        <f>('DHS2025'!J922-'DHS2025'!J921)*1000</f>
        <v>899.9999999650754</v>
      </c>
      <c r="Q922" s="10">
        <f>'DHS2025'!L921*1000</f>
        <v>1455.03</v>
      </c>
      <c r="R922" s="78">
        <f t="shared" si="126"/>
        <v>-60.84</v>
      </c>
      <c r="S922" s="89">
        <f t="shared" si="132"/>
        <v>-90.403341948000005</v>
      </c>
    </row>
    <row r="923" spans="1:19">
      <c r="A923" s="52">
        <f t="shared" si="133"/>
        <v>45879</v>
      </c>
      <c r="B923" s="79">
        <f t="shared" si="134"/>
        <v>9.5833333333333339</v>
      </c>
      <c r="C923" s="37">
        <f>'DHS2021'!J922</f>
        <v>2321</v>
      </c>
      <c r="D923" s="38">
        <f>'DHS2022'!J922</f>
        <v>2535</v>
      </c>
      <c r="E923" s="38">
        <f>'DHS2023'!J922</f>
        <v>2364</v>
      </c>
      <c r="F923" s="38">
        <f>'DHS2024'!J922</f>
        <v>2614</v>
      </c>
      <c r="G923" s="38">
        <f t="shared" si="127"/>
        <v>2458.5</v>
      </c>
      <c r="H923" s="56">
        <f t="shared" si="128"/>
        <v>0.81950000000000001</v>
      </c>
      <c r="I923" s="74">
        <f t="shared" si="129"/>
        <v>0</v>
      </c>
      <c r="J923" s="47">
        <f t="shared" si="130"/>
        <v>0.81950000000000001</v>
      </c>
      <c r="K923" s="50">
        <f t="shared" si="131"/>
        <v>1</v>
      </c>
      <c r="O923" s="26">
        <f>('DHS2025'!K923-'DHS2025'!K922)*1000</f>
        <v>600.00000000582077</v>
      </c>
      <c r="P923" s="44">
        <f>('DHS2025'!J923-'DHS2025'!J922)*1000</f>
        <v>900.00000002328306</v>
      </c>
      <c r="Q923" s="10">
        <f>'DHS2025'!L922*1000</f>
        <v>1451.34</v>
      </c>
      <c r="R923" s="78">
        <f t="shared" si="126"/>
        <v>-48.79</v>
      </c>
      <c r="S923" s="89">
        <f t="shared" si="132"/>
        <v>-72.860315813999989</v>
      </c>
    </row>
    <row r="924" spans="1:19">
      <c r="A924" s="52">
        <f t="shared" si="133"/>
        <v>45879</v>
      </c>
      <c r="B924" s="79">
        <f t="shared" si="134"/>
        <v>9.59375</v>
      </c>
      <c r="C924" s="37">
        <f>'DHS2021'!J923</f>
        <v>3246</v>
      </c>
      <c r="D924" s="38">
        <f>'DHS2022'!J923</f>
        <v>2419</v>
      </c>
      <c r="E924" s="38">
        <f>'DHS2023'!J923</f>
        <v>3172</v>
      </c>
      <c r="F924" s="38">
        <f>'DHS2024'!J923</f>
        <v>2626</v>
      </c>
      <c r="G924" s="38">
        <f t="shared" si="127"/>
        <v>2865.75</v>
      </c>
      <c r="H924" s="56">
        <f t="shared" si="128"/>
        <v>0.95525000000000004</v>
      </c>
      <c r="I924" s="74">
        <f t="shared" si="129"/>
        <v>0</v>
      </c>
      <c r="J924" s="47">
        <f t="shared" si="130"/>
        <v>0.95525000000000004</v>
      </c>
      <c r="K924" s="50">
        <f t="shared" si="131"/>
        <v>1</v>
      </c>
      <c r="O924" s="26">
        <f>('DHS2025'!K924-'DHS2025'!K923)*1000</f>
        <v>699.9999999825377</v>
      </c>
      <c r="P924" s="44">
        <f>('DHS2025'!J924-'DHS2025'!J923)*1000</f>
        <v>799.99999998835847</v>
      </c>
      <c r="Q924" s="10">
        <f>'DHS2025'!L923*1000</f>
        <v>1446.06</v>
      </c>
      <c r="R924" s="78">
        <f t="shared" si="126"/>
        <v>-48.79</v>
      </c>
      <c r="S924" s="89">
        <f t="shared" si="132"/>
        <v>-72.59524872599998</v>
      </c>
    </row>
    <row r="925" spans="1:19">
      <c r="A925" s="52">
        <f t="shared" si="133"/>
        <v>45879</v>
      </c>
      <c r="B925" s="79">
        <f t="shared" si="134"/>
        <v>9.6041666666666661</v>
      </c>
      <c r="C925" s="37">
        <f>'DHS2021'!J924</f>
        <v>3400</v>
      </c>
      <c r="D925" s="38">
        <f>'DHS2022'!J924</f>
        <v>3406</v>
      </c>
      <c r="E925" s="38">
        <f>'DHS2023'!J924</f>
        <v>2437</v>
      </c>
      <c r="F925" s="38">
        <f>'DHS2024'!J924</f>
        <v>2815</v>
      </c>
      <c r="G925" s="38">
        <f t="shared" si="127"/>
        <v>3014.5</v>
      </c>
      <c r="H925" s="56">
        <f t="shared" si="128"/>
        <v>1.0048333333333335</v>
      </c>
      <c r="I925" s="74">
        <f t="shared" si="129"/>
        <v>0</v>
      </c>
      <c r="J925" s="47">
        <f t="shared" si="130"/>
        <v>1.0048333333333335</v>
      </c>
      <c r="K925" s="50">
        <f t="shared" si="131"/>
        <v>2</v>
      </c>
      <c r="O925" s="26">
        <f>('DHS2025'!K925-'DHS2025'!K924)*1000</f>
        <v>700.00000001164153</v>
      </c>
      <c r="P925" s="44">
        <f>('DHS2025'!J925-'DHS2025'!J924)*1000</f>
        <v>900.00000002328306</v>
      </c>
      <c r="Q925" s="10">
        <f>'DHS2025'!L924*1000</f>
        <v>1453.05</v>
      </c>
      <c r="R925" s="78">
        <f t="shared" si="126"/>
        <v>-48.79</v>
      </c>
      <c r="S925" s="89">
        <f t="shared" si="132"/>
        <v>-72.946161404999984</v>
      </c>
    </row>
    <row r="926" spans="1:19">
      <c r="A926" s="52">
        <f t="shared" si="133"/>
        <v>45879</v>
      </c>
      <c r="B926" s="79">
        <f t="shared" si="134"/>
        <v>9.6145833333333321</v>
      </c>
      <c r="C926" s="37">
        <f>'DHS2021'!J925</f>
        <v>3197</v>
      </c>
      <c r="D926" s="38">
        <f>'DHS2022'!J925</f>
        <v>3392</v>
      </c>
      <c r="E926" s="38">
        <f>'DHS2023'!J925</f>
        <v>2959</v>
      </c>
      <c r="F926" s="38">
        <f>'DHS2024'!J925</f>
        <v>2455</v>
      </c>
      <c r="G926" s="38">
        <f t="shared" si="127"/>
        <v>3000.75</v>
      </c>
      <c r="H926" s="56">
        <f t="shared" si="128"/>
        <v>1.0002500000000001</v>
      </c>
      <c r="I926" s="74">
        <f t="shared" si="129"/>
        <v>0</v>
      </c>
      <c r="J926" s="47">
        <f t="shared" si="130"/>
        <v>1.0002500000000001</v>
      </c>
      <c r="K926" s="50">
        <f t="shared" si="131"/>
        <v>2</v>
      </c>
      <c r="O926" s="26">
        <f>('DHS2025'!K926-'DHS2025'!K925)*1000</f>
        <v>700.00000001164153</v>
      </c>
      <c r="P926" s="44">
        <f>('DHS2025'!J926-'DHS2025'!J925)*1000</f>
        <v>799.99999998835847</v>
      </c>
      <c r="Q926" s="10">
        <f>'DHS2025'!L925*1000</f>
        <v>1452.24</v>
      </c>
      <c r="R926" s="78">
        <f t="shared" si="126"/>
        <v>-48.79</v>
      </c>
      <c r="S926" s="89">
        <f t="shared" si="132"/>
        <v>-72.905497703999984</v>
      </c>
    </row>
    <row r="927" spans="1:19">
      <c r="A927" s="52">
        <f t="shared" si="133"/>
        <v>45879</v>
      </c>
      <c r="B927" s="79">
        <f t="shared" si="134"/>
        <v>9.6249999999999982</v>
      </c>
      <c r="C927" s="37">
        <f>'DHS2021'!J926</f>
        <v>3254</v>
      </c>
      <c r="D927" s="38">
        <f>'DHS2022'!J926</f>
        <v>2286</v>
      </c>
      <c r="E927" s="38">
        <f>'DHS2023'!J926</f>
        <v>2504</v>
      </c>
      <c r="F927" s="38">
        <f>'DHS2024'!J926</f>
        <v>2571</v>
      </c>
      <c r="G927" s="38">
        <f t="shared" si="127"/>
        <v>2653.75</v>
      </c>
      <c r="H927" s="56">
        <f t="shared" si="128"/>
        <v>0.88458333333333339</v>
      </c>
      <c r="I927" s="74">
        <f t="shared" si="129"/>
        <v>0</v>
      </c>
      <c r="J927" s="47">
        <f t="shared" si="130"/>
        <v>0.88458333333333339</v>
      </c>
      <c r="K927" s="50">
        <f t="shared" si="131"/>
        <v>1</v>
      </c>
      <c r="O927" s="26">
        <f>('DHS2025'!K927-'DHS2025'!K926)*1000</f>
        <v>699.9999999825377</v>
      </c>
      <c r="P927" s="44">
        <f>('DHS2025'!J927-'DHS2025'!J926)*1000</f>
        <v>900.00000002328306</v>
      </c>
      <c r="Q927" s="10">
        <f>'DHS2025'!L926*1000</f>
        <v>1453.32</v>
      </c>
      <c r="R927" s="78">
        <f t="shared" si="126"/>
        <v>-20.28</v>
      </c>
      <c r="S927" s="89">
        <f t="shared" si="132"/>
        <v>-31.939904303999999</v>
      </c>
    </row>
    <row r="928" spans="1:19">
      <c r="A928" s="52">
        <f t="shared" si="133"/>
        <v>45879</v>
      </c>
      <c r="B928" s="79">
        <f t="shared" si="134"/>
        <v>9.6354166666666643</v>
      </c>
      <c r="C928" s="37">
        <f>'DHS2021'!J927</f>
        <v>3236</v>
      </c>
      <c r="D928" s="38">
        <f>'DHS2022'!J927</f>
        <v>2507</v>
      </c>
      <c r="E928" s="38">
        <f>'DHS2023'!J927</f>
        <v>2464</v>
      </c>
      <c r="F928" s="38">
        <f>'DHS2024'!J927</f>
        <v>2616</v>
      </c>
      <c r="G928" s="38">
        <f t="shared" si="127"/>
        <v>2705.75</v>
      </c>
      <c r="H928" s="56">
        <f t="shared" si="128"/>
        <v>0.90191666666666659</v>
      </c>
      <c r="I928" s="74">
        <f t="shared" si="129"/>
        <v>0</v>
      </c>
      <c r="J928" s="47">
        <f t="shared" si="130"/>
        <v>0.90191666666666659</v>
      </c>
      <c r="K928" s="50">
        <f t="shared" si="131"/>
        <v>1</v>
      </c>
      <c r="O928" s="26">
        <f>('DHS2025'!K928-'DHS2025'!K927)*1000</f>
        <v>600.00000000582077</v>
      </c>
      <c r="P928" s="44">
        <f>('DHS2025'!J928-'DHS2025'!J927)*1000</f>
        <v>899.9999999650754</v>
      </c>
      <c r="Q928" s="10">
        <f>'DHS2025'!L927*1000</f>
        <v>1457.79</v>
      </c>
      <c r="R928" s="78">
        <f t="shared" si="126"/>
        <v>-20.28</v>
      </c>
      <c r="S928" s="89">
        <f t="shared" si="132"/>
        <v>-32.038142387999997</v>
      </c>
    </row>
    <row r="929" spans="1:19">
      <c r="A929" s="52">
        <f t="shared" si="133"/>
        <v>45879</v>
      </c>
      <c r="B929" s="79">
        <f t="shared" si="134"/>
        <v>9.6458333333333304</v>
      </c>
      <c r="C929" s="37">
        <f>'DHS2021'!J928</f>
        <v>3278</v>
      </c>
      <c r="D929" s="38">
        <f>'DHS2022'!J928</f>
        <v>2684</v>
      </c>
      <c r="E929" s="38">
        <f>'DHS2023'!J928</f>
        <v>1951</v>
      </c>
      <c r="F929" s="38">
        <f>'DHS2024'!J928</f>
        <v>2460</v>
      </c>
      <c r="G929" s="38">
        <f t="shared" si="127"/>
        <v>2593.25</v>
      </c>
      <c r="H929" s="56">
        <f t="shared" si="128"/>
        <v>0.86441666666666661</v>
      </c>
      <c r="I929" s="74">
        <f t="shared" si="129"/>
        <v>0</v>
      </c>
      <c r="J929" s="47">
        <f t="shared" si="130"/>
        <v>0.86441666666666661</v>
      </c>
      <c r="K929" s="50">
        <f t="shared" si="131"/>
        <v>1</v>
      </c>
      <c r="O929" s="26">
        <f>('DHS2025'!K929-'DHS2025'!K928)*1000</f>
        <v>700.00000001164153</v>
      </c>
      <c r="P929" s="44">
        <f>('DHS2025'!J929-'DHS2025'!J928)*1000</f>
        <v>900.00000002328306</v>
      </c>
      <c r="Q929" s="10">
        <f>'DHS2025'!L928*1000</f>
        <v>1454.64</v>
      </c>
      <c r="R929" s="78">
        <f t="shared" si="126"/>
        <v>-20.28</v>
      </c>
      <c r="S929" s="89">
        <f t="shared" si="132"/>
        <v>-31.968914208000005</v>
      </c>
    </row>
    <row r="930" spans="1:19">
      <c r="A930" s="52">
        <f t="shared" si="133"/>
        <v>45879</v>
      </c>
      <c r="B930" s="79">
        <f t="shared" si="134"/>
        <v>9.6562499999999964</v>
      </c>
      <c r="C930" s="37">
        <f>'DHS2021'!J929</f>
        <v>3191</v>
      </c>
      <c r="D930" s="38">
        <f>'DHS2022'!J929</f>
        <v>2377</v>
      </c>
      <c r="E930" s="38">
        <f>'DHS2023'!J929</f>
        <v>2963</v>
      </c>
      <c r="F930" s="38">
        <f>'DHS2024'!J929</f>
        <v>2733</v>
      </c>
      <c r="G930" s="38">
        <f t="shared" si="127"/>
        <v>2816</v>
      </c>
      <c r="H930" s="56">
        <f t="shared" si="128"/>
        <v>0.93866666666666665</v>
      </c>
      <c r="I930" s="74">
        <f t="shared" si="129"/>
        <v>0</v>
      </c>
      <c r="J930" s="47">
        <f t="shared" si="130"/>
        <v>0.93866666666666665</v>
      </c>
      <c r="K930" s="50">
        <f t="shared" si="131"/>
        <v>1</v>
      </c>
      <c r="O930" s="26">
        <f>('DHS2025'!K930-'DHS2025'!K929)*1000</f>
        <v>599.99999997671694</v>
      </c>
      <c r="P930" s="44">
        <f>('DHS2025'!J930-'DHS2025'!J929)*1000</f>
        <v>899.9999999650754</v>
      </c>
      <c r="Q930" s="10">
        <f>'DHS2025'!L929*1000</f>
        <v>1449.21</v>
      </c>
      <c r="R930" s="78">
        <f t="shared" si="126"/>
        <v>-20.28</v>
      </c>
      <c r="S930" s="89">
        <f t="shared" si="132"/>
        <v>-31.849578012000002</v>
      </c>
    </row>
    <row r="931" spans="1:19">
      <c r="A931" s="52">
        <f t="shared" si="133"/>
        <v>45879</v>
      </c>
      <c r="B931" s="79">
        <f t="shared" si="134"/>
        <v>9.6666666666666625</v>
      </c>
      <c r="C931" s="37">
        <f>'DHS2021'!J930</f>
        <v>3157</v>
      </c>
      <c r="D931" s="38">
        <f>'DHS2022'!J930</f>
        <v>2302</v>
      </c>
      <c r="E931" s="38">
        <f>'DHS2023'!J930</f>
        <v>3094</v>
      </c>
      <c r="F931" s="38">
        <f>'DHS2024'!J930</f>
        <v>2772</v>
      </c>
      <c r="G931" s="38">
        <f t="shared" si="127"/>
        <v>2831.25</v>
      </c>
      <c r="H931" s="56">
        <f t="shared" si="128"/>
        <v>0.94374999999999998</v>
      </c>
      <c r="I931" s="74">
        <f t="shared" si="129"/>
        <v>0</v>
      </c>
      <c r="J931" s="47">
        <f t="shared" si="130"/>
        <v>0.94374999999999998</v>
      </c>
      <c r="K931" s="50">
        <f t="shared" si="131"/>
        <v>1</v>
      </c>
      <c r="O931" s="26">
        <f>('DHS2025'!K931-'DHS2025'!K930)*1000</f>
        <v>600.00000000582077</v>
      </c>
      <c r="P931" s="44">
        <f>('DHS2025'!J931-'DHS2025'!J930)*1000</f>
        <v>900.00000002328306</v>
      </c>
      <c r="Q931" s="10">
        <f>'DHS2025'!L930*1000</f>
        <v>1450.02</v>
      </c>
      <c r="R931" s="78">
        <f t="shared" si="126"/>
        <v>0.48</v>
      </c>
      <c r="S931" s="89">
        <f t="shared" si="132"/>
        <v>-2.0659884960000001</v>
      </c>
    </row>
    <row r="932" spans="1:19">
      <c r="A932" s="52">
        <f t="shared" si="133"/>
        <v>45879</v>
      </c>
      <c r="B932" s="79">
        <f t="shared" si="134"/>
        <v>9.6770833333333286</v>
      </c>
      <c r="C932" s="37">
        <f>'DHS2021'!J931</f>
        <v>3127</v>
      </c>
      <c r="D932" s="38">
        <f>'DHS2022'!J931</f>
        <v>2880</v>
      </c>
      <c r="E932" s="38">
        <f>'DHS2023'!J931</f>
        <v>3228</v>
      </c>
      <c r="F932" s="38">
        <f>'DHS2024'!J931</f>
        <v>2661</v>
      </c>
      <c r="G932" s="38">
        <f t="shared" si="127"/>
        <v>2974</v>
      </c>
      <c r="H932" s="56">
        <f t="shared" si="128"/>
        <v>0.9913333333333334</v>
      </c>
      <c r="I932" s="74">
        <f t="shared" si="129"/>
        <v>0</v>
      </c>
      <c r="J932" s="47">
        <f t="shared" si="130"/>
        <v>0.9913333333333334</v>
      </c>
      <c r="K932" s="50">
        <f t="shared" si="131"/>
        <v>1</v>
      </c>
      <c r="O932" s="26">
        <f>('DHS2025'!K932-'DHS2025'!K931)*1000</f>
        <v>700.00000001164153</v>
      </c>
      <c r="P932" s="44">
        <f>('DHS2025'!J932-'DHS2025'!J931)*1000</f>
        <v>900.00000002328306</v>
      </c>
      <c r="Q932" s="10">
        <f>'DHS2025'!L931*1000</f>
        <v>1452.9</v>
      </c>
      <c r="R932" s="78">
        <f t="shared" si="126"/>
        <v>0.48</v>
      </c>
      <c r="S932" s="89">
        <f t="shared" si="132"/>
        <v>-2.0700919199999999</v>
      </c>
    </row>
    <row r="933" spans="1:19">
      <c r="A933" s="52">
        <f t="shared" si="133"/>
        <v>45879</v>
      </c>
      <c r="B933" s="79">
        <f t="shared" si="134"/>
        <v>9.6874999999999947</v>
      </c>
      <c r="C933" s="37">
        <f>'DHS2021'!J932</f>
        <v>3185</v>
      </c>
      <c r="D933" s="38">
        <f>'DHS2022'!J932</f>
        <v>2210</v>
      </c>
      <c r="E933" s="38">
        <f>'DHS2023'!J932</f>
        <v>3024</v>
      </c>
      <c r="F933" s="38">
        <f>'DHS2024'!J932</f>
        <v>2410</v>
      </c>
      <c r="G933" s="38">
        <f t="shared" si="127"/>
        <v>2707.25</v>
      </c>
      <c r="H933" s="56">
        <f t="shared" si="128"/>
        <v>0.90241666666666664</v>
      </c>
      <c r="I933" s="74">
        <f t="shared" si="129"/>
        <v>0</v>
      </c>
      <c r="J933" s="47">
        <f t="shared" si="130"/>
        <v>0.90241666666666664</v>
      </c>
      <c r="K933" s="50">
        <f t="shared" si="131"/>
        <v>1</v>
      </c>
      <c r="O933" s="26">
        <f>('DHS2025'!K933-'DHS2025'!K932)*1000</f>
        <v>600.00000000582077</v>
      </c>
      <c r="P933" s="44">
        <f>('DHS2025'!J933-'DHS2025'!J932)*1000</f>
        <v>1000</v>
      </c>
      <c r="Q933" s="10">
        <f>'DHS2025'!L932*1000</f>
        <v>1453.56</v>
      </c>
      <c r="R933" s="78">
        <f t="shared" si="126"/>
        <v>0.48</v>
      </c>
      <c r="S933" s="89">
        <f t="shared" si="132"/>
        <v>-2.0710322879999996</v>
      </c>
    </row>
    <row r="934" spans="1:19">
      <c r="A934" s="52">
        <f t="shared" si="133"/>
        <v>45879</v>
      </c>
      <c r="B934" s="79">
        <f t="shared" si="134"/>
        <v>9.6979166666666607</v>
      </c>
      <c r="C934" s="37">
        <f>'DHS2021'!J933</f>
        <v>3109</v>
      </c>
      <c r="D934" s="38">
        <f>'DHS2022'!J933</f>
        <v>2272</v>
      </c>
      <c r="E934" s="38">
        <f>'DHS2023'!J933</f>
        <v>2534</v>
      </c>
      <c r="F934" s="38">
        <f>'DHS2024'!J933</f>
        <v>2449</v>
      </c>
      <c r="G934" s="38">
        <f t="shared" si="127"/>
        <v>2591</v>
      </c>
      <c r="H934" s="56">
        <f t="shared" si="128"/>
        <v>0.86366666666666658</v>
      </c>
      <c r="I934" s="74">
        <f t="shared" si="129"/>
        <v>0</v>
      </c>
      <c r="J934" s="47">
        <f t="shared" si="130"/>
        <v>0.86366666666666658</v>
      </c>
      <c r="K934" s="50">
        <f t="shared" si="131"/>
        <v>1</v>
      </c>
      <c r="O934" s="26">
        <f>('DHS2025'!K934-'DHS2025'!K933)*1000</f>
        <v>599.99999997671694</v>
      </c>
      <c r="P934" s="44">
        <f>('DHS2025'!J934-'DHS2025'!J933)*1000</f>
        <v>899.9999999650754</v>
      </c>
      <c r="Q934" s="10">
        <f>'DHS2025'!L933*1000</f>
        <v>1458.72</v>
      </c>
      <c r="R934" s="78">
        <f t="shared" si="126"/>
        <v>0.48</v>
      </c>
      <c r="S934" s="89">
        <f t="shared" si="132"/>
        <v>-2.0783842559999997</v>
      </c>
    </row>
    <row r="935" spans="1:19">
      <c r="A935" s="52">
        <f t="shared" si="133"/>
        <v>45879</v>
      </c>
      <c r="B935" s="79">
        <f t="shared" si="134"/>
        <v>9.7083333333333268</v>
      </c>
      <c r="C935" s="37">
        <f>'DHS2021'!J934</f>
        <v>3292</v>
      </c>
      <c r="D935" s="38">
        <f>'DHS2022'!J934</f>
        <v>2500</v>
      </c>
      <c r="E935" s="38">
        <f>'DHS2023'!J934</f>
        <v>2774</v>
      </c>
      <c r="F935" s="38">
        <f>'DHS2024'!J934</f>
        <v>2567</v>
      </c>
      <c r="G935" s="38">
        <f t="shared" si="127"/>
        <v>2783.25</v>
      </c>
      <c r="H935" s="56">
        <f t="shared" si="128"/>
        <v>0.92774999999999996</v>
      </c>
      <c r="I935" s="74">
        <f t="shared" si="129"/>
        <v>0</v>
      </c>
      <c r="J935" s="47">
        <f t="shared" si="130"/>
        <v>0.92774999999999996</v>
      </c>
      <c r="K935" s="50">
        <f t="shared" si="131"/>
        <v>1</v>
      </c>
      <c r="O935" s="26">
        <f>('DHS2025'!K935-'DHS2025'!K934)*1000</f>
        <v>600.00000000582077</v>
      </c>
      <c r="P935" s="44">
        <f>('DHS2025'!J935-'DHS2025'!J934)*1000</f>
        <v>900.00000002328306</v>
      </c>
      <c r="Q935" s="10">
        <f>'DHS2025'!L934*1000</f>
        <v>1452.66</v>
      </c>
      <c r="R935" s="78">
        <f t="shared" si="126"/>
        <v>28.34</v>
      </c>
      <c r="S935" s="89">
        <f t="shared" si="132"/>
        <v>37.996646556000002</v>
      </c>
    </row>
    <row r="936" spans="1:19">
      <c r="A936" s="52">
        <f t="shared" si="133"/>
        <v>45879</v>
      </c>
      <c r="B936" s="79">
        <f t="shared" si="134"/>
        <v>9.7187499999999929</v>
      </c>
      <c r="C936" s="37">
        <f>'DHS2021'!J935</f>
        <v>3199</v>
      </c>
      <c r="D936" s="38">
        <f>'DHS2022'!J935</f>
        <v>2581</v>
      </c>
      <c r="E936" s="38">
        <f>'DHS2023'!J935</f>
        <v>2519</v>
      </c>
      <c r="F936" s="38">
        <f>'DHS2024'!J935</f>
        <v>2593</v>
      </c>
      <c r="G936" s="38">
        <f t="shared" si="127"/>
        <v>2723</v>
      </c>
      <c r="H936" s="56">
        <f t="shared" si="128"/>
        <v>0.90766666666666662</v>
      </c>
      <c r="I936" s="74">
        <f t="shared" si="129"/>
        <v>0</v>
      </c>
      <c r="J936" s="47">
        <f t="shared" si="130"/>
        <v>0.90766666666666662</v>
      </c>
      <c r="K936" s="50">
        <f t="shared" si="131"/>
        <v>1</v>
      </c>
      <c r="O936" s="26">
        <f>('DHS2025'!K936-'DHS2025'!K935)*1000</f>
        <v>700.00000001164153</v>
      </c>
      <c r="P936" s="44">
        <f>('DHS2025'!J936-'DHS2025'!J935)*1000</f>
        <v>899.9999999650754</v>
      </c>
      <c r="Q936" s="10">
        <f>'DHS2025'!L935*1000</f>
        <v>1496.88</v>
      </c>
      <c r="R936" s="78">
        <f t="shared" si="126"/>
        <v>28.34</v>
      </c>
      <c r="S936" s="89">
        <f t="shared" si="132"/>
        <v>39.153291408000008</v>
      </c>
    </row>
    <row r="937" spans="1:19">
      <c r="A937" s="52">
        <f t="shared" si="133"/>
        <v>45879</v>
      </c>
      <c r="B937" s="79">
        <f t="shared" si="134"/>
        <v>9.729166666666659</v>
      </c>
      <c r="C937" s="37">
        <f>'DHS2021'!J936</f>
        <v>3265</v>
      </c>
      <c r="D937" s="38">
        <f>'DHS2022'!J936</f>
        <v>2262</v>
      </c>
      <c r="E937" s="38">
        <f>'DHS2023'!J936</f>
        <v>3090</v>
      </c>
      <c r="F937" s="38">
        <f>'DHS2024'!J936</f>
        <v>2848</v>
      </c>
      <c r="G937" s="38">
        <f t="shared" si="127"/>
        <v>2866.25</v>
      </c>
      <c r="H937" s="56">
        <f t="shared" si="128"/>
        <v>0.95541666666666658</v>
      </c>
      <c r="I937" s="74">
        <f t="shared" si="129"/>
        <v>0</v>
      </c>
      <c r="J937" s="47">
        <f t="shared" si="130"/>
        <v>0.95541666666666658</v>
      </c>
      <c r="K937" s="50">
        <f t="shared" si="131"/>
        <v>1</v>
      </c>
      <c r="O937" s="26">
        <f>('DHS2025'!K937-'DHS2025'!K936)*1000</f>
        <v>500</v>
      </c>
      <c r="P937" s="44">
        <f>('DHS2025'!J937-'DHS2025'!J936)*1000</f>
        <v>1900.0000000232831</v>
      </c>
      <c r="Q937" s="10">
        <f>'DHS2025'!L936*1000</f>
        <v>2823.6</v>
      </c>
      <c r="R937" s="78">
        <f t="shared" si="126"/>
        <v>28.34</v>
      </c>
      <c r="S937" s="89">
        <f t="shared" si="132"/>
        <v>73.85577576</v>
      </c>
    </row>
    <row r="938" spans="1:19">
      <c r="A938" s="52">
        <f t="shared" si="133"/>
        <v>45879</v>
      </c>
      <c r="B938" s="79">
        <f t="shared" si="134"/>
        <v>9.739583333333325</v>
      </c>
      <c r="C938" s="37">
        <f>'DHS2021'!J937</f>
        <v>3193</v>
      </c>
      <c r="D938" s="38">
        <f>'DHS2022'!J937</f>
        <v>2670</v>
      </c>
      <c r="E938" s="38">
        <f>'DHS2023'!J937</f>
        <v>2937</v>
      </c>
      <c r="F938" s="38">
        <f>'DHS2024'!J937</f>
        <v>2468</v>
      </c>
      <c r="G938" s="38">
        <f t="shared" si="127"/>
        <v>2817</v>
      </c>
      <c r="H938" s="56">
        <f t="shared" si="128"/>
        <v>0.93899999999999995</v>
      </c>
      <c r="I938" s="74">
        <f t="shared" si="129"/>
        <v>0</v>
      </c>
      <c r="J938" s="47">
        <f t="shared" si="130"/>
        <v>0.93899999999999995</v>
      </c>
      <c r="K938" s="50">
        <f t="shared" si="131"/>
        <v>1</v>
      </c>
      <c r="O938" s="26">
        <f>('DHS2025'!K938-'DHS2025'!K937)*1000</f>
        <v>500</v>
      </c>
      <c r="P938" s="44">
        <f>('DHS2025'!J938-'DHS2025'!J937)*1000</f>
        <v>2500</v>
      </c>
      <c r="Q938" s="10">
        <f>'DHS2025'!L937*1000</f>
        <v>4011.7199999999993</v>
      </c>
      <c r="R938" s="78">
        <f t="shared" si="126"/>
        <v>28.34</v>
      </c>
      <c r="S938" s="89">
        <f t="shared" si="132"/>
        <v>104.93295535199999</v>
      </c>
    </row>
    <row r="939" spans="1:19">
      <c r="A939" s="52">
        <f t="shared" si="133"/>
        <v>45879</v>
      </c>
      <c r="B939" s="79">
        <f t="shared" si="134"/>
        <v>9.7499999999999911</v>
      </c>
      <c r="C939" s="37">
        <f>'DHS2021'!J938</f>
        <v>3222</v>
      </c>
      <c r="D939" s="38">
        <f>'DHS2022'!J938</f>
        <v>2707</v>
      </c>
      <c r="E939" s="38">
        <f>'DHS2023'!J938</f>
        <v>2571</v>
      </c>
      <c r="F939" s="38">
        <f>'DHS2024'!J938</f>
        <v>2649</v>
      </c>
      <c r="G939" s="38">
        <f t="shared" si="127"/>
        <v>2787.25</v>
      </c>
      <c r="H939" s="56">
        <f t="shared" si="128"/>
        <v>0.92908333333333337</v>
      </c>
      <c r="I939" s="74">
        <f t="shared" si="129"/>
        <v>0</v>
      </c>
      <c r="J939" s="47">
        <f t="shared" si="130"/>
        <v>0.92908333333333337</v>
      </c>
      <c r="K939" s="50">
        <f t="shared" si="131"/>
        <v>1</v>
      </c>
      <c r="O939" s="26">
        <f>('DHS2025'!K939-'DHS2025'!K938)*1000</f>
        <v>600.00000000582077</v>
      </c>
      <c r="P939" s="44">
        <f>('DHS2025'!J939-'DHS2025'!J938)*1000</f>
        <v>2500</v>
      </c>
      <c r="Q939" s="10">
        <f>'DHS2025'!L938*1000</f>
        <v>4054.62</v>
      </c>
      <c r="R939" s="78">
        <f t="shared" si="126"/>
        <v>87.02</v>
      </c>
      <c r="S939" s="89">
        <f t="shared" si="132"/>
        <v>341.60092407599996</v>
      </c>
    </row>
    <row r="940" spans="1:19">
      <c r="A940" s="52">
        <f t="shared" si="133"/>
        <v>45879</v>
      </c>
      <c r="B940" s="79">
        <f t="shared" si="134"/>
        <v>9.7604166666666572</v>
      </c>
      <c r="C940" s="37">
        <f>'DHS2021'!J939</f>
        <v>3197</v>
      </c>
      <c r="D940" s="38">
        <f>'DHS2022'!J939</f>
        <v>1954</v>
      </c>
      <c r="E940" s="38">
        <f>'DHS2023'!J939</f>
        <v>2381</v>
      </c>
      <c r="F940" s="38">
        <f>'DHS2024'!J939</f>
        <v>2021</v>
      </c>
      <c r="G940" s="38">
        <f t="shared" si="127"/>
        <v>2388.25</v>
      </c>
      <c r="H940" s="56">
        <f t="shared" si="128"/>
        <v>0.79608333333333337</v>
      </c>
      <c r="I940" s="74">
        <f t="shared" si="129"/>
        <v>0</v>
      </c>
      <c r="J940" s="47">
        <f t="shared" si="130"/>
        <v>0.79608333333333337</v>
      </c>
      <c r="K940" s="50">
        <f t="shared" si="131"/>
        <v>1</v>
      </c>
      <c r="O940" s="26">
        <f>('DHS2025'!K940-'DHS2025'!K939)*1000</f>
        <v>599.99999997671694</v>
      </c>
      <c r="P940" s="44">
        <f>('DHS2025'!J940-'DHS2025'!J939)*1000</f>
        <v>2299.9999999883585</v>
      </c>
      <c r="Q940" s="10">
        <f>'DHS2025'!L939*1000</f>
        <v>4045.65</v>
      </c>
      <c r="R940" s="78">
        <f t="shared" si="126"/>
        <v>87.02</v>
      </c>
      <c r="S940" s="89">
        <f t="shared" si="132"/>
        <v>340.84520336999998</v>
      </c>
    </row>
    <row r="941" spans="1:19">
      <c r="A941" s="52">
        <f t="shared" si="133"/>
        <v>45879</v>
      </c>
      <c r="B941" s="79">
        <f t="shared" si="134"/>
        <v>9.7708333333333233</v>
      </c>
      <c r="C941" s="37">
        <f>'DHS2021'!J940</f>
        <v>3329</v>
      </c>
      <c r="D941" s="38">
        <f>'DHS2022'!J940</f>
        <v>2504</v>
      </c>
      <c r="E941" s="38">
        <f>'DHS2023'!J940</f>
        <v>3054</v>
      </c>
      <c r="F941" s="38">
        <f>'DHS2024'!J940</f>
        <v>2535</v>
      </c>
      <c r="G941" s="38">
        <f t="shared" si="127"/>
        <v>2855.5</v>
      </c>
      <c r="H941" s="56">
        <f t="shared" si="128"/>
        <v>0.95183333333333342</v>
      </c>
      <c r="I941" s="74">
        <f t="shared" si="129"/>
        <v>0</v>
      </c>
      <c r="J941" s="47">
        <f t="shared" si="130"/>
        <v>0.95183333333333342</v>
      </c>
      <c r="K941" s="50">
        <f t="shared" si="131"/>
        <v>1</v>
      </c>
      <c r="O941" s="26">
        <f>('DHS2025'!K941-'DHS2025'!K940)*1000</f>
        <v>700.00000001164153</v>
      </c>
      <c r="P941" s="44">
        <f>('DHS2025'!J941-'DHS2025'!J940)*1000</f>
        <v>2299.9999999883585</v>
      </c>
      <c r="Q941" s="10">
        <f>'DHS2025'!L940*1000</f>
        <v>4051.74</v>
      </c>
      <c r="R941" s="78">
        <f t="shared" si="126"/>
        <v>87.02</v>
      </c>
      <c r="S941" s="89">
        <f t="shared" si="132"/>
        <v>341.35828465199995</v>
      </c>
    </row>
    <row r="942" spans="1:19">
      <c r="A942" s="52">
        <f t="shared" si="133"/>
        <v>45879</v>
      </c>
      <c r="B942" s="79">
        <f t="shared" si="134"/>
        <v>9.7812499999999893</v>
      </c>
      <c r="C942" s="37">
        <f>'DHS2021'!J941</f>
        <v>3241</v>
      </c>
      <c r="D942" s="38">
        <f>'DHS2022'!J941</f>
        <v>3143</v>
      </c>
      <c r="E942" s="38">
        <f>'DHS2023'!J941</f>
        <v>3215</v>
      </c>
      <c r="F942" s="38">
        <f>'DHS2024'!J941</f>
        <v>2211</v>
      </c>
      <c r="G942" s="38">
        <f t="shared" si="127"/>
        <v>2952.5</v>
      </c>
      <c r="H942" s="56">
        <f t="shared" si="128"/>
        <v>0.98416666666666663</v>
      </c>
      <c r="I942" s="74">
        <f t="shared" si="129"/>
        <v>0</v>
      </c>
      <c r="J942" s="47">
        <f t="shared" si="130"/>
        <v>0.98416666666666663</v>
      </c>
      <c r="K942" s="50">
        <f t="shared" si="131"/>
        <v>1</v>
      </c>
      <c r="O942" s="26">
        <f>('DHS2025'!K942-'DHS2025'!K941)*1000</f>
        <v>700.00000001164153</v>
      </c>
      <c r="P942" s="44">
        <f>('DHS2025'!J942-'DHS2025'!J941)*1000</f>
        <v>2300.0000000465661</v>
      </c>
      <c r="Q942" s="10">
        <f>'DHS2025'!L941*1000</f>
        <v>4045.53</v>
      </c>
      <c r="R942" s="78">
        <f t="shared" si="126"/>
        <v>87.02</v>
      </c>
      <c r="S942" s="89">
        <f t="shared" si="132"/>
        <v>340.83509339400001</v>
      </c>
    </row>
    <row r="943" spans="1:19">
      <c r="A943" s="52">
        <f t="shared" si="133"/>
        <v>45879</v>
      </c>
      <c r="B943" s="79">
        <f t="shared" si="134"/>
        <v>9.7916666666666554</v>
      </c>
      <c r="C943" s="37">
        <f>'DHS2021'!J942</f>
        <v>3191</v>
      </c>
      <c r="D943" s="38">
        <f>'DHS2022'!J942</f>
        <v>2532</v>
      </c>
      <c r="E943" s="38">
        <f>'DHS2023'!J942</f>
        <v>3067</v>
      </c>
      <c r="F943" s="38">
        <f>'DHS2024'!J942</f>
        <v>2414</v>
      </c>
      <c r="G943" s="38">
        <f t="shared" si="127"/>
        <v>2801</v>
      </c>
      <c r="H943" s="56">
        <f t="shared" si="128"/>
        <v>0.93366666666666664</v>
      </c>
      <c r="I943" s="74">
        <f t="shared" si="129"/>
        <v>0</v>
      </c>
      <c r="J943" s="47">
        <f t="shared" si="130"/>
        <v>0.93366666666666664</v>
      </c>
      <c r="K943" s="50">
        <f t="shared" si="131"/>
        <v>1</v>
      </c>
      <c r="O943" s="26">
        <f>('DHS2025'!K943-'DHS2025'!K942)*1000</f>
        <v>699.9999999825377</v>
      </c>
      <c r="P943" s="44">
        <f>('DHS2025'!J943-'DHS2025'!J942)*1000</f>
        <v>2299.9999999883585</v>
      </c>
      <c r="Q943" s="10">
        <f>'DHS2025'!L942*1000</f>
        <v>4048.1699999999996</v>
      </c>
      <c r="R943" s="78">
        <f t="shared" si="126"/>
        <v>113.68</v>
      </c>
      <c r="S943" s="89">
        <f t="shared" si="132"/>
        <v>447.90248294399993</v>
      </c>
    </row>
    <row r="944" spans="1:19">
      <c r="A944" s="52">
        <f t="shared" si="133"/>
        <v>45879</v>
      </c>
      <c r="B944" s="79">
        <f t="shared" si="134"/>
        <v>9.8020833333333215</v>
      </c>
      <c r="C944" s="37">
        <f>'DHS2021'!J943</f>
        <v>3200</v>
      </c>
      <c r="D944" s="38">
        <f>'DHS2022'!J943</f>
        <v>2278</v>
      </c>
      <c r="E944" s="38">
        <f>'DHS2023'!J943</f>
        <v>2721</v>
      </c>
      <c r="F944" s="38">
        <f>'DHS2024'!J943</f>
        <v>2639</v>
      </c>
      <c r="G944" s="38">
        <f t="shared" si="127"/>
        <v>2709.5</v>
      </c>
      <c r="H944" s="56">
        <f t="shared" si="128"/>
        <v>0.90316666666666667</v>
      </c>
      <c r="I944" s="74">
        <f t="shared" si="129"/>
        <v>0</v>
      </c>
      <c r="J944" s="47">
        <f t="shared" si="130"/>
        <v>0.90316666666666667</v>
      </c>
      <c r="K944" s="50">
        <f t="shared" si="131"/>
        <v>1</v>
      </c>
      <c r="O944" s="26">
        <f>('DHS2025'!K944-'DHS2025'!K943)*1000</f>
        <v>700.00000001164153</v>
      </c>
      <c r="P944" s="44">
        <f>('DHS2025'!J944-'DHS2025'!J943)*1000</f>
        <v>2299.9999999883585</v>
      </c>
      <c r="Q944" s="10">
        <f>'DHS2025'!L943*1000</f>
        <v>4047.2399999999993</v>
      </c>
      <c r="R944" s="78">
        <f t="shared" si="126"/>
        <v>113.68</v>
      </c>
      <c r="S944" s="89">
        <f t="shared" si="132"/>
        <v>447.79958476799993</v>
      </c>
    </row>
    <row r="945" spans="1:19">
      <c r="A945" s="52">
        <f t="shared" si="133"/>
        <v>45879</v>
      </c>
      <c r="B945" s="79">
        <f t="shared" si="134"/>
        <v>9.8124999999999876</v>
      </c>
      <c r="C945" s="37">
        <f>'DHS2021'!J944</f>
        <v>3175</v>
      </c>
      <c r="D945" s="38">
        <f>'DHS2022'!J944</f>
        <v>3661</v>
      </c>
      <c r="E945" s="38">
        <f>'DHS2023'!J944</f>
        <v>3090</v>
      </c>
      <c r="F945" s="38">
        <f>'DHS2024'!J944</f>
        <v>2501</v>
      </c>
      <c r="G945" s="38">
        <f t="shared" si="127"/>
        <v>3106.75</v>
      </c>
      <c r="H945" s="56">
        <f t="shared" si="128"/>
        <v>1.0355833333333333</v>
      </c>
      <c r="I945" s="74">
        <f t="shared" si="129"/>
        <v>0</v>
      </c>
      <c r="J945" s="47">
        <f t="shared" si="130"/>
        <v>1.0355833333333333</v>
      </c>
      <c r="K945" s="50">
        <f t="shared" si="131"/>
        <v>2</v>
      </c>
      <c r="O945" s="26">
        <f>('DHS2025'!K945-'DHS2025'!K944)*1000</f>
        <v>699.9999999825377</v>
      </c>
      <c r="P945" s="44">
        <f>('DHS2025'!J945-'DHS2025'!J944)*1000</f>
        <v>2299.9999999883585</v>
      </c>
      <c r="Q945" s="10">
        <f>'DHS2025'!L944*1000</f>
        <v>4052.5200000000004</v>
      </c>
      <c r="R945" s="78">
        <f t="shared" si="126"/>
        <v>113.68</v>
      </c>
      <c r="S945" s="89">
        <f t="shared" si="132"/>
        <v>448.38378086400002</v>
      </c>
    </row>
    <row r="946" spans="1:19">
      <c r="A946" s="52">
        <f t="shared" si="133"/>
        <v>45879</v>
      </c>
      <c r="B946" s="79">
        <f t="shared" si="134"/>
        <v>9.8229166666666536</v>
      </c>
      <c r="C946" s="37">
        <f>'DHS2021'!J945</f>
        <v>3128</v>
      </c>
      <c r="D946" s="38">
        <f>'DHS2022'!J945</f>
        <v>3396</v>
      </c>
      <c r="E946" s="38">
        <f>'DHS2023'!J945</f>
        <v>3039</v>
      </c>
      <c r="F946" s="38">
        <f>'DHS2024'!J945</f>
        <v>2727</v>
      </c>
      <c r="G946" s="38">
        <f t="shared" si="127"/>
        <v>3072.5</v>
      </c>
      <c r="H946" s="56">
        <f t="shared" si="128"/>
        <v>1.0241666666666667</v>
      </c>
      <c r="I946" s="74">
        <f t="shared" si="129"/>
        <v>0</v>
      </c>
      <c r="J946" s="47">
        <f t="shared" si="130"/>
        <v>1.0241666666666667</v>
      </c>
      <c r="K946" s="50">
        <f t="shared" si="131"/>
        <v>2</v>
      </c>
      <c r="O946" s="26">
        <f>('DHS2025'!K946-'DHS2025'!K945)*1000</f>
        <v>700.00000001164153</v>
      </c>
      <c r="P946" s="44">
        <f>('DHS2025'!J946-'DHS2025'!J945)*1000</f>
        <v>2200.0000000116415</v>
      </c>
      <c r="Q946" s="10">
        <f>'DHS2025'!L945*1000</f>
        <v>4044.06</v>
      </c>
      <c r="R946" s="78">
        <f t="shared" si="126"/>
        <v>113.68</v>
      </c>
      <c r="S946" s="89">
        <f t="shared" si="132"/>
        <v>447.44773939199996</v>
      </c>
    </row>
    <row r="947" spans="1:19">
      <c r="A947" s="52">
        <f t="shared" si="133"/>
        <v>45879</v>
      </c>
      <c r="B947" s="79">
        <f t="shared" si="134"/>
        <v>9.8333333333333197</v>
      </c>
      <c r="C947" s="37">
        <f>'DHS2021'!J946</f>
        <v>3137</v>
      </c>
      <c r="D947" s="38">
        <f>'DHS2022'!J946</f>
        <v>2476</v>
      </c>
      <c r="E947" s="38">
        <f>'DHS2023'!J946</f>
        <v>3103</v>
      </c>
      <c r="F947" s="38">
        <f>'DHS2024'!J946</f>
        <v>2918</v>
      </c>
      <c r="G947" s="38">
        <f t="shared" si="127"/>
        <v>2908.5</v>
      </c>
      <c r="H947" s="56">
        <f t="shared" si="128"/>
        <v>0.96950000000000003</v>
      </c>
      <c r="I947" s="74">
        <f t="shared" si="129"/>
        <v>0</v>
      </c>
      <c r="J947" s="47">
        <f t="shared" si="130"/>
        <v>0.96950000000000003</v>
      </c>
      <c r="K947" s="50">
        <f t="shared" si="131"/>
        <v>1</v>
      </c>
      <c r="O947" s="26">
        <f>('DHS2025'!K947-'DHS2025'!K946)*1000</f>
        <v>700.00000001164153</v>
      </c>
      <c r="P947" s="44">
        <f>('DHS2025'!J947-'DHS2025'!J946)*1000</f>
        <v>2400.0000000232831</v>
      </c>
      <c r="Q947" s="10">
        <f>'DHS2025'!L946*1000</f>
        <v>4047.5099999999998</v>
      </c>
      <c r="R947" s="78">
        <f t="shared" si="126"/>
        <v>129.88999999999999</v>
      </c>
      <c r="S947" s="89">
        <f t="shared" si="132"/>
        <v>512.78349416099991</v>
      </c>
    </row>
    <row r="948" spans="1:19">
      <c r="A948" s="52">
        <f t="shared" si="133"/>
        <v>45879</v>
      </c>
      <c r="B948" s="79">
        <f t="shared" si="134"/>
        <v>9.8437499999999858</v>
      </c>
      <c r="C948" s="37">
        <f>'DHS2021'!J947</f>
        <v>3080</v>
      </c>
      <c r="D948" s="38">
        <f>'DHS2022'!J947</f>
        <v>2957</v>
      </c>
      <c r="E948" s="38">
        <f>'DHS2023'!J947</f>
        <v>3224</v>
      </c>
      <c r="F948" s="38">
        <f>'DHS2024'!J947</f>
        <v>3313</v>
      </c>
      <c r="G948" s="38">
        <f t="shared" si="127"/>
        <v>3143.5</v>
      </c>
      <c r="H948" s="56">
        <f t="shared" si="128"/>
        <v>1.0478333333333332</v>
      </c>
      <c r="I948" s="74">
        <f t="shared" si="129"/>
        <v>0</v>
      </c>
      <c r="J948" s="47">
        <f t="shared" si="130"/>
        <v>1.0478333333333332</v>
      </c>
      <c r="K948" s="50">
        <f t="shared" si="131"/>
        <v>2</v>
      </c>
      <c r="O948" s="26">
        <f>('DHS2025'!K948-'DHS2025'!K947)*1000</f>
        <v>699.9999999825377</v>
      </c>
      <c r="P948" s="44">
        <f>('DHS2025'!J948-'DHS2025'!J947)*1000</f>
        <v>2299.9999999883585</v>
      </c>
      <c r="Q948" s="10">
        <f>'DHS2025'!L947*1000</f>
        <v>4051.74</v>
      </c>
      <c r="R948" s="78">
        <f t="shared" si="126"/>
        <v>129.88999999999999</v>
      </c>
      <c r="S948" s="89">
        <f t="shared" si="132"/>
        <v>513.31939751399989</v>
      </c>
    </row>
    <row r="949" spans="1:19">
      <c r="A949" s="52">
        <f t="shared" si="133"/>
        <v>45879</v>
      </c>
      <c r="B949" s="79">
        <f t="shared" si="134"/>
        <v>9.8541666666666519</v>
      </c>
      <c r="C949" s="37">
        <f>'DHS2021'!J948</f>
        <v>3797</v>
      </c>
      <c r="D949" s="38">
        <f>'DHS2022'!J948</f>
        <v>3563</v>
      </c>
      <c r="E949" s="38">
        <f>'DHS2023'!J948</f>
        <v>3216</v>
      </c>
      <c r="F949" s="38">
        <f>'DHS2024'!J948</f>
        <v>2841</v>
      </c>
      <c r="G949" s="38">
        <f t="shared" si="127"/>
        <v>3354.25</v>
      </c>
      <c r="H949" s="56">
        <f t="shared" si="128"/>
        <v>1.1180833333333333</v>
      </c>
      <c r="I949" s="74">
        <f t="shared" si="129"/>
        <v>0</v>
      </c>
      <c r="J949" s="47">
        <f t="shared" si="130"/>
        <v>1.1180833333333333</v>
      </c>
      <c r="K949" s="50">
        <f t="shared" si="131"/>
        <v>2</v>
      </c>
      <c r="O949" s="26">
        <f>('DHS2025'!K949-'DHS2025'!K948)*1000</f>
        <v>700.00000001164153</v>
      </c>
      <c r="P949" s="44">
        <f>('DHS2025'!J949-'DHS2025'!J948)*1000</f>
        <v>2200.0000000116415</v>
      </c>
      <c r="Q949" s="10">
        <f>'DHS2025'!L948*1000</f>
        <v>4047.36</v>
      </c>
      <c r="R949" s="78">
        <f t="shared" si="126"/>
        <v>129.88999999999999</v>
      </c>
      <c r="S949" s="89">
        <f t="shared" si="132"/>
        <v>512.76449049599989</v>
      </c>
    </row>
    <row r="950" spans="1:19">
      <c r="A950" s="52">
        <f t="shared" si="133"/>
        <v>45879</v>
      </c>
      <c r="B950" s="79">
        <f t="shared" si="134"/>
        <v>9.8645833333333179</v>
      </c>
      <c r="C950" s="37">
        <f>'DHS2021'!J949</f>
        <v>3253</v>
      </c>
      <c r="D950" s="38">
        <f>'DHS2022'!J949</f>
        <v>2722</v>
      </c>
      <c r="E950" s="38">
        <f>'DHS2023'!J949</f>
        <v>3192</v>
      </c>
      <c r="F950" s="38">
        <f>'DHS2024'!J949</f>
        <v>2659</v>
      </c>
      <c r="G950" s="38">
        <f t="shared" si="127"/>
        <v>2956.5</v>
      </c>
      <c r="H950" s="56">
        <f t="shared" si="128"/>
        <v>0.98550000000000004</v>
      </c>
      <c r="I950" s="74">
        <f t="shared" si="129"/>
        <v>0</v>
      </c>
      <c r="J950" s="47">
        <f t="shared" si="130"/>
        <v>0.98550000000000004</v>
      </c>
      <c r="K950" s="50">
        <f t="shared" si="131"/>
        <v>1</v>
      </c>
      <c r="O950" s="26">
        <f>('DHS2025'!K950-'DHS2025'!K949)*1000</f>
        <v>799.99999998835847</v>
      </c>
      <c r="P950" s="44">
        <f>('DHS2025'!J950-'DHS2025'!J949)*1000</f>
        <v>2299.9999999883585</v>
      </c>
      <c r="Q950" s="10">
        <f>'DHS2025'!L949*1000</f>
        <v>4044.06</v>
      </c>
      <c r="R950" s="78">
        <f t="shared" si="126"/>
        <v>129.88999999999999</v>
      </c>
      <c r="S950" s="89">
        <f t="shared" si="132"/>
        <v>512.34640986599993</v>
      </c>
    </row>
    <row r="951" spans="1:19">
      <c r="A951" s="52">
        <f t="shared" si="133"/>
        <v>45879</v>
      </c>
      <c r="B951" s="79">
        <f t="shared" si="134"/>
        <v>9.874999999999984</v>
      </c>
      <c r="C951" s="37">
        <f>'DHS2021'!J950</f>
        <v>3663</v>
      </c>
      <c r="D951" s="38">
        <f>'DHS2022'!J950</f>
        <v>3321</v>
      </c>
      <c r="E951" s="38">
        <f>'DHS2023'!J950</f>
        <v>3240</v>
      </c>
      <c r="F951" s="38">
        <f>'DHS2024'!J950</f>
        <v>2957</v>
      </c>
      <c r="G951" s="38">
        <f t="shared" si="127"/>
        <v>3295.25</v>
      </c>
      <c r="H951" s="56">
        <f t="shared" si="128"/>
        <v>1.0984166666666668</v>
      </c>
      <c r="I951" s="74">
        <f t="shared" si="129"/>
        <v>0</v>
      </c>
      <c r="J951" s="47">
        <f t="shared" si="130"/>
        <v>1.0984166666666668</v>
      </c>
      <c r="K951" s="50">
        <f t="shared" si="131"/>
        <v>2</v>
      </c>
      <c r="O951" s="26">
        <f>('DHS2025'!K951-'DHS2025'!K950)*1000</f>
        <v>700.00000001164153</v>
      </c>
      <c r="P951" s="44">
        <f>('DHS2025'!J951-'DHS2025'!J950)*1000</f>
        <v>2299.9999999883585</v>
      </c>
      <c r="Q951" s="10">
        <f>'DHS2025'!L950*1000</f>
        <v>4044.9899999999993</v>
      </c>
      <c r="R951" s="78">
        <f t="shared" si="126"/>
        <v>120.17</v>
      </c>
      <c r="S951" s="89">
        <f t="shared" si="132"/>
        <v>473.54010281699993</v>
      </c>
    </row>
    <row r="952" spans="1:19">
      <c r="A952" s="52">
        <f t="shared" si="133"/>
        <v>45879</v>
      </c>
      <c r="B952" s="79">
        <f t="shared" si="134"/>
        <v>9.8854166666666501</v>
      </c>
      <c r="C952" s="37">
        <f>'DHS2021'!J951</f>
        <v>3574</v>
      </c>
      <c r="D952" s="38">
        <f>'DHS2022'!J951</f>
        <v>3546</v>
      </c>
      <c r="E952" s="38">
        <f>'DHS2023'!J951</f>
        <v>3233</v>
      </c>
      <c r="F952" s="38">
        <f>'DHS2024'!J951</f>
        <v>2649</v>
      </c>
      <c r="G952" s="38">
        <f t="shared" si="127"/>
        <v>3250.5</v>
      </c>
      <c r="H952" s="56">
        <f t="shared" si="128"/>
        <v>1.0834999999999999</v>
      </c>
      <c r="I952" s="74">
        <f t="shared" si="129"/>
        <v>0</v>
      </c>
      <c r="J952" s="47">
        <f t="shared" si="130"/>
        <v>1.0834999999999999</v>
      </c>
      <c r="K952" s="50">
        <f t="shared" si="131"/>
        <v>2</v>
      </c>
      <c r="O952" s="26">
        <f>('DHS2025'!K952-'DHS2025'!K951)*1000</f>
        <v>799.99999998835847</v>
      </c>
      <c r="P952" s="44">
        <f>('DHS2025'!J952-'DHS2025'!J951)*1000</f>
        <v>2299.9999999883585</v>
      </c>
      <c r="Q952" s="10">
        <f>'DHS2025'!L951*1000</f>
        <v>4042.89</v>
      </c>
      <c r="R952" s="78">
        <f t="shared" si="126"/>
        <v>120.17</v>
      </c>
      <c r="S952" s="89">
        <f t="shared" si="132"/>
        <v>473.29425938699995</v>
      </c>
    </row>
    <row r="953" spans="1:19">
      <c r="A953" s="52">
        <f t="shared" si="133"/>
        <v>45879</v>
      </c>
      <c r="B953" s="79">
        <f t="shared" si="134"/>
        <v>9.8958333333333162</v>
      </c>
      <c r="C953" s="37">
        <f>'DHS2021'!J952</f>
        <v>3285</v>
      </c>
      <c r="D953" s="38">
        <f>'DHS2022'!J952</f>
        <v>3623</v>
      </c>
      <c r="E953" s="38">
        <f>'DHS2023'!J952</f>
        <v>3319</v>
      </c>
      <c r="F953" s="38">
        <f>'DHS2024'!J952</f>
        <v>2813</v>
      </c>
      <c r="G953" s="38">
        <f t="shared" si="127"/>
        <v>3260</v>
      </c>
      <c r="H953" s="56">
        <f t="shared" si="128"/>
        <v>1.0866666666666667</v>
      </c>
      <c r="I953" s="74">
        <f t="shared" si="129"/>
        <v>0</v>
      </c>
      <c r="J953" s="47">
        <f t="shared" si="130"/>
        <v>1.0866666666666667</v>
      </c>
      <c r="K953" s="50">
        <f t="shared" si="131"/>
        <v>2</v>
      </c>
      <c r="O953" s="26">
        <f>('DHS2025'!K953-'DHS2025'!K952)*1000</f>
        <v>800.0000000174623</v>
      </c>
      <c r="P953" s="44">
        <f>('DHS2025'!J953-'DHS2025'!J952)*1000</f>
        <v>2200.0000000116415</v>
      </c>
      <c r="Q953" s="10">
        <f>'DHS2025'!L952*1000</f>
        <v>4022.43</v>
      </c>
      <c r="R953" s="78">
        <f t="shared" si="126"/>
        <v>120.17</v>
      </c>
      <c r="S953" s="89">
        <f t="shared" si="132"/>
        <v>470.899041969</v>
      </c>
    </row>
    <row r="954" spans="1:19">
      <c r="A954" s="52">
        <f t="shared" si="133"/>
        <v>45879</v>
      </c>
      <c r="B954" s="79">
        <f t="shared" si="134"/>
        <v>9.9062499999999822</v>
      </c>
      <c r="C954" s="37">
        <f>'DHS2021'!J953</f>
        <v>2959</v>
      </c>
      <c r="D954" s="38">
        <f>'DHS2022'!J953</f>
        <v>2791</v>
      </c>
      <c r="E954" s="38">
        <f>'DHS2023'!J953</f>
        <v>3333</v>
      </c>
      <c r="F954" s="38">
        <f>'DHS2024'!J953</f>
        <v>2444</v>
      </c>
      <c r="G954" s="38">
        <f t="shared" si="127"/>
        <v>2881.75</v>
      </c>
      <c r="H954" s="56">
        <f t="shared" si="128"/>
        <v>0.96058333333333334</v>
      </c>
      <c r="I954" s="74">
        <f t="shared" si="129"/>
        <v>0</v>
      </c>
      <c r="J954" s="47">
        <f t="shared" si="130"/>
        <v>0.96058333333333334</v>
      </c>
      <c r="K954" s="50">
        <f t="shared" si="131"/>
        <v>1</v>
      </c>
      <c r="O954" s="26">
        <f>('DHS2025'!K954-'DHS2025'!K953)*1000</f>
        <v>699.9999999825377</v>
      </c>
      <c r="P954" s="44">
        <f>('DHS2025'!J954-'DHS2025'!J953)*1000</f>
        <v>2400.0000000232831</v>
      </c>
      <c r="Q954" s="10">
        <f>'DHS2025'!L953*1000</f>
        <v>4020.8399999999997</v>
      </c>
      <c r="R954" s="78">
        <f t="shared" si="126"/>
        <v>120.17</v>
      </c>
      <c r="S954" s="89">
        <f t="shared" si="132"/>
        <v>470.71290337199997</v>
      </c>
    </row>
    <row r="955" spans="1:19">
      <c r="A955" s="52">
        <f t="shared" si="133"/>
        <v>45879</v>
      </c>
      <c r="B955" s="79">
        <f t="shared" si="134"/>
        <v>9.9166666666666483</v>
      </c>
      <c r="C955" s="37">
        <f>'DHS2021'!J954</f>
        <v>2739</v>
      </c>
      <c r="D955" s="38">
        <f>'DHS2022'!J954</f>
        <v>2680</v>
      </c>
      <c r="E955" s="38">
        <f>'DHS2023'!J954</f>
        <v>2948</v>
      </c>
      <c r="F955" s="38">
        <f>'DHS2024'!J954</f>
        <v>1926</v>
      </c>
      <c r="G955" s="38">
        <f t="shared" si="127"/>
        <v>2573.25</v>
      </c>
      <c r="H955" s="56">
        <f t="shared" si="128"/>
        <v>0.85775000000000001</v>
      </c>
      <c r="I955" s="74">
        <f t="shared" si="129"/>
        <v>0</v>
      </c>
      <c r="J955" s="47">
        <f t="shared" si="130"/>
        <v>0.85775000000000001</v>
      </c>
      <c r="K955" s="50">
        <f t="shared" si="131"/>
        <v>1</v>
      </c>
      <c r="O955" s="26">
        <f>('DHS2025'!K955-'DHS2025'!K954)*1000</f>
        <v>500</v>
      </c>
      <c r="P955" s="44">
        <f>('DHS2025'!J955-'DHS2025'!J954)*1000</f>
        <v>2399.9999999650754</v>
      </c>
      <c r="Q955" s="10">
        <f>'DHS2025'!L954*1000</f>
        <v>4054.7699999999995</v>
      </c>
      <c r="R955" s="78">
        <f t="shared" si="126"/>
        <v>106.91</v>
      </c>
      <c r="S955" s="89">
        <f t="shared" si="132"/>
        <v>421.4564430929999</v>
      </c>
    </row>
    <row r="956" spans="1:19">
      <c r="A956" s="52">
        <f t="shared" si="133"/>
        <v>45879</v>
      </c>
      <c r="B956" s="79">
        <f t="shared" si="134"/>
        <v>9.9270833333333144</v>
      </c>
      <c r="C956" s="37">
        <f>'DHS2021'!J955</f>
        <v>2158</v>
      </c>
      <c r="D956" s="38">
        <f>'DHS2022'!J955</f>
        <v>2582</v>
      </c>
      <c r="E956" s="38">
        <f>'DHS2023'!J955</f>
        <v>2992</v>
      </c>
      <c r="F956" s="38">
        <f>'DHS2024'!J955</f>
        <v>1200</v>
      </c>
      <c r="G956" s="38">
        <f t="shared" si="127"/>
        <v>2233</v>
      </c>
      <c r="H956" s="56">
        <f t="shared" si="128"/>
        <v>0.7443333333333334</v>
      </c>
      <c r="I956" s="74">
        <f t="shared" si="129"/>
        <v>0</v>
      </c>
      <c r="J956" s="47">
        <f t="shared" si="130"/>
        <v>0.7443333333333334</v>
      </c>
      <c r="K956" s="50">
        <f t="shared" si="131"/>
        <v>1</v>
      </c>
      <c r="O956" s="26">
        <f>('DHS2025'!K956-'DHS2025'!K955)*1000</f>
        <v>500</v>
      </c>
      <c r="P956" s="44">
        <f>('DHS2025'!J956-'DHS2025'!J955)*1000</f>
        <v>2500</v>
      </c>
      <c r="Q956" s="10">
        <f>'DHS2025'!L955*1000</f>
        <v>4052.4000000000005</v>
      </c>
      <c r="R956" s="78">
        <f t="shared" si="126"/>
        <v>106.91</v>
      </c>
      <c r="S956" s="89">
        <f t="shared" si="132"/>
        <v>421.21010315999996</v>
      </c>
    </row>
    <row r="957" spans="1:19">
      <c r="A957" s="52">
        <f t="shared" si="133"/>
        <v>45879</v>
      </c>
      <c r="B957" s="79">
        <f t="shared" si="134"/>
        <v>9.9374999999999805</v>
      </c>
      <c r="C957" s="37">
        <f>'DHS2021'!J956</f>
        <v>1681</v>
      </c>
      <c r="D957" s="38">
        <f>'DHS2022'!J956</f>
        <v>1977</v>
      </c>
      <c r="E957" s="38">
        <f>'DHS2023'!J956</f>
        <v>2578</v>
      </c>
      <c r="F957" s="38">
        <f>'DHS2024'!J956</f>
        <v>1398</v>
      </c>
      <c r="G957" s="38">
        <f t="shared" si="127"/>
        <v>1908.5</v>
      </c>
      <c r="H957" s="56">
        <f t="shared" si="128"/>
        <v>0.63616666666666666</v>
      </c>
      <c r="I957" s="74">
        <f t="shared" si="129"/>
        <v>0</v>
      </c>
      <c r="J957" s="47">
        <f t="shared" si="130"/>
        <v>0.63616666666666666</v>
      </c>
      <c r="K957" s="50">
        <f t="shared" si="131"/>
        <v>1</v>
      </c>
      <c r="O957" s="26">
        <f>('DHS2025'!K957-'DHS2025'!K956)*1000</f>
        <v>500</v>
      </c>
      <c r="P957" s="44">
        <f>('DHS2025'!J957-'DHS2025'!J956)*1000</f>
        <v>2600.0000000349246</v>
      </c>
      <c r="Q957" s="10">
        <f>'DHS2025'!L956*1000</f>
        <v>4043.82</v>
      </c>
      <c r="R957" s="78">
        <f t="shared" si="126"/>
        <v>106.91</v>
      </c>
      <c r="S957" s="89">
        <f t="shared" si="132"/>
        <v>420.31829023799997</v>
      </c>
    </row>
    <row r="958" spans="1:19">
      <c r="A958" s="52">
        <f t="shared" si="133"/>
        <v>45879</v>
      </c>
      <c r="B958" s="79">
        <f t="shared" si="134"/>
        <v>9.9479166666666465</v>
      </c>
      <c r="C958" s="37">
        <f>'DHS2021'!J957</f>
        <v>1357</v>
      </c>
      <c r="D958" s="38">
        <f>'DHS2022'!J957</f>
        <v>2129</v>
      </c>
      <c r="E958" s="38">
        <f>'DHS2023'!J957</f>
        <v>2390</v>
      </c>
      <c r="F958" s="38">
        <f>'DHS2024'!J957</f>
        <v>1182</v>
      </c>
      <c r="G958" s="38">
        <f t="shared" si="127"/>
        <v>1764.5</v>
      </c>
      <c r="H958" s="56">
        <f t="shared" si="128"/>
        <v>0.58816666666666662</v>
      </c>
      <c r="I958" s="74">
        <f t="shared" si="129"/>
        <v>0</v>
      </c>
      <c r="J958" s="47">
        <f t="shared" si="130"/>
        <v>0.58816666666666662</v>
      </c>
      <c r="K958" s="50">
        <f t="shared" si="131"/>
        <v>1</v>
      </c>
      <c r="O958" s="26">
        <f>('DHS2025'!K958-'DHS2025'!K957)*1000</f>
        <v>399.99999999417923</v>
      </c>
      <c r="P958" s="44">
        <f>('DHS2025'!J958-'DHS2025'!J957)*1000</f>
        <v>2500</v>
      </c>
      <c r="Q958" s="10">
        <f>'DHS2025'!L957*1000</f>
        <v>4048.02</v>
      </c>
      <c r="R958" s="78">
        <f t="shared" si="126"/>
        <v>106.91</v>
      </c>
      <c r="S958" s="89">
        <f t="shared" si="132"/>
        <v>420.75484201799998</v>
      </c>
    </row>
    <row r="959" spans="1:19">
      <c r="A959" s="52">
        <f t="shared" si="133"/>
        <v>45879</v>
      </c>
      <c r="B959" s="79">
        <f t="shared" si="134"/>
        <v>9.9583333333333126</v>
      </c>
      <c r="C959" s="37">
        <f>'DHS2021'!J958</f>
        <v>1355</v>
      </c>
      <c r="D959" s="38">
        <f>'DHS2022'!J958</f>
        <v>2018</v>
      </c>
      <c r="E959" s="38">
        <f>'DHS2023'!J958</f>
        <v>1700</v>
      </c>
      <c r="F959" s="38">
        <f>'DHS2024'!J958</f>
        <v>966</v>
      </c>
      <c r="G959" s="38">
        <f t="shared" si="127"/>
        <v>1509.75</v>
      </c>
      <c r="H959" s="56">
        <f t="shared" si="128"/>
        <v>0.50324999999999998</v>
      </c>
      <c r="I959" s="74">
        <f t="shared" si="129"/>
        <v>0</v>
      </c>
      <c r="J959" s="47">
        <f t="shared" si="130"/>
        <v>0.50324999999999998</v>
      </c>
      <c r="K959" s="50">
        <f t="shared" si="131"/>
        <v>1</v>
      </c>
      <c r="O959" s="26">
        <f>('DHS2025'!K959-'DHS2025'!K958)*1000</f>
        <v>400.00000002328306</v>
      </c>
      <c r="P959" s="44">
        <f>('DHS2025'!J959-'DHS2025'!J958)*1000</f>
        <v>2699.9999999534339</v>
      </c>
      <c r="Q959" s="10">
        <f>'DHS2025'!L958*1000</f>
        <v>4046.97</v>
      </c>
      <c r="R959" s="78">
        <f t="shared" si="126"/>
        <v>98.46</v>
      </c>
      <c r="S959" s="89">
        <f t="shared" si="132"/>
        <v>386.79077653799993</v>
      </c>
    </row>
    <row r="960" spans="1:19">
      <c r="A960" s="52">
        <f t="shared" si="133"/>
        <v>45879</v>
      </c>
      <c r="B960" s="79">
        <f t="shared" si="134"/>
        <v>9.9687499999999787</v>
      </c>
      <c r="C960" s="37">
        <f>'DHS2021'!J959</f>
        <v>519</v>
      </c>
      <c r="D960" s="38">
        <f>'DHS2022'!J959</f>
        <v>1369</v>
      </c>
      <c r="E960" s="38">
        <f>'DHS2023'!J959</f>
        <v>1457</v>
      </c>
      <c r="F960" s="38">
        <f>'DHS2024'!J959</f>
        <v>894</v>
      </c>
      <c r="G960" s="38">
        <f t="shared" si="127"/>
        <v>1059.75</v>
      </c>
      <c r="H960" s="56">
        <f t="shared" si="128"/>
        <v>0.35325000000000001</v>
      </c>
      <c r="I960" s="74">
        <f t="shared" si="129"/>
        <v>0</v>
      </c>
      <c r="J960" s="47">
        <f t="shared" si="130"/>
        <v>0.35325000000000001</v>
      </c>
      <c r="K960" s="50">
        <f t="shared" si="131"/>
        <v>1</v>
      </c>
      <c r="O960" s="26">
        <f>('DHS2025'!K960-'DHS2025'!K959)*1000</f>
        <v>299.99999998835847</v>
      </c>
      <c r="P960" s="44">
        <f>('DHS2025'!J960-'DHS2025'!J959)*1000</f>
        <v>2700.0000000116415</v>
      </c>
      <c r="Q960" s="10">
        <f>'DHS2025'!L959*1000</f>
        <v>4050.42</v>
      </c>
      <c r="R960" s="78">
        <f t="shared" si="126"/>
        <v>98.46</v>
      </c>
      <c r="S960" s="89">
        <f t="shared" si="132"/>
        <v>387.12051166799995</v>
      </c>
    </row>
    <row r="961" spans="1:19">
      <c r="A961" s="52">
        <f t="shared" si="133"/>
        <v>45879</v>
      </c>
      <c r="B961" s="79">
        <f t="shared" si="134"/>
        <v>9.9791666666666448</v>
      </c>
      <c r="C961" s="37">
        <f>'DHS2021'!J960</f>
        <v>215</v>
      </c>
      <c r="D961" s="38">
        <f>'DHS2022'!J960</f>
        <v>1489</v>
      </c>
      <c r="E961" s="38">
        <f>'DHS2023'!J960</f>
        <v>1486</v>
      </c>
      <c r="F961" s="38">
        <f>'DHS2024'!J960</f>
        <v>797</v>
      </c>
      <c r="G961" s="38">
        <f t="shared" si="127"/>
        <v>996.75</v>
      </c>
      <c r="H961" s="56">
        <f t="shared" si="128"/>
        <v>0.33224999999999999</v>
      </c>
      <c r="I961" s="74">
        <f t="shared" si="129"/>
        <v>0</v>
      </c>
      <c r="J961" s="47">
        <f t="shared" si="130"/>
        <v>0.33224999999999999</v>
      </c>
      <c r="K961" s="50">
        <f t="shared" si="131"/>
        <v>1</v>
      </c>
      <c r="O961" s="26">
        <f>('DHS2025'!K961-'DHS2025'!K960)*1000</f>
        <v>299.99999998835847</v>
      </c>
      <c r="P961" s="44">
        <f>('DHS2025'!J961-'DHS2025'!J960)*1000</f>
        <v>2700.0000000116415</v>
      </c>
      <c r="Q961" s="10">
        <f>'DHS2025'!L960*1000</f>
        <v>4048.68</v>
      </c>
      <c r="R961" s="78">
        <f t="shared" si="126"/>
        <v>98.46</v>
      </c>
      <c r="S961" s="89">
        <f t="shared" si="132"/>
        <v>386.95421047199994</v>
      </c>
    </row>
    <row r="962" spans="1:19">
      <c r="A962" s="52">
        <f t="shared" si="133"/>
        <v>45879</v>
      </c>
      <c r="B962" s="79">
        <f t="shared" si="134"/>
        <v>9.9895833333333108</v>
      </c>
      <c r="C962" s="37">
        <f>'DHS2021'!J961</f>
        <v>149</v>
      </c>
      <c r="D962" s="38">
        <f>'DHS2022'!J961</f>
        <v>1466</v>
      </c>
      <c r="E962" s="38">
        <f>'DHS2023'!J961</f>
        <v>1354</v>
      </c>
      <c r="F962" s="38">
        <f>'DHS2024'!J961</f>
        <v>795</v>
      </c>
      <c r="G962" s="38">
        <f t="shared" si="127"/>
        <v>941</v>
      </c>
      <c r="H962" s="56">
        <f t="shared" si="128"/>
        <v>0.3136666666666667</v>
      </c>
      <c r="I962" s="74">
        <f t="shared" si="129"/>
        <v>0</v>
      </c>
      <c r="J962" s="47">
        <f t="shared" si="130"/>
        <v>0.3136666666666667</v>
      </c>
      <c r="K962" s="50">
        <f t="shared" si="131"/>
        <v>1</v>
      </c>
      <c r="O962" s="26">
        <f>('DHS2025'!K962-'DHS2025'!K961)*1000</f>
        <v>200.00000001164153</v>
      </c>
      <c r="P962" s="44">
        <f>('DHS2025'!J962-'DHS2025'!J961)*1000</f>
        <v>2799.9999999883585</v>
      </c>
      <c r="Q962" s="10">
        <f>'DHS2025'!L961*1000</f>
        <v>1661.88</v>
      </c>
      <c r="R962" s="78">
        <f t="shared" si="126"/>
        <v>98.46</v>
      </c>
      <c r="S962" s="89">
        <f t="shared" si="132"/>
        <v>158.83484575199998</v>
      </c>
    </row>
    <row r="963" spans="1:19">
      <c r="A963" s="76">
        <f t="shared" si="133"/>
        <v>45880</v>
      </c>
      <c r="B963" s="77">
        <f t="shared" si="134"/>
        <v>9.9999999999999769</v>
      </c>
      <c r="C963" s="37">
        <f>'DHS2021'!J962</f>
        <v>366</v>
      </c>
      <c r="D963" s="38">
        <f>'DHS2022'!J962</f>
        <v>1355</v>
      </c>
      <c r="E963" s="38">
        <f>'DHS2023'!J962</f>
        <v>1350</v>
      </c>
      <c r="F963" s="38">
        <f>'DHS2024'!J962</f>
        <v>695</v>
      </c>
      <c r="G963" s="38">
        <f t="shared" si="127"/>
        <v>941.5</v>
      </c>
      <c r="H963" s="56">
        <f t="shared" si="128"/>
        <v>0.3138333333333333</v>
      </c>
      <c r="I963" s="74">
        <f t="shared" si="129"/>
        <v>0</v>
      </c>
      <c r="J963" s="47">
        <f t="shared" si="130"/>
        <v>0.3138333333333333</v>
      </c>
      <c r="K963" s="50">
        <f t="shared" si="131"/>
        <v>1</v>
      </c>
      <c r="O963" s="26">
        <f>('DHS2025'!K963-'DHS2025'!K962)*1000</f>
        <v>299.99999998835847</v>
      </c>
      <c r="P963" s="44">
        <f>('DHS2025'!J963-'DHS2025'!J962)*1000</f>
        <v>2900.0000000232831</v>
      </c>
      <c r="Q963" s="10">
        <f>'DHS2025'!L962*1000</f>
        <v>0</v>
      </c>
      <c r="R963" s="78">
        <f t="shared" ref="R963:R1026" si="135">INDEX(U$3:U$1048576,INT((ROW()-3)/4)+1)</f>
        <v>100.36</v>
      </c>
      <c r="S963" s="89">
        <f t="shared" si="132"/>
        <v>0</v>
      </c>
    </row>
    <row r="964" spans="1:19">
      <c r="A964" s="76">
        <f t="shared" si="133"/>
        <v>45880</v>
      </c>
      <c r="B964" s="77">
        <f t="shared" si="134"/>
        <v>10.010416666666643</v>
      </c>
      <c r="C964" s="37">
        <f>'DHS2021'!J963</f>
        <v>122</v>
      </c>
      <c r="D964" s="38">
        <f>'DHS2022'!J963</f>
        <v>1267</v>
      </c>
      <c r="E964" s="38">
        <f>'DHS2023'!J963</f>
        <v>1373</v>
      </c>
      <c r="F964" s="38">
        <f>'DHS2024'!J963</f>
        <v>599</v>
      </c>
      <c r="G964" s="38">
        <f t="shared" ref="G964:G1027" si="136">AVERAGE(C964:F964)</f>
        <v>840.25</v>
      </c>
      <c r="H964" s="56">
        <f t="shared" ref="H964:H1027" si="137">G964/$M$2/1000</f>
        <v>0.2800833333333333</v>
      </c>
      <c r="I964" s="74">
        <f t="shared" ref="I964:I1027" si="138">$N$2</f>
        <v>0</v>
      </c>
      <c r="J964" s="47">
        <f t="shared" ref="J964:J1027" si="139">H964+I964</f>
        <v>0.2800833333333333</v>
      </c>
      <c r="K964" s="50">
        <f t="shared" ref="K964:K1027" si="140">ROUNDUP(J964,0)</f>
        <v>1</v>
      </c>
      <c r="O964" s="26">
        <f>('DHS2025'!K964-'DHS2025'!K963)*1000</f>
        <v>200.00000001164153</v>
      </c>
      <c r="P964" s="44">
        <f>('DHS2025'!J964-'DHS2025'!J963)*1000</f>
        <v>3200.0000000116415</v>
      </c>
      <c r="Q964" s="10">
        <f>'DHS2025'!L963*1000</f>
        <v>211.05</v>
      </c>
      <c r="R964" s="78">
        <f t="shared" si="135"/>
        <v>100.36</v>
      </c>
      <c r="S964" s="89">
        <f t="shared" ref="S964:S1027" si="141">(R964*0.99-1.9)*(Q964/1000)</f>
        <v>20.568173219999998</v>
      </c>
    </row>
    <row r="965" spans="1:19">
      <c r="A965" s="76">
        <f t="shared" ref="A965:A1028" si="142">$A$3+INT((ROW()-3)/96)</f>
        <v>45880</v>
      </c>
      <c r="B965" s="77">
        <f t="shared" ref="B965:B1028" si="143">B964+TIME(0,15,0)</f>
        <v>10.020833333333309</v>
      </c>
      <c r="C965" s="37">
        <f>'DHS2021'!J964</f>
        <v>178</v>
      </c>
      <c r="D965" s="38">
        <f>'DHS2022'!J964</f>
        <v>1365</v>
      </c>
      <c r="E965" s="38">
        <f>'DHS2023'!J964</f>
        <v>1396</v>
      </c>
      <c r="F965" s="38">
        <f>'DHS2024'!J964</f>
        <v>578</v>
      </c>
      <c r="G965" s="38">
        <f t="shared" si="136"/>
        <v>879.25</v>
      </c>
      <c r="H965" s="56">
        <f t="shared" si="137"/>
        <v>0.29308333333333331</v>
      </c>
      <c r="I965" s="74">
        <f t="shared" si="138"/>
        <v>0</v>
      </c>
      <c r="J965" s="47">
        <f t="shared" si="139"/>
        <v>0.29308333333333331</v>
      </c>
      <c r="K965" s="50">
        <f t="shared" si="140"/>
        <v>1</v>
      </c>
      <c r="O965" s="26">
        <f>('DHS2025'!K965-'DHS2025'!K964)*1000</f>
        <v>200.00000001164153</v>
      </c>
      <c r="P965" s="44">
        <f>('DHS2025'!J965-'DHS2025'!J964)*1000</f>
        <v>3299.9999999883585</v>
      </c>
      <c r="Q965" s="10">
        <f>'DHS2025'!L964*1000</f>
        <v>2981.88</v>
      </c>
      <c r="R965" s="78">
        <f t="shared" si="135"/>
        <v>100.36</v>
      </c>
      <c r="S965" s="89">
        <f t="shared" si="141"/>
        <v>290.60329003200002</v>
      </c>
    </row>
    <row r="966" spans="1:19">
      <c r="A966" s="76">
        <f t="shared" si="142"/>
        <v>45880</v>
      </c>
      <c r="B966" s="77">
        <f t="shared" si="143"/>
        <v>10.031249999999975</v>
      </c>
      <c r="C966" s="37">
        <f>'DHS2021'!J965</f>
        <v>180</v>
      </c>
      <c r="D966" s="38">
        <f>'DHS2022'!J965</f>
        <v>1339</v>
      </c>
      <c r="E966" s="38">
        <f>'DHS2023'!J965</f>
        <v>1519</v>
      </c>
      <c r="F966" s="38">
        <f>'DHS2024'!J965</f>
        <v>666</v>
      </c>
      <c r="G966" s="38">
        <f t="shared" si="136"/>
        <v>926</v>
      </c>
      <c r="H966" s="56">
        <f t="shared" si="137"/>
        <v>0.3086666666666667</v>
      </c>
      <c r="I966" s="74">
        <f t="shared" si="138"/>
        <v>0</v>
      </c>
      <c r="J966" s="47">
        <f t="shared" si="139"/>
        <v>0.3086666666666667</v>
      </c>
      <c r="K966" s="50">
        <f t="shared" si="140"/>
        <v>1</v>
      </c>
      <c r="O966" s="26">
        <f>('DHS2025'!K966-'DHS2025'!K965)*1000</f>
        <v>199.9999999825377</v>
      </c>
      <c r="P966" s="44">
        <f>('DHS2025'!J966-'DHS2025'!J965)*1000</f>
        <v>2799.9999999883585</v>
      </c>
      <c r="Q966" s="10">
        <f>'DHS2025'!L965*1000</f>
        <v>4057.1399999999994</v>
      </c>
      <c r="R966" s="78">
        <f t="shared" si="135"/>
        <v>100.36</v>
      </c>
      <c r="S966" s="89">
        <f t="shared" si="141"/>
        <v>395.39425869599989</v>
      </c>
    </row>
    <row r="967" spans="1:19">
      <c r="A967" s="76">
        <f t="shared" si="142"/>
        <v>45880</v>
      </c>
      <c r="B967" s="77">
        <f t="shared" si="143"/>
        <v>10.041666666666641</v>
      </c>
      <c r="C967" s="37">
        <f>'DHS2021'!J966</f>
        <v>169</v>
      </c>
      <c r="D967" s="38">
        <f>'DHS2022'!J966</f>
        <v>1440</v>
      </c>
      <c r="E967" s="38">
        <f>'DHS2023'!J966</f>
        <v>1500</v>
      </c>
      <c r="F967" s="38">
        <f>'DHS2024'!J966</f>
        <v>664</v>
      </c>
      <c r="G967" s="38">
        <f t="shared" si="136"/>
        <v>943.25</v>
      </c>
      <c r="H967" s="56">
        <f t="shared" si="137"/>
        <v>0.31441666666666668</v>
      </c>
      <c r="I967" s="74">
        <f t="shared" si="138"/>
        <v>0</v>
      </c>
      <c r="J967" s="47">
        <f t="shared" si="139"/>
        <v>0.31441666666666668</v>
      </c>
      <c r="K967" s="50">
        <f t="shared" si="140"/>
        <v>1</v>
      </c>
      <c r="O967" s="26">
        <f>('DHS2025'!K967-'DHS2025'!K966)*1000</f>
        <v>300.0000000174623</v>
      </c>
      <c r="P967" s="44">
        <f>('DHS2025'!J967-'DHS2025'!J966)*1000</f>
        <v>2700.0000000116415</v>
      </c>
      <c r="Q967" s="10">
        <f>'DHS2025'!L966*1000</f>
        <v>4049.88</v>
      </c>
      <c r="R967" s="78">
        <f t="shared" si="135"/>
        <v>92.23</v>
      </c>
      <c r="S967" s="89">
        <f t="shared" si="141"/>
        <v>362.09045607599995</v>
      </c>
    </row>
    <row r="968" spans="1:19">
      <c r="A968" s="76">
        <f t="shared" si="142"/>
        <v>45880</v>
      </c>
      <c r="B968" s="77">
        <f t="shared" si="143"/>
        <v>10.052083333333307</v>
      </c>
      <c r="C968" s="37">
        <f>'DHS2021'!J967</f>
        <v>161</v>
      </c>
      <c r="D968" s="38">
        <f>'DHS2022'!J967</f>
        <v>1449</v>
      </c>
      <c r="E968" s="38">
        <f>'DHS2023'!J967</f>
        <v>1433</v>
      </c>
      <c r="F968" s="38">
        <f>'DHS2024'!J967</f>
        <v>517</v>
      </c>
      <c r="G968" s="38">
        <f t="shared" si="136"/>
        <v>890</v>
      </c>
      <c r="H968" s="56">
        <f t="shared" si="137"/>
        <v>0.29666666666666669</v>
      </c>
      <c r="I968" s="74">
        <f t="shared" si="138"/>
        <v>0</v>
      </c>
      <c r="J968" s="47">
        <f t="shared" si="139"/>
        <v>0.29666666666666669</v>
      </c>
      <c r="K968" s="50">
        <f t="shared" si="140"/>
        <v>1</v>
      </c>
      <c r="O968" s="26">
        <f>('DHS2025'!K968-'DHS2025'!K967)*1000</f>
        <v>199.9999999825377</v>
      </c>
      <c r="P968" s="44">
        <f>('DHS2025'!J968-'DHS2025'!J967)*1000</f>
        <v>2799.9999999883585</v>
      </c>
      <c r="Q968" s="10">
        <f>'DHS2025'!L967*1000</f>
        <v>4043.0100000000007</v>
      </c>
      <c r="R968" s="78">
        <f t="shared" si="135"/>
        <v>92.23</v>
      </c>
      <c r="S968" s="89">
        <f t="shared" si="141"/>
        <v>361.476225177</v>
      </c>
    </row>
    <row r="969" spans="1:19">
      <c r="A969" s="76">
        <f t="shared" si="142"/>
        <v>45880</v>
      </c>
      <c r="B969" s="77">
        <f t="shared" si="143"/>
        <v>10.062499999999973</v>
      </c>
      <c r="C969" s="37">
        <f>'DHS2021'!J968</f>
        <v>145</v>
      </c>
      <c r="D969" s="38">
        <f>'DHS2022'!J968</f>
        <v>1328</v>
      </c>
      <c r="E969" s="38">
        <f>'DHS2023'!J968</f>
        <v>1490</v>
      </c>
      <c r="F969" s="38">
        <f>'DHS2024'!J968</f>
        <v>381</v>
      </c>
      <c r="G969" s="38">
        <f t="shared" si="136"/>
        <v>836</v>
      </c>
      <c r="H969" s="56">
        <f t="shared" si="137"/>
        <v>0.27866666666666667</v>
      </c>
      <c r="I969" s="74">
        <f t="shared" si="138"/>
        <v>0</v>
      </c>
      <c r="J969" s="47">
        <f t="shared" si="139"/>
        <v>0.27866666666666667</v>
      </c>
      <c r="K969" s="50">
        <f t="shared" si="140"/>
        <v>1</v>
      </c>
      <c r="O969" s="26">
        <f>('DHS2025'!K969-'DHS2025'!K968)*1000</f>
        <v>300.0000000174623</v>
      </c>
      <c r="P969" s="44">
        <f>('DHS2025'!J969-'DHS2025'!J968)*1000</f>
        <v>2700.0000000116415</v>
      </c>
      <c r="Q969" s="10">
        <f>'DHS2025'!L968*1000</f>
        <v>4048.44</v>
      </c>
      <c r="R969" s="78">
        <f t="shared" si="135"/>
        <v>92.23</v>
      </c>
      <c r="S969" s="89">
        <f t="shared" si="141"/>
        <v>361.961708988</v>
      </c>
    </row>
    <row r="970" spans="1:19">
      <c r="A970" s="76">
        <f t="shared" si="142"/>
        <v>45880</v>
      </c>
      <c r="B970" s="77">
        <f t="shared" si="143"/>
        <v>10.072916666666639</v>
      </c>
      <c r="C970" s="37">
        <f>'DHS2021'!J969</f>
        <v>131</v>
      </c>
      <c r="D970" s="38">
        <f>'DHS2022'!J969</f>
        <v>1426</v>
      </c>
      <c r="E970" s="38">
        <f>'DHS2023'!J969</f>
        <v>1457</v>
      </c>
      <c r="F970" s="38">
        <f>'DHS2024'!J969</f>
        <v>702</v>
      </c>
      <c r="G970" s="38">
        <f t="shared" si="136"/>
        <v>929</v>
      </c>
      <c r="H970" s="56">
        <f t="shared" si="137"/>
        <v>0.3096666666666667</v>
      </c>
      <c r="I970" s="74">
        <f t="shared" si="138"/>
        <v>0</v>
      </c>
      <c r="J970" s="47">
        <f t="shared" si="139"/>
        <v>0.3096666666666667</v>
      </c>
      <c r="K970" s="50">
        <f t="shared" si="140"/>
        <v>1</v>
      </c>
      <c r="O970" s="26">
        <f>('DHS2025'!K970-'DHS2025'!K969)*1000</f>
        <v>299.99999998835847</v>
      </c>
      <c r="P970" s="44">
        <f>('DHS2025'!J970-'DHS2025'!J969)*1000</f>
        <v>2799.9999999883585</v>
      </c>
      <c r="Q970" s="10">
        <f>'DHS2025'!L969*1000</f>
        <v>4046.97</v>
      </c>
      <c r="R970" s="78">
        <f t="shared" si="135"/>
        <v>92.23</v>
      </c>
      <c r="S970" s="89">
        <f t="shared" si="141"/>
        <v>361.83027966899994</v>
      </c>
    </row>
    <row r="971" spans="1:19">
      <c r="A971" s="76">
        <f t="shared" si="142"/>
        <v>45880</v>
      </c>
      <c r="B971" s="77">
        <f t="shared" si="143"/>
        <v>10.083333333333306</v>
      </c>
      <c r="C971" s="37">
        <f>'DHS2021'!J970</f>
        <v>114</v>
      </c>
      <c r="D971" s="38">
        <f>'DHS2022'!J970</f>
        <v>1333</v>
      </c>
      <c r="E971" s="38">
        <f>'DHS2023'!J970</f>
        <v>1628</v>
      </c>
      <c r="F971" s="38">
        <f>'DHS2024'!J970</f>
        <v>832</v>
      </c>
      <c r="G971" s="38">
        <f t="shared" si="136"/>
        <v>976.75</v>
      </c>
      <c r="H971" s="56">
        <f t="shared" si="137"/>
        <v>0.32558333333333334</v>
      </c>
      <c r="I971" s="74">
        <f t="shared" si="138"/>
        <v>0</v>
      </c>
      <c r="J971" s="47">
        <f t="shared" si="139"/>
        <v>0.32558333333333334</v>
      </c>
      <c r="K971" s="50">
        <f t="shared" si="140"/>
        <v>1</v>
      </c>
      <c r="O971" s="26">
        <f>('DHS2025'!K971-'DHS2025'!K970)*1000</f>
        <v>299.99999998835847</v>
      </c>
      <c r="P971" s="44">
        <f>('DHS2025'!J971-'DHS2025'!J970)*1000</f>
        <v>2700.0000000116415</v>
      </c>
      <c r="Q971" s="10">
        <f>'DHS2025'!L970*1000</f>
        <v>4050.42</v>
      </c>
      <c r="R971" s="78">
        <f t="shared" si="135"/>
        <v>87.69</v>
      </c>
      <c r="S971" s="89">
        <f t="shared" si="141"/>
        <v>343.93371850199992</v>
      </c>
    </row>
    <row r="972" spans="1:19">
      <c r="A972" s="76">
        <f t="shared" si="142"/>
        <v>45880</v>
      </c>
      <c r="B972" s="77">
        <f t="shared" si="143"/>
        <v>10.093749999999972</v>
      </c>
      <c r="C972" s="37">
        <f>'DHS2021'!J971</f>
        <v>120</v>
      </c>
      <c r="D972" s="38">
        <f>'DHS2022'!J971</f>
        <v>1380</v>
      </c>
      <c r="E972" s="38">
        <f>'DHS2023'!J971</f>
        <v>1658</v>
      </c>
      <c r="F972" s="38">
        <f>'DHS2024'!J971</f>
        <v>674</v>
      </c>
      <c r="G972" s="38">
        <f t="shared" si="136"/>
        <v>958</v>
      </c>
      <c r="H972" s="56">
        <f t="shared" si="137"/>
        <v>0.3193333333333333</v>
      </c>
      <c r="I972" s="74">
        <f t="shared" si="138"/>
        <v>0</v>
      </c>
      <c r="J972" s="47">
        <f t="shared" si="139"/>
        <v>0.3193333333333333</v>
      </c>
      <c r="K972" s="50">
        <f t="shared" si="140"/>
        <v>1</v>
      </c>
      <c r="O972" s="26">
        <f>('DHS2025'!K972-'DHS2025'!K971)*1000</f>
        <v>200.00000001164153</v>
      </c>
      <c r="P972" s="44">
        <f>('DHS2025'!J972-'DHS2025'!J971)*1000</f>
        <v>2700.0000000116415</v>
      </c>
      <c r="Q972" s="10">
        <f>'DHS2025'!L971*1000</f>
        <v>4045.14</v>
      </c>
      <c r="R972" s="78">
        <f t="shared" si="135"/>
        <v>87.69</v>
      </c>
      <c r="S972" s="89">
        <f t="shared" si="141"/>
        <v>343.48537733399996</v>
      </c>
    </row>
    <row r="973" spans="1:19">
      <c r="A973" s="76">
        <f t="shared" si="142"/>
        <v>45880</v>
      </c>
      <c r="B973" s="77">
        <f t="shared" si="143"/>
        <v>10.104166666666638</v>
      </c>
      <c r="C973" s="37">
        <f>'DHS2021'!J972</f>
        <v>93</v>
      </c>
      <c r="D973" s="38">
        <f>'DHS2022'!J972</f>
        <v>1418</v>
      </c>
      <c r="E973" s="38">
        <f>'DHS2023'!J972</f>
        <v>1574</v>
      </c>
      <c r="F973" s="38">
        <f>'DHS2024'!J972</f>
        <v>527</v>
      </c>
      <c r="G973" s="38">
        <f t="shared" si="136"/>
        <v>903</v>
      </c>
      <c r="H973" s="56">
        <f t="shared" si="137"/>
        <v>0.30099999999999999</v>
      </c>
      <c r="I973" s="74">
        <f t="shared" si="138"/>
        <v>0</v>
      </c>
      <c r="J973" s="47">
        <f t="shared" si="139"/>
        <v>0.30099999999999999</v>
      </c>
      <c r="K973" s="50">
        <f t="shared" si="140"/>
        <v>1</v>
      </c>
      <c r="O973" s="26">
        <f>('DHS2025'!K973-'DHS2025'!K972)*1000</f>
        <v>299.99999998835847</v>
      </c>
      <c r="P973" s="44">
        <f>('DHS2025'!J973-'DHS2025'!J972)*1000</f>
        <v>2799.9999999883585</v>
      </c>
      <c r="Q973" s="10">
        <f>'DHS2025'!L972*1000</f>
        <v>4046.4599999999996</v>
      </c>
      <c r="R973" s="78">
        <f t="shared" si="135"/>
        <v>87.69</v>
      </c>
      <c r="S973" s="89">
        <f t="shared" si="141"/>
        <v>343.59746262599992</v>
      </c>
    </row>
    <row r="974" spans="1:19">
      <c r="A974" s="76">
        <f t="shared" si="142"/>
        <v>45880</v>
      </c>
      <c r="B974" s="77">
        <f t="shared" si="143"/>
        <v>10.114583333333304</v>
      </c>
      <c r="C974" s="37">
        <f>'DHS2021'!J973</f>
        <v>52</v>
      </c>
      <c r="D974" s="38">
        <f>'DHS2022'!J973</f>
        <v>1594</v>
      </c>
      <c r="E974" s="38">
        <f>'DHS2023'!J973</f>
        <v>1378</v>
      </c>
      <c r="F974" s="38">
        <f>'DHS2024'!J973</f>
        <v>563</v>
      </c>
      <c r="G974" s="38">
        <f t="shared" si="136"/>
        <v>896.75</v>
      </c>
      <c r="H974" s="56">
        <f t="shared" si="137"/>
        <v>0.29891666666666666</v>
      </c>
      <c r="I974" s="74">
        <f t="shared" si="138"/>
        <v>0</v>
      </c>
      <c r="J974" s="47">
        <f t="shared" si="139"/>
        <v>0.29891666666666666</v>
      </c>
      <c r="K974" s="50">
        <f t="shared" si="140"/>
        <v>1</v>
      </c>
      <c r="O974" s="26">
        <f>('DHS2025'!K974-'DHS2025'!K973)*1000</f>
        <v>200.00000001164153</v>
      </c>
      <c r="P974" s="44">
        <f>('DHS2025'!J974-'DHS2025'!J973)*1000</f>
        <v>2799.9999999883585</v>
      </c>
      <c r="Q974" s="10">
        <f>'DHS2025'!L973*1000</f>
        <v>4052.5200000000004</v>
      </c>
      <c r="R974" s="78">
        <f t="shared" si="135"/>
        <v>87.69</v>
      </c>
      <c r="S974" s="89">
        <f t="shared" si="141"/>
        <v>344.11203601199998</v>
      </c>
    </row>
    <row r="975" spans="1:19">
      <c r="A975" s="76">
        <f t="shared" si="142"/>
        <v>45880</v>
      </c>
      <c r="B975" s="77">
        <f t="shared" si="143"/>
        <v>10.12499999999997</v>
      </c>
      <c r="C975" s="37">
        <f>'DHS2021'!J974</f>
        <v>88</v>
      </c>
      <c r="D975" s="38">
        <f>'DHS2022'!J974</f>
        <v>12601</v>
      </c>
      <c r="E975" s="38">
        <f>'DHS2023'!J974</f>
        <v>1425</v>
      </c>
      <c r="F975" s="38">
        <f>'DHS2024'!J974</f>
        <v>702</v>
      </c>
      <c r="G975" s="38">
        <f t="shared" si="136"/>
        <v>3704</v>
      </c>
      <c r="H975" s="56">
        <f t="shared" si="137"/>
        <v>1.2346666666666668</v>
      </c>
      <c r="I975" s="74">
        <f t="shared" si="138"/>
        <v>0</v>
      </c>
      <c r="J975" s="47">
        <f t="shared" si="139"/>
        <v>1.2346666666666668</v>
      </c>
      <c r="K975" s="50">
        <f t="shared" si="140"/>
        <v>2</v>
      </c>
      <c r="O975" s="26">
        <f>('DHS2025'!K975-'DHS2025'!K974)*1000</f>
        <v>299.99999998835847</v>
      </c>
      <c r="P975" s="44">
        <f>('DHS2025'!J975-'DHS2025'!J974)*1000</f>
        <v>2700.0000000116415</v>
      </c>
      <c r="Q975" s="10">
        <f>'DHS2025'!L974*1000</f>
        <v>4047.36</v>
      </c>
      <c r="R975" s="78">
        <f t="shared" si="135"/>
        <v>85.27</v>
      </c>
      <c r="S975" s="89">
        <f t="shared" si="141"/>
        <v>333.97721932799999</v>
      </c>
    </row>
    <row r="976" spans="1:19">
      <c r="A976" s="76">
        <f t="shared" si="142"/>
        <v>45880</v>
      </c>
      <c r="B976" s="77">
        <f t="shared" si="143"/>
        <v>10.135416666666636</v>
      </c>
      <c r="C976" s="37">
        <f>'DHS2021'!J975</f>
        <v>1029</v>
      </c>
      <c r="D976" s="38">
        <f>'DHS2022'!J975</f>
        <v>1606</v>
      </c>
      <c r="E976" s="38">
        <f>'DHS2023'!J975</f>
        <v>1435</v>
      </c>
      <c r="F976" s="38">
        <f>'DHS2024'!J975</f>
        <v>700</v>
      </c>
      <c r="G976" s="38">
        <f t="shared" si="136"/>
        <v>1192.5</v>
      </c>
      <c r="H976" s="56">
        <f t="shared" si="137"/>
        <v>0.39750000000000002</v>
      </c>
      <c r="I976" s="74">
        <f t="shared" si="138"/>
        <v>0</v>
      </c>
      <c r="J976" s="47">
        <f t="shared" si="139"/>
        <v>0.39750000000000002</v>
      </c>
      <c r="K976" s="50">
        <f t="shared" si="140"/>
        <v>1</v>
      </c>
      <c r="O976" s="26">
        <f>('DHS2025'!K976-'DHS2025'!K975)*1000</f>
        <v>200.00000001164153</v>
      </c>
      <c r="P976" s="44">
        <f>('DHS2025'!J976-'DHS2025'!J975)*1000</f>
        <v>2700.0000000116415</v>
      </c>
      <c r="Q976" s="10">
        <f>'DHS2025'!L975*1000</f>
        <v>4045.2599999999998</v>
      </c>
      <c r="R976" s="78">
        <f t="shared" si="135"/>
        <v>85.27</v>
      </c>
      <c r="S976" s="89">
        <f t="shared" si="141"/>
        <v>333.80393299799994</v>
      </c>
    </row>
    <row r="977" spans="1:19">
      <c r="A977" s="76">
        <f t="shared" si="142"/>
        <v>45880</v>
      </c>
      <c r="B977" s="77">
        <f t="shared" si="143"/>
        <v>10.145833333333302</v>
      </c>
      <c r="C977" s="37">
        <f>'DHS2021'!J976</f>
        <v>1173</v>
      </c>
      <c r="D977" s="38">
        <f>'DHS2022'!J976</f>
        <v>1659</v>
      </c>
      <c r="E977" s="38">
        <f>'DHS2023'!J976</f>
        <v>1380</v>
      </c>
      <c r="F977" s="38">
        <f>'DHS2024'!J976</f>
        <v>1013</v>
      </c>
      <c r="G977" s="38">
        <f t="shared" si="136"/>
        <v>1306.25</v>
      </c>
      <c r="H977" s="56">
        <f t="shared" si="137"/>
        <v>0.43541666666666667</v>
      </c>
      <c r="I977" s="74">
        <f t="shared" si="138"/>
        <v>0</v>
      </c>
      <c r="J977" s="47">
        <f t="shared" si="139"/>
        <v>0.43541666666666667</v>
      </c>
      <c r="K977" s="50">
        <f t="shared" si="140"/>
        <v>1</v>
      </c>
      <c r="O977" s="26">
        <f>('DHS2025'!K977-'DHS2025'!K976)*1000</f>
        <v>299.99999998835847</v>
      </c>
      <c r="P977" s="44">
        <f>('DHS2025'!J977-'DHS2025'!J976)*1000</f>
        <v>2699.9999999534339</v>
      </c>
      <c r="Q977" s="10">
        <f>'DHS2025'!L976*1000</f>
        <v>4048.95</v>
      </c>
      <c r="R977" s="78">
        <f t="shared" si="135"/>
        <v>85.27</v>
      </c>
      <c r="S977" s="89">
        <f t="shared" si="141"/>
        <v>334.10842183499994</v>
      </c>
    </row>
    <row r="978" spans="1:19">
      <c r="A978" s="76">
        <f t="shared" si="142"/>
        <v>45880</v>
      </c>
      <c r="B978" s="77">
        <f t="shared" si="143"/>
        <v>10.156249999999968</v>
      </c>
      <c r="C978" s="37">
        <f>'DHS2021'!J977</f>
        <v>1253</v>
      </c>
      <c r="D978" s="38">
        <f>'DHS2022'!J977</f>
        <v>1770</v>
      </c>
      <c r="E978" s="38">
        <f>'DHS2023'!J977</f>
        <v>1219</v>
      </c>
      <c r="F978" s="38">
        <f>'DHS2024'!J977</f>
        <v>1093</v>
      </c>
      <c r="G978" s="38">
        <f t="shared" si="136"/>
        <v>1333.75</v>
      </c>
      <c r="H978" s="56">
        <f t="shared" si="137"/>
        <v>0.44458333333333333</v>
      </c>
      <c r="I978" s="74">
        <f t="shared" si="138"/>
        <v>0</v>
      </c>
      <c r="J978" s="47">
        <f t="shared" si="139"/>
        <v>0.44458333333333333</v>
      </c>
      <c r="K978" s="50">
        <f t="shared" si="140"/>
        <v>1</v>
      </c>
      <c r="O978" s="26">
        <f>('DHS2025'!K978-'DHS2025'!K977)*1000</f>
        <v>500</v>
      </c>
      <c r="P978" s="44">
        <f>('DHS2025'!J978-'DHS2025'!J977)*1000</f>
        <v>2500</v>
      </c>
      <c r="Q978" s="10">
        <f>'DHS2025'!L977*1000</f>
        <v>4046.97</v>
      </c>
      <c r="R978" s="78">
        <f t="shared" si="135"/>
        <v>85.27</v>
      </c>
      <c r="S978" s="89">
        <f t="shared" si="141"/>
        <v>333.94503758099995</v>
      </c>
    </row>
    <row r="979" spans="1:19">
      <c r="A979" s="76">
        <f t="shared" si="142"/>
        <v>45880</v>
      </c>
      <c r="B979" s="77">
        <f t="shared" si="143"/>
        <v>10.166666666666634</v>
      </c>
      <c r="C979" s="37">
        <f>'DHS2021'!J978</f>
        <v>1397</v>
      </c>
      <c r="D979" s="38">
        <f>'DHS2022'!J978</f>
        <v>1707</v>
      </c>
      <c r="E979" s="38">
        <f>'DHS2023'!J978</f>
        <v>1304</v>
      </c>
      <c r="F979" s="38">
        <f>'DHS2024'!J978</f>
        <v>2097</v>
      </c>
      <c r="G979" s="38">
        <f t="shared" si="136"/>
        <v>1626.25</v>
      </c>
      <c r="H979" s="56">
        <f t="shared" si="137"/>
        <v>0.54208333333333336</v>
      </c>
      <c r="I979" s="74">
        <f t="shared" si="138"/>
        <v>0</v>
      </c>
      <c r="J979" s="47">
        <f t="shared" si="139"/>
        <v>0.54208333333333336</v>
      </c>
      <c r="K979" s="50">
        <f t="shared" si="140"/>
        <v>1</v>
      </c>
      <c r="O979" s="26">
        <f>('DHS2025'!K979-'DHS2025'!K978)*1000</f>
        <v>700.00000001164153</v>
      </c>
      <c r="P979" s="44">
        <f>('DHS2025'!J979-'DHS2025'!J978)*1000</f>
        <v>2400.0000000232831</v>
      </c>
      <c r="Q979" s="10">
        <f>'DHS2025'!L978*1000</f>
        <v>4049.88</v>
      </c>
      <c r="R979" s="78">
        <f t="shared" si="135"/>
        <v>93.37</v>
      </c>
      <c r="S979" s="89">
        <f t="shared" si="141"/>
        <v>366.66115064399997</v>
      </c>
    </row>
    <row r="980" spans="1:19">
      <c r="A980" s="76">
        <f t="shared" si="142"/>
        <v>45880</v>
      </c>
      <c r="B980" s="77">
        <f t="shared" si="143"/>
        <v>10.1770833333333</v>
      </c>
      <c r="C980" s="37">
        <f>'DHS2021'!J979</f>
        <v>2677</v>
      </c>
      <c r="D980" s="38">
        <f>'DHS2022'!J979</f>
        <v>2127</v>
      </c>
      <c r="E980" s="38">
        <f>'DHS2023'!J979</f>
        <v>1368</v>
      </c>
      <c r="F980" s="38">
        <f>'DHS2024'!J979</f>
        <v>2380</v>
      </c>
      <c r="G980" s="38">
        <f t="shared" si="136"/>
        <v>2138</v>
      </c>
      <c r="H980" s="56">
        <f t="shared" si="137"/>
        <v>0.71266666666666667</v>
      </c>
      <c r="I980" s="74">
        <f t="shared" si="138"/>
        <v>0</v>
      </c>
      <c r="J980" s="47">
        <f t="shared" si="139"/>
        <v>0.71266666666666667</v>
      </c>
      <c r="K980" s="50">
        <f t="shared" si="140"/>
        <v>1</v>
      </c>
      <c r="O980" s="26">
        <f>('DHS2025'!K980-'DHS2025'!K979)*1000</f>
        <v>700.00000001164153</v>
      </c>
      <c r="P980" s="44">
        <f>('DHS2025'!J980-'DHS2025'!J979)*1000</f>
        <v>2200.0000000116415</v>
      </c>
      <c r="Q980" s="10">
        <f>'DHS2025'!L979*1000</f>
        <v>4046.19</v>
      </c>
      <c r="R980" s="78">
        <f t="shared" si="135"/>
        <v>93.37</v>
      </c>
      <c r="S980" s="89">
        <f t="shared" si="141"/>
        <v>366.32707169700001</v>
      </c>
    </row>
    <row r="981" spans="1:19">
      <c r="A981" s="76">
        <f t="shared" si="142"/>
        <v>45880</v>
      </c>
      <c r="B981" s="77">
        <f t="shared" si="143"/>
        <v>10.187499999999966</v>
      </c>
      <c r="C981" s="37">
        <f>'DHS2021'!J980</f>
        <v>3237</v>
      </c>
      <c r="D981" s="38">
        <f>'DHS2022'!J980</f>
        <v>2418</v>
      </c>
      <c r="E981" s="38">
        <f>'DHS2023'!J980</f>
        <v>1582</v>
      </c>
      <c r="F981" s="38">
        <f>'DHS2024'!J980</f>
        <v>2840</v>
      </c>
      <c r="G981" s="38">
        <f t="shared" si="136"/>
        <v>2519.25</v>
      </c>
      <c r="H981" s="56">
        <f t="shared" si="137"/>
        <v>0.83975</v>
      </c>
      <c r="I981" s="74">
        <f t="shared" si="138"/>
        <v>0</v>
      </c>
      <c r="J981" s="47">
        <f t="shared" si="139"/>
        <v>0.83975</v>
      </c>
      <c r="K981" s="50">
        <f t="shared" si="140"/>
        <v>1</v>
      </c>
      <c r="O981" s="26">
        <f>('DHS2025'!K981-'DHS2025'!K980)*1000</f>
        <v>1000</v>
      </c>
      <c r="P981" s="44">
        <f>('DHS2025'!J981-'DHS2025'!J980)*1000</f>
        <v>2000</v>
      </c>
      <c r="Q981" s="10">
        <f>'DHS2025'!L980*1000</f>
        <v>4045.14</v>
      </c>
      <c r="R981" s="78">
        <f t="shared" si="135"/>
        <v>93.37</v>
      </c>
      <c r="S981" s="89">
        <f t="shared" si="141"/>
        <v>366.23200858199999</v>
      </c>
    </row>
    <row r="982" spans="1:19">
      <c r="A982" s="76">
        <f t="shared" si="142"/>
        <v>45880</v>
      </c>
      <c r="B982" s="77">
        <f t="shared" si="143"/>
        <v>10.197916666666632</v>
      </c>
      <c r="C982" s="37">
        <f>'DHS2021'!J981</f>
        <v>3473</v>
      </c>
      <c r="D982" s="38">
        <f>'DHS2022'!J981</f>
        <v>3885</v>
      </c>
      <c r="E982" s="38">
        <f>'DHS2023'!J981</f>
        <v>3332</v>
      </c>
      <c r="F982" s="38">
        <f>'DHS2024'!J981</f>
        <v>4160</v>
      </c>
      <c r="G982" s="38">
        <f t="shared" si="136"/>
        <v>3712.5</v>
      </c>
      <c r="H982" s="56">
        <f t="shared" si="137"/>
        <v>1.2375</v>
      </c>
      <c r="I982" s="74">
        <f t="shared" si="138"/>
        <v>0</v>
      </c>
      <c r="J982" s="47">
        <f t="shared" si="139"/>
        <v>1.2375</v>
      </c>
      <c r="K982" s="50">
        <f t="shared" si="140"/>
        <v>2</v>
      </c>
      <c r="O982" s="26">
        <f>('DHS2025'!K982-'DHS2025'!K981)*1000</f>
        <v>1099.9999999767169</v>
      </c>
      <c r="P982" s="44">
        <f>('DHS2025'!J982-'DHS2025'!J981)*1000</f>
        <v>1899.9999999650754</v>
      </c>
      <c r="Q982" s="10">
        <f>'DHS2025'!L981*1000</f>
        <v>4046.85</v>
      </c>
      <c r="R982" s="78">
        <f t="shared" si="135"/>
        <v>93.37</v>
      </c>
      <c r="S982" s="89">
        <f t="shared" si="141"/>
        <v>366.386825655</v>
      </c>
    </row>
    <row r="983" spans="1:19">
      <c r="A983" s="76">
        <f t="shared" si="142"/>
        <v>45880</v>
      </c>
      <c r="B983" s="77">
        <f t="shared" si="143"/>
        <v>10.208333333333298</v>
      </c>
      <c r="C983" s="37">
        <f>'DHS2021'!J982</f>
        <v>3588</v>
      </c>
      <c r="D983" s="38">
        <f>'DHS2022'!J982</f>
        <v>4253</v>
      </c>
      <c r="E983" s="38">
        <f>'DHS2023'!J982</f>
        <v>3117</v>
      </c>
      <c r="F983" s="38">
        <f>'DHS2024'!J982</f>
        <v>4516</v>
      </c>
      <c r="G983" s="38">
        <f t="shared" si="136"/>
        <v>3868.5</v>
      </c>
      <c r="H983" s="56">
        <f t="shared" si="137"/>
        <v>1.2895000000000001</v>
      </c>
      <c r="I983" s="74">
        <f t="shared" si="138"/>
        <v>0</v>
      </c>
      <c r="J983" s="47">
        <f t="shared" si="139"/>
        <v>1.2895000000000001</v>
      </c>
      <c r="K983" s="50">
        <f t="shared" si="140"/>
        <v>2</v>
      </c>
      <c r="O983" s="26">
        <f>('DHS2025'!K983-'DHS2025'!K982)*1000</f>
        <v>900.00000002328306</v>
      </c>
      <c r="P983" s="44">
        <f>('DHS2025'!J983-'DHS2025'!J982)*1000</f>
        <v>2100.0000000349246</v>
      </c>
      <c r="Q983" s="10">
        <f>'DHS2025'!L982*1000</f>
        <v>4050.1500000000005</v>
      </c>
      <c r="R983" s="78">
        <f t="shared" si="135"/>
        <v>104.56</v>
      </c>
      <c r="S983" s="89">
        <f t="shared" si="141"/>
        <v>411.55356216000001</v>
      </c>
    </row>
    <row r="984" spans="1:19">
      <c r="A984" s="76">
        <f t="shared" si="142"/>
        <v>45880</v>
      </c>
      <c r="B984" s="77">
        <f t="shared" si="143"/>
        <v>10.218749999999964</v>
      </c>
      <c r="C984" s="37">
        <f>'DHS2021'!J983</f>
        <v>3731</v>
      </c>
      <c r="D984" s="38">
        <f>'DHS2022'!J983</f>
        <v>4562</v>
      </c>
      <c r="E984" s="38">
        <f>'DHS2023'!J983</f>
        <v>3056</v>
      </c>
      <c r="F984" s="38">
        <f>'DHS2024'!J983</f>
        <v>3723</v>
      </c>
      <c r="G984" s="38">
        <f t="shared" si="136"/>
        <v>3768</v>
      </c>
      <c r="H984" s="56">
        <f t="shared" si="137"/>
        <v>1.256</v>
      </c>
      <c r="I984" s="74">
        <f t="shared" si="138"/>
        <v>0</v>
      </c>
      <c r="J984" s="47">
        <f t="shared" si="139"/>
        <v>1.256</v>
      </c>
      <c r="K984" s="50">
        <f t="shared" si="140"/>
        <v>2</v>
      </c>
      <c r="O984" s="26">
        <f>('DHS2025'!K984-'DHS2025'!K983)*1000</f>
        <v>699.9999999825377</v>
      </c>
      <c r="P984" s="44">
        <f>('DHS2025'!J984-'DHS2025'!J983)*1000</f>
        <v>2299.9999999883585</v>
      </c>
      <c r="Q984" s="10">
        <f>'DHS2025'!L983*1000</f>
        <v>4048.95</v>
      </c>
      <c r="R984" s="78">
        <f t="shared" si="135"/>
        <v>104.56</v>
      </c>
      <c r="S984" s="89">
        <f t="shared" si="141"/>
        <v>411.4316248799999</v>
      </c>
    </row>
    <row r="985" spans="1:19">
      <c r="A985" s="76">
        <f t="shared" si="142"/>
        <v>45880</v>
      </c>
      <c r="B985" s="77">
        <f t="shared" si="143"/>
        <v>10.229166666666631</v>
      </c>
      <c r="C985" s="37">
        <f>'DHS2021'!J984</f>
        <v>4043</v>
      </c>
      <c r="D985" s="38">
        <f>'DHS2022'!J984</f>
        <v>3938</v>
      </c>
      <c r="E985" s="38">
        <f>'DHS2023'!J984</f>
        <v>3033</v>
      </c>
      <c r="F985" s="38">
        <f>'DHS2024'!J984</f>
        <v>2828</v>
      </c>
      <c r="G985" s="38">
        <f t="shared" si="136"/>
        <v>3460.5</v>
      </c>
      <c r="H985" s="56">
        <f t="shared" si="137"/>
        <v>1.1535</v>
      </c>
      <c r="I985" s="74">
        <f t="shared" si="138"/>
        <v>0</v>
      </c>
      <c r="J985" s="47">
        <f t="shared" si="139"/>
        <v>1.1535</v>
      </c>
      <c r="K985" s="50">
        <f t="shared" si="140"/>
        <v>2</v>
      </c>
      <c r="O985" s="26">
        <f>('DHS2025'!K985-'DHS2025'!K984)*1000</f>
        <v>700.00000001164153</v>
      </c>
      <c r="P985" s="44">
        <f>('DHS2025'!J985-'DHS2025'!J984)*1000</f>
        <v>2299.9999999883585</v>
      </c>
      <c r="Q985" s="10">
        <f>'DHS2025'!L984*1000</f>
        <v>4042.35</v>
      </c>
      <c r="R985" s="78">
        <f t="shared" si="135"/>
        <v>104.56</v>
      </c>
      <c r="S985" s="89">
        <f t="shared" si="141"/>
        <v>410.76096983999997</v>
      </c>
    </row>
    <row r="986" spans="1:19">
      <c r="A986" s="76">
        <f t="shared" si="142"/>
        <v>45880</v>
      </c>
      <c r="B986" s="77">
        <f t="shared" si="143"/>
        <v>10.239583333333297</v>
      </c>
      <c r="C986" s="37">
        <f>'DHS2021'!J985</f>
        <v>3793</v>
      </c>
      <c r="D986" s="38">
        <f>'DHS2022'!J985</f>
        <v>3564</v>
      </c>
      <c r="E986" s="38">
        <f>'DHS2023'!J985</f>
        <v>3230</v>
      </c>
      <c r="F986" s="38">
        <f>'DHS2024'!J985</f>
        <v>3059</v>
      </c>
      <c r="G986" s="38">
        <f t="shared" si="136"/>
        <v>3411.5</v>
      </c>
      <c r="H986" s="56">
        <f t="shared" si="137"/>
        <v>1.1371666666666667</v>
      </c>
      <c r="I986" s="74">
        <f t="shared" si="138"/>
        <v>0</v>
      </c>
      <c r="J986" s="47">
        <f t="shared" si="139"/>
        <v>1.1371666666666667</v>
      </c>
      <c r="K986" s="50">
        <f t="shared" si="140"/>
        <v>2</v>
      </c>
      <c r="O986" s="26">
        <f>('DHS2025'!K986-'DHS2025'!K985)*1000</f>
        <v>600.00000000582077</v>
      </c>
      <c r="P986" s="44">
        <f>('DHS2025'!J986-'DHS2025'!J985)*1000</f>
        <v>2299.9999999883585</v>
      </c>
      <c r="Q986" s="10">
        <f>'DHS2025'!L985*1000</f>
        <v>4046.19</v>
      </c>
      <c r="R986" s="78">
        <f t="shared" si="135"/>
        <v>104.56</v>
      </c>
      <c r="S986" s="89">
        <f t="shared" si="141"/>
        <v>411.15116913599996</v>
      </c>
    </row>
    <row r="987" spans="1:19">
      <c r="A987" s="76">
        <f t="shared" si="142"/>
        <v>45880</v>
      </c>
      <c r="B987" s="77">
        <f t="shared" si="143"/>
        <v>10.249999999999963</v>
      </c>
      <c r="C987" s="37">
        <f>'DHS2021'!J986</f>
        <v>4351</v>
      </c>
      <c r="D987" s="38">
        <f>'DHS2022'!J986</f>
        <v>3870</v>
      </c>
      <c r="E987" s="38">
        <f>'DHS2023'!J986</f>
        <v>3224</v>
      </c>
      <c r="F987" s="38">
        <f>'DHS2024'!J986</f>
        <v>2285</v>
      </c>
      <c r="G987" s="38">
        <f t="shared" si="136"/>
        <v>3432.5</v>
      </c>
      <c r="H987" s="56">
        <f t="shared" si="137"/>
        <v>1.1441666666666668</v>
      </c>
      <c r="I987" s="74">
        <f t="shared" si="138"/>
        <v>0</v>
      </c>
      <c r="J987" s="47">
        <f t="shared" si="139"/>
        <v>1.1441666666666668</v>
      </c>
      <c r="K987" s="50">
        <f t="shared" si="140"/>
        <v>2</v>
      </c>
      <c r="O987" s="26">
        <f>('DHS2025'!K987-'DHS2025'!K986)*1000</f>
        <v>699.9999999825377</v>
      </c>
      <c r="P987" s="44">
        <f>('DHS2025'!J987-'DHS2025'!J986)*1000</f>
        <v>2300.0000000465661</v>
      </c>
      <c r="Q987" s="10">
        <f>'DHS2025'!L986*1000</f>
        <v>4048.95</v>
      </c>
      <c r="R987" s="78">
        <f t="shared" si="135"/>
        <v>130.78</v>
      </c>
      <c r="S987" s="89">
        <f t="shared" si="141"/>
        <v>516.53345918999992</v>
      </c>
    </row>
    <row r="988" spans="1:19">
      <c r="A988" s="76">
        <f t="shared" si="142"/>
        <v>45880</v>
      </c>
      <c r="B988" s="77">
        <f t="shared" si="143"/>
        <v>10.260416666666629</v>
      </c>
      <c r="C988" s="37">
        <f>'DHS2021'!J987</f>
        <v>4884</v>
      </c>
      <c r="D988" s="38">
        <f>'DHS2022'!J987</f>
        <v>3506</v>
      </c>
      <c r="E988" s="38">
        <f>'DHS2023'!J987</f>
        <v>3070</v>
      </c>
      <c r="F988" s="38">
        <f>'DHS2024'!J987</f>
        <v>1612</v>
      </c>
      <c r="G988" s="38">
        <f t="shared" si="136"/>
        <v>3268</v>
      </c>
      <c r="H988" s="56">
        <f t="shared" si="137"/>
        <v>1.0893333333333333</v>
      </c>
      <c r="I988" s="74">
        <f t="shared" si="138"/>
        <v>0</v>
      </c>
      <c r="J988" s="47">
        <f t="shared" si="139"/>
        <v>1.0893333333333333</v>
      </c>
      <c r="K988" s="50">
        <f t="shared" si="140"/>
        <v>2</v>
      </c>
      <c r="O988" s="26">
        <f>('DHS2025'!K988-'DHS2025'!K987)*1000</f>
        <v>700.00000001164153</v>
      </c>
      <c r="P988" s="44">
        <f>('DHS2025'!J988-'DHS2025'!J987)*1000</f>
        <v>2299.9999999883585</v>
      </c>
      <c r="Q988" s="10">
        <f>'DHS2025'!L987*1000</f>
        <v>4046.6999999999994</v>
      </c>
      <c r="R988" s="78">
        <f t="shared" si="135"/>
        <v>130.78</v>
      </c>
      <c r="S988" s="89">
        <f t="shared" si="141"/>
        <v>516.24642173999985</v>
      </c>
    </row>
    <row r="989" spans="1:19">
      <c r="A989" s="76">
        <f t="shared" si="142"/>
        <v>45880</v>
      </c>
      <c r="B989" s="77">
        <f t="shared" si="143"/>
        <v>10.270833333333295</v>
      </c>
      <c r="C989" s="37">
        <f>'DHS2021'!J988</f>
        <v>4113</v>
      </c>
      <c r="D989" s="38">
        <f>'DHS2022'!J988</f>
        <v>3329</v>
      </c>
      <c r="E989" s="38">
        <f>'DHS2023'!J988</f>
        <v>3324</v>
      </c>
      <c r="F989" s="38">
        <f>'DHS2024'!J988</f>
        <v>2157</v>
      </c>
      <c r="G989" s="38">
        <f t="shared" si="136"/>
        <v>3230.75</v>
      </c>
      <c r="H989" s="56">
        <f t="shared" si="137"/>
        <v>1.0769166666666667</v>
      </c>
      <c r="I989" s="74">
        <f t="shared" si="138"/>
        <v>0</v>
      </c>
      <c r="J989" s="47">
        <f t="shared" si="139"/>
        <v>1.0769166666666667</v>
      </c>
      <c r="K989" s="50">
        <f t="shared" si="140"/>
        <v>2</v>
      </c>
      <c r="O989" s="26">
        <f>('DHS2025'!K989-'DHS2025'!K988)*1000</f>
        <v>799.99999998835847</v>
      </c>
      <c r="P989" s="44">
        <f>('DHS2025'!J989-'DHS2025'!J988)*1000</f>
        <v>2200.0000000116415</v>
      </c>
      <c r="Q989" s="10">
        <f>'DHS2025'!L988*1000</f>
        <v>4043.1599999999994</v>
      </c>
      <c r="R989" s="78">
        <f t="shared" si="135"/>
        <v>130.78</v>
      </c>
      <c r="S989" s="89">
        <f t="shared" si="141"/>
        <v>515.79481615199984</v>
      </c>
    </row>
    <row r="990" spans="1:19">
      <c r="A990" s="76">
        <f t="shared" si="142"/>
        <v>45880</v>
      </c>
      <c r="B990" s="77">
        <f t="shared" si="143"/>
        <v>10.281249999999961</v>
      </c>
      <c r="C990" s="37">
        <f>'DHS2021'!J989</f>
        <v>4086</v>
      </c>
      <c r="D990" s="38">
        <f>'DHS2022'!J989</f>
        <v>3182</v>
      </c>
      <c r="E990" s="38">
        <f>'DHS2023'!J989</f>
        <v>3044</v>
      </c>
      <c r="F990" s="38">
        <f>'DHS2024'!J989</f>
        <v>2422</v>
      </c>
      <c r="G990" s="38">
        <f t="shared" si="136"/>
        <v>3183.5</v>
      </c>
      <c r="H990" s="56">
        <f t="shared" si="137"/>
        <v>1.0611666666666668</v>
      </c>
      <c r="I990" s="74">
        <f t="shared" si="138"/>
        <v>0</v>
      </c>
      <c r="J990" s="47">
        <f t="shared" si="139"/>
        <v>1.0611666666666668</v>
      </c>
      <c r="K990" s="50">
        <f t="shared" si="140"/>
        <v>2</v>
      </c>
      <c r="O990" s="26">
        <f>('DHS2025'!K990-'DHS2025'!K989)*1000</f>
        <v>800.0000000174623</v>
      </c>
      <c r="P990" s="44">
        <f>('DHS2025'!J990-'DHS2025'!J989)*1000</f>
        <v>2199.9999999534339</v>
      </c>
      <c r="Q990" s="10">
        <f>'DHS2025'!L989*1000</f>
        <v>4048.44</v>
      </c>
      <c r="R990" s="78">
        <f t="shared" si="135"/>
        <v>130.78</v>
      </c>
      <c r="S990" s="89">
        <f t="shared" si="141"/>
        <v>516.46839736799996</v>
      </c>
    </row>
    <row r="991" spans="1:19">
      <c r="A991" s="76">
        <f t="shared" si="142"/>
        <v>45880</v>
      </c>
      <c r="B991" s="77">
        <f t="shared" si="143"/>
        <v>10.291666666666627</v>
      </c>
      <c r="C991" s="37">
        <f>'DHS2021'!J990</f>
        <v>3875</v>
      </c>
      <c r="D991" s="38">
        <f>'DHS2022'!J990</f>
        <v>3392</v>
      </c>
      <c r="E991" s="38">
        <f>'DHS2023'!J990</f>
        <v>3005</v>
      </c>
      <c r="F991" s="38">
        <f>'DHS2024'!J990</f>
        <v>2231</v>
      </c>
      <c r="G991" s="38">
        <f t="shared" si="136"/>
        <v>3125.75</v>
      </c>
      <c r="H991" s="56">
        <f t="shared" si="137"/>
        <v>1.0419166666666668</v>
      </c>
      <c r="I991" s="74">
        <f t="shared" si="138"/>
        <v>0</v>
      </c>
      <c r="J991" s="47">
        <f t="shared" si="139"/>
        <v>1.0419166666666668</v>
      </c>
      <c r="K991" s="50">
        <f t="shared" si="140"/>
        <v>2</v>
      </c>
      <c r="O991" s="26">
        <f>('DHS2025'!K991-'DHS2025'!K990)*1000</f>
        <v>799.99999998835847</v>
      </c>
      <c r="P991" s="44">
        <f>('DHS2025'!J991-'DHS2025'!J990)*1000</f>
        <v>2200.0000000116415</v>
      </c>
      <c r="Q991" s="10">
        <f>'DHS2025'!L990*1000</f>
        <v>4045.7999999999997</v>
      </c>
      <c r="R991" s="78">
        <f t="shared" si="135"/>
        <v>129.63</v>
      </c>
      <c r="S991" s="89">
        <f t="shared" si="141"/>
        <v>511.52546345999991</v>
      </c>
    </row>
    <row r="992" spans="1:19">
      <c r="A992" s="76">
        <f t="shared" si="142"/>
        <v>45880</v>
      </c>
      <c r="B992" s="77">
        <f t="shared" si="143"/>
        <v>10.302083333333293</v>
      </c>
      <c r="C992" s="37">
        <f>'DHS2021'!J991</f>
        <v>3700</v>
      </c>
      <c r="D992" s="38">
        <f>'DHS2022'!J991</f>
        <v>3737</v>
      </c>
      <c r="E992" s="38">
        <f>'DHS2023'!J991</f>
        <v>3280</v>
      </c>
      <c r="F992" s="38">
        <f>'DHS2024'!J991</f>
        <v>2879</v>
      </c>
      <c r="G992" s="38">
        <f t="shared" si="136"/>
        <v>3399</v>
      </c>
      <c r="H992" s="56">
        <f t="shared" si="137"/>
        <v>1.133</v>
      </c>
      <c r="I992" s="74">
        <f t="shared" si="138"/>
        <v>0</v>
      </c>
      <c r="J992" s="47">
        <f t="shared" si="139"/>
        <v>1.133</v>
      </c>
      <c r="K992" s="50">
        <f t="shared" si="140"/>
        <v>2</v>
      </c>
      <c r="O992" s="26">
        <f>('DHS2025'!K992-'DHS2025'!K991)*1000</f>
        <v>899.99999999417923</v>
      </c>
      <c r="P992" s="44">
        <f>('DHS2025'!J992-'DHS2025'!J991)*1000</f>
        <v>2100.0000000349246</v>
      </c>
      <c r="Q992" s="10">
        <f>'DHS2025'!L991*1000</f>
        <v>4047.1199999999994</v>
      </c>
      <c r="R992" s="78">
        <f t="shared" si="135"/>
        <v>129.63</v>
      </c>
      <c r="S992" s="89">
        <f t="shared" si="141"/>
        <v>511.69235594399993</v>
      </c>
    </row>
    <row r="993" spans="1:19">
      <c r="A993" s="76">
        <f t="shared" si="142"/>
        <v>45880</v>
      </c>
      <c r="B993" s="77">
        <f t="shared" si="143"/>
        <v>10.312499999999959</v>
      </c>
      <c r="C993" s="37">
        <f>'DHS2021'!J992</f>
        <v>3809</v>
      </c>
      <c r="D993" s="38">
        <f>'DHS2022'!J992</f>
        <v>3574</v>
      </c>
      <c r="E993" s="38">
        <f>'DHS2023'!J992</f>
        <v>3494</v>
      </c>
      <c r="F993" s="38">
        <f>'DHS2024'!J992</f>
        <v>2594</v>
      </c>
      <c r="G993" s="38">
        <f t="shared" si="136"/>
        <v>3367.75</v>
      </c>
      <c r="H993" s="56">
        <f t="shared" si="137"/>
        <v>1.1225833333333333</v>
      </c>
      <c r="I993" s="74">
        <f t="shared" si="138"/>
        <v>0</v>
      </c>
      <c r="J993" s="47">
        <f t="shared" si="139"/>
        <v>1.1225833333333333</v>
      </c>
      <c r="K993" s="50">
        <f t="shared" si="140"/>
        <v>2</v>
      </c>
      <c r="O993" s="26">
        <f>('DHS2025'!K993-'DHS2025'!K992)*1000</f>
        <v>899.99999999417923</v>
      </c>
      <c r="P993" s="44">
        <f>('DHS2025'!J993-'DHS2025'!J992)*1000</f>
        <v>2099.9999999767169</v>
      </c>
      <c r="Q993" s="10">
        <f>'DHS2025'!L992*1000</f>
        <v>4048.83</v>
      </c>
      <c r="R993" s="78">
        <f t="shared" si="135"/>
        <v>129.63</v>
      </c>
      <c r="S993" s="89">
        <f t="shared" si="141"/>
        <v>511.9085575709999</v>
      </c>
    </row>
    <row r="994" spans="1:19">
      <c r="A994" s="76">
        <f t="shared" si="142"/>
        <v>45880</v>
      </c>
      <c r="B994" s="77">
        <f t="shared" si="143"/>
        <v>10.322916666666625</v>
      </c>
      <c r="C994" s="37">
        <f>'DHS2021'!J993</f>
        <v>3955</v>
      </c>
      <c r="D994" s="38">
        <f>'DHS2022'!J993</f>
        <v>3773</v>
      </c>
      <c r="E994" s="38">
        <f>'DHS2023'!J993</f>
        <v>3295</v>
      </c>
      <c r="F994" s="38">
        <f>'DHS2024'!J993</f>
        <v>3164</v>
      </c>
      <c r="G994" s="38">
        <f t="shared" si="136"/>
        <v>3546.75</v>
      </c>
      <c r="H994" s="56">
        <f t="shared" si="137"/>
        <v>1.18225</v>
      </c>
      <c r="I994" s="74">
        <f t="shared" si="138"/>
        <v>0</v>
      </c>
      <c r="J994" s="47">
        <f t="shared" si="139"/>
        <v>1.18225</v>
      </c>
      <c r="K994" s="50">
        <f t="shared" si="140"/>
        <v>2</v>
      </c>
      <c r="O994" s="26">
        <f>('DHS2025'!K994-'DHS2025'!K993)*1000</f>
        <v>900.00000002328306</v>
      </c>
      <c r="P994" s="44">
        <f>('DHS2025'!J994-'DHS2025'!J993)*1000</f>
        <v>2099.9999999767169</v>
      </c>
      <c r="Q994" s="10">
        <f>'DHS2025'!L993*1000</f>
        <v>4043.6699999999996</v>
      </c>
      <c r="R994" s="78">
        <f t="shared" si="135"/>
        <v>129.63</v>
      </c>
      <c r="S994" s="89">
        <f t="shared" si="141"/>
        <v>511.25615967899989</v>
      </c>
    </row>
    <row r="995" spans="1:19">
      <c r="A995" s="76">
        <f t="shared" si="142"/>
        <v>45880</v>
      </c>
      <c r="B995" s="77">
        <f t="shared" si="143"/>
        <v>10.333333333333291</v>
      </c>
      <c r="C995" s="37">
        <f>'DHS2021'!J994</f>
        <v>3930</v>
      </c>
      <c r="D995" s="38">
        <f>'DHS2022'!J994</f>
        <v>3688</v>
      </c>
      <c r="E995" s="38">
        <f>'DHS2023'!J994</f>
        <v>3112</v>
      </c>
      <c r="F995" s="38">
        <f>'DHS2024'!J994</f>
        <v>2968</v>
      </c>
      <c r="G995" s="38">
        <f t="shared" si="136"/>
        <v>3424.5</v>
      </c>
      <c r="H995" s="56">
        <f t="shared" si="137"/>
        <v>1.1415</v>
      </c>
      <c r="I995" s="74">
        <f t="shared" si="138"/>
        <v>0</v>
      </c>
      <c r="J995" s="47">
        <f t="shared" si="139"/>
        <v>1.1415</v>
      </c>
      <c r="K995" s="50">
        <f t="shared" si="140"/>
        <v>2</v>
      </c>
      <c r="O995" s="26">
        <f>('DHS2025'!K995-'DHS2025'!K994)*1000</f>
        <v>799.99999998835847</v>
      </c>
      <c r="P995" s="44">
        <f>('DHS2025'!J995-'DHS2025'!J994)*1000</f>
        <v>2100.0000000349246</v>
      </c>
      <c r="Q995" s="10">
        <f>'DHS2025'!L994*1000</f>
        <v>4043.5499999999997</v>
      </c>
      <c r="R995" s="78">
        <f t="shared" si="135"/>
        <v>103.3</v>
      </c>
      <c r="S995" s="89">
        <f t="shared" si="141"/>
        <v>405.83898284999992</v>
      </c>
    </row>
    <row r="996" spans="1:19">
      <c r="A996" s="76">
        <f t="shared" si="142"/>
        <v>45880</v>
      </c>
      <c r="B996" s="77">
        <f t="shared" si="143"/>
        <v>10.343749999999957</v>
      </c>
      <c r="C996" s="37">
        <f>'DHS2021'!J995</f>
        <v>3869</v>
      </c>
      <c r="D996" s="38">
        <f>'DHS2022'!J995</f>
        <v>3607</v>
      </c>
      <c r="E996" s="38">
        <f>'DHS2023'!J995</f>
        <v>3366</v>
      </c>
      <c r="F996" s="38">
        <f>'DHS2024'!J995</f>
        <v>2678</v>
      </c>
      <c r="G996" s="38">
        <f t="shared" si="136"/>
        <v>3380</v>
      </c>
      <c r="H996" s="56">
        <f t="shared" si="137"/>
        <v>1.1266666666666667</v>
      </c>
      <c r="I996" s="74">
        <f t="shared" si="138"/>
        <v>0</v>
      </c>
      <c r="J996" s="47">
        <f t="shared" si="139"/>
        <v>1.1266666666666667</v>
      </c>
      <c r="K996" s="50">
        <f t="shared" si="140"/>
        <v>2</v>
      </c>
      <c r="O996" s="26">
        <f>('DHS2025'!K996-'DHS2025'!K995)*1000</f>
        <v>899.99999999417923</v>
      </c>
      <c r="P996" s="44">
        <f>('DHS2025'!J996-'DHS2025'!J995)*1000</f>
        <v>2099.9999999767169</v>
      </c>
      <c r="Q996" s="10">
        <f>'DHS2025'!L995*1000</f>
        <v>4049.6100000000006</v>
      </c>
      <c r="R996" s="78">
        <f t="shared" si="135"/>
        <v>103.3</v>
      </c>
      <c r="S996" s="89">
        <f t="shared" si="141"/>
        <v>406.44720687</v>
      </c>
    </row>
    <row r="997" spans="1:19">
      <c r="A997" s="76">
        <f t="shared" si="142"/>
        <v>45880</v>
      </c>
      <c r="B997" s="77">
        <f t="shared" si="143"/>
        <v>10.354166666666623</v>
      </c>
      <c r="C997" s="37">
        <f>'DHS2021'!J996</f>
        <v>3738</v>
      </c>
      <c r="D997" s="38">
        <f>'DHS2022'!J996</f>
        <v>3590</v>
      </c>
      <c r="E997" s="38">
        <f>'DHS2023'!J996</f>
        <v>3139</v>
      </c>
      <c r="F997" s="38">
        <f>'DHS2024'!J996</f>
        <v>2997</v>
      </c>
      <c r="G997" s="38">
        <f t="shared" si="136"/>
        <v>3366</v>
      </c>
      <c r="H997" s="56">
        <f t="shared" si="137"/>
        <v>1.1220000000000001</v>
      </c>
      <c r="I997" s="74">
        <f t="shared" si="138"/>
        <v>0</v>
      </c>
      <c r="J997" s="47">
        <f t="shared" si="139"/>
        <v>1.1220000000000001</v>
      </c>
      <c r="K997" s="50">
        <f t="shared" si="140"/>
        <v>2</v>
      </c>
      <c r="O997" s="26">
        <f>('DHS2025'!K997-'DHS2025'!K996)*1000</f>
        <v>899.99999999417923</v>
      </c>
      <c r="P997" s="44">
        <f>('DHS2025'!J997-'DHS2025'!J996)*1000</f>
        <v>2200.0000000116415</v>
      </c>
      <c r="Q997" s="10">
        <f>'DHS2025'!L996*1000</f>
        <v>4043.82</v>
      </c>
      <c r="R997" s="78">
        <f t="shared" si="135"/>
        <v>103.3</v>
      </c>
      <c r="S997" s="89">
        <f t="shared" si="141"/>
        <v>405.86608193999996</v>
      </c>
    </row>
    <row r="998" spans="1:19">
      <c r="A998" s="76">
        <f t="shared" si="142"/>
        <v>45880</v>
      </c>
      <c r="B998" s="77">
        <f t="shared" si="143"/>
        <v>10.36458333333329</v>
      </c>
      <c r="C998" s="37">
        <f>'DHS2021'!J997</f>
        <v>3053</v>
      </c>
      <c r="D998" s="38">
        <f>'DHS2022'!J997</f>
        <v>3714</v>
      </c>
      <c r="E998" s="38">
        <f>'DHS2023'!J997</f>
        <v>3087</v>
      </c>
      <c r="F998" s="38">
        <f>'DHS2024'!J997</f>
        <v>2988</v>
      </c>
      <c r="G998" s="38">
        <f t="shared" si="136"/>
        <v>3210.5</v>
      </c>
      <c r="H998" s="56">
        <f t="shared" si="137"/>
        <v>1.0701666666666667</v>
      </c>
      <c r="I998" s="74">
        <f t="shared" si="138"/>
        <v>0</v>
      </c>
      <c r="J998" s="47">
        <f t="shared" si="139"/>
        <v>1.0701666666666667</v>
      </c>
      <c r="K998" s="50">
        <f t="shared" si="140"/>
        <v>2</v>
      </c>
      <c r="O998" s="26">
        <f>('DHS2025'!K998-'DHS2025'!K997)*1000</f>
        <v>800.0000000174623</v>
      </c>
      <c r="P998" s="44">
        <f>('DHS2025'!J998-'DHS2025'!J997)*1000</f>
        <v>2200.0000000116415</v>
      </c>
      <c r="Q998" s="10">
        <f>'DHS2025'!L997*1000</f>
        <v>4009.3499999999995</v>
      </c>
      <c r="R998" s="78">
        <f t="shared" si="135"/>
        <v>103.3</v>
      </c>
      <c r="S998" s="89">
        <f t="shared" si="141"/>
        <v>402.4064314499999</v>
      </c>
    </row>
    <row r="999" spans="1:19">
      <c r="A999" s="76">
        <f t="shared" si="142"/>
        <v>45880</v>
      </c>
      <c r="B999" s="77">
        <f t="shared" si="143"/>
        <v>10.374999999999956</v>
      </c>
      <c r="C999" s="37">
        <f>'DHS2021'!J998</f>
        <v>3191</v>
      </c>
      <c r="D999" s="38">
        <f>'DHS2022'!J998</f>
        <v>3606</v>
      </c>
      <c r="E999" s="38">
        <f>'DHS2023'!J998</f>
        <v>3215</v>
      </c>
      <c r="F999" s="38">
        <f>'DHS2024'!J998</f>
        <v>2424</v>
      </c>
      <c r="G999" s="38">
        <f t="shared" si="136"/>
        <v>3109</v>
      </c>
      <c r="H999" s="56">
        <f t="shared" si="137"/>
        <v>1.0363333333333333</v>
      </c>
      <c r="I999" s="74">
        <f t="shared" si="138"/>
        <v>0</v>
      </c>
      <c r="J999" s="47">
        <f t="shared" si="139"/>
        <v>1.0363333333333333</v>
      </c>
      <c r="K999" s="50">
        <f t="shared" si="140"/>
        <v>2</v>
      </c>
      <c r="O999" s="26">
        <f>('DHS2025'!K999-'DHS2025'!K998)*1000</f>
        <v>699.9999999825377</v>
      </c>
      <c r="P999" s="44">
        <f>('DHS2025'!J999-'DHS2025'!J998)*1000</f>
        <v>1500</v>
      </c>
      <c r="Q999" s="10">
        <f>'DHS2025'!L998*1000</f>
        <v>2762.22</v>
      </c>
      <c r="R999" s="78">
        <f t="shared" si="135"/>
        <v>49.57</v>
      </c>
      <c r="S999" s="89">
        <f t="shared" si="141"/>
        <v>130.30579494599999</v>
      </c>
    </row>
    <row r="1000" spans="1:19">
      <c r="A1000" s="76">
        <f t="shared" si="142"/>
        <v>45880</v>
      </c>
      <c r="B1000" s="77">
        <f t="shared" si="143"/>
        <v>10.385416666666622</v>
      </c>
      <c r="C1000" s="37">
        <f>'DHS2021'!J999</f>
        <v>3196</v>
      </c>
      <c r="D1000" s="38">
        <f>'DHS2022'!J999</f>
        <v>3474</v>
      </c>
      <c r="E1000" s="38">
        <f>'DHS2023'!J999</f>
        <v>2187</v>
      </c>
      <c r="F1000" s="38">
        <f>'DHS2024'!J999</f>
        <v>2579</v>
      </c>
      <c r="G1000" s="38">
        <f t="shared" si="136"/>
        <v>2859</v>
      </c>
      <c r="H1000" s="56">
        <f t="shared" si="137"/>
        <v>0.95299999999999996</v>
      </c>
      <c r="I1000" s="74">
        <f t="shared" si="138"/>
        <v>0</v>
      </c>
      <c r="J1000" s="47">
        <f t="shared" si="139"/>
        <v>0.95299999999999996</v>
      </c>
      <c r="K1000" s="50">
        <f t="shared" si="140"/>
        <v>1</v>
      </c>
      <c r="O1000" s="26">
        <f>('DHS2025'!K1000-'DHS2025'!K999)*1000</f>
        <v>800.0000000174623</v>
      </c>
      <c r="P1000" s="44">
        <f>('DHS2025'!J1000-'DHS2025'!J999)*1000</f>
        <v>799.99999998835847</v>
      </c>
      <c r="Q1000" s="10">
        <f>'DHS2025'!L999*1000</f>
        <v>1499.37</v>
      </c>
      <c r="R1000" s="78">
        <f t="shared" si="135"/>
        <v>49.57</v>
      </c>
      <c r="S1000" s="89">
        <f t="shared" si="141"/>
        <v>70.731730190999997</v>
      </c>
    </row>
    <row r="1001" spans="1:19">
      <c r="A1001" s="76">
        <f t="shared" si="142"/>
        <v>45880</v>
      </c>
      <c r="B1001" s="77">
        <f t="shared" si="143"/>
        <v>10.395833333333288</v>
      </c>
      <c r="C1001" s="37">
        <f>'DHS2021'!J1000</f>
        <v>3208</v>
      </c>
      <c r="D1001" s="38">
        <f>'DHS2022'!J1000</f>
        <v>3420</v>
      </c>
      <c r="E1001" s="38">
        <f>'DHS2023'!J1000</f>
        <v>2957</v>
      </c>
      <c r="F1001" s="38">
        <f>'DHS2024'!J1000</f>
        <v>2612</v>
      </c>
      <c r="G1001" s="38">
        <f t="shared" si="136"/>
        <v>3049.25</v>
      </c>
      <c r="H1001" s="56">
        <f t="shared" si="137"/>
        <v>1.0164166666666665</v>
      </c>
      <c r="I1001" s="74">
        <f t="shared" si="138"/>
        <v>0</v>
      </c>
      <c r="J1001" s="47">
        <f t="shared" si="139"/>
        <v>1.0164166666666665</v>
      </c>
      <c r="K1001" s="50">
        <f t="shared" si="140"/>
        <v>2</v>
      </c>
      <c r="O1001" s="26">
        <f>('DHS2025'!K1001-'DHS2025'!K1000)*1000</f>
        <v>699.9999999825377</v>
      </c>
      <c r="P1001" s="44">
        <f>('DHS2025'!J1001-'DHS2025'!J1000)*1000</f>
        <v>799.99999998835847</v>
      </c>
      <c r="Q1001" s="10">
        <f>'DHS2025'!L1000*1000</f>
        <v>1438.8</v>
      </c>
      <c r="R1001" s="78">
        <f t="shared" si="135"/>
        <v>49.57</v>
      </c>
      <c r="S1001" s="89">
        <f t="shared" si="141"/>
        <v>67.874382839999996</v>
      </c>
    </row>
    <row r="1002" spans="1:19">
      <c r="A1002" s="76">
        <f t="shared" si="142"/>
        <v>45880</v>
      </c>
      <c r="B1002" s="77">
        <f t="shared" si="143"/>
        <v>10.406249999999954</v>
      </c>
      <c r="C1002" s="37">
        <f>'DHS2021'!J1001</f>
        <v>3216</v>
      </c>
      <c r="D1002" s="38">
        <f>'DHS2022'!J1001</f>
        <v>3249</v>
      </c>
      <c r="E1002" s="38">
        <f>'DHS2023'!J1001</f>
        <v>2781</v>
      </c>
      <c r="F1002" s="38">
        <f>'DHS2024'!J1001</f>
        <v>2566</v>
      </c>
      <c r="G1002" s="38">
        <f t="shared" si="136"/>
        <v>2953</v>
      </c>
      <c r="H1002" s="56">
        <f t="shared" si="137"/>
        <v>0.98433333333333339</v>
      </c>
      <c r="I1002" s="74">
        <f t="shared" si="138"/>
        <v>0</v>
      </c>
      <c r="J1002" s="47">
        <f t="shared" si="139"/>
        <v>0.98433333333333339</v>
      </c>
      <c r="K1002" s="50">
        <f t="shared" si="140"/>
        <v>1</v>
      </c>
      <c r="O1002" s="26">
        <f>('DHS2025'!K1002-'DHS2025'!K1001)*1000</f>
        <v>700.00000001164153</v>
      </c>
      <c r="P1002" s="44">
        <f>('DHS2025'!J1002-'DHS2025'!J1001)*1000</f>
        <v>799.99999998835847</v>
      </c>
      <c r="Q1002" s="10">
        <f>'DHS2025'!L1001*1000</f>
        <v>1445.52</v>
      </c>
      <c r="R1002" s="78">
        <f t="shared" si="135"/>
        <v>49.57</v>
      </c>
      <c r="S1002" s="89">
        <f t="shared" si="141"/>
        <v>68.191394136</v>
      </c>
    </row>
    <row r="1003" spans="1:19">
      <c r="A1003" s="76">
        <f t="shared" si="142"/>
        <v>45880</v>
      </c>
      <c r="B1003" s="77">
        <f t="shared" si="143"/>
        <v>10.41666666666662</v>
      </c>
      <c r="C1003" s="37">
        <f>'DHS2021'!J1002</f>
        <v>3400</v>
      </c>
      <c r="D1003" s="38">
        <f>'DHS2022'!J1002</f>
        <v>3440</v>
      </c>
      <c r="E1003" s="38">
        <f>'DHS2023'!J1002</f>
        <v>3208</v>
      </c>
      <c r="F1003" s="38">
        <f>'DHS2024'!J1002</f>
        <v>2295</v>
      </c>
      <c r="G1003" s="38">
        <f t="shared" si="136"/>
        <v>3085.75</v>
      </c>
      <c r="H1003" s="56">
        <f t="shared" si="137"/>
        <v>1.0285833333333332</v>
      </c>
      <c r="I1003" s="74">
        <f t="shared" si="138"/>
        <v>0</v>
      </c>
      <c r="J1003" s="47">
        <f t="shared" si="139"/>
        <v>1.0285833333333332</v>
      </c>
      <c r="K1003" s="50">
        <f t="shared" si="140"/>
        <v>2</v>
      </c>
      <c r="O1003" s="26">
        <f>('DHS2025'!K1003-'DHS2025'!K1002)*1000</f>
        <v>700.00000001164153</v>
      </c>
      <c r="P1003" s="44">
        <f>('DHS2025'!J1003-'DHS2025'!J1002)*1000</f>
        <v>900.00000002328306</v>
      </c>
      <c r="Q1003" s="10">
        <f>'DHS2025'!L1002*1000</f>
        <v>1448.28</v>
      </c>
      <c r="R1003" s="78">
        <f t="shared" si="135"/>
        <v>14.26</v>
      </c>
      <c r="S1003" s="89">
        <f t="shared" si="141"/>
        <v>17.694216072</v>
      </c>
    </row>
    <row r="1004" spans="1:19">
      <c r="A1004" s="76">
        <f t="shared" si="142"/>
        <v>45880</v>
      </c>
      <c r="B1004" s="77">
        <f t="shared" si="143"/>
        <v>10.427083333333286</v>
      </c>
      <c r="C1004" s="37">
        <f>'DHS2021'!J1003</f>
        <v>3181</v>
      </c>
      <c r="D1004" s="38">
        <f>'DHS2022'!J1003</f>
        <v>3358</v>
      </c>
      <c r="E1004" s="38">
        <f>'DHS2023'!J1003</f>
        <v>3154</v>
      </c>
      <c r="F1004" s="38">
        <f>'DHS2024'!J1003</f>
        <v>2556</v>
      </c>
      <c r="G1004" s="38">
        <f t="shared" si="136"/>
        <v>3062.25</v>
      </c>
      <c r="H1004" s="56">
        <f t="shared" si="137"/>
        <v>1.02075</v>
      </c>
      <c r="I1004" s="74">
        <f t="shared" si="138"/>
        <v>0</v>
      </c>
      <c r="J1004" s="47">
        <f t="shared" si="139"/>
        <v>1.02075</v>
      </c>
      <c r="K1004" s="50">
        <f t="shared" si="140"/>
        <v>2</v>
      </c>
      <c r="O1004" s="26">
        <f>('DHS2025'!K1004-'DHS2025'!K1003)*1000</f>
        <v>599.99999997671694</v>
      </c>
      <c r="P1004" s="44">
        <f>('DHS2025'!J1004-'DHS2025'!J1003)*1000</f>
        <v>900.00000002328306</v>
      </c>
      <c r="Q1004" s="10">
        <f>'DHS2025'!L1003*1000</f>
        <v>1448.43</v>
      </c>
      <c r="R1004" s="78">
        <f t="shared" si="135"/>
        <v>14.26</v>
      </c>
      <c r="S1004" s="89">
        <f t="shared" si="141"/>
        <v>17.696048682000001</v>
      </c>
    </row>
    <row r="1005" spans="1:19">
      <c r="A1005" s="76">
        <f t="shared" si="142"/>
        <v>45880</v>
      </c>
      <c r="B1005" s="77">
        <f t="shared" si="143"/>
        <v>10.437499999999952</v>
      </c>
      <c r="C1005" s="37">
        <f>'DHS2021'!J1004</f>
        <v>3358</v>
      </c>
      <c r="D1005" s="38">
        <f>'DHS2022'!J1004</f>
        <v>3498</v>
      </c>
      <c r="E1005" s="38">
        <f>'DHS2023'!J1004</f>
        <v>2899</v>
      </c>
      <c r="F1005" s="38">
        <f>'DHS2024'!J1004</f>
        <v>2442</v>
      </c>
      <c r="G1005" s="38">
        <f t="shared" si="136"/>
        <v>3049.25</v>
      </c>
      <c r="H1005" s="56">
        <f t="shared" si="137"/>
        <v>1.0164166666666665</v>
      </c>
      <c r="I1005" s="74">
        <f t="shared" si="138"/>
        <v>0</v>
      </c>
      <c r="J1005" s="47">
        <f t="shared" si="139"/>
        <v>1.0164166666666665</v>
      </c>
      <c r="K1005" s="50">
        <f t="shared" si="140"/>
        <v>2</v>
      </c>
      <c r="O1005" s="26">
        <f>('DHS2025'!K1005-'DHS2025'!K1004)*1000</f>
        <v>600.00000000582077</v>
      </c>
      <c r="P1005" s="44">
        <f>('DHS2025'!J1005-'DHS2025'!J1004)*1000</f>
        <v>1000</v>
      </c>
      <c r="Q1005" s="10">
        <f>'DHS2025'!L1004*1000</f>
        <v>1444.08</v>
      </c>
      <c r="R1005" s="78">
        <f t="shared" si="135"/>
        <v>14.26</v>
      </c>
      <c r="S1005" s="89">
        <f t="shared" si="141"/>
        <v>17.642902992</v>
      </c>
    </row>
    <row r="1006" spans="1:19">
      <c r="A1006" s="76">
        <f t="shared" si="142"/>
        <v>45880</v>
      </c>
      <c r="B1006" s="77">
        <f t="shared" si="143"/>
        <v>10.447916666666618</v>
      </c>
      <c r="C1006" s="37">
        <f>'DHS2021'!J1005</f>
        <v>3979</v>
      </c>
      <c r="D1006" s="38">
        <f>'DHS2022'!J1005</f>
        <v>3707</v>
      </c>
      <c r="E1006" s="38">
        <f>'DHS2023'!J1005</f>
        <v>3331</v>
      </c>
      <c r="F1006" s="38">
        <f>'DHS2024'!J1005</f>
        <v>2619</v>
      </c>
      <c r="G1006" s="38">
        <f t="shared" si="136"/>
        <v>3409</v>
      </c>
      <c r="H1006" s="56">
        <f t="shared" si="137"/>
        <v>1.1363333333333332</v>
      </c>
      <c r="I1006" s="74">
        <f t="shared" si="138"/>
        <v>0</v>
      </c>
      <c r="J1006" s="47">
        <f t="shared" si="139"/>
        <v>1.1363333333333332</v>
      </c>
      <c r="K1006" s="50">
        <f t="shared" si="140"/>
        <v>2</v>
      </c>
      <c r="O1006" s="26">
        <f>('DHS2025'!K1006-'DHS2025'!K1005)*1000</f>
        <v>600.00000000582077</v>
      </c>
      <c r="P1006" s="44">
        <f>('DHS2025'!J1006-'DHS2025'!J1005)*1000</f>
        <v>899.9999999650754</v>
      </c>
      <c r="Q1006" s="10">
        <f>'DHS2025'!L1005*1000</f>
        <v>1444.98</v>
      </c>
      <c r="R1006" s="78">
        <f t="shared" si="135"/>
        <v>14.26</v>
      </c>
      <c r="S1006" s="89">
        <f t="shared" si="141"/>
        <v>17.653898651999999</v>
      </c>
    </row>
    <row r="1007" spans="1:19">
      <c r="A1007" s="76">
        <f t="shared" si="142"/>
        <v>45880</v>
      </c>
      <c r="B1007" s="77">
        <f t="shared" si="143"/>
        <v>10.458333333333284</v>
      </c>
      <c r="C1007" s="37">
        <f>'DHS2021'!J1006</f>
        <v>3125</v>
      </c>
      <c r="D1007" s="38">
        <f>'DHS2022'!J1006</f>
        <v>3470</v>
      </c>
      <c r="E1007" s="38">
        <f>'DHS2023'!J1006</f>
        <v>3128</v>
      </c>
      <c r="F1007" s="38">
        <f>'DHS2024'!J1006</f>
        <v>2592</v>
      </c>
      <c r="G1007" s="38">
        <f t="shared" si="136"/>
        <v>3078.75</v>
      </c>
      <c r="H1007" s="56">
        <f t="shared" si="137"/>
        <v>1.0262500000000001</v>
      </c>
      <c r="I1007" s="74">
        <f t="shared" si="138"/>
        <v>0</v>
      </c>
      <c r="J1007" s="47">
        <f t="shared" si="139"/>
        <v>1.0262500000000001</v>
      </c>
      <c r="K1007" s="50">
        <f t="shared" si="140"/>
        <v>2</v>
      </c>
      <c r="O1007" s="26">
        <f>('DHS2025'!K1007-'DHS2025'!K1006)*1000</f>
        <v>799.99999998835847</v>
      </c>
      <c r="P1007" s="44">
        <f>('DHS2025'!J1007-'DHS2025'!J1006)*1000</f>
        <v>700.00000001164153</v>
      </c>
      <c r="Q1007" s="10">
        <f>'DHS2025'!L1006*1000</f>
        <v>1446.3</v>
      </c>
      <c r="R1007" s="78">
        <f t="shared" si="135"/>
        <v>2.54</v>
      </c>
      <c r="S1007" s="89">
        <f t="shared" si="141"/>
        <v>0.88889598000000036</v>
      </c>
    </row>
    <row r="1008" spans="1:19">
      <c r="A1008" s="76">
        <f t="shared" si="142"/>
        <v>45880</v>
      </c>
      <c r="B1008" s="77">
        <f t="shared" si="143"/>
        <v>10.46874999999995</v>
      </c>
      <c r="C1008" s="37">
        <f>'DHS2021'!J1007</f>
        <v>3075</v>
      </c>
      <c r="D1008" s="38">
        <f>'DHS2022'!J1007</f>
        <v>3653</v>
      </c>
      <c r="E1008" s="38">
        <f>'DHS2023'!J1007</f>
        <v>3008</v>
      </c>
      <c r="F1008" s="38">
        <f>'DHS2024'!J1007</f>
        <v>2727</v>
      </c>
      <c r="G1008" s="38">
        <f t="shared" si="136"/>
        <v>3115.75</v>
      </c>
      <c r="H1008" s="56">
        <f t="shared" si="137"/>
        <v>1.0385833333333332</v>
      </c>
      <c r="I1008" s="74">
        <f t="shared" si="138"/>
        <v>0</v>
      </c>
      <c r="J1008" s="47">
        <f t="shared" si="139"/>
        <v>1.0385833333333332</v>
      </c>
      <c r="K1008" s="50">
        <f t="shared" si="140"/>
        <v>2</v>
      </c>
      <c r="O1008" s="26">
        <f>('DHS2025'!K1008-'DHS2025'!K1007)*1000</f>
        <v>700.00000001164153</v>
      </c>
      <c r="P1008" s="44">
        <f>('DHS2025'!J1008-'DHS2025'!J1007)*1000</f>
        <v>799.99999998835847</v>
      </c>
      <c r="Q1008" s="10">
        <f>'DHS2025'!L1007*1000</f>
        <v>1437.87</v>
      </c>
      <c r="R1008" s="78">
        <f t="shared" si="135"/>
        <v>2.54</v>
      </c>
      <c r="S1008" s="89">
        <f t="shared" si="141"/>
        <v>0.88371490200000036</v>
      </c>
    </row>
    <row r="1009" spans="1:19">
      <c r="A1009" s="76">
        <f t="shared" si="142"/>
        <v>45880</v>
      </c>
      <c r="B1009" s="77">
        <f t="shared" si="143"/>
        <v>10.479166666666616</v>
      </c>
      <c r="C1009" s="37">
        <f>'DHS2021'!J1008</f>
        <v>2744</v>
      </c>
      <c r="D1009" s="38">
        <f>'DHS2022'!J1008</f>
        <v>3800</v>
      </c>
      <c r="E1009" s="38">
        <f>'DHS2023'!J1008</f>
        <v>3006</v>
      </c>
      <c r="F1009" s="38">
        <f>'DHS2024'!J1008</f>
        <v>2700</v>
      </c>
      <c r="G1009" s="38">
        <f t="shared" si="136"/>
        <v>3062.5</v>
      </c>
      <c r="H1009" s="56">
        <f t="shared" si="137"/>
        <v>1.0208333333333335</v>
      </c>
      <c r="I1009" s="74">
        <f t="shared" si="138"/>
        <v>0</v>
      </c>
      <c r="J1009" s="47">
        <f t="shared" si="139"/>
        <v>1.0208333333333335</v>
      </c>
      <c r="K1009" s="50">
        <f t="shared" si="140"/>
        <v>2</v>
      </c>
      <c r="O1009" s="26">
        <f>('DHS2025'!K1009-'DHS2025'!K1008)*1000</f>
        <v>799.99999998835847</v>
      </c>
      <c r="P1009" s="44">
        <f>('DHS2025'!J1009-'DHS2025'!J1008)*1000</f>
        <v>700.00000001164153</v>
      </c>
      <c r="Q1009" s="10">
        <f>'DHS2025'!L1008*1000</f>
        <v>1445.79</v>
      </c>
      <c r="R1009" s="78">
        <f t="shared" si="135"/>
        <v>2.54</v>
      </c>
      <c r="S1009" s="89">
        <f t="shared" si="141"/>
        <v>0.88858253400000031</v>
      </c>
    </row>
    <row r="1010" spans="1:19">
      <c r="A1010" s="76">
        <f t="shared" si="142"/>
        <v>45880</v>
      </c>
      <c r="B1010" s="77">
        <f t="shared" si="143"/>
        <v>10.489583333333282</v>
      </c>
      <c r="C1010" s="37">
        <f>'DHS2021'!J1009</f>
        <v>2517</v>
      </c>
      <c r="D1010" s="38">
        <f>'DHS2022'!J1009</f>
        <v>3638</v>
      </c>
      <c r="E1010" s="38">
        <f>'DHS2023'!J1009</f>
        <v>3071</v>
      </c>
      <c r="F1010" s="38">
        <f>'DHS2024'!J1009</f>
        <v>3028</v>
      </c>
      <c r="G1010" s="38">
        <f t="shared" si="136"/>
        <v>3063.5</v>
      </c>
      <c r="H1010" s="56">
        <f t="shared" si="137"/>
        <v>1.0211666666666666</v>
      </c>
      <c r="I1010" s="74">
        <f t="shared" si="138"/>
        <v>0</v>
      </c>
      <c r="J1010" s="47">
        <f t="shared" si="139"/>
        <v>1.0211666666666666</v>
      </c>
      <c r="K1010" s="50">
        <f t="shared" si="140"/>
        <v>2</v>
      </c>
      <c r="O1010" s="26">
        <f>('DHS2025'!K1010-'DHS2025'!K1009)*1000</f>
        <v>700.00000001164153</v>
      </c>
      <c r="P1010" s="44">
        <f>('DHS2025'!J1010-'DHS2025'!J1009)*1000</f>
        <v>900.00000002328306</v>
      </c>
      <c r="Q1010" s="10">
        <f>'DHS2025'!L1009*1000</f>
        <v>1447.23</v>
      </c>
      <c r="R1010" s="78">
        <f t="shared" si="135"/>
        <v>2.54</v>
      </c>
      <c r="S1010" s="89">
        <f t="shared" si="141"/>
        <v>0.88946755800000044</v>
      </c>
    </row>
    <row r="1011" spans="1:19">
      <c r="A1011" s="76">
        <f t="shared" si="142"/>
        <v>45880</v>
      </c>
      <c r="B1011" s="77">
        <f t="shared" si="143"/>
        <v>10.499999999999948</v>
      </c>
      <c r="C1011" s="37">
        <f>'DHS2021'!J1010</f>
        <v>2604</v>
      </c>
      <c r="D1011" s="38">
        <f>'DHS2022'!J1010</f>
        <v>3510</v>
      </c>
      <c r="E1011" s="38">
        <f>'DHS2023'!J1010</f>
        <v>3009</v>
      </c>
      <c r="F1011" s="38">
        <f>'DHS2024'!J1010</f>
        <v>2871</v>
      </c>
      <c r="G1011" s="38">
        <f t="shared" si="136"/>
        <v>2998.5</v>
      </c>
      <c r="H1011" s="56">
        <f t="shared" si="137"/>
        <v>0.99950000000000006</v>
      </c>
      <c r="I1011" s="74">
        <f t="shared" si="138"/>
        <v>0</v>
      </c>
      <c r="J1011" s="47">
        <f t="shared" si="139"/>
        <v>0.99950000000000006</v>
      </c>
      <c r="K1011" s="50">
        <f t="shared" si="140"/>
        <v>1</v>
      </c>
      <c r="O1011" s="26">
        <f>('DHS2025'!K1011-'DHS2025'!K1010)*1000</f>
        <v>700.00000001164153</v>
      </c>
      <c r="P1011" s="44">
        <f>('DHS2025'!J1011-'DHS2025'!J1010)*1000</f>
        <v>799.99999998835847</v>
      </c>
      <c r="Q1011" s="10">
        <f>'DHS2025'!L1010*1000</f>
        <v>1440.12</v>
      </c>
      <c r="R1011" s="78">
        <f t="shared" si="135"/>
        <v>0</v>
      </c>
      <c r="S1011" s="89">
        <f t="shared" si="141"/>
        <v>-2.7362279999999997</v>
      </c>
    </row>
    <row r="1012" spans="1:19">
      <c r="A1012" s="76">
        <f t="shared" si="142"/>
        <v>45880</v>
      </c>
      <c r="B1012" s="77">
        <f t="shared" si="143"/>
        <v>10.510416666666615</v>
      </c>
      <c r="C1012" s="37">
        <f>'DHS2021'!J1011</f>
        <v>3627</v>
      </c>
      <c r="D1012" s="38">
        <f>'DHS2022'!J1011</f>
        <v>3567</v>
      </c>
      <c r="E1012" s="38">
        <f>'DHS2023'!J1011</f>
        <v>3111</v>
      </c>
      <c r="F1012" s="38">
        <f>'DHS2024'!J1011</f>
        <v>2967</v>
      </c>
      <c r="G1012" s="38">
        <f t="shared" si="136"/>
        <v>3318</v>
      </c>
      <c r="H1012" s="56">
        <f t="shared" si="137"/>
        <v>1.1060000000000001</v>
      </c>
      <c r="I1012" s="74">
        <f t="shared" si="138"/>
        <v>0</v>
      </c>
      <c r="J1012" s="47">
        <f t="shared" si="139"/>
        <v>1.1060000000000001</v>
      </c>
      <c r="K1012" s="50">
        <f t="shared" si="140"/>
        <v>2</v>
      </c>
      <c r="O1012" s="26">
        <f>('DHS2025'!K1012-'DHS2025'!K1011)*1000</f>
        <v>699.9999999825377</v>
      </c>
      <c r="P1012" s="44">
        <f>('DHS2025'!J1012-'DHS2025'!J1011)*1000</f>
        <v>899.9999999650754</v>
      </c>
      <c r="Q1012" s="10">
        <f>'DHS2025'!L1011*1000</f>
        <v>1453.05</v>
      </c>
      <c r="R1012" s="78">
        <f t="shared" si="135"/>
        <v>0</v>
      </c>
      <c r="S1012" s="89">
        <f t="shared" si="141"/>
        <v>-2.7607949999999999</v>
      </c>
    </row>
    <row r="1013" spans="1:19">
      <c r="A1013" s="76">
        <f t="shared" si="142"/>
        <v>45880</v>
      </c>
      <c r="B1013" s="77">
        <f t="shared" si="143"/>
        <v>10.520833333333281</v>
      </c>
      <c r="C1013" s="37">
        <f>'DHS2021'!J1012</f>
        <v>3470</v>
      </c>
      <c r="D1013" s="38">
        <f>'DHS2022'!J1012</f>
        <v>3516</v>
      </c>
      <c r="E1013" s="38">
        <f>'DHS2023'!J1012</f>
        <v>3232</v>
      </c>
      <c r="F1013" s="38">
        <f>'DHS2024'!J1012</f>
        <v>2835</v>
      </c>
      <c r="G1013" s="38">
        <f t="shared" si="136"/>
        <v>3263.25</v>
      </c>
      <c r="H1013" s="56">
        <f t="shared" si="137"/>
        <v>1.08775</v>
      </c>
      <c r="I1013" s="74">
        <f t="shared" si="138"/>
        <v>0</v>
      </c>
      <c r="J1013" s="47">
        <f t="shared" si="139"/>
        <v>1.08775</v>
      </c>
      <c r="K1013" s="50">
        <f t="shared" si="140"/>
        <v>2</v>
      </c>
      <c r="O1013" s="26">
        <f>('DHS2025'!K1013-'DHS2025'!K1012)*1000</f>
        <v>700.00000001164153</v>
      </c>
      <c r="P1013" s="44">
        <f>('DHS2025'!J1013-'DHS2025'!J1012)*1000</f>
        <v>700.00000001164153</v>
      </c>
      <c r="Q1013" s="10">
        <f>'DHS2025'!L1012*1000</f>
        <v>1441.83</v>
      </c>
      <c r="R1013" s="78">
        <f t="shared" si="135"/>
        <v>0</v>
      </c>
      <c r="S1013" s="89">
        <f t="shared" si="141"/>
        <v>-2.7394769999999999</v>
      </c>
    </row>
    <row r="1014" spans="1:19">
      <c r="A1014" s="76">
        <f t="shared" si="142"/>
        <v>45880</v>
      </c>
      <c r="B1014" s="77">
        <f t="shared" si="143"/>
        <v>10.531249999999947</v>
      </c>
      <c r="C1014" s="37">
        <f>'DHS2021'!J1013</f>
        <v>3375</v>
      </c>
      <c r="D1014" s="38">
        <f>'DHS2022'!J1013</f>
        <v>3543</v>
      </c>
      <c r="E1014" s="38">
        <f>'DHS2023'!J1013</f>
        <v>2649</v>
      </c>
      <c r="F1014" s="38">
        <f>'DHS2024'!J1013</f>
        <v>2607</v>
      </c>
      <c r="G1014" s="38">
        <f t="shared" si="136"/>
        <v>3043.5</v>
      </c>
      <c r="H1014" s="56">
        <f t="shared" si="137"/>
        <v>1.0145</v>
      </c>
      <c r="I1014" s="74">
        <f t="shared" si="138"/>
        <v>0</v>
      </c>
      <c r="J1014" s="47">
        <f t="shared" si="139"/>
        <v>1.0145</v>
      </c>
      <c r="K1014" s="50">
        <f t="shared" si="140"/>
        <v>2</v>
      </c>
      <c r="O1014" s="26">
        <f>('DHS2025'!K1014-'DHS2025'!K1013)*1000</f>
        <v>799.99999998835847</v>
      </c>
      <c r="P1014" s="44">
        <f>('DHS2025'!J1014-'DHS2025'!J1013)*1000</f>
        <v>799.99999998835847</v>
      </c>
      <c r="Q1014" s="10">
        <f>'DHS2025'!L1013*1000</f>
        <v>1443</v>
      </c>
      <c r="R1014" s="78">
        <f t="shared" si="135"/>
        <v>0</v>
      </c>
      <c r="S1014" s="89">
        <f t="shared" si="141"/>
        <v>-2.7416999999999998</v>
      </c>
    </row>
    <row r="1015" spans="1:19">
      <c r="A1015" s="76">
        <f t="shared" si="142"/>
        <v>45880</v>
      </c>
      <c r="B1015" s="77">
        <f t="shared" si="143"/>
        <v>10.541666666666613</v>
      </c>
      <c r="C1015" s="37">
        <f>'DHS2021'!J1014</f>
        <v>3395</v>
      </c>
      <c r="D1015" s="38">
        <f>'DHS2022'!J1014</f>
        <v>3462</v>
      </c>
      <c r="E1015" s="38">
        <f>'DHS2023'!J1014</f>
        <v>2803</v>
      </c>
      <c r="F1015" s="38">
        <f>'DHS2024'!J1014</f>
        <v>2879</v>
      </c>
      <c r="G1015" s="38">
        <f t="shared" si="136"/>
        <v>3134.75</v>
      </c>
      <c r="H1015" s="56">
        <f t="shared" si="137"/>
        <v>1.0449166666666667</v>
      </c>
      <c r="I1015" s="74">
        <f t="shared" si="138"/>
        <v>0</v>
      </c>
      <c r="J1015" s="47">
        <f t="shared" si="139"/>
        <v>1.0449166666666667</v>
      </c>
      <c r="K1015" s="50">
        <f t="shared" si="140"/>
        <v>2</v>
      </c>
      <c r="O1015" s="26">
        <f>('DHS2025'!K1015-'DHS2025'!K1014)*1000</f>
        <v>600.00000000582077</v>
      </c>
      <c r="P1015" s="44">
        <f>('DHS2025'!J1015-'DHS2025'!J1014)*1000</f>
        <v>1000</v>
      </c>
      <c r="Q1015" s="10">
        <f>'DHS2025'!L1014*1000</f>
        <v>1442.49</v>
      </c>
      <c r="R1015" s="78">
        <f t="shared" si="135"/>
        <v>0</v>
      </c>
      <c r="S1015" s="89">
        <f t="shared" si="141"/>
        <v>-2.7407309999999998</v>
      </c>
    </row>
    <row r="1016" spans="1:19">
      <c r="A1016" s="76">
        <f t="shared" si="142"/>
        <v>45880</v>
      </c>
      <c r="B1016" s="77">
        <f t="shared" si="143"/>
        <v>10.552083333333279</v>
      </c>
      <c r="C1016" s="37">
        <f>'DHS2021'!J1015</f>
        <v>3322</v>
      </c>
      <c r="D1016" s="38">
        <f>'DHS2022'!J1015</f>
        <v>3249</v>
      </c>
      <c r="E1016" s="38">
        <f>'DHS2023'!J1015</f>
        <v>2522</v>
      </c>
      <c r="F1016" s="38">
        <f>'DHS2024'!J1015</f>
        <v>2226</v>
      </c>
      <c r="G1016" s="38">
        <f t="shared" si="136"/>
        <v>2829.75</v>
      </c>
      <c r="H1016" s="56">
        <f t="shared" si="137"/>
        <v>0.94325000000000003</v>
      </c>
      <c r="I1016" s="74">
        <f t="shared" si="138"/>
        <v>0</v>
      </c>
      <c r="J1016" s="47">
        <f t="shared" si="139"/>
        <v>0.94325000000000003</v>
      </c>
      <c r="K1016" s="50">
        <f t="shared" si="140"/>
        <v>1</v>
      </c>
      <c r="O1016" s="26">
        <f>('DHS2025'!K1016-'DHS2025'!K1015)*1000</f>
        <v>500</v>
      </c>
      <c r="P1016" s="44">
        <f>('DHS2025'!J1016-'DHS2025'!J1015)*1000</f>
        <v>1000</v>
      </c>
      <c r="Q1016" s="10">
        <f>'DHS2025'!L1015*1000</f>
        <v>1453.44</v>
      </c>
      <c r="R1016" s="78">
        <f t="shared" si="135"/>
        <v>0</v>
      </c>
      <c r="S1016" s="89">
        <f t="shared" si="141"/>
        <v>-2.761536</v>
      </c>
    </row>
    <row r="1017" spans="1:19">
      <c r="A1017" s="76">
        <f t="shared" si="142"/>
        <v>45880</v>
      </c>
      <c r="B1017" s="77">
        <f t="shared" si="143"/>
        <v>10.562499999999945</v>
      </c>
      <c r="C1017" s="37">
        <f>'DHS2021'!J1016</f>
        <v>3293</v>
      </c>
      <c r="D1017" s="38">
        <f>'DHS2022'!J1016</f>
        <v>3524</v>
      </c>
      <c r="E1017" s="38">
        <f>'DHS2023'!J1016</f>
        <v>3044</v>
      </c>
      <c r="F1017" s="38">
        <f>'DHS2024'!J1016</f>
        <v>2740</v>
      </c>
      <c r="G1017" s="38">
        <f t="shared" si="136"/>
        <v>3150.25</v>
      </c>
      <c r="H1017" s="56">
        <f t="shared" si="137"/>
        <v>1.0500833333333333</v>
      </c>
      <c r="I1017" s="74">
        <f t="shared" si="138"/>
        <v>0</v>
      </c>
      <c r="J1017" s="47">
        <f t="shared" si="139"/>
        <v>1.0500833333333333</v>
      </c>
      <c r="K1017" s="50">
        <f t="shared" si="140"/>
        <v>2</v>
      </c>
      <c r="O1017" s="26">
        <f>('DHS2025'!K1017-'DHS2025'!K1016)*1000</f>
        <v>600.00000000582077</v>
      </c>
      <c r="P1017" s="44">
        <f>('DHS2025'!J1017-'DHS2025'!J1016)*1000</f>
        <v>1000</v>
      </c>
      <c r="Q1017" s="10">
        <f>'DHS2025'!L1016*1000</f>
        <v>1441.68</v>
      </c>
      <c r="R1017" s="78">
        <f t="shared" si="135"/>
        <v>0</v>
      </c>
      <c r="S1017" s="89">
        <f t="shared" si="141"/>
        <v>-2.7391920000000001</v>
      </c>
    </row>
    <row r="1018" spans="1:19">
      <c r="A1018" s="76">
        <f t="shared" si="142"/>
        <v>45880</v>
      </c>
      <c r="B1018" s="77">
        <f t="shared" si="143"/>
        <v>10.572916666666611</v>
      </c>
      <c r="C1018" s="37">
        <f>'DHS2021'!J1017</f>
        <v>3153</v>
      </c>
      <c r="D1018" s="38">
        <f>'DHS2022'!J1017</f>
        <v>3485</v>
      </c>
      <c r="E1018" s="38">
        <f>'DHS2023'!J1017</f>
        <v>2810</v>
      </c>
      <c r="F1018" s="38">
        <f>'DHS2024'!J1017</f>
        <v>2825</v>
      </c>
      <c r="G1018" s="38">
        <f t="shared" si="136"/>
        <v>3068.25</v>
      </c>
      <c r="H1018" s="56">
        <f t="shared" si="137"/>
        <v>1.02275</v>
      </c>
      <c r="I1018" s="74">
        <f t="shared" si="138"/>
        <v>0</v>
      </c>
      <c r="J1018" s="47">
        <f t="shared" si="139"/>
        <v>1.02275</v>
      </c>
      <c r="K1018" s="50">
        <f t="shared" si="140"/>
        <v>2</v>
      </c>
      <c r="O1018" s="26">
        <f>('DHS2025'!K1018-'DHS2025'!K1017)*1000</f>
        <v>600.00000000582077</v>
      </c>
      <c r="P1018" s="44">
        <f>('DHS2025'!J1018-'DHS2025'!J1017)*1000</f>
        <v>800.00000004656613</v>
      </c>
      <c r="Q1018" s="10">
        <f>'DHS2025'!L1017*1000</f>
        <v>1439.04</v>
      </c>
      <c r="R1018" s="78">
        <f t="shared" si="135"/>
        <v>0</v>
      </c>
      <c r="S1018" s="89">
        <f t="shared" si="141"/>
        <v>-2.7341759999999997</v>
      </c>
    </row>
    <row r="1019" spans="1:19">
      <c r="A1019" s="76">
        <f t="shared" si="142"/>
        <v>45880</v>
      </c>
      <c r="B1019" s="77">
        <f t="shared" si="143"/>
        <v>10.583333333333277</v>
      </c>
      <c r="C1019" s="37">
        <f>'DHS2021'!J1018</f>
        <v>3170</v>
      </c>
      <c r="D1019" s="38">
        <f>'DHS2022'!J1018</f>
        <v>3319</v>
      </c>
      <c r="E1019" s="38">
        <f>'DHS2023'!J1018</f>
        <v>2670</v>
      </c>
      <c r="F1019" s="38">
        <f>'DHS2024'!J1018</f>
        <v>2255</v>
      </c>
      <c r="G1019" s="38">
        <f t="shared" si="136"/>
        <v>2853.5</v>
      </c>
      <c r="H1019" s="56">
        <f t="shared" si="137"/>
        <v>0.9511666666666666</v>
      </c>
      <c r="I1019" s="74">
        <f t="shared" si="138"/>
        <v>0</v>
      </c>
      <c r="J1019" s="47">
        <f t="shared" si="139"/>
        <v>0.9511666666666666</v>
      </c>
      <c r="K1019" s="50">
        <f t="shared" si="140"/>
        <v>1</v>
      </c>
      <c r="O1019" s="26">
        <f>('DHS2025'!K1019-'DHS2025'!K1018)*1000</f>
        <v>699.9999999825377</v>
      </c>
      <c r="P1019" s="44">
        <f>('DHS2025'!J1019-'DHS2025'!J1018)*1000</f>
        <v>899.9999999650754</v>
      </c>
      <c r="Q1019" s="10">
        <f>'DHS2025'!L1018*1000</f>
        <v>1445.25</v>
      </c>
      <c r="R1019" s="78">
        <f t="shared" si="135"/>
        <v>0</v>
      </c>
      <c r="S1019" s="89">
        <f t="shared" si="141"/>
        <v>-2.7459749999999996</v>
      </c>
    </row>
    <row r="1020" spans="1:19">
      <c r="A1020" s="76">
        <f t="shared" si="142"/>
        <v>45880</v>
      </c>
      <c r="B1020" s="77">
        <f t="shared" si="143"/>
        <v>10.593749999999943</v>
      </c>
      <c r="C1020" s="37">
        <f>'DHS2021'!J1019</f>
        <v>3071</v>
      </c>
      <c r="D1020" s="38">
        <f>'DHS2022'!J1019</f>
        <v>3544</v>
      </c>
      <c r="E1020" s="38">
        <f>'DHS2023'!J1019</f>
        <v>2631</v>
      </c>
      <c r="F1020" s="38">
        <f>'DHS2024'!J1019</f>
        <v>2430</v>
      </c>
      <c r="G1020" s="38">
        <f t="shared" si="136"/>
        <v>2919</v>
      </c>
      <c r="H1020" s="56">
        <f t="shared" si="137"/>
        <v>0.97299999999999998</v>
      </c>
      <c r="I1020" s="74">
        <f t="shared" si="138"/>
        <v>0</v>
      </c>
      <c r="J1020" s="47">
        <f t="shared" si="139"/>
        <v>0.97299999999999998</v>
      </c>
      <c r="K1020" s="50">
        <f t="shared" si="140"/>
        <v>1</v>
      </c>
      <c r="O1020" s="26">
        <f>('DHS2025'!K1020-'DHS2025'!K1019)*1000</f>
        <v>700.00000001164153</v>
      </c>
      <c r="P1020" s="44">
        <f>('DHS2025'!J1020-'DHS2025'!J1019)*1000</f>
        <v>900.00000002328306</v>
      </c>
      <c r="Q1020" s="10">
        <f>'DHS2025'!L1019*1000</f>
        <v>1448.94</v>
      </c>
      <c r="R1020" s="78">
        <f t="shared" si="135"/>
        <v>0</v>
      </c>
      <c r="S1020" s="89">
        <f t="shared" si="141"/>
        <v>-2.7529859999999999</v>
      </c>
    </row>
    <row r="1021" spans="1:19">
      <c r="A1021" s="76">
        <f t="shared" si="142"/>
        <v>45880</v>
      </c>
      <c r="B1021" s="77">
        <f t="shared" si="143"/>
        <v>10.604166666666609</v>
      </c>
      <c r="C1021" s="37">
        <f>'DHS2021'!J1020</f>
        <v>3066</v>
      </c>
      <c r="D1021" s="38">
        <f>'DHS2022'!J1020</f>
        <v>3599</v>
      </c>
      <c r="E1021" s="38">
        <f>'DHS2023'!J1020</f>
        <v>3199</v>
      </c>
      <c r="F1021" s="38">
        <f>'DHS2024'!J1020</f>
        <v>2093</v>
      </c>
      <c r="G1021" s="38">
        <f t="shared" si="136"/>
        <v>2989.25</v>
      </c>
      <c r="H1021" s="56">
        <f t="shared" si="137"/>
        <v>0.99641666666666662</v>
      </c>
      <c r="I1021" s="74">
        <f t="shared" si="138"/>
        <v>0</v>
      </c>
      <c r="J1021" s="47">
        <f t="shared" si="139"/>
        <v>0.99641666666666662</v>
      </c>
      <c r="K1021" s="50">
        <f t="shared" si="140"/>
        <v>1</v>
      </c>
      <c r="O1021" s="26">
        <f>('DHS2025'!K1021-'DHS2025'!K1020)*1000</f>
        <v>600.00000000582077</v>
      </c>
      <c r="P1021" s="44">
        <f>('DHS2025'!J1021-'DHS2025'!J1020)*1000</f>
        <v>1000</v>
      </c>
      <c r="Q1021" s="10">
        <f>'DHS2025'!L1020*1000</f>
        <v>1441.95</v>
      </c>
      <c r="R1021" s="78">
        <f t="shared" si="135"/>
        <v>0</v>
      </c>
      <c r="S1021" s="89">
        <f t="shared" si="141"/>
        <v>-2.7397049999999998</v>
      </c>
    </row>
    <row r="1022" spans="1:19">
      <c r="A1022" s="76">
        <f t="shared" si="142"/>
        <v>45880</v>
      </c>
      <c r="B1022" s="77">
        <f t="shared" si="143"/>
        <v>10.614583333333275</v>
      </c>
      <c r="C1022" s="37">
        <f>'DHS2021'!J1021</f>
        <v>2712</v>
      </c>
      <c r="D1022" s="38">
        <f>'DHS2022'!J1021</f>
        <v>3535</v>
      </c>
      <c r="E1022" s="38">
        <f>'DHS2023'!J1021</f>
        <v>3160</v>
      </c>
      <c r="F1022" s="38">
        <f>'DHS2024'!J1021</f>
        <v>2151</v>
      </c>
      <c r="G1022" s="38">
        <f t="shared" si="136"/>
        <v>2889.5</v>
      </c>
      <c r="H1022" s="56">
        <f t="shared" si="137"/>
        <v>0.96316666666666662</v>
      </c>
      <c r="I1022" s="74">
        <f t="shared" si="138"/>
        <v>0</v>
      </c>
      <c r="J1022" s="47">
        <f t="shared" si="139"/>
        <v>0.96316666666666662</v>
      </c>
      <c r="K1022" s="50">
        <f t="shared" si="140"/>
        <v>1</v>
      </c>
      <c r="O1022" s="26">
        <f>('DHS2025'!K1022-'DHS2025'!K1021)*1000</f>
        <v>699.9999999825377</v>
      </c>
      <c r="P1022" s="44">
        <f>('DHS2025'!J1022-'DHS2025'!J1021)*1000</f>
        <v>799.99999998835847</v>
      </c>
      <c r="Q1022" s="10">
        <f>'DHS2025'!L1021*1000</f>
        <v>1445.91</v>
      </c>
      <c r="R1022" s="78">
        <f t="shared" si="135"/>
        <v>0</v>
      </c>
      <c r="S1022" s="89">
        <f t="shared" si="141"/>
        <v>-2.7472289999999999</v>
      </c>
    </row>
    <row r="1023" spans="1:19">
      <c r="A1023" s="76">
        <f t="shared" si="142"/>
        <v>45880</v>
      </c>
      <c r="B1023" s="77">
        <f t="shared" si="143"/>
        <v>10.624999999999941</v>
      </c>
      <c r="C1023" s="37">
        <f>'DHS2021'!J1022</f>
        <v>2673</v>
      </c>
      <c r="D1023" s="38">
        <f>'DHS2022'!J1022</f>
        <v>3541</v>
      </c>
      <c r="E1023" s="38">
        <f>'DHS2023'!J1022</f>
        <v>3225</v>
      </c>
      <c r="F1023" s="38">
        <f>'DHS2024'!J1022</f>
        <v>2315</v>
      </c>
      <c r="G1023" s="38">
        <f t="shared" si="136"/>
        <v>2938.5</v>
      </c>
      <c r="H1023" s="56">
        <f t="shared" si="137"/>
        <v>0.97950000000000004</v>
      </c>
      <c r="I1023" s="74">
        <f t="shared" si="138"/>
        <v>0</v>
      </c>
      <c r="J1023" s="47">
        <f t="shared" si="139"/>
        <v>0.97950000000000004</v>
      </c>
      <c r="K1023" s="50">
        <f t="shared" si="140"/>
        <v>1</v>
      </c>
      <c r="O1023" s="26">
        <f>('DHS2025'!K1023-'DHS2025'!K1022)*1000</f>
        <v>700.00000001164153</v>
      </c>
      <c r="P1023" s="44">
        <f>('DHS2025'!J1023-'DHS2025'!J1022)*1000</f>
        <v>799.99999998835847</v>
      </c>
      <c r="Q1023" s="10">
        <f>'DHS2025'!L1022*1000</f>
        <v>1451.73</v>
      </c>
      <c r="R1023" s="78">
        <f t="shared" si="135"/>
        <v>9</v>
      </c>
      <c r="S1023" s="89">
        <f t="shared" si="141"/>
        <v>10.1766273</v>
      </c>
    </row>
    <row r="1024" spans="1:19">
      <c r="A1024" s="76">
        <f t="shared" si="142"/>
        <v>45880</v>
      </c>
      <c r="B1024" s="77">
        <f t="shared" si="143"/>
        <v>10.635416666666607</v>
      </c>
      <c r="C1024" s="37">
        <f>'DHS2021'!J1023</f>
        <v>2950</v>
      </c>
      <c r="D1024" s="38">
        <f>'DHS2022'!J1023</f>
        <v>3549</v>
      </c>
      <c r="E1024" s="38">
        <f>'DHS2023'!J1023</f>
        <v>2637</v>
      </c>
      <c r="F1024" s="38">
        <f>'DHS2024'!J1023</f>
        <v>2796</v>
      </c>
      <c r="G1024" s="38">
        <f t="shared" si="136"/>
        <v>2983</v>
      </c>
      <c r="H1024" s="56">
        <f t="shared" si="137"/>
        <v>0.9943333333333334</v>
      </c>
      <c r="I1024" s="74">
        <f t="shared" si="138"/>
        <v>0</v>
      </c>
      <c r="J1024" s="47">
        <f t="shared" si="139"/>
        <v>0.9943333333333334</v>
      </c>
      <c r="K1024" s="50">
        <f t="shared" si="140"/>
        <v>1</v>
      </c>
      <c r="O1024" s="26">
        <f>('DHS2025'!K1024-'DHS2025'!K1023)*1000</f>
        <v>699.9999999825377</v>
      </c>
      <c r="P1024" s="44">
        <f>('DHS2025'!J1024-'DHS2025'!J1023)*1000</f>
        <v>900.00000002328306</v>
      </c>
      <c r="Q1024" s="10">
        <f>'DHS2025'!L1023*1000</f>
        <v>1440.63</v>
      </c>
      <c r="R1024" s="78">
        <f t="shared" si="135"/>
        <v>9</v>
      </c>
      <c r="S1024" s="89">
        <f t="shared" si="141"/>
        <v>10.098816300000001</v>
      </c>
    </row>
    <row r="1025" spans="1:19">
      <c r="A1025" s="76">
        <f t="shared" si="142"/>
        <v>45880</v>
      </c>
      <c r="B1025" s="77">
        <f t="shared" si="143"/>
        <v>10.645833333333274</v>
      </c>
      <c r="C1025" s="37">
        <f>'DHS2021'!J1024</f>
        <v>2842</v>
      </c>
      <c r="D1025" s="38">
        <f>'DHS2022'!J1024</f>
        <v>3645</v>
      </c>
      <c r="E1025" s="38">
        <f>'DHS2023'!J1024</f>
        <v>3263</v>
      </c>
      <c r="F1025" s="38">
        <f>'DHS2024'!J1024</f>
        <v>2226</v>
      </c>
      <c r="G1025" s="38">
        <f t="shared" si="136"/>
        <v>2994</v>
      </c>
      <c r="H1025" s="56">
        <f t="shared" si="137"/>
        <v>0.998</v>
      </c>
      <c r="I1025" s="74">
        <f t="shared" si="138"/>
        <v>0</v>
      </c>
      <c r="J1025" s="47">
        <f t="shared" si="139"/>
        <v>0.998</v>
      </c>
      <c r="K1025" s="50">
        <f t="shared" si="140"/>
        <v>1</v>
      </c>
      <c r="O1025" s="26">
        <f>('DHS2025'!K1025-'DHS2025'!K1024)*1000</f>
        <v>500</v>
      </c>
      <c r="P1025" s="44">
        <f>('DHS2025'!J1025-'DHS2025'!J1024)*1000</f>
        <v>1000</v>
      </c>
      <c r="Q1025" s="10">
        <f>'DHS2025'!L1024*1000</f>
        <v>1448.55</v>
      </c>
      <c r="R1025" s="78">
        <f t="shared" si="135"/>
        <v>9</v>
      </c>
      <c r="S1025" s="89">
        <f t="shared" si="141"/>
        <v>10.1543355</v>
      </c>
    </row>
    <row r="1026" spans="1:19">
      <c r="A1026" s="76">
        <f t="shared" si="142"/>
        <v>45880</v>
      </c>
      <c r="B1026" s="77">
        <f t="shared" si="143"/>
        <v>10.65624999999994</v>
      </c>
      <c r="C1026" s="37">
        <f>'DHS2021'!J1025</f>
        <v>3354</v>
      </c>
      <c r="D1026" s="38">
        <f>'DHS2022'!J1025</f>
        <v>3568</v>
      </c>
      <c r="E1026" s="38">
        <f>'DHS2023'!J1025</f>
        <v>2841</v>
      </c>
      <c r="F1026" s="38">
        <f>'DHS2024'!J1025</f>
        <v>2493</v>
      </c>
      <c r="G1026" s="38">
        <f t="shared" si="136"/>
        <v>3064</v>
      </c>
      <c r="H1026" s="56">
        <f t="shared" si="137"/>
        <v>1.0213333333333334</v>
      </c>
      <c r="I1026" s="74">
        <f t="shared" si="138"/>
        <v>0</v>
      </c>
      <c r="J1026" s="47">
        <f t="shared" si="139"/>
        <v>1.0213333333333334</v>
      </c>
      <c r="K1026" s="50">
        <f t="shared" si="140"/>
        <v>2</v>
      </c>
      <c r="O1026" s="26">
        <f>('DHS2025'!K1026-'DHS2025'!K1025)*1000</f>
        <v>500</v>
      </c>
      <c r="P1026" s="44">
        <f>('DHS2025'!J1026-'DHS2025'!J1025)*1000</f>
        <v>1099.9999999767169</v>
      </c>
      <c r="Q1026" s="10">
        <f>'DHS2025'!L1025*1000</f>
        <v>1445.91</v>
      </c>
      <c r="R1026" s="78">
        <f t="shared" si="135"/>
        <v>9</v>
      </c>
      <c r="S1026" s="89">
        <f t="shared" si="141"/>
        <v>10.1358291</v>
      </c>
    </row>
    <row r="1027" spans="1:19">
      <c r="A1027" s="76">
        <f t="shared" si="142"/>
        <v>45880</v>
      </c>
      <c r="B1027" s="77">
        <f t="shared" si="143"/>
        <v>10.666666666666606</v>
      </c>
      <c r="C1027" s="37">
        <f>'DHS2021'!J1026</f>
        <v>2907</v>
      </c>
      <c r="D1027" s="38">
        <f>'DHS2022'!J1026</f>
        <v>3674</v>
      </c>
      <c r="E1027" s="38">
        <f>'DHS2023'!J1026</f>
        <v>2749</v>
      </c>
      <c r="F1027" s="38">
        <f>'DHS2024'!J1026</f>
        <v>2672</v>
      </c>
      <c r="G1027" s="38">
        <f t="shared" si="136"/>
        <v>3000.5</v>
      </c>
      <c r="H1027" s="56">
        <f t="shared" si="137"/>
        <v>1.0001666666666666</v>
      </c>
      <c r="I1027" s="74">
        <f t="shared" si="138"/>
        <v>0</v>
      </c>
      <c r="J1027" s="47">
        <f t="shared" si="139"/>
        <v>1.0001666666666666</v>
      </c>
      <c r="K1027" s="50">
        <f t="shared" si="140"/>
        <v>2</v>
      </c>
      <c r="O1027" s="26">
        <f>('DHS2025'!K1027-'DHS2025'!K1026)*1000</f>
        <v>600.00000000582077</v>
      </c>
      <c r="P1027" s="44">
        <f>('DHS2025'!J1027-'DHS2025'!J1026)*1000</f>
        <v>900.00000002328306</v>
      </c>
      <c r="Q1027" s="10">
        <f>'DHS2025'!L1026*1000</f>
        <v>1441.68</v>
      </c>
      <c r="R1027" s="78">
        <f t="shared" ref="R1027:R1090" si="144">INDEX(U$3:U$1048576,INT((ROW()-3)/4)+1)</f>
        <v>58.73</v>
      </c>
      <c r="S1027" s="89">
        <f t="shared" si="141"/>
        <v>81.083975735999999</v>
      </c>
    </row>
    <row r="1028" spans="1:19">
      <c r="A1028" s="76">
        <f t="shared" si="142"/>
        <v>45880</v>
      </c>
      <c r="B1028" s="77">
        <f t="shared" si="143"/>
        <v>10.677083333333272</v>
      </c>
      <c r="C1028" s="37">
        <f>'DHS2021'!J1027</f>
        <v>2863</v>
      </c>
      <c r="D1028" s="38">
        <f>'DHS2022'!J1027</f>
        <v>3609</v>
      </c>
      <c r="E1028" s="38">
        <f>'DHS2023'!J1027</f>
        <v>3146</v>
      </c>
      <c r="F1028" s="38">
        <f>'DHS2024'!J1027</f>
        <v>2636</v>
      </c>
      <c r="G1028" s="38">
        <f t="shared" ref="G1028:G1091" si="145">AVERAGE(C1028:F1028)</f>
        <v>3063.5</v>
      </c>
      <c r="H1028" s="56">
        <f t="shared" ref="H1028:H1091" si="146">G1028/$M$2/1000</f>
        <v>1.0211666666666666</v>
      </c>
      <c r="I1028" s="74">
        <f t="shared" ref="I1028:I1091" si="147">$N$2</f>
        <v>0</v>
      </c>
      <c r="J1028" s="47">
        <f t="shared" ref="J1028:J1091" si="148">H1028+I1028</f>
        <v>1.0211666666666666</v>
      </c>
      <c r="K1028" s="50">
        <f t="shared" ref="K1028:K1091" si="149">ROUNDUP(J1028,0)</f>
        <v>2</v>
      </c>
      <c r="O1028" s="26">
        <f>('DHS2025'!K1028-'DHS2025'!K1027)*1000</f>
        <v>700.00000001164153</v>
      </c>
      <c r="P1028" s="44">
        <f>('DHS2025'!J1028-'DHS2025'!J1027)*1000</f>
        <v>799.99999998835847</v>
      </c>
      <c r="Q1028" s="10">
        <f>'DHS2025'!L1027*1000</f>
        <v>1514.94</v>
      </c>
      <c r="R1028" s="78">
        <f t="shared" si="144"/>
        <v>58.73</v>
      </c>
      <c r="S1028" s="89">
        <f t="shared" ref="S1028:S1091" si="150">(R1028*0.99-1.9)*(Q1028/1000)</f>
        <v>85.204315937999993</v>
      </c>
    </row>
    <row r="1029" spans="1:19">
      <c r="A1029" s="76">
        <f t="shared" ref="A1029:A1092" si="151">$A$3+INT((ROW()-3)/96)</f>
        <v>45880</v>
      </c>
      <c r="B1029" s="77">
        <f t="shared" ref="B1029:B1092" si="152">B1028+TIME(0,15,0)</f>
        <v>10.687499999999938</v>
      </c>
      <c r="C1029" s="37">
        <f>'DHS2021'!J1028</f>
        <v>2993</v>
      </c>
      <c r="D1029" s="38">
        <f>'DHS2022'!J1028</f>
        <v>3584</v>
      </c>
      <c r="E1029" s="38">
        <f>'DHS2023'!J1028</f>
        <v>2728</v>
      </c>
      <c r="F1029" s="38">
        <f>'DHS2024'!J1028</f>
        <v>2536</v>
      </c>
      <c r="G1029" s="38">
        <f t="shared" si="145"/>
        <v>2960.25</v>
      </c>
      <c r="H1029" s="56">
        <f t="shared" si="146"/>
        <v>0.98675000000000002</v>
      </c>
      <c r="I1029" s="74">
        <f t="shared" si="147"/>
        <v>0</v>
      </c>
      <c r="J1029" s="47">
        <f t="shared" si="148"/>
        <v>0.98675000000000002</v>
      </c>
      <c r="K1029" s="50">
        <f t="shared" si="149"/>
        <v>1</v>
      </c>
      <c r="O1029" s="26">
        <f>('DHS2025'!K1029-'DHS2025'!K1028)*1000</f>
        <v>600.00000000582077</v>
      </c>
      <c r="P1029" s="44">
        <f>('DHS2025'!J1029-'DHS2025'!J1028)*1000</f>
        <v>1799.9999999883585</v>
      </c>
      <c r="Q1029" s="10">
        <f>'DHS2025'!L1028*1000</f>
        <v>2755.08</v>
      </c>
      <c r="R1029" s="78">
        <f t="shared" si="144"/>
        <v>58.73</v>
      </c>
      <c r="S1029" s="89">
        <f t="shared" si="150"/>
        <v>154.953137916</v>
      </c>
    </row>
    <row r="1030" spans="1:19">
      <c r="A1030" s="76">
        <f t="shared" si="151"/>
        <v>45880</v>
      </c>
      <c r="B1030" s="77">
        <f t="shared" si="152"/>
        <v>10.697916666666604</v>
      </c>
      <c r="C1030" s="37">
        <f>'DHS2021'!J1029</f>
        <v>3466</v>
      </c>
      <c r="D1030" s="38">
        <f>'DHS2022'!J1029</f>
        <v>3586</v>
      </c>
      <c r="E1030" s="38">
        <f>'DHS2023'!J1029</f>
        <v>2478</v>
      </c>
      <c r="F1030" s="38">
        <f>'DHS2024'!J1029</f>
        <v>2217</v>
      </c>
      <c r="G1030" s="38">
        <f t="shared" si="145"/>
        <v>2936.75</v>
      </c>
      <c r="H1030" s="56">
        <f t="shared" si="146"/>
        <v>0.97891666666666666</v>
      </c>
      <c r="I1030" s="74">
        <f t="shared" si="147"/>
        <v>0</v>
      </c>
      <c r="J1030" s="47">
        <f t="shared" si="148"/>
        <v>0.97891666666666666</v>
      </c>
      <c r="K1030" s="50">
        <f t="shared" si="149"/>
        <v>1</v>
      </c>
      <c r="O1030" s="26">
        <f>('DHS2025'!K1030-'DHS2025'!K1029)*1000</f>
        <v>599.99999997671694</v>
      </c>
      <c r="P1030" s="44">
        <f>('DHS2025'!J1030-'DHS2025'!J1029)*1000</f>
        <v>2400.0000000232831</v>
      </c>
      <c r="Q1030" s="10">
        <f>'DHS2025'!L1029*1000</f>
        <v>3997.08</v>
      </c>
      <c r="R1030" s="78">
        <f t="shared" si="144"/>
        <v>58.73</v>
      </c>
      <c r="S1030" s="89">
        <f t="shared" si="150"/>
        <v>224.806571316</v>
      </c>
    </row>
    <row r="1031" spans="1:19">
      <c r="A1031" s="76">
        <f t="shared" si="151"/>
        <v>45880</v>
      </c>
      <c r="B1031" s="77">
        <f t="shared" si="152"/>
        <v>10.70833333333327</v>
      </c>
      <c r="C1031" s="37">
        <f>'DHS2021'!J1030</f>
        <v>3337</v>
      </c>
      <c r="D1031" s="38">
        <f>'DHS2022'!J1030</f>
        <v>3625</v>
      </c>
      <c r="E1031" s="38">
        <f>'DHS2023'!J1030</f>
        <v>2619</v>
      </c>
      <c r="F1031" s="38">
        <f>'DHS2024'!J1030</f>
        <v>2219</v>
      </c>
      <c r="G1031" s="38">
        <f t="shared" si="145"/>
        <v>2950</v>
      </c>
      <c r="H1031" s="56">
        <f t="shared" si="146"/>
        <v>0.98333333333333339</v>
      </c>
      <c r="I1031" s="74">
        <f t="shared" si="147"/>
        <v>0</v>
      </c>
      <c r="J1031" s="47">
        <f t="shared" si="148"/>
        <v>0.98333333333333339</v>
      </c>
      <c r="K1031" s="50">
        <f t="shared" si="149"/>
        <v>1</v>
      </c>
      <c r="O1031" s="26">
        <f>('DHS2025'!K1031-'DHS2025'!K1030)*1000</f>
        <v>500</v>
      </c>
      <c r="P1031" s="44">
        <f>('DHS2025'!J1031-'DHS2025'!J1030)*1000</f>
        <v>2399.9999999650754</v>
      </c>
      <c r="Q1031" s="10">
        <f>'DHS2025'!L1030*1000</f>
        <v>4044.72</v>
      </c>
      <c r="R1031" s="78">
        <f t="shared" si="144"/>
        <v>95.89</v>
      </c>
      <c r="S1031" s="89">
        <f t="shared" si="150"/>
        <v>376.28475079199995</v>
      </c>
    </row>
    <row r="1032" spans="1:19">
      <c r="A1032" s="76">
        <f t="shared" si="151"/>
        <v>45880</v>
      </c>
      <c r="B1032" s="77">
        <f t="shared" si="152"/>
        <v>10.718749999999936</v>
      </c>
      <c r="C1032" s="37">
        <f>'DHS2021'!J1031</f>
        <v>2673</v>
      </c>
      <c r="D1032" s="38">
        <f>'DHS2022'!J1031</f>
        <v>3442</v>
      </c>
      <c r="E1032" s="38">
        <f>'DHS2023'!J1031</f>
        <v>2785</v>
      </c>
      <c r="F1032" s="38">
        <f>'DHS2024'!J1031</f>
        <v>2966</v>
      </c>
      <c r="G1032" s="38">
        <f t="shared" si="145"/>
        <v>2966.5</v>
      </c>
      <c r="H1032" s="56">
        <f t="shared" si="146"/>
        <v>0.98883333333333334</v>
      </c>
      <c r="I1032" s="74">
        <f t="shared" si="147"/>
        <v>0</v>
      </c>
      <c r="J1032" s="47">
        <f t="shared" si="148"/>
        <v>0.98883333333333334</v>
      </c>
      <c r="K1032" s="50">
        <f t="shared" si="149"/>
        <v>1</v>
      </c>
      <c r="O1032" s="26">
        <f>('DHS2025'!K1032-'DHS2025'!K1031)*1000</f>
        <v>600.00000000582077</v>
      </c>
      <c r="P1032" s="44">
        <f>('DHS2025'!J1032-'DHS2025'!J1031)*1000</f>
        <v>2400.0000000232831</v>
      </c>
      <c r="Q1032" s="10">
        <f>'DHS2025'!L1031*1000</f>
        <v>4038.93</v>
      </c>
      <c r="R1032" s="78">
        <f t="shared" si="144"/>
        <v>95.89</v>
      </c>
      <c r="S1032" s="89">
        <f t="shared" si="150"/>
        <v>375.74610072299993</v>
      </c>
    </row>
    <row r="1033" spans="1:19">
      <c r="A1033" s="76">
        <f t="shared" si="151"/>
        <v>45880</v>
      </c>
      <c r="B1033" s="77">
        <f t="shared" si="152"/>
        <v>10.729166666666602</v>
      </c>
      <c r="C1033" s="37">
        <f>'DHS2021'!J1032</f>
        <v>3171</v>
      </c>
      <c r="D1033" s="38">
        <f>'DHS2022'!J1032</f>
        <v>3103</v>
      </c>
      <c r="E1033" s="38">
        <f>'DHS2023'!J1032</f>
        <v>3213</v>
      </c>
      <c r="F1033" s="38">
        <f>'DHS2024'!J1032</f>
        <v>2691</v>
      </c>
      <c r="G1033" s="38">
        <f t="shared" si="145"/>
        <v>3044.5</v>
      </c>
      <c r="H1033" s="56">
        <f t="shared" si="146"/>
        <v>1.0148333333333335</v>
      </c>
      <c r="I1033" s="74">
        <f t="shared" si="147"/>
        <v>0</v>
      </c>
      <c r="J1033" s="47">
        <f t="shared" si="148"/>
        <v>1.0148333333333335</v>
      </c>
      <c r="K1033" s="50">
        <f t="shared" si="149"/>
        <v>2</v>
      </c>
      <c r="O1033" s="26">
        <f>('DHS2025'!K1033-'DHS2025'!K1032)*1000</f>
        <v>600.00000000582077</v>
      </c>
      <c r="P1033" s="44">
        <f>('DHS2025'!J1033-'DHS2025'!J1032)*1000</f>
        <v>2299.9999999883585</v>
      </c>
      <c r="Q1033" s="10">
        <f>'DHS2025'!L1032*1000</f>
        <v>4039.0500000000006</v>
      </c>
      <c r="R1033" s="78">
        <f t="shared" si="144"/>
        <v>95.89</v>
      </c>
      <c r="S1033" s="89">
        <f t="shared" si="150"/>
        <v>375.75726445500004</v>
      </c>
    </row>
    <row r="1034" spans="1:19">
      <c r="A1034" s="76">
        <f t="shared" si="151"/>
        <v>45880</v>
      </c>
      <c r="B1034" s="77">
        <f t="shared" si="152"/>
        <v>10.739583333333268</v>
      </c>
      <c r="C1034" s="37">
        <f>'DHS2021'!J1033</f>
        <v>2943</v>
      </c>
      <c r="D1034" s="38">
        <f>'DHS2022'!J1033</f>
        <v>3461</v>
      </c>
      <c r="E1034" s="38">
        <f>'DHS2023'!J1033</f>
        <v>2484</v>
      </c>
      <c r="F1034" s="38">
        <f>'DHS2024'!J1033</f>
        <v>2484</v>
      </c>
      <c r="G1034" s="38">
        <f t="shared" si="145"/>
        <v>2843</v>
      </c>
      <c r="H1034" s="56">
        <f t="shared" si="146"/>
        <v>0.94766666666666666</v>
      </c>
      <c r="I1034" s="74">
        <f t="shared" si="147"/>
        <v>0</v>
      </c>
      <c r="J1034" s="47">
        <f t="shared" si="148"/>
        <v>0.94766666666666666</v>
      </c>
      <c r="K1034" s="50">
        <f t="shared" si="149"/>
        <v>1</v>
      </c>
      <c r="O1034" s="26">
        <f>('DHS2025'!K1034-'DHS2025'!K1033)*1000</f>
        <v>700.00000001164153</v>
      </c>
      <c r="P1034" s="44">
        <f>('DHS2025'!J1034-'DHS2025'!J1033)*1000</f>
        <v>2400.0000000232831</v>
      </c>
      <c r="Q1034" s="10">
        <f>'DHS2025'!L1033*1000</f>
        <v>4036.95</v>
      </c>
      <c r="R1034" s="78">
        <f t="shared" si="144"/>
        <v>95.89</v>
      </c>
      <c r="S1034" s="89">
        <f t="shared" si="150"/>
        <v>375.56189914499998</v>
      </c>
    </row>
    <row r="1035" spans="1:19">
      <c r="A1035" s="76">
        <f t="shared" si="151"/>
        <v>45880</v>
      </c>
      <c r="B1035" s="77">
        <f t="shared" si="152"/>
        <v>10.749999999999934</v>
      </c>
      <c r="C1035" s="37">
        <f>'DHS2021'!J1034</f>
        <v>3285</v>
      </c>
      <c r="D1035" s="38">
        <f>'DHS2022'!J1034</f>
        <v>2210</v>
      </c>
      <c r="E1035" s="38">
        <f>'DHS2023'!J1034</f>
        <v>2873</v>
      </c>
      <c r="F1035" s="38">
        <f>'DHS2024'!J1034</f>
        <v>2127</v>
      </c>
      <c r="G1035" s="38">
        <f t="shared" si="145"/>
        <v>2623.75</v>
      </c>
      <c r="H1035" s="56">
        <f t="shared" si="146"/>
        <v>0.87458333333333338</v>
      </c>
      <c r="I1035" s="74">
        <f t="shared" si="147"/>
        <v>0</v>
      </c>
      <c r="J1035" s="47">
        <f t="shared" si="148"/>
        <v>0.87458333333333338</v>
      </c>
      <c r="K1035" s="50">
        <f t="shared" si="149"/>
        <v>1</v>
      </c>
      <c r="O1035" s="26">
        <f>('DHS2025'!K1035-'DHS2025'!K1034)*1000</f>
        <v>699.9999999825377</v>
      </c>
      <c r="P1035" s="44">
        <f>('DHS2025'!J1035-'DHS2025'!J1034)*1000</f>
        <v>2299.9999999883585</v>
      </c>
      <c r="Q1035" s="10">
        <f>'DHS2025'!L1034*1000</f>
        <v>4044.3299999999995</v>
      </c>
      <c r="R1035" s="78">
        <f t="shared" si="144"/>
        <v>125.02</v>
      </c>
      <c r="S1035" s="89">
        <f t="shared" si="150"/>
        <v>492.88168823399985</v>
      </c>
    </row>
    <row r="1036" spans="1:19">
      <c r="A1036" s="76">
        <f t="shared" si="151"/>
        <v>45880</v>
      </c>
      <c r="B1036" s="77">
        <f t="shared" si="152"/>
        <v>10.7604166666666</v>
      </c>
      <c r="C1036" s="37">
        <f>'DHS2021'!J1035</f>
        <v>2822</v>
      </c>
      <c r="D1036" s="38">
        <f>'DHS2022'!J1035</f>
        <v>2185</v>
      </c>
      <c r="E1036" s="38">
        <f>'DHS2023'!J1035</f>
        <v>3129</v>
      </c>
      <c r="F1036" s="38">
        <f>'DHS2024'!J1035</f>
        <v>1792</v>
      </c>
      <c r="G1036" s="38">
        <f t="shared" si="145"/>
        <v>2482</v>
      </c>
      <c r="H1036" s="56">
        <f t="shared" si="146"/>
        <v>0.82733333333333337</v>
      </c>
      <c r="I1036" s="74">
        <f t="shared" si="147"/>
        <v>0</v>
      </c>
      <c r="J1036" s="47">
        <f t="shared" si="148"/>
        <v>0.82733333333333337</v>
      </c>
      <c r="K1036" s="50">
        <f t="shared" si="149"/>
        <v>1</v>
      </c>
      <c r="O1036" s="26">
        <f>('DHS2025'!K1036-'DHS2025'!K1035)*1000</f>
        <v>700.00000001164153</v>
      </c>
      <c r="P1036" s="44">
        <f>('DHS2025'!J1036-'DHS2025'!J1035)*1000</f>
        <v>2299.9999999883585</v>
      </c>
      <c r="Q1036" s="10">
        <f>'DHS2025'!L1035*1000</f>
        <v>4037.4600000000005</v>
      </c>
      <c r="R1036" s="78">
        <f t="shared" si="144"/>
        <v>125.02</v>
      </c>
      <c r="S1036" s="89">
        <f t="shared" si="150"/>
        <v>492.04444270799996</v>
      </c>
    </row>
    <row r="1037" spans="1:19">
      <c r="A1037" s="76">
        <f t="shared" si="151"/>
        <v>45880</v>
      </c>
      <c r="B1037" s="77">
        <f t="shared" si="152"/>
        <v>10.770833333333266</v>
      </c>
      <c r="C1037" s="37">
        <f>'DHS2021'!J1036</f>
        <v>2833</v>
      </c>
      <c r="D1037" s="38">
        <f>'DHS2022'!J1036</f>
        <v>2087</v>
      </c>
      <c r="E1037" s="38">
        <f>'DHS2023'!J1036</f>
        <v>3031</v>
      </c>
      <c r="F1037" s="38">
        <f>'DHS2024'!J1036</f>
        <v>2381</v>
      </c>
      <c r="G1037" s="38">
        <f t="shared" si="145"/>
        <v>2583</v>
      </c>
      <c r="H1037" s="56">
        <f t="shared" si="146"/>
        <v>0.86099999999999999</v>
      </c>
      <c r="I1037" s="74">
        <f t="shared" si="147"/>
        <v>0</v>
      </c>
      <c r="J1037" s="47">
        <f t="shared" si="148"/>
        <v>0.86099999999999999</v>
      </c>
      <c r="K1037" s="50">
        <f t="shared" si="149"/>
        <v>1</v>
      </c>
      <c r="O1037" s="26">
        <f>('DHS2025'!K1037-'DHS2025'!K1036)*1000</f>
        <v>600.00000000582077</v>
      </c>
      <c r="P1037" s="44">
        <f>('DHS2025'!J1037-'DHS2025'!J1036)*1000</f>
        <v>2299.9999999883585</v>
      </c>
      <c r="Q1037" s="10">
        <f>'DHS2025'!L1036*1000</f>
        <v>4042.7400000000002</v>
      </c>
      <c r="R1037" s="78">
        <f t="shared" si="144"/>
        <v>125.02</v>
      </c>
      <c r="S1037" s="89">
        <f t="shared" si="150"/>
        <v>492.68791525199998</v>
      </c>
    </row>
    <row r="1038" spans="1:19">
      <c r="A1038" s="76">
        <f t="shared" si="151"/>
        <v>45880</v>
      </c>
      <c r="B1038" s="77">
        <f t="shared" si="152"/>
        <v>10.781249999999932</v>
      </c>
      <c r="C1038" s="37">
        <f>'DHS2021'!J1037</f>
        <v>3121</v>
      </c>
      <c r="D1038" s="38">
        <f>'DHS2022'!J1037</f>
        <v>1893</v>
      </c>
      <c r="E1038" s="38">
        <f>'DHS2023'!J1037</f>
        <v>2169</v>
      </c>
      <c r="F1038" s="38">
        <f>'DHS2024'!J1037</f>
        <v>2269</v>
      </c>
      <c r="G1038" s="38">
        <f t="shared" si="145"/>
        <v>2363</v>
      </c>
      <c r="H1038" s="56">
        <f t="shared" si="146"/>
        <v>0.78766666666666663</v>
      </c>
      <c r="I1038" s="74">
        <f t="shared" si="147"/>
        <v>0</v>
      </c>
      <c r="J1038" s="47">
        <f t="shared" si="148"/>
        <v>0.78766666666666663</v>
      </c>
      <c r="K1038" s="50">
        <f t="shared" si="149"/>
        <v>1</v>
      </c>
      <c r="O1038" s="26">
        <f>('DHS2025'!K1038-'DHS2025'!K1037)*1000</f>
        <v>699.9999999825377</v>
      </c>
      <c r="P1038" s="44">
        <f>('DHS2025'!J1038-'DHS2025'!J1037)*1000</f>
        <v>2300.0000000465661</v>
      </c>
      <c r="Q1038" s="10">
        <f>'DHS2025'!L1037*1000</f>
        <v>4037.73</v>
      </c>
      <c r="R1038" s="78">
        <f t="shared" si="144"/>
        <v>125.02</v>
      </c>
      <c r="S1038" s="89">
        <f t="shared" si="150"/>
        <v>492.07734755399991</v>
      </c>
    </row>
    <row r="1039" spans="1:19">
      <c r="A1039" s="76">
        <f t="shared" si="151"/>
        <v>45880</v>
      </c>
      <c r="B1039" s="77">
        <f t="shared" si="152"/>
        <v>10.791666666666599</v>
      </c>
      <c r="C1039" s="37">
        <f>'DHS2021'!J1038</f>
        <v>3488</v>
      </c>
      <c r="D1039" s="38">
        <f>'DHS2022'!J1038</f>
        <v>1809</v>
      </c>
      <c r="E1039" s="38">
        <f>'DHS2023'!J1038</f>
        <v>3250</v>
      </c>
      <c r="F1039" s="38">
        <f>'DHS2024'!J1038</f>
        <v>2654</v>
      </c>
      <c r="G1039" s="38">
        <f t="shared" si="145"/>
        <v>2800.25</v>
      </c>
      <c r="H1039" s="56">
        <f t="shared" si="146"/>
        <v>0.93341666666666667</v>
      </c>
      <c r="I1039" s="74">
        <f t="shared" si="147"/>
        <v>0</v>
      </c>
      <c r="J1039" s="47">
        <f t="shared" si="148"/>
        <v>0.93341666666666667</v>
      </c>
      <c r="K1039" s="50">
        <f t="shared" si="149"/>
        <v>1</v>
      </c>
      <c r="O1039" s="26">
        <f>('DHS2025'!K1039-'DHS2025'!K1038)*1000</f>
        <v>700.00000001164153</v>
      </c>
      <c r="P1039" s="44">
        <f>('DHS2025'!J1039-'DHS2025'!J1038)*1000</f>
        <v>2399.9999999650754</v>
      </c>
      <c r="Q1039" s="10">
        <f>'DHS2025'!L1038*1000</f>
        <v>4042.23</v>
      </c>
      <c r="R1039" s="78">
        <f t="shared" si="144"/>
        <v>181.84</v>
      </c>
      <c r="S1039" s="89">
        <f t="shared" si="150"/>
        <v>720.00847516800002</v>
      </c>
    </row>
    <row r="1040" spans="1:19">
      <c r="A1040" s="76">
        <f t="shared" si="151"/>
        <v>45880</v>
      </c>
      <c r="B1040" s="77">
        <f t="shared" si="152"/>
        <v>10.802083333333265</v>
      </c>
      <c r="C1040" s="37">
        <f>'DHS2021'!J1039</f>
        <v>2993</v>
      </c>
      <c r="D1040" s="38">
        <f>'DHS2022'!J1039</f>
        <v>1762</v>
      </c>
      <c r="E1040" s="38">
        <f>'DHS2023'!J1039</f>
        <v>2445</v>
      </c>
      <c r="F1040" s="38">
        <f>'DHS2024'!J1039</f>
        <v>2503</v>
      </c>
      <c r="G1040" s="38">
        <f t="shared" si="145"/>
        <v>2425.75</v>
      </c>
      <c r="H1040" s="56">
        <f t="shared" si="146"/>
        <v>0.80858333333333332</v>
      </c>
      <c r="I1040" s="74">
        <f t="shared" si="147"/>
        <v>0</v>
      </c>
      <c r="J1040" s="47">
        <f t="shared" si="148"/>
        <v>0.80858333333333332</v>
      </c>
      <c r="K1040" s="50">
        <f t="shared" si="149"/>
        <v>1</v>
      </c>
      <c r="O1040" s="26">
        <f>('DHS2025'!K1040-'DHS2025'!K1039)*1000</f>
        <v>600.00000000582077</v>
      </c>
      <c r="P1040" s="44">
        <f>('DHS2025'!J1040-'DHS2025'!J1039)*1000</f>
        <v>2400.0000000232831</v>
      </c>
      <c r="Q1040" s="10">
        <f>'DHS2025'!L1039*1000</f>
        <v>4038.1200000000003</v>
      </c>
      <c r="R1040" s="78">
        <f t="shared" si="144"/>
        <v>181.84</v>
      </c>
      <c r="S1040" s="89">
        <f t="shared" si="150"/>
        <v>719.27639539200004</v>
      </c>
    </row>
    <row r="1041" spans="1:19">
      <c r="A1041" s="76">
        <f t="shared" si="151"/>
        <v>45880</v>
      </c>
      <c r="B1041" s="77">
        <f t="shared" si="152"/>
        <v>10.812499999999931</v>
      </c>
      <c r="C1041" s="37">
        <f>'DHS2021'!J1040</f>
        <v>2661</v>
      </c>
      <c r="D1041" s="38">
        <f>'DHS2022'!J1040</f>
        <v>1901</v>
      </c>
      <c r="E1041" s="38">
        <f>'DHS2023'!J1040</f>
        <v>2823</v>
      </c>
      <c r="F1041" s="38">
        <f>'DHS2024'!J1040</f>
        <v>2533</v>
      </c>
      <c r="G1041" s="38">
        <f t="shared" si="145"/>
        <v>2479.5</v>
      </c>
      <c r="H1041" s="56">
        <f t="shared" si="146"/>
        <v>0.82650000000000001</v>
      </c>
      <c r="I1041" s="74">
        <f t="shared" si="147"/>
        <v>0</v>
      </c>
      <c r="J1041" s="47">
        <f t="shared" si="148"/>
        <v>0.82650000000000001</v>
      </c>
      <c r="K1041" s="50">
        <f t="shared" si="149"/>
        <v>1</v>
      </c>
      <c r="O1041" s="26">
        <f>('DHS2025'!K1041-'DHS2025'!K1040)*1000</f>
        <v>599.99999997671694</v>
      </c>
      <c r="P1041" s="44">
        <f>('DHS2025'!J1041-'DHS2025'!J1040)*1000</f>
        <v>2399.9999999650754</v>
      </c>
      <c r="Q1041" s="10">
        <f>'DHS2025'!L1040*1000</f>
        <v>4037.8800000000006</v>
      </c>
      <c r="R1041" s="78">
        <f t="shared" si="144"/>
        <v>181.84</v>
      </c>
      <c r="S1041" s="89">
        <f t="shared" si="150"/>
        <v>719.2336462080001</v>
      </c>
    </row>
    <row r="1042" spans="1:19">
      <c r="A1042" s="76">
        <f t="shared" si="151"/>
        <v>45880</v>
      </c>
      <c r="B1042" s="77">
        <f t="shared" si="152"/>
        <v>10.822916666666597</v>
      </c>
      <c r="C1042" s="37">
        <f>'DHS2021'!J1041</f>
        <v>3447</v>
      </c>
      <c r="D1042" s="38">
        <f>'DHS2022'!J1041</f>
        <v>2019</v>
      </c>
      <c r="E1042" s="38">
        <f>'DHS2023'!J1041</f>
        <v>3201</v>
      </c>
      <c r="F1042" s="38">
        <f>'DHS2024'!J1041</f>
        <v>2899</v>
      </c>
      <c r="G1042" s="38">
        <f t="shared" si="145"/>
        <v>2891.5</v>
      </c>
      <c r="H1042" s="56">
        <f t="shared" si="146"/>
        <v>0.96383333333333332</v>
      </c>
      <c r="I1042" s="74">
        <f t="shared" si="147"/>
        <v>0</v>
      </c>
      <c r="J1042" s="47">
        <f t="shared" si="148"/>
        <v>0.96383333333333332</v>
      </c>
      <c r="K1042" s="50">
        <f t="shared" si="149"/>
        <v>1</v>
      </c>
      <c r="O1042" s="26">
        <f>('DHS2025'!K1042-'DHS2025'!K1041)*1000</f>
        <v>600.00000000582077</v>
      </c>
      <c r="P1042" s="44">
        <f>('DHS2025'!J1042-'DHS2025'!J1041)*1000</f>
        <v>2400.0000000232831</v>
      </c>
      <c r="Q1042" s="10">
        <f>'DHS2025'!L1041*1000</f>
        <v>4043.1599999999994</v>
      </c>
      <c r="R1042" s="78">
        <f t="shared" si="144"/>
        <v>181.84</v>
      </c>
      <c r="S1042" s="89">
        <f t="shared" si="150"/>
        <v>720.1741282559999</v>
      </c>
    </row>
    <row r="1043" spans="1:19">
      <c r="A1043" s="76">
        <f t="shared" si="151"/>
        <v>45880</v>
      </c>
      <c r="B1043" s="77">
        <f t="shared" si="152"/>
        <v>10.833333333333263</v>
      </c>
      <c r="C1043" s="37">
        <f>'DHS2021'!J1042</f>
        <v>3783</v>
      </c>
      <c r="D1043" s="38">
        <f>'DHS2022'!J1042</f>
        <v>2056</v>
      </c>
      <c r="E1043" s="38">
        <f>'DHS2023'!J1042</f>
        <v>3213</v>
      </c>
      <c r="F1043" s="38">
        <f>'DHS2024'!J1042</f>
        <v>2854</v>
      </c>
      <c r="G1043" s="38">
        <f t="shared" si="145"/>
        <v>2976.5</v>
      </c>
      <c r="H1043" s="56">
        <f t="shared" si="146"/>
        <v>0.99216666666666664</v>
      </c>
      <c r="I1043" s="74">
        <f t="shared" si="147"/>
        <v>0</v>
      </c>
      <c r="J1043" s="47">
        <f t="shared" si="148"/>
        <v>0.99216666666666664</v>
      </c>
      <c r="K1043" s="50">
        <f t="shared" si="149"/>
        <v>1</v>
      </c>
      <c r="O1043" s="26">
        <f>('DHS2025'!K1043-'DHS2025'!K1042)*1000</f>
        <v>700.00000001164153</v>
      </c>
      <c r="P1043" s="44">
        <f>('DHS2025'!J1043-'DHS2025'!J1042)*1000</f>
        <v>2299.9999999883585</v>
      </c>
      <c r="Q1043" s="10">
        <f>'DHS2025'!L1042*1000</f>
        <v>4041.8400000000006</v>
      </c>
      <c r="R1043" s="78">
        <f t="shared" si="144"/>
        <v>234.81</v>
      </c>
      <c r="S1043" s="89">
        <f t="shared" si="150"/>
        <v>931.89430989600021</v>
      </c>
    </row>
    <row r="1044" spans="1:19">
      <c r="A1044" s="76">
        <f t="shared" si="151"/>
        <v>45880</v>
      </c>
      <c r="B1044" s="77">
        <f t="shared" si="152"/>
        <v>10.843749999999929</v>
      </c>
      <c r="C1044" s="37">
        <f>'DHS2021'!J1043</f>
        <v>3348</v>
      </c>
      <c r="D1044" s="38">
        <f>'DHS2022'!J1043</f>
        <v>1812</v>
      </c>
      <c r="E1044" s="38">
        <f>'DHS2023'!J1043</f>
        <v>2716</v>
      </c>
      <c r="F1044" s="38">
        <f>'DHS2024'!J1043</f>
        <v>3130</v>
      </c>
      <c r="G1044" s="38">
        <f t="shared" si="145"/>
        <v>2751.5</v>
      </c>
      <c r="H1044" s="56">
        <f t="shared" si="146"/>
        <v>0.91716666666666657</v>
      </c>
      <c r="I1044" s="74">
        <f t="shared" si="147"/>
        <v>0</v>
      </c>
      <c r="J1044" s="47">
        <f t="shared" si="148"/>
        <v>0.91716666666666657</v>
      </c>
      <c r="K1044" s="50">
        <f t="shared" si="149"/>
        <v>1</v>
      </c>
      <c r="O1044" s="26">
        <f>('DHS2025'!K1044-'DHS2025'!K1043)*1000</f>
        <v>799.99999998835847</v>
      </c>
      <c r="P1044" s="44">
        <f>('DHS2025'!J1044-'DHS2025'!J1043)*1000</f>
        <v>2200.0000000116415</v>
      </c>
      <c r="Q1044" s="10">
        <f>'DHS2025'!L1043*1000</f>
        <v>4036.6799999999994</v>
      </c>
      <c r="R1044" s="78">
        <f t="shared" si="144"/>
        <v>234.81</v>
      </c>
      <c r="S1044" s="89">
        <f t="shared" si="150"/>
        <v>930.70461049199992</v>
      </c>
    </row>
    <row r="1045" spans="1:19">
      <c r="A1045" s="76">
        <f t="shared" si="151"/>
        <v>45880</v>
      </c>
      <c r="B1045" s="77">
        <f t="shared" si="152"/>
        <v>10.854166666666595</v>
      </c>
      <c r="C1045" s="37">
        <f>'DHS2021'!J1044</f>
        <v>3268</v>
      </c>
      <c r="D1045" s="38">
        <f>'DHS2022'!J1044</f>
        <v>1942</v>
      </c>
      <c r="E1045" s="38">
        <f>'DHS2023'!J1044</f>
        <v>3284</v>
      </c>
      <c r="F1045" s="38">
        <f>'DHS2024'!J1044</f>
        <v>3222</v>
      </c>
      <c r="G1045" s="38">
        <f t="shared" si="145"/>
        <v>2929</v>
      </c>
      <c r="H1045" s="56">
        <f t="shared" si="146"/>
        <v>0.97633333333333339</v>
      </c>
      <c r="I1045" s="74">
        <f t="shared" si="147"/>
        <v>0</v>
      </c>
      <c r="J1045" s="47">
        <f t="shared" si="148"/>
        <v>0.97633333333333339</v>
      </c>
      <c r="K1045" s="50">
        <f t="shared" si="149"/>
        <v>1</v>
      </c>
      <c r="O1045" s="26">
        <f>('DHS2025'!K1045-'DHS2025'!K1044)*1000</f>
        <v>800.0000000174623</v>
      </c>
      <c r="P1045" s="44">
        <f>('DHS2025'!J1045-'DHS2025'!J1044)*1000</f>
        <v>2200.0000000116415</v>
      </c>
      <c r="Q1045" s="10">
        <f>'DHS2025'!L1044*1000</f>
        <v>4041.69</v>
      </c>
      <c r="R1045" s="78">
        <f t="shared" si="144"/>
        <v>234.81</v>
      </c>
      <c r="S1045" s="89">
        <f t="shared" si="150"/>
        <v>931.85972561100004</v>
      </c>
    </row>
    <row r="1046" spans="1:19">
      <c r="A1046" s="76">
        <f t="shared" si="151"/>
        <v>45880</v>
      </c>
      <c r="B1046" s="77">
        <f t="shared" si="152"/>
        <v>10.864583333333261</v>
      </c>
      <c r="C1046" s="37">
        <f>'DHS2021'!J1045</f>
        <v>3588</v>
      </c>
      <c r="D1046" s="38">
        <f>'DHS2022'!J1045</f>
        <v>1946</v>
      </c>
      <c r="E1046" s="38">
        <f>'DHS2023'!J1045</f>
        <v>3164</v>
      </c>
      <c r="F1046" s="38">
        <f>'DHS2024'!J1045</f>
        <v>2760</v>
      </c>
      <c r="G1046" s="38">
        <f t="shared" si="145"/>
        <v>2864.5</v>
      </c>
      <c r="H1046" s="56">
        <f t="shared" si="146"/>
        <v>0.95483333333333342</v>
      </c>
      <c r="I1046" s="74">
        <f t="shared" si="147"/>
        <v>0</v>
      </c>
      <c r="J1046" s="47">
        <f t="shared" si="148"/>
        <v>0.95483333333333342</v>
      </c>
      <c r="K1046" s="50">
        <f t="shared" si="149"/>
        <v>1</v>
      </c>
      <c r="O1046" s="26">
        <f>('DHS2025'!K1046-'DHS2025'!K1045)*1000</f>
        <v>799.99999998835847</v>
      </c>
      <c r="P1046" s="44">
        <f>('DHS2025'!J1046-'DHS2025'!J1045)*1000</f>
        <v>2200.0000000116415</v>
      </c>
      <c r="Q1046" s="10">
        <f>'DHS2025'!L1045*1000</f>
        <v>4037.8800000000006</v>
      </c>
      <c r="R1046" s="78">
        <f t="shared" si="144"/>
        <v>234.81</v>
      </c>
      <c r="S1046" s="89">
        <f t="shared" si="150"/>
        <v>930.98128477200009</v>
      </c>
    </row>
    <row r="1047" spans="1:19">
      <c r="A1047" s="76">
        <f t="shared" si="151"/>
        <v>45880</v>
      </c>
      <c r="B1047" s="77">
        <f t="shared" si="152"/>
        <v>10.874999999999927</v>
      </c>
      <c r="C1047" s="37">
        <f>'DHS2021'!J1046</f>
        <v>3541</v>
      </c>
      <c r="D1047" s="38">
        <f>'DHS2022'!J1046</f>
        <v>2098</v>
      </c>
      <c r="E1047" s="38">
        <f>'DHS2023'!J1046</f>
        <v>3103</v>
      </c>
      <c r="F1047" s="38">
        <f>'DHS2024'!J1046</f>
        <v>3223</v>
      </c>
      <c r="G1047" s="38">
        <f t="shared" si="145"/>
        <v>2991.25</v>
      </c>
      <c r="H1047" s="56">
        <f t="shared" si="146"/>
        <v>0.99708333333333332</v>
      </c>
      <c r="I1047" s="74">
        <f t="shared" si="147"/>
        <v>0</v>
      </c>
      <c r="J1047" s="47">
        <f t="shared" si="148"/>
        <v>0.99708333333333332</v>
      </c>
      <c r="K1047" s="50">
        <f t="shared" si="149"/>
        <v>1</v>
      </c>
      <c r="O1047" s="26">
        <f>('DHS2025'!K1047-'DHS2025'!K1046)*1000</f>
        <v>799.99999998835847</v>
      </c>
      <c r="P1047" s="44">
        <f>('DHS2025'!J1047-'DHS2025'!J1046)*1000</f>
        <v>2199.9999999534339</v>
      </c>
      <c r="Q1047" s="10">
        <f>'DHS2025'!L1046*1000</f>
        <v>4042.7400000000002</v>
      </c>
      <c r="R1047" s="78">
        <f t="shared" si="144"/>
        <v>140.75</v>
      </c>
      <c r="S1047" s="89">
        <f t="shared" si="150"/>
        <v>555.64429244999997</v>
      </c>
    </row>
    <row r="1048" spans="1:19">
      <c r="A1048" s="76">
        <f t="shared" si="151"/>
        <v>45880</v>
      </c>
      <c r="B1048" s="77">
        <f t="shared" si="152"/>
        <v>10.885416666666593</v>
      </c>
      <c r="C1048" s="37">
        <f>'DHS2021'!J1047</f>
        <v>3422</v>
      </c>
      <c r="D1048" s="38">
        <f>'DHS2022'!J1047</f>
        <v>1976</v>
      </c>
      <c r="E1048" s="38">
        <f>'DHS2023'!J1047</f>
        <v>3338</v>
      </c>
      <c r="F1048" s="38">
        <f>'DHS2024'!J1047</f>
        <v>2751</v>
      </c>
      <c r="G1048" s="38">
        <f t="shared" si="145"/>
        <v>2871.75</v>
      </c>
      <c r="H1048" s="56">
        <f t="shared" si="146"/>
        <v>0.95725000000000005</v>
      </c>
      <c r="I1048" s="74">
        <f t="shared" si="147"/>
        <v>0</v>
      </c>
      <c r="J1048" s="47">
        <f t="shared" si="148"/>
        <v>0.95725000000000005</v>
      </c>
      <c r="K1048" s="50">
        <f t="shared" si="149"/>
        <v>1</v>
      </c>
      <c r="O1048" s="26">
        <f>('DHS2025'!K1048-'DHS2025'!K1047)*1000</f>
        <v>800.0000000174623</v>
      </c>
      <c r="P1048" s="44">
        <f>('DHS2025'!J1048-'DHS2025'!J1047)*1000</f>
        <v>2200.0000000116415</v>
      </c>
      <c r="Q1048" s="10">
        <f>'DHS2025'!L1047*1000</f>
        <v>4036.0199999999995</v>
      </c>
      <c r="R1048" s="78">
        <f t="shared" si="144"/>
        <v>140.75</v>
      </c>
      <c r="S1048" s="89">
        <f t="shared" si="150"/>
        <v>554.7206788499999</v>
      </c>
    </row>
    <row r="1049" spans="1:19">
      <c r="A1049" s="76">
        <f t="shared" si="151"/>
        <v>45880</v>
      </c>
      <c r="B1049" s="77">
        <f t="shared" si="152"/>
        <v>10.895833333333259</v>
      </c>
      <c r="C1049" s="37">
        <f>'DHS2021'!J1048</f>
        <v>3460</v>
      </c>
      <c r="D1049" s="38">
        <f>'DHS2022'!J1048</f>
        <v>1875</v>
      </c>
      <c r="E1049" s="38">
        <f>'DHS2023'!J1048</f>
        <v>3269</v>
      </c>
      <c r="F1049" s="38">
        <f>'DHS2024'!J1048</f>
        <v>2667</v>
      </c>
      <c r="G1049" s="38">
        <f t="shared" si="145"/>
        <v>2817.75</v>
      </c>
      <c r="H1049" s="56">
        <f t="shared" si="146"/>
        <v>0.93925000000000003</v>
      </c>
      <c r="I1049" s="74">
        <f t="shared" si="147"/>
        <v>0</v>
      </c>
      <c r="J1049" s="47">
        <f t="shared" si="148"/>
        <v>0.93925000000000003</v>
      </c>
      <c r="K1049" s="50">
        <f t="shared" si="149"/>
        <v>1</v>
      </c>
      <c r="O1049" s="26">
        <f>('DHS2025'!K1049-'DHS2025'!K1048)*1000</f>
        <v>799.99999998835847</v>
      </c>
      <c r="P1049" s="44">
        <f>('DHS2025'!J1049-'DHS2025'!J1048)*1000</f>
        <v>2200.0000000116415</v>
      </c>
      <c r="Q1049" s="10">
        <f>'DHS2025'!L1048*1000</f>
        <v>4040.64</v>
      </c>
      <c r="R1049" s="78">
        <f t="shared" si="144"/>
        <v>140.75</v>
      </c>
      <c r="S1049" s="89">
        <f t="shared" si="150"/>
        <v>555.35566319999998</v>
      </c>
    </row>
    <row r="1050" spans="1:19">
      <c r="A1050" s="76">
        <f t="shared" si="151"/>
        <v>45880</v>
      </c>
      <c r="B1050" s="77">
        <f t="shared" si="152"/>
        <v>10.906249999999925</v>
      </c>
      <c r="C1050" s="37">
        <f>'DHS2021'!J1049</f>
        <v>3449</v>
      </c>
      <c r="D1050" s="38">
        <f>'DHS2022'!J1049</f>
        <v>1752</v>
      </c>
      <c r="E1050" s="38">
        <f>'DHS2023'!J1049</f>
        <v>3256</v>
      </c>
      <c r="F1050" s="38">
        <f>'DHS2024'!J1049</f>
        <v>2051</v>
      </c>
      <c r="G1050" s="38">
        <f t="shared" si="145"/>
        <v>2627</v>
      </c>
      <c r="H1050" s="56">
        <f t="shared" si="146"/>
        <v>0.87566666666666659</v>
      </c>
      <c r="I1050" s="74">
        <f t="shared" si="147"/>
        <v>0</v>
      </c>
      <c r="J1050" s="47">
        <f t="shared" si="148"/>
        <v>0.87566666666666659</v>
      </c>
      <c r="K1050" s="50">
        <f t="shared" si="149"/>
        <v>1</v>
      </c>
      <c r="O1050" s="26">
        <f>('DHS2025'!K1050-'DHS2025'!K1049)*1000</f>
        <v>600.00000000582077</v>
      </c>
      <c r="P1050" s="44">
        <f>('DHS2025'!J1050-'DHS2025'!J1049)*1000</f>
        <v>2400.0000000232831</v>
      </c>
      <c r="Q1050" s="10">
        <f>'DHS2025'!L1049*1000</f>
        <v>4038.27</v>
      </c>
      <c r="R1050" s="78">
        <f t="shared" si="144"/>
        <v>140.75</v>
      </c>
      <c r="S1050" s="89">
        <f t="shared" si="150"/>
        <v>555.02992447499992</v>
      </c>
    </row>
    <row r="1051" spans="1:19">
      <c r="A1051" s="76">
        <f t="shared" si="151"/>
        <v>45880</v>
      </c>
      <c r="B1051" s="77">
        <f t="shared" si="152"/>
        <v>10.916666666666591</v>
      </c>
      <c r="C1051" s="37">
        <f>'DHS2021'!J1050</f>
        <v>3319</v>
      </c>
      <c r="D1051" s="38">
        <f>'DHS2022'!J1050</f>
        <v>1761</v>
      </c>
      <c r="E1051" s="38">
        <f>'DHS2023'!J1050</f>
        <v>3360</v>
      </c>
      <c r="F1051" s="38">
        <f>'DHS2024'!J1050</f>
        <v>1605</v>
      </c>
      <c r="G1051" s="38">
        <f t="shared" si="145"/>
        <v>2511.25</v>
      </c>
      <c r="H1051" s="56">
        <f t="shared" si="146"/>
        <v>0.8370833333333334</v>
      </c>
      <c r="I1051" s="74">
        <f t="shared" si="147"/>
        <v>0</v>
      </c>
      <c r="J1051" s="47">
        <f t="shared" si="148"/>
        <v>0.8370833333333334</v>
      </c>
      <c r="K1051" s="50">
        <f t="shared" si="149"/>
        <v>1</v>
      </c>
      <c r="O1051" s="26">
        <f>('DHS2025'!K1051-'DHS2025'!K1050)*1000</f>
        <v>500</v>
      </c>
      <c r="P1051" s="44">
        <f>('DHS2025'!J1051-'DHS2025'!J1050)*1000</f>
        <v>2500</v>
      </c>
      <c r="Q1051" s="10">
        <f>'DHS2025'!L1050*1000</f>
        <v>4040.52</v>
      </c>
      <c r="R1051" s="78">
        <f t="shared" si="144"/>
        <v>108.87</v>
      </c>
      <c r="S1051" s="89">
        <f t="shared" si="150"/>
        <v>427.815510276</v>
      </c>
    </row>
    <row r="1052" spans="1:19">
      <c r="A1052" s="76">
        <f t="shared" si="151"/>
        <v>45880</v>
      </c>
      <c r="B1052" s="77">
        <f t="shared" si="152"/>
        <v>10.927083333333258</v>
      </c>
      <c r="C1052" s="37">
        <f>'DHS2021'!J1051</f>
        <v>2631</v>
      </c>
      <c r="D1052" s="38">
        <f>'DHS2022'!J1051</f>
        <v>1981</v>
      </c>
      <c r="E1052" s="38">
        <f>'DHS2023'!J1051</f>
        <v>2866</v>
      </c>
      <c r="F1052" s="38">
        <f>'DHS2024'!J1051</f>
        <v>1348</v>
      </c>
      <c r="G1052" s="38">
        <f t="shared" si="145"/>
        <v>2206.5</v>
      </c>
      <c r="H1052" s="56">
        <f t="shared" si="146"/>
        <v>0.73550000000000004</v>
      </c>
      <c r="I1052" s="74">
        <f t="shared" si="147"/>
        <v>0</v>
      </c>
      <c r="J1052" s="47">
        <f t="shared" si="148"/>
        <v>0.73550000000000004</v>
      </c>
      <c r="K1052" s="50">
        <f t="shared" si="149"/>
        <v>1</v>
      </c>
      <c r="O1052" s="26">
        <f>('DHS2025'!K1052-'DHS2025'!K1051)*1000</f>
        <v>500</v>
      </c>
      <c r="P1052" s="44">
        <f>('DHS2025'!J1052-'DHS2025'!J1051)*1000</f>
        <v>2500</v>
      </c>
      <c r="Q1052" s="10">
        <f>'DHS2025'!L1051*1000</f>
        <v>4041.69</v>
      </c>
      <c r="R1052" s="78">
        <f t="shared" si="144"/>
        <v>108.87</v>
      </c>
      <c r="S1052" s="89">
        <f t="shared" si="150"/>
        <v>427.93939139700001</v>
      </c>
    </row>
    <row r="1053" spans="1:19">
      <c r="A1053" s="76">
        <f t="shared" si="151"/>
        <v>45880</v>
      </c>
      <c r="B1053" s="77">
        <f t="shared" si="152"/>
        <v>10.937499999999924</v>
      </c>
      <c r="C1053" s="37">
        <f>'DHS2021'!J1052</f>
        <v>2268</v>
      </c>
      <c r="D1053" s="38">
        <f>'DHS2022'!J1052</f>
        <v>1568</v>
      </c>
      <c r="E1053" s="38">
        <f>'DHS2023'!J1052</f>
        <v>2592</v>
      </c>
      <c r="F1053" s="38">
        <f>'DHS2024'!J1052</f>
        <v>1092</v>
      </c>
      <c r="G1053" s="38">
        <f t="shared" si="145"/>
        <v>1880</v>
      </c>
      <c r="H1053" s="56">
        <f t="shared" si="146"/>
        <v>0.62666666666666659</v>
      </c>
      <c r="I1053" s="74">
        <f t="shared" si="147"/>
        <v>0</v>
      </c>
      <c r="J1053" s="47">
        <f t="shared" si="148"/>
        <v>0.62666666666666659</v>
      </c>
      <c r="K1053" s="50">
        <f t="shared" si="149"/>
        <v>1</v>
      </c>
      <c r="O1053" s="26">
        <f>('DHS2025'!K1053-'DHS2025'!K1052)*1000</f>
        <v>399.99999999417923</v>
      </c>
      <c r="P1053" s="44">
        <f>('DHS2025'!J1053-'DHS2025'!J1052)*1000</f>
        <v>2699.9999999534339</v>
      </c>
      <c r="Q1053" s="10">
        <f>'DHS2025'!L1052*1000</f>
        <v>4039.44</v>
      </c>
      <c r="R1053" s="78">
        <f t="shared" si="144"/>
        <v>108.87</v>
      </c>
      <c r="S1053" s="89">
        <f t="shared" si="150"/>
        <v>427.70115847199997</v>
      </c>
    </row>
    <row r="1054" spans="1:19">
      <c r="A1054" s="76">
        <f t="shared" si="151"/>
        <v>45880</v>
      </c>
      <c r="B1054" s="77">
        <f t="shared" si="152"/>
        <v>10.94791666666659</v>
      </c>
      <c r="C1054" s="37">
        <f>'DHS2021'!J1053</f>
        <v>1859</v>
      </c>
      <c r="D1054" s="38">
        <f>'DHS2022'!J1053</f>
        <v>1482</v>
      </c>
      <c r="E1054" s="38">
        <f>'DHS2023'!J1053</f>
        <v>1835</v>
      </c>
      <c r="F1054" s="38">
        <f>'DHS2024'!J1053</f>
        <v>920</v>
      </c>
      <c r="G1054" s="38">
        <f t="shared" si="145"/>
        <v>1524</v>
      </c>
      <c r="H1054" s="56">
        <f t="shared" si="146"/>
        <v>0.50800000000000001</v>
      </c>
      <c r="I1054" s="74">
        <f t="shared" si="147"/>
        <v>0</v>
      </c>
      <c r="J1054" s="47">
        <f t="shared" si="148"/>
        <v>0.50800000000000001</v>
      </c>
      <c r="K1054" s="50">
        <f t="shared" si="149"/>
        <v>1</v>
      </c>
      <c r="O1054" s="26">
        <f>('DHS2025'!K1054-'DHS2025'!K1053)*1000</f>
        <v>300.0000000174623</v>
      </c>
      <c r="P1054" s="44">
        <f>('DHS2025'!J1054-'DHS2025'!J1053)*1000</f>
        <v>2700.0000000116415</v>
      </c>
      <c r="Q1054" s="10">
        <f>'DHS2025'!L1053*1000</f>
        <v>4040.7600000000007</v>
      </c>
      <c r="R1054" s="78">
        <f t="shared" si="144"/>
        <v>108.87</v>
      </c>
      <c r="S1054" s="89">
        <f t="shared" si="150"/>
        <v>427.84092178800006</v>
      </c>
    </row>
    <row r="1055" spans="1:19">
      <c r="A1055" s="76">
        <f t="shared" si="151"/>
        <v>45880</v>
      </c>
      <c r="B1055" s="77">
        <f t="shared" si="152"/>
        <v>10.958333333333256</v>
      </c>
      <c r="C1055" s="37">
        <f>'DHS2021'!J1054</f>
        <v>1868</v>
      </c>
      <c r="D1055" s="38">
        <f>'DHS2022'!J1054</f>
        <v>1255</v>
      </c>
      <c r="E1055" s="38">
        <f>'DHS2023'!J1054</f>
        <v>1963</v>
      </c>
      <c r="F1055" s="38">
        <f>'DHS2024'!J1054</f>
        <v>973</v>
      </c>
      <c r="G1055" s="38">
        <f t="shared" si="145"/>
        <v>1514.75</v>
      </c>
      <c r="H1055" s="56">
        <f t="shared" si="146"/>
        <v>0.50491666666666668</v>
      </c>
      <c r="I1055" s="74">
        <f t="shared" si="147"/>
        <v>0</v>
      </c>
      <c r="J1055" s="47">
        <f t="shared" si="148"/>
        <v>0.50491666666666668</v>
      </c>
      <c r="K1055" s="50">
        <f t="shared" si="149"/>
        <v>1</v>
      </c>
      <c r="O1055" s="26">
        <f>('DHS2025'!K1055-'DHS2025'!K1054)*1000</f>
        <v>199.9999999825377</v>
      </c>
      <c r="P1055" s="44">
        <f>('DHS2025'!J1055-'DHS2025'!J1054)*1000</f>
        <v>2700.0000000116415</v>
      </c>
      <c r="Q1055" s="10">
        <f>'DHS2025'!L1054*1000</f>
        <v>4036.41</v>
      </c>
      <c r="R1055" s="78">
        <f t="shared" si="144"/>
        <v>96</v>
      </c>
      <c r="S1055" s="89">
        <f t="shared" si="150"/>
        <v>375.95122739999994</v>
      </c>
    </row>
    <row r="1056" spans="1:19">
      <c r="A1056" s="76">
        <f t="shared" si="151"/>
        <v>45880</v>
      </c>
      <c r="B1056" s="77">
        <f t="shared" si="152"/>
        <v>10.968749999999922</v>
      </c>
      <c r="C1056" s="37">
        <f>'DHS2021'!J1055</f>
        <v>1510</v>
      </c>
      <c r="D1056" s="38">
        <f>'DHS2022'!J1055</f>
        <v>62</v>
      </c>
      <c r="E1056" s="38">
        <f>'DHS2023'!J1055</f>
        <v>1442</v>
      </c>
      <c r="F1056" s="38">
        <f>'DHS2024'!J1055</f>
        <v>940</v>
      </c>
      <c r="G1056" s="38">
        <f t="shared" si="145"/>
        <v>988.5</v>
      </c>
      <c r="H1056" s="56">
        <f t="shared" si="146"/>
        <v>0.32950000000000002</v>
      </c>
      <c r="I1056" s="74">
        <f t="shared" si="147"/>
        <v>0</v>
      </c>
      <c r="J1056" s="47">
        <f t="shared" si="148"/>
        <v>0.32950000000000002</v>
      </c>
      <c r="K1056" s="50">
        <f t="shared" si="149"/>
        <v>1</v>
      </c>
      <c r="O1056" s="26">
        <f>('DHS2025'!K1056-'DHS2025'!K1055)*1000</f>
        <v>300.0000000174623</v>
      </c>
      <c r="P1056" s="44">
        <f>('DHS2025'!J1056-'DHS2025'!J1055)*1000</f>
        <v>2700.0000000116415</v>
      </c>
      <c r="Q1056" s="10">
        <f>'DHS2025'!L1055*1000</f>
        <v>4039.86</v>
      </c>
      <c r="R1056" s="78">
        <f t="shared" si="144"/>
        <v>96</v>
      </c>
      <c r="S1056" s="89">
        <f t="shared" si="150"/>
        <v>376.27256039999992</v>
      </c>
    </row>
    <row r="1057" spans="1:19">
      <c r="A1057" s="76">
        <f t="shared" si="151"/>
        <v>45880</v>
      </c>
      <c r="B1057" s="77">
        <f t="shared" si="152"/>
        <v>10.979166666666588</v>
      </c>
      <c r="C1057" s="37">
        <f>'DHS2021'!J1056</f>
        <v>933</v>
      </c>
      <c r="D1057" s="38">
        <f>'DHS2022'!J1056</f>
        <v>1324</v>
      </c>
      <c r="E1057" s="38">
        <f>'DHS2023'!J1056</f>
        <v>1416</v>
      </c>
      <c r="F1057" s="38">
        <f>'DHS2024'!J1056</f>
        <v>871</v>
      </c>
      <c r="G1057" s="38">
        <f t="shared" si="145"/>
        <v>1136</v>
      </c>
      <c r="H1057" s="56">
        <f t="shared" si="146"/>
        <v>0.37866666666666671</v>
      </c>
      <c r="I1057" s="74">
        <f t="shared" si="147"/>
        <v>0</v>
      </c>
      <c r="J1057" s="47">
        <f t="shared" si="148"/>
        <v>0.37866666666666671</v>
      </c>
      <c r="K1057" s="50">
        <f t="shared" si="149"/>
        <v>1</v>
      </c>
      <c r="O1057" s="26">
        <f>('DHS2025'!K1057-'DHS2025'!K1056)*1000</f>
        <v>199.9999999825377</v>
      </c>
      <c r="P1057" s="44">
        <f>('DHS2025'!J1057-'DHS2025'!J1056)*1000</f>
        <v>2799.9999999883585</v>
      </c>
      <c r="Q1057" s="10">
        <f>'DHS2025'!L1056*1000</f>
        <v>4041.3000000000006</v>
      </c>
      <c r="R1057" s="78">
        <f t="shared" si="144"/>
        <v>96</v>
      </c>
      <c r="S1057" s="89">
        <f t="shared" si="150"/>
        <v>376.40668199999999</v>
      </c>
    </row>
    <row r="1058" spans="1:19">
      <c r="A1058" s="76">
        <f t="shared" si="151"/>
        <v>45880</v>
      </c>
      <c r="B1058" s="77">
        <f t="shared" si="152"/>
        <v>10.989583333333254</v>
      </c>
      <c r="C1058" s="37">
        <f>'DHS2021'!J1057</f>
        <v>1118</v>
      </c>
      <c r="D1058" s="38">
        <f>'DHS2022'!J1057</f>
        <v>620</v>
      </c>
      <c r="E1058" s="38">
        <f>'DHS2023'!J1057</f>
        <v>1348</v>
      </c>
      <c r="F1058" s="38">
        <f>'DHS2024'!J1057</f>
        <v>747</v>
      </c>
      <c r="G1058" s="38">
        <f t="shared" si="145"/>
        <v>958.25</v>
      </c>
      <c r="H1058" s="56">
        <f t="shared" si="146"/>
        <v>0.31941666666666668</v>
      </c>
      <c r="I1058" s="74">
        <f t="shared" si="147"/>
        <v>0</v>
      </c>
      <c r="J1058" s="47">
        <f t="shared" si="148"/>
        <v>0.31941666666666668</v>
      </c>
      <c r="K1058" s="50">
        <f t="shared" si="149"/>
        <v>1</v>
      </c>
      <c r="O1058" s="26">
        <f>('DHS2025'!K1058-'DHS2025'!K1057)*1000</f>
        <v>200.00000001164153</v>
      </c>
      <c r="P1058" s="44">
        <f>('DHS2025'!J1058-'DHS2025'!J1057)*1000</f>
        <v>2799.9999999883585</v>
      </c>
      <c r="Q1058" s="10">
        <f>'DHS2025'!L1057*1000</f>
        <v>4037.0699999999997</v>
      </c>
      <c r="R1058" s="78">
        <f t="shared" si="144"/>
        <v>96</v>
      </c>
      <c r="S1058" s="89">
        <f t="shared" si="150"/>
        <v>376.01269979999995</v>
      </c>
    </row>
    <row r="1059" spans="1:19">
      <c r="A1059" s="52">
        <f t="shared" si="151"/>
        <v>45881</v>
      </c>
      <c r="B1059" s="79">
        <f t="shared" si="152"/>
        <v>10.99999999999992</v>
      </c>
      <c r="C1059" s="37">
        <f>'DHS2021'!J1058</f>
        <v>940</v>
      </c>
      <c r="D1059" s="38">
        <f>'DHS2022'!J1058</f>
        <v>1422</v>
      </c>
      <c r="E1059" s="38">
        <f>'DHS2023'!J1058</f>
        <v>1446</v>
      </c>
      <c r="F1059" s="38">
        <f>'DHS2024'!J1058</f>
        <v>615</v>
      </c>
      <c r="G1059" s="38">
        <f t="shared" si="145"/>
        <v>1105.75</v>
      </c>
      <c r="H1059" s="56">
        <f t="shared" si="146"/>
        <v>0.36858333333333332</v>
      </c>
      <c r="I1059" s="74">
        <f t="shared" si="147"/>
        <v>0</v>
      </c>
      <c r="J1059" s="47">
        <f t="shared" si="148"/>
        <v>0.36858333333333332</v>
      </c>
      <c r="K1059" s="50">
        <f t="shared" si="149"/>
        <v>1</v>
      </c>
      <c r="O1059" s="26">
        <f>('DHS2025'!K1059-'DHS2025'!K1058)*1000</f>
        <v>199.9999999825377</v>
      </c>
      <c r="P1059" s="44">
        <f>('DHS2025'!J1059-'DHS2025'!J1058)*1000</f>
        <v>2700.0000000116415</v>
      </c>
      <c r="Q1059" s="10">
        <f>'DHS2025'!L1058*1000</f>
        <v>4038.5400000000004</v>
      </c>
      <c r="R1059" s="78">
        <f t="shared" si="144"/>
        <v>93</v>
      </c>
      <c r="S1059" s="89">
        <f t="shared" si="150"/>
        <v>364.1551518</v>
      </c>
    </row>
    <row r="1060" spans="1:19">
      <c r="A1060" s="52">
        <f t="shared" si="151"/>
        <v>45881</v>
      </c>
      <c r="B1060" s="79">
        <f t="shared" si="152"/>
        <v>11.010416666666586</v>
      </c>
      <c r="C1060" s="37">
        <f>'DHS2021'!J1059</f>
        <v>1011</v>
      </c>
      <c r="D1060" s="38">
        <f>'DHS2022'!J1059</f>
        <v>1594</v>
      </c>
      <c r="E1060" s="38">
        <f>'DHS2023'!J1059</f>
        <v>1416</v>
      </c>
      <c r="F1060" s="38">
        <f>'DHS2024'!J1059</f>
        <v>499</v>
      </c>
      <c r="G1060" s="38">
        <f t="shared" si="145"/>
        <v>1130</v>
      </c>
      <c r="H1060" s="56">
        <f t="shared" si="146"/>
        <v>0.37666666666666671</v>
      </c>
      <c r="I1060" s="74">
        <f t="shared" si="147"/>
        <v>0</v>
      </c>
      <c r="J1060" s="47">
        <f t="shared" si="148"/>
        <v>0.37666666666666671</v>
      </c>
      <c r="K1060" s="50">
        <f t="shared" si="149"/>
        <v>1</v>
      </c>
      <c r="O1060" s="26">
        <f>('DHS2025'!K1060-'DHS2025'!K1059)*1000</f>
        <v>300.0000000174623</v>
      </c>
      <c r="P1060" s="44">
        <f>('DHS2025'!J1060-'DHS2025'!J1059)*1000</f>
        <v>2799.9999999883585</v>
      </c>
      <c r="Q1060" s="10">
        <f>'DHS2025'!L1059*1000</f>
        <v>4043.6699999999996</v>
      </c>
      <c r="R1060" s="78">
        <f t="shared" si="144"/>
        <v>93</v>
      </c>
      <c r="S1060" s="89">
        <f t="shared" si="150"/>
        <v>364.61772389999993</v>
      </c>
    </row>
    <row r="1061" spans="1:19">
      <c r="A1061" s="52">
        <f t="shared" si="151"/>
        <v>45881</v>
      </c>
      <c r="B1061" s="79">
        <f t="shared" si="152"/>
        <v>11.020833333333252</v>
      </c>
      <c r="C1061" s="37">
        <f>'DHS2021'!J1060</f>
        <v>870</v>
      </c>
      <c r="D1061" s="38">
        <f>'DHS2022'!J1060</f>
        <v>1281</v>
      </c>
      <c r="E1061" s="38">
        <f>'DHS2023'!J1060</f>
        <v>1408</v>
      </c>
      <c r="F1061" s="38">
        <f>'DHS2024'!J1060</f>
        <v>836</v>
      </c>
      <c r="G1061" s="38">
        <f t="shared" si="145"/>
        <v>1098.75</v>
      </c>
      <c r="H1061" s="56">
        <f t="shared" si="146"/>
        <v>0.36625000000000002</v>
      </c>
      <c r="I1061" s="74">
        <f t="shared" si="147"/>
        <v>0</v>
      </c>
      <c r="J1061" s="47">
        <f t="shared" si="148"/>
        <v>0.36625000000000002</v>
      </c>
      <c r="K1061" s="50">
        <f t="shared" si="149"/>
        <v>1</v>
      </c>
      <c r="O1061" s="26">
        <f>('DHS2025'!K1061-'DHS2025'!K1060)*1000</f>
        <v>199.9999999825377</v>
      </c>
      <c r="P1061" s="44">
        <f>('DHS2025'!J1061-'DHS2025'!J1060)*1000</f>
        <v>2700.0000000116415</v>
      </c>
      <c r="Q1061" s="10">
        <f>'DHS2025'!L1060*1000</f>
        <v>4036.29</v>
      </c>
      <c r="R1061" s="78">
        <f t="shared" si="144"/>
        <v>93</v>
      </c>
      <c r="S1061" s="89">
        <f t="shared" si="150"/>
        <v>363.95226929999995</v>
      </c>
    </row>
    <row r="1062" spans="1:19">
      <c r="A1062" s="52">
        <f t="shared" si="151"/>
        <v>45881</v>
      </c>
      <c r="B1062" s="79">
        <f t="shared" si="152"/>
        <v>11.031249999999918</v>
      </c>
      <c r="C1062" s="37">
        <f>'DHS2021'!J1061</f>
        <v>926</v>
      </c>
      <c r="D1062" s="38">
        <f>'DHS2022'!J1061</f>
        <v>46</v>
      </c>
      <c r="E1062" s="38">
        <f>'DHS2023'!J1061</f>
        <v>1449</v>
      </c>
      <c r="F1062" s="38">
        <f>'DHS2024'!J1061</f>
        <v>667</v>
      </c>
      <c r="G1062" s="38">
        <f t="shared" si="145"/>
        <v>772</v>
      </c>
      <c r="H1062" s="56">
        <f t="shared" si="146"/>
        <v>0.2573333333333333</v>
      </c>
      <c r="I1062" s="74">
        <f t="shared" si="147"/>
        <v>0</v>
      </c>
      <c r="J1062" s="47">
        <f t="shared" si="148"/>
        <v>0.2573333333333333</v>
      </c>
      <c r="K1062" s="50">
        <f t="shared" si="149"/>
        <v>1</v>
      </c>
      <c r="O1062" s="26">
        <f>('DHS2025'!K1062-'DHS2025'!K1061)*1000</f>
        <v>300.0000000174623</v>
      </c>
      <c r="P1062" s="44">
        <f>('DHS2025'!J1062-'DHS2025'!J1061)*1000</f>
        <v>2700.0000000116415</v>
      </c>
      <c r="Q1062" s="10">
        <f>'DHS2025'!L1061*1000</f>
        <v>4040.3700000000003</v>
      </c>
      <c r="R1062" s="78">
        <f t="shared" si="144"/>
        <v>93</v>
      </c>
      <c r="S1062" s="89">
        <f t="shared" si="150"/>
        <v>364.32016289999996</v>
      </c>
    </row>
    <row r="1063" spans="1:19">
      <c r="A1063" s="52">
        <f t="shared" si="151"/>
        <v>45881</v>
      </c>
      <c r="B1063" s="79">
        <f t="shared" si="152"/>
        <v>11.041666666666584</v>
      </c>
      <c r="C1063" s="37">
        <f>'DHS2021'!J1062</f>
        <v>960</v>
      </c>
      <c r="D1063" s="38">
        <f>'DHS2022'!J1062</f>
        <v>1259</v>
      </c>
      <c r="E1063" s="38">
        <f>'DHS2023'!J1062</f>
        <v>1471</v>
      </c>
      <c r="F1063" s="38">
        <f>'DHS2024'!J1062</f>
        <v>523</v>
      </c>
      <c r="G1063" s="38">
        <f t="shared" si="145"/>
        <v>1053.25</v>
      </c>
      <c r="H1063" s="56">
        <f t="shared" si="146"/>
        <v>0.3510833333333333</v>
      </c>
      <c r="I1063" s="74">
        <f t="shared" si="147"/>
        <v>0</v>
      </c>
      <c r="J1063" s="47">
        <f t="shared" si="148"/>
        <v>0.3510833333333333</v>
      </c>
      <c r="K1063" s="50">
        <f t="shared" si="149"/>
        <v>1</v>
      </c>
      <c r="O1063" s="26">
        <f>('DHS2025'!K1063-'DHS2025'!K1062)*1000</f>
        <v>299.99999998835847</v>
      </c>
      <c r="P1063" s="44">
        <f>('DHS2025'!J1063-'DHS2025'!J1062)*1000</f>
        <v>2700.0000000116415</v>
      </c>
      <c r="Q1063" s="10">
        <f>'DHS2025'!L1062*1000</f>
        <v>4042.5000000000005</v>
      </c>
      <c r="R1063" s="78">
        <f t="shared" si="144"/>
        <v>89.67</v>
      </c>
      <c r="S1063" s="89">
        <f t="shared" si="150"/>
        <v>351.18531525000003</v>
      </c>
    </row>
    <row r="1064" spans="1:19">
      <c r="A1064" s="52">
        <f t="shared" si="151"/>
        <v>45881</v>
      </c>
      <c r="B1064" s="79">
        <f t="shared" si="152"/>
        <v>11.05208333333325</v>
      </c>
      <c r="C1064" s="37">
        <f>'DHS2021'!J1063</f>
        <v>881</v>
      </c>
      <c r="D1064" s="38">
        <f>'DHS2022'!J1063</f>
        <v>1381</v>
      </c>
      <c r="E1064" s="38">
        <f>'DHS2023'!J1063</f>
        <v>1616</v>
      </c>
      <c r="F1064" s="38">
        <f>'DHS2024'!J1063</f>
        <v>658</v>
      </c>
      <c r="G1064" s="38">
        <f t="shared" si="145"/>
        <v>1134</v>
      </c>
      <c r="H1064" s="56">
        <f t="shared" si="146"/>
        <v>0.378</v>
      </c>
      <c r="I1064" s="74">
        <f t="shared" si="147"/>
        <v>0</v>
      </c>
      <c r="J1064" s="47">
        <f t="shared" si="148"/>
        <v>0.378</v>
      </c>
      <c r="K1064" s="50">
        <f t="shared" si="149"/>
        <v>1</v>
      </c>
      <c r="O1064" s="26">
        <f>('DHS2025'!K1064-'DHS2025'!K1063)*1000</f>
        <v>300.0000000174623</v>
      </c>
      <c r="P1064" s="44">
        <f>('DHS2025'!J1064-'DHS2025'!J1063)*1000</f>
        <v>2699.9999999534339</v>
      </c>
      <c r="Q1064" s="10">
        <f>'DHS2025'!L1063*1000</f>
        <v>4036.0199999999995</v>
      </c>
      <c r="R1064" s="78">
        <f t="shared" si="144"/>
        <v>89.67</v>
      </c>
      <c r="S1064" s="89">
        <f t="shared" si="150"/>
        <v>350.622376266</v>
      </c>
    </row>
    <row r="1065" spans="1:19">
      <c r="A1065" s="52">
        <f t="shared" si="151"/>
        <v>45881</v>
      </c>
      <c r="B1065" s="79">
        <f t="shared" si="152"/>
        <v>11.062499999999917</v>
      </c>
      <c r="C1065" s="37">
        <f>'DHS2021'!J1064</f>
        <v>870</v>
      </c>
      <c r="D1065" s="38">
        <f>'DHS2022'!J1064</f>
        <v>9</v>
      </c>
      <c r="E1065" s="38">
        <f>'DHS2023'!J1064</f>
        <v>1511</v>
      </c>
      <c r="F1065" s="38">
        <f>'DHS2024'!J1064</f>
        <v>785</v>
      </c>
      <c r="G1065" s="38">
        <f t="shared" si="145"/>
        <v>793.75</v>
      </c>
      <c r="H1065" s="56">
        <f t="shared" si="146"/>
        <v>0.26458333333333334</v>
      </c>
      <c r="I1065" s="74">
        <f t="shared" si="147"/>
        <v>0</v>
      </c>
      <c r="J1065" s="47">
        <f t="shared" si="148"/>
        <v>0.26458333333333334</v>
      </c>
      <c r="K1065" s="50">
        <f t="shared" si="149"/>
        <v>1</v>
      </c>
      <c r="O1065" s="26">
        <f>('DHS2025'!K1065-'DHS2025'!K1064)*1000</f>
        <v>299.99999998835847</v>
      </c>
      <c r="P1065" s="44">
        <f>('DHS2025'!J1065-'DHS2025'!J1064)*1000</f>
        <v>2800.0000000465661</v>
      </c>
      <c r="Q1065" s="10">
        <f>'DHS2025'!L1064*1000</f>
        <v>4043.5499999999997</v>
      </c>
      <c r="R1065" s="78">
        <f t="shared" si="144"/>
        <v>89.67</v>
      </c>
      <c r="S1065" s="89">
        <f t="shared" si="150"/>
        <v>351.27653221499997</v>
      </c>
    </row>
    <row r="1066" spans="1:19">
      <c r="A1066" s="52">
        <f t="shared" si="151"/>
        <v>45881</v>
      </c>
      <c r="B1066" s="79">
        <f t="shared" si="152"/>
        <v>11.072916666666583</v>
      </c>
      <c r="C1066" s="37">
        <f>'DHS2021'!J1065</f>
        <v>847</v>
      </c>
      <c r="D1066" s="38">
        <f>'DHS2022'!J1065</f>
        <v>1567</v>
      </c>
      <c r="E1066" s="38">
        <f>'DHS2023'!J1065</f>
        <v>1548</v>
      </c>
      <c r="F1066" s="38">
        <f>'DHS2024'!J1065</f>
        <v>450</v>
      </c>
      <c r="G1066" s="38">
        <f t="shared" si="145"/>
        <v>1103</v>
      </c>
      <c r="H1066" s="56">
        <f t="shared" si="146"/>
        <v>0.3676666666666667</v>
      </c>
      <c r="I1066" s="74">
        <f t="shared" si="147"/>
        <v>0</v>
      </c>
      <c r="J1066" s="47">
        <f t="shared" si="148"/>
        <v>0.3676666666666667</v>
      </c>
      <c r="K1066" s="50">
        <f t="shared" si="149"/>
        <v>1</v>
      </c>
      <c r="O1066" s="26">
        <f>('DHS2025'!K1066-'DHS2025'!K1065)*1000</f>
        <v>200.00000001164153</v>
      </c>
      <c r="P1066" s="44">
        <f>('DHS2025'!J1066-'DHS2025'!J1065)*1000</f>
        <v>2699.9999999534339</v>
      </c>
      <c r="Q1066" s="10">
        <f>'DHS2025'!L1065*1000</f>
        <v>4035.8999999999996</v>
      </c>
      <c r="R1066" s="78">
        <f t="shared" si="144"/>
        <v>89.67</v>
      </c>
      <c r="S1066" s="89">
        <f t="shared" si="150"/>
        <v>350.61195147000001</v>
      </c>
    </row>
    <row r="1067" spans="1:19">
      <c r="A1067" s="52">
        <f t="shared" si="151"/>
        <v>45881</v>
      </c>
      <c r="B1067" s="79">
        <f t="shared" si="152"/>
        <v>11.083333333333249</v>
      </c>
      <c r="C1067" s="37">
        <f>'DHS2021'!J1066</f>
        <v>842</v>
      </c>
      <c r="D1067" s="38">
        <f>'DHS2022'!J1066</f>
        <v>267</v>
      </c>
      <c r="E1067" s="38">
        <f>'DHS2023'!J1066</f>
        <v>1627</v>
      </c>
      <c r="F1067" s="38">
        <f>'DHS2024'!J1066</f>
        <v>762</v>
      </c>
      <c r="G1067" s="38">
        <f t="shared" si="145"/>
        <v>874.5</v>
      </c>
      <c r="H1067" s="56">
        <f t="shared" si="146"/>
        <v>0.29149999999999998</v>
      </c>
      <c r="I1067" s="74">
        <f t="shared" si="147"/>
        <v>0</v>
      </c>
      <c r="J1067" s="47">
        <f t="shared" si="148"/>
        <v>0.29149999999999998</v>
      </c>
      <c r="K1067" s="50">
        <f t="shared" si="149"/>
        <v>1</v>
      </c>
      <c r="O1067" s="26">
        <f>('DHS2025'!K1067-'DHS2025'!K1066)*1000</f>
        <v>299.99999998835847</v>
      </c>
      <c r="P1067" s="44">
        <f>('DHS2025'!J1067-'DHS2025'!J1066)*1000</f>
        <v>2800.0000000465661</v>
      </c>
      <c r="Q1067" s="10">
        <f>'DHS2025'!L1066*1000</f>
        <v>4042.23</v>
      </c>
      <c r="R1067" s="78">
        <f t="shared" si="144"/>
        <v>85.41</v>
      </c>
      <c r="S1067" s="89">
        <f t="shared" si="150"/>
        <v>334.11415865699996</v>
      </c>
    </row>
    <row r="1068" spans="1:19">
      <c r="A1068" s="52">
        <f t="shared" si="151"/>
        <v>45881</v>
      </c>
      <c r="B1068" s="79">
        <f t="shared" si="152"/>
        <v>11.093749999999915</v>
      </c>
      <c r="C1068" s="37">
        <f>'DHS2021'!J1067</f>
        <v>775</v>
      </c>
      <c r="D1068" s="38">
        <f>'DHS2022'!J1067</f>
        <v>2</v>
      </c>
      <c r="E1068" s="38">
        <f>'DHS2023'!J1067</f>
        <v>1675</v>
      </c>
      <c r="F1068" s="38">
        <f>'DHS2024'!J1067</f>
        <v>558</v>
      </c>
      <c r="G1068" s="38">
        <f t="shared" si="145"/>
        <v>752.5</v>
      </c>
      <c r="H1068" s="56">
        <f t="shared" si="146"/>
        <v>0.25083333333333335</v>
      </c>
      <c r="I1068" s="74">
        <f t="shared" si="147"/>
        <v>0</v>
      </c>
      <c r="J1068" s="47">
        <f t="shared" si="148"/>
        <v>0.25083333333333335</v>
      </c>
      <c r="K1068" s="50">
        <f t="shared" si="149"/>
        <v>1</v>
      </c>
      <c r="O1068" s="26">
        <f>('DHS2025'!K1068-'DHS2025'!K1067)*1000</f>
        <v>200.00000001164153</v>
      </c>
      <c r="P1068" s="44">
        <f>('DHS2025'!J1068-'DHS2025'!J1067)*1000</f>
        <v>2699.9999999534339</v>
      </c>
      <c r="Q1068" s="10">
        <f>'DHS2025'!L1067*1000</f>
        <v>4037.8800000000006</v>
      </c>
      <c r="R1068" s="78">
        <f t="shared" si="144"/>
        <v>85.41</v>
      </c>
      <c r="S1068" s="89">
        <f t="shared" si="150"/>
        <v>333.754605492</v>
      </c>
    </row>
    <row r="1069" spans="1:19">
      <c r="A1069" s="52">
        <f t="shared" si="151"/>
        <v>45881</v>
      </c>
      <c r="B1069" s="79">
        <f t="shared" si="152"/>
        <v>11.104166666666581</v>
      </c>
      <c r="C1069" s="37">
        <f>'DHS2021'!J1068</f>
        <v>753</v>
      </c>
      <c r="D1069" s="38">
        <f>'DHS2022'!J1068</f>
        <v>3103</v>
      </c>
      <c r="E1069" s="38">
        <f>'DHS2023'!J1068</f>
        <v>1499</v>
      </c>
      <c r="F1069" s="38">
        <f>'DHS2024'!J1068</f>
        <v>756</v>
      </c>
      <c r="G1069" s="38">
        <f t="shared" si="145"/>
        <v>1527.75</v>
      </c>
      <c r="H1069" s="56">
        <f t="shared" si="146"/>
        <v>0.50924999999999998</v>
      </c>
      <c r="I1069" s="74">
        <f t="shared" si="147"/>
        <v>0</v>
      </c>
      <c r="J1069" s="47">
        <f t="shared" si="148"/>
        <v>0.50924999999999998</v>
      </c>
      <c r="K1069" s="50">
        <f t="shared" si="149"/>
        <v>1</v>
      </c>
      <c r="O1069" s="26">
        <f>('DHS2025'!K1069-'DHS2025'!K1068)*1000</f>
        <v>199.9999999825377</v>
      </c>
      <c r="P1069" s="44">
        <f>('DHS2025'!J1069-'DHS2025'!J1068)*1000</f>
        <v>2800.0000000465661</v>
      </c>
      <c r="Q1069" s="10">
        <f>'DHS2025'!L1068*1000</f>
        <v>4040.7600000000007</v>
      </c>
      <c r="R1069" s="78">
        <f t="shared" si="144"/>
        <v>85.41</v>
      </c>
      <c r="S1069" s="89">
        <f t="shared" si="150"/>
        <v>333.99265448400001</v>
      </c>
    </row>
    <row r="1070" spans="1:19">
      <c r="A1070" s="52">
        <f t="shared" si="151"/>
        <v>45881</v>
      </c>
      <c r="B1070" s="79">
        <f t="shared" si="152"/>
        <v>11.114583333333247</v>
      </c>
      <c r="C1070" s="37">
        <f>'DHS2021'!J1069</f>
        <v>772</v>
      </c>
      <c r="D1070" s="38">
        <f>'DHS2022'!J1069</f>
        <v>2004</v>
      </c>
      <c r="E1070" s="38">
        <f>'DHS2023'!J1069</f>
        <v>1433</v>
      </c>
      <c r="F1070" s="38">
        <f>'DHS2024'!J1069</f>
        <v>706</v>
      </c>
      <c r="G1070" s="38">
        <f t="shared" si="145"/>
        <v>1228.75</v>
      </c>
      <c r="H1070" s="56">
        <f t="shared" si="146"/>
        <v>0.4095833333333333</v>
      </c>
      <c r="I1070" s="74">
        <f t="shared" si="147"/>
        <v>0</v>
      </c>
      <c r="J1070" s="47">
        <f t="shared" si="148"/>
        <v>0.4095833333333333</v>
      </c>
      <c r="K1070" s="50">
        <f t="shared" si="149"/>
        <v>1</v>
      </c>
      <c r="O1070" s="26">
        <f>('DHS2025'!K1070-'DHS2025'!K1069)*1000</f>
        <v>300.0000000174623</v>
      </c>
      <c r="P1070" s="44">
        <f>('DHS2025'!J1070-'DHS2025'!J1069)*1000</f>
        <v>2799.9999999883585</v>
      </c>
      <c r="Q1070" s="10">
        <f>'DHS2025'!L1069*1000</f>
        <v>4038.27</v>
      </c>
      <c r="R1070" s="78">
        <f t="shared" si="144"/>
        <v>85.41</v>
      </c>
      <c r="S1070" s="89">
        <f t="shared" si="150"/>
        <v>333.78684129299995</v>
      </c>
    </row>
    <row r="1071" spans="1:19">
      <c r="A1071" s="52">
        <f t="shared" si="151"/>
        <v>45881</v>
      </c>
      <c r="B1071" s="79">
        <f t="shared" si="152"/>
        <v>11.124999999999913</v>
      </c>
      <c r="C1071" s="37">
        <f>'DHS2021'!J1070</f>
        <v>732</v>
      </c>
      <c r="D1071" s="38">
        <f>'DHS2022'!J1070</f>
        <v>937</v>
      </c>
      <c r="E1071" s="38">
        <f>'DHS2023'!J1070</f>
        <v>1444</v>
      </c>
      <c r="F1071" s="38">
        <f>'DHS2024'!J1070</f>
        <v>850</v>
      </c>
      <c r="G1071" s="38">
        <f t="shared" si="145"/>
        <v>990.75</v>
      </c>
      <c r="H1071" s="56">
        <f t="shared" si="146"/>
        <v>0.33024999999999999</v>
      </c>
      <c r="I1071" s="74">
        <f t="shared" si="147"/>
        <v>0</v>
      </c>
      <c r="J1071" s="47">
        <f t="shared" si="148"/>
        <v>0.33024999999999999</v>
      </c>
      <c r="K1071" s="50">
        <f t="shared" si="149"/>
        <v>1</v>
      </c>
      <c r="O1071" s="26">
        <f>('DHS2025'!K1071-'DHS2025'!K1070)*1000</f>
        <v>199.9999999825377</v>
      </c>
      <c r="P1071" s="44">
        <f>('DHS2025'!J1071-'DHS2025'!J1070)*1000</f>
        <v>2700.0000000116415</v>
      </c>
      <c r="Q1071" s="10">
        <f>'DHS2025'!L1070*1000</f>
        <v>4038.78</v>
      </c>
      <c r="R1071" s="78">
        <f t="shared" si="144"/>
        <v>85.28</v>
      </c>
      <c r="S1071" s="89">
        <f t="shared" si="150"/>
        <v>333.30920481599998</v>
      </c>
    </row>
    <row r="1072" spans="1:19">
      <c r="A1072" s="52">
        <f t="shared" si="151"/>
        <v>45881</v>
      </c>
      <c r="B1072" s="79">
        <f t="shared" si="152"/>
        <v>11.135416666666579</v>
      </c>
      <c r="C1072" s="37">
        <f>'DHS2021'!J1071</f>
        <v>856</v>
      </c>
      <c r="D1072" s="38">
        <f>'DHS2022'!J1071</f>
        <v>4115</v>
      </c>
      <c r="E1072" s="38">
        <f>'DHS2023'!J1071</f>
        <v>1439</v>
      </c>
      <c r="F1072" s="38">
        <f>'DHS2024'!J1071</f>
        <v>903</v>
      </c>
      <c r="G1072" s="38">
        <f t="shared" si="145"/>
        <v>1828.25</v>
      </c>
      <c r="H1072" s="56">
        <f t="shared" si="146"/>
        <v>0.60941666666666661</v>
      </c>
      <c r="I1072" s="74">
        <f t="shared" si="147"/>
        <v>0</v>
      </c>
      <c r="J1072" s="47">
        <f t="shared" si="148"/>
        <v>0.60941666666666661</v>
      </c>
      <c r="K1072" s="50">
        <f t="shared" si="149"/>
        <v>1</v>
      </c>
      <c r="O1072" s="26">
        <f>('DHS2025'!K1072-'DHS2025'!K1071)*1000</f>
        <v>200.00000001164153</v>
      </c>
      <c r="P1072" s="44">
        <f>('DHS2025'!J1072-'DHS2025'!J1071)*1000</f>
        <v>2799.9999999883585</v>
      </c>
      <c r="Q1072" s="10">
        <f>'DHS2025'!L1071*1000</f>
        <v>4041.3000000000006</v>
      </c>
      <c r="R1072" s="78">
        <f t="shared" si="144"/>
        <v>85.28</v>
      </c>
      <c r="S1072" s="89">
        <f t="shared" si="150"/>
        <v>333.51717336000002</v>
      </c>
    </row>
    <row r="1073" spans="1:19">
      <c r="A1073" s="52">
        <f t="shared" si="151"/>
        <v>45881</v>
      </c>
      <c r="B1073" s="79">
        <f t="shared" si="152"/>
        <v>11.145833333333245</v>
      </c>
      <c r="C1073" s="37">
        <f>'DHS2021'!J1072</f>
        <v>925</v>
      </c>
      <c r="D1073" s="38">
        <f>'DHS2022'!J1072</f>
        <v>1244</v>
      </c>
      <c r="E1073" s="38">
        <f>'DHS2023'!J1072</f>
        <v>1385</v>
      </c>
      <c r="F1073" s="38">
        <f>'DHS2024'!J1072</f>
        <v>917</v>
      </c>
      <c r="G1073" s="38">
        <f t="shared" si="145"/>
        <v>1117.75</v>
      </c>
      <c r="H1073" s="56">
        <f t="shared" si="146"/>
        <v>0.37258333333333332</v>
      </c>
      <c r="I1073" s="74">
        <f t="shared" si="147"/>
        <v>0</v>
      </c>
      <c r="J1073" s="47">
        <f t="shared" si="148"/>
        <v>0.37258333333333332</v>
      </c>
      <c r="K1073" s="50">
        <f t="shared" si="149"/>
        <v>1</v>
      </c>
      <c r="O1073" s="26">
        <f>('DHS2025'!K1073-'DHS2025'!K1072)*1000</f>
        <v>399.99999999417923</v>
      </c>
      <c r="P1073" s="44">
        <f>('DHS2025'!J1073-'DHS2025'!J1072)*1000</f>
        <v>2700.0000000116415</v>
      </c>
      <c r="Q1073" s="10">
        <f>'DHS2025'!L1072*1000</f>
        <v>4035.8999999999996</v>
      </c>
      <c r="R1073" s="78">
        <f t="shared" si="144"/>
        <v>85.28</v>
      </c>
      <c r="S1073" s="89">
        <f t="shared" si="150"/>
        <v>333.07152647999993</v>
      </c>
    </row>
    <row r="1074" spans="1:19">
      <c r="A1074" s="52">
        <f t="shared" si="151"/>
        <v>45881</v>
      </c>
      <c r="B1074" s="79">
        <f t="shared" si="152"/>
        <v>11.156249999999911</v>
      </c>
      <c r="C1074" s="37">
        <f>'DHS2021'!J1073</f>
        <v>925</v>
      </c>
      <c r="D1074" s="38">
        <f>'DHS2022'!J1073</f>
        <v>115</v>
      </c>
      <c r="E1074" s="38">
        <f>'DHS2023'!J1073</f>
        <v>1468</v>
      </c>
      <c r="F1074" s="38">
        <f>'DHS2024'!J1073</f>
        <v>1286</v>
      </c>
      <c r="G1074" s="38">
        <f t="shared" si="145"/>
        <v>948.5</v>
      </c>
      <c r="H1074" s="56">
        <f t="shared" si="146"/>
        <v>0.31616666666666671</v>
      </c>
      <c r="I1074" s="74">
        <f t="shared" si="147"/>
        <v>0</v>
      </c>
      <c r="J1074" s="47">
        <f t="shared" si="148"/>
        <v>0.31616666666666671</v>
      </c>
      <c r="K1074" s="50">
        <f t="shared" si="149"/>
        <v>1</v>
      </c>
      <c r="O1074" s="26">
        <f>('DHS2025'!K1074-'DHS2025'!K1073)*1000</f>
        <v>500</v>
      </c>
      <c r="P1074" s="44">
        <f>('DHS2025'!J1074-'DHS2025'!J1073)*1000</f>
        <v>2500</v>
      </c>
      <c r="Q1074" s="10">
        <f>'DHS2025'!L1073*1000</f>
        <v>4042.0800000000004</v>
      </c>
      <c r="R1074" s="78">
        <f t="shared" si="144"/>
        <v>85.28</v>
      </c>
      <c r="S1074" s="89">
        <f t="shared" si="150"/>
        <v>333.581544576</v>
      </c>
    </row>
    <row r="1075" spans="1:19">
      <c r="A1075" s="52">
        <f t="shared" si="151"/>
        <v>45881</v>
      </c>
      <c r="B1075" s="79">
        <f t="shared" si="152"/>
        <v>11.166666666666577</v>
      </c>
      <c r="C1075" s="37">
        <f>'DHS2021'!J1074</f>
        <v>1358</v>
      </c>
      <c r="D1075" s="38">
        <f>'DHS2022'!J1074</f>
        <v>2048</v>
      </c>
      <c r="E1075" s="38">
        <f>'DHS2023'!J1074</f>
        <v>1391</v>
      </c>
      <c r="F1075" s="38">
        <f>'DHS2024'!J1074</f>
        <v>1995</v>
      </c>
      <c r="G1075" s="38">
        <f t="shared" si="145"/>
        <v>1698</v>
      </c>
      <c r="H1075" s="56">
        <f t="shared" si="146"/>
        <v>0.56599999999999995</v>
      </c>
      <c r="I1075" s="74">
        <f t="shared" si="147"/>
        <v>0</v>
      </c>
      <c r="J1075" s="47">
        <f t="shared" si="148"/>
        <v>0.56599999999999995</v>
      </c>
      <c r="K1075" s="50">
        <f t="shared" si="149"/>
        <v>1</v>
      </c>
      <c r="O1075" s="26">
        <f>('DHS2025'!K1075-'DHS2025'!K1074)*1000</f>
        <v>600.00000000582077</v>
      </c>
      <c r="P1075" s="44">
        <f>('DHS2025'!J1075-'DHS2025'!J1074)*1000</f>
        <v>2299.9999999883585</v>
      </c>
      <c r="Q1075" s="10">
        <f>'DHS2025'!L1074*1000</f>
        <v>4040.1</v>
      </c>
      <c r="R1075" s="78">
        <f t="shared" si="144"/>
        <v>86.84</v>
      </c>
      <c r="S1075" s="89">
        <f t="shared" si="150"/>
        <v>339.65767116000001</v>
      </c>
    </row>
    <row r="1076" spans="1:19">
      <c r="A1076" s="52">
        <f t="shared" si="151"/>
        <v>45881</v>
      </c>
      <c r="B1076" s="79">
        <f t="shared" si="152"/>
        <v>11.177083333333243</v>
      </c>
      <c r="C1076" s="37">
        <f>'DHS2021'!J1075</f>
        <v>1946</v>
      </c>
      <c r="D1076" s="38">
        <f>'DHS2022'!J1075</f>
        <v>2045</v>
      </c>
      <c r="E1076" s="38">
        <f>'DHS2023'!J1075</f>
        <v>1482</v>
      </c>
      <c r="F1076" s="38">
        <f>'DHS2024'!J1075</f>
        <v>2382</v>
      </c>
      <c r="G1076" s="38">
        <f t="shared" si="145"/>
        <v>1963.75</v>
      </c>
      <c r="H1076" s="56">
        <f t="shared" si="146"/>
        <v>0.65458333333333341</v>
      </c>
      <c r="I1076" s="74">
        <f t="shared" si="147"/>
        <v>0</v>
      </c>
      <c r="J1076" s="47">
        <f t="shared" si="148"/>
        <v>0.65458333333333341</v>
      </c>
      <c r="K1076" s="50">
        <f t="shared" si="149"/>
        <v>1</v>
      </c>
      <c r="O1076" s="26">
        <f>('DHS2025'!K1076-'DHS2025'!K1075)*1000</f>
        <v>799.99999998835847</v>
      </c>
      <c r="P1076" s="44">
        <f>('DHS2025'!J1076-'DHS2025'!J1075)*1000</f>
        <v>2200.0000000116415</v>
      </c>
      <c r="Q1076" s="10">
        <f>'DHS2025'!L1075*1000</f>
        <v>4034.7</v>
      </c>
      <c r="R1076" s="78">
        <f t="shared" si="144"/>
        <v>86.84</v>
      </c>
      <c r="S1076" s="89">
        <f t="shared" si="150"/>
        <v>339.20368452000002</v>
      </c>
    </row>
    <row r="1077" spans="1:19">
      <c r="A1077" s="52">
        <f t="shared" si="151"/>
        <v>45881</v>
      </c>
      <c r="B1077" s="79">
        <f t="shared" si="152"/>
        <v>11.187499999999909</v>
      </c>
      <c r="C1077" s="37">
        <f>'DHS2021'!J1076</f>
        <v>4587</v>
      </c>
      <c r="D1077" s="38">
        <f>'DHS2022'!J1076</f>
        <v>2046</v>
      </c>
      <c r="E1077" s="38">
        <f>'DHS2023'!J1076</f>
        <v>1549</v>
      </c>
      <c r="F1077" s="38">
        <f>'DHS2024'!J1076</f>
        <v>2728</v>
      </c>
      <c r="G1077" s="38">
        <f t="shared" si="145"/>
        <v>2727.5</v>
      </c>
      <c r="H1077" s="56">
        <f t="shared" si="146"/>
        <v>0.90916666666666668</v>
      </c>
      <c r="I1077" s="74">
        <f t="shared" si="147"/>
        <v>0</v>
      </c>
      <c r="J1077" s="47">
        <f t="shared" si="148"/>
        <v>0.90916666666666668</v>
      </c>
      <c r="K1077" s="50">
        <f t="shared" si="149"/>
        <v>1</v>
      </c>
      <c r="O1077" s="26">
        <f>('DHS2025'!K1077-'DHS2025'!K1076)*1000</f>
        <v>899.99999999417923</v>
      </c>
      <c r="P1077" s="44">
        <f>('DHS2025'!J1077-'DHS2025'!J1076)*1000</f>
        <v>2099.9999999767169</v>
      </c>
      <c r="Q1077" s="10">
        <f>'DHS2025'!L1076*1000</f>
        <v>4039.7100000000005</v>
      </c>
      <c r="R1077" s="78">
        <f t="shared" si="144"/>
        <v>86.84</v>
      </c>
      <c r="S1077" s="89">
        <f t="shared" si="150"/>
        <v>339.62488323600002</v>
      </c>
    </row>
    <row r="1078" spans="1:19">
      <c r="A1078" s="52">
        <f t="shared" si="151"/>
        <v>45881</v>
      </c>
      <c r="B1078" s="79">
        <f t="shared" si="152"/>
        <v>11.197916666666575</v>
      </c>
      <c r="C1078" s="37">
        <f>'DHS2021'!J1077</f>
        <v>4625</v>
      </c>
      <c r="D1078" s="38">
        <f>'DHS2022'!J1077</f>
        <v>1905</v>
      </c>
      <c r="E1078" s="38">
        <f>'DHS2023'!J1077</f>
        <v>3355</v>
      </c>
      <c r="F1078" s="38">
        <f>'DHS2024'!J1077</f>
        <v>3969</v>
      </c>
      <c r="G1078" s="38">
        <f t="shared" si="145"/>
        <v>3463.5</v>
      </c>
      <c r="H1078" s="56">
        <f t="shared" si="146"/>
        <v>1.1545000000000001</v>
      </c>
      <c r="I1078" s="74">
        <f t="shared" si="147"/>
        <v>0</v>
      </c>
      <c r="J1078" s="47">
        <f t="shared" si="148"/>
        <v>1.1545000000000001</v>
      </c>
      <c r="K1078" s="50">
        <f t="shared" si="149"/>
        <v>2</v>
      </c>
      <c r="O1078" s="26">
        <f>('DHS2025'!K1078-'DHS2025'!K1077)*1000</f>
        <v>1000</v>
      </c>
      <c r="P1078" s="44">
        <f>('DHS2025'!J1078-'DHS2025'!J1077)*1000</f>
        <v>2000</v>
      </c>
      <c r="Q1078" s="10">
        <f>'DHS2025'!L1077*1000</f>
        <v>4042.35</v>
      </c>
      <c r="R1078" s="78">
        <f t="shared" si="144"/>
        <v>86.84</v>
      </c>
      <c r="S1078" s="89">
        <f t="shared" si="150"/>
        <v>339.84683225999999</v>
      </c>
    </row>
    <row r="1079" spans="1:19">
      <c r="A1079" s="52">
        <f t="shared" si="151"/>
        <v>45881</v>
      </c>
      <c r="B1079" s="79">
        <f t="shared" si="152"/>
        <v>11.208333333333242</v>
      </c>
      <c r="C1079" s="37">
        <f>'DHS2021'!J1078</f>
        <v>4916</v>
      </c>
      <c r="D1079" s="38">
        <f>'DHS2022'!J1078</f>
        <v>3757</v>
      </c>
      <c r="E1079" s="38">
        <f>'DHS2023'!J1078</f>
        <v>2953</v>
      </c>
      <c r="F1079" s="38">
        <f>'DHS2024'!J1078</f>
        <v>4687</v>
      </c>
      <c r="G1079" s="38">
        <f t="shared" si="145"/>
        <v>4078.25</v>
      </c>
      <c r="H1079" s="56">
        <f t="shared" si="146"/>
        <v>1.3594166666666667</v>
      </c>
      <c r="I1079" s="74">
        <f t="shared" si="147"/>
        <v>0</v>
      </c>
      <c r="J1079" s="47">
        <f t="shared" si="148"/>
        <v>1.3594166666666667</v>
      </c>
      <c r="K1079" s="50">
        <f t="shared" si="149"/>
        <v>2</v>
      </c>
      <c r="O1079" s="26">
        <f>('DHS2025'!K1079-'DHS2025'!K1078)*1000</f>
        <v>800.0000000174623</v>
      </c>
      <c r="P1079" s="44">
        <f>('DHS2025'!J1079-'DHS2025'!J1078)*1000</f>
        <v>2200.0000000116415</v>
      </c>
      <c r="Q1079" s="10">
        <f>'DHS2025'!L1078*1000</f>
        <v>4035.63</v>
      </c>
      <c r="R1079" s="78">
        <f t="shared" si="144"/>
        <v>94.48</v>
      </c>
      <c r="S1079" s="89">
        <f t="shared" si="150"/>
        <v>369.80576217600003</v>
      </c>
    </row>
    <row r="1080" spans="1:19">
      <c r="A1080" s="52">
        <f t="shared" si="151"/>
        <v>45881</v>
      </c>
      <c r="B1080" s="79">
        <f t="shared" si="152"/>
        <v>11.218749999999908</v>
      </c>
      <c r="C1080" s="37">
        <f>'DHS2021'!J1079</f>
        <v>5256</v>
      </c>
      <c r="D1080" s="38">
        <f>'DHS2022'!J1079</f>
        <v>3829</v>
      </c>
      <c r="E1080" s="38">
        <f>'DHS2023'!J1079</f>
        <v>2883</v>
      </c>
      <c r="F1080" s="38">
        <f>'DHS2024'!J1079</f>
        <v>3794</v>
      </c>
      <c r="G1080" s="38">
        <f t="shared" si="145"/>
        <v>3940.5</v>
      </c>
      <c r="H1080" s="56">
        <f t="shared" si="146"/>
        <v>1.3134999999999999</v>
      </c>
      <c r="I1080" s="74">
        <f t="shared" si="147"/>
        <v>0</v>
      </c>
      <c r="J1080" s="47">
        <f t="shared" si="148"/>
        <v>1.3134999999999999</v>
      </c>
      <c r="K1080" s="50">
        <f t="shared" si="149"/>
        <v>2</v>
      </c>
      <c r="O1080" s="26">
        <f>('DHS2025'!K1080-'DHS2025'!K1079)*1000</f>
        <v>699.9999999825377</v>
      </c>
      <c r="P1080" s="44">
        <f>('DHS2025'!J1080-'DHS2025'!J1079)*1000</f>
        <v>2200.0000000116415</v>
      </c>
      <c r="Q1080" s="10">
        <f>'DHS2025'!L1079*1000</f>
        <v>4041.9600000000005</v>
      </c>
      <c r="R1080" s="78">
        <f t="shared" si="144"/>
        <v>94.48</v>
      </c>
      <c r="S1080" s="89">
        <f t="shared" si="150"/>
        <v>370.38581299200001</v>
      </c>
    </row>
    <row r="1081" spans="1:19">
      <c r="A1081" s="52">
        <f t="shared" si="151"/>
        <v>45881</v>
      </c>
      <c r="B1081" s="79">
        <f t="shared" si="152"/>
        <v>11.229166666666574</v>
      </c>
      <c r="C1081" s="37">
        <f>'DHS2021'!J1080</f>
        <v>4833</v>
      </c>
      <c r="D1081" s="38">
        <f>'DHS2022'!J1080</f>
        <v>2613</v>
      </c>
      <c r="E1081" s="38">
        <f>'DHS2023'!J1080</f>
        <v>3086</v>
      </c>
      <c r="F1081" s="38">
        <f>'DHS2024'!J1080</f>
        <v>2786</v>
      </c>
      <c r="G1081" s="38">
        <f t="shared" si="145"/>
        <v>3329.5</v>
      </c>
      <c r="H1081" s="56">
        <f t="shared" si="146"/>
        <v>1.1098333333333332</v>
      </c>
      <c r="I1081" s="74">
        <f t="shared" si="147"/>
        <v>0</v>
      </c>
      <c r="J1081" s="47">
        <f t="shared" si="148"/>
        <v>1.1098333333333332</v>
      </c>
      <c r="K1081" s="50">
        <f t="shared" si="149"/>
        <v>2</v>
      </c>
      <c r="O1081" s="26">
        <f>('DHS2025'!K1081-'DHS2025'!K1080)*1000</f>
        <v>700.00000001164153</v>
      </c>
      <c r="P1081" s="44">
        <f>('DHS2025'!J1081-'DHS2025'!J1080)*1000</f>
        <v>2399.9999999650754</v>
      </c>
      <c r="Q1081" s="10">
        <f>'DHS2025'!L1080*1000</f>
        <v>4036.41</v>
      </c>
      <c r="R1081" s="78">
        <f t="shared" si="144"/>
        <v>94.48</v>
      </c>
      <c r="S1081" s="89">
        <f t="shared" si="150"/>
        <v>369.877237632</v>
      </c>
    </row>
    <row r="1082" spans="1:19">
      <c r="A1082" s="52">
        <f t="shared" si="151"/>
        <v>45881</v>
      </c>
      <c r="B1082" s="79">
        <f t="shared" si="152"/>
        <v>11.23958333333324</v>
      </c>
      <c r="C1082" s="37">
        <f>'DHS2021'!J1081</f>
        <v>5121</v>
      </c>
      <c r="D1082" s="38">
        <f>'DHS2022'!J1081</f>
        <v>2566</v>
      </c>
      <c r="E1082" s="38">
        <f>'DHS2023'!J1081</f>
        <v>3210</v>
      </c>
      <c r="F1082" s="38">
        <f>'DHS2024'!J1081</f>
        <v>3102</v>
      </c>
      <c r="G1082" s="38">
        <f t="shared" si="145"/>
        <v>3499.75</v>
      </c>
      <c r="H1082" s="56">
        <f t="shared" si="146"/>
        <v>1.1665833333333333</v>
      </c>
      <c r="I1082" s="74">
        <f t="shared" si="147"/>
        <v>0</v>
      </c>
      <c r="J1082" s="47">
        <f t="shared" si="148"/>
        <v>1.1665833333333333</v>
      </c>
      <c r="K1082" s="50">
        <f t="shared" si="149"/>
        <v>2</v>
      </c>
      <c r="O1082" s="26">
        <f>('DHS2025'!K1082-'DHS2025'!K1081)*1000</f>
        <v>700.00000001164153</v>
      </c>
      <c r="P1082" s="44">
        <f>('DHS2025'!J1082-'DHS2025'!J1081)*1000</f>
        <v>2299.9999999883585</v>
      </c>
      <c r="Q1082" s="10">
        <f>'DHS2025'!L1081*1000</f>
        <v>4040.9100000000003</v>
      </c>
      <c r="R1082" s="78">
        <f t="shared" si="144"/>
        <v>94.48</v>
      </c>
      <c r="S1082" s="89">
        <f t="shared" si="150"/>
        <v>370.28959603200002</v>
      </c>
    </row>
    <row r="1083" spans="1:19">
      <c r="A1083" s="52">
        <f t="shared" si="151"/>
        <v>45881</v>
      </c>
      <c r="B1083" s="79">
        <f t="shared" si="152"/>
        <v>11.249999999999906</v>
      </c>
      <c r="C1083" s="37">
        <f>'DHS2021'!J1082</f>
        <v>4730</v>
      </c>
      <c r="D1083" s="38">
        <f>'DHS2022'!J1082</f>
        <v>4169</v>
      </c>
      <c r="E1083" s="38">
        <f>'DHS2023'!J1082</f>
        <v>3727</v>
      </c>
      <c r="F1083" s="38">
        <f>'DHS2024'!J1082</f>
        <v>2296</v>
      </c>
      <c r="G1083" s="38">
        <f t="shared" si="145"/>
        <v>3730.5</v>
      </c>
      <c r="H1083" s="56">
        <f t="shared" si="146"/>
        <v>1.2435</v>
      </c>
      <c r="I1083" s="74">
        <f t="shared" si="147"/>
        <v>0</v>
      </c>
      <c r="J1083" s="47">
        <f t="shared" si="148"/>
        <v>1.2435</v>
      </c>
      <c r="K1083" s="50">
        <f t="shared" si="149"/>
        <v>2</v>
      </c>
      <c r="O1083" s="26">
        <f>('DHS2025'!K1083-'DHS2025'!K1082)*1000</f>
        <v>699.9999999825377</v>
      </c>
      <c r="P1083" s="44">
        <f>('DHS2025'!J1083-'DHS2025'!J1082)*1000</f>
        <v>2200.0000000116415</v>
      </c>
      <c r="Q1083" s="10">
        <f>'DHS2025'!L1082*1000</f>
        <v>4040.9100000000003</v>
      </c>
      <c r="R1083" s="78">
        <f t="shared" si="144"/>
        <v>108.04</v>
      </c>
      <c r="S1083" s="89">
        <f t="shared" si="150"/>
        <v>424.53638823600005</v>
      </c>
    </row>
    <row r="1084" spans="1:19">
      <c r="A1084" s="52">
        <f t="shared" si="151"/>
        <v>45881</v>
      </c>
      <c r="B1084" s="79">
        <f t="shared" si="152"/>
        <v>11.260416666666572</v>
      </c>
      <c r="C1084" s="37">
        <f>'DHS2021'!J1083</f>
        <v>4543</v>
      </c>
      <c r="D1084" s="38">
        <f>'DHS2022'!J1083</f>
        <v>3519</v>
      </c>
      <c r="E1084" s="38">
        <f>'DHS2023'!J1083</f>
        <v>2960</v>
      </c>
      <c r="F1084" s="38">
        <f>'DHS2024'!J1083</f>
        <v>1833</v>
      </c>
      <c r="G1084" s="38">
        <f t="shared" si="145"/>
        <v>3213.75</v>
      </c>
      <c r="H1084" s="56">
        <f t="shared" si="146"/>
        <v>1.07125</v>
      </c>
      <c r="I1084" s="74">
        <f t="shared" si="147"/>
        <v>0</v>
      </c>
      <c r="J1084" s="47">
        <f t="shared" si="148"/>
        <v>1.07125</v>
      </c>
      <c r="K1084" s="50">
        <f t="shared" si="149"/>
        <v>2</v>
      </c>
      <c r="O1084" s="26">
        <f>('DHS2025'!K1084-'DHS2025'!K1083)*1000</f>
        <v>899.99999999417923</v>
      </c>
      <c r="P1084" s="44">
        <f>('DHS2025'!J1084-'DHS2025'!J1083)*1000</f>
        <v>2100.0000000349246</v>
      </c>
      <c r="Q1084" s="10">
        <f>'DHS2025'!L1083*1000</f>
        <v>4035.24</v>
      </c>
      <c r="R1084" s="78">
        <f t="shared" si="144"/>
        <v>108.04</v>
      </c>
      <c r="S1084" s="89">
        <f t="shared" si="150"/>
        <v>423.94070030400002</v>
      </c>
    </row>
    <row r="1085" spans="1:19">
      <c r="A1085" s="52">
        <f t="shared" si="151"/>
        <v>45881</v>
      </c>
      <c r="B1085" s="79">
        <f t="shared" si="152"/>
        <v>11.270833333333238</v>
      </c>
      <c r="C1085" s="37">
        <f>'DHS2021'!J1084</f>
        <v>4592</v>
      </c>
      <c r="D1085" s="38">
        <f>'DHS2022'!J1084</f>
        <v>2805</v>
      </c>
      <c r="E1085" s="38">
        <f>'DHS2023'!J1084</f>
        <v>3169</v>
      </c>
      <c r="F1085" s="38">
        <f>'DHS2024'!J1084</f>
        <v>2649</v>
      </c>
      <c r="G1085" s="38">
        <f t="shared" si="145"/>
        <v>3303.75</v>
      </c>
      <c r="H1085" s="56">
        <f t="shared" si="146"/>
        <v>1.1012500000000001</v>
      </c>
      <c r="I1085" s="74">
        <f t="shared" si="147"/>
        <v>0</v>
      </c>
      <c r="J1085" s="47">
        <f t="shared" si="148"/>
        <v>1.1012500000000001</v>
      </c>
      <c r="K1085" s="50">
        <f t="shared" si="149"/>
        <v>2</v>
      </c>
      <c r="O1085" s="26">
        <f>('DHS2025'!K1085-'DHS2025'!K1084)*1000</f>
        <v>800.0000000174623</v>
      </c>
      <c r="P1085" s="44">
        <f>('DHS2025'!J1085-'DHS2025'!J1084)*1000</f>
        <v>2199.9999999534339</v>
      </c>
      <c r="Q1085" s="10">
        <f>'DHS2025'!L1084*1000</f>
        <v>4040.52</v>
      </c>
      <c r="R1085" s="78">
        <f t="shared" si="144"/>
        <v>108.04</v>
      </c>
      <c r="S1085" s="89">
        <f t="shared" si="150"/>
        <v>424.49541499200001</v>
      </c>
    </row>
    <row r="1086" spans="1:19">
      <c r="A1086" s="52">
        <f t="shared" si="151"/>
        <v>45881</v>
      </c>
      <c r="B1086" s="79">
        <f t="shared" si="152"/>
        <v>11.281249999999904</v>
      </c>
      <c r="C1086" s="37">
        <f>'DHS2021'!J1085</f>
        <v>4420</v>
      </c>
      <c r="D1086" s="38">
        <f>'DHS2022'!J1085</f>
        <v>2260</v>
      </c>
      <c r="E1086" s="38">
        <f>'DHS2023'!J1085</f>
        <v>2499</v>
      </c>
      <c r="F1086" s="38">
        <f>'DHS2024'!J1085</f>
        <v>3043</v>
      </c>
      <c r="G1086" s="38">
        <f t="shared" si="145"/>
        <v>3055.5</v>
      </c>
      <c r="H1086" s="56">
        <f t="shared" si="146"/>
        <v>1.0185</v>
      </c>
      <c r="I1086" s="74">
        <f t="shared" si="147"/>
        <v>0</v>
      </c>
      <c r="J1086" s="47">
        <f t="shared" si="148"/>
        <v>1.0185</v>
      </c>
      <c r="K1086" s="50">
        <f t="shared" si="149"/>
        <v>2</v>
      </c>
      <c r="O1086" s="26">
        <f>('DHS2025'!K1086-'DHS2025'!K1085)*1000</f>
        <v>899.99999999417923</v>
      </c>
      <c r="P1086" s="44">
        <f>('DHS2025'!J1086-'DHS2025'!J1085)*1000</f>
        <v>2200.0000000116415</v>
      </c>
      <c r="Q1086" s="10">
        <f>'DHS2025'!L1085*1000</f>
        <v>4041.57</v>
      </c>
      <c r="R1086" s="78">
        <f t="shared" si="144"/>
        <v>108.04</v>
      </c>
      <c r="S1086" s="89">
        <f t="shared" si="150"/>
        <v>424.60572757200003</v>
      </c>
    </row>
    <row r="1087" spans="1:19">
      <c r="A1087" s="52">
        <f t="shared" si="151"/>
        <v>45881</v>
      </c>
      <c r="B1087" s="79">
        <f t="shared" si="152"/>
        <v>11.29166666666657</v>
      </c>
      <c r="C1087" s="37">
        <f>'DHS2021'!J1086</f>
        <v>4232</v>
      </c>
      <c r="D1087" s="38">
        <f>'DHS2022'!J1086</f>
        <v>2254</v>
      </c>
      <c r="E1087" s="38">
        <f>'DHS2023'!J1086</f>
        <v>2887</v>
      </c>
      <c r="F1087" s="38">
        <f>'DHS2024'!J1086</f>
        <v>3048</v>
      </c>
      <c r="G1087" s="38">
        <f t="shared" si="145"/>
        <v>3105.25</v>
      </c>
      <c r="H1087" s="56">
        <f t="shared" si="146"/>
        <v>1.0350833333333334</v>
      </c>
      <c r="I1087" s="74">
        <f t="shared" si="147"/>
        <v>0</v>
      </c>
      <c r="J1087" s="47">
        <f t="shared" si="148"/>
        <v>1.0350833333333334</v>
      </c>
      <c r="K1087" s="50">
        <f t="shared" si="149"/>
        <v>2</v>
      </c>
      <c r="O1087" s="26">
        <f>('DHS2025'!K1087-'DHS2025'!K1086)*1000</f>
        <v>799.99999998835847</v>
      </c>
      <c r="P1087" s="44">
        <f>('DHS2025'!J1087-'DHS2025'!J1086)*1000</f>
        <v>2100.0000000349246</v>
      </c>
      <c r="Q1087" s="10">
        <f>'DHS2025'!L1086*1000</f>
        <v>4037.22</v>
      </c>
      <c r="R1087" s="78">
        <f t="shared" si="144"/>
        <v>105.63</v>
      </c>
      <c r="S1087" s="89">
        <f t="shared" si="150"/>
        <v>414.51631511399989</v>
      </c>
    </row>
    <row r="1088" spans="1:19">
      <c r="A1088" s="52">
        <f t="shared" si="151"/>
        <v>45881</v>
      </c>
      <c r="B1088" s="79">
        <f t="shared" si="152"/>
        <v>11.302083333333236</v>
      </c>
      <c r="C1088" s="37">
        <f>'DHS2021'!J1087</f>
        <v>3355</v>
      </c>
      <c r="D1088" s="38">
        <f>'DHS2022'!J1087</f>
        <v>3099</v>
      </c>
      <c r="E1088" s="38">
        <f>'DHS2023'!J1087</f>
        <v>3376</v>
      </c>
      <c r="F1088" s="38">
        <f>'DHS2024'!J1087</f>
        <v>2836</v>
      </c>
      <c r="G1088" s="38">
        <f t="shared" si="145"/>
        <v>3166.5</v>
      </c>
      <c r="H1088" s="56">
        <f t="shared" si="146"/>
        <v>1.0555000000000001</v>
      </c>
      <c r="I1088" s="74">
        <f t="shared" si="147"/>
        <v>0</v>
      </c>
      <c r="J1088" s="47">
        <f t="shared" si="148"/>
        <v>1.0555000000000001</v>
      </c>
      <c r="K1088" s="50">
        <f t="shared" si="149"/>
        <v>2</v>
      </c>
      <c r="O1088" s="26">
        <f>('DHS2025'!K1088-'DHS2025'!K1087)*1000</f>
        <v>900.00000002328306</v>
      </c>
      <c r="P1088" s="44">
        <f>('DHS2025'!J1088-'DHS2025'!J1087)*1000</f>
        <v>2199.9999999534339</v>
      </c>
      <c r="Q1088" s="10">
        <f>'DHS2025'!L1087*1000</f>
        <v>4037.4600000000005</v>
      </c>
      <c r="R1088" s="78">
        <f t="shared" si="144"/>
        <v>105.63</v>
      </c>
      <c r="S1088" s="89">
        <f t="shared" si="150"/>
        <v>414.54095680199998</v>
      </c>
    </row>
    <row r="1089" spans="1:19">
      <c r="A1089" s="52">
        <f t="shared" si="151"/>
        <v>45881</v>
      </c>
      <c r="B1089" s="79">
        <f t="shared" si="152"/>
        <v>11.312499999999902</v>
      </c>
      <c r="C1089" s="37">
        <f>'DHS2021'!J1088</f>
        <v>3020</v>
      </c>
      <c r="D1089" s="38">
        <f>'DHS2022'!J1088</f>
        <v>2301</v>
      </c>
      <c r="E1089" s="38">
        <f>'DHS2023'!J1088</f>
        <v>3346</v>
      </c>
      <c r="F1089" s="38">
        <f>'DHS2024'!J1088</f>
        <v>2826</v>
      </c>
      <c r="G1089" s="38">
        <f t="shared" si="145"/>
        <v>2873.25</v>
      </c>
      <c r="H1089" s="56">
        <f t="shared" si="146"/>
        <v>0.95774999999999999</v>
      </c>
      <c r="I1089" s="74">
        <f t="shared" si="147"/>
        <v>0</v>
      </c>
      <c r="J1089" s="47">
        <f t="shared" si="148"/>
        <v>0.95774999999999999</v>
      </c>
      <c r="K1089" s="50">
        <f t="shared" si="149"/>
        <v>1</v>
      </c>
      <c r="O1089" s="26">
        <f>('DHS2025'!K1089-'DHS2025'!K1088)*1000</f>
        <v>799.99999998835847</v>
      </c>
      <c r="P1089" s="44">
        <f>('DHS2025'!J1089-'DHS2025'!J1088)*1000</f>
        <v>2100.0000000349246</v>
      </c>
      <c r="Q1089" s="10">
        <f>'DHS2025'!L1088*1000</f>
        <v>4044.06</v>
      </c>
      <c r="R1089" s="78">
        <f t="shared" si="144"/>
        <v>105.63</v>
      </c>
      <c r="S1089" s="89">
        <f t="shared" si="150"/>
        <v>415.21860322199996</v>
      </c>
    </row>
    <row r="1090" spans="1:19">
      <c r="A1090" s="52">
        <f t="shared" si="151"/>
        <v>45881</v>
      </c>
      <c r="B1090" s="79">
        <f t="shared" si="152"/>
        <v>11.322916666666568</v>
      </c>
      <c r="C1090" s="37">
        <f>'DHS2021'!J1089</f>
        <v>3026</v>
      </c>
      <c r="D1090" s="38">
        <f>'DHS2022'!J1089</f>
        <v>2803</v>
      </c>
      <c r="E1090" s="38">
        <f>'DHS2023'!J1089</f>
        <v>3268</v>
      </c>
      <c r="F1090" s="38">
        <f>'DHS2024'!J1089</f>
        <v>3005</v>
      </c>
      <c r="G1090" s="38">
        <f t="shared" si="145"/>
        <v>3025.5</v>
      </c>
      <c r="H1090" s="56">
        <f t="shared" si="146"/>
        <v>1.0085</v>
      </c>
      <c r="I1090" s="74">
        <f t="shared" si="147"/>
        <v>0</v>
      </c>
      <c r="J1090" s="47">
        <f t="shared" si="148"/>
        <v>1.0085</v>
      </c>
      <c r="K1090" s="50">
        <f t="shared" si="149"/>
        <v>2</v>
      </c>
      <c r="O1090" s="26">
        <f>('DHS2025'!K1090-'DHS2025'!K1089)*1000</f>
        <v>799.99999998835847</v>
      </c>
      <c r="P1090" s="44">
        <f>('DHS2025'!J1090-'DHS2025'!J1089)*1000</f>
        <v>2200.0000000116415</v>
      </c>
      <c r="Q1090" s="10">
        <f>'DHS2025'!L1089*1000</f>
        <v>4034.16</v>
      </c>
      <c r="R1090" s="78">
        <f t="shared" si="144"/>
        <v>105.63</v>
      </c>
      <c r="S1090" s="89">
        <f t="shared" si="150"/>
        <v>414.20213359199994</v>
      </c>
    </row>
    <row r="1091" spans="1:19">
      <c r="A1091" s="52">
        <f t="shared" si="151"/>
        <v>45881</v>
      </c>
      <c r="B1091" s="79">
        <f t="shared" si="152"/>
        <v>11.333333333333234</v>
      </c>
      <c r="C1091" s="37">
        <f>'DHS2021'!J1090</f>
        <v>2908</v>
      </c>
      <c r="D1091" s="38">
        <f>'DHS2022'!J1090</f>
        <v>3569</v>
      </c>
      <c r="E1091" s="38">
        <f>'DHS2023'!J1090</f>
        <v>3278</v>
      </c>
      <c r="F1091" s="38">
        <f>'DHS2024'!J1090</f>
        <v>2973</v>
      </c>
      <c r="G1091" s="38">
        <f t="shared" si="145"/>
        <v>3182</v>
      </c>
      <c r="H1091" s="56">
        <f t="shared" si="146"/>
        <v>1.0606666666666666</v>
      </c>
      <c r="I1091" s="74">
        <f t="shared" si="147"/>
        <v>0</v>
      </c>
      <c r="J1091" s="47">
        <f t="shared" si="148"/>
        <v>1.0606666666666666</v>
      </c>
      <c r="K1091" s="50">
        <f t="shared" si="149"/>
        <v>2</v>
      </c>
      <c r="O1091" s="26">
        <f>('DHS2025'!K1091-'DHS2025'!K1090)*1000</f>
        <v>900.00000002328306</v>
      </c>
      <c r="P1091" s="44">
        <f>('DHS2025'!J1091-'DHS2025'!J1090)*1000</f>
        <v>2099.9999999767169</v>
      </c>
      <c r="Q1091" s="10">
        <f>'DHS2025'!L1090*1000</f>
        <v>4042.23</v>
      </c>
      <c r="R1091" s="78">
        <f t="shared" ref="R1091:R1154" si="153">INDEX(U$3:U$1048576,INT((ROW()-3)/4)+1)</f>
        <v>98.03</v>
      </c>
      <c r="S1091" s="89">
        <f t="shared" si="150"/>
        <v>384.616971831</v>
      </c>
    </row>
    <row r="1092" spans="1:19">
      <c r="A1092" s="52">
        <f t="shared" si="151"/>
        <v>45881</v>
      </c>
      <c r="B1092" s="79">
        <f t="shared" si="152"/>
        <v>11.343749999999901</v>
      </c>
      <c r="C1092" s="37">
        <f>'DHS2021'!J1091</f>
        <v>3255</v>
      </c>
      <c r="D1092" s="38">
        <f>'DHS2022'!J1091</f>
        <v>2786</v>
      </c>
      <c r="E1092" s="38">
        <f>'DHS2023'!J1091</f>
        <v>3110</v>
      </c>
      <c r="F1092" s="38">
        <f>'DHS2024'!J1091</f>
        <v>3427</v>
      </c>
      <c r="G1092" s="38">
        <f t="shared" ref="G1092:G1155" si="154">AVERAGE(C1092:F1092)</f>
        <v>3144.5</v>
      </c>
      <c r="H1092" s="56">
        <f t="shared" ref="H1092:H1155" si="155">G1092/$M$2/1000</f>
        <v>1.0481666666666667</v>
      </c>
      <c r="I1092" s="74">
        <f t="shared" ref="I1092:I1155" si="156">$N$2</f>
        <v>0</v>
      </c>
      <c r="J1092" s="47">
        <f t="shared" ref="J1092:J1155" si="157">H1092+I1092</f>
        <v>1.0481666666666667</v>
      </c>
      <c r="K1092" s="50">
        <f t="shared" ref="K1092:K1155" si="158">ROUNDUP(J1092,0)</f>
        <v>2</v>
      </c>
      <c r="O1092" s="26">
        <f>('DHS2025'!K1092-'DHS2025'!K1091)*1000</f>
        <v>899.99999999417923</v>
      </c>
      <c r="P1092" s="44">
        <f>('DHS2025'!J1092-'DHS2025'!J1091)*1000</f>
        <v>2200.0000000116415</v>
      </c>
      <c r="Q1092" s="10">
        <f>'DHS2025'!L1091*1000</f>
        <v>4038.39</v>
      </c>
      <c r="R1092" s="78">
        <f t="shared" si="153"/>
        <v>98.03</v>
      </c>
      <c r="S1092" s="89">
        <f t="shared" ref="S1092:S1155" si="159">(R1092*0.99-1.9)*(Q1092/1000)</f>
        <v>384.25159698299996</v>
      </c>
    </row>
    <row r="1093" spans="1:19">
      <c r="A1093" s="52">
        <f t="shared" ref="A1093:A1156" si="160">$A$3+INT((ROW()-3)/96)</f>
        <v>45881</v>
      </c>
      <c r="B1093" s="79">
        <f t="shared" ref="B1093:B1156" si="161">B1092+TIME(0,15,0)</f>
        <v>11.354166666666567</v>
      </c>
      <c r="C1093" s="37">
        <f>'DHS2021'!J1092</f>
        <v>3494</v>
      </c>
      <c r="D1093" s="38">
        <f>'DHS2022'!J1092</f>
        <v>1896</v>
      </c>
      <c r="E1093" s="38">
        <f>'DHS2023'!J1092</f>
        <v>2953</v>
      </c>
      <c r="F1093" s="38">
        <f>'DHS2024'!J1092</f>
        <v>2898</v>
      </c>
      <c r="G1093" s="38">
        <f t="shared" si="154"/>
        <v>2810.25</v>
      </c>
      <c r="H1093" s="56">
        <f t="shared" si="155"/>
        <v>0.93674999999999997</v>
      </c>
      <c r="I1093" s="74">
        <f t="shared" si="156"/>
        <v>0</v>
      </c>
      <c r="J1093" s="47">
        <f t="shared" si="157"/>
        <v>0.93674999999999997</v>
      </c>
      <c r="K1093" s="50">
        <f t="shared" si="158"/>
        <v>1</v>
      </c>
      <c r="O1093" s="26">
        <f>('DHS2025'!K1093-'DHS2025'!K1092)*1000</f>
        <v>799.99999998835847</v>
      </c>
      <c r="P1093" s="44">
        <f>('DHS2025'!J1093-'DHS2025'!J1092)*1000</f>
        <v>2099.9999999767169</v>
      </c>
      <c r="Q1093" s="10">
        <f>'DHS2025'!L1092*1000</f>
        <v>4036.5599999999995</v>
      </c>
      <c r="R1093" s="78">
        <f t="shared" si="153"/>
        <v>98.03</v>
      </c>
      <c r="S1093" s="89">
        <f t="shared" si="159"/>
        <v>384.07747303199994</v>
      </c>
    </row>
    <row r="1094" spans="1:19">
      <c r="A1094" s="52">
        <f t="shared" si="160"/>
        <v>45881</v>
      </c>
      <c r="B1094" s="79">
        <f t="shared" si="161"/>
        <v>11.364583333333233</v>
      </c>
      <c r="C1094" s="37">
        <f>'DHS2021'!J1093</f>
        <v>2405</v>
      </c>
      <c r="D1094" s="38">
        <f>'DHS2022'!J1093</f>
        <v>2135</v>
      </c>
      <c r="E1094" s="38">
        <f>'DHS2023'!J1093</f>
        <v>2739</v>
      </c>
      <c r="F1094" s="38">
        <f>'DHS2024'!J1093</f>
        <v>3202</v>
      </c>
      <c r="G1094" s="38">
        <f t="shared" si="154"/>
        <v>2620.25</v>
      </c>
      <c r="H1094" s="56">
        <f t="shared" si="155"/>
        <v>0.87341666666666662</v>
      </c>
      <c r="I1094" s="74">
        <f t="shared" si="156"/>
        <v>0</v>
      </c>
      <c r="J1094" s="47">
        <f t="shared" si="157"/>
        <v>0.87341666666666662</v>
      </c>
      <c r="K1094" s="50">
        <f t="shared" si="158"/>
        <v>1</v>
      </c>
      <c r="O1094" s="26">
        <f>('DHS2025'!K1094-'DHS2025'!K1093)*1000</f>
        <v>800.0000000174623</v>
      </c>
      <c r="P1094" s="44">
        <f>('DHS2025'!J1094-'DHS2025'!J1093)*1000</f>
        <v>2200.0000000116415</v>
      </c>
      <c r="Q1094" s="10">
        <f>'DHS2025'!L1093*1000</f>
        <v>4042.6200000000003</v>
      </c>
      <c r="R1094" s="78">
        <f t="shared" si="153"/>
        <v>98.03</v>
      </c>
      <c r="S1094" s="89">
        <f t="shared" si="159"/>
        <v>384.65408021400003</v>
      </c>
    </row>
    <row r="1095" spans="1:19">
      <c r="A1095" s="52">
        <f t="shared" si="160"/>
        <v>45881</v>
      </c>
      <c r="B1095" s="79">
        <f t="shared" si="161"/>
        <v>11.374999999999899</v>
      </c>
      <c r="C1095" s="37">
        <f>'DHS2021'!J1094</f>
        <v>2489</v>
      </c>
      <c r="D1095" s="38">
        <f>'DHS2022'!J1094</f>
        <v>2865</v>
      </c>
      <c r="E1095" s="38">
        <f>'DHS2023'!J1094</f>
        <v>2357</v>
      </c>
      <c r="F1095" s="38">
        <f>'DHS2024'!J1094</f>
        <v>2758</v>
      </c>
      <c r="G1095" s="38">
        <f t="shared" si="154"/>
        <v>2617.25</v>
      </c>
      <c r="H1095" s="56">
        <f t="shared" si="155"/>
        <v>0.87241666666666662</v>
      </c>
      <c r="I1095" s="74">
        <f t="shared" si="156"/>
        <v>0</v>
      </c>
      <c r="J1095" s="47">
        <f t="shared" si="157"/>
        <v>0.87241666666666662</v>
      </c>
      <c r="K1095" s="50">
        <f t="shared" si="158"/>
        <v>1</v>
      </c>
      <c r="O1095" s="26">
        <f>('DHS2025'!K1095-'DHS2025'!K1094)*1000</f>
        <v>799.99999998835847</v>
      </c>
      <c r="P1095" s="44">
        <f>('DHS2025'!J1095-'DHS2025'!J1094)*1000</f>
        <v>2200.0000000116415</v>
      </c>
      <c r="Q1095" s="10">
        <f>'DHS2025'!L1094*1000</f>
        <v>4036.1399999999994</v>
      </c>
      <c r="R1095" s="78">
        <f t="shared" si="153"/>
        <v>82.07</v>
      </c>
      <c r="S1095" s="89">
        <f t="shared" si="159"/>
        <v>320.26488370199991</v>
      </c>
    </row>
    <row r="1096" spans="1:19">
      <c r="A1096" s="52">
        <f t="shared" si="160"/>
        <v>45881</v>
      </c>
      <c r="B1096" s="79">
        <f t="shared" si="161"/>
        <v>11.385416666666565</v>
      </c>
      <c r="C1096" s="37">
        <f>'DHS2021'!J1095</f>
        <v>2703</v>
      </c>
      <c r="D1096" s="38">
        <f>'DHS2022'!J1095</f>
        <v>2730</v>
      </c>
      <c r="E1096" s="38">
        <f>'DHS2023'!J1095</f>
        <v>2676</v>
      </c>
      <c r="F1096" s="38">
        <f>'DHS2024'!J1095</f>
        <v>2475</v>
      </c>
      <c r="G1096" s="38">
        <f t="shared" si="154"/>
        <v>2646</v>
      </c>
      <c r="H1096" s="56">
        <f t="shared" si="155"/>
        <v>0.88200000000000001</v>
      </c>
      <c r="I1096" s="74">
        <f t="shared" si="156"/>
        <v>0</v>
      </c>
      <c r="J1096" s="47">
        <f t="shared" si="157"/>
        <v>0.88200000000000001</v>
      </c>
      <c r="K1096" s="50">
        <f t="shared" si="158"/>
        <v>1</v>
      </c>
      <c r="O1096" s="26">
        <f>('DHS2025'!K1096-'DHS2025'!K1095)*1000</f>
        <v>700.00000001164153</v>
      </c>
      <c r="P1096" s="44">
        <f>('DHS2025'!J1096-'DHS2025'!J1095)*1000</f>
        <v>2299.9999999883585</v>
      </c>
      <c r="Q1096" s="10">
        <f>'DHS2025'!L1095*1000</f>
        <v>4039.0500000000006</v>
      </c>
      <c r="R1096" s="78">
        <f t="shared" si="153"/>
        <v>82.07</v>
      </c>
      <c r="S1096" s="89">
        <f t="shared" si="159"/>
        <v>320.49579016499996</v>
      </c>
    </row>
    <row r="1097" spans="1:19">
      <c r="A1097" s="52">
        <f t="shared" si="160"/>
        <v>45881</v>
      </c>
      <c r="B1097" s="79">
        <f t="shared" si="161"/>
        <v>11.395833333333231</v>
      </c>
      <c r="C1097" s="37">
        <f>'DHS2021'!J1096</f>
        <v>2903</v>
      </c>
      <c r="D1097" s="38">
        <f>'DHS2022'!J1096</f>
        <v>2448</v>
      </c>
      <c r="E1097" s="38">
        <f>'DHS2023'!J1096</f>
        <v>2361</v>
      </c>
      <c r="F1097" s="38">
        <f>'DHS2024'!J1096</f>
        <v>2651</v>
      </c>
      <c r="G1097" s="38">
        <f t="shared" si="154"/>
        <v>2590.75</v>
      </c>
      <c r="H1097" s="56">
        <f t="shared" si="155"/>
        <v>0.86358333333333337</v>
      </c>
      <c r="I1097" s="74">
        <f t="shared" si="156"/>
        <v>0</v>
      </c>
      <c r="J1097" s="47">
        <f t="shared" si="157"/>
        <v>0.86358333333333337</v>
      </c>
      <c r="K1097" s="50">
        <f t="shared" si="158"/>
        <v>1</v>
      </c>
      <c r="O1097" s="26">
        <f>('DHS2025'!K1097-'DHS2025'!K1096)*1000</f>
        <v>599.99999997671694</v>
      </c>
      <c r="P1097" s="44">
        <f>('DHS2025'!J1097-'DHS2025'!J1096)*1000</f>
        <v>2299.9999999883585</v>
      </c>
      <c r="Q1097" s="10">
        <f>'DHS2025'!L1096*1000</f>
        <v>4023.36</v>
      </c>
      <c r="R1097" s="78">
        <f t="shared" si="153"/>
        <v>82.07</v>
      </c>
      <c r="S1097" s="89">
        <f t="shared" si="159"/>
        <v>319.25079964799994</v>
      </c>
    </row>
    <row r="1098" spans="1:19">
      <c r="A1098" s="52">
        <f t="shared" si="160"/>
        <v>45881</v>
      </c>
      <c r="B1098" s="79">
        <f t="shared" si="161"/>
        <v>11.406249999999897</v>
      </c>
      <c r="C1098" s="37">
        <f>'DHS2021'!J1097</f>
        <v>2296</v>
      </c>
      <c r="D1098" s="38">
        <f>'DHS2022'!J1097</f>
        <v>2687</v>
      </c>
      <c r="E1098" s="38">
        <f>'DHS2023'!J1097</f>
        <v>2445</v>
      </c>
      <c r="F1098" s="38">
        <f>'DHS2024'!J1097</f>
        <v>2114</v>
      </c>
      <c r="G1098" s="38">
        <f t="shared" si="154"/>
        <v>2385.5</v>
      </c>
      <c r="H1098" s="56">
        <f t="shared" si="155"/>
        <v>0.79516666666666658</v>
      </c>
      <c r="I1098" s="74">
        <f t="shared" si="156"/>
        <v>0</v>
      </c>
      <c r="J1098" s="47">
        <f t="shared" si="157"/>
        <v>0.79516666666666658</v>
      </c>
      <c r="K1098" s="50">
        <f t="shared" si="158"/>
        <v>1</v>
      </c>
      <c r="O1098" s="26">
        <f>('DHS2025'!K1098-'DHS2025'!K1097)*1000</f>
        <v>700.00000001164153</v>
      </c>
      <c r="P1098" s="44">
        <f>('DHS2025'!J1098-'DHS2025'!J1097)*1000</f>
        <v>1400.0000000232831</v>
      </c>
      <c r="Q1098" s="10">
        <f>'DHS2025'!L1097*1000</f>
        <v>2425.23</v>
      </c>
      <c r="R1098" s="78">
        <f t="shared" si="153"/>
        <v>82.07</v>
      </c>
      <c r="S1098" s="89">
        <f t="shared" si="159"/>
        <v>192.44030283899997</v>
      </c>
    </row>
    <row r="1099" spans="1:19">
      <c r="A1099" s="52">
        <f t="shared" si="160"/>
        <v>45881</v>
      </c>
      <c r="B1099" s="79">
        <f t="shared" si="161"/>
        <v>11.416666666666563</v>
      </c>
      <c r="C1099" s="37">
        <f>'DHS2021'!J1098</f>
        <v>2069</v>
      </c>
      <c r="D1099" s="38">
        <f>'DHS2022'!J1098</f>
        <v>2622</v>
      </c>
      <c r="E1099" s="38">
        <f>'DHS2023'!J1098</f>
        <v>3003</v>
      </c>
      <c r="F1099" s="38">
        <f>'DHS2024'!J1098</f>
        <v>2927</v>
      </c>
      <c r="G1099" s="38">
        <f t="shared" si="154"/>
        <v>2655.25</v>
      </c>
      <c r="H1099" s="56">
        <f t="shared" si="155"/>
        <v>0.88508333333333333</v>
      </c>
      <c r="I1099" s="74">
        <f t="shared" si="156"/>
        <v>0</v>
      </c>
      <c r="J1099" s="47">
        <f t="shared" si="157"/>
        <v>0.88508333333333333</v>
      </c>
      <c r="K1099" s="50">
        <f t="shared" si="158"/>
        <v>1</v>
      </c>
      <c r="O1099" s="26">
        <f>('DHS2025'!K1099-'DHS2025'!K1098)*1000</f>
        <v>799.99999998835847</v>
      </c>
      <c r="P1099" s="44">
        <f>('DHS2025'!J1099-'DHS2025'!J1098)*1000</f>
        <v>700.00000001164153</v>
      </c>
      <c r="Q1099" s="10">
        <f>'DHS2025'!L1098*1000</f>
        <v>1423.35</v>
      </c>
      <c r="R1099" s="78">
        <f t="shared" si="153"/>
        <v>27.99</v>
      </c>
      <c r="S1099" s="89">
        <f t="shared" si="159"/>
        <v>36.736805834999998</v>
      </c>
    </row>
    <row r="1100" spans="1:19">
      <c r="A1100" s="52">
        <f t="shared" si="160"/>
        <v>45881</v>
      </c>
      <c r="B1100" s="79">
        <f t="shared" si="161"/>
        <v>11.427083333333229</v>
      </c>
      <c r="C1100" s="37">
        <f>'DHS2021'!J1099</f>
        <v>2265</v>
      </c>
      <c r="D1100" s="38">
        <f>'DHS2022'!J1099</f>
        <v>2749</v>
      </c>
      <c r="E1100" s="38">
        <f>'DHS2023'!J1099</f>
        <v>3103</v>
      </c>
      <c r="F1100" s="38">
        <f>'DHS2024'!J1099</f>
        <v>2483</v>
      </c>
      <c r="G1100" s="38">
        <f t="shared" si="154"/>
        <v>2650</v>
      </c>
      <c r="H1100" s="56">
        <f t="shared" si="155"/>
        <v>0.88333333333333341</v>
      </c>
      <c r="I1100" s="74">
        <f t="shared" si="156"/>
        <v>0</v>
      </c>
      <c r="J1100" s="47">
        <f t="shared" si="157"/>
        <v>0.88333333333333341</v>
      </c>
      <c r="K1100" s="50">
        <f t="shared" si="158"/>
        <v>1</v>
      </c>
      <c r="O1100" s="26">
        <f>('DHS2025'!K1100-'DHS2025'!K1099)*1000</f>
        <v>700.00000001164153</v>
      </c>
      <c r="P1100" s="44">
        <f>('DHS2025'!J1100-'DHS2025'!J1099)*1000</f>
        <v>799.99999998835847</v>
      </c>
      <c r="Q1100" s="10">
        <f>'DHS2025'!L1099*1000</f>
        <v>1429.68</v>
      </c>
      <c r="R1100" s="78">
        <f t="shared" si="153"/>
        <v>27.99</v>
      </c>
      <c r="S1100" s="89">
        <f t="shared" si="159"/>
        <v>36.900183767999998</v>
      </c>
    </row>
    <row r="1101" spans="1:19">
      <c r="A1101" s="52">
        <f t="shared" si="160"/>
        <v>45881</v>
      </c>
      <c r="B1101" s="79">
        <f t="shared" si="161"/>
        <v>11.437499999999895</v>
      </c>
      <c r="C1101" s="37">
        <f>'DHS2021'!J1100</f>
        <v>2661</v>
      </c>
      <c r="D1101" s="38">
        <f>'DHS2022'!J1100</f>
        <v>2769</v>
      </c>
      <c r="E1101" s="38">
        <f>'DHS2023'!J1100</f>
        <v>2473</v>
      </c>
      <c r="F1101" s="38">
        <f>'DHS2024'!J1100</f>
        <v>2613</v>
      </c>
      <c r="G1101" s="38">
        <f t="shared" si="154"/>
        <v>2629</v>
      </c>
      <c r="H1101" s="56">
        <f t="shared" si="155"/>
        <v>0.87633333333333341</v>
      </c>
      <c r="I1101" s="74">
        <f t="shared" si="156"/>
        <v>0</v>
      </c>
      <c r="J1101" s="47">
        <f t="shared" si="157"/>
        <v>0.87633333333333341</v>
      </c>
      <c r="K1101" s="50">
        <f t="shared" si="158"/>
        <v>1</v>
      </c>
      <c r="O1101" s="26">
        <f>('DHS2025'!K1101-'DHS2025'!K1100)*1000</f>
        <v>700.00000001164153</v>
      </c>
      <c r="P1101" s="44">
        <f>('DHS2025'!J1101-'DHS2025'!J1100)*1000</f>
        <v>799.99999998835847</v>
      </c>
      <c r="Q1101" s="10">
        <f>'DHS2025'!L1100*1000</f>
        <v>1434.96</v>
      </c>
      <c r="R1101" s="78">
        <f t="shared" si="153"/>
        <v>27.99</v>
      </c>
      <c r="S1101" s="89">
        <f t="shared" si="159"/>
        <v>37.036461095999996</v>
      </c>
    </row>
    <row r="1102" spans="1:19">
      <c r="A1102" s="52">
        <f t="shared" si="160"/>
        <v>45881</v>
      </c>
      <c r="B1102" s="79">
        <f t="shared" si="161"/>
        <v>11.447916666666561</v>
      </c>
      <c r="C1102" s="37">
        <f>'DHS2021'!J1101</f>
        <v>2887</v>
      </c>
      <c r="D1102" s="38">
        <f>'DHS2022'!J1101</f>
        <v>2694</v>
      </c>
      <c r="E1102" s="38">
        <f>'DHS2023'!J1101</f>
        <v>3045</v>
      </c>
      <c r="F1102" s="38">
        <f>'DHS2024'!J1101</f>
        <v>2359</v>
      </c>
      <c r="G1102" s="38">
        <f t="shared" si="154"/>
        <v>2746.25</v>
      </c>
      <c r="H1102" s="56">
        <f t="shared" si="155"/>
        <v>0.91541666666666666</v>
      </c>
      <c r="I1102" s="74">
        <f t="shared" si="156"/>
        <v>0</v>
      </c>
      <c r="J1102" s="47">
        <f t="shared" si="157"/>
        <v>0.91541666666666666</v>
      </c>
      <c r="K1102" s="50">
        <f t="shared" si="158"/>
        <v>1</v>
      </c>
      <c r="O1102" s="26">
        <f>('DHS2025'!K1102-'DHS2025'!K1101)*1000</f>
        <v>699.9999999825377</v>
      </c>
      <c r="P1102" s="44">
        <f>('DHS2025'!J1102-'DHS2025'!J1101)*1000</f>
        <v>900.00000002328306</v>
      </c>
      <c r="Q1102" s="10">
        <f>'DHS2025'!L1101*1000</f>
        <v>1439.97</v>
      </c>
      <c r="R1102" s="78">
        <f t="shared" si="153"/>
        <v>27.99</v>
      </c>
      <c r="S1102" s="89">
        <f t="shared" si="159"/>
        <v>37.165769696999995</v>
      </c>
    </row>
    <row r="1103" spans="1:19">
      <c r="A1103" s="52">
        <f t="shared" si="160"/>
        <v>45881</v>
      </c>
      <c r="B1103" s="79">
        <f t="shared" si="161"/>
        <v>11.458333333333227</v>
      </c>
      <c r="C1103" s="37">
        <f>'DHS2021'!J1102</f>
        <v>2679</v>
      </c>
      <c r="D1103" s="38">
        <f>'DHS2022'!J1102</f>
        <v>3192</v>
      </c>
      <c r="E1103" s="38">
        <f>'DHS2023'!J1102</f>
        <v>3200</v>
      </c>
      <c r="F1103" s="38">
        <f>'DHS2024'!J1102</f>
        <v>2057</v>
      </c>
      <c r="G1103" s="38">
        <f t="shared" si="154"/>
        <v>2782</v>
      </c>
      <c r="H1103" s="56">
        <f t="shared" si="155"/>
        <v>0.92733333333333334</v>
      </c>
      <c r="I1103" s="74">
        <f t="shared" si="156"/>
        <v>0</v>
      </c>
      <c r="J1103" s="47">
        <f t="shared" si="157"/>
        <v>0.92733333333333334</v>
      </c>
      <c r="K1103" s="50">
        <f t="shared" si="158"/>
        <v>1</v>
      </c>
      <c r="O1103" s="26">
        <f>('DHS2025'!K1103-'DHS2025'!K1102)*1000</f>
        <v>700.00000001164153</v>
      </c>
      <c r="P1103" s="44">
        <f>('DHS2025'!J1103-'DHS2025'!J1102)*1000</f>
        <v>799.99999998835847</v>
      </c>
      <c r="Q1103" s="10">
        <f>'DHS2025'!L1102*1000</f>
        <v>1428.36</v>
      </c>
      <c r="R1103" s="78">
        <f t="shared" si="153"/>
        <v>18.170000000000002</v>
      </c>
      <c r="S1103" s="89">
        <f t="shared" si="159"/>
        <v>22.979884188000003</v>
      </c>
    </row>
    <row r="1104" spans="1:19">
      <c r="A1104" s="52">
        <f t="shared" si="160"/>
        <v>45881</v>
      </c>
      <c r="B1104" s="79">
        <f t="shared" si="161"/>
        <v>11.468749999999893</v>
      </c>
      <c r="C1104" s="37">
        <f>'DHS2021'!J1103</f>
        <v>2601</v>
      </c>
      <c r="D1104" s="38">
        <f>'DHS2022'!J1103</f>
        <v>2808</v>
      </c>
      <c r="E1104" s="38">
        <f>'DHS2023'!J1103</f>
        <v>3193</v>
      </c>
      <c r="F1104" s="38">
        <f>'DHS2024'!J1103</f>
        <v>2366</v>
      </c>
      <c r="G1104" s="38">
        <f t="shared" si="154"/>
        <v>2742</v>
      </c>
      <c r="H1104" s="56">
        <f t="shared" si="155"/>
        <v>0.91400000000000003</v>
      </c>
      <c r="I1104" s="74">
        <f t="shared" si="156"/>
        <v>0</v>
      </c>
      <c r="J1104" s="47">
        <f t="shared" si="157"/>
        <v>0.91400000000000003</v>
      </c>
      <c r="K1104" s="50">
        <f t="shared" si="158"/>
        <v>1</v>
      </c>
      <c r="O1104" s="26">
        <f>('DHS2025'!K1104-'DHS2025'!K1103)*1000</f>
        <v>699.9999999825377</v>
      </c>
      <c r="P1104" s="44">
        <f>('DHS2025'!J1104-'DHS2025'!J1103)*1000</f>
        <v>799.99999998835847</v>
      </c>
      <c r="Q1104" s="10">
        <f>'DHS2025'!L1103*1000</f>
        <v>1426.26</v>
      </c>
      <c r="R1104" s="78">
        <f t="shared" si="153"/>
        <v>18.170000000000002</v>
      </c>
      <c r="S1104" s="89">
        <f t="shared" si="159"/>
        <v>22.946098758000005</v>
      </c>
    </row>
    <row r="1105" spans="1:19">
      <c r="A1105" s="52">
        <f t="shared" si="160"/>
        <v>45881</v>
      </c>
      <c r="B1105" s="79">
        <f t="shared" si="161"/>
        <v>11.479166666666559</v>
      </c>
      <c r="C1105" s="37">
        <f>'DHS2021'!J1104</f>
        <v>2879</v>
      </c>
      <c r="D1105" s="38">
        <f>'DHS2022'!J1104</f>
        <v>2224</v>
      </c>
      <c r="E1105" s="38">
        <f>'DHS2023'!J1104</f>
        <v>3180</v>
      </c>
      <c r="F1105" s="38">
        <f>'DHS2024'!J1104</f>
        <v>2734</v>
      </c>
      <c r="G1105" s="38">
        <f t="shared" si="154"/>
        <v>2754.25</v>
      </c>
      <c r="H1105" s="56">
        <f t="shared" si="155"/>
        <v>0.91808333333333336</v>
      </c>
      <c r="I1105" s="74">
        <f t="shared" si="156"/>
        <v>0</v>
      </c>
      <c r="J1105" s="47">
        <f t="shared" si="157"/>
        <v>0.91808333333333336</v>
      </c>
      <c r="K1105" s="50">
        <f t="shared" si="158"/>
        <v>1</v>
      </c>
      <c r="O1105" s="26">
        <f>('DHS2025'!K1105-'DHS2025'!K1104)*1000</f>
        <v>700.00000001164153</v>
      </c>
      <c r="P1105" s="44">
        <f>('DHS2025'!J1105-'DHS2025'!J1104)*1000</f>
        <v>799.99999998835847</v>
      </c>
      <c r="Q1105" s="10">
        <f>'DHS2025'!L1104*1000</f>
        <v>1431.93</v>
      </c>
      <c r="R1105" s="78">
        <f t="shared" si="153"/>
        <v>18.170000000000002</v>
      </c>
      <c r="S1105" s="89">
        <f t="shared" si="159"/>
        <v>23.037319419000006</v>
      </c>
    </row>
    <row r="1106" spans="1:19">
      <c r="A1106" s="52">
        <f t="shared" si="160"/>
        <v>45881</v>
      </c>
      <c r="B1106" s="79">
        <f t="shared" si="161"/>
        <v>11.489583333333226</v>
      </c>
      <c r="C1106" s="37">
        <f>'DHS2021'!J1105</f>
        <v>3009</v>
      </c>
      <c r="D1106" s="38">
        <f>'DHS2022'!J1105</f>
        <v>2568</v>
      </c>
      <c r="E1106" s="38">
        <f>'DHS2023'!J1105</f>
        <v>3187</v>
      </c>
      <c r="F1106" s="38">
        <f>'DHS2024'!J1105</f>
        <v>2326</v>
      </c>
      <c r="G1106" s="38">
        <f t="shared" si="154"/>
        <v>2772.5</v>
      </c>
      <c r="H1106" s="56">
        <f t="shared" si="155"/>
        <v>0.92416666666666658</v>
      </c>
      <c r="I1106" s="74">
        <f t="shared" si="156"/>
        <v>0</v>
      </c>
      <c r="J1106" s="47">
        <f t="shared" si="157"/>
        <v>0.92416666666666658</v>
      </c>
      <c r="K1106" s="50">
        <f t="shared" si="158"/>
        <v>1</v>
      </c>
      <c r="O1106" s="26">
        <f>('DHS2025'!K1106-'DHS2025'!K1105)*1000</f>
        <v>700.00000001164153</v>
      </c>
      <c r="P1106" s="44">
        <f>('DHS2025'!J1106-'DHS2025'!J1105)*1000</f>
        <v>799.99999998835847</v>
      </c>
      <c r="Q1106" s="10">
        <f>'DHS2025'!L1105*1000</f>
        <v>1431.27</v>
      </c>
      <c r="R1106" s="78">
        <f t="shared" si="153"/>
        <v>18.170000000000002</v>
      </c>
      <c r="S1106" s="89">
        <f t="shared" si="159"/>
        <v>23.026701141000007</v>
      </c>
    </row>
    <row r="1107" spans="1:19">
      <c r="A1107" s="52">
        <f t="shared" si="160"/>
        <v>45881</v>
      </c>
      <c r="B1107" s="79">
        <f t="shared" si="161"/>
        <v>11.499999999999892</v>
      </c>
      <c r="C1107" s="37">
        <f>'DHS2021'!J1106</f>
        <v>2113</v>
      </c>
      <c r="D1107" s="38">
        <f>'DHS2022'!J1106</f>
        <v>3615</v>
      </c>
      <c r="E1107" s="38">
        <f>'DHS2023'!J1106</f>
        <v>3306</v>
      </c>
      <c r="F1107" s="38">
        <f>'DHS2024'!J1106</f>
        <v>2920</v>
      </c>
      <c r="G1107" s="38">
        <f t="shared" si="154"/>
        <v>2988.5</v>
      </c>
      <c r="H1107" s="56">
        <f t="shared" si="155"/>
        <v>0.99616666666666664</v>
      </c>
      <c r="I1107" s="74">
        <f t="shared" si="156"/>
        <v>0</v>
      </c>
      <c r="J1107" s="47">
        <f t="shared" si="157"/>
        <v>0.99616666666666664</v>
      </c>
      <c r="K1107" s="50">
        <f t="shared" si="158"/>
        <v>1</v>
      </c>
      <c r="O1107" s="26">
        <f>('DHS2025'!K1107-'DHS2025'!K1106)*1000</f>
        <v>699.9999999825377</v>
      </c>
      <c r="P1107" s="44">
        <f>('DHS2025'!J1107-'DHS2025'!J1106)*1000</f>
        <v>800.00000004656613</v>
      </c>
      <c r="Q1107" s="10">
        <f>'DHS2025'!L1106*1000</f>
        <v>1429.95</v>
      </c>
      <c r="R1107" s="78">
        <f t="shared" si="153"/>
        <v>8.3800000000000008</v>
      </c>
      <c r="S1107" s="89">
        <f t="shared" si="159"/>
        <v>9.1462461900000012</v>
      </c>
    </row>
    <row r="1108" spans="1:19">
      <c r="A1108" s="52">
        <f t="shared" si="160"/>
        <v>45881</v>
      </c>
      <c r="B1108" s="79">
        <f t="shared" si="161"/>
        <v>11.510416666666558</v>
      </c>
      <c r="C1108" s="37">
        <f>'DHS2021'!J1107</f>
        <v>3009</v>
      </c>
      <c r="D1108" s="38">
        <f>'DHS2022'!J1107</f>
        <v>3206</v>
      </c>
      <c r="E1108" s="38">
        <f>'DHS2023'!J1107</f>
        <v>3219</v>
      </c>
      <c r="F1108" s="38">
        <f>'DHS2024'!J1107</f>
        <v>2864</v>
      </c>
      <c r="G1108" s="38">
        <f t="shared" si="154"/>
        <v>3074.5</v>
      </c>
      <c r="H1108" s="56">
        <f t="shared" si="155"/>
        <v>1.0248333333333333</v>
      </c>
      <c r="I1108" s="74">
        <f t="shared" si="156"/>
        <v>0</v>
      </c>
      <c r="J1108" s="47">
        <f t="shared" si="157"/>
        <v>1.0248333333333333</v>
      </c>
      <c r="K1108" s="50">
        <f t="shared" si="158"/>
        <v>2</v>
      </c>
      <c r="O1108" s="26">
        <f>('DHS2025'!K1108-'DHS2025'!K1107)*1000</f>
        <v>700.00000001164153</v>
      </c>
      <c r="P1108" s="44">
        <f>('DHS2025'!J1108-'DHS2025'!J1107)*1000</f>
        <v>899.9999999650754</v>
      </c>
      <c r="Q1108" s="10">
        <f>'DHS2025'!L1107*1000</f>
        <v>1441.17</v>
      </c>
      <c r="R1108" s="78">
        <f t="shared" si="153"/>
        <v>8.3800000000000008</v>
      </c>
      <c r="S1108" s="89">
        <f t="shared" si="159"/>
        <v>9.2180115540000003</v>
      </c>
    </row>
    <row r="1109" spans="1:19">
      <c r="A1109" s="52">
        <f t="shared" si="160"/>
        <v>45881</v>
      </c>
      <c r="B1109" s="79">
        <f t="shared" si="161"/>
        <v>11.520833333333224</v>
      </c>
      <c r="C1109" s="37">
        <f>'DHS2021'!J1108</f>
        <v>2879</v>
      </c>
      <c r="D1109" s="38">
        <f>'DHS2022'!J1108</f>
        <v>3175</v>
      </c>
      <c r="E1109" s="38">
        <f>'DHS2023'!J1108</f>
        <v>2602</v>
      </c>
      <c r="F1109" s="38">
        <f>'DHS2024'!J1108</f>
        <v>2941</v>
      </c>
      <c r="G1109" s="38">
        <f t="shared" si="154"/>
        <v>2899.25</v>
      </c>
      <c r="H1109" s="56">
        <f t="shared" si="155"/>
        <v>0.96641666666666659</v>
      </c>
      <c r="I1109" s="74">
        <f t="shared" si="156"/>
        <v>0</v>
      </c>
      <c r="J1109" s="47">
        <f t="shared" si="157"/>
        <v>0.96641666666666659</v>
      </c>
      <c r="K1109" s="50">
        <f t="shared" si="158"/>
        <v>1</v>
      </c>
      <c r="O1109" s="26">
        <f>('DHS2025'!K1109-'DHS2025'!K1108)*1000</f>
        <v>699.9999999825377</v>
      </c>
      <c r="P1109" s="44">
        <f>('DHS2025'!J1109-'DHS2025'!J1108)*1000</f>
        <v>700.00000001164153</v>
      </c>
      <c r="Q1109" s="10">
        <f>'DHS2025'!L1108*1000</f>
        <v>1436.94</v>
      </c>
      <c r="R1109" s="78">
        <f t="shared" si="153"/>
        <v>8.3800000000000008</v>
      </c>
      <c r="S1109" s="89">
        <f t="shared" si="159"/>
        <v>9.1909556280000011</v>
      </c>
    </row>
    <row r="1110" spans="1:19">
      <c r="A1110" s="52">
        <f t="shared" si="160"/>
        <v>45881</v>
      </c>
      <c r="B1110" s="79">
        <f t="shared" si="161"/>
        <v>11.53124999999989</v>
      </c>
      <c r="C1110" s="37">
        <f>'DHS2021'!J1109</f>
        <v>2940</v>
      </c>
      <c r="D1110" s="38">
        <f>'DHS2022'!J1109</f>
        <v>2616</v>
      </c>
      <c r="E1110" s="38">
        <f>'DHS2023'!J1109</f>
        <v>3022</v>
      </c>
      <c r="F1110" s="38">
        <f>'DHS2024'!J1109</f>
        <v>2780</v>
      </c>
      <c r="G1110" s="38">
        <f t="shared" si="154"/>
        <v>2839.5</v>
      </c>
      <c r="H1110" s="56">
        <f t="shared" si="155"/>
        <v>0.94650000000000001</v>
      </c>
      <c r="I1110" s="74">
        <f t="shared" si="156"/>
        <v>0</v>
      </c>
      <c r="J1110" s="47">
        <f t="shared" si="157"/>
        <v>0.94650000000000001</v>
      </c>
      <c r="K1110" s="50">
        <f t="shared" si="158"/>
        <v>1</v>
      </c>
      <c r="O1110" s="26">
        <f>('DHS2025'!K1110-'DHS2025'!K1109)*1000</f>
        <v>700.00000001164153</v>
      </c>
      <c r="P1110" s="44">
        <f>('DHS2025'!J1110-'DHS2025'!J1109)*1000</f>
        <v>799.99999998835847</v>
      </c>
      <c r="Q1110" s="10">
        <f>'DHS2025'!L1109*1000</f>
        <v>1423.86</v>
      </c>
      <c r="R1110" s="78">
        <f t="shared" si="153"/>
        <v>8.3800000000000008</v>
      </c>
      <c r="S1110" s="89">
        <f t="shared" si="159"/>
        <v>9.1072933319999994</v>
      </c>
    </row>
    <row r="1111" spans="1:19">
      <c r="A1111" s="52">
        <f t="shared" si="160"/>
        <v>45881</v>
      </c>
      <c r="B1111" s="79">
        <f t="shared" si="161"/>
        <v>11.541666666666556</v>
      </c>
      <c r="C1111" s="37">
        <f>'DHS2021'!J1110</f>
        <v>2926</v>
      </c>
      <c r="D1111" s="38">
        <f>'DHS2022'!J1110</f>
        <v>3425</v>
      </c>
      <c r="E1111" s="38">
        <f>'DHS2023'!J1110</f>
        <v>2808</v>
      </c>
      <c r="F1111" s="38">
        <f>'DHS2024'!J1110</f>
        <v>2703</v>
      </c>
      <c r="G1111" s="38">
        <f t="shared" si="154"/>
        <v>2965.5</v>
      </c>
      <c r="H1111" s="56">
        <f t="shared" si="155"/>
        <v>0.98850000000000005</v>
      </c>
      <c r="I1111" s="74">
        <f t="shared" si="156"/>
        <v>0</v>
      </c>
      <c r="J1111" s="47">
        <f t="shared" si="157"/>
        <v>0.98850000000000005</v>
      </c>
      <c r="K1111" s="50">
        <f t="shared" si="158"/>
        <v>1</v>
      </c>
      <c r="O1111" s="26">
        <f>('DHS2025'!K1111-'DHS2025'!K1110)*1000</f>
        <v>700.00000001164153</v>
      </c>
      <c r="P1111" s="44">
        <f>('DHS2025'!J1111-'DHS2025'!J1110)*1000</f>
        <v>900.00000002328306</v>
      </c>
      <c r="Q1111" s="10">
        <f>'DHS2025'!L1110*1000</f>
        <v>1429.41</v>
      </c>
      <c r="R1111" s="78">
        <f t="shared" si="153"/>
        <v>3</v>
      </c>
      <c r="S1111" s="89">
        <f t="shared" si="159"/>
        <v>1.5294686999999998</v>
      </c>
    </row>
    <row r="1112" spans="1:19">
      <c r="A1112" s="52">
        <f t="shared" si="160"/>
        <v>45881</v>
      </c>
      <c r="B1112" s="79">
        <f t="shared" si="161"/>
        <v>11.552083333333222</v>
      </c>
      <c r="C1112" s="37">
        <f>'DHS2021'!J1111</f>
        <v>3072</v>
      </c>
      <c r="D1112" s="38">
        <f>'DHS2022'!J1111</f>
        <v>2552</v>
      </c>
      <c r="E1112" s="38">
        <f>'DHS2023'!J1111</f>
        <v>2842</v>
      </c>
      <c r="F1112" s="38">
        <f>'DHS2024'!J1111</f>
        <v>2409</v>
      </c>
      <c r="G1112" s="38">
        <f t="shared" si="154"/>
        <v>2718.75</v>
      </c>
      <c r="H1112" s="56">
        <f t="shared" si="155"/>
        <v>0.90625</v>
      </c>
      <c r="I1112" s="74">
        <f t="shared" si="156"/>
        <v>0</v>
      </c>
      <c r="J1112" s="47">
        <f t="shared" si="157"/>
        <v>0.90625</v>
      </c>
      <c r="K1112" s="50">
        <f t="shared" si="158"/>
        <v>1</v>
      </c>
      <c r="O1112" s="26">
        <f>('DHS2025'!K1112-'DHS2025'!K1111)*1000</f>
        <v>699.9999999825377</v>
      </c>
      <c r="P1112" s="44">
        <f>('DHS2025'!J1112-'DHS2025'!J1111)*1000</f>
        <v>899.9999999650754</v>
      </c>
      <c r="Q1112" s="10">
        <f>'DHS2025'!L1111*1000</f>
        <v>1434.84</v>
      </c>
      <c r="R1112" s="78">
        <f t="shared" si="153"/>
        <v>3</v>
      </c>
      <c r="S1112" s="89">
        <f t="shared" si="159"/>
        <v>1.5352787999999997</v>
      </c>
    </row>
    <row r="1113" spans="1:19">
      <c r="A1113" s="52">
        <f t="shared" si="160"/>
        <v>45881</v>
      </c>
      <c r="B1113" s="79">
        <f t="shared" si="161"/>
        <v>11.562499999999888</v>
      </c>
      <c r="C1113" s="37">
        <f>'DHS2021'!J1112</f>
        <v>2951</v>
      </c>
      <c r="D1113" s="38">
        <f>'DHS2022'!J1112</f>
        <v>2046</v>
      </c>
      <c r="E1113" s="38">
        <f>'DHS2023'!J1112</f>
        <v>2893</v>
      </c>
      <c r="F1113" s="38">
        <f>'DHS2024'!J1112</f>
        <v>2213</v>
      </c>
      <c r="G1113" s="38">
        <f t="shared" si="154"/>
        <v>2525.75</v>
      </c>
      <c r="H1113" s="56">
        <f t="shared" si="155"/>
        <v>0.84191666666666665</v>
      </c>
      <c r="I1113" s="74">
        <f t="shared" si="156"/>
        <v>0</v>
      </c>
      <c r="J1113" s="47">
        <f t="shared" si="157"/>
        <v>0.84191666666666665</v>
      </c>
      <c r="K1113" s="50">
        <f t="shared" si="158"/>
        <v>1</v>
      </c>
      <c r="O1113" s="26">
        <f>('DHS2025'!K1113-'DHS2025'!K1112)*1000</f>
        <v>600.00000000582077</v>
      </c>
      <c r="P1113" s="44">
        <f>('DHS2025'!J1113-'DHS2025'!J1112)*1000</f>
        <v>1000</v>
      </c>
      <c r="Q1113" s="10">
        <f>'DHS2025'!L1112*1000</f>
        <v>1440.63</v>
      </c>
      <c r="R1113" s="78">
        <f t="shared" si="153"/>
        <v>3</v>
      </c>
      <c r="S1113" s="89">
        <f t="shared" si="159"/>
        <v>1.5414740999999998</v>
      </c>
    </row>
    <row r="1114" spans="1:19">
      <c r="A1114" s="52">
        <f t="shared" si="160"/>
        <v>45881</v>
      </c>
      <c r="B1114" s="79">
        <f t="shared" si="161"/>
        <v>11.572916666666554</v>
      </c>
      <c r="C1114" s="37">
        <f>'DHS2021'!J1113</f>
        <v>3005</v>
      </c>
      <c r="D1114" s="38">
        <f>'DHS2022'!J1113</f>
        <v>2251</v>
      </c>
      <c r="E1114" s="38">
        <f>'DHS2023'!J1113</f>
        <v>3103</v>
      </c>
      <c r="F1114" s="38">
        <f>'DHS2024'!J1113</f>
        <v>2427</v>
      </c>
      <c r="G1114" s="38">
        <f t="shared" si="154"/>
        <v>2696.5</v>
      </c>
      <c r="H1114" s="56">
        <f t="shared" si="155"/>
        <v>0.89883333333333337</v>
      </c>
      <c r="I1114" s="74">
        <f t="shared" si="156"/>
        <v>0</v>
      </c>
      <c r="J1114" s="47">
        <f t="shared" si="157"/>
        <v>0.89883333333333337</v>
      </c>
      <c r="K1114" s="50">
        <f t="shared" si="158"/>
        <v>1</v>
      </c>
      <c r="O1114" s="26">
        <f>('DHS2025'!K1114-'DHS2025'!K1113)*1000</f>
        <v>600.00000000582077</v>
      </c>
      <c r="P1114" s="44">
        <f>('DHS2025'!J1114-'DHS2025'!J1113)*1000</f>
        <v>900.00000002328306</v>
      </c>
      <c r="Q1114" s="10">
        <f>'DHS2025'!L1113*1000</f>
        <v>1429.02</v>
      </c>
      <c r="R1114" s="78">
        <f t="shared" si="153"/>
        <v>3</v>
      </c>
      <c r="S1114" s="89">
        <f t="shared" si="159"/>
        <v>1.5290513999999997</v>
      </c>
    </row>
    <row r="1115" spans="1:19">
      <c r="A1115" s="52">
        <f t="shared" si="160"/>
        <v>45881</v>
      </c>
      <c r="B1115" s="79">
        <f t="shared" si="161"/>
        <v>11.58333333333322</v>
      </c>
      <c r="C1115" s="37">
        <f>'DHS2021'!J1114</f>
        <v>3374</v>
      </c>
      <c r="D1115" s="38">
        <f>'DHS2022'!J1114</f>
        <v>2103</v>
      </c>
      <c r="E1115" s="38">
        <f>'DHS2023'!J1114</f>
        <v>3263</v>
      </c>
      <c r="F1115" s="38">
        <f>'DHS2024'!J1114</f>
        <v>2231</v>
      </c>
      <c r="G1115" s="38">
        <f t="shared" si="154"/>
        <v>2742.75</v>
      </c>
      <c r="H1115" s="56">
        <f t="shared" si="155"/>
        <v>0.91425000000000001</v>
      </c>
      <c r="I1115" s="74">
        <f t="shared" si="156"/>
        <v>0</v>
      </c>
      <c r="J1115" s="47">
        <f t="shared" si="157"/>
        <v>0.91425000000000001</v>
      </c>
      <c r="K1115" s="50">
        <f t="shared" si="158"/>
        <v>1</v>
      </c>
      <c r="O1115" s="26">
        <f>('DHS2025'!K1115-'DHS2025'!K1114)*1000</f>
        <v>600.00000000582077</v>
      </c>
      <c r="P1115" s="44">
        <f>('DHS2025'!J1115-'DHS2025'!J1114)*1000</f>
        <v>900.00000002328306</v>
      </c>
      <c r="Q1115" s="10">
        <f>'DHS2025'!L1114*1000</f>
        <v>1427.04</v>
      </c>
      <c r="R1115" s="78">
        <f t="shared" si="153"/>
        <v>5.15</v>
      </c>
      <c r="S1115" s="89">
        <f t="shared" si="159"/>
        <v>4.56438744</v>
      </c>
    </row>
    <row r="1116" spans="1:19">
      <c r="A1116" s="52">
        <f t="shared" si="160"/>
        <v>45881</v>
      </c>
      <c r="B1116" s="79">
        <f t="shared" si="161"/>
        <v>11.593749999999886</v>
      </c>
      <c r="C1116" s="37">
        <f>'DHS2021'!J1115</f>
        <v>2529</v>
      </c>
      <c r="D1116" s="38">
        <f>'DHS2022'!J1115</f>
        <v>2557</v>
      </c>
      <c r="E1116" s="38">
        <f>'DHS2023'!J1115</f>
        <v>3039</v>
      </c>
      <c r="F1116" s="38">
        <f>'DHS2024'!J1115</f>
        <v>2136</v>
      </c>
      <c r="G1116" s="38">
        <f t="shared" si="154"/>
        <v>2565.25</v>
      </c>
      <c r="H1116" s="56">
        <f t="shared" si="155"/>
        <v>0.85508333333333342</v>
      </c>
      <c r="I1116" s="74">
        <f t="shared" si="156"/>
        <v>0</v>
      </c>
      <c r="J1116" s="47">
        <f t="shared" si="157"/>
        <v>0.85508333333333342</v>
      </c>
      <c r="K1116" s="50">
        <f t="shared" si="158"/>
        <v>1</v>
      </c>
      <c r="O1116" s="26">
        <f>('DHS2025'!K1116-'DHS2025'!K1115)*1000</f>
        <v>599.99999997671694</v>
      </c>
      <c r="P1116" s="44">
        <f>('DHS2025'!J1116-'DHS2025'!J1115)*1000</f>
        <v>1000</v>
      </c>
      <c r="Q1116" s="10">
        <f>'DHS2025'!L1115*1000</f>
        <v>1432.32</v>
      </c>
      <c r="R1116" s="78">
        <f t="shared" si="153"/>
        <v>5.15</v>
      </c>
      <c r="S1116" s="89">
        <f t="shared" si="159"/>
        <v>4.581275520000001</v>
      </c>
    </row>
    <row r="1117" spans="1:19">
      <c r="A1117" s="52">
        <f t="shared" si="160"/>
        <v>45881</v>
      </c>
      <c r="B1117" s="79">
        <f t="shared" si="161"/>
        <v>11.604166666666552</v>
      </c>
      <c r="C1117" s="37">
        <f>'DHS2021'!J1116</f>
        <v>2213</v>
      </c>
      <c r="D1117" s="38">
        <f>'DHS2022'!J1116</f>
        <v>2860</v>
      </c>
      <c r="E1117" s="38">
        <f>'DHS2023'!J1116</f>
        <v>3048</v>
      </c>
      <c r="F1117" s="38">
        <f>'DHS2024'!J1116</f>
        <v>2685</v>
      </c>
      <c r="G1117" s="38">
        <f t="shared" si="154"/>
        <v>2701.5</v>
      </c>
      <c r="H1117" s="56">
        <f t="shared" si="155"/>
        <v>0.90049999999999997</v>
      </c>
      <c r="I1117" s="74">
        <f t="shared" si="156"/>
        <v>0</v>
      </c>
      <c r="J1117" s="47">
        <f t="shared" si="157"/>
        <v>0.90049999999999997</v>
      </c>
      <c r="K1117" s="50">
        <f t="shared" si="158"/>
        <v>1</v>
      </c>
      <c r="O1117" s="26">
        <f>('DHS2025'!K1117-'DHS2025'!K1116)*1000</f>
        <v>600.00000000582077</v>
      </c>
      <c r="P1117" s="44">
        <f>('DHS2025'!J1117-'DHS2025'!J1116)*1000</f>
        <v>899.9999999650754</v>
      </c>
      <c r="Q1117" s="10">
        <f>'DHS2025'!L1116*1000</f>
        <v>1433.25</v>
      </c>
      <c r="R1117" s="78">
        <f t="shared" si="153"/>
        <v>5.15</v>
      </c>
      <c r="S1117" s="89">
        <f t="shared" si="159"/>
        <v>4.5842501250000005</v>
      </c>
    </row>
    <row r="1118" spans="1:19">
      <c r="A1118" s="52">
        <f t="shared" si="160"/>
        <v>45881</v>
      </c>
      <c r="B1118" s="79">
        <f t="shared" si="161"/>
        <v>11.614583333333218</v>
      </c>
      <c r="C1118" s="37">
        <f>'DHS2021'!J1117</f>
        <v>2641</v>
      </c>
      <c r="D1118" s="38">
        <f>'DHS2022'!J1117</f>
        <v>3578</v>
      </c>
      <c r="E1118" s="38">
        <f>'DHS2023'!J1117</f>
        <v>2761</v>
      </c>
      <c r="F1118" s="38">
        <f>'DHS2024'!J1117</f>
        <v>2941</v>
      </c>
      <c r="G1118" s="38">
        <f t="shared" si="154"/>
        <v>2980.25</v>
      </c>
      <c r="H1118" s="56">
        <f t="shared" si="155"/>
        <v>0.99341666666666661</v>
      </c>
      <c r="I1118" s="74">
        <f t="shared" si="156"/>
        <v>0</v>
      </c>
      <c r="J1118" s="47">
        <f t="shared" si="157"/>
        <v>0.99341666666666661</v>
      </c>
      <c r="K1118" s="50">
        <f t="shared" si="158"/>
        <v>1</v>
      </c>
      <c r="O1118" s="26">
        <f>('DHS2025'!K1118-'DHS2025'!K1117)*1000</f>
        <v>700.00000001164153</v>
      </c>
      <c r="P1118" s="44">
        <f>('DHS2025'!J1118-'DHS2025'!J1117)*1000</f>
        <v>799.99999998835847</v>
      </c>
      <c r="Q1118" s="10">
        <f>'DHS2025'!L1117*1000</f>
        <v>1435.89</v>
      </c>
      <c r="R1118" s="78">
        <f t="shared" si="153"/>
        <v>5.15</v>
      </c>
      <c r="S1118" s="89">
        <f t="shared" si="159"/>
        <v>4.592694165000001</v>
      </c>
    </row>
    <row r="1119" spans="1:19">
      <c r="A1119" s="52">
        <f t="shared" si="160"/>
        <v>45881</v>
      </c>
      <c r="B1119" s="79">
        <f t="shared" si="161"/>
        <v>11.624999999999885</v>
      </c>
      <c r="C1119" s="37">
        <f>'DHS2021'!J1118</f>
        <v>2850</v>
      </c>
      <c r="D1119" s="38">
        <f>'DHS2022'!J1118</f>
        <v>2458</v>
      </c>
      <c r="E1119" s="38">
        <f>'DHS2023'!J1118</f>
        <v>2696</v>
      </c>
      <c r="F1119" s="38">
        <f>'DHS2024'!J1118</f>
        <v>2267</v>
      </c>
      <c r="G1119" s="38">
        <f t="shared" si="154"/>
        <v>2567.75</v>
      </c>
      <c r="H1119" s="56">
        <f t="shared" si="155"/>
        <v>0.85591666666666666</v>
      </c>
      <c r="I1119" s="74">
        <f t="shared" si="156"/>
        <v>0</v>
      </c>
      <c r="J1119" s="47">
        <f t="shared" si="157"/>
        <v>0.85591666666666666</v>
      </c>
      <c r="K1119" s="50">
        <f t="shared" si="158"/>
        <v>1</v>
      </c>
      <c r="O1119" s="26">
        <f>('DHS2025'!K1119-'DHS2025'!K1118)*1000</f>
        <v>600.00000000582077</v>
      </c>
      <c r="P1119" s="44">
        <f>('DHS2025'!J1119-'DHS2025'!J1118)*1000</f>
        <v>900.00000002328306</v>
      </c>
      <c r="Q1119" s="10">
        <f>'DHS2025'!L1118*1000</f>
        <v>1438.65</v>
      </c>
      <c r="R1119" s="78">
        <f t="shared" si="153"/>
        <v>35.049999999999997</v>
      </c>
      <c r="S1119" s="89">
        <f t="shared" si="159"/>
        <v>47.187000674999993</v>
      </c>
    </row>
    <row r="1120" spans="1:19">
      <c r="A1120" s="52">
        <f t="shared" si="160"/>
        <v>45881</v>
      </c>
      <c r="B1120" s="79">
        <f t="shared" si="161"/>
        <v>11.635416666666551</v>
      </c>
      <c r="C1120" s="37">
        <f>'DHS2021'!J1119</f>
        <v>2366</v>
      </c>
      <c r="D1120" s="38">
        <f>'DHS2022'!J1119</f>
        <v>2417</v>
      </c>
      <c r="E1120" s="38">
        <f>'DHS2023'!J1119</f>
        <v>3227</v>
      </c>
      <c r="F1120" s="38">
        <f>'DHS2024'!J1119</f>
        <v>2120</v>
      </c>
      <c r="G1120" s="38">
        <f t="shared" si="154"/>
        <v>2532.5</v>
      </c>
      <c r="H1120" s="56">
        <f t="shared" si="155"/>
        <v>0.84416666666666662</v>
      </c>
      <c r="I1120" s="74">
        <f t="shared" si="156"/>
        <v>0</v>
      </c>
      <c r="J1120" s="47">
        <f t="shared" si="157"/>
        <v>0.84416666666666662</v>
      </c>
      <c r="K1120" s="50">
        <f t="shared" si="158"/>
        <v>1</v>
      </c>
      <c r="O1120" s="26">
        <f>('DHS2025'!K1120-'DHS2025'!K1119)*1000</f>
        <v>599.99999997671694</v>
      </c>
      <c r="P1120" s="44">
        <f>('DHS2025'!J1120-'DHS2025'!J1119)*1000</f>
        <v>900.00000002328306</v>
      </c>
      <c r="Q1120" s="10">
        <f>'DHS2025'!L1119*1000</f>
        <v>1435.89</v>
      </c>
      <c r="R1120" s="78">
        <f t="shared" si="153"/>
        <v>35.049999999999997</v>
      </c>
      <c r="S1120" s="89">
        <f t="shared" si="159"/>
        <v>47.096474054999995</v>
      </c>
    </row>
    <row r="1121" spans="1:19">
      <c r="A1121" s="52">
        <f t="shared" si="160"/>
        <v>45881</v>
      </c>
      <c r="B1121" s="79">
        <f t="shared" si="161"/>
        <v>11.645833333333217</v>
      </c>
      <c r="C1121" s="37">
        <f>'DHS2021'!J1120</f>
        <v>2941</v>
      </c>
      <c r="D1121" s="38">
        <f>'DHS2022'!J1120</f>
        <v>3138</v>
      </c>
      <c r="E1121" s="38">
        <f>'DHS2023'!J1120</f>
        <v>2473</v>
      </c>
      <c r="F1121" s="38">
        <f>'DHS2024'!J1120</f>
        <v>2503</v>
      </c>
      <c r="G1121" s="38">
        <f t="shared" si="154"/>
        <v>2763.75</v>
      </c>
      <c r="H1121" s="56">
        <f t="shared" si="155"/>
        <v>0.92125000000000001</v>
      </c>
      <c r="I1121" s="74">
        <f t="shared" si="156"/>
        <v>0</v>
      </c>
      <c r="J1121" s="47">
        <f t="shared" si="157"/>
        <v>0.92125000000000001</v>
      </c>
      <c r="K1121" s="50">
        <f t="shared" si="158"/>
        <v>1</v>
      </c>
      <c r="O1121" s="26">
        <f>('DHS2025'!K1121-'DHS2025'!K1120)*1000</f>
        <v>600.00000000582077</v>
      </c>
      <c r="P1121" s="44">
        <f>('DHS2025'!J1121-'DHS2025'!J1120)*1000</f>
        <v>899.9999999650754</v>
      </c>
      <c r="Q1121" s="10">
        <f>'DHS2025'!L1120*1000</f>
        <v>1425.33</v>
      </c>
      <c r="R1121" s="78">
        <f t="shared" si="153"/>
        <v>35.049999999999997</v>
      </c>
      <c r="S1121" s="89">
        <f t="shared" si="159"/>
        <v>46.750111334999993</v>
      </c>
    </row>
    <row r="1122" spans="1:19">
      <c r="A1122" s="52">
        <f t="shared" si="160"/>
        <v>45881</v>
      </c>
      <c r="B1122" s="79">
        <f t="shared" si="161"/>
        <v>11.656249999999883</v>
      </c>
      <c r="C1122" s="37">
        <f>'DHS2021'!J1121</f>
        <v>3123</v>
      </c>
      <c r="D1122" s="38">
        <f>'DHS2022'!J1121</f>
        <v>2960</v>
      </c>
      <c r="E1122" s="38">
        <f>'DHS2023'!J1121</f>
        <v>2925</v>
      </c>
      <c r="F1122" s="38">
        <f>'DHS2024'!J1121</f>
        <v>2567</v>
      </c>
      <c r="G1122" s="38">
        <f t="shared" si="154"/>
        <v>2893.75</v>
      </c>
      <c r="H1122" s="56">
        <f t="shared" si="155"/>
        <v>0.96458333333333335</v>
      </c>
      <c r="I1122" s="74">
        <f t="shared" si="156"/>
        <v>0</v>
      </c>
      <c r="J1122" s="47">
        <f t="shared" si="157"/>
        <v>0.96458333333333335</v>
      </c>
      <c r="K1122" s="50">
        <f t="shared" si="158"/>
        <v>1</v>
      </c>
      <c r="O1122" s="26">
        <f>('DHS2025'!K1122-'DHS2025'!K1121)*1000</f>
        <v>600.00000000582077</v>
      </c>
      <c r="P1122" s="44">
        <f>('DHS2025'!J1122-'DHS2025'!J1121)*1000</f>
        <v>1100.0000000349246</v>
      </c>
      <c r="Q1122" s="10">
        <f>'DHS2025'!L1121*1000</f>
        <v>1551.9</v>
      </c>
      <c r="R1122" s="78">
        <f t="shared" si="153"/>
        <v>35.049999999999997</v>
      </c>
      <c r="S1122" s="89">
        <f t="shared" si="159"/>
        <v>50.901544049999991</v>
      </c>
    </row>
    <row r="1123" spans="1:19">
      <c r="A1123" s="52">
        <f t="shared" si="160"/>
        <v>45881</v>
      </c>
      <c r="B1123" s="79">
        <f t="shared" si="161"/>
        <v>11.666666666666549</v>
      </c>
      <c r="C1123" s="37">
        <f>'DHS2021'!J1122</f>
        <v>2487</v>
      </c>
      <c r="D1123" s="38">
        <f>'DHS2022'!J1122</f>
        <v>2379</v>
      </c>
      <c r="E1123" s="38">
        <f>'DHS2023'!J1122</f>
        <v>2458</v>
      </c>
      <c r="F1123" s="38">
        <f>'DHS2024'!J1122</f>
        <v>2921</v>
      </c>
      <c r="G1123" s="38">
        <f t="shared" si="154"/>
        <v>2561.25</v>
      </c>
      <c r="H1123" s="56">
        <f t="shared" si="155"/>
        <v>0.85375000000000001</v>
      </c>
      <c r="I1123" s="74">
        <f t="shared" si="156"/>
        <v>0</v>
      </c>
      <c r="J1123" s="47">
        <f t="shared" si="157"/>
        <v>0.85375000000000001</v>
      </c>
      <c r="K1123" s="50">
        <f t="shared" si="158"/>
        <v>1</v>
      </c>
      <c r="O1123" s="26">
        <f>('DHS2025'!K1123-'DHS2025'!K1122)*1000</f>
        <v>399.99999999417923</v>
      </c>
      <c r="P1123" s="44">
        <f>('DHS2025'!J1123-'DHS2025'!J1122)*1000</f>
        <v>1699.9999999534339</v>
      </c>
      <c r="Q1123" s="10">
        <f>'DHS2025'!L1122*1000</f>
        <v>2528.85</v>
      </c>
      <c r="R1123" s="78">
        <f t="shared" si="153"/>
        <v>73.23</v>
      </c>
      <c r="S1123" s="89">
        <f t="shared" si="159"/>
        <v>178.530993645</v>
      </c>
    </row>
    <row r="1124" spans="1:19">
      <c r="A1124" s="52">
        <f t="shared" si="160"/>
        <v>45881</v>
      </c>
      <c r="B1124" s="79">
        <f t="shared" si="161"/>
        <v>11.677083333333215</v>
      </c>
      <c r="C1124" s="37">
        <f>'DHS2021'!J1123</f>
        <v>2965</v>
      </c>
      <c r="D1124" s="38">
        <f>'DHS2022'!J1123</f>
        <v>3098</v>
      </c>
      <c r="E1124" s="38">
        <f>'DHS2023'!J1123</f>
        <v>2804</v>
      </c>
      <c r="F1124" s="38">
        <f>'DHS2024'!J1123</f>
        <v>2858</v>
      </c>
      <c r="G1124" s="38">
        <f t="shared" si="154"/>
        <v>2931.25</v>
      </c>
      <c r="H1124" s="56">
        <f t="shared" si="155"/>
        <v>0.97708333333333341</v>
      </c>
      <c r="I1124" s="74">
        <f t="shared" si="156"/>
        <v>0</v>
      </c>
      <c r="J1124" s="47">
        <f t="shared" si="157"/>
        <v>0.97708333333333341</v>
      </c>
      <c r="K1124" s="50">
        <f t="shared" si="158"/>
        <v>1</v>
      </c>
      <c r="O1124" s="26">
        <f>('DHS2025'!K1124-'DHS2025'!K1123)*1000</f>
        <v>500</v>
      </c>
      <c r="P1124" s="44">
        <f>('DHS2025'!J1124-'DHS2025'!J1123)*1000</f>
        <v>2600.0000000349246</v>
      </c>
      <c r="Q1124" s="10">
        <f>'DHS2025'!L1123*1000</f>
        <v>3984.81</v>
      </c>
      <c r="R1124" s="78">
        <f t="shared" si="153"/>
        <v>73.23</v>
      </c>
      <c r="S1124" s="89">
        <f t="shared" si="159"/>
        <v>281.31842093699998</v>
      </c>
    </row>
    <row r="1125" spans="1:19">
      <c r="A1125" s="52">
        <f t="shared" si="160"/>
        <v>45881</v>
      </c>
      <c r="B1125" s="79">
        <f t="shared" si="161"/>
        <v>11.687499999999881</v>
      </c>
      <c r="C1125" s="37">
        <f>'DHS2021'!J1124</f>
        <v>2667</v>
      </c>
      <c r="D1125" s="38">
        <f>'DHS2022'!J1124</f>
        <v>2922</v>
      </c>
      <c r="E1125" s="38">
        <f>'DHS2023'!J1124</f>
        <v>2994</v>
      </c>
      <c r="F1125" s="38">
        <f>'DHS2024'!J1124</f>
        <v>2106</v>
      </c>
      <c r="G1125" s="38">
        <f t="shared" si="154"/>
        <v>2672.25</v>
      </c>
      <c r="H1125" s="56">
        <f t="shared" si="155"/>
        <v>0.89075000000000004</v>
      </c>
      <c r="I1125" s="74">
        <f t="shared" si="156"/>
        <v>0</v>
      </c>
      <c r="J1125" s="47">
        <f t="shared" si="157"/>
        <v>0.89075000000000004</v>
      </c>
      <c r="K1125" s="50">
        <f t="shared" si="158"/>
        <v>1</v>
      </c>
      <c r="O1125" s="26">
        <f>('DHS2025'!K1125-'DHS2025'!K1124)*1000</f>
        <v>500</v>
      </c>
      <c r="P1125" s="44">
        <f>('DHS2025'!J1125-'DHS2025'!J1124)*1000</f>
        <v>2299.9999999883585</v>
      </c>
      <c r="Q1125" s="10">
        <f>'DHS2025'!L1124*1000</f>
        <v>4038.0000000000005</v>
      </c>
      <c r="R1125" s="78">
        <f t="shared" si="153"/>
        <v>73.23</v>
      </c>
      <c r="S1125" s="89">
        <f t="shared" si="159"/>
        <v>285.07351260000002</v>
      </c>
    </row>
    <row r="1126" spans="1:19">
      <c r="A1126" s="52">
        <f t="shared" si="160"/>
        <v>45881</v>
      </c>
      <c r="B1126" s="79">
        <f t="shared" si="161"/>
        <v>11.697916666666547</v>
      </c>
      <c r="C1126" s="37">
        <f>'DHS2021'!J1125</f>
        <v>2783</v>
      </c>
      <c r="D1126" s="38">
        <f>'DHS2022'!J1125</f>
        <v>2942</v>
      </c>
      <c r="E1126" s="38">
        <f>'DHS2023'!J1125</f>
        <v>2680</v>
      </c>
      <c r="F1126" s="38">
        <f>'DHS2024'!J1125</f>
        <v>2248</v>
      </c>
      <c r="G1126" s="38">
        <f t="shared" si="154"/>
        <v>2663.25</v>
      </c>
      <c r="H1126" s="56">
        <f t="shared" si="155"/>
        <v>0.88775000000000004</v>
      </c>
      <c r="I1126" s="74">
        <f t="shared" si="156"/>
        <v>0</v>
      </c>
      <c r="J1126" s="47">
        <f t="shared" si="157"/>
        <v>0.88775000000000004</v>
      </c>
      <c r="K1126" s="50">
        <f t="shared" si="158"/>
        <v>1</v>
      </c>
      <c r="O1126" s="26">
        <f>('DHS2025'!K1126-'DHS2025'!K1125)*1000</f>
        <v>600.00000000582077</v>
      </c>
      <c r="P1126" s="44">
        <f>('DHS2025'!J1126-'DHS2025'!J1125)*1000</f>
        <v>2599.9999999767169</v>
      </c>
      <c r="Q1126" s="10">
        <f>'DHS2025'!L1125*1000</f>
        <v>4036.29</v>
      </c>
      <c r="R1126" s="78">
        <f t="shared" si="153"/>
        <v>73.23</v>
      </c>
      <c r="S1126" s="89">
        <f t="shared" si="159"/>
        <v>284.95279053300004</v>
      </c>
    </row>
    <row r="1127" spans="1:19">
      <c r="A1127" s="52">
        <f t="shared" si="160"/>
        <v>45881</v>
      </c>
      <c r="B1127" s="79">
        <f t="shared" si="161"/>
        <v>11.708333333333213</v>
      </c>
      <c r="C1127" s="37">
        <f>'DHS2021'!J1126</f>
        <v>3123</v>
      </c>
      <c r="D1127" s="38">
        <f>'DHS2022'!J1126</f>
        <v>3316</v>
      </c>
      <c r="E1127" s="38">
        <f>'DHS2023'!J1126</f>
        <v>3179</v>
      </c>
      <c r="F1127" s="38">
        <f>'DHS2024'!J1126</f>
        <v>2590</v>
      </c>
      <c r="G1127" s="38">
        <f t="shared" si="154"/>
        <v>3052</v>
      </c>
      <c r="H1127" s="56">
        <f t="shared" si="155"/>
        <v>1.0173333333333334</v>
      </c>
      <c r="I1127" s="74">
        <f t="shared" si="156"/>
        <v>0</v>
      </c>
      <c r="J1127" s="47">
        <f t="shared" si="157"/>
        <v>1.0173333333333334</v>
      </c>
      <c r="K1127" s="50">
        <f t="shared" si="158"/>
        <v>2</v>
      </c>
      <c r="O1127" s="26">
        <f>('DHS2025'!K1127-'DHS2025'!K1126)*1000</f>
        <v>500</v>
      </c>
      <c r="P1127" s="44">
        <f>('DHS2025'!J1127-'DHS2025'!J1126)*1000</f>
        <v>2500</v>
      </c>
      <c r="Q1127" s="10">
        <f>'DHS2025'!L1126*1000</f>
        <v>4039.98</v>
      </c>
      <c r="R1127" s="78">
        <f t="shared" si="153"/>
        <v>104.26</v>
      </c>
      <c r="S1127" s="89">
        <f t="shared" si="159"/>
        <v>409.32026965199998</v>
      </c>
    </row>
    <row r="1128" spans="1:19">
      <c r="A1128" s="52">
        <f t="shared" si="160"/>
        <v>45881</v>
      </c>
      <c r="B1128" s="79">
        <f t="shared" si="161"/>
        <v>11.718749999999879</v>
      </c>
      <c r="C1128" s="37">
        <f>'DHS2021'!J1127</f>
        <v>2896</v>
      </c>
      <c r="D1128" s="38">
        <f>'DHS2022'!J1127</f>
        <v>2912</v>
      </c>
      <c r="E1128" s="38">
        <f>'DHS2023'!J1127</f>
        <v>3106</v>
      </c>
      <c r="F1128" s="38">
        <f>'DHS2024'!J1127</f>
        <v>2269</v>
      </c>
      <c r="G1128" s="38">
        <f t="shared" si="154"/>
        <v>2795.75</v>
      </c>
      <c r="H1128" s="56">
        <f t="shared" si="155"/>
        <v>0.93191666666666662</v>
      </c>
      <c r="I1128" s="74">
        <f t="shared" si="156"/>
        <v>0</v>
      </c>
      <c r="J1128" s="47">
        <f t="shared" si="157"/>
        <v>0.93191666666666662</v>
      </c>
      <c r="K1128" s="50">
        <f t="shared" si="158"/>
        <v>1</v>
      </c>
      <c r="O1128" s="26">
        <f>('DHS2025'!K1128-'DHS2025'!K1127)*1000</f>
        <v>600.00000000582077</v>
      </c>
      <c r="P1128" s="44">
        <f>('DHS2025'!J1128-'DHS2025'!J1127)*1000</f>
        <v>2400.0000000232831</v>
      </c>
      <c r="Q1128" s="10">
        <f>'DHS2025'!L1127*1000</f>
        <v>4038.1200000000003</v>
      </c>
      <c r="R1128" s="78">
        <f t="shared" si="153"/>
        <v>104.26</v>
      </c>
      <c r="S1128" s="89">
        <f t="shared" si="159"/>
        <v>409.13181928799997</v>
      </c>
    </row>
    <row r="1129" spans="1:19">
      <c r="A1129" s="52">
        <f t="shared" si="160"/>
        <v>45881</v>
      </c>
      <c r="B1129" s="79">
        <f t="shared" si="161"/>
        <v>11.729166666666545</v>
      </c>
      <c r="C1129" s="37">
        <f>'DHS2021'!J1128</f>
        <v>2917</v>
      </c>
      <c r="D1129" s="38">
        <f>'DHS2022'!J1128</f>
        <v>2386</v>
      </c>
      <c r="E1129" s="38">
        <f>'DHS2023'!J1128</f>
        <v>3192</v>
      </c>
      <c r="F1129" s="38">
        <f>'DHS2024'!J1128</f>
        <v>2652</v>
      </c>
      <c r="G1129" s="38">
        <f t="shared" si="154"/>
        <v>2786.75</v>
      </c>
      <c r="H1129" s="56">
        <f t="shared" si="155"/>
        <v>0.92891666666666661</v>
      </c>
      <c r="I1129" s="74">
        <f t="shared" si="156"/>
        <v>0</v>
      </c>
      <c r="J1129" s="47">
        <f t="shared" si="157"/>
        <v>0.92891666666666661</v>
      </c>
      <c r="K1129" s="50">
        <f t="shared" si="158"/>
        <v>1</v>
      </c>
      <c r="O1129" s="26">
        <f>('DHS2025'!K1129-'DHS2025'!K1128)*1000</f>
        <v>500</v>
      </c>
      <c r="P1129" s="44">
        <f>('DHS2025'!J1129-'DHS2025'!J1128)*1000</f>
        <v>2500</v>
      </c>
      <c r="Q1129" s="10">
        <f>'DHS2025'!L1128*1000</f>
        <v>4041.18</v>
      </c>
      <c r="R1129" s="78">
        <f t="shared" si="153"/>
        <v>104.26</v>
      </c>
      <c r="S1129" s="89">
        <f t="shared" si="159"/>
        <v>409.44185053199993</v>
      </c>
    </row>
    <row r="1130" spans="1:19">
      <c r="A1130" s="52">
        <f t="shared" si="160"/>
        <v>45881</v>
      </c>
      <c r="B1130" s="79">
        <f t="shared" si="161"/>
        <v>11.739583333333211</v>
      </c>
      <c r="C1130" s="37">
        <f>'DHS2021'!J1129</f>
        <v>2999</v>
      </c>
      <c r="D1130" s="38">
        <f>'DHS2022'!J1129</f>
        <v>3089</v>
      </c>
      <c r="E1130" s="38">
        <f>'DHS2023'!J1129</f>
        <v>2878</v>
      </c>
      <c r="F1130" s="38">
        <f>'DHS2024'!J1129</f>
        <v>2536</v>
      </c>
      <c r="G1130" s="38">
        <f t="shared" si="154"/>
        <v>2875.5</v>
      </c>
      <c r="H1130" s="56">
        <f t="shared" si="155"/>
        <v>0.95850000000000002</v>
      </c>
      <c r="I1130" s="74">
        <f t="shared" si="156"/>
        <v>0</v>
      </c>
      <c r="J1130" s="47">
        <f t="shared" si="157"/>
        <v>0.95850000000000002</v>
      </c>
      <c r="K1130" s="50">
        <f t="shared" si="158"/>
        <v>1</v>
      </c>
      <c r="O1130" s="26">
        <f>('DHS2025'!K1130-'DHS2025'!K1129)*1000</f>
        <v>699.9999999825377</v>
      </c>
      <c r="P1130" s="44">
        <f>('DHS2025'!J1130-'DHS2025'!J1129)*1000</f>
        <v>2299.9999999883585</v>
      </c>
      <c r="Q1130" s="10">
        <f>'DHS2025'!L1129*1000</f>
        <v>4009.2299999999996</v>
      </c>
      <c r="R1130" s="78">
        <f t="shared" si="153"/>
        <v>104.26</v>
      </c>
      <c r="S1130" s="89">
        <f t="shared" si="159"/>
        <v>406.20475960199991</v>
      </c>
    </row>
    <row r="1131" spans="1:19">
      <c r="A1131" s="52">
        <f t="shared" si="160"/>
        <v>45881</v>
      </c>
      <c r="B1131" s="79">
        <f t="shared" si="161"/>
        <v>11.749999999999877</v>
      </c>
      <c r="C1131" s="37">
        <f>'DHS2021'!J1130</f>
        <v>3045</v>
      </c>
      <c r="D1131" s="38">
        <f>'DHS2022'!J1130</f>
        <v>2633</v>
      </c>
      <c r="E1131" s="38">
        <f>'DHS2023'!J1130</f>
        <v>2673</v>
      </c>
      <c r="F1131" s="38">
        <f>'DHS2024'!J1130</f>
        <v>2378</v>
      </c>
      <c r="G1131" s="38">
        <f t="shared" si="154"/>
        <v>2682.25</v>
      </c>
      <c r="H1131" s="56">
        <f t="shared" si="155"/>
        <v>0.89408333333333334</v>
      </c>
      <c r="I1131" s="74">
        <f t="shared" si="156"/>
        <v>0</v>
      </c>
      <c r="J1131" s="47">
        <f t="shared" si="157"/>
        <v>0.89408333333333334</v>
      </c>
      <c r="K1131" s="50">
        <f t="shared" si="158"/>
        <v>1</v>
      </c>
      <c r="O1131" s="26">
        <f>('DHS2025'!K1131-'DHS2025'!K1130)*1000</f>
        <v>600.00000000582077</v>
      </c>
      <c r="P1131" s="44">
        <f>('DHS2025'!J1131-'DHS2025'!J1130)*1000</f>
        <v>2299.9999999883585</v>
      </c>
      <c r="Q1131" s="10">
        <f>'DHS2025'!L1130*1000</f>
        <v>4037.22</v>
      </c>
      <c r="R1131" s="78">
        <f t="shared" si="153"/>
        <v>130.72999999999999</v>
      </c>
      <c r="S1131" s="89">
        <f t="shared" si="159"/>
        <v>514.83719489399994</v>
      </c>
    </row>
    <row r="1132" spans="1:19">
      <c r="A1132" s="52">
        <f t="shared" si="160"/>
        <v>45881</v>
      </c>
      <c r="B1132" s="79">
        <f t="shared" si="161"/>
        <v>11.760416666666544</v>
      </c>
      <c r="C1132" s="37">
        <f>'DHS2021'!J1131</f>
        <v>3283</v>
      </c>
      <c r="D1132" s="38">
        <f>'DHS2022'!J1131</f>
        <v>3348</v>
      </c>
      <c r="E1132" s="38">
        <f>'DHS2023'!J1131</f>
        <v>2759</v>
      </c>
      <c r="F1132" s="38">
        <f>'DHS2024'!J1131</f>
        <v>2125</v>
      </c>
      <c r="G1132" s="38">
        <f t="shared" si="154"/>
        <v>2878.75</v>
      </c>
      <c r="H1132" s="56">
        <f t="shared" si="155"/>
        <v>0.95958333333333334</v>
      </c>
      <c r="I1132" s="74">
        <f t="shared" si="156"/>
        <v>0</v>
      </c>
      <c r="J1132" s="47">
        <f t="shared" si="157"/>
        <v>0.95958333333333334</v>
      </c>
      <c r="K1132" s="50">
        <f t="shared" si="158"/>
        <v>1</v>
      </c>
      <c r="O1132" s="26">
        <f>('DHS2025'!K1132-'DHS2025'!K1131)*1000</f>
        <v>700.00000001164153</v>
      </c>
      <c r="P1132" s="44">
        <f>('DHS2025'!J1132-'DHS2025'!J1131)*1000</f>
        <v>2400.0000000232831</v>
      </c>
      <c r="Q1132" s="10">
        <f>'DHS2025'!L1131*1000</f>
        <v>4037.22</v>
      </c>
      <c r="R1132" s="78">
        <f t="shared" si="153"/>
        <v>130.72999999999999</v>
      </c>
      <c r="S1132" s="89">
        <f t="shared" si="159"/>
        <v>514.83719489399994</v>
      </c>
    </row>
    <row r="1133" spans="1:19">
      <c r="A1133" s="52">
        <f t="shared" si="160"/>
        <v>45881</v>
      </c>
      <c r="B1133" s="79">
        <f t="shared" si="161"/>
        <v>11.77083333333321</v>
      </c>
      <c r="C1133" s="37">
        <f>'DHS2021'!J1132</f>
        <v>2774</v>
      </c>
      <c r="D1133" s="38">
        <f>'DHS2022'!J1132</f>
        <v>3188</v>
      </c>
      <c r="E1133" s="38">
        <f>'DHS2023'!J1132</f>
        <v>3296</v>
      </c>
      <c r="F1133" s="38">
        <f>'DHS2024'!J1132</f>
        <v>2394</v>
      </c>
      <c r="G1133" s="38">
        <f t="shared" si="154"/>
        <v>2913</v>
      </c>
      <c r="H1133" s="56">
        <f t="shared" si="155"/>
        <v>0.97099999999999997</v>
      </c>
      <c r="I1133" s="74">
        <f t="shared" si="156"/>
        <v>0</v>
      </c>
      <c r="J1133" s="47">
        <f t="shared" si="157"/>
        <v>0.97099999999999997</v>
      </c>
      <c r="K1133" s="50">
        <f t="shared" si="158"/>
        <v>1</v>
      </c>
      <c r="O1133" s="26">
        <f>('DHS2025'!K1133-'DHS2025'!K1132)*1000</f>
        <v>699.9999999825377</v>
      </c>
      <c r="P1133" s="44">
        <f>('DHS2025'!J1133-'DHS2025'!J1132)*1000</f>
        <v>2299.9999999883585</v>
      </c>
      <c r="Q1133" s="10">
        <f>'DHS2025'!L1132*1000</f>
        <v>4038.93</v>
      </c>
      <c r="R1133" s="78">
        <f t="shared" si="153"/>
        <v>130.72999999999999</v>
      </c>
      <c r="S1133" s="89">
        <f t="shared" si="159"/>
        <v>515.05525871099985</v>
      </c>
    </row>
    <row r="1134" spans="1:19">
      <c r="A1134" s="52">
        <f t="shared" si="160"/>
        <v>45881</v>
      </c>
      <c r="B1134" s="79">
        <f t="shared" si="161"/>
        <v>11.781249999999876</v>
      </c>
      <c r="C1134" s="37">
        <f>'DHS2021'!J1133</f>
        <v>3223</v>
      </c>
      <c r="D1134" s="38">
        <f>'DHS2022'!J1133</f>
        <v>2392</v>
      </c>
      <c r="E1134" s="38">
        <f>'DHS2023'!J1133</f>
        <v>2629</v>
      </c>
      <c r="F1134" s="38">
        <f>'DHS2024'!J1133</f>
        <v>2144</v>
      </c>
      <c r="G1134" s="38">
        <f t="shared" si="154"/>
        <v>2597</v>
      </c>
      <c r="H1134" s="56">
        <f t="shared" si="155"/>
        <v>0.86566666666666658</v>
      </c>
      <c r="I1134" s="74">
        <f t="shared" si="156"/>
        <v>0</v>
      </c>
      <c r="J1134" s="47">
        <f t="shared" si="157"/>
        <v>0.86566666666666658</v>
      </c>
      <c r="K1134" s="50">
        <f t="shared" si="158"/>
        <v>1</v>
      </c>
      <c r="O1134" s="26">
        <f>('DHS2025'!K1134-'DHS2025'!K1133)*1000</f>
        <v>600.00000000582077</v>
      </c>
      <c r="P1134" s="44">
        <f>('DHS2025'!J1134-'DHS2025'!J1133)*1000</f>
        <v>2400.0000000232831</v>
      </c>
      <c r="Q1134" s="10">
        <f>'DHS2025'!L1133*1000</f>
        <v>4040.64</v>
      </c>
      <c r="R1134" s="78">
        <f t="shared" si="153"/>
        <v>130.72999999999999</v>
      </c>
      <c r="S1134" s="89">
        <f t="shared" si="159"/>
        <v>515.27332252799988</v>
      </c>
    </row>
    <row r="1135" spans="1:19">
      <c r="A1135" s="52">
        <f t="shared" si="160"/>
        <v>45881</v>
      </c>
      <c r="B1135" s="79">
        <f t="shared" si="161"/>
        <v>11.791666666666542</v>
      </c>
      <c r="C1135" s="37">
        <f>'DHS2021'!J1134</f>
        <v>3175</v>
      </c>
      <c r="D1135" s="38">
        <f>'DHS2022'!J1134</f>
        <v>3422</v>
      </c>
      <c r="E1135" s="38">
        <f>'DHS2023'!J1134</f>
        <v>2592</v>
      </c>
      <c r="F1135" s="38">
        <f>'DHS2024'!J1134</f>
        <v>2591</v>
      </c>
      <c r="G1135" s="38">
        <f t="shared" si="154"/>
        <v>2945</v>
      </c>
      <c r="H1135" s="56">
        <f t="shared" si="155"/>
        <v>0.98166666666666658</v>
      </c>
      <c r="I1135" s="74">
        <f t="shared" si="156"/>
        <v>0</v>
      </c>
      <c r="J1135" s="47">
        <f t="shared" si="157"/>
        <v>0.98166666666666658</v>
      </c>
      <c r="K1135" s="50">
        <f t="shared" si="158"/>
        <v>1</v>
      </c>
      <c r="O1135" s="26">
        <f>('DHS2025'!K1135-'DHS2025'!K1134)*1000</f>
        <v>600.00000000582077</v>
      </c>
      <c r="P1135" s="44">
        <f>('DHS2025'!J1135-'DHS2025'!J1134)*1000</f>
        <v>2299.9999999883585</v>
      </c>
      <c r="Q1135" s="10">
        <f>'DHS2025'!L1134*1000</f>
        <v>4033.7699999999995</v>
      </c>
      <c r="R1135" s="78">
        <f t="shared" si="153"/>
        <v>211.63</v>
      </c>
      <c r="S1135" s="89">
        <f t="shared" si="159"/>
        <v>837.46591464899996</v>
      </c>
    </row>
    <row r="1136" spans="1:19">
      <c r="A1136" s="52">
        <f t="shared" si="160"/>
        <v>45881</v>
      </c>
      <c r="B1136" s="79">
        <f t="shared" si="161"/>
        <v>11.802083333333208</v>
      </c>
      <c r="C1136" s="37">
        <f>'DHS2021'!J1135</f>
        <v>3065</v>
      </c>
      <c r="D1136" s="38">
        <f>'DHS2022'!J1135</f>
        <v>2965</v>
      </c>
      <c r="E1136" s="38">
        <f>'DHS2023'!J1135</f>
        <v>3343</v>
      </c>
      <c r="F1136" s="38">
        <f>'DHS2024'!J1135</f>
        <v>2529</v>
      </c>
      <c r="G1136" s="38">
        <f t="shared" si="154"/>
        <v>2975.5</v>
      </c>
      <c r="H1136" s="56">
        <f t="shared" si="155"/>
        <v>0.99183333333333334</v>
      </c>
      <c r="I1136" s="74">
        <f t="shared" si="156"/>
        <v>0</v>
      </c>
      <c r="J1136" s="47">
        <f t="shared" si="157"/>
        <v>0.99183333333333334</v>
      </c>
      <c r="K1136" s="50">
        <f t="shared" si="158"/>
        <v>1</v>
      </c>
      <c r="O1136" s="26">
        <f>('DHS2025'!K1136-'DHS2025'!K1135)*1000</f>
        <v>600.00000000582077</v>
      </c>
      <c r="P1136" s="44">
        <f>('DHS2025'!J1136-'DHS2025'!J1135)*1000</f>
        <v>2400.0000000232831</v>
      </c>
      <c r="Q1136" s="10">
        <f>'DHS2025'!L1135*1000</f>
        <v>4040.7600000000007</v>
      </c>
      <c r="R1136" s="78">
        <f t="shared" si="153"/>
        <v>211.63</v>
      </c>
      <c r="S1136" s="89">
        <f t="shared" si="159"/>
        <v>838.91713441200011</v>
      </c>
    </row>
    <row r="1137" spans="1:19">
      <c r="A1137" s="52">
        <f t="shared" si="160"/>
        <v>45881</v>
      </c>
      <c r="B1137" s="79">
        <f t="shared" si="161"/>
        <v>11.812499999999874</v>
      </c>
      <c r="C1137" s="37">
        <f>'DHS2021'!J1136</f>
        <v>3112</v>
      </c>
      <c r="D1137" s="38">
        <f>'DHS2022'!J1136</f>
        <v>3018</v>
      </c>
      <c r="E1137" s="38">
        <f>'DHS2023'!J1136</f>
        <v>3306</v>
      </c>
      <c r="F1137" s="38">
        <f>'DHS2024'!J1136</f>
        <v>2566</v>
      </c>
      <c r="G1137" s="38">
        <f t="shared" si="154"/>
        <v>3000.5</v>
      </c>
      <c r="H1137" s="56">
        <f t="shared" si="155"/>
        <v>1.0001666666666666</v>
      </c>
      <c r="I1137" s="74">
        <f t="shared" si="156"/>
        <v>0</v>
      </c>
      <c r="J1137" s="47">
        <f t="shared" si="157"/>
        <v>1.0001666666666666</v>
      </c>
      <c r="K1137" s="50">
        <f t="shared" si="158"/>
        <v>2</v>
      </c>
      <c r="O1137" s="26">
        <f>('DHS2025'!K1137-'DHS2025'!K1136)*1000</f>
        <v>600.00000000582077</v>
      </c>
      <c r="P1137" s="44">
        <f>('DHS2025'!J1137-'DHS2025'!J1136)*1000</f>
        <v>2500</v>
      </c>
      <c r="Q1137" s="10">
        <f>'DHS2025'!L1136*1000</f>
        <v>4037.0699999999997</v>
      </c>
      <c r="R1137" s="78">
        <f t="shared" si="153"/>
        <v>211.63</v>
      </c>
      <c r="S1137" s="89">
        <f t="shared" si="159"/>
        <v>838.15103985899998</v>
      </c>
    </row>
    <row r="1138" spans="1:19">
      <c r="A1138" s="52">
        <f t="shared" si="160"/>
        <v>45881</v>
      </c>
      <c r="B1138" s="79">
        <f t="shared" si="161"/>
        <v>11.82291666666654</v>
      </c>
      <c r="C1138" s="37">
        <f>'DHS2021'!J1137</f>
        <v>3114</v>
      </c>
      <c r="D1138" s="38">
        <f>'DHS2022'!J1137</f>
        <v>2858</v>
      </c>
      <c r="E1138" s="38">
        <f>'DHS2023'!J1137</f>
        <v>3285</v>
      </c>
      <c r="F1138" s="38">
        <f>'DHS2024'!J1137</f>
        <v>2675</v>
      </c>
      <c r="G1138" s="38">
        <f t="shared" si="154"/>
        <v>2983</v>
      </c>
      <c r="H1138" s="56">
        <f t="shared" si="155"/>
        <v>0.9943333333333334</v>
      </c>
      <c r="I1138" s="74">
        <f t="shared" si="156"/>
        <v>0</v>
      </c>
      <c r="J1138" s="47">
        <f t="shared" si="157"/>
        <v>0.9943333333333334</v>
      </c>
      <c r="K1138" s="50">
        <f t="shared" si="158"/>
        <v>1</v>
      </c>
      <c r="O1138" s="26">
        <f>('DHS2025'!K1138-'DHS2025'!K1137)*1000</f>
        <v>599.99999997671694</v>
      </c>
      <c r="P1138" s="44">
        <f>('DHS2025'!J1138-'DHS2025'!J1137)*1000</f>
        <v>2299.9999999883585</v>
      </c>
      <c r="Q1138" s="10">
        <f>'DHS2025'!L1137*1000</f>
        <v>4040.52</v>
      </c>
      <c r="R1138" s="78">
        <f t="shared" si="153"/>
        <v>211.63</v>
      </c>
      <c r="S1138" s="89">
        <f t="shared" si="159"/>
        <v>838.86730712399992</v>
      </c>
    </row>
    <row r="1139" spans="1:19">
      <c r="A1139" s="52">
        <f t="shared" si="160"/>
        <v>45881</v>
      </c>
      <c r="B1139" s="79">
        <f t="shared" si="161"/>
        <v>11.833333333333206</v>
      </c>
      <c r="C1139" s="37">
        <f>'DHS2021'!J1138</f>
        <v>3165</v>
      </c>
      <c r="D1139" s="38">
        <f>'DHS2022'!J1138</f>
        <v>2919</v>
      </c>
      <c r="E1139" s="38">
        <f>'DHS2023'!J1138</f>
        <v>3422</v>
      </c>
      <c r="F1139" s="38">
        <f>'DHS2024'!J1138</f>
        <v>2490</v>
      </c>
      <c r="G1139" s="38">
        <f t="shared" si="154"/>
        <v>2999</v>
      </c>
      <c r="H1139" s="56">
        <f t="shared" si="155"/>
        <v>0.99966666666666659</v>
      </c>
      <c r="I1139" s="74">
        <f t="shared" si="156"/>
        <v>0</v>
      </c>
      <c r="J1139" s="47">
        <f t="shared" si="157"/>
        <v>0.99966666666666659</v>
      </c>
      <c r="K1139" s="50">
        <f t="shared" si="158"/>
        <v>1</v>
      </c>
      <c r="O1139" s="26">
        <f>('DHS2025'!K1139-'DHS2025'!K1138)*1000</f>
        <v>700.00000001164153</v>
      </c>
      <c r="P1139" s="44">
        <f>('DHS2025'!J1139-'DHS2025'!J1138)*1000</f>
        <v>2299.9999999883585</v>
      </c>
      <c r="Q1139" s="10">
        <f>'DHS2025'!L1138*1000</f>
        <v>4034.58</v>
      </c>
      <c r="R1139" s="78">
        <f t="shared" si="153"/>
        <v>254.49</v>
      </c>
      <c r="S1139" s="89">
        <f t="shared" si="159"/>
        <v>1008.826959558</v>
      </c>
    </row>
    <row r="1140" spans="1:19">
      <c r="A1140" s="52">
        <f t="shared" si="160"/>
        <v>45881</v>
      </c>
      <c r="B1140" s="79">
        <f t="shared" si="161"/>
        <v>11.843749999999872</v>
      </c>
      <c r="C1140" s="37">
        <f>'DHS2021'!J1139</f>
        <v>3190</v>
      </c>
      <c r="D1140" s="38">
        <f>'DHS2022'!J1139</f>
        <v>3739</v>
      </c>
      <c r="E1140" s="38">
        <f>'DHS2023'!J1139</f>
        <v>3426</v>
      </c>
      <c r="F1140" s="38">
        <f>'DHS2024'!J1139</f>
        <v>3367</v>
      </c>
      <c r="G1140" s="38">
        <f t="shared" si="154"/>
        <v>3430.5</v>
      </c>
      <c r="H1140" s="56">
        <f t="shared" si="155"/>
        <v>1.1435</v>
      </c>
      <c r="I1140" s="74">
        <f t="shared" si="156"/>
        <v>0</v>
      </c>
      <c r="J1140" s="47">
        <f t="shared" si="157"/>
        <v>1.1435</v>
      </c>
      <c r="K1140" s="50">
        <f t="shared" si="158"/>
        <v>2</v>
      </c>
      <c r="O1140" s="26">
        <f>('DHS2025'!K1140-'DHS2025'!K1139)*1000</f>
        <v>700.00000001164153</v>
      </c>
      <c r="P1140" s="44">
        <f>('DHS2025'!J1140-'DHS2025'!J1139)*1000</f>
        <v>2400.0000000232831</v>
      </c>
      <c r="Q1140" s="10">
        <f>'DHS2025'!L1139*1000</f>
        <v>4037.22</v>
      </c>
      <c r="R1140" s="78">
        <f t="shared" si="153"/>
        <v>254.49</v>
      </c>
      <c r="S1140" s="89">
        <f t="shared" si="159"/>
        <v>1009.4870786219999</v>
      </c>
    </row>
    <row r="1141" spans="1:19">
      <c r="A1141" s="52">
        <f t="shared" si="160"/>
        <v>45881</v>
      </c>
      <c r="B1141" s="79">
        <f t="shared" si="161"/>
        <v>11.854166666666538</v>
      </c>
      <c r="C1141" s="37">
        <f>'DHS2021'!J1140</f>
        <v>3245</v>
      </c>
      <c r="D1141" s="38">
        <f>'DHS2022'!J1140</f>
        <v>2984</v>
      </c>
      <c r="E1141" s="38">
        <f>'DHS2023'!J1140</f>
        <v>3277</v>
      </c>
      <c r="F1141" s="38">
        <f>'DHS2024'!J1140</f>
        <v>3186</v>
      </c>
      <c r="G1141" s="38">
        <f t="shared" si="154"/>
        <v>3173</v>
      </c>
      <c r="H1141" s="56">
        <f t="shared" si="155"/>
        <v>1.0576666666666668</v>
      </c>
      <c r="I1141" s="74">
        <f t="shared" si="156"/>
        <v>0</v>
      </c>
      <c r="J1141" s="47">
        <f t="shared" si="157"/>
        <v>1.0576666666666668</v>
      </c>
      <c r="K1141" s="50">
        <f t="shared" si="158"/>
        <v>2</v>
      </c>
      <c r="O1141" s="26">
        <f>('DHS2025'!K1141-'DHS2025'!K1140)*1000</f>
        <v>799.99999998835847</v>
      </c>
      <c r="P1141" s="44">
        <f>('DHS2025'!J1141-'DHS2025'!J1140)*1000</f>
        <v>2199.9999999534339</v>
      </c>
      <c r="Q1141" s="10">
        <f>'DHS2025'!L1140*1000</f>
        <v>4038.0000000000005</v>
      </c>
      <c r="R1141" s="78">
        <f t="shared" si="153"/>
        <v>254.49</v>
      </c>
      <c r="S1141" s="89">
        <f t="shared" si="159"/>
        <v>1009.6821138</v>
      </c>
    </row>
    <row r="1142" spans="1:19">
      <c r="A1142" s="52">
        <f t="shared" si="160"/>
        <v>45881</v>
      </c>
      <c r="B1142" s="79">
        <f t="shared" si="161"/>
        <v>11.864583333333204</v>
      </c>
      <c r="C1142" s="37">
        <f>'DHS2021'!J1141</f>
        <v>3256</v>
      </c>
      <c r="D1142" s="38">
        <f>'DHS2022'!J1141</f>
        <v>3130</v>
      </c>
      <c r="E1142" s="38">
        <f>'DHS2023'!J1141</f>
        <v>3476</v>
      </c>
      <c r="F1142" s="38">
        <f>'DHS2024'!J1141</f>
        <v>3152</v>
      </c>
      <c r="G1142" s="38">
        <f t="shared" si="154"/>
        <v>3253.5</v>
      </c>
      <c r="H1142" s="56">
        <f t="shared" si="155"/>
        <v>1.0845</v>
      </c>
      <c r="I1142" s="74">
        <f t="shared" si="156"/>
        <v>0</v>
      </c>
      <c r="J1142" s="47">
        <f t="shared" si="157"/>
        <v>1.0845</v>
      </c>
      <c r="K1142" s="50">
        <f t="shared" si="158"/>
        <v>2</v>
      </c>
      <c r="O1142" s="26">
        <f>('DHS2025'!K1142-'DHS2025'!K1141)*1000</f>
        <v>700.00000001164153</v>
      </c>
      <c r="P1142" s="44">
        <f>('DHS2025'!J1142-'DHS2025'!J1141)*1000</f>
        <v>2300.0000000465661</v>
      </c>
      <c r="Q1142" s="10">
        <f>'DHS2025'!L1141*1000</f>
        <v>4040.1</v>
      </c>
      <c r="R1142" s="78">
        <f t="shared" si="153"/>
        <v>254.49</v>
      </c>
      <c r="S1142" s="89">
        <f t="shared" si="159"/>
        <v>1010.2072085099999</v>
      </c>
    </row>
    <row r="1143" spans="1:19">
      <c r="A1143" s="52">
        <f t="shared" si="160"/>
        <v>45881</v>
      </c>
      <c r="B1143" s="79">
        <f t="shared" si="161"/>
        <v>11.87499999999987</v>
      </c>
      <c r="C1143" s="37">
        <f>'DHS2021'!J1142</f>
        <v>3225</v>
      </c>
      <c r="D1143" s="38">
        <f>'DHS2022'!J1142</f>
        <v>3624</v>
      </c>
      <c r="E1143" s="38">
        <f>'DHS2023'!J1142</f>
        <v>3496</v>
      </c>
      <c r="F1143" s="38">
        <f>'DHS2024'!J1142</f>
        <v>3091</v>
      </c>
      <c r="G1143" s="38">
        <f t="shared" si="154"/>
        <v>3359</v>
      </c>
      <c r="H1143" s="56">
        <f t="shared" si="155"/>
        <v>1.1196666666666668</v>
      </c>
      <c r="I1143" s="74">
        <f t="shared" si="156"/>
        <v>0</v>
      </c>
      <c r="J1143" s="47">
        <f t="shared" si="157"/>
        <v>1.1196666666666668</v>
      </c>
      <c r="K1143" s="50">
        <f t="shared" si="158"/>
        <v>2</v>
      </c>
      <c r="O1143" s="26">
        <f>('DHS2025'!K1143-'DHS2025'!K1142)*1000</f>
        <v>899.99999999417923</v>
      </c>
      <c r="P1143" s="44">
        <f>('DHS2025'!J1143-'DHS2025'!J1142)*1000</f>
        <v>2099.9999999767169</v>
      </c>
      <c r="Q1143" s="10">
        <f>'DHS2025'!L1142*1000</f>
        <v>4040.7600000000007</v>
      </c>
      <c r="R1143" s="78">
        <f t="shared" si="153"/>
        <v>149.94999999999999</v>
      </c>
      <c r="S1143" s="89">
        <f t="shared" si="159"/>
        <v>592.17539837999993</v>
      </c>
    </row>
    <row r="1144" spans="1:19">
      <c r="A1144" s="52">
        <f t="shared" si="160"/>
        <v>45881</v>
      </c>
      <c r="B1144" s="79">
        <f t="shared" si="161"/>
        <v>11.885416666666536</v>
      </c>
      <c r="C1144" s="37">
        <f>'DHS2021'!J1143</f>
        <v>3306</v>
      </c>
      <c r="D1144" s="38">
        <f>'DHS2022'!J1143</f>
        <v>2950</v>
      </c>
      <c r="E1144" s="38">
        <f>'DHS2023'!J1143</f>
        <v>3287</v>
      </c>
      <c r="F1144" s="38">
        <f>'DHS2024'!J1143</f>
        <v>2820</v>
      </c>
      <c r="G1144" s="38">
        <f t="shared" si="154"/>
        <v>3090.75</v>
      </c>
      <c r="H1144" s="56">
        <f t="shared" si="155"/>
        <v>1.0302500000000001</v>
      </c>
      <c r="I1144" s="74">
        <f t="shared" si="156"/>
        <v>0</v>
      </c>
      <c r="J1144" s="47">
        <f t="shared" si="157"/>
        <v>1.0302500000000001</v>
      </c>
      <c r="K1144" s="50">
        <f t="shared" si="158"/>
        <v>2</v>
      </c>
      <c r="O1144" s="26">
        <f>('DHS2025'!K1144-'DHS2025'!K1143)*1000</f>
        <v>699.9999999825377</v>
      </c>
      <c r="P1144" s="44">
        <f>('DHS2025'!J1144-'DHS2025'!J1143)*1000</f>
        <v>2299.9999999883585</v>
      </c>
      <c r="Q1144" s="10">
        <f>'DHS2025'!L1143*1000</f>
        <v>4032.7199999999993</v>
      </c>
      <c r="R1144" s="78">
        <f t="shared" si="153"/>
        <v>149.94999999999999</v>
      </c>
      <c r="S1144" s="89">
        <f t="shared" si="159"/>
        <v>590.9971323599998</v>
      </c>
    </row>
    <row r="1145" spans="1:19">
      <c r="A1145" s="52">
        <f t="shared" si="160"/>
        <v>45881</v>
      </c>
      <c r="B1145" s="79">
        <f t="shared" si="161"/>
        <v>11.895833333333202</v>
      </c>
      <c r="C1145" s="37">
        <f>'DHS2021'!J1144</f>
        <v>3277</v>
      </c>
      <c r="D1145" s="38">
        <f>'DHS2022'!J1144</f>
        <v>3305</v>
      </c>
      <c r="E1145" s="38">
        <f>'DHS2023'!J1144</f>
        <v>3261</v>
      </c>
      <c r="F1145" s="38">
        <f>'DHS2024'!J1144</f>
        <v>2737</v>
      </c>
      <c r="G1145" s="38">
        <f t="shared" si="154"/>
        <v>3145</v>
      </c>
      <c r="H1145" s="56">
        <f t="shared" si="155"/>
        <v>1.0483333333333333</v>
      </c>
      <c r="I1145" s="74">
        <f t="shared" si="156"/>
        <v>0</v>
      </c>
      <c r="J1145" s="47">
        <f t="shared" si="157"/>
        <v>1.0483333333333333</v>
      </c>
      <c r="K1145" s="50">
        <f t="shared" si="158"/>
        <v>2</v>
      </c>
      <c r="O1145" s="26">
        <f>('DHS2025'!K1145-'DHS2025'!K1144)*1000</f>
        <v>800.0000000174623</v>
      </c>
      <c r="P1145" s="44">
        <f>('DHS2025'!J1145-'DHS2025'!J1144)*1000</f>
        <v>2200.0000000116415</v>
      </c>
      <c r="Q1145" s="10">
        <f>'DHS2025'!L1144*1000</f>
        <v>4038.1200000000003</v>
      </c>
      <c r="R1145" s="78">
        <f t="shared" si="153"/>
        <v>149.94999999999999</v>
      </c>
      <c r="S1145" s="89">
        <f t="shared" si="159"/>
        <v>591.78850505999992</v>
      </c>
    </row>
    <row r="1146" spans="1:19">
      <c r="A1146" s="52">
        <f t="shared" si="160"/>
        <v>45881</v>
      </c>
      <c r="B1146" s="79">
        <f t="shared" si="161"/>
        <v>11.906249999999869</v>
      </c>
      <c r="C1146" s="37">
        <f>'DHS2021'!J1145</f>
        <v>3219</v>
      </c>
      <c r="D1146" s="38">
        <f>'DHS2022'!J1145</f>
        <v>3357</v>
      </c>
      <c r="E1146" s="38">
        <f>'DHS2023'!J1145</f>
        <v>3286</v>
      </c>
      <c r="F1146" s="38">
        <f>'DHS2024'!J1145</f>
        <v>2451</v>
      </c>
      <c r="G1146" s="38">
        <f t="shared" si="154"/>
        <v>3078.25</v>
      </c>
      <c r="H1146" s="56">
        <f t="shared" si="155"/>
        <v>1.0260833333333332</v>
      </c>
      <c r="I1146" s="74">
        <f t="shared" si="156"/>
        <v>0</v>
      </c>
      <c r="J1146" s="47">
        <f t="shared" si="157"/>
        <v>1.0260833333333332</v>
      </c>
      <c r="K1146" s="50">
        <f t="shared" si="158"/>
        <v>2</v>
      </c>
      <c r="O1146" s="26">
        <f>('DHS2025'!K1146-'DHS2025'!K1145)*1000</f>
        <v>600.00000000582077</v>
      </c>
      <c r="P1146" s="44">
        <f>('DHS2025'!J1146-'DHS2025'!J1145)*1000</f>
        <v>2400.0000000232831</v>
      </c>
      <c r="Q1146" s="10">
        <f>'DHS2025'!L1145*1000</f>
        <v>4041.57</v>
      </c>
      <c r="R1146" s="78">
        <f t="shared" si="153"/>
        <v>149.94999999999999</v>
      </c>
      <c r="S1146" s="89">
        <f t="shared" si="159"/>
        <v>592.29410428499989</v>
      </c>
    </row>
    <row r="1147" spans="1:19">
      <c r="A1147" s="52">
        <f t="shared" si="160"/>
        <v>45881</v>
      </c>
      <c r="B1147" s="79">
        <f t="shared" si="161"/>
        <v>11.916666666666535</v>
      </c>
      <c r="C1147" s="37">
        <f>'DHS2021'!J1146</f>
        <v>3272</v>
      </c>
      <c r="D1147" s="38">
        <f>'DHS2022'!J1146</f>
        <v>2429</v>
      </c>
      <c r="E1147" s="38">
        <f>'DHS2023'!J1146</f>
        <v>3069</v>
      </c>
      <c r="F1147" s="38">
        <f>'DHS2024'!J1146</f>
        <v>1654</v>
      </c>
      <c r="G1147" s="38">
        <f t="shared" si="154"/>
        <v>2606</v>
      </c>
      <c r="H1147" s="56">
        <f t="shared" si="155"/>
        <v>0.86866666666666659</v>
      </c>
      <c r="I1147" s="74">
        <f t="shared" si="156"/>
        <v>0</v>
      </c>
      <c r="J1147" s="47">
        <f t="shared" si="157"/>
        <v>0.86866666666666659</v>
      </c>
      <c r="K1147" s="50">
        <f t="shared" si="158"/>
        <v>1</v>
      </c>
      <c r="O1147" s="26">
        <f>('DHS2025'!K1147-'DHS2025'!K1146)*1000</f>
        <v>599.99999997671694</v>
      </c>
      <c r="P1147" s="44">
        <f>('DHS2025'!J1147-'DHS2025'!J1146)*1000</f>
        <v>2500</v>
      </c>
      <c r="Q1147" s="10">
        <f>'DHS2025'!L1146*1000</f>
        <v>4033.5</v>
      </c>
      <c r="R1147" s="78">
        <f t="shared" si="153"/>
        <v>114.42</v>
      </c>
      <c r="S1147" s="89">
        <f t="shared" si="159"/>
        <v>449.2342893</v>
      </c>
    </row>
    <row r="1148" spans="1:19">
      <c r="A1148" s="52">
        <f t="shared" si="160"/>
        <v>45881</v>
      </c>
      <c r="B1148" s="79">
        <f t="shared" si="161"/>
        <v>11.927083333333201</v>
      </c>
      <c r="C1148" s="37">
        <f>'DHS2021'!J1147</f>
        <v>3056</v>
      </c>
      <c r="D1148" s="38">
        <f>'DHS2022'!J1147</f>
        <v>2605</v>
      </c>
      <c r="E1148" s="38">
        <f>'DHS2023'!J1147</f>
        <v>3052</v>
      </c>
      <c r="F1148" s="38">
        <f>'DHS2024'!J1147</f>
        <v>1225</v>
      </c>
      <c r="G1148" s="38">
        <f t="shared" si="154"/>
        <v>2484.5</v>
      </c>
      <c r="H1148" s="56">
        <f t="shared" si="155"/>
        <v>0.82816666666666661</v>
      </c>
      <c r="I1148" s="74">
        <f t="shared" si="156"/>
        <v>0</v>
      </c>
      <c r="J1148" s="47">
        <f t="shared" si="157"/>
        <v>0.82816666666666661</v>
      </c>
      <c r="K1148" s="50">
        <f t="shared" si="158"/>
        <v>1</v>
      </c>
      <c r="O1148" s="26">
        <f>('DHS2025'!K1148-'DHS2025'!K1147)*1000</f>
        <v>400.00000002328306</v>
      </c>
      <c r="P1148" s="44">
        <f>('DHS2025'!J1148-'DHS2025'!J1147)*1000</f>
        <v>2500</v>
      </c>
      <c r="Q1148" s="10">
        <f>'DHS2025'!L1147*1000</f>
        <v>4037.4600000000005</v>
      </c>
      <c r="R1148" s="78">
        <f t="shared" si="153"/>
        <v>114.42</v>
      </c>
      <c r="S1148" s="89">
        <f t="shared" si="159"/>
        <v>449.67533746800001</v>
      </c>
    </row>
    <row r="1149" spans="1:19">
      <c r="A1149" s="52">
        <f t="shared" si="160"/>
        <v>45881</v>
      </c>
      <c r="B1149" s="79">
        <f t="shared" si="161"/>
        <v>11.937499999999867</v>
      </c>
      <c r="C1149" s="37">
        <f>'DHS2021'!J1148</f>
        <v>2365</v>
      </c>
      <c r="D1149" s="38">
        <f>'DHS2022'!J1148</f>
        <v>2402</v>
      </c>
      <c r="E1149" s="38">
        <f>'DHS2023'!J1148</f>
        <v>3094</v>
      </c>
      <c r="F1149" s="38">
        <f>'DHS2024'!J1148</f>
        <v>1170</v>
      </c>
      <c r="G1149" s="38">
        <f t="shared" si="154"/>
        <v>2257.75</v>
      </c>
      <c r="H1149" s="56">
        <f t="shared" si="155"/>
        <v>0.75258333333333338</v>
      </c>
      <c r="I1149" s="74">
        <f t="shared" si="156"/>
        <v>0</v>
      </c>
      <c r="J1149" s="47">
        <f t="shared" si="157"/>
        <v>0.75258333333333338</v>
      </c>
      <c r="K1149" s="50">
        <f t="shared" si="158"/>
        <v>1</v>
      </c>
      <c r="O1149" s="26">
        <f>('DHS2025'!K1149-'DHS2025'!K1148)*1000</f>
        <v>399.99999999417923</v>
      </c>
      <c r="P1149" s="44">
        <f>('DHS2025'!J1149-'DHS2025'!J1148)*1000</f>
        <v>2599.9999999767169</v>
      </c>
      <c r="Q1149" s="10">
        <f>'DHS2025'!L1148*1000</f>
        <v>4041.18</v>
      </c>
      <c r="R1149" s="78">
        <f t="shared" si="153"/>
        <v>114.42</v>
      </c>
      <c r="S1149" s="89">
        <f t="shared" si="159"/>
        <v>450.08965544399996</v>
      </c>
    </row>
    <row r="1150" spans="1:19">
      <c r="A1150" s="52">
        <f t="shared" si="160"/>
        <v>45881</v>
      </c>
      <c r="B1150" s="79">
        <f t="shared" si="161"/>
        <v>11.947916666666533</v>
      </c>
      <c r="C1150" s="37">
        <f>'DHS2021'!J1149</f>
        <v>2203</v>
      </c>
      <c r="D1150" s="38">
        <f>'DHS2022'!J1149</f>
        <v>1493</v>
      </c>
      <c r="E1150" s="38">
        <f>'DHS2023'!J1149</f>
        <v>1880</v>
      </c>
      <c r="F1150" s="38">
        <f>'DHS2024'!J1149</f>
        <v>926</v>
      </c>
      <c r="G1150" s="38">
        <f t="shared" si="154"/>
        <v>1625.5</v>
      </c>
      <c r="H1150" s="56">
        <f t="shared" si="155"/>
        <v>0.54183333333333339</v>
      </c>
      <c r="I1150" s="74">
        <f t="shared" si="156"/>
        <v>0</v>
      </c>
      <c r="J1150" s="47">
        <f t="shared" si="157"/>
        <v>0.54183333333333339</v>
      </c>
      <c r="K1150" s="50">
        <f t="shared" si="158"/>
        <v>1</v>
      </c>
      <c r="O1150" s="26">
        <f>('DHS2025'!K1150-'DHS2025'!K1149)*1000</f>
        <v>299.99999998835847</v>
      </c>
      <c r="P1150" s="44">
        <f>('DHS2025'!J1150-'DHS2025'!J1149)*1000</f>
        <v>2700.0000000116415</v>
      </c>
      <c r="Q1150" s="10">
        <f>'DHS2025'!L1149*1000</f>
        <v>4037.34</v>
      </c>
      <c r="R1150" s="78">
        <f t="shared" si="153"/>
        <v>114.42</v>
      </c>
      <c r="S1150" s="89">
        <f t="shared" si="159"/>
        <v>449.66197237200004</v>
      </c>
    </row>
    <row r="1151" spans="1:19">
      <c r="A1151" s="52">
        <f t="shared" si="160"/>
        <v>45881</v>
      </c>
      <c r="B1151" s="79">
        <f t="shared" si="161"/>
        <v>11.958333333333199</v>
      </c>
      <c r="C1151" s="37">
        <f>'DHS2021'!J1150</f>
        <v>1618</v>
      </c>
      <c r="D1151" s="38">
        <f>'DHS2022'!J1150</f>
        <v>2020</v>
      </c>
      <c r="E1151" s="38">
        <f>'DHS2023'!J1150</f>
        <v>1895</v>
      </c>
      <c r="F1151" s="38">
        <f>'DHS2024'!J1150</f>
        <v>1069</v>
      </c>
      <c r="G1151" s="38">
        <f t="shared" si="154"/>
        <v>1650.5</v>
      </c>
      <c r="H1151" s="56">
        <f t="shared" si="155"/>
        <v>0.55016666666666658</v>
      </c>
      <c r="I1151" s="74">
        <f t="shared" si="156"/>
        <v>0</v>
      </c>
      <c r="J1151" s="47">
        <f t="shared" si="157"/>
        <v>0.55016666666666658</v>
      </c>
      <c r="K1151" s="50">
        <f t="shared" si="158"/>
        <v>1</v>
      </c>
      <c r="O1151" s="26">
        <f>('DHS2025'!K1151-'DHS2025'!K1150)*1000</f>
        <v>300.0000000174623</v>
      </c>
      <c r="P1151" s="44">
        <f>('DHS2025'!J1151-'DHS2025'!J1150)*1000</f>
        <v>2700.0000000116415</v>
      </c>
      <c r="Q1151" s="10">
        <f>'DHS2025'!L1150*1000</f>
        <v>4032.45</v>
      </c>
      <c r="R1151" s="78">
        <f t="shared" si="153"/>
        <v>98.12</v>
      </c>
      <c r="S1151" s="89">
        <f t="shared" si="159"/>
        <v>384.04569906</v>
      </c>
    </row>
    <row r="1152" spans="1:19">
      <c r="A1152" s="52">
        <f t="shared" si="160"/>
        <v>45881</v>
      </c>
      <c r="B1152" s="79">
        <f t="shared" si="161"/>
        <v>11.968749999999865</v>
      </c>
      <c r="C1152" s="37">
        <f>'DHS2021'!J1151</f>
        <v>1350</v>
      </c>
      <c r="D1152" s="38">
        <f>'DHS2022'!J1151</f>
        <v>1300</v>
      </c>
      <c r="E1152" s="38">
        <f>'DHS2023'!J1151</f>
        <v>1772</v>
      </c>
      <c r="F1152" s="38">
        <f>'DHS2024'!J1151</f>
        <v>886</v>
      </c>
      <c r="G1152" s="38">
        <f t="shared" si="154"/>
        <v>1327</v>
      </c>
      <c r="H1152" s="56">
        <f t="shared" si="155"/>
        <v>0.4423333333333333</v>
      </c>
      <c r="I1152" s="74">
        <f t="shared" si="156"/>
        <v>0</v>
      </c>
      <c r="J1152" s="47">
        <f t="shared" si="157"/>
        <v>0.4423333333333333</v>
      </c>
      <c r="K1152" s="50">
        <f t="shared" si="158"/>
        <v>1</v>
      </c>
      <c r="O1152" s="26">
        <f>('DHS2025'!K1152-'DHS2025'!K1151)*1000</f>
        <v>199.9999999825377</v>
      </c>
      <c r="P1152" s="44">
        <f>('DHS2025'!J1152-'DHS2025'!J1151)*1000</f>
        <v>2699.9999999534339</v>
      </c>
      <c r="Q1152" s="10">
        <f>'DHS2025'!L1151*1000</f>
        <v>4036.8</v>
      </c>
      <c r="R1152" s="78">
        <f t="shared" si="153"/>
        <v>98.12</v>
      </c>
      <c r="S1152" s="89">
        <f t="shared" si="159"/>
        <v>384.45998784000005</v>
      </c>
    </row>
    <row r="1153" spans="1:19">
      <c r="A1153" s="52">
        <f t="shared" si="160"/>
        <v>45881</v>
      </c>
      <c r="B1153" s="79">
        <f t="shared" si="161"/>
        <v>11.979166666666531</v>
      </c>
      <c r="C1153" s="37">
        <f>'DHS2021'!J1152</f>
        <v>1142</v>
      </c>
      <c r="D1153" s="38">
        <f>'DHS2022'!J1152</f>
        <v>1440</v>
      </c>
      <c r="E1153" s="38">
        <f>'DHS2023'!J1152</f>
        <v>1179</v>
      </c>
      <c r="F1153" s="38">
        <f>'DHS2024'!J1152</f>
        <v>878</v>
      </c>
      <c r="G1153" s="38">
        <f t="shared" si="154"/>
        <v>1159.75</v>
      </c>
      <c r="H1153" s="56">
        <f t="shared" si="155"/>
        <v>0.38658333333333333</v>
      </c>
      <c r="I1153" s="74">
        <f t="shared" si="156"/>
        <v>0</v>
      </c>
      <c r="J1153" s="47">
        <f t="shared" si="157"/>
        <v>0.38658333333333333</v>
      </c>
      <c r="K1153" s="50">
        <f t="shared" si="158"/>
        <v>1</v>
      </c>
      <c r="O1153" s="26">
        <f>('DHS2025'!K1153-'DHS2025'!K1152)*1000</f>
        <v>300.0000000174623</v>
      </c>
      <c r="P1153" s="44">
        <f>('DHS2025'!J1153-'DHS2025'!J1152)*1000</f>
        <v>2800.0000000465661</v>
      </c>
      <c r="Q1153" s="10">
        <f>'DHS2025'!L1152*1000</f>
        <v>4040.3700000000003</v>
      </c>
      <c r="R1153" s="78">
        <f t="shared" si="153"/>
        <v>98.12</v>
      </c>
      <c r="S1153" s="89">
        <f t="shared" si="159"/>
        <v>384.79999035600002</v>
      </c>
    </row>
    <row r="1154" spans="1:19">
      <c r="A1154" s="52">
        <f t="shared" si="160"/>
        <v>45881</v>
      </c>
      <c r="B1154" s="79">
        <f t="shared" si="161"/>
        <v>11.989583333333197</v>
      </c>
      <c r="C1154" s="37">
        <f>'DHS2021'!J1153</f>
        <v>1110</v>
      </c>
      <c r="D1154" s="38">
        <f>'DHS2022'!J1153</f>
        <v>1371</v>
      </c>
      <c r="E1154" s="38">
        <f>'DHS2023'!J1153</f>
        <v>1247</v>
      </c>
      <c r="F1154" s="38">
        <f>'DHS2024'!J1153</f>
        <v>569</v>
      </c>
      <c r="G1154" s="38">
        <f t="shared" si="154"/>
        <v>1074.25</v>
      </c>
      <c r="H1154" s="56">
        <f t="shared" si="155"/>
        <v>0.35808333333333331</v>
      </c>
      <c r="I1154" s="74">
        <f t="shared" si="156"/>
        <v>0</v>
      </c>
      <c r="J1154" s="47">
        <f t="shared" si="157"/>
        <v>0.35808333333333331</v>
      </c>
      <c r="K1154" s="50">
        <f t="shared" si="158"/>
        <v>1</v>
      </c>
      <c r="O1154" s="26">
        <f>('DHS2025'!K1154-'DHS2025'!K1153)*1000</f>
        <v>199.9999999825377</v>
      </c>
      <c r="P1154" s="44">
        <f>('DHS2025'!J1154-'DHS2025'!J1153)*1000</f>
        <v>2799.9999999883585</v>
      </c>
      <c r="Q1154" s="10">
        <f>'DHS2025'!L1153*1000</f>
        <v>4033.38</v>
      </c>
      <c r="R1154" s="78">
        <f t="shared" si="153"/>
        <v>98.12</v>
      </c>
      <c r="S1154" s="89">
        <f t="shared" si="159"/>
        <v>384.13427114400002</v>
      </c>
    </row>
    <row r="1155" spans="1:19">
      <c r="A1155" s="76">
        <f t="shared" si="160"/>
        <v>45882</v>
      </c>
      <c r="B1155" s="77">
        <f t="shared" si="161"/>
        <v>11.999999999999863</v>
      </c>
      <c r="C1155" s="37">
        <f>'DHS2021'!J1154</f>
        <v>1137</v>
      </c>
      <c r="D1155" s="38">
        <f>'DHS2022'!J1154</f>
        <v>1653</v>
      </c>
      <c r="E1155" s="38">
        <f>'DHS2023'!J1154</f>
        <v>826</v>
      </c>
      <c r="F1155" s="38">
        <f>'DHS2024'!J1154</f>
        <v>883</v>
      </c>
      <c r="G1155" s="38">
        <f t="shared" si="154"/>
        <v>1124.75</v>
      </c>
      <c r="H1155" s="56">
        <f t="shared" si="155"/>
        <v>0.37491666666666668</v>
      </c>
      <c r="I1155" s="74">
        <f t="shared" si="156"/>
        <v>0</v>
      </c>
      <c r="J1155" s="47">
        <f t="shared" si="157"/>
        <v>0.37491666666666668</v>
      </c>
      <c r="K1155" s="50">
        <f t="shared" si="158"/>
        <v>1</v>
      </c>
      <c r="O1155" s="26">
        <f>('DHS2025'!K1155-'DHS2025'!K1154)*1000</f>
        <v>200.00000001164153</v>
      </c>
      <c r="P1155" s="44">
        <f>('DHS2025'!J1155-'DHS2025'!J1154)*1000</f>
        <v>2700.0000000116415</v>
      </c>
      <c r="Q1155" s="10">
        <f>'DHS2025'!L1154*1000</f>
        <v>4035.75</v>
      </c>
      <c r="R1155" s="78">
        <f t="shared" ref="R1155:R1218" si="162">INDEX(U$3:U$1048576,INT((ROW()-3)/4)+1)</f>
        <v>96.72</v>
      </c>
      <c r="S1155" s="89">
        <f t="shared" si="159"/>
        <v>378.76643759999996</v>
      </c>
    </row>
    <row r="1156" spans="1:19">
      <c r="A1156" s="76">
        <f t="shared" si="160"/>
        <v>45882</v>
      </c>
      <c r="B1156" s="77">
        <f t="shared" si="161"/>
        <v>12.010416666666529</v>
      </c>
      <c r="C1156" s="37">
        <f>'DHS2021'!J1155</f>
        <v>1001</v>
      </c>
      <c r="D1156" s="38">
        <f>'DHS2022'!J1155</f>
        <v>1364</v>
      </c>
      <c r="E1156" s="38">
        <f>'DHS2023'!J1155</f>
        <v>946</v>
      </c>
      <c r="F1156" s="38">
        <f>'DHS2024'!J1155</f>
        <v>699</v>
      </c>
      <c r="G1156" s="38">
        <f t="shared" ref="G1156:G1219" si="163">AVERAGE(C1156:F1156)</f>
        <v>1002.5</v>
      </c>
      <c r="H1156" s="56">
        <f t="shared" ref="H1156:H1219" si="164">G1156/$M$2/1000</f>
        <v>0.33416666666666667</v>
      </c>
      <c r="I1156" s="74">
        <f t="shared" ref="I1156:I1219" si="165">$N$2</f>
        <v>0</v>
      </c>
      <c r="J1156" s="47">
        <f t="shared" ref="J1156:J1219" si="166">H1156+I1156</f>
        <v>0.33416666666666667</v>
      </c>
      <c r="K1156" s="50">
        <f t="shared" ref="K1156:K1219" si="167">ROUNDUP(J1156,0)</f>
        <v>1</v>
      </c>
      <c r="O1156" s="26">
        <f>('DHS2025'!K1156-'DHS2025'!K1155)*1000</f>
        <v>199.9999999825377</v>
      </c>
      <c r="P1156" s="44">
        <f>('DHS2025'!J1156-'DHS2025'!J1155)*1000</f>
        <v>2799.9999999883585</v>
      </c>
      <c r="Q1156" s="10">
        <f>'DHS2025'!L1155*1000</f>
        <v>4039.5900000000006</v>
      </c>
      <c r="R1156" s="78">
        <f t="shared" si="162"/>
        <v>96.72</v>
      </c>
      <c r="S1156" s="89">
        <f t="shared" ref="S1156:S1219" si="168">(R1156*0.99-1.9)*(Q1156/1000)</f>
        <v>379.12683235200001</v>
      </c>
    </row>
    <row r="1157" spans="1:19">
      <c r="A1157" s="76">
        <f t="shared" ref="A1157:A1220" si="169">$A$3+INT((ROW()-3)/96)</f>
        <v>45882</v>
      </c>
      <c r="B1157" s="77">
        <f t="shared" ref="B1157:B1220" si="170">B1156+TIME(0,15,0)</f>
        <v>12.020833333333195</v>
      </c>
      <c r="C1157" s="37">
        <f>'DHS2021'!J1156</f>
        <v>1030</v>
      </c>
      <c r="D1157" s="38">
        <f>'DHS2022'!J1156</f>
        <v>1363</v>
      </c>
      <c r="E1157" s="38">
        <f>'DHS2023'!J1156</f>
        <v>1051</v>
      </c>
      <c r="F1157" s="38">
        <f>'DHS2024'!J1156</f>
        <v>698</v>
      </c>
      <c r="G1157" s="38">
        <f t="shared" si="163"/>
        <v>1035.5</v>
      </c>
      <c r="H1157" s="56">
        <f t="shared" si="164"/>
        <v>0.34516666666666668</v>
      </c>
      <c r="I1157" s="74">
        <f t="shared" si="165"/>
        <v>0</v>
      </c>
      <c r="J1157" s="47">
        <f t="shared" si="166"/>
        <v>0.34516666666666668</v>
      </c>
      <c r="K1157" s="50">
        <f t="shared" si="167"/>
        <v>1</v>
      </c>
      <c r="O1157" s="26">
        <f>('DHS2025'!K1157-'DHS2025'!K1156)*1000</f>
        <v>300.0000000174623</v>
      </c>
      <c r="P1157" s="44">
        <f>('DHS2025'!J1157-'DHS2025'!J1156)*1000</f>
        <v>2700.0000000116415</v>
      </c>
      <c r="Q1157" s="10">
        <f>'DHS2025'!L1156*1000</f>
        <v>4035.3599999999997</v>
      </c>
      <c r="R1157" s="78">
        <f t="shared" si="162"/>
        <v>96.72</v>
      </c>
      <c r="S1157" s="89">
        <f t="shared" si="168"/>
        <v>378.72983500799995</v>
      </c>
    </row>
    <row r="1158" spans="1:19">
      <c r="A1158" s="76">
        <f t="shared" si="169"/>
        <v>45882</v>
      </c>
      <c r="B1158" s="77">
        <f t="shared" si="170"/>
        <v>12.031249999999861</v>
      </c>
      <c r="C1158" s="37">
        <f>'DHS2021'!J1157</f>
        <v>1011</v>
      </c>
      <c r="D1158" s="38">
        <f>'DHS2022'!J1157</f>
        <v>1340</v>
      </c>
      <c r="E1158" s="38">
        <f>'DHS2023'!J1157</f>
        <v>909</v>
      </c>
      <c r="F1158" s="38">
        <f>'DHS2024'!J1157</f>
        <v>669</v>
      </c>
      <c r="G1158" s="38">
        <f t="shared" si="163"/>
        <v>982.25</v>
      </c>
      <c r="H1158" s="56">
        <f t="shared" si="164"/>
        <v>0.32741666666666669</v>
      </c>
      <c r="I1158" s="74">
        <f t="shared" si="165"/>
        <v>0</v>
      </c>
      <c r="J1158" s="47">
        <f t="shared" si="166"/>
        <v>0.32741666666666669</v>
      </c>
      <c r="K1158" s="50">
        <f t="shared" si="167"/>
        <v>1</v>
      </c>
      <c r="O1158" s="26">
        <f>('DHS2025'!K1158-'DHS2025'!K1157)*1000</f>
        <v>299.99999998835847</v>
      </c>
      <c r="P1158" s="44">
        <f>('DHS2025'!J1158-'DHS2025'!J1157)*1000</f>
        <v>2699.9999999534339</v>
      </c>
      <c r="Q1158" s="10">
        <f>'DHS2025'!L1157*1000</f>
        <v>4035.4799999999996</v>
      </c>
      <c r="R1158" s="78">
        <f t="shared" si="162"/>
        <v>96.72</v>
      </c>
      <c r="S1158" s="89">
        <f t="shared" si="168"/>
        <v>378.74109734399991</v>
      </c>
    </row>
    <row r="1159" spans="1:19">
      <c r="A1159" s="76">
        <f t="shared" si="169"/>
        <v>45882</v>
      </c>
      <c r="B1159" s="77">
        <f t="shared" si="170"/>
        <v>12.041666666666528</v>
      </c>
      <c r="C1159" s="37">
        <f>'DHS2021'!J1158</f>
        <v>914</v>
      </c>
      <c r="D1159" s="38">
        <f>'DHS2022'!J1158</f>
        <v>1378</v>
      </c>
      <c r="E1159" s="38">
        <f>'DHS2023'!J1158</f>
        <v>818</v>
      </c>
      <c r="F1159" s="38">
        <f>'DHS2024'!J1158</f>
        <v>617</v>
      </c>
      <c r="G1159" s="38">
        <f t="shared" si="163"/>
        <v>931.75</v>
      </c>
      <c r="H1159" s="56">
        <f t="shared" si="164"/>
        <v>0.31058333333333332</v>
      </c>
      <c r="I1159" s="74">
        <f t="shared" si="165"/>
        <v>0</v>
      </c>
      <c r="J1159" s="47">
        <f t="shared" si="166"/>
        <v>0.31058333333333332</v>
      </c>
      <c r="K1159" s="50">
        <f t="shared" si="167"/>
        <v>1</v>
      </c>
      <c r="O1159" s="26">
        <f>('DHS2025'!K1159-'DHS2025'!K1158)*1000</f>
        <v>200.00000001164153</v>
      </c>
      <c r="P1159" s="44">
        <f>('DHS2025'!J1159-'DHS2025'!J1158)*1000</f>
        <v>2700.0000000116415</v>
      </c>
      <c r="Q1159" s="10">
        <f>'DHS2025'!L1158*1000</f>
        <v>4039.86</v>
      </c>
      <c r="R1159" s="78">
        <f t="shared" si="162"/>
        <v>90</v>
      </c>
      <c r="S1159" s="89">
        <f t="shared" si="168"/>
        <v>352.27579199999997</v>
      </c>
    </row>
    <row r="1160" spans="1:19">
      <c r="A1160" s="76">
        <f t="shared" si="169"/>
        <v>45882</v>
      </c>
      <c r="B1160" s="77">
        <f t="shared" si="170"/>
        <v>12.052083333333194</v>
      </c>
      <c r="C1160" s="37">
        <f>'DHS2021'!J1159</f>
        <v>707</v>
      </c>
      <c r="D1160" s="38">
        <f>'DHS2022'!J1159</f>
        <v>1533</v>
      </c>
      <c r="E1160" s="38">
        <f>'DHS2023'!J1159</f>
        <v>863</v>
      </c>
      <c r="F1160" s="38">
        <f>'DHS2024'!J1159</f>
        <v>747</v>
      </c>
      <c r="G1160" s="38">
        <f t="shared" si="163"/>
        <v>962.5</v>
      </c>
      <c r="H1160" s="56">
        <f t="shared" si="164"/>
        <v>0.3208333333333333</v>
      </c>
      <c r="I1160" s="74">
        <f t="shared" si="165"/>
        <v>0</v>
      </c>
      <c r="J1160" s="47">
        <f t="shared" si="166"/>
        <v>0.3208333333333333</v>
      </c>
      <c r="K1160" s="50">
        <f t="shared" si="167"/>
        <v>1</v>
      </c>
      <c r="O1160" s="26">
        <f>('DHS2025'!K1160-'DHS2025'!K1159)*1000</f>
        <v>299.99999998835847</v>
      </c>
      <c r="P1160" s="44">
        <f>('DHS2025'!J1160-'DHS2025'!J1159)*1000</f>
        <v>2700.0000000116415</v>
      </c>
      <c r="Q1160" s="10">
        <f>'DHS2025'!L1159*1000</f>
        <v>4035.4799999999996</v>
      </c>
      <c r="R1160" s="78">
        <f t="shared" si="162"/>
        <v>90</v>
      </c>
      <c r="S1160" s="89">
        <f t="shared" si="168"/>
        <v>351.89385599999991</v>
      </c>
    </row>
    <row r="1161" spans="1:19">
      <c r="A1161" s="76">
        <f t="shared" si="169"/>
        <v>45882</v>
      </c>
      <c r="B1161" s="77">
        <f t="shared" si="170"/>
        <v>12.06249999999986</v>
      </c>
      <c r="C1161" s="37">
        <f>'DHS2021'!J1160</f>
        <v>570</v>
      </c>
      <c r="D1161" s="38">
        <f>'DHS2022'!J1160</f>
        <v>1527</v>
      </c>
      <c r="E1161" s="38">
        <f>'DHS2023'!J1160</f>
        <v>845</v>
      </c>
      <c r="F1161" s="38">
        <f>'DHS2024'!J1160</f>
        <v>708</v>
      </c>
      <c r="G1161" s="38">
        <f t="shared" si="163"/>
        <v>912.5</v>
      </c>
      <c r="H1161" s="56">
        <f t="shared" si="164"/>
        <v>0.3041666666666667</v>
      </c>
      <c r="I1161" s="74">
        <f t="shared" si="165"/>
        <v>0</v>
      </c>
      <c r="J1161" s="47">
        <f t="shared" si="166"/>
        <v>0.3041666666666667</v>
      </c>
      <c r="K1161" s="50">
        <f t="shared" si="167"/>
        <v>1</v>
      </c>
      <c r="O1161" s="26">
        <f>('DHS2025'!K1161-'DHS2025'!K1160)*1000</f>
        <v>300.0000000174623</v>
      </c>
      <c r="P1161" s="44">
        <f>('DHS2025'!J1161-'DHS2025'!J1160)*1000</f>
        <v>2799.9999999883585</v>
      </c>
      <c r="Q1161" s="10">
        <f>'DHS2025'!L1160*1000</f>
        <v>4038.78</v>
      </c>
      <c r="R1161" s="78">
        <f t="shared" si="162"/>
        <v>90</v>
      </c>
      <c r="S1161" s="89">
        <f t="shared" si="168"/>
        <v>352.18161599999996</v>
      </c>
    </row>
    <row r="1162" spans="1:19">
      <c r="A1162" s="76">
        <f t="shared" si="169"/>
        <v>45882</v>
      </c>
      <c r="B1162" s="77">
        <f t="shared" si="170"/>
        <v>12.072916666666526</v>
      </c>
      <c r="C1162" s="37">
        <f>'DHS2021'!J1161</f>
        <v>778</v>
      </c>
      <c r="D1162" s="38">
        <f>'DHS2022'!J1161</f>
        <v>1548</v>
      </c>
      <c r="E1162" s="38">
        <f>'DHS2023'!J1161</f>
        <v>891</v>
      </c>
      <c r="F1162" s="38">
        <f>'DHS2024'!J1161</f>
        <v>496</v>
      </c>
      <c r="G1162" s="38">
        <f t="shared" si="163"/>
        <v>928.25</v>
      </c>
      <c r="H1162" s="56">
        <f t="shared" si="164"/>
        <v>0.30941666666666667</v>
      </c>
      <c r="I1162" s="74">
        <f t="shared" si="165"/>
        <v>0</v>
      </c>
      <c r="J1162" s="47">
        <f t="shared" si="166"/>
        <v>0.30941666666666667</v>
      </c>
      <c r="K1162" s="50">
        <f t="shared" si="167"/>
        <v>1</v>
      </c>
      <c r="O1162" s="26">
        <f>('DHS2025'!K1162-'DHS2025'!K1161)*1000</f>
        <v>299.99999998835847</v>
      </c>
      <c r="P1162" s="44">
        <f>('DHS2025'!J1162-'DHS2025'!J1161)*1000</f>
        <v>2700.0000000116415</v>
      </c>
      <c r="Q1162" s="10">
        <f>'DHS2025'!L1161*1000</f>
        <v>4031.5199999999995</v>
      </c>
      <c r="R1162" s="78">
        <f t="shared" si="162"/>
        <v>90</v>
      </c>
      <c r="S1162" s="89">
        <f t="shared" si="168"/>
        <v>351.54854399999994</v>
      </c>
    </row>
    <row r="1163" spans="1:19">
      <c r="A1163" s="76">
        <f t="shared" si="169"/>
        <v>45882</v>
      </c>
      <c r="B1163" s="77">
        <f t="shared" si="170"/>
        <v>12.083333333333192</v>
      </c>
      <c r="C1163" s="37">
        <f>'DHS2021'!J1162</f>
        <v>880</v>
      </c>
      <c r="D1163" s="38">
        <f>'DHS2022'!J1162</f>
        <v>1427</v>
      </c>
      <c r="E1163" s="38">
        <f>'DHS2023'!J1162</f>
        <v>1108</v>
      </c>
      <c r="F1163" s="38">
        <f>'DHS2024'!J1162</f>
        <v>647</v>
      </c>
      <c r="G1163" s="38">
        <f t="shared" si="163"/>
        <v>1015.5</v>
      </c>
      <c r="H1163" s="56">
        <f t="shared" si="164"/>
        <v>0.33850000000000002</v>
      </c>
      <c r="I1163" s="74">
        <f t="shared" si="165"/>
        <v>0</v>
      </c>
      <c r="J1163" s="47">
        <f t="shared" si="166"/>
        <v>0.33850000000000002</v>
      </c>
      <c r="K1163" s="50">
        <f t="shared" si="167"/>
        <v>1</v>
      </c>
      <c r="O1163" s="26">
        <f>('DHS2025'!K1163-'DHS2025'!K1162)*1000</f>
        <v>200.00000001164153</v>
      </c>
      <c r="P1163" s="44">
        <f>('DHS2025'!J1163-'DHS2025'!J1162)*1000</f>
        <v>2700.0000000116415</v>
      </c>
      <c r="Q1163" s="10">
        <f>'DHS2025'!L1162*1000</f>
        <v>4040.52</v>
      </c>
      <c r="R1163" s="78">
        <f t="shared" si="162"/>
        <v>86.89</v>
      </c>
      <c r="S1163" s="89">
        <f t="shared" si="168"/>
        <v>339.89298697199996</v>
      </c>
    </row>
    <row r="1164" spans="1:19">
      <c r="A1164" s="76">
        <f t="shared" si="169"/>
        <v>45882</v>
      </c>
      <c r="B1164" s="77">
        <f t="shared" si="170"/>
        <v>12.093749999999858</v>
      </c>
      <c r="C1164" s="37">
        <f>'DHS2021'!J1163</f>
        <v>900</v>
      </c>
      <c r="D1164" s="38">
        <f>'DHS2022'!J1163</f>
        <v>1416</v>
      </c>
      <c r="E1164" s="38">
        <f>'DHS2023'!J1163</f>
        <v>686</v>
      </c>
      <c r="F1164" s="38">
        <f>'DHS2024'!J1163</f>
        <v>811</v>
      </c>
      <c r="G1164" s="38">
        <f t="shared" si="163"/>
        <v>953.25</v>
      </c>
      <c r="H1164" s="56">
        <f t="shared" si="164"/>
        <v>0.31774999999999998</v>
      </c>
      <c r="I1164" s="74">
        <f t="shared" si="165"/>
        <v>0</v>
      </c>
      <c r="J1164" s="47">
        <f t="shared" si="166"/>
        <v>0.31774999999999998</v>
      </c>
      <c r="K1164" s="50">
        <f t="shared" si="167"/>
        <v>1</v>
      </c>
      <c r="O1164" s="26">
        <f>('DHS2025'!K1164-'DHS2025'!K1163)*1000</f>
        <v>299.99999998835847</v>
      </c>
      <c r="P1164" s="44">
        <f>('DHS2025'!J1164-'DHS2025'!J1163)*1000</f>
        <v>2799.9999999883585</v>
      </c>
      <c r="Q1164" s="10">
        <f>'DHS2025'!L1163*1000</f>
        <v>4032.33</v>
      </c>
      <c r="R1164" s="78">
        <f t="shared" si="162"/>
        <v>86.89</v>
      </c>
      <c r="S1164" s="89">
        <f t="shared" si="168"/>
        <v>339.20403516300001</v>
      </c>
    </row>
    <row r="1165" spans="1:19">
      <c r="A1165" s="76">
        <f t="shared" si="169"/>
        <v>45882</v>
      </c>
      <c r="B1165" s="77">
        <f t="shared" si="170"/>
        <v>12.104166666666524</v>
      </c>
      <c r="C1165" s="37">
        <f>'DHS2021'!J1164</f>
        <v>765</v>
      </c>
      <c r="D1165" s="38">
        <f>'DHS2022'!J1164</f>
        <v>1403</v>
      </c>
      <c r="E1165" s="38">
        <f>'DHS2023'!J1164</f>
        <v>863</v>
      </c>
      <c r="F1165" s="38">
        <f>'DHS2024'!J1164</f>
        <v>625</v>
      </c>
      <c r="G1165" s="38">
        <f t="shared" si="163"/>
        <v>914</v>
      </c>
      <c r="H1165" s="56">
        <f t="shared" si="164"/>
        <v>0.3046666666666667</v>
      </c>
      <c r="I1165" s="74">
        <f t="shared" si="165"/>
        <v>0</v>
      </c>
      <c r="J1165" s="47">
        <f t="shared" si="166"/>
        <v>0.3046666666666667</v>
      </c>
      <c r="K1165" s="50">
        <f t="shared" si="167"/>
        <v>1</v>
      </c>
      <c r="O1165" s="26">
        <f>('DHS2025'!K1165-'DHS2025'!K1164)*1000</f>
        <v>200.00000001164153</v>
      </c>
      <c r="P1165" s="44">
        <f>('DHS2025'!J1165-'DHS2025'!J1164)*1000</f>
        <v>2700.0000000116415</v>
      </c>
      <c r="Q1165" s="10">
        <f>'DHS2025'!L1164*1000</f>
        <v>4039.32</v>
      </c>
      <c r="R1165" s="78">
        <f t="shared" si="162"/>
        <v>86.89</v>
      </c>
      <c r="S1165" s="89">
        <f t="shared" si="168"/>
        <v>339.79204165200002</v>
      </c>
    </row>
    <row r="1166" spans="1:19">
      <c r="A1166" s="76">
        <f t="shared" si="169"/>
        <v>45882</v>
      </c>
      <c r="B1166" s="77">
        <f t="shared" si="170"/>
        <v>12.11458333333319</v>
      </c>
      <c r="C1166" s="37">
        <f>'DHS2021'!J1165</f>
        <v>688</v>
      </c>
      <c r="D1166" s="38">
        <f>'DHS2022'!J1165</f>
        <v>1495</v>
      </c>
      <c r="E1166" s="38">
        <f>'DHS2023'!J1165</f>
        <v>863</v>
      </c>
      <c r="F1166" s="38">
        <f>'DHS2024'!J1165</f>
        <v>562</v>
      </c>
      <c r="G1166" s="38">
        <f t="shared" si="163"/>
        <v>902</v>
      </c>
      <c r="H1166" s="56">
        <f t="shared" si="164"/>
        <v>0.30066666666666669</v>
      </c>
      <c r="I1166" s="74">
        <f t="shared" si="165"/>
        <v>0</v>
      </c>
      <c r="J1166" s="47">
        <f t="shared" si="166"/>
        <v>0.30066666666666669</v>
      </c>
      <c r="K1166" s="50">
        <f t="shared" si="167"/>
        <v>1</v>
      </c>
      <c r="O1166" s="26">
        <f>('DHS2025'!K1166-'DHS2025'!K1165)*1000</f>
        <v>199.9999999825377</v>
      </c>
      <c r="P1166" s="44">
        <f>('DHS2025'!J1166-'DHS2025'!J1165)*1000</f>
        <v>2799.9999999883585</v>
      </c>
      <c r="Q1166" s="10">
        <f>'DHS2025'!L1165*1000</f>
        <v>4031.67</v>
      </c>
      <c r="R1166" s="78">
        <f t="shared" si="162"/>
        <v>86.89</v>
      </c>
      <c r="S1166" s="89">
        <f t="shared" si="168"/>
        <v>339.14851523700003</v>
      </c>
    </row>
    <row r="1167" spans="1:19">
      <c r="A1167" s="76">
        <f t="shared" si="169"/>
        <v>45882</v>
      </c>
      <c r="B1167" s="77">
        <f t="shared" si="170"/>
        <v>12.124999999999856</v>
      </c>
      <c r="C1167" s="37">
        <f>'DHS2021'!J1166</f>
        <v>776</v>
      </c>
      <c r="D1167" s="38">
        <f>'DHS2022'!J1166</f>
        <v>1385</v>
      </c>
      <c r="E1167" s="38">
        <f>'DHS2023'!J1166</f>
        <v>1150</v>
      </c>
      <c r="F1167" s="38">
        <f>'DHS2024'!J1166</f>
        <v>691</v>
      </c>
      <c r="G1167" s="38">
        <f t="shared" si="163"/>
        <v>1000.5</v>
      </c>
      <c r="H1167" s="56">
        <f t="shared" si="164"/>
        <v>0.33350000000000002</v>
      </c>
      <c r="I1167" s="74">
        <f t="shared" si="165"/>
        <v>0</v>
      </c>
      <c r="J1167" s="47">
        <f t="shared" si="166"/>
        <v>0.33350000000000002</v>
      </c>
      <c r="K1167" s="50">
        <f t="shared" si="167"/>
        <v>1</v>
      </c>
      <c r="O1167" s="26">
        <f>('DHS2025'!K1167-'DHS2025'!K1166)*1000</f>
        <v>300.0000000174623</v>
      </c>
      <c r="P1167" s="44">
        <f>('DHS2025'!J1167-'DHS2025'!J1166)*1000</f>
        <v>2799.9999999883585</v>
      </c>
      <c r="Q1167" s="10">
        <f>'DHS2025'!L1166*1000</f>
        <v>4041.3000000000006</v>
      </c>
      <c r="R1167" s="78">
        <f t="shared" si="162"/>
        <v>84.71</v>
      </c>
      <c r="S1167" s="89">
        <f t="shared" si="168"/>
        <v>331.23666777</v>
      </c>
    </row>
    <row r="1168" spans="1:19">
      <c r="A1168" s="76">
        <f t="shared" si="169"/>
        <v>45882</v>
      </c>
      <c r="B1168" s="77">
        <f t="shared" si="170"/>
        <v>12.135416666666522</v>
      </c>
      <c r="C1168" s="37">
        <f>'DHS2021'!J1167</f>
        <v>879</v>
      </c>
      <c r="D1168" s="38">
        <f>'DHS2022'!J1167</f>
        <v>1317</v>
      </c>
      <c r="E1168" s="38">
        <f>'DHS2023'!J1167</f>
        <v>940</v>
      </c>
      <c r="F1168" s="38">
        <f>'DHS2024'!J1167</f>
        <v>709</v>
      </c>
      <c r="G1168" s="38">
        <f t="shared" si="163"/>
        <v>961.25</v>
      </c>
      <c r="H1168" s="56">
        <f t="shared" si="164"/>
        <v>0.32041666666666668</v>
      </c>
      <c r="I1168" s="74">
        <f t="shared" si="165"/>
        <v>0</v>
      </c>
      <c r="J1168" s="47">
        <f t="shared" si="166"/>
        <v>0.32041666666666668</v>
      </c>
      <c r="K1168" s="50">
        <f t="shared" si="167"/>
        <v>1</v>
      </c>
      <c r="O1168" s="26">
        <f>('DHS2025'!K1168-'DHS2025'!K1167)*1000</f>
        <v>199.9999999825377</v>
      </c>
      <c r="P1168" s="44">
        <f>('DHS2025'!J1168-'DHS2025'!J1167)*1000</f>
        <v>2700.0000000116415</v>
      </c>
      <c r="Q1168" s="10">
        <f>'DHS2025'!L1167*1000</f>
        <v>4032.99</v>
      </c>
      <c r="R1168" s="78">
        <f t="shared" si="162"/>
        <v>84.71</v>
      </c>
      <c r="S1168" s="89">
        <f t="shared" si="168"/>
        <v>330.55555607099996</v>
      </c>
    </row>
    <row r="1169" spans="1:19">
      <c r="A1169" s="76">
        <f t="shared" si="169"/>
        <v>45882</v>
      </c>
      <c r="B1169" s="77">
        <f t="shared" si="170"/>
        <v>12.145833333333188</v>
      </c>
      <c r="C1169" s="37">
        <f>'DHS2021'!J1168</f>
        <v>850</v>
      </c>
      <c r="D1169" s="38">
        <f>'DHS2022'!J1168</f>
        <v>1387</v>
      </c>
      <c r="E1169" s="38">
        <f>'DHS2023'!J1168</f>
        <v>904</v>
      </c>
      <c r="F1169" s="38">
        <f>'DHS2024'!J1168</f>
        <v>1128</v>
      </c>
      <c r="G1169" s="38">
        <f t="shared" si="163"/>
        <v>1067.25</v>
      </c>
      <c r="H1169" s="56">
        <f t="shared" si="164"/>
        <v>0.35575000000000001</v>
      </c>
      <c r="I1169" s="74">
        <f t="shared" si="165"/>
        <v>0</v>
      </c>
      <c r="J1169" s="47">
        <f t="shared" si="166"/>
        <v>0.35575000000000001</v>
      </c>
      <c r="K1169" s="50">
        <f t="shared" si="167"/>
        <v>1</v>
      </c>
      <c r="O1169" s="26">
        <f>('DHS2025'!K1169-'DHS2025'!K1168)*1000</f>
        <v>399.99999999417923</v>
      </c>
      <c r="P1169" s="44">
        <f>('DHS2025'!J1169-'DHS2025'!J1168)*1000</f>
        <v>2700.0000000116415</v>
      </c>
      <c r="Q1169" s="10">
        <f>'DHS2025'!L1168*1000</f>
        <v>4034.9699999999993</v>
      </c>
      <c r="R1169" s="78">
        <f t="shared" si="162"/>
        <v>84.71</v>
      </c>
      <c r="S1169" s="89">
        <f t="shared" si="168"/>
        <v>330.7178426129999</v>
      </c>
    </row>
    <row r="1170" spans="1:19">
      <c r="A1170" s="76">
        <f t="shared" si="169"/>
        <v>45882</v>
      </c>
      <c r="B1170" s="77">
        <f t="shared" si="170"/>
        <v>12.156249999999854</v>
      </c>
      <c r="C1170" s="37">
        <f>'DHS2021'!J1169</f>
        <v>769</v>
      </c>
      <c r="D1170" s="38">
        <f>'DHS2022'!J1169</f>
        <v>1496</v>
      </c>
      <c r="E1170" s="38">
        <f>'DHS2023'!J1169</f>
        <v>1077</v>
      </c>
      <c r="F1170" s="38">
        <f>'DHS2024'!J1169</f>
        <v>1106</v>
      </c>
      <c r="G1170" s="38">
        <f t="shared" si="163"/>
        <v>1112</v>
      </c>
      <c r="H1170" s="56">
        <f t="shared" si="164"/>
        <v>0.3706666666666667</v>
      </c>
      <c r="I1170" s="74">
        <f t="shared" si="165"/>
        <v>0</v>
      </c>
      <c r="J1170" s="47">
        <f t="shared" si="166"/>
        <v>0.3706666666666667</v>
      </c>
      <c r="K1170" s="50">
        <f t="shared" si="167"/>
        <v>1</v>
      </c>
      <c r="O1170" s="26">
        <f>('DHS2025'!K1170-'DHS2025'!K1169)*1000</f>
        <v>400.00000002328306</v>
      </c>
      <c r="P1170" s="44">
        <f>('DHS2025'!J1170-'DHS2025'!J1169)*1000</f>
        <v>2500</v>
      </c>
      <c r="Q1170" s="10">
        <f>'DHS2025'!L1169*1000</f>
        <v>4036.0199999999995</v>
      </c>
      <c r="R1170" s="78">
        <f t="shared" si="162"/>
        <v>84.71</v>
      </c>
      <c r="S1170" s="89">
        <f t="shared" si="168"/>
        <v>330.80390365799991</v>
      </c>
    </row>
    <row r="1171" spans="1:19">
      <c r="A1171" s="76">
        <f t="shared" si="169"/>
        <v>45882</v>
      </c>
      <c r="B1171" s="77">
        <f t="shared" si="170"/>
        <v>12.16666666666652</v>
      </c>
      <c r="C1171" s="37">
        <f>'DHS2021'!J1170</f>
        <v>955</v>
      </c>
      <c r="D1171" s="38">
        <f>'DHS2022'!J1170</f>
        <v>1614</v>
      </c>
      <c r="E1171" s="38">
        <f>'DHS2023'!J1170</f>
        <v>1299</v>
      </c>
      <c r="F1171" s="38">
        <f>'DHS2024'!J1170</f>
        <v>2118</v>
      </c>
      <c r="G1171" s="38">
        <f t="shared" si="163"/>
        <v>1496.5</v>
      </c>
      <c r="H1171" s="56">
        <f t="shared" si="164"/>
        <v>0.4988333333333333</v>
      </c>
      <c r="I1171" s="74">
        <f t="shared" si="165"/>
        <v>0</v>
      </c>
      <c r="J1171" s="47">
        <f t="shared" si="166"/>
        <v>0.4988333333333333</v>
      </c>
      <c r="K1171" s="50">
        <f t="shared" si="167"/>
        <v>1</v>
      </c>
      <c r="O1171" s="26">
        <f>('DHS2025'!K1171-'DHS2025'!K1170)*1000</f>
        <v>599.99999997671694</v>
      </c>
      <c r="P1171" s="44">
        <f>('DHS2025'!J1171-'DHS2025'!J1170)*1000</f>
        <v>2399.9999999650754</v>
      </c>
      <c r="Q1171" s="10">
        <f>'DHS2025'!L1170*1000</f>
        <v>4040.9100000000003</v>
      </c>
      <c r="R1171" s="78">
        <f t="shared" si="162"/>
        <v>87.07</v>
      </c>
      <c r="S1171" s="89">
        <f t="shared" si="168"/>
        <v>340.64588436299999</v>
      </c>
    </row>
    <row r="1172" spans="1:19">
      <c r="A1172" s="76">
        <f t="shared" si="169"/>
        <v>45882</v>
      </c>
      <c r="B1172" s="77">
        <f t="shared" si="170"/>
        <v>12.177083333333186</v>
      </c>
      <c r="C1172" s="37">
        <f>'DHS2021'!J1171</f>
        <v>1521</v>
      </c>
      <c r="D1172" s="38">
        <f>'DHS2022'!J1171</f>
        <v>1679</v>
      </c>
      <c r="E1172" s="38">
        <f>'DHS2023'!J1171</f>
        <v>1676</v>
      </c>
      <c r="F1172" s="38">
        <f>'DHS2024'!J1171</f>
        <v>2333</v>
      </c>
      <c r="G1172" s="38">
        <f t="shared" si="163"/>
        <v>1802.25</v>
      </c>
      <c r="H1172" s="56">
        <f t="shared" si="164"/>
        <v>0.60075000000000001</v>
      </c>
      <c r="I1172" s="74">
        <f t="shared" si="165"/>
        <v>0</v>
      </c>
      <c r="J1172" s="47">
        <f t="shared" si="166"/>
        <v>0.60075000000000001</v>
      </c>
      <c r="K1172" s="50">
        <f t="shared" si="167"/>
        <v>1</v>
      </c>
      <c r="O1172" s="26">
        <f>('DHS2025'!K1172-'DHS2025'!K1171)*1000</f>
        <v>700.00000001164153</v>
      </c>
      <c r="P1172" s="44">
        <f>('DHS2025'!J1172-'DHS2025'!J1171)*1000</f>
        <v>2300.0000000465661</v>
      </c>
      <c r="Q1172" s="10">
        <f>'DHS2025'!L1171*1000</f>
        <v>4031.3999999999996</v>
      </c>
      <c r="R1172" s="78">
        <f t="shared" si="162"/>
        <v>87.07</v>
      </c>
      <c r="S1172" s="89">
        <f t="shared" si="168"/>
        <v>339.84419801999991</v>
      </c>
    </row>
    <row r="1173" spans="1:19">
      <c r="A1173" s="76">
        <f t="shared" si="169"/>
        <v>45882</v>
      </c>
      <c r="B1173" s="77">
        <f t="shared" si="170"/>
        <v>12.187499999999853</v>
      </c>
      <c r="C1173" s="37">
        <f>'DHS2021'!J1172</f>
        <v>3208</v>
      </c>
      <c r="D1173" s="38">
        <f>'DHS2022'!J1172</f>
        <v>1951</v>
      </c>
      <c r="E1173" s="38">
        <f>'DHS2023'!J1172</f>
        <v>1852</v>
      </c>
      <c r="F1173" s="38">
        <f>'DHS2024'!J1172</f>
        <v>2818</v>
      </c>
      <c r="G1173" s="38">
        <f t="shared" si="163"/>
        <v>2457.25</v>
      </c>
      <c r="H1173" s="56">
        <f t="shared" si="164"/>
        <v>0.81908333333333339</v>
      </c>
      <c r="I1173" s="74">
        <f t="shared" si="165"/>
        <v>0</v>
      </c>
      <c r="J1173" s="47">
        <f t="shared" si="166"/>
        <v>0.81908333333333339</v>
      </c>
      <c r="K1173" s="50">
        <f t="shared" si="167"/>
        <v>1</v>
      </c>
      <c r="O1173" s="26">
        <f>('DHS2025'!K1173-'DHS2025'!K1172)*1000</f>
        <v>899.99999999417923</v>
      </c>
      <c r="P1173" s="44">
        <f>('DHS2025'!J1173-'DHS2025'!J1172)*1000</f>
        <v>2099.9999999767169</v>
      </c>
      <c r="Q1173" s="10">
        <f>'DHS2025'!L1172*1000</f>
        <v>4039.2000000000003</v>
      </c>
      <c r="R1173" s="78">
        <f t="shared" si="162"/>
        <v>87.07</v>
      </c>
      <c r="S1173" s="89">
        <f t="shared" si="168"/>
        <v>340.50173255999994</v>
      </c>
    </row>
    <row r="1174" spans="1:19">
      <c r="A1174" s="76">
        <f t="shared" si="169"/>
        <v>45882</v>
      </c>
      <c r="B1174" s="77">
        <f t="shared" si="170"/>
        <v>12.197916666666519</v>
      </c>
      <c r="C1174" s="37">
        <f>'DHS2021'!J1173</f>
        <v>4126</v>
      </c>
      <c r="D1174" s="38">
        <f>'DHS2022'!J1173</f>
        <v>2163</v>
      </c>
      <c r="E1174" s="38">
        <f>'DHS2023'!J1173</f>
        <v>3475</v>
      </c>
      <c r="F1174" s="38">
        <f>'DHS2024'!J1173</f>
        <v>4093</v>
      </c>
      <c r="G1174" s="38">
        <f t="shared" si="163"/>
        <v>3464.25</v>
      </c>
      <c r="H1174" s="56">
        <f t="shared" si="164"/>
        <v>1.1547499999999999</v>
      </c>
      <c r="I1174" s="74">
        <f t="shared" si="165"/>
        <v>0</v>
      </c>
      <c r="J1174" s="47">
        <f t="shared" si="166"/>
        <v>1.1547499999999999</v>
      </c>
      <c r="K1174" s="50">
        <f t="shared" si="167"/>
        <v>2</v>
      </c>
      <c r="O1174" s="26">
        <f>('DHS2025'!K1174-'DHS2025'!K1173)*1000</f>
        <v>899.99999999417923</v>
      </c>
      <c r="P1174" s="44">
        <f>('DHS2025'!J1174-'DHS2025'!J1173)*1000</f>
        <v>2099.9999999767169</v>
      </c>
      <c r="Q1174" s="10">
        <f>'DHS2025'!L1173*1000</f>
        <v>4034.7</v>
      </c>
      <c r="R1174" s="78">
        <f t="shared" si="162"/>
        <v>87.07</v>
      </c>
      <c r="S1174" s="89">
        <f t="shared" si="168"/>
        <v>340.12238570999995</v>
      </c>
    </row>
    <row r="1175" spans="1:19">
      <c r="A1175" s="76">
        <f t="shared" si="169"/>
        <v>45882</v>
      </c>
      <c r="B1175" s="77">
        <f t="shared" si="170"/>
        <v>12.208333333333185</v>
      </c>
      <c r="C1175" s="37">
        <f>'DHS2021'!J1174</f>
        <v>4219</v>
      </c>
      <c r="D1175" s="38">
        <f>'DHS2022'!J1174</f>
        <v>4875</v>
      </c>
      <c r="E1175" s="38">
        <f>'DHS2023'!J1174</f>
        <v>3219</v>
      </c>
      <c r="F1175" s="38">
        <f>'DHS2024'!J1174</f>
        <v>4737</v>
      </c>
      <c r="G1175" s="38">
        <f t="shared" si="163"/>
        <v>4262.5</v>
      </c>
      <c r="H1175" s="56">
        <f t="shared" si="164"/>
        <v>1.4208333333333332</v>
      </c>
      <c r="I1175" s="74">
        <f t="shared" si="165"/>
        <v>0</v>
      </c>
      <c r="J1175" s="47">
        <f t="shared" si="166"/>
        <v>1.4208333333333332</v>
      </c>
      <c r="K1175" s="50">
        <f t="shared" si="167"/>
        <v>2</v>
      </c>
      <c r="O1175" s="26">
        <f>('DHS2025'!K1175-'DHS2025'!K1174)*1000</f>
        <v>600.00000000582077</v>
      </c>
      <c r="P1175" s="44">
        <f>('DHS2025'!J1175-'DHS2025'!J1174)*1000</f>
        <v>2300.0000000465661</v>
      </c>
      <c r="Q1175" s="10">
        <f>'DHS2025'!L1174*1000</f>
        <v>4039.32</v>
      </c>
      <c r="R1175" s="78">
        <f t="shared" si="162"/>
        <v>93.82</v>
      </c>
      <c r="S1175" s="89">
        <f t="shared" si="168"/>
        <v>367.50460437599997</v>
      </c>
    </row>
    <row r="1176" spans="1:19">
      <c r="A1176" s="76">
        <f t="shared" si="169"/>
        <v>45882</v>
      </c>
      <c r="B1176" s="77">
        <f t="shared" si="170"/>
        <v>12.218749999999851</v>
      </c>
      <c r="C1176" s="37">
        <f>'DHS2021'!J1175</f>
        <v>4457</v>
      </c>
      <c r="D1176" s="38">
        <f>'DHS2022'!J1175</f>
        <v>4456</v>
      </c>
      <c r="E1176" s="38">
        <f>'DHS2023'!J1175</f>
        <v>3304</v>
      </c>
      <c r="F1176" s="38">
        <f>'DHS2024'!J1175</f>
        <v>3751</v>
      </c>
      <c r="G1176" s="38">
        <f t="shared" si="163"/>
        <v>3992</v>
      </c>
      <c r="H1176" s="56">
        <f t="shared" si="164"/>
        <v>1.3306666666666667</v>
      </c>
      <c r="I1176" s="74">
        <f t="shared" si="165"/>
        <v>0</v>
      </c>
      <c r="J1176" s="47">
        <f t="shared" si="166"/>
        <v>1.3306666666666667</v>
      </c>
      <c r="K1176" s="50">
        <f t="shared" si="167"/>
        <v>2</v>
      </c>
      <c r="O1176" s="26">
        <f>('DHS2025'!K1176-'DHS2025'!K1175)*1000</f>
        <v>700.00000001164153</v>
      </c>
      <c r="P1176" s="44">
        <f>('DHS2025'!J1176-'DHS2025'!J1175)*1000</f>
        <v>2399.9999999650754</v>
      </c>
      <c r="Q1176" s="10">
        <f>'DHS2025'!L1175*1000</f>
        <v>4034.58</v>
      </c>
      <c r="R1176" s="78">
        <f t="shared" si="162"/>
        <v>93.82</v>
      </c>
      <c r="S1176" s="89">
        <f t="shared" si="168"/>
        <v>367.07335064399996</v>
      </c>
    </row>
    <row r="1177" spans="1:19">
      <c r="A1177" s="76">
        <f t="shared" si="169"/>
        <v>45882</v>
      </c>
      <c r="B1177" s="77">
        <f t="shared" si="170"/>
        <v>12.229166666666517</v>
      </c>
      <c r="C1177" s="37">
        <f>'DHS2021'!J1176</f>
        <v>4778</v>
      </c>
      <c r="D1177" s="38">
        <f>'DHS2022'!J1176</f>
        <v>4427</v>
      </c>
      <c r="E1177" s="38">
        <f>'DHS2023'!J1176</f>
        <v>2012</v>
      </c>
      <c r="F1177" s="38">
        <f>'DHS2024'!J1176</f>
        <v>2950</v>
      </c>
      <c r="G1177" s="38">
        <f t="shared" si="163"/>
        <v>3541.75</v>
      </c>
      <c r="H1177" s="56">
        <f t="shared" si="164"/>
        <v>1.1805833333333333</v>
      </c>
      <c r="I1177" s="74">
        <f t="shared" si="165"/>
        <v>0</v>
      </c>
      <c r="J1177" s="47">
        <f t="shared" si="166"/>
        <v>1.1805833333333333</v>
      </c>
      <c r="K1177" s="50">
        <f t="shared" si="167"/>
        <v>2</v>
      </c>
      <c r="O1177" s="26">
        <f>('DHS2025'!K1177-'DHS2025'!K1176)*1000</f>
        <v>600.00000000582077</v>
      </c>
      <c r="P1177" s="44">
        <f>('DHS2025'!J1177-'DHS2025'!J1176)*1000</f>
        <v>2400.0000000232831</v>
      </c>
      <c r="Q1177" s="10">
        <f>'DHS2025'!L1176*1000</f>
        <v>4034.7</v>
      </c>
      <c r="R1177" s="78">
        <f t="shared" si="162"/>
        <v>93.82</v>
      </c>
      <c r="S1177" s="89">
        <f t="shared" si="168"/>
        <v>367.08426845999998</v>
      </c>
    </row>
    <row r="1178" spans="1:19">
      <c r="A1178" s="76">
        <f t="shared" si="169"/>
        <v>45882</v>
      </c>
      <c r="B1178" s="77">
        <f t="shared" si="170"/>
        <v>12.239583333333183</v>
      </c>
      <c r="C1178" s="37">
        <f>'DHS2021'!J1177</f>
        <v>4763</v>
      </c>
      <c r="D1178" s="38">
        <f>'DHS2022'!J1177</f>
        <v>4126</v>
      </c>
      <c r="E1178" s="38">
        <f>'DHS2023'!J1177</f>
        <v>4053</v>
      </c>
      <c r="F1178" s="38">
        <f>'DHS2024'!J1177</f>
        <v>2920</v>
      </c>
      <c r="G1178" s="38">
        <f t="shared" si="163"/>
        <v>3965.5</v>
      </c>
      <c r="H1178" s="56">
        <f t="shared" si="164"/>
        <v>1.3218333333333332</v>
      </c>
      <c r="I1178" s="74">
        <f t="shared" si="165"/>
        <v>0</v>
      </c>
      <c r="J1178" s="47">
        <f t="shared" si="166"/>
        <v>1.3218333333333332</v>
      </c>
      <c r="K1178" s="50">
        <f t="shared" si="167"/>
        <v>2</v>
      </c>
      <c r="O1178" s="26">
        <f>('DHS2025'!K1178-'DHS2025'!K1177)*1000</f>
        <v>599.99999997671694</v>
      </c>
      <c r="P1178" s="44">
        <f>('DHS2025'!J1178-'DHS2025'!J1177)*1000</f>
        <v>2399.9999999650754</v>
      </c>
      <c r="Q1178" s="10">
        <f>'DHS2025'!L1177*1000</f>
        <v>4039.44</v>
      </c>
      <c r="R1178" s="78">
        <f t="shared" si="162"/>
        <v>93.82</v>
      </c>
      <c r="S1178" s="89">
        <f t="shared" si="168"/>
        <v>367.51552219199993</v>
      </c>
    </row>
    <row r="1179" spans="1:19">
      <c r="A1179" s="76">
        <f t="shared" si="169"/>
        <v>45882</v>
      </c>
      <c r="B1179" s="77">
        <f t="shared" si="170"/>
        <v>12.249999999999849</v>
      </c>
      <c r="C1179" s="37">
        <f>'DHS2021'!J1178</f>
        <v>4804</v>
      </c>
      <c r="D1179" s="38">
        <f>'DHS2022'!J1178</f>
        <v>1604</v>
      </c>
      <c r="E1179" s="38">
        <f>'DHS2023'!J1178</f>
        <v>5022</v>
      </c>
      <c r="F1179" s="38">
        <f>'DHS2024'!J1178</f>
        <v>2704</v>
      </c>
      <c r="G1179" s="38">
        <f t="shared" si="163"/>
        <v>3533.5</v>
      </c>
      <c r="H1179" s="56">
        <f t="shared" si="164"/>
        <v>1.1778333333333333</v>
      </c>
      <c r="I1179" s="74">
        <f t="shared" si="165"/>
        <v>0</v>
      </c>
      <c r="J1179" s="47">
        <f t="shared" si="166"/>
        <v>1.1778333333333333</v>
      </c>
      <c r="K1179" s="50">
        <f t="shared" si="167"/>
        <v>2</v>
      </c>
      <c r="O1179" s="26">
        <f>('DHS2025'!K1179-'DHS2025'!K1178)*1000</f>
        <v>600.00000000582077</v>
      </c>
      <c r="P1179" s="44">
        <f>('DHS2025'!J1179-'DHS2025'!J1178)*1000</f>
        <v>2300.0000000465661</v>
      </c>
      <c r="Q1179" s="10">
        <f>'DHS2025'!L1178*1000</f>
        <v>4033.5</v>
      </c>
      <c r="R1179" s="78">
        <f t="shared" si="162"/>
        <v>108.93</v>
      </c>
      <c r="S1179" s="89">
        <f t="shared" si="168"/>
        <v>427.31181345000005</v>
      </c>
    </row>
    <row r="1180" spans="1:19">
      <c r="A1180" s="76">
        <f t="shared" si="169"/>
        <v>45882</v>
      </c>
      <c r="B1180" s="77">
        <f t="shared" si="170"/>
        <v>12.260416666666515</v>
      </c>
      <c r="C1180" s="37">
        <f>'DHS2021'!J1179</f>
        <v>4714</v>
      </c>
      <c r="D1180" s="38">
        <f>'DHS2022'!J1179</f>
        <v>2292</v>
      </c>
      <c r="E1180" s="38">
        <f>'DHS2023'!J1179</f>
        <v>4544</v>
      </c>
      <c r="F1180" s="38">
        <f>'DHS2024'!J1179</f>
        <v>1642</v>
      </c>
      <c r="G1180" s="38">
        <f t="shared" si="163"/>
        <v>3298</v>
      </c>
      <c r="H1180" s="56">
        <f t="shared" si="164"/>
        <v>1.0993333333333333</v>
      </c>
      <c r="I1180" s="74">
        <f t="shared" si="165"/>
        <v>0</v>
      </c>
      <c r="J1180" s="47">
        <f t="shared" si="166"/>
        <v>1.0993333333333333</v>
      </c>
      <c r="K1180" s="50">
        <f t="shared" si="167"/>
        <v>2</v>
      </c>
      <c r="O1180" s="26">
        <f>('DHS2025'!K1180-'DHS2025'!K1179)*1000</f>
        <v>800.0000000174623</v>
      </c>
      <c r="P1180" s="44">
        <f>('DHS2025'!J1180-'DHS2025'!J1179)*1000</f>
        <v>2199.9999999534339</v>
      </c>
      <c r="Q1180" s="10">
        <f>'DHS2025'!L1179*1000</f>
        <v>4035.8999999999996</v>
      </c>
      <c r="R1180" s="78">
        <f t="shared" si="162"/>
        <v>108.93</v>
      </c>
      <c r="S1180" s="89">
        <f t="shared" si="168"/>
        <v>427.56607113000001</v>
      </c>
    </row>
    <row r="1181" spans="1:19">
      <c r="A1181" s="76">
        <f t="shared" si="169"/>
        <v>45882</v>
      </c>
      <c r="B1181" s="77">
        <f t="shared" si="170"/>
        <v>12.270833333333181</v>
      </c>
      <c r="C1181" s="37">
        <f>'DHS2021'!J1180</f>
        <v>3210</v>
      </c>
      <c r="D1181" s="38">
        <f>'DHS2022'!J1180</f>
        <v>2364</v>
      </c>
      <c r="E1181" s="38">
        <f>'DHS2023'!J1180</f>
        <v>4587</v>
      </c>
      <c r="F1181" s="38">
        <f>'DHS2024'!J1180</f>
        <v>2467</v>
      </c>
      <c r="G1181" s="38">
        <f t="shared" si="163"/>
        <v>3157</v>
      </c>
      <c r="H1181" s="56">
        <f t="shared" si="164"/>
        <v>1.0523333333333333</v>
      </c>
      <c r="I1181" s="74">
        <f t="shared" si="165"/>
        <v>0</v>
      </c>
      <c r="J1181" s="47">
        <f t="shared" si="166"/>
        <v>1.0523333333333333</v>
      </c>
      <c r="K1181" s="50">
        <f t="shared" si="167"/>
        <v>2</v>
      </c>
      <c r="O1181" s="26">
        <f>('DHS2025'!K1181-'DHS2025'!K1180)*1000</f>
        <v>699.9999999825377</v>
      </c>
      <c r="P1181" s="44">
        <f>('DHS2025'!J1181-'DHS2025'!J1180)*1000</f>
        <v>2300.0000000465661</v>
      </c>
      <c r="Q1181" s="10">
        <f>'DHS2025'!L1180*1000</f>
        <v>4035.09</v>
      </c>
      <c r="R1181" s="78">
        <f t="shared" si="162"/>
        <v>108.93</v>
      </c>
      <c r="S1181" s="89">
        <f t="shared" si="168"/>
        <v>427.48025916300008</v>
      </c>
    </row>
    <row r="1182" spans="1:19">
      <c r="A1182" s="76">
        <f t="shared" si="169"/>
        <v>45882</v>
      </c>
      <c r="B1182" s="77">
        <f t="shared" si="170"/>
        <v>12.281249999999847</v>
      </c>
      <c r="C1182" s="37">
        <f>'DHS2021'!J1181</f>
        <v>3701</v>
      </c>
      <c r="D1182" s="38">
        <f>'DHS2022'!J1181</f>
        <v>2375</v>
      </c>
      <c r="E1182" s="38">
        <f>'DHS2023'!J1181</f>
        <v>4274</v>
      </c>
      <c r="F1182" s="38">
        <f>'DHS2024'!J1181</f>
        <v>2762</v>
      </c>
      <c r="G1182" s="38">
        <f t="shared" si="163"/>
        <v>3278</v>
      </c>
      <c r="H1182" s="56">
        <f t="shared" si="164"/>
        <v>1.0926666666666667</v>
      </c>
      <c r="I1182" s="74">
        <f t="shared" si="165"/>
        <v>0</v>
      </c>
      <c r="J1182" s="47">
        <f t="shared" si="166"/>
        <v>1.0926666666666667</v>
      </c>
      <c r="K1182" s="50">
        <f t="shared" si="167"/>
        <v>2</v>
      </c>
      <c r="O1182" s="26">
        <f>('DHS2025'!K1182-'DHS2025'!K1181)*1000</f>
        <v>800.0000000174623</v>
      </c>
      <c r="P1182" s="44">
        <f>('DHS2025'!J1182-'DHS2025'!J1181)*1000</f>
        <v>2199.9999999534339</v>
      </c>
      <c r="Q1182" s="10">
        <f>'DHS2025'!L1181*1000</f>
        <v>4037.34</v>
      </c>
      <c r="R1182" s="78">
        <f t="shared" si="162"/>
        <v>108.93</v>
      </c>
      <c r="S1182" s="89">
        <f t="shared" si="168"/>
        <v>427.71862573800007</v>
      </c>
    </row>
    <row r="1183" spans="1:19">
      <c r="A1183" s="76">
        <f t="shared" si="169"/>
        <v>45882</v>
      </c>
      <c r="B1183" s="77">
        <f t="shared" si="170"/>
        <v>12.291666666666513</v>
      </c>
      <c r="C1183" s="37">
        <f>'DHS2021'!J1182</f>
        <v>4007</v>
      </c>
      <c r="D1183" s="38">
        <f>'DHS2022'!J1182</f>
        <v>2296</v>
      </c>
      <c r="E1183" s="38">
        <f>'DHS2023'!J1182</f>
        <v>4055</v>
      </c>
      <c r="F1183" s="38">
        <f>'DHS2024'!J1182</f>
        <v>2701</v>
      </c>
      <c r="G1183" s="38">
        <f t="shared" si="163"/>
        <v>3264.75</v>
      </c>
      <c r="H1183" s="56">
        <f t="shared" si="164"/>
        <v>1.0882499999999999</v>
      </c>
      <c r="I1183" s="74">
        <f t="shared" si="165"/>
        <v>0</v>
      </c>
      <c r="J1183" s="47">
        <f t="shared" si="166"/>
        <v>1.0882499999999999</v>
      </c>
      <c r="K1183" s="50">
        <f t="shared" si="167"/>
        <v>2</v>
      </c>
      <c r="O1183" s="26">
        <f>('DHS2025'!K1183-'DHS2025'!K1182)*1000</f>
        <v>799.99999998835847</v>
      </c>
      <c r="P1183" s="44">
        <f>('DHS2025'!J1183-'DHS2025'!J1182)*1000</f>
        <v>2200.0000000116415</v>
      </c>
      <c r="Q1183" s="10">
        <f>'DHS2025'!L1182*1000</f>
        <v>4038.6600000000003</v>
      </c>
      <c r="R1183" s="78">
        <f t="shared" si="162"/>
        <v>107.92</v>
      </c>
      <c r="S1183" s="89">
        <f t="shared" si="168"/>
        <v>423.82021132799997</v>
      </c>
    </row>
    <row r="1184" spans="1:19">
      <c r="A1184" s="76">
        <f t="shared" si="169"/>
        <v>45882</v>
      </c>
      <c r="B1184" s="77">
        <f t="shared" si="170"/>
        <v>12.302083333333179</v>
      </c>
      <c r="C1184" s="37">
        <f>'DHS2021'!J1183</f>
        <v>3371</v>
      </c>
      <c r="D1184" s="38">
        <f>'DHS2022'!J1183</f>
        <v>2122</v>
      </c>
      <c r="E1184" s="38">
        <f>'DHS2023'!J1183</f>
        <v>3637</v>
      </c>
      <c r="F1184" s="38">
        <f>'DHS2024'!J1183</f>
        <v>2764</v>
      </c>
      <c r="G1184" s="38">
        <f t="shared" si="163"/>
        <v>2973.5</v>
      </c>
      <c r="H1184" s="56">
        <f t="shared" si="164"/>
        <v>0.99116666666666664</v>
      </c>
      <c r="I1184" s="74">
        <f t="shared" si="165"/>
        <v>0</v>
      </c>
      <c r="J1184" s="47">
        <f t="shared" si="166"/>
        <v>0.99116666666666664</v>
      </c>
      <c r="K1184" s="50">
        <f t="shared" si="167"/>
        <v>1</v>
      </c>
      <c r="O1184" s="26">
        <f>('DHS2025'!K1184-'DHS2025'!K1183)*1000</f>
        <v>799.99999998835847</v>
      </c>
      <c r="P1184" s="44">
        <f>('DHS2025'!J1184-'DHS2025'!J1183)*1000</f>
        <v>2200.0000000116415</v>
      </c>
      <c r="Q1184" s="10">
        <f>'DHS2025'!L1183*1000</f>
        <v>4033.92</v>
      </c>
      <c r="R1184" s="78">
        <f t="shared" si="162"/>
        <v>107.92</v>
      </c>
      <c r="S1184" s="89">
        <f t="shared" si="168"/>
        <v>423.32279193599999</v>
      </c>
    </row>
    <row r="1185" spans="1:19">
      <c r="A1185" s="76">
        <f t="shared" si="169"/>
        <v>45882</v>
      </c>
      <c r="B1185" s="77">
        <f t="shared" si="170"/>
        <v>12.312499999999845</v>
      </c>
      <c r="C1185" s="37">
        <f>'DHS2021'!J1184</f>
        <v>3368</v>
      </c>
      <c r="D1185" s="38">
        <f>'DHS2022'!J1184</f>
        <v>2129</v>
      </c>
      <c r="E1185" s="38">
        <f>'DHS2023'!J1184</f>
        <v>3933</v>
      </c>
      <c r="F1185" s="38">
        <f>'DHS2024'!J1184</f>
        <v>3030</v>
      </c>
      <c r="G1185" s="38">
        <f t="shared" si="163"/>
        <v>3115</v>
      </c>
      <c r="H1185" s="56">
        <f t="shared" si="164"/>
        <v>1.0383333333333333</v>
      </c>
      <c r="I1185" s="74">
        <f t="shared" si="165"/>
        <v>0</v>
      </c>
      <c r="J1185" s="47">
        <f t="shared" si="166"/>
        <v>1.0383333333333333</v>
      </c>
      <c r="K1185" s="50">
        <f t="shared" si="167"/>
        <v>2</v>
      </c>
      <c r="O1185" s="26">
        <f>('DHS2025'!K1185-'DHS2025'!K1184)*1000</f>
        <v>900.00000002328306</v>
      </c>
      <c r="P1185" s="44">
        <f>('DHS2025'!J1185-'DHS2025'!J1184)*1000</f>
        <v>2099.9999999767169</v>
      </c>
      <c r="Q1185" s="10">
        <f>'DHS2025'!L1184*1000</f>
        <v>4035.75</v>
      </c>
      <c r="R1185" s="78">
        <f t="shared" si="162"/>
        <v>107.92</v>
      </c>
      <c r="S1185" s="89">
        <f t="shared" si="168"/>
        <v>423.51483359999997</v>
      </c>
    </row>
    <row r="1186" spans="1:19">
      <c r="A1186" s="76">
        <f t="shared" si="169"/>
        <v>45882</v>
      </c>
      <c r="B1186" s="77">
        <f t="shared" si="170"/>
        <v>12.322916666666512</v>
      </c>
      <c r="C1186" s="37">
        <f>'DHS2021'!J1185</f>
        <v>3539</v>
      </c>
      <c r="D1186" s="38">
        <f>'DHS2022'!J1185</f>
        <v>2453</v>
      </c>
      <c r="E1186" s="38">
        <f>'DHS2023'!J1185</f>
        <v>3147</v>
      </c>
      <c r="F1186" s="38">
        <f>'DHS2024'!J1185</f>
        <v>2994</v>
      </c>
      <c r="G1186" s="38">
        <f t="shared" si="163"/>
        <v>3033.25</v>
      </c>
      <c r="H1186" s="56">
        <f t="shared" si="164"/>
        <v>1.0110833333333333</v>
      </c>
      <c r="I1186" s="74">
        <f t="shared" si="165"/>
        <v>0</v>
      </c>
      <c r="J1186" s="47">
        <f t="shared" si="166"/>
        <v>1.0110833333333333</v>
      </c>
      <c r="K1186" s="50">
        <f t="shared" si="167"/>
        <v>2</v>
      </c>
      <c r="O1186" s="26">
        <f>('DHS2025'!K1186-'DHS2025'!K1185)*1000</f>
        <v>699.9999999825377</v>
      </c>
      <c r="P1186" s="44">
        <f>('DHS2025'!J1186-'DHS2025'!J1185)*1000</f>
        <v>2300.0000000465661</v>
      </c>
      <c r="Q1186" s="10">
        <f>'DHS2025'!L1185*1000</f>
        <v>4036.6799999999994</v>
      </c>
      <c r="R1186" s="78">
        <f t="shared" si="162"/>
        <v>107.92</v>
      </c>
      <c r="S1186" s="89">
        <f t="shared" si="168"/>
        <v>423.61242854399995</v>
      </c>
    </row>
    <row r="1187" spans="1:19">
      <c r="A1187" s="76">
        <f t="shared" si="169"/>
        <v>45882</v>
      </c>
      <c r="B1187" s="77">
        <f t="shared" si="170"/>
        <v>12.333333333333178</v>
      </c>
      <c r="C1187" s="37">
        <f>'DHS2021'!J1186</f>
        <v>3541</v>
      </c>
      <c r="D1187" s="38">
        <f>'DHS2022'!J1186</f>
        <v>2269</v>
      </c>
      <c r="E1187" s="38">
        <f>'DHS2023'!J1186</f>
        <v>3397</v>
      </c>
      <c r="F1187" s="38">
        <f>'DHS2024'!J1186</f>
        <v>3187</v>
      </c>
      <c r="G1187" s="38">
        <f t="shared" si="163"/>
        <v>3098.5</v>
      </c>
      <c r="H1187" s="56">
        <f t="shared" si="164"/>
        <v>1.0328333333333333</v>
      </c>
      <c r="I1187" s="74">
        <f t="shared" si="165"/>
        <v>0</v>
      </c>
      <c r="J1187" s="47">
        <f t="shared" si="166"/>
        <v>1.0328333333333333</v>
      </c>
      <c r="K1187" s="50">
        <f t="shared" si="167"/>
        <v>2</v>
      </c>
      <c r="O1187" s="26">
        <f>('DHS2025'!K1187-'DHS2025'!K1186)*1000</f>
        <v>800.0000000174623</v>
      </c>
      <c r="P1187" s="44">
        <f>('DHS2025'!J1187-'DHS2025'!J1186)*1000</f>
        <v>2199.9999999534339</v>
      </c>
      <c r="Q1187" s="10">
        <f>'DHS2025'!L1186*1000</f>
        <v>4034.16</v>
      </c>
      <c r="R1187" s="78">
        <f t="shared" si="162"/>
        <v>104.09</v>
      </c>
      <c r="S1187" s="89">
        <f t="shared" si="168"/>
        <v>408.05165325599995</v>
      </c>
    </row>
    <row r="1188" spans="1:19">
      <c r="A1188" s="76">
        <f t="shared" si="169"/>
        <v>45882</v>
      </c>
      <c r="B1188" s="77">
        <f t="shared" si="170"/>
        <v>12.343749999999844</v>
      </c>
      <c r="C1188" s="37">
        <f>'DHS2021'!J1187</f>
        <v>2984</v>
      </c>
      <c r="D1188" s="38">
        <f>'DHS2022'!J1187</f>
        <v>3196</v>
      </c>
      <c r="E1188" s="38">
        <f>'DHS2023'!J1187</f>
        <v>3408</v>
      </c>
      <c r="F1188" s="38">
        <f>'DHS2024'!J1187</f>
        <v>2551</v>
      </c>
      <c r="G1188" s="38">
        <f t="shared" si="163"/>
        <v>3034.75</v>
      </c>
      <c r="H1188" s="56">
        <f t="shared" si="164"/>
        <v>1.0115833333333333</v>
      </c>
      <c r="I1188" s="74">
        <f t="shared" si="165"/>
        <v>0</v>
      </c>
      <c r="J1188" s="47">
        <f t="shared" si="166"/>
        <v>1.0115833333333333</v>
      </c>
      <c r="K1188" s="50">
        <f t="shared" si="167"/>
        <v>2</v>
      </c>
      <c r="O1188" s="26">
        <f>('DHS2025'!K1188-'DHS2025'!K1187)*1000</f>
        <v>799.99999998835847</v>
      </c>
      <c r="P1188" s="44">
        <f>('DHS2025'!J1188-'DHS2025'!J1187)*1000</f>
        <v>2200.0000000116415</v>
      </c>
      <c r="Q1188" s="10">
        <f>'DHS2025'!L1187*1000</f>
        <v>4037.73</v>
      </c>
      <c r="R1188" s="78">
        <f t="shared" si="162"/>
        <v>104.09</v>
      </c>
      <c r="S1188" s="89">
        <f t="shared" si="168"/>
        <v>408.41275554299995</v>
      </c>
    </row>
    <row r="1189" spans="1:19">
      <c r="A1189" s="76">
        <f t="shared" si="169"/>
        <v>45882</v>
      </c>
      <c r="B1189" s="77">
        <f t="shared" si="170"/>
        <v>12.35416666666651</v>
      </c>
      <c r="C1189" s="37">
        <f>'DHS2021'!J1188</f>
        <v>3302</v>
      </c>
      <c r="D1189" s="38">
        <f>'DHS2022'!J1188</f>
        <v>2752</v>
      </c>
      <c r="E1189" s="38">
        <f>'DHS2023'!J1188</f>
        <v>2484</v>
      </c>
      <c r="F1189" s="38">
        <f>'DHS2024'!J1188</f>
        <v>2497</v>
      </c>
      <c r="G1189" s="38">
        <f t="shared" si="163"/>
        <v>2758.75</v>
      </c>
      <c r="H1189" s="56">
        <f t="shared" si="164"/>
        <v>0.91958333333333342</v>
      </c>
      <c r="I1189" s="74">
        <f t="shared" si="165"/>
        <v>0</v>
      </c>
      <c r="J1189" s="47">
        <f t="shared" si="166"/>
        <v>0.91958333333333342</v>
      </c>
      <c r="K1189" s="50">
        <f t="shared" si="167"/>
        <v>1</v>
      </c>
      <c r="O1189" s="26">
        <f>('DHS2025'!K1189-'DHS2025'!K1188)*1000</f>
        <v>799.99999998835847</v>
      </c>
      <c r="P1189" s="44">
        <f>('DHS2025'!J1189-'DHS2025'!J1188)*1000</f>
        <v>2200.0000000116415</v>
      </c>
      <c r="Q1189" s="10">
        <f>'DHS2025'!L1188*1000</f>
        <v>4035.24</v>
      </c>
      <c r="R1189" s="78">
        <f t="shared" si="162"/>
        <v>104.09</v>
      </c>
      <c r="S1189" s="89">
        <f t="shared" si="168"/>
        <v>408.16089428399994</v>
      </c>
    </row>
    <row r="1190" spans="1:19">
      <c r="A1190" s="76">
        <f t="shared" si="169"/>
        <v>45882</v>
      </c>
      <c r="B1190" s="77">
        <f t="shared" si="170"/>
        <v>12.364583333333176</v>
      </c>
      <c r="C1190" s="37">
        <f>'DHS2021'!J1189</f>
        <v>3469</v>
      </c>
      <c r="D1190" s="38">
        <f>'DHS2022'!J1189</f>
        <v>2728</v>
      </c>
      <c r="E1190" s="38">
        <f>'DHS2023'!J1189</f>
        <v>2700</v>
      </c>
      <c r="F1190" s="38">
        <f>'DHS2024'!J1189</f>
        <v>2772</v>
      </c>
      <c r="G1190" s="38">
        <f t="shared" si="163"/>
        <v>2917.25</v>
      </c>
      <c r="H1190" s="56">
        <f t="shared" si="164"/>
        <v>0.9724166666666666</v>
      </c>
      <c r="I1190" s="74">
        <f t="shared" si="165"/>
        <v>0</v>
      </c>
      <c r="J1190" s="47">
        <f t="shared" si="166"/>
        <v>0.9724166666666666</v>
      </c>
      <c r="K1190" s="50">
        <f t="shared" si="167"/>
        <v>1</v>
      </c>
      <c r="O1190" s="26">
        <f>('DHS2025'!K1190-'DHS2025'!K1189)*1000</f>
        <v>800.0000000174623</v>
      </c>
      <c r="P1190" s="44">
        <f>('DHS2025'!J1190-'DHS2025'!J1189)*1000</f>
        <v>2200.0000000116415</v>
      </c>
      <c r="Q1190" s="10">
        <f>'DHS2025'!L1189*1000</f>
        <v>4039.2000000000003</v>
      </c>
      <c r="R1190" s="78">
        <f t="shared" si="162"/>
        <v>104.09</v>
      </c>
      <c r="S1190" s="89">
        <f t="shared" si="168"/>
        <v>408.56144472</v>
      </c>
    </row>
    <row r="1191" spans="1:19">
      <c r="A1191" s="76">
        <f t="shared" si="169"/>
        <v>45882</v>
      </c>
      <c r="B1191" s="77">
        <f t="shared" si="170"/>
        <v>12.374999999999842</v>
      </c>
      <c r="C1191" s="37">
        <f>'DHS2021'!J1190</f>
        <v>2837</v>
      </c>
      <c r="D1191" s="38">
        <f>'DHS2022'!J1190</f>
        <v>2395</v>
      </c>
      <c r="E1191" s="38">
        <f>'DHS2023'!J1190</f>
        <v>2687</v>
      </c>
      <c r="F1191" s="38">
        <f>'DHS2024'!J1190</f>
        <v>2992</v>
      </c>
      <c r="G1191" s="38">
        <f t="shared" si="163"/>
        <v>2727.75</v>
      </c>
      <c r="H1191" s="56">
        <f t="shared" si="164"/>
        <v>0.90925</v>
      </c>
      <c r="I1191" s="74">
        <f t="shared" si="165"/>
        <v>0</v>
      </c>
      <c r="J1191" s="47">
        <f t="shared" si="166"/>
        <v>0.90925</v>
      </c>
      <c r="K1191" s="50">
        <f t="shared" si="167"/>
        <v>1</v>
      </c>
      <c r="O1191" s="26">
        <f>('DHS2025'!K1191-'DHS2025'!K1190)*1000</f>
        <v>699.9999999825377</v>
      </c>
      <c r="P1191" s="44">
        <f>('DHS2025'!J1191-'DHS2025'!J1190)*1000</f>
        <v>2299.9999999883585</v>
      </c>
      <c r="Q1191" s="10">
        <f>'DHS2025'!L1190*1000</f>
        <v>4030.4700000000003</v>
      </c>
      <c r="R1191" s="78">
        <f t="shared" si="162"/>
        <v>71.569999999999993</v>
      </c>
      <c r="S1191" s="89">
        <f t="shared" si="168"/>
        <v>277.91823752099998</v>
      </c>
    </row>
    <row r="1192" spans="1:19">
      <c r="A1192" s="76">
        <f t="shared" si="169"/>
        <v>45882</v>
      </c>
      <c r="B1192" s="77">
        <f t="shared" si="170"/>
        <v>12.385416666666508</v>
      </c>
      <c r="C1192" s="37">
        <f>'DHS2021'!J1191</f>
        <v>3346</v>
      </c>
      <c r="D1192" s="38">
        <f>'DHS2022'!J1191</f>
        <v>3553</v>
      </c>
      <c r="E1192" s="38">
        <f>'DHS2023'!J1191</f>
        <v>2533</v>
      </c>
      <c r="F1192" s="38">
        <f>'DHS2024'!J1191</f>
        <v>2597</v>
      </c>
      <c r="G1192" s="38">
        <f t="shared" si="163"/>
        <v>3007.25</v>
      </c>
      <c r="H1192" s="56">
        <f t="shared" si="164"/>
        <v>1.0024166666666667</v>
      </c>
      <c r="I1192" s="74">
        <f t="shared" si="165"/>
        <v>0</v>
      </c>
      <c r="J1192" s="47">
        <f t="shared" si="166"/>
        <v>1.0024166666666667</v>
      </c>
      <c r="K1192" s="50">
        <f t="shared" si="167"/>
        <v>2</v>
      </c>
      <c r="O1192" s="26">
        <f>('DHS2025'!K1192-'DHS2025'!K1191)*1000</f>
        <v>600.00000000582077</v>
      </c>
      <c r="P1192" s="44">
        <f>('DHS2025'!J1192-'DHS2025'!J1191)*1000</f>
        <v>2299.9999999883585</v>
      </c>
      <c r="Q1192" s="10">
        <f>'DHS2025'!L1191*1000</f>
        <v>4041.03</v>
      </c>
      <c r="R1192" s="78">
        <f t="shared" si="162"/>
        <v>71.569999999999993</v>
      </c>
      <c r="S1192" s="89">
        <f t="shared" si="168"/>
        <v>278.64639492899994</v>
      </c>
    </row>
    <row r="1193" spans="1:19">
      <c r="A1193" s="76">
        <f t="shared" si="169"/>
        <v>45882</v>
      </c>
      <c r="B1193" s="77">
        <f t="shared" si="170"/>
        <v>12.395833333333174</v>
      </c>
      <c r="C1193" s="37">
        <f>'DHS2021'!J1192</f>
        <v>3381</v>
      </c>
      <c r="D1193" s="38">
        <f>'DHS2022'!J1192</f>
        <v>3572</v>
      </c>
      <c r="E1193" s="38">
        <f>'DHS2023'!J1192</f>
        <v>2425</v>
      </c>
      <c r="F1193" s="38">
        <f>'DHS2024'!J1192</f>
        <v>2478</v>
      </c>
      <c r="G1193" s="38">
        <f t="shared" si="163"/>
        <v>2964</v>
      </c>
      <c r="H1193" s="56">
        <f t="shared" si="164"/>
        <v>0.98799999999999999</v>
      </c>
      <c r="I1193" s="74">
        <f t="shared" si="165"/>
        <v>0</v>
      </c>
      <c r="J1193" s="47">
        <f t="shared" si="166"/>
        <v>0.98799999999999999</v>
      </c>
      <c r="K1193" s="50">
        <f t="shared" si="167"/>
        <v>1</v>
      </c>
      <c r="O1193" s="26">
        <f>('DHS2025'!K1193-'DHS2025'!K1192)*1000</f>
        <v>700.00000001164153</v>
      </c>
      <c r="P1193" s="44">
        <f>('DHS2025'!J1193-'DHS2025'!J1192)*1000</f>
        <v>2400.0000000232831</v>
      </c>
      <c r="Q1193" s="10">
        <f>'DHS2025'!L1192*1000</f>
        <v>4002.63</v>
      </c>
      <c r="R1193" s="78">
        <f t="shared" si="162"/>
        <v>71.569999999999993</v>
      </c>
      <c r="S1193" s="89">
        <f t="shared" si="168"/>
        <v>275.99854980899994</v>
      </c>
    </row>
    <row r="1194" spans="1:19">
      <c r="A1194" s="76">
        <f t="shared" si="169"/>
        <v>45882</v>
      </c>
      <c r="B1194" s="77">
        <f t="shared" si="170"/>
        <v>12.40624999999984</v>
      </c>
      <c r="C1194" s="37">
        <f>'DHS2021'!J1193</f>
        <v>3083</v>
      </c>
      <c r="D1194" s="38">
        <f>'DHS2022'!J1193</f>
        <v>3387</v>
      </c>
      <c r="E1194" s="38">
        <f>'DHS2023'!J1193</f>
        <v>2699</v>
      </c>
      <c r="F1194" s="38">
        <f>'DHS2024'!J1193</f>
        <v>2151</v>
      </c>
      <c r="G1194" s="38">
        <f t="shared" si="163"/>
        <v>2830</v>
      </c>
      <c r="H1194" s="56">
        <f t="shared" si="164"/>
        <v>0.94333333333333336</v>
      </c>
      <c r="I1194" s="74">
        <f t="shared" si="165"/>
        <v>0</v>
      </c>
      <c r="J1194" s="47">
        <f t="shared" si="166"/>
        <v>0.94333333333333336</v>
      </c>
      <c r="K1194" s="50">
        <f t="shared" si="167"/>
        <v>1</v>
      </c>
      <c r="O1194" s="26">
        <f>('DHS2025'!K1194-'DHS2025'!K1193)*1000</f>
        <v>600.00000000582077</v>
      </c>
      <c r="P1194" s="44">
        <f>('DHS2025'!J1194-'DHS2025'!J1193)*1000</f>
        <v>1599.9999999767169</v>
      </c>
      <c r="Q1194" s="10">
        <f>'DHS2025'!L1193*1000</f>
        <v>2722.89</v>
      </c>
      <c r="R1194" s="78">
        <f t="shared" si="162"/>
        <v>71.569999999999993</v>
      </c>
      <c r="S1194" s="89">
        <f t="shared" si="168"/>
        <v>187.75497392699998</v>
      </c>
    </row>
    <row r="1195" spans="1:19">
      <c r="A1195" s="76">
        <f t="shared" si="169"/>
        <v>45882</v>
      </c>
      <c r="B1195" s="77">
        <f t="shared" si="170"/>
        <v>12.416666666666506</v>
      </c>
      <c r="C1195" s="37">
        <f>'DHS2021'!J1194</f>
        <v>3183</v>
      </c>
      <c r="D1195" s="38">
        <f>'DHS2022'!J1194</f>
        <v>3412</v>
      </c>
      <c r="E1195" s="38">
        <f>'DHS2023'!J1194</f>
        <v>2276</v>
      </c>
      <c r="F1195" s="38">
        <f>'DHS2024'!J1194</f>
        <v>2158</v>
      </c>
      <c r="G1195" s="38">
        <f t="shared" si="163"/>
        <v>2757.25</v>
      </c>
      <c r="H1195" s="56">
        <f t="shared" si="164"/>
        <v>0.91908333333333336</v>
      </c>
      <c r="I1195" s="74">
        <f t="shared" si="165"/>
        <v>0</v>
      </c>
      <c r="J1195" s="47">
        <f t="shared" si="166"/>
        <v>0.91908333333333336</v>
      </c>
      <c r="K1195" s="50">
        <f t="shared" si="167"/>
        <v>1</v>
      </c>
      <c r="O1195" s="26">
        <f>('DHS2025'!K1195-'DHS2025'!K1194)*1000</f>
        <v>699.9999999825377</v>
      </c>
      <c r="P1195" s="44">
        <f>('DHS2025'!J1195-'DHS2025'!J1194)*1000</f>
        <v>799.99999998835847</v>
      </c>
      <c r="Q1195" s="10">
        <f>'DHS2025'!L1194*1000</f>
        <v>1450.02</v>
      </c>
      <c r="R1195" s="78">
        <f t="shared" si="162"/>
        <v>29.95</v>
      </c>
      <c r="S1195" s="89">
        <f t="shared" si="168"/>
        <v>40.238780009999999</v>
      </c>
    </row>
    <row r="1196" spans="1:19">
      <c r="A1196" s="76">
        <f t="shared" si="169"/>
        <v>45882</v>
      </c>
      <c r="B1196" s="77">
        <f t="shared" si="170"/>
        <v>12.427083333333172</v>
      </c>
      <c r="C1196" s="37">
        <f>'DHS2021'!J1195</f>
        <v>3085</v>
      </c>
      <c r="D1196" s="38">
        <f>'DHS2022'!J1195</f>
        <v>3165</v>
      </c>
      <c r="E1196" s="38">
        <f>'DHS2023'!J1195</f>
        <v>3017</v>
      </c>
      <c r="F1196" s="38">
        <f>'DHS2024'!J1195</f>
        <v>1968</v>
      </c>
      <c r="G1196" s="38">
        <f t="shared" si="163"/>
        <v>2808.75</v>
      </c>
      <c r="H1196" s="56">
        <f t="shared" si="164"/>
        <v>0.93625000000000003</v>
      </c>
      <c r="I1196" s="74">
        <f t="shared" si="165"/>
        <v>0</v>
      </c>
      <c r="J1196" s="47">
        <f t="shared" si="166"/>
        <v>0.93625000000000003</v>
      </c>
      <c r="K1196" s="50">
        <f t="shared" si="167"/>
        <v>1</v>
      </c>
      <c r="O1196" s="26">
        <f>('DHS2025'!K1196-'DHS2025'!K1195)*1000</f>
        <v>700.00000001164153</v>
      </c>
      <c r="P1196" s="44">
        <f>('DHS2025'!J1196-'DHS2025'!J1195)*1000</f>
        <v>900.00000002328306</v>
      </c>
      <c r="Q1196" s="10">
        <f>'DHS2025'!L1195*1000</f>
        <v>1450.14</v>
      </c>
      <c r="R1196" s="78">
        <f t="shared" si="162"/>
        <v>29.95</v>
      </c>
      <c r="S1196" s="89">
        <f t="shared" si="168"/>
        <v>40.242110070000003</v>
      </c>
    </row>
    <row r="1197" spans="1:19">
      <c r="A1197" s="76">
        <f t="shared" si="169"/>
        <v>45882</v>
      </c>
      <c r="B1197" s="77">
        <f t="shared" si="170"/>
        <v>12.437499999999838</v>
      </c>
      <c r="C1197" s="37">
        <f>'DHS2021'!J1196</f>
        <v>2968</v>
      </c>
      <c r="D1197" s="38">
        <f>'DHS2022'!J1196</f>
        <v>2771</v>
      </c>
      <c r="E1197" s="38">
        <f>'DHS2023'!J1196</f>
        <v>2829</v>
      </c>
      <c r="F1197" s="38">
        <f>'DHS2024'!J1196</f>
        <v>2303</v>
      </c>
      <c r="G1197" s="38">
        <f t="shared" si="163"/>
        <v>2717.75</v>
      </c>
      <c r="H1197" s="56">
        <f t="shared" si="164"/>
        <v>0.90591666666666659</v>
      </c>
      <c r="I1197" s="74">
        <f t="shared" si="165"/>
        <v>0</v>
      </c>
      <c r="J1197" s="47">
        <f t="shared" si="166"/>
        <v>0.90591666666666659</v>
      </c>
      <c r="K1197" s="50">
        <f t="shared" si="167"/>
        <v>1</v>
      </c>
      <c r="O1197" s="26">
        <f>('DHS2025'!K1197-'DHS2025'!K1196)*1000</f>
        <v>699.9999999825377</v>
      </c>
      <c r="P1197" s="44">
        <f>('DHS2025'!J1197-'DHS2025'!J1196)*1000</f>
        <v>900.00000002328306</v>
      </c>
      <c r="Q1197" s="10">
        <f>'DHS2025'!L1196*1000</f>
        <v>1451.46</v>
      </c>
      <c r="R1197" s="78">
        <f t="shared" si="162"/>
        <v>29.95</v>
      </c>
      <c r="S1197" s="89">
        <f t="shared" si="168"/>
        <v>40.278740729999996</v>
      </c>
    </row>
    <row r="1198" spans="1:19">
      <c r="A1198" s="76">
        <f t="shared" si="169"/>
        <v>45882</v>
      </c>
      <c r="B1198" s="77">
        <f t="shared" si="170"/>
        <v>12.447916666666504</v>
      </c>
      <c r="C1198" s="37">
        <f>'DHS2021'!J1197</f>
        <v>2972</v>
      </c>
      <c r="D1198" s="38">
        <f>'DHS2022'!J1197</f>
        <v>1913</v>
      </c>
      <c r="E1198" s="38">
        <f>'DHS2023'!J1197</f>
        <v>2894</v>
      </c>
      <c r="F1198" s="38">
        <f>'DHS2024'!J1197</f>
        <v>2585</v>
      </c>
      <c r="G1198" s="38">
        <f t="shared" si="163"/>
        <v>2591</v>
      </c>
      <c r="H1198" s="56">
        <f t="shared" si="164"/>
        <v>0.86366666666666658</v>
      </c>
      <c r="I1198" s="74">
        <f t="shared" si="165"/>
        <v>0</v>
      </c>
      <c r="J1198" s="47">
        <f t="shared" si="166"/>
        <v>0.86366666666666658</v>
      </c>
      <c r="K1198" s="50">
        <f t="shared" si="167"/>
        <v>1</v>
      </c>
      <c r="O1198" s="26">
        <f>('DHS2025'!K1198-'DHS2025'!K1197)*1000</f>
        <v>600.00000000582077</v>
      </c>
      <c r="P1198" s="44">
        <f>('DHS2025'!J1198-'DHS2025'!J1197)*1000</f>
        <v>899.9999999650754</v>
      </c>
      <c r="Q1198" s="10">
        <f>'DHS2025'!L1197*1000</f>
        <v>1457.79</v>
      </c>
      <c r="R1198" s="78">
        <f t="shared" si="162"/>
        <v>29.95</v>
      </c>
      <c r="S1198" s="89">
        <f t="shared" si="168"/>
        <v>40.454401394999998</v>
      </c>
    </row>
    <row r="1199" spans="1:19">
      <c r="A1199" s="76">
        <f t="shared" si="169"/>
        <v>45882</v>
      </c>
      <c r="B1199" s="77">
        <f t="shared" si="170"/>
        <v>12.458333333333171</v>
      </c>
      <c r="C1199" s="37">
        <f>'DHS2021'!J1198</f>
        <v>2822</v>
      </c>
      <c r="D1199" s="38">
        <f>'DHS2022'!J1198</f>
        <v>2973</v>
      </c>
      <c r="E1199" s="38">
        <f>'DHS2023'!J1198</f>
        <v>3011</v>
      </c>
      <c r="F1199" s="38">
        <f>'DHS2024'!J1198</f>
        <v>2329</v>
      </c>
      <c r="G1199" s="38">
        <f t="shared" si="163"/>
        <v>2783.75</v>
      </c>
      <c r="H1199" s="56">
        <f t="shared" si="164"/>
        <v>0.92791666666666661</v>
      </c>
      <c r="I1199" s="74">
        <f t="shared" si="165"/>
        <v>0</v>
      </c>
      <c r="J1199" s="47">
        <f t="shared" si="166"/>
        <v>0.92791666666666661</v>
      </c>
      <c r="K1199" s="50">
        <f t="shared" si="167"/>
        <v>1</v>
      </c>
      <c r="O1199" s="26">
        <f>('DHS2025'!K1199-'DHS2025'!K1198)*1000</f>
        <v>700.00000001164153</v>
      </c>
      <c r="P1199" s="44">
        <f>('DHS2025'!J1199-'DHS2025'!J1198)*1000</f>
        <v>799.99999998835847</v>
      </c>
      <c r="Q1199" s="10">
        <f>'DHS2025'!L1198*1000</f>
        <v>1457.13</v>
      </c>
      <c r="R1199" s="78">
        <f t="shared" si="162"/>
        <v>27.82</v>
      </c>
      <c r="S1199" s="89">
        <f t="shared" si="168"/>
        <v>37.363436034000003</v>
      </c>
    </row>
    <row r="1200" spans="1:19">
      <c r="A1200" s="76">
        <f t="shared" si="169"/>
        <v>45882</v>
      </c>
      <c r="B1200" s="77">
        <f t="shared" si="170"/>
        <v>12.468749999999837</v>
      </c>
      <c r="C1200" s="37">
        <f>'DHS2021'!J1199</f>
        <v>3101</v>
      </c>
      <c r="D1200" s="38">
        <f>'DHS2022'!J1199</f>
        <v>3356</v>
      </c>
      <c r="E1200" s="38">
        <f>'DHS2023'!J1199</f>
        <v>3095</v>
      </c>
      <c r="F1200" s="38">
        <f>'DHS2024'!J1199</f>
        <v>2762</v>
      </c>
      <c r="G1200" s="38">
        <f t="shared" si="163"/>
        <v>3078.5</v>
      </c>
      <c r="H1200" s="56">
        <f t="shared" si="164"/>
        <v>1.0261666666666667</v>
      </c>
      <c r="I1200" s="74">
        <f t="shared" si="165"/>
        <v>0</v>
      </c>
      <c r="J1200" s="47">
        <f t="shared" si="166"/>
        <v>1.0261666666666667</v>
      </c>
      <c r="K1200" s="50">
        <f t="shared" si="167"/>
        <v>2</v>
      </c>
      <c r="O1200" s="26">
        <f>('DHS2025'!K1200-'DHS2025'!K1199)*1000</f>
        <v>699.9999999825377</v>
      </c>
      <c r="P1200" s="44">
        <f>('DHS2025'!J1200-'DHS2025'!J1199)*1000</f>
        <v>800.00000004656613</v>
      </c>
      <c r="Q1200" s="10">
        <f>'DHS2025'!L1199*1000</f>
        <v>1447.89</v>
      </c>
      <c r="R1200" s="78">
        <f t="shared" si="162"/>
        <v>27.82</v>
      </c>
      <c r="S1200" s="89">
        <f t="shared" si="168"/>
        <v>37.126505802000004</v>
      </c>
    </row>
    <row r="1201" spans="1:19">
      <c r="A1201" s="76">
        <f t="shared" si="169"/>
        <v>45882</v>
      </c>
      <c r="B1201" s="77">
        <f t="shared" si="170"/>
        <v>12.479166666666503</v>
      </c>
      <c r="C1201" s="37">
        <f>'DHS2021'!J1200</f>
        <v>3001</v>
      </c>
      <c r="D1201" s="38">
        <f>'DHS2022'!J1200</f>
        <v>2861</v>
      </c>
      <c r="E1201" s="38">
        <f>'DHS2023'!J1200</f>
        <v>3107</v>
      </c>
      <c r="F1201" s="38">
        <f>'DHS2024'!J1200</f>
        <v>2607</v>
      </c>
      <c r="G1201" s="38">
        <f t="shared" si="163"/>
        <v>2894</v>
      </c>
      <c r="H1201" s="56">
        <f t="shared" si="164"/>
        <v>0.96466666666666667</v>
      </c>
      <c r="I1201" s="74">
        <f t="shared" si="165"/>
        <v>0</v>
      </c>
      <c r="J1201" s="47">
        <f t="shared" si="166"/>
        <v>0.96466666666666667</v>
      </c>
      <c r="K1201" s="50">
        <f t="shared" si="167"/>
        <v>1</v>
      </c>
      <c r="O1201" s="26">
        <f>('DHS2025'!K1201-'DHS2025'!K1200)*1000</f>
        <v>700.00000001164153</v>
      </c>
      <c r="P1201" s="44">
        <f>('DHS2025'!J1201-'DHS2025'!J1200)*1000</f>
        <v>899.9999999650754</v>
      </c>
      <c r="Q1201" s="10">
        <f>'DHS2025'!L1200*1000</f>
        <v>1448.7</v>
      </c>
      <c r="R1201" s="78">
        <f t="shared" si="162"/>
        <v>27.82</v>
      </c>
      <c r="S1201" s="89">
        <f t="shared" si="168"/>
        <v>37.147275660000005</v>
      </c>
    </row>
    <row r="1202" spans="1:19">
      <c r="A1202" s="76">
        <f t="shared" si="169"/>
        <v>45882</v>
      </c>
      <c r="B1202" s="77">
        <f t="shared" si="170"/>
        <v>12.489583333333169</v>
      </c>
      <c r="C1202" s="37">
        <f>'DHS2021'!J1201</f>
        <v>2986</v>
      </c>
      <c r="D1202" s="38">
        <f>'DHS2022'!J1201</f>
        <v>2950</v>
      </c>
      <c r="E1202" s="38">
        <f>'DHS2023'!J1201</f>
        <v>2428</v>
      </c>
      <c r="F1202" s="38">
        <f>'DHS2024'!J1201</f>
        <v>2909</v>
      </c>
      <c r="G1202" s="38">
        <f t="shared" si="163"/>
        <v>2818.25</v>
      </c>
      <c r="H1202" s="56">
        <f t="shared" si="164"/>
        <v>0.93941666666666668</v>
      </c>
      <c r="I1202" s="74">
        <f t="shared" si="165"/>
        <v>0</v>
      </c>
      <c r="J1202" s="47">
        <f t="shared" si="166"/>
        <v>0.93941666666666668</v>
      </c>
      <c r="K1202" s="50">
        <f t="shared" si="167"/>
        <v>1</v>
      </c>
      <c r="O1202" s="26">
        <f>('DHS2025'!K1202-'DHS2025'!K1201)*1000</f>
        <v>799.99999998835847</v>
      </c>
      <c r="P1202" s="44">
        <f>('DHS2025'!J1202-'DHS2025'!J1201)*1000</f>
        <v>799.99999998835847</v>
      </c>
      <c r="Q1202" s="10">
        <f>'DHS2025'!L1201*1000</f>
        <v>1451.34</v>
      </c>
      <c r="R1202" s="78">
        <f t="shared" si="162"/>
        <v>27.82</v>
      </c>
      <c r="S1202" s="89">
        <f t="shared" si="168"/>
        <v>37.214970011999995</v>
      </c>
    </row>
    <row r="1203" spans="1:19">
      <c r="A1203" s="76">
        <f t="shared" si="169"/>
        <v>45882</v>
      </c>
      <c r="B1203" s="77">
        <f t="shared" si="170"/>
        <v>12.499999999999835</v>
      </c>
      <c r="C1203" s="37">
        <f>'DHS2021'!J1202</f>
        <v>3118</v>
      </c>
      <c r="D1203" s="38">
        <f>'DHS2022'!J1202</f>
        <v>2903</v>
      </c>
      <c r="E1203" s="38">
        <f>'DHS2023'!J1202</f>
        <v>3432</v>
      </c>
      <c r="F1203" s="38">
        <f>'DHS2024'!J1202</f>
        <v>2736</v>
      </c>
      <c r="G1203" s="38">
        <f t="shared" si="163"/>
        <v>3047.25</v>
      </c>
      <c r="H1203" s="56">
        <f t="shared" si="164"/>
        <v>1.0157499999999999</v>
      </c>
      <c r="I1203" s="74">
        <f t="shared" si="165"/>
        <v>0</v>
      </c>
      <c r="J1203" s="47">
        <f t="shared" si="166"/>
        <v>1.0157499999999999</v>
      </c>
      <c r="K1203" s="50">
        <f t="shared" si="167"/>
        <v>2</v>
      </c>
      <c r="O1203" s="26">
        <f>('DHS2025'!K1203-'DHS2025'!K1202)*1000</f>
        <v>600.00000000582077</v>
      </c>
      <c r="P1203" s="44">
        <f>('DHS2025'!J1203-'DHS2025'!J1202)*1000</f>
        <v>900.00000002328306</v>
      </c>
      <c r="Q1203" s="10">
        <f>'DHS2025'!L1202*1000</f>
        <v>1453.71</v>
      </c>
      <c r="R1203" s="78">
        <f t="shared" si="162"/>
        <v>14.55</v>
      </c>
      <c r="S1203" s="89">
        <f t="shared" si="168"/>
        <v>18.177916695</v>
      </c>
    </row>
    <row r="1204" spans="1:19">
      <c r="A1204" s="76">
        <f t="shared" si="169"/>
        <v>45882</v>
      </c>
      <c r="B1204" s="77">
        <f t="shared" si="170"/>
        <v>12.510416666666501</v>
      </c>
      <c r="C1204" s="37">
        <f>'DHS2021'!J1203</f>
        <v>3238</v>
      </c>
      <c r="D1204" s="38">
        <f>'DHS2022'!J1203</f>
        <v>2548</v>
      </c>
      <c r="E1204" s="38">
        <f>'DHS2023'!J1203</f>
        <v>3201</v>
      </c>
      <c r="F1204" s="38">
        <f>'DHS2024'!J1203</f>
        <v>2759</v>
      </c>
      <c r="G1204" s="38">
        <f t="shared" si="163"/>
        <v>2936.5</v>
      </c>
      <c r="H1204" s="56">
        <f t="shared" si="164"/>
        <v>0.97883333333333333</v>
      </c>
      <c r="I1204" s="74">
        <f t="shared" si="165"/>
        <v>0</v>
      </c>
      <c r="J1204" s="47">
        <f t="shared" si="166"/>
        <v>0.97883333333333333</v>
      </c>
      <c r="K1204" s="50">
        <f t="shared" si="167"/>
        <v>1</v>
      </c>
      <c r="O1204" s="26">
        <f>('DHS2025'!K1204-'DHS2025'!K1203)*1000</f>
        <v>700.00000001164153</v>
      </c>
      <c r="P1204" s="44">
        <f>('DHS2025'!J1204-'DHS2025'!J1203)*1000</f>
        <v>900.00000002328306</v>
      </c>
      <c r="Q1204" s="10">
        <f>'DHS2025'!L1203*1000</f>
        <v>1457.79</v>
      </c>
      <c r="R1204" s="78">
        <f t="shared" si="162"/>
        <v>14.55</v>
      </c>
      <c r="S1204" s="89">
        <f t="shared" si="168"/>
        <v>18.228935055000001</v>
      </c>
    </row>
    <row r="1205" spans="1:19">
      <c r="A1205" s="76">
        <f t="shared" si="169"/>
        <v>45882</v>
      </c>
      <c r="B1205" s="77">
        <f t="shared" si="170"/>
        <v>12.520833333333167</v>
      </c>
      <c r="C1205" s="37">
        <f>'DHS2021'!J1204</f>
        <v>2921</v>
      </c>
      <c r="D1205" s="38">
        <f>'DHS2022'!J1204</f>
        <v>3125</v>
      </c>
      <c r="E1205" s="38">
        <f>'DHS2023'!J1204</f>
        <v>2380</v>
      </c>
      <c r="F1205" s="38">
        <f>'DHS2024'!J1204</f>
        <v>2405</v>
      </c>
      <c r="G1205" s="38">
        <f t="shared" si="163"/>
        <v>2707.75</v>
      </c>
      <c r="H1205" s="56">
        <f t="shared" si="164"/>
        <v>0.9025833333333334</v>
      </c>
      <c r="I1205" s="74">
        <f t="shared" si="165"/>
        <v>0</v>
      </c>
      <c r="J1205" s="47">
        <f t="shared" si="166"/>
        <v>0.9025833333333334</v>
      </c>
      <c r="K1205" s="50">
        <f t="shared" si="167"/>
        <v>1</v>
      </c>
      <c r="O1205" s="26">
        <f>('DHS2025'!K1205-'DHS2025'!K1204)*1000</f>
        <v>600.00000000582077</v>
      </c>
      <c r="P1205" s="44">
        <f>('DHS2025'!J1205-'DHS2025'!J1204)*1000</f>
        <v>899.9999999650754</v>
      </c>
      <c r="Q1205" s="10">
        <f>'DHS2025'!L1204*1000</f>
        <v>1453.71</v>
      </c>
      <c r="R1205" s="78">
        <f t="shared" si="162"/>
        <v>14.55</v>
      </c>
      <c r="S1205" s="89">
        <f t="shared" si="168"/>
        <v>18.177916695</v>
      </c>
    </row>
    <row r="1206" spans="1:19">
      <c r="A1206" s="76">
        <f t="shared" si="169"/>
        <v>45882</v>
      </c>
      <c r="B1206" s="77">
        <f t="shared" si="170"/>
        <v>12.531249999999833</v>
      </c>
      <c r="C1206" s="37">
        <f>'DHS2021'!J1205</f>
        <v>3165</v>
      </c>
      <c r="D1206" s="38">
        <f>'DHS2022'!J1205</f>
        <v>3155</v>
      </c>
      <c r="E1206" s="38">
        <f>'DHS2023'!J1205</f>
        <v>3459</v>
      </c>
      <c r="F1206" s="38">
        <f>'DHS2024'!J1205</f>
        <v>2611</v>
      </c>
      <c r="G1206" s="38">
        <f t="shared" si="163"/>
        <v>3097.5</v>
      </c>
      <c r="H1206" s="56">
        <f t="shared" si="164"/>
        <v>1.0325</v>
      </c>
      <c r="I1206" s="74">
        <f t="shared" si="165"/>
        <v>0</v>
      </c>
      <c r="J1206" s="47">
        <f t="shared" si="166"/>
        <v>1.0325</v>
      </c>
      <c r="K1206" s="50">
        <f t="shared" si="167"/>
        <v>2</v>
      </c>
      <c r="O1206" s="26">
        <f>('DHS2025'!K1206-'DHS2025'!K1205)*1000</f>
        <v>699.9999999825377</v>
      </c>
      <c r="P1206" s="44">
        <f>('DHS2025'!J1206-'DHS2025'!J1205)*1000</f>
        <v>900.00000002328306</v>
      </c>
      <c r="Q1206" s="10">
        <f>'DHS2025'!L1205*1000</f>
        <v>1453.17</v>
      </c>
      <c r="R1206" s="78">
        <f t="shared" si="162"/>
        <v>14.55</v>
      </c>
      <c r="S1206" s="89">
        <f t="shared" si="168"/>
        <v>18.171164265000002</v>
      </c>
    </row>
    <row r="1207" spans="1:19">
      <c r="A1207" s="76">
        <f t="shared" si="169"/>
        <v>45882</v>
      </c>
      <c r="B1207" s="77">
        <f t="shared" si="170"/>
        <v>12.541666666666499</v>
      </c>
      <c r="C1207" s="37">
        <f>'DHS2021'!J1206</f>
        <v>3357</v>
      </c>
      <c r="D1207" s="38">
        <f>'DHS2022'!J1206</f>
        <v>2876</v>
      </c>
      <c r="E1207" s="38">
        <f>'DHS2023'!J1206</f>
        <v>3222</v>
      </c>
      <c r="F1207" s="38">
        <f>'DHS2024'!J1206</f>
        <v>2898</v>
      </c>
      <c r="G1207" s="38">
        <f t="shared" si="163"/>
        <v>3088.25</v>
      </c>
      <c r="H1207" s="56">
        <f t="shared" si="164"/>
        <v>1.0294166666666666</v>
      </c>
      <c r="I1207" s="74">
        <f t="shared" si="165"/>
        <v>0</v>
      </c>
      <c r="J1207" s="47">
        <f t="shared" si="166"/>
        <v>1.0294166666666666</v>
      </c>
      <c r="K1207" s="50">
        <f t="shared" si="167"/>
        <v>2</v>
      </c>
      <c r="O1207" s="26">
        <f>('DHS2025'!K1207-'DHS2025'!K1206)*1000</f>
        <v>700.00000001164153</v>
      </c>
      <c r="P1207" s="44">
        <f>('DHS2025'!J1207-'DHS2025'!J1206)*1000</f>
        <v>799.99999998835847</v>
      </c>
      <c r="Q1207" s="10">
        <f>'DHS2025'!L1206*1000</f>
        <v>1453.83</v>
      </c>
      <c r="R1207" s="78">
        <f t="shared" si="162"/>
        <v>13.46</v>
      </c>
      <c r="S1207" s="89">
        <f t="shared" si="168"/>
        <v>16.610589281999999</v>
      </c>
    </row>
    <row r="1208" spans="1:19">
      <c r="A1208" s="76">
        <f t="shared" si="169"/>
        <v>45882</v>
      </c>
      <c r="B1208" s="77">
        <f t="shared" si="170"/>
        <v>12.552083333333165</v>
      </c>
      <c r="C1208" s="37">
        <f>'DHS2021'!J1207</f>
        <v>2693</v>
      </c>
      <c r="D1208" s="38">
        <f>'DHS2022'!J1207</f>
        <v>3341</v>
      </c>
      <c r="E1208" s="38">
        <f>'DHS2023'!J1207</f>
        <v>2834</v>
      </c>
      <c r="F1208" s="38">
        <f>'DHS2024'!J1207</f>
        <v>2348</v>
      </c>
      <c r="G1208" s="38">
        <f t="shared" si="163"/>
        <v>2804</v>
      </c>
      <c r="H1208" s="56">
        <f t="shared" si="164"/>
        <v>0.93466666666666665</v>
      </c>
      <c r="I1208" s="74">
        <f t="shared" si="165"/>
        <v>0</v>
      </c>
      <c r="J1208" s="47">
        <f t="shared" si="166"/>
        <v>0.93466666666666665</v>
      </c>
      <c r="K1208" s="50">
        <f t="shared" si="167"/>
        <v>1</v>
      </c>
      <c r="O1208" s="26">
        <f>('DHS2025'!K1208-'DHS2025'!K1207)*1000</f>
        <v>699.9999999825377</v>
      </c>
      <c r="P1208" s="44">
        <f>('DHS2025'!J1208-'DHS2025'!J1207)*1000</f>
        <v>799.99999998835847</v>
      </c>
      <c r="Q1208" s="10">
        <f>'DHS2025'!L1207*1000</f>
        <v>1450.68</v>
      </c>
      <c r="R1208" s="78">
        <f t="shared" si="162"/>
        <v>13.46</v>
      </c>
      <c r="S1208" s="89">
        <f t="shared" si="168"/>
        <v>16.574599272</v>
      </c>
    </row>
    <row r="1209" spans="1:19">
      <c r="A1209" s="76">
        <f t="shared" si="169"/>
        <v>45882</v>
      </c>
      <c r="B1209" s="77">
        <f t="shared" si="170"/>
        <v>12.562499999999831</v>
      </c>
      <c r="C1209" s="37">
        <f>'DHS2021'!J1208</f>
        <v>3132</v>
      </c>
      <c r="D1209" s="38">
        <f>'DHS2022'!J1208</f>
        <v>3046</v>
      </c>
      <c r="E1209" s="38">
        <f>'DHS2023'!J1208</f>
        <v>2817</v>
      </c>
      <c r="F1209" s="38">
        <f>'DHS2024'!J1208</f>
        <v>2207</v>
      </c>
      <c r="G1209" s="38">
        <f t="shared" si="163"/>
        <v>2800.5</v>
      </c>
      <c r="H1209" s="56">
        <f t="shared" si="164"/>
        <v>0.9335</v>
      </c>
      <c r="I1209" s="74">
        <f t="shared" si="165"/>
        <v>0</v>
      </c>
      <c r="J1209" s="47">
        <f t="shared" si="166"/>
        <v>0.9335</v>
      </c>
      <c r="K1209" s="50">
        <f t="shared" si="167"/>
        <v>1</v>
      </c>
      <c r="O1209" s="26">
        <f>('DHS2025'!K1209-'DHS2025'!K1208)*1000</f>
        <v>700.00000001164153</v>
      </c>
      <c r="P1209" s="44">
        <f>('DHS2025'!J1209-'DHS2025'!J1208)*1000</f>
        <v>900.00000002328306</v>
      </c>
      <c r="Q1209" s="10">
        <f>'DHS2025'!L1208*1000</f>
        <v>1451.85</v>
      </c>
      <c r="R1209" s="78">
        <f t="shared" si="162"/>
        <v>13.46</v>
      </c>
      <c r="S1209" s="89">
        <f t="shared" si="168"/>
        <v>16.587966989999998</v>
      </c>
    </row>
    <row r="1210" spans="1:19">
      <c r="A1210" s="76">
        <f t="shared" si="169"/>
        <v>45882</v>
      </c>
      <c r="B1210" s="77">
        <f t="shared" si="170"/>
        <v>12.572916666666497</v>
      </c>
      <c r="C1210" s="37">
        <f>'DHS2021'!J1209</f>
        <v>2795</v>
      </c>
      <c r="D1210" s="38">
        <f>'DHS2022'!J1209</f>
        <v>3157</v>
      </c>
      <c r="E1210" s="38">
        <f>'DHS2023'!J1209</f>
        <v>2169</v>
      </c>
      <c r="F1210" s="38">
        <f>'DHS2024'!J1209</f>
        <v>1982</v>
      </c>
      <c r="G1210" s="38">
        <f t="shared" si="163"/>
        <v>2525.75</v>
      </c>
      <c r="H1210" s="56">
        <f t="shared" si="164"/>
        <v>0.84191666666666665</v>
      </c>
      <c r="I1210" s="74">
        <f t="shared" si="165"/>
        <v>0</v>
      </c>
      <c r="J1210" s="47">
        <f t="shared" si="166"/>
        <v>0.84191666666666665</v>
      </c>
      <c r="K1210" s="50">
        <f t="shared" si="167"/>
        <v>1</v>
      </c>
      <c r="O1210" s="26">
        <f>('DHS2025'!K1210-'DHS2025'!K1209)*1000</f>
        <v>700.00000001164153</v>
      </c>
      <c r="P1210" s="44">
        <f>('DHS2025'!J1210-'DHS2025'!J1209)*1000</f>
        <v>899.9999999650754</v>
      </c>
      <c r="Q1210" s="10">
        <f>'DHS2025'!L1209*1000</f>
        <v>1450.53</v>
      </c>
      <c r="R1210" s="78">
        <f t="shared" si="162"/>
        <v>13.46</v>
      </c>
      <c r="S1210" s="89">
        <f t="shared" si="168"/>
        <v>16.572885461999999</v>
      </c>
    </row>
    <row r="1211" spans="1:19">
      <c r="A1211" s="76">
        <f t="shared" si="169"/>
        <v>45882</v>
      </c>
      <c r="B1211" s="77">
        <f t="shared" si="170"/>
        <v>12.583333333333163</v>
      </c>
      <c r="C1211" s="37">
        <f>'DHS2021'!J1210</f>
        <v>2694</v>
      </c>
      <c r="D1211" s="38">
        <f>'DHS2022'!J1210</f>
        <v>3054</v>
      </c>
      <c r="E1211" s="38">
        <f>'DHS2023'!J1210</f>
        <v>2766</v>
      </c>
      <c r="F1211" s="38">
        <f>'DHS2024'!J1210</f>
        <v>2089</v>
      </c>
      <c r="G1211" s="38">
        <f t="shared" si="163"/>
        <v>2650.75</v>
      </c>
      <c r="H1211" s="56">
        <f t="shared" si="164"/>
        <v>0.88358333333333339</v>
      </c>
      <c r="I1211" s="74">
        <f t="shared" si="165"/>
        <v>0</v>
      </c>
      <c r="J1211" s="47">
        <f t="shared" si="166"/>
        <v>0.88358333333333339</v>
      </c>
      <c r="K1211" s="50">
        <f t="shared" si="167"/>
        <v>1</v>
      </c>
      <c r="O1211" s="26">
        <f>('DHS2025'!K1211-'DHS2025'!K1210)*1000</f>
        <v>699.9999999825377</v>
      </c>
      <c r="P1211" s="44">
        <f>('DHS2025'!J1211-'DHS2025'!J1210)*1000</f>
        <v>900.00000002328306</v>
      </c>
      <c r="Q1211" s="10">
        <f>'DHS2025'!L1210*1000</f>
        <v>1449.6</v>
      </c>
      <c r="R1211" s="78">
        <f t="shared" si="162"/>
        <v>41.3</v>
      </c>
      <c r="S1211" s="89">
        <f t="shared" si="168"/>
        <v>56.515555199999994</v>
      </c>
    </row>
    <row r="1212" spans="1:19">
      <c r="A1212" s="76">
        <f t="shared" si="169"/>
        <v>45882</v>
      </c>
      <c r="B1212" s="77">
        <f t="shared" si="170"/>
        <v>12.593749999999829</v>
      </c>
      <c r="C1212" s="37">
        <f>'DHS2021'!J1211</f>
        <v>2991</v>
      </c>
      <c r="D1212" s="38">
        <f>'DHS2022'!J1211</f>
        <v>3520</v>
      </c>
      <c r="E1212" s="38">
        <f>'DHS2023'!J1211</f>
        <v>2515</v>
      </c>
      <c r="F1212" s="38">
        <f>'DHS2024'!J1211</f>
        <v>2110</v>
      </c>
      <c r="G1212" s="38">
        <f t="shared" si="163"/>
        <v>2784</v>
      </c>
      <c r="H1212" s="56">
        <f t="shared" si="164"/>
        <v>0.92800000000000005</v>
      </c>
      <c r="I1212" s="74">
        <f t="shared" si="165"/>
        <v>0</v>
      </c>
      <c r="J1212" s="47">
        <f t="shared" si="166"/>
        <v>0.92800000000000005</v>
      </c>
      <c r="K1212" s="50">
        <f t="shared" si="167"/>
        <v>1</v>
      </c>
      <c r="O1212" s="26">
        <f>('DHS2025'!K1212-'DHS2025'!K1211)*1000</f>
        <v>700.00000001164153</v>
      </c>
      <c r="P1212" s="44">
        <f>('DHS2025'!J1212-'DHS2025'!J1211)*1000</f>
        <v>799.99999998835847</v>
      </c>
      <c r="Q1212" s="10">
        <f>'DHS2025'!L1211*1000</f>
        <v>1451.19</v>
      </c>
      <c r="R1212" s="78">
        <f t="shared" si="162"/>
        <v>41.3</v>
      </c>
      <c r="S1212" s="89">
        <f t="shared" si="168"/>
        <v>56.57754452999999</v>
      </c>
    </row>
    <row r="1213" spans="1:19">
      <c r="A1213" s="76">
        <f t="shared" si="169"/>
        <v>45882</v>
      </c>
      <c r="B1213" s="77">
        <f t="shared" si="170"/>
        <v>12.604166666666496</v>
      </c>
      <c r="C1213" s="37">
        <f>'DHS2021'!J1212</f>
        <v>2867</v>
      </c>
      <c r="D1213" s="38">
        <f>'DHS2022'!J1212</f>
        <v>3652</v>
      </c>
      <c r="E1213" s="38">
        <f>'DHS2023'!J1212</f>
        <v>2814</v>
      </c>
      <c r="F1213" s="38">
        <f>'DHS2024'!J1212</f>
        <v>2294</v>
      </c>
      <c r="G1213" s="38">
        <f t="shared" si="163"/>
        <v>2906.75</v>
      </c>
      <c r="H1213" s="56">
        <f t="shared" si="164"/>
        <v>0.96891666666666665</v>
      </c>
      <c r="I1213" s="74">
        <f t="shared" si="165"/>
        <v>0</v>
      </c>
      <c r="J1213" s="47">
        <f t="shared" si="166"/>
        <v>0.96891666666666665</v>
      </c>
      <c r="K1213" s="50">
        <f t="shared" si="167"/>
        <v>1</v>
      </c>
      <c r="O1213" s="26">
        <f>('DHS2025'!K1213-'DHS2025'!K1212)*1000</f>
        <v>699.9999999825377</v>
      </c>
      <c r="P1213" s="44">
        <f>('DHS2025'!J1213-'DHS2025'!J1212)*1000</f>
        <v>799.99999998835847</v>
      </c>
      <c r="Q1213" s="10">
        <f>'DHS2025'!L1212*1000</f>
        <v>1460.97</v>
      </c>
      <c r="R1213" s="78">
        <f t="shared" si="162"/>
        <v>41.3</v>
      </c>
      <c r="S1213" s="89">
        <f t="shared" si="168"/>
        <v>56.958837389999999</v>
      </c>
    </row>
    <row r="1214" spans="1:19">
      <c r="A1214" s="76">
        <f t="shared" si="169"/>
        <v>45882</v>
      </c>
      <c r="B1214" s="77">
        <f t="shared" si="170"/>
        <v>12.614583333333162</v>
      </c>
      <c r="C1214" s="37">
        <f>'DHS2021'!J1213</f>
        <v>3133</v>
      </c>
      <c r="D1214" s="38">
        <f>'DHS2022'!J1213</f>
        <v>2864</v>
      </c>
      <c r="E1214" s="38">
        <f>'DHS2023'!J1213</f>
        <v>2102</v>
      </c>
      <c r="F1214" s="38">
        <f>'DHS2024'!J1213</f>
        <v>1954</v>
      </c>
      <c r="G1214" s="38">
        <f t="shared" si="163"/>
        <v>2513.25</v>
      </c>
      <c r="H1214" s="56">
        <f t="shared" si="164"/>
        <v>0.83774999999999999</v>
      </c>
      <c r="I1214" s="74">
        <f t="shared" si="165"/>
        <v>0</v>
      </c>
      <c r="J1214" s="47">
        <f t="shared" si="166"/>
        <v>0.83774999999999999</v>
      </c>
      <c r="K1214" s="50">
        <f t="shared" si="167"/>
        <v>1</v>
      </c>
      <c r="O1214" s="26">
        <f>('DHS2025'!K1214-'DHS2025'!K1213)*1000</f>
        <v>700.00000001164153</v>
      </c>
      <c r="P1214" s="44">
        <f>('DHS2025'!J1214-'DHS2025'!J1213)*1000</f>
        <v>900.00000002328306</v>
      </c>
      <c r="Q1214" s="10">
        <f>'DHS2025'!L1213*1000</f>
        <v>1510.08</v>
      </c>
      <c r="R1214" s="78">
        <f t="shared" si="162"/>
        <v>41.3</v>
      </c>
      <c r="S1214" s="89">
        <f t="shared" si="168"/>
        <v>58.873488959999989</v>
      </c>
    </row>
    <row r="1215" spans="1:19">
      <c r="A1215" s="76">
        <f t="shared" si="169"/>
        <v>45882</v>
      </c>
      <c r="B1215" s="77">
        <f t="shared" si="170"/>
        <v>12.624999999999828</v>
      </c>
      <c r="C1215" s="37">
        <f>'DHS2021'!J1214</f>
        <v>3563</v>
      </c>
      <c r="D1215" s="38">
        <f>'DHS2022'!J1214</f>
        <v>3354</v>
      </c>
      <c r="E1215" s="38">
        <f>'DHS2023'!J1214</f>
        <v>2427</v>
      </c>
      <c r="F1215" s="38">
        <f>'DHS2024'!J1214</f>
        <v>1785</v>
      </c>
      <c r="G1215" s="38">
        <f t="shared" si="163"/>
        <v>2782.25</v>
      </c>
      <c r="H1215" s="56">
        <f t="shared" si="164"/>
        <v>0.92741666666666667</v>
      </c>
      <c r="I1215" s="74">
        <f t="shared" si="165"/>
        <v>0</v>
      </c>
      <c r="J1215" s="47">
        <f t="shared" si="166"/>
        <v>0.92741666666666667</v>
      </c>
      <c r="K1215" s="50">
        <f t="shared" si="167"/>
        <v>1</v>
      </c>
      <c r="O1215" s="26">
        <f>('DHS2025'!K1215-'DHS2025'!K1214)*1000</f>
        <v>700.00000001164153</v>
      </c>
      <c r="P1215" s="44">
        <f>('DHS2025'!J1215-'DHS2025'!J1214)*1000</f>
        <v>1500</v>
      </c>
      <c r="Q1215" s="10">
        <f>'DHS2025'!L1214*1000</f>
        <v>2623.08</v>
      </c>
      <c r="R1215" s="78">
        <f t="shared" si="162"/>
        <v>70.900000000000006</v>
      </c>
      <c r="S1215" s="89">
        <f t="shared" si="168"/>
        <v>179.13275628</v>
      </c>
    </row>
    <row r="1216" spans="1:19">
      <c r="A1216" s="76">
        <f t="shared" si="169"/>
        <v>45882</v>
      </c>
      <c r="B1216" s="77">
        <f t="shared" si="170"/>
        <v>12.635416666666494</v>
      </c>
      <c r="C1216" s="37">
        <f>'DHS2021'!J1215</f>
        <v>2775</v>
      </c>
      <c r="D1216" s="38">
        <f>'DHS2022'!J1215</f>
        <v>2669</v>
      </c>
      <c r="E1216" s="38">
        <f>'DHS2023'!J1215</f>
        <v>2307</v>
      </c>
      <c r="F1216" s="38">
        <f>'DHS2024'!J1215</f>
        <v>2289</v>
      </c>
      <c r="G1216" s="38">
        <f t="shared" si="163"/>
        <v>2510</v>
      </c>
      <c r="H1216" s="56">
        <f t="shared" si="164"/>
        <v>0.83666666666666667</v>
      </c>
      <c r="I1216" s="74">
        <f t="shared" si="165"/>
        <v>0</v>
      </c>
      <c r="J1216" s="47">
        <f t="shared" si="166"/>
        <v>0.83666666666666667</v>
      </c>
      <c r="K1216" s="50">
        <f t="shared" si="167"/>
        <v>1</v>
      </c>
      <c r="O1216" s="26">
        <f>('DHS2025'!K1216-'DHS2025'!K1215)*1000</f>
        <v>599.99999997671694</v>
      </c>
      <c r="P1216" s="44">
        <f>('DHS2025'!J1216-'DHS2025'!J1215)*1000</f>
        <v>2500</v>
      </c>
      <c r="Q1216" s="10">
        <f>'DHS2025'!L1215*1000</f>
        <v>4003.0200000000004</v>
      </c>
      <c r="R1216" s="78">
        <f t="shared" si="162"/>
        <v>70.900000000000006</v>
      </c>
      <c r="S1216" s="89">
        <f t="shared" si="168"/>
        <v>273.37023882</v>
      </c>
    </row>
    <row r="1217" spans="1:19">
      <c r="A1217" s="76">
        <f t="shared" si="169"/>
        <v>45882</v>
      </c>
      <c r="B1217" s="77">
        <f t="shared" si="170"/>
        <v>12.64583333333316</v>
      </c>
      <c r="C1217" s="37">
        <f>'DHS2021'!J1216</f>
        <v>2841</v>
      </c>
      <c r="D1217" s="38">
        <f>'DHS2022'!J1216</f>
        <v>3392</v>
      </c>
      <c r="E1217" s="38">
        <f>'DHS2023'!J1216</f>
        <v>2302</v>
      </c>
      <c r="F1217" s="38">
        <f>'DHS2024'!J1216</f>
        <v>2272</v>
      </c>
      <c r="G1217" s="38">
        <f t="shared" si="163"/>
        <v>2701.75</v>
      </c>
      <c r="H1217" s="56">
        <f t="shared" si="164"/>
        <v>0.9005833333333334</v>
      </c>
      <c r="I1217" s="74">
        <f t="shared" si="165"/>
        <v>0</v>
      </c>
      <c r="J1217" s="47">
        <f t="shared" si="166"/>
        <v>0.9005833333333334</v>
      </c>
      <c r="K1217" s="50">
        <f t="shared" si="167"/>
        <v>1</v>
      </c>
      <c r="O1217" s="26">
        <f>('DHS2025'!K1217-'DHS2025'!K1216)*1000</f>
        <v>500</v>
      </c>
      <c r="P1217" s="44">
        <f>('DHS2025'!J1217-'DHS2025'!J1216)*1000</f>
        <v>2500</v>
      </c>
      <c r="Q1217" s="10">
        <f>'DHS2025'!L1216*1000</f>
        <v>4051.2</v>
      </c>
      <c r="R1217" s="78">
        <f t="shared" si="162"/>
        <v>70.900000000000006</v>
      </c>
      <c r="S1217" s="89">
        <f t="shared" si="168"/>
        <v>276.66049919999995</v>
      </c>
    </row>
    <row r="1218" spans="1:19">
      <c r="A1218" s="76">
        <f t="shared" si="169"/>
        <v>45882</v>
      </c>
      <c r="B1218" s="77">
        <f t="shared" si="170"/>
        <v>12.656249999999826</v>
      </c>
      <c r="C1218" s="37">
        <f>'DHS2021'!J1217</f>
        <v>3581</v>
      </c>
      <c r="D1218" s="38">
        <f>'DHS2022'!J1217</f>
        <v>2820</v>
      </c>
      <c r="E1218" s="38">
        <f>'DHS2023'!J1217</f>
        <v>2311</v>
      </c>
      <c r="F1218" s="38">
        <f>'DHS2024'!J1217</f>
        <v>2600</v>
      </c>
      <c r="G1218" s="38">
        <f t="shared" si="163"/>
        <v>2828</v>
      </c>
      <c r="H1218" s="56">
        <f t="shared" si="164"/>
        <v>0.94266666666666665</v>
      </c>
      <c r="I1218" s="74">
        <f t="shared" si="165"/>
        <v>0</v>
      </c>
      <c r="J1218" s="47">
        <f t="shared" si="166"/>
        <v>0.94266666666666665</v>
      </c>
      <c r="K1218" s="50">
        <f t="shared" si="167"/>
        <v>1</v>
      </c>
      <c r="O1218" s="26">
        <f>('DHS2025'!K1218-'DHS2025'!K1217)*1000</f>
        <v>600.00000000582077</v>
      </c>
      <c r="P1218" s="44">
        <f>('DHS2025'!J1218-'DHS2025'!J1217)*1000</f>
        <v>2500</v>
      </c>
      <c r="Q1218" s="10">
        <f>'DHS2025'!L1217*1000</f>
        <v>4045.9199999999996</v>
      </c>
      <c r="R1218" s="78">
        <f t="shared" si="162"/>
        <v>70.900000000000006</v>
      </c>
      <c r="S1218" s="89">
        <f t="shared" si="168"/>
        <v>276.29992271999998</v>
      </c>
    </row>
    <row r="1219" spans="1:19">
      <c r="A1219" s="76">
        <f t="shared" si="169"/>
        <v>45882</v>
      </c>
      <c r="B1219" s="77">
        <f t="shared" si="170"/>
        <v>12.666666666666492</v>
      </c>
      <c r="C1219" s="37">
        <f>'DHS2021'!J1218</f>
        <v>2965</v>
      </c>
      <c r="D1219" s="38">
        <f>'DHS2022'!J1218</f>
        <v>2920</v>
      </c>
      <c r="E1219" s="38">
        <f>'DHS2023'!J1218</f>
        <v>2086</v>
      </c>
      <c r="F1219" s="38">
        <f>'DHS2024'!J1218</f>
        <v>2521</v>
      </c>
      <c r="G1219" s="38">
        <f t="shared" si="163"/>
        <v>2623</v>
      </c>
      <c r="H1219" s="56">
        <f t="shared" si="164"/>
        <v>0.87433333333333341</v>
      </c>
      <c r="I1219" s="74">
        <f t="shared" si="165"/>
        <v>0</v>
      </c>
      <c r="J1219" s="47">
        <f t="shared" si="166"/>
        <v>0.87433333333333341</v>
      </c>
      <c r="K1219" s="50">
        <f t="shared" si="167"/>
        <v>1</v>
      </c>
      <c r="O1219" s="26">
        <f>('DHS2025'!K1219-'DHS2025'!K1218)*1000</f>
        <v>500</v>
      </c>
      <c r="P1219" s="44">
        <f>('DHS2025'!J1219-'DHS2025'!J1218)*1000</f>
        <v>2500</v>
      </c>
      <c r="Q1219" s="10">
        <f>'DHS2025'!L1218*1000</f>
        <v>4049.49</v>
      </c>
      <c r="R1219" s="78">
        <f t="shared" ref="R1219:R1282" si="171">INDEX(U$3:U$1048576,INT((ROW()-3)/4)+1)</f>
        <v>84.3</v>
      </c>
      <c r="S1219" s="89">
        <f t="shared" si="168"/>
        <v>330.26425592999993</v>
      </c>
    </row>
    <row r="1220" spans="1:19">
      <c r="A1220" s="76">
        <f t="shared" si="169"/>
        <v>45882</v>
      </c>
      <c r="B1220" s="77">
        <f t="shared" si="170"/>
        <v>12.677083333333158</v>
      </c>
      <c r="C1220" s="37">
        <f>'DHS2021'!J1219</f>
        <v>3317</v>
      </c>
      <c r="D1220" s="38">
        <f>'DHS2022'!J1219</f>
        <v>2872</v>
      </c>
      <c r="E1220" s="38">
        <f>'DHS2023'!J1219</f>
        <v>2251</v>
      </c>
      <c r="F1220" s="38">
        <f>'DHS2024'!J1219</f>
        <v>2840</v>
      </c>
      <c r="G1220" s="38">
        <f t="shared" ref="G1220:G1283" si="172">AVERAGE(C1220:F1220)</f>
        <v>2820</v>
      </c>
      <c r="H1220" s="56">
        <f t="shared" ref="H1220:H1283" si="173">G1220/$M$2/1000</f>
        <v>0.94</v>
      </c>
      <c r="I1220" s="74">
        <f t="shared" ref="I1220:I1283" si="174">$N$2</f>
        <v>0</v>
      </c>
      <c r="J1220" s="47">
        <f t="shared" ref="J1220:J1283" si="175">H1220+I1220</f>
        <v>0.94</v>
      </c>
      <c r="K1220" s="50">
        <f t="shared" ref="K1220:K1283" si="176">ROUNDUP(J1220,0)</f>
        <v>1</v>
      </c>
      <c r="O1220" s="26">
        <f>('DHS2025'!K1220-'DHS2025'!K1219)*1000</f>
        <v>600.00000000582077</v>
      </c>
      <c r="P1220" s="44">
        <f>('DHS2025'!J1220-'DHS2025'!J1219)*1000</f>
        <v>2400.0000000232831</v>
      </c>
      <c r="Q1220" s="10">
        <f>'DHS2025'!L1219*1000</f>
        <v>4045.14</v>
      </c>
      <c r="R1220" s="78">
        <f t="shared" si="171"/>
        <v>84.3</v>
      </c>
      <c r="S1220" s="89">
        <f t="shared" ref="S1220:S1283" si="177">(R1220*0.99-1.9)*(Q1220/1000)</f>
        <v>329.90948297999995</v>
      </c>
    </row>
    <row r="1221" spans="1:19">
      <c r="A1221" s="76">
        <f t="shared" ref="A1221:A1284" si="178">$A$3+INT((ROW()-3)/96)</f>
        <v>45882</v>
      </c>
      <c r="B1221" s="77">
        <f t="shared" ref="B1221:B1284" si="179">B1220+TIME(0,15,0)</f>
        <v>12.687499999999824</v>
      </c>
      <c r="C1221" s="37">
        <f>'DHS2021'!J1220</f>
        <v>3474</v>
      </c>
      <c r="D1221" s="38">
        <f>'DHS2022'!J1220</f>
        <v>2719</v>
      </c>
      <c r="E1221" s="38">
        <f>'DHS2023'!J1220</f>
        <v>2887</v>
      </c>
      <c r="F1221" s="38">
        <f>'DHS2024'!J1220</f>
        <v>2767</v>
      </c>
      <c r="G1221" s="38">
        <f t="shared" si="172"/>
        <v>2961.75</v>
      </c>
      <c r="H1221" s="56">
        <f t="shared" si="173"/>
        <v>0.98724999999999996</v>
      </c>
      <c r="I1221" s="74">
        <f t="shared" si="174"/>
        <v>0</v>
      </c>
      <c r="J1221" s="47">
        <f t="shared" si="175"/>
        <v>0.98724999999999996</v>
      </c>
      <c r="K1221" s="50">
        <f t="shared" si="176"/>
        <v>1</v>
      </c>
      <c r="O1221" s="26">
        <f>('DHS2025'!K1221-'DHS2025'!K1220)*1000</f>
        <v>600.00000000582077</v>
      </c>
      <c r="P1221" s="44">
        <f>('DHS2025'!J1221-'DHS2025'!J1220)*1000</f>
        <v>2399.9999999650754</v>
      </c>
      <c r="Q1221" s="10">
        <f>'DHS2025'!L1220*1000</f>
        <v>4052.4000000000005</v>
      </c>
      <c r="R1221" s="78">
        <f t="shared" si="171"/>
        <v>84.3</v>
      </c>
      <c r="S1221" s="89">
        <f t="shared" si="177"/>
        <v>330.50158679999998</v>
      </c>
    </row>
    <row r="1222" spans="1:19">
      <c r="A1222" s="76">
        <f t="shared" si="178"/>
        <v>45882</v>
      </c>
      <c r="B1222" s="77">
        <f t="shared" si="179"/>
        <v>12.69791666666649</v>
      </c>
      <c r="C1222" s="37">
        <f>'DHS2021'!J1221</f>
        <v>2728</v>
      </c>
      <c r="D1222" s="38">
        <f>'DHS2022'!J1221</f>
        <v>3083</v>
      </c>
      <c r="E1222" s="38">
        <f>'DHS2023'!J1221</f>
        <v>2159</v>
      </c>
      <c r="F1222" s="38">
        <f>'DHS2024'!J1221</f>
        <v>2266</v>
      </c>
      <c r="G1222" s="38">
        <f t="shared" si="172"/>
        <v>2559</v>
      </c>
      <c r="H1222" s="56">
        <f t="shared" si="173"/>
        <v>0.85299999999999998</v>
      </c>
      <c r="I1222" s="74">
        <f t="shared" si="174"/>
        <v>0</v>
      </c>
      <c r="J1222" s="47">
        <f t="shared" si="175"/>
        <v>0.85299999999999998</v>
      </c>
      <c r="K1222" s="50">
        <f t="shared" si="176"/>
        <v>1</v>
      </c>
      <c r="O1222" s="26">
        <f>('DHS2025'!K1222-'DHS2025'!K1221)*1000</f>
        <v>699.9999999825377</v>
      </c>
      <c r="P1222" s="44">
        <f>('DHS2025'!J1222-'DHS2025'!J1221)*1000</f>
        <v>2400.0000000232831</v>
      </c>
      <c r="Q1222" s="10">
        <f>'DHS2025'!L1221*1000</f>
        <v>4043.94</v>
      </c>
      <c r="R1222" s="78">
        <f t="shared" si="171"/>
        <v>84.3</v>
      </c>
      <c r="S1222" s="89">
        <f t="shared" si="177"/>
        <v>329.81161457999997</v>
      </c>
    </row>
    <row r="1223" spans="1:19">
      <c r="A1223" s="76">
        <f t="shared" si="178"/>
        <v>45882</v>
      </c>
      <c r="B1223" s="77">
        <f t="shared" si="179"/>
        <v>12.708333333333156</v>
      </c>
      <c r="C1223" s="37">
        <f>'DHS2021'!J1222</f>
        <v>3073</v>
      </c>
      <c r="D1223" s="38">
        <f>'DHS2022'!J1222</f>
        <v>2563</v>
      </c>
      <c r="E1223" s="38">
        <f>'DHS2023'!J1222</f>
        <v>2563</v>
      </c>
      <c r="F1223" s="38">
        <f>'DHS2024'!J1222</f>
        <v>2919</v>
      </c>
      <c r="G1223" s="38">
        <f t="shared" si="172"/>
        <v>2779.5</v>
      </c>
      <c r="H1223" s="56">
        <f t="shared" si="173"/>
        <v>0.92649999999999999</v>
      </c>
      <c r="I1223" s="74">
        <f t="shared" si="174"/>
        <v>0</v>
      </c>
      <c r="J1223" s="47">
        <f t="shared" si="175"/>
        <v>0.92649999999999999</v>
      </c>
      <c r="K1223" s="50">
        <f t="shared" si="176"/>
        <v>1</v>
      </c>
      <c r="O1223" s="26">
        <f>('DHS2025'!K1223-'DHS2025'!K1222)*1000</f>
        <v>600.00000000582077</v>
      </c>
      <c r="P1223" s="44">
        <f>('DHS2025'!J1223-'DHS2025'!J1222)*1000</f>
        <v>2299.9999999883585</v>
      </c>
      <c r="Q1223" s="10">
        <f>'DHS2025'!L1222*1000</f>
        <v>4049.49</v>
      </c>
      <c r="R1223" s="78">
        <f t="shared" si="171"/>
        <v>96.64</v>
      </c>
      <c r="S1223" s="89">
        <f t="shared" si="177"/>
        <v>379.73525546399992</v>
      </c>
    </row>
    <row r="1224" spans="1:19">
      <c r="A1224" s="76">
        <f t="shared" si="178"/>
        <v>45882</v>
      </c>
      <c r="B1224" s="77">
        <f t="shared" si="179"/>
        <v>12.718749999999822</v>
      </c>
      <c r="C1224" s="37">
        <f>'DHS2021'!J1223</f>
        <v>3450</v>
      </c>
      <c r="D1224" s="38">
        <f>'DHS2022'!J1223</f>
        <v>3174</v>
      </c>
      <c r="E1224" s="38">
        <f>'DHS2023'!J1223</f>
        <v>2429</v>
      </c>
      <c r="F1224" s="38">
        <f>'DHS2024'!J1223</f>
        <v>2724</v>
      </c>
      <c r="G1224" s="38">
        <f t="shared" si="172"/>
        <v>2944.25</v>
      </c>
      <c r="H1224" s="56">
        <f t="shared" si="173"/>
        <v>0.9814166666666666</v>
      </c>
      <c r="I1224" s="74">
        <f t="shared" si="174"/>
        <v>0</v>
      </c>
      <c r="J1224" s="47">
        <f t="shared" si="175"/>
        <v>0.9814166666666666</v>
      </c>
      <c r="K1224" s="50">
        <f t="shared" si="176"/>
        <v>1</v>
      </c>
      <c r="O1224" s="26">
        <f>('DHS2025'!K1224-'DHS2025'!K1223)*1000</f>
        <v>700.00000001164153</v>
      </c>
      <c r="P1224" s="44">
        <f>('DHS2025'!J1224-'DHS2025'!J1223)*1000</f>
        <v>2400.0000000232831</v>
      </c>
      <c r="Q1224" s="10">
        <f>'DHS2025'!L1223*1000</f>
        <v>4049.1000000000004</v>
      </c>
      <c r="R1224" s="78">
        <f t="shared" si="171"/>
        <v>96.64</v>
      </c>
      <c r="S1224" s="89">
        <f t="shared" si="177"/>
        <v>379.69868375999994</v>
      </c>
    </row>
    <row r="1225" spans="1:19">
      <c r="A1225" s="76">
        <f t="shared" si="178"/>
        <v>45882</v>
      </c>
      <c r="B1225" s="77">
        <f t="shared" si="179"/>
        <v>12.729166666666488</v>
      </c>
      <c r="C1225" s="37">
        <f>'DHS2021'!J1224</f>
        <v>2785</v>
      </c>
      <c r="D1225" s="38">
        <f>'DHS2022'!J1224</f>
        <v>2865</v>
      </c>
      <c r="E1225" s="38">
        <f>'DHS2023'!J1224</f>
        <v>2688</v>
      </c>
      <c r="F1225" s="38">
        <f>'DHS2024'!J1224</f>
        <v>2711</v>
      </c>
      <c r="G1225" s="38">
        <f t="shared" si="172"/>
        <v>2762.25</v>
      </c>
      <c r="H1225" s="56">
        <f t="shared" si="173"/>
        <v>0.92074999999999996</v>
      </c>
      <c r="I1225" s="74">
        <f t="shared" si="174"/>
        <v>0</v>
      </c>
      <c r="J1225" s="47">
        <f t="shared" si="175"/>
        <v>0.92074999999999996</v>
      </c>
      <c r="K1225" s="50">
        <f t="shared" si="176"/>
        <v>1</v>
      </c>
      <c r="O1225" s="26">
        <f>('DHS2025'!K1225-'DHS2025'!K1224)*1000</f>
        <v>600.00000000582077</v>
      </c>
      <c r="P1225" s="44">
        <f>('DHS2025'!J1225-'DHS2025'!J1224)*1000</f>
        <v>2299.9999999883585</v>
      </c>
      <c r="Q1225" s="10">
        <f>'DHS2025'!L1224*1000</f>
        <v>4047.36</v>
      </c>
      <c r="R1225" s="78">
        <f t="shared" si="171"/>
        <v>96.64</v>
      </c>
      <c r="S1225" s="89">
        <f t="shared" si="177"/>
        <v>379.535517696</v>
      </c>
    </row>
    <row r="1226" spans="1:19">
      <c r="A1226" s="76">
        <f t="shared" si="178"/>
        <v>45882</v>
      </c>
      <c r="B1226" s="77">
        <f t="shared" si="179"/>
        <v>12.739583333333155</v>
      </c>
      <c r="C1226" s="37">
        <f>'DHS2021'!J1225</f>
        <v>3191</v>
      </c>
      <c r="D1226" s="38">
        <f>'DHS2022'!J1225</f>
        <v>3012</v>
      </c>
      <c r="E1226" s="38">
        <f>'DHS2023'!J1225</f>
        <v>2500</v>
      </c>
      <c r="F1226" s="38">
        <f>'DHS2024'!J1225</f>
        <v>2949</v>
      </c>
      <c r="G1226" s="38">
        <f t="shared" si="172"/>
        <v>2913</v>
      </c>
      <c r="H1226" s="56">
        <f t="shared" si="173"/>
        <v>0.97099999999999997</v>
      </c>
      <c r="I1226" s="74">
        <f t="shared" si="174"/>
        <v>0</v>
      </c>
      <c r="J1226" s="47">
        <f t="shared" si="175"/>
        <v>0.97099999999999997</v>
      </c>
      <c r="K1226" s="50">
        <f t="shared" si="176"/>
        <v>1</v>
      </c>
      <c r="O1226" s="26">
        <f>('DHS2025'!K1226-'DHS2025'!K1225)*1000</f>
        <v>699.9999999825377</v>
      </c>
      <c r="P1226" s="44">
        <f>('DHS2025'!J1226-'DHS2025'!J1225)*1000</f>
        <v>2399.9999999650754</v>
      </c>
      <c r="Q1226" s="10">
        <f>'DHS2025'!L1225*1000</f>
        <v>4046.4599999999996</v>
      </c>
      <c r="R1226" s="78">
        <f t="shared" si="171"/>
        <v>96.64</v>
      </c>
      <c r="S1226" s="89">
        <f t="shared" si="177"/>
        <v>379.4511214559999</v>
      </c>
    </row>
    <row r="1227" spans="1:19">
      <c r="A1227" s="76">
        <f t="shared" si="178"/>
        <v>45882</v>
      </c>
      <c r="B1227" s="77">
        <f t="shared" si="179"/>
        <v>12.749999999999821</v>
      </c>
      <c r="C1227" s="37">
        <f>'DHS2021'!J1226</f>
        <v>3429</v>
      </c>
      <c r="D1227" s="38">
        <f>'DHS2022'!J1226</f>
        <v>3060</v>
      </c>
      <c r="E1227" s="38">
        <f>'DHS2023'!J1226</f>
        <v>3083</v>
      </c>
      <c r="F1227" s="38">
        <f>'DHS2024'!J1226</f>
        <v>2334</v>
      </c>
      <c r="G1227" s="38">
        <f t="shared" si="172"/>
        <v>2976.5</v>
      </c>
      <c r="H1227" s="56">
        <f t="shared" si="173"/>
        <v>0.99216666666666664</v>
      </c>
      <c r="I1227" s="74">
        <f t="shared" si="174"/>
        <v>0</v>
      </c>
      <c r="J1227" s="47">
        <f t="shared" si="175"/>
        <v>0.99216666666666664</v>
      </c>
      <c r="K1227" s="50">
        <f t="shared" si="176"/>
        <v>1</v>
      </c>
      <c r="O1227" s="26">
        <f>('DHS2025'!K1227-'DHS2025'!K1226)*1000</f>
        <v>600.00000000582077</v>
      </c>
      <c r="P1227" s="44">
        <f>('DHS2025'!J1227-'DHS2025'!J1226)*1000</f>
        <v>2400.0000000232831</v>
      </c>
      <c r="Q1227" s="10">
        <f>'DHS2025'!L1226*1000</f>
        <v>4045.7999999999997</v>
      </c>
      <c r="R1227" s="78">
        <f t="shared" si="171"/>
        <v>130.78</v>
      </c>
      <c r="S1227" s="89">
        <f t="shared" si="177"/>
        <v>516.13160675999995</v>
      </c>
    </row>
    <row r="1228" spans="1:19">
      <c r="A1228" s="76">
        <f t="shared" si="178"/>
        <v>45882</v>
      </c>
      <c r="B1228" s="77">
        <f t="shared" si="179"/>
        <v>12.760416666666487</v>
      </c>
      <c r="C1228" s="37">
        <f>'DHS2021'!J1227</f>
        <v>2874</v>
      </c>
      <c r="D1228" s="38">
        <f>'DHS2022'!J1227</f>
        <v>2648</v>
      </c>
      <c r="E1228" s="38">
        <f>'DHS2023'!J1227</f>
        <v>2462</v>
      </c>
      <c r="F1228" s="38">
        <f>'DHS2024'!J1227</f>
        <v>1901</v>
      </c>
      <c r="G1228" s="38">
        <f t="shared" si="172"/>
        <v>2471.25</v>
      </c>
      <c r="H1228" s="56">
        <f t="shared" si="173"/>
        <v>0.82374999999999998</v>
      </c>
      <c r="I1228" s="74">
        <f t="shared" si="174"/>
        <v>0</v>
      </c>
      <c r="J1228" s="47">
        <f t="shared" si="175"/>
        <v>0.82374999999999998</v>
      </c>
      <c r="K1228" s="50">
        <f t="shared" si="176"/>
        <v>1</v>
      </c>
      <c r="O1228" s="26">
        <f>('DHS2025'!K1228-'DHS2025'!K1227)*1000</f>
        <v>700.00000001164153</v>
      </c>
      <c r="P1228" s="44">
        <f>('DHS2025'!J1228-'DHS2025'!J1227)*1000</f>
        <v>2400.0000000232831</v>
      </c>
      <c r="Q1228" s="10">
        <f>'DHS2025'!L1227*1000</f>
        <v>4052.5200000000004</v>
      </c>
      <c r="R1228" s="78">
        <f t="shared" si="171"/>
        <v>130.78</v>
      </c>
      <c r="S1228" s="89">
        <f t="shared" si="177"/>
        <v>516.98889194399999</v>
      </c>
    </row>
    <row r="1229" spans="1:19">
      <c r="A1229" s="76">
        <f t="shared" si="178"/>
        <v>45882</v>
      </c>
      <c r="B1229" s="77">
        <f t="shared" si="179"/>
        <v>12.770833333333153</v>
      </c>
      <c r="C1229" s="37">
        <f>'DHS2021'!J1228</f>
        <v>3214</v>
      </c>
      <c r="D1229" s="38">
        <f>'DHS2022'!J1228</f>
        <v>3797</v>
      </c>
      <c r="E1229" s="38">
        <f>'DHS2023'!J1228</f>
        <v>2585</v>
      </c>
      <c r="F1229" s="38">
        <f>'DHS2024'!J1228</f>
        <v>2228</v>
      </c>
      <c r="G1229" s="38">
        <f t="shared" si="172"/>
        <v>2956</v>
      </c>
      <c r="H1229" s="56">
        <f t="shared" si="173"/>
        <v>0.98533333333333339</v>
      </c>
      <c r="I1229" s="74">
        <f t="shared" si="174"/>
        <v>0</v>
      </c>
      <c r="J1229" s="47">
        <f t="shared" si="175"/>
        <v>0.98533333333333339</v>
      </c>
      <c r="K1229" s="50">
        <f t="shared" si="176"/>
        <v>1</v>
      </c>
      <c r="O1229" s="26">
        <f>('DHS2025'!K1229-'DHS2025'!K1228)*1000</f>
        <v>599.99999997671694</v>
      </c>
      <c r="P1229" s="44">
        <f>('DHS2025'!J1229-'DHS2025'!J1228)*1000</f>
        <v>2299.9999999883585</v>
      </c>
      <c r="Q1229" s="10">
        <f>'DHS2025'!L1228*1000</f>
        <v>4046.5799999999995</v>
      </c>
      <c r="R1229" s="78">
        <f t="shared" si="171"/>
        <v>130.78</v>
      </c>
      <c r="S1229" s="89">
        <f t="shared" si="177"/>
        <v>516.23111307599993</v>
      </c>
    </row>
    <row r="1230" spans="1:19">
      <c r="A1230" s="76">
        <f t="shared" si="178"/>
        <v>45882</v>
      </c>
      <c r="B1230" s="77">
        <f t="shared" si="179"/>
        <v>12.781249999999819</v>
      </c>
      <c r="C1230" s="37">
        <f>'DHS2021'!J1229</f>
        <v>3550</v>
      </c>
      <c r="D1230" s="38">
        <f>'DHS2022'!J1229</f>
        <v>3356</v>
      </c>
      <c r="E1230" s="38">
        <f>'DHS2023'!J1229</f>
        <v>3272</v>
      </c>
      <c r="F1230" s="38">
        <f>'DHS2024'!J1229</f>
        <v>2340</v>
      </c>
      <c r="G1230" s="38">
        <f t="shared" si="172"/>
        <v>3129.5</v>
      </c>
      <c r="H1230" s="56">
        <f t="shared" si="173"/>
        <v>1.0431666666666668</v>
      </c>
      <c r="I1230" s="74">
        <f t="shared" si="174"/>
        <v>0</v>
      </c>
      <c r="J1230" s="47">
        <f t="shared" si="175"/>
        <v>1.0431666666666668</v>
      </c>
      <c r="K1230" s="50">
        <f t="shared" si="176"/>
        <v>2</v>
      </c>
      <c r="O1230" s="26">
        <f>('DHS2025'!K1230-'DHS2025'!K1229)*1000</f>
        <v>700.00000001164153</v>
      </c>
      <c r="P1230" s="44">
        <f>('DHS2025'!J1230-'DHS2025'!J1229)*1000</f>
        <v>2299.9999999883585</v>
      </c>
      <c r="Q1230" s="10">
        <f>'DHS2025'!L1229*1000</f>
        <v>4050.42</v>
      </c>
      <c r="R1230" s="78">
        <f t="shared" si="171"/>
        <v>130.78</v>
      </c>
      <c r="S1230" s="89">
        <f t="shared" si="177"/>
        <v>516.7209903239999</v>
      </c>
    </row>
    <row r="1231" spans="1:19">
      <c r="A1231" s="76">
        <f t="shared" si="178"/>
        <v>45882</v>
      </c>
      <c r="B1231" s="77">
        <f t="shared" si="179"/>
        <v>12.791666666666485</v>
      </c>
      <c r="C1231" s="37">
        <f>'DHS2021'!J1230</f>
        <v>2780</v>
      </c>
      <c r="D1231" s="38">
        <f>'DHS2022'!J1230</f>
        <v>2693</v>
      </c>
      <c r="E1231" s="38">
        <f>'DHS2023'!J1230</f>
        <v>3034</v>
      </c>
      <c r="F1231" s="38">
        <f>'DHS2024'!J1230</f>
        <v>2715</v>
      </c>
      <c r="G1231" s="38">
        <f t="shared" si="172"/>
        <v>2805.5</v>
      </c>
      <c r="H1231" s="56">
        <f t="shared" si="173"/>
        <v>0.93516666666666659</v>
      </c>
      <c r="I1231" s="74">
        <f t="shared" si="174"/>
        <v>0</v>
      </c>
      <c r="J1231" s="47">
        <f t="shared" si="175"/>
        <v>0.93516666666666659</v>
      </c>
      <c r="K1231" s="50">
        <f t="shared" si="176"/>
        <v>1</v>
      </c>
      <c r="O1231" s="26">
        <f>('DHS2025'!K1231-'DHS2025'!K1230)*1000</f>
        <v>600.00000000582077</v>
      </c>
      <c r="P1231" s="44">
        <f>('DHS2025'!J1231-'DHS2025'!J1230)*1000</f>
        <v>2400.0000000232831</v>
      </c>
      <c r="Q1231" s="10">
        <f>'DHS2025'!L1230*1000</f>
        <v>4046.19</v>
      </c>
      <c r="R1231" s="78">
        <f t="shared" si="171"/>
        <v>240.32</v>
      </c>
      <c r="S1231" s="89">
        <f t="shared" si="177"/>
        <v>954.96881599200003</v>
      </c>
    </row>
    <row r="1232" spans="1:19">
      <c r="A1232" s="76">
        <f t="shared" si="178"/>
        <v>45882</v>
      </c>
      <c r="B1232" s="77">
        <f t="shared" si="179"/>
        <v>12.802083333333151</v>
      </c>
      <c r="C1232" s="37">
        <f>'DHS2021'!J1231</f>
        <v>2805</v>
      </c>
      <c r="D1232" s="38">
        <f>'DHS2022'!J1231</f>
        <v>3927</v>
      </c>
      <c r="E1232" s="38">
        <f>'DHS2023'!J1231</f>
        <v>2808</v>
      </c>
      <c r="F1232" s="38">
        <f>'DHS2024'!J1231</f>
        <v>2555</v>
      </c>
      <c r="G1232" s="38">
        <f t="shared" si="172"/>
        <v>3023.75</v>
      </c>
      <c r="H1232" s="56">
        <f t="shared" si="173"/>
        <v>1.0079166666666666</v>
      </c>
      <c r="I1232" s="74">
        <f t="shared" si="174"/>
        <v>0</v>
      </c>
      <c r="J1232" s="47">
        <f t="shared" si="175"/>
        <v>1.0079166666666666</v>
      </c>
      <c r="K1232" s="50">
        <f t="shared" si="176"/>
        <v>2</v>
      </c>
      <c r="O1232" s="26">
        <f>('DHS2025'!K1232-'DHS2025'!K1231)*1000</f>
        <v>600.00000000582077</v>
      </c>
      <c r="P1232" s="44">
        <f>('DHS2025'!J1232-'DHS2025'!J1231)*1000</f>
        <v>2500</v>
      </c>
      <c r="Q1232" s="10">
        <f>'DHS2025'!L1231*1000</f>
        <v>4049.49</v>
      </c>
      <c r="R1232" s="78">
        <f t="shared" si="171"/>
        <v>240.32</v>
      </c>
      <c r="S1232" s="89">
        <f t="shared" si="177"/>
        <v>955.74767143199983</v>
      </c>
    </row>
    <row r="1233" spans="1:19">
      <c r="A1233" s="76">
        <f t="shared" si="178"/>
        <v>45882</v>
      </c>
      <c r="B1233" s="77">
        <f t="shared" si="179"/>
        <v>12.812499999999817</v>
      </c>
      <c r="C1233" s="37">
        <f>'DHS2021'!J1232</f>
        <v>3643</v>
      </c>
      <c r="D1233" s="38">
        <f>'DHS2022'!J1232</f>
        <v>2881</v>
      </c>
      <c r="E1233" s="38">
        <f>'DHS2023'!J1232</f>
        <v>3500</v>
      </c>
      <c r="F1233" s="38">
        <f>'DHS2024'!J1232</f>
        <v>2610</v>
      </c>
      <c r="G1233" s="38">
        <f t="shared" si="172"/>
        <v>3158.5</v>
      </c>
      <c r="H1233" s="56">
        <f t="shared" si="173"/>
        <v>1.0528333333333333</v>
      </c>
      <c r="I1233" s="74">
        <f t="shared" si="174"/>
        <v>0</v>
      </c>
      <c r="J1233" s="47">
        <f t="shared" si="175"/>
        <v>1.0528333333333333</v>
      </c>
      <c r="K1233" s="50">
        <f t="shared" si="176"/>
        <v>2</v>
      </c>
      <c r="O1233" s="26">
        <f>('DHS2025'!K1233-'DHS2025'!K1232)*1000</f>
        <v>599.99999997671694</v>
      </c>
      <c r="P1233" s="44">
        <f>('DHS2025'!J1233-'DHS2025'!J1232)*1000</f>
        <v>2299.9999999883585</v>
      </c>
      <c r="Q1233" s="10">
        <f>'DHS2025'!L1232*1000</f>
        <v>4050.42</v>
      </c>
      <c r="R1233" s="78">
        <f t="shared" si="171"/>
        <v>240.32</v>
      </c>
      <c r="S1233" s="89">
        <f t="shared" si="177"/>
        <v>955.96716705599988</v>
      </c>
    </row>
    <row r="1234" spans="1:19">
      <c r="A1234" s="76">
        <f t="shared" si="178"/>
        <v>45882</v>
      </c>
      <c r="B1234" s="77">
        <f t="shared" si="179"/>
        <v>12.822916666666483</v>
      </c>
      <c r="C1234" s="37">
        <f>'DHS2021'!J1233</f>
        <v>3551</v>
      </c>
      <c r="D1234" s="38">
        <f>'DHS2022'!J1233</f>
        <v>3368</v>
      </c>
      <c r="E1234" s="38">
        <f>'DHS2023'!J1233</f>
        <v>3146</v>
      </c>
      <c r="F1234" s="38">
        <f>'DHS2024'!J1233</f>
        <v>2748</v>
      </c>
      <c r="G1234" s="38">
        <f t="shared" si="172"/>
        <v>3203.25</v>
      </c>
      <c r="H1234" s="56">
        <f t="shared" si="173"/>
        <v>1.06775</v>
      </c>
      <c r="I1234" s="74">
        <f t="shared" si="174"/>
        <v>0</v>
      </c>
      <c r="J1234" s="47">
        <f t="shared" si="175"/>
        <v>1.06775</v>
      </c>
      <c r="K1234" s="50">
        <f t="shared" si="176"/>
        <v>2</v>
      </c>
      <c r="O1234" s="26">
        <f>('DHS2025'!K1234-'DHS2025'!K1233)*1000</f>
        <v>700.00000001164153</v>
      </c>
      <c r="P1234" s="44">
        <f>('DHS2025'!J1234-'DHS2025'!J1233)*1000</f>
        <v>2299.9999999883585</v>
      </c>
      <c r="Q1234" s="10">
        <f>'DHS2025'!L1233*1000</f>
        <v>4045.9199999999996</v>
      </c>
      <c r="R1234" s="78">
        <f t="shared" si="171"/>
        <v>240.32</v>
      </c>
      <c r="S1234" s="89">
        <f t="shared" si="177"/>
        <v>954.90509145599992</v>
      </c>
    </row>
    <row r="1235" spans="1:19">
      <c r="A1235" s="76">
        <f t="shared" si="178"/>
        <v>45882</v>
      </c>
      <c r="B1235" s="77">
        <f t="shared" si="179"/>
        <v>12.833333333333149</v>
      </c>
      <c r="C1235" s="37">
        <f>'DHS2021'!J1234</f>
        <v>2830</v>
      </c>
      <c r="D1235" s="38">
        <f>'DHS2022'!J1234</f>
        <v>3466</v>
      </c>
      <c r="E1235" s="38">
        <f>'DHS2023'!J1234</f>
        <v>3609</v>
      </c>
      <c r="F1235" s="38">
        <f>'DHS2024'!J1234</f>
        <v>2869</v>
      </c>
      <c r="G1235" s="38">
        <f t="shared" si="172"/>
        <v>3193.5</v>
      </c>
      <c r="H1235" s="56">
        <f t="shared" si="173"/>
        <v>1.0645</v>
      </c>
      <c r="I1235" s="74">
        <f t="shared" si="174"/>
        <v>0</v>
      </c>
      <c r="J1235" s="47">
        <f t="shared" si="175"/>
        <v>1.0645</v>
      </c>
      <c r="K1235" s="50">
        <f t="shared" si="176"/>
        <v>2</v>
      </c>
      <c r="O1235" s="26">
        <f>('DHS2025'!K1235-'DHS2025'!K1234)*1000</f>
        <v>700.00000001164153</v>
      </c>
      <c r="P1235" s="44">
        <f>('DHS2025'!J1235-'DHS2025'!J1234)*1000</f>
        <v>2299.9999999883585</v>
      </c>
      <c r="Q1235" s="10">
        <f>'DHS2025'!L1234*1000</f>
        <v>4050.8100000000004</v>
      </c>
      <c r="R1235" s="78">
        <f t="shared" si="171"/>
        <v>275.16000000000003</v>
      </c>
      <c r="S1235" s="89">
        <f t="shared" si="177"/>
        <v>1095.7781318040002</v>
      </c>
    </row>
    <row r="1236" spans="1:19">
      <c r="A1236" s="76">
        <f t="shared" si="178"/>
        <v>45882</v>
      </c>
      <c r="B1236" s="77">
        <f t="shared" si="179"/>
        <v>12.843749999999815</v>
      </c>
      <c r="C1236" s="37">
        <f>'DHS2021'!J1235</f>
        <v>3341</v>
      </c>
      <c r="D1236" s="38">
        <f>'DHS2022'!J1235</f>
        <v>2938</v>
      </c>
      <c r="E1236" s="38">
        <f>'DHS2023'!J1235</f>
        <v>4071</v>
      </c>
      <c r="F1236" s="38">
        <f>'DHS2024'!J1235</f>
        <v>3249</v>
      </c>
      <c r="G1236" s="38">
        <f t="shared" si="172"/>
        <v>3399.75</v>
      </c>
      <c r="H1236" s="56">
        <f t="shared" si="173"/>
        <v>1.1332500000000001</v>
      </c>
      <c r="I1236" s="74">
        <f t="shared" si="174"/>
        <v>0</v>
      </c>
      <c r="J1236" s="47">
        <f t="shared" si="175"/>
        <v>1.1332500000000001</v>
      </c>
      <c r="K1236" s="50">
        <f t="shared" si="176"/>
        <v>2</v>
      </c>
      <c r="O1236" s="26">
        <f>('DHS2025'!K1236-'DHS2025'!K1235)*1000</f>
        <v>799.99999998835847</v>
      </c>
      <c r="P1236" s="44">
        <f>('DHS2025'!J1236-'DHS2025'!J1235)*1000</f>
        <v>2299.9999999883585</v>
      </c>
      <c r="Q1236" s="10">
        <f>'DHS2025'!L1235*1000</f>
        <v>4046.0399999999995</v>
      </c>
      <c r="R1236" s="78">
        <f t="shared" si="171"/>
        <v>275.16000000000003</v>
      </c>
      <c r="S1236" s="89">
        <f t="shared" si="177"/>
        <v>1094.487806736</v>
      </c>
    </row>
    <row r="1237" spans="1:19">
      <c r="A1237" s="76">
        <f t="shared" si="178"/>
        <v>45882</v>
      </c>
      <c r="B1237" s="77">
        <f t="shared" si="179"/>
        <v>12.854166666666481</v>
      </c>
      <c r="C1237" s="37">
        <f>'DHS2021'!J1236</f>
        <v>3641</v>
      </c>
      <c r="D1237" s="38">
        <f>'DHS2022'!J1236</f>
        <v>3557</v>
      </c>
      <c r="E1237" s="38">
        <f>'DHS2023'!J1236</f>
        <v>3031</v>
      </c>
      <c r="F1237" s="38">
        <f>'DHS2024'!J1236</f>
        <v>3128</v>
      </c>
      <c r="G1237" s="38">
        <f t="shared" si="172"/>
        <v>3339.25</v>
      </c>
      <c r="H1237" s="56">
        <f t="shared" si="173"/>
        <v>1.1130833333333332</v>
      </c>
      <c r="I1237" s="74">
        <f t="shared" si="174"/>
        <v>0</v>
      </c>
      <c r="J1237" s="47">
        <f t="shared" si="175"/>
        <v>1.1130833333333332</v>
      </c>
      <c r="K1237" s="50">
        <f t="shared" si="176"/>
        <v>2</v>
      </c>
      <c r="O1237" s="26">
        <f>('DHS2025'!K1237-'DHS2025'!K1236)*1000</f>
        <v>799.99999998835847</v>
      </c>
      <c r="P1237" s="44">
        <f>('DHS2025'!J1237-'DHS2025'!J1236)*1000</f>
        <v>2200.0000000116415</v>
      </c>
      <c r="Q1237" s="10">
        <f>'DHS2025'!L1236*1000</f>
        <v>4044.9899999999993</v>
      </c>
      <c r="R1237" s="78">
        <f t="shared" si="171"/>
        <v>275.16000000000003</v>
      </c>
      <c r="S1237" s="89">
        <f t="shared" si="177"/>
        <v>1094.2037729160002</v>
      </c>
    </row>
    <row r="1238" spans="1:19">
      <c r="A1238" s="76">
        <f t="shared" si="178"/>
        <v>45882</v>
      </c>
      <c r="B1238" s="77">
        <f t="shared" si="179"/>
        <v>12.864583333333147</v>
      </c>
      <c r="C1238" s="37">
        <f>'DHS2021'!J1237</f>
        <v>2919</v>
      </c>
      <c r="D1238" s="38">
        <f>'DHS2022'!J1237</f>
        <v>3485</v>
      </c>
      <c r="E1238" s="38">
        <f>'DHS2023'!J1237</f>
        <v>3396</v>
      </c>
      <c r="F1238" s="38">
        <f>'DHS2024'!J1237</f>
        <v>3611</v>
      </c>
      <c r="G1238" s="38">
        <f t="shared" si="172"/>
        <v>3352.75</v>
      </c>
      <c r="H1238" s="56">
        <f t="shared" si="173"/>
        <v>1.1175833333333332</v>
      </c>
      <c r="I1238" s="74">
        <f t="shared" si="174"/>
        <v>0</v>
      </c>
      <c r="J1238" s="47">
        <f t="shared" si="175"/>
        <v>1.1175833333333332</v>
      </c>
      <c r="K1238" s="50">
        <f t="shared" si="176"/>
        <v>2</v>
      </c>
      <c r="O1238" s="26">
        <f>('DHS2025'!K1238-'DHS2025'!K1237)*1000</f>
        <v>800.0000000174623</v>
      </c>
      <c r="P1238" s="44">
        <f>('DHS2025'!J1238-'DHS2025'!J1237)*1000</f>
        <v>2200.0000000116415</v>
      </c>
      <c r="Q1238" s="10">
        <f>'DHS2025'!L1237*1000</f>
        <v>4051.3200000000006</v>
      </c>
      <c r="R1238" s="78">
        <f t="shared" si="171"/>
        <v>275.16000000000003</v>
      </c>
      <c r="S1238" s="89">
        <f t="shared" si="177"/>
        <v>1095.9160910880003</v>
      </c>
    </row>
    <row r="1239" spans="1:19">
      <c r="A1239" s="76">
        <f t="shared" si="178"/>
        <v>45882</v>
      </c>
      <c r="B1239" s="77">
        <f t="shared" si="179"/>
        <v>12.874999999999813</v>
      </c>
      <c r="C1239" s="37">
        <f>'DHS2021'!J1238</f>
        <v>3355</v>
      </c>
      <c r="D1239" s="38">
        <f>'DHS2022'!J1238</f>
        <v>3283</v>
      </c>
      <c r="E1239" s="38">
        <f>'DHS2023'!J1238</f>
        <v>3159</v>
      </c>
      <c r="F1239" s="38">
        <f>'DHS2024'!J1238</f>
        <v>2921</v>
      </c>
      <c r="G1239" s="38">
        <f t="shared" si="172"/>
        <v>3179.5</v>
      </c>
      <c r="H1239" s="56">
        <f t="shared" si="173"/>
        <v>1.0598333333333332</v>
      </c>
      <c r="I1239" s="74">
        <f t="shared" si="174"/>
        <v>0</v>
      </c>
      <c r="J1239" s="47">
        <f t="shared" si="175"/>
        <v>1.0598333333333332</v>
      </c>
      <c r="K1239" s="50">
        <f t="shared" si="176"/>
        <v>2</v>
      </c>
      <c r="O1239" s="26">
        <f>('DHS2025'!K1239-'DHS2025'!K1238)*1000</f>
        <v>799.99999998835847</v>
      </c>
      <c r="P1239" s="44">
        <f>('DHS2025'!J1239-'DHS2025'!J1238)*1000</f>
        <v>2200.0000000116415</v>
      </c>
      <c r="Q1239" s="10">
        <f>'DHS2025'!L1238*1000</f>
        <v>4046.85</v>
      </c>
      <c r="R1239" s="78">
        <f t="shared" si="171"/>
        <v>154.96</v>
      </c>
      <c r="S1239" s="89">
        <f t="shared" si="177"/>
        <v>613.13986224000007</v>
      </c>
    </row>
    <row r="1240" spans="1:19">
      <c r="A1240" s="76">
        <f t="shared" si="178"/>
        <v>45882</v>
      </c>
      <c r="B1240" s="77">
        <f t="shared" si="179"/>
        <v>12.88541666666648</v>
      </c>
      <c r="C1240" s="37">
        <f>'DHS2021'!J1239</f>
        <v>3329</v>
      </c>
      <c r="D1240" s="38">
        <f>'DHS2022'!J1239</f>
        <v>3213</v>
      </c>
      <c r="E1240" s="38">
        <f>'DHS2023'!J1239</f>
        <v>3455</v>
      </c>
      <c r="F1240" s="38">
        <f>'DHS2024'!J1239</f>
        <v>2849</v>
      </c>
      <c r="G1240" s="38">
        <f t="shared" si="172"/>
        <v>3211.5</v>
      </c>
      <c r="H1240" s="56">
        <f t="shared" si="173"/>
        <v>1.0705</v>
      </c>
      <c r="I1240" s="74">
        <f t="shared" si="174"/>
        <v>0</v>
      </c>
      <c r="J1240" s="47">
        <f t="shared" si="175"/>
        <v>1.0705</v>
      </c>
      <c r="K1240" s="50">
        <f t="shared" si="176"/>
        <v>2</v>
      </c>
      <c r="O1240" s="26">
        <f>('DHS2025'!K1240-'DHS2025'!K1239)*1000</f>
        <v>800.0000000174623</v>
      </c>
      <c r="P1240" s="44">
        <f>('DHS2025'!J1240-'DHS2025'!J1239)*1000</f>
        <v>2099.9999999767169</v>
      </c>
      <c r="Q1240" s="10">
        <f>'DHS2025'!L1239*1000</f>
        <v>4050.9300000000003</v>
      </c>
      <c r="R1240" s="78">
        <f t="shared" si="171"/>
        <v>154.96</v>
      </c>
      <c r="S1240" s="89">
        <f t="shared" si="177"/>
        <v>613.75802467200003</v>
      </c>
    </row>
    <row r="1241" spans="1:19">
      <c r="A1241" s="76">
        <f t="shared" si="178"/>
        <v>45882</v>
      </c>
      <c r="B1241" s="77">
        <f t="shared" si="179"/>
        <v>12.895833333333146</v>
      </c>
      <c r="C1241" s="37">
        <f>'DHS2021'!J1240</f>
        <v>3694</v>
      </c>
      <c r="D1241" s="38">
        <f>'DHS2022'!J1240</f>
        <v>3133</v>
      </c>
      <c r="E1241" s="38">
        <f>'DHS2023'!J1240</f>
        <v>3291</v>
      </c>
      <c r="F1241" s="38">
        <f>'DHS2024'!J1240</f>
        <v>2896</v>
      </c>
      <c r="G1241" s="38">
        <f t="shared" si="172"/>
        <v>3253.5</v>
      </c>
      <c r="H1241" s="56">
        <f t="shared" si="173"/>
        <v>1.0845</v>
      </c>
      <c r="I1241" s="74">
        <f t="shared" si="174"/>
        <v>0</v>
      </c>
      <c r="J1241" s="47">
        <f t="shared" si="175"/>
        <v>1.0845</v>
      </c>
      <c r="K1241" s="50">
        <f t="shared" si="176"/>
        <v>2</v>
      </c>
      <c r="O1241" s="26">
        <f>('DHS2025'!K1241-'DHS2025'!K1240)*1000</f>
        <v>799.99999998835847</v>
      </c>
      <c r="P1241" s="44">
        <f>('DHS2025'!J1241-'DHS2025'!J1240)*1000</f>
        <v>2200.0000000116415</v>
      </c>
      <c r="Q1241" s="10">
        <f>'DHS2025'!L1240*1000</f>
        <v>4043.28</v>
      </c>
      <c r="R1241" s="78">
        <f t="shared" si="171"/>
        <v>154.96</v>
      </c>
      <c r="S1241" s="89">
        <f t="shared" si="177"/>
        <v>612.59897011200007</v>
      </c>
    </row>
    <row r="1242" spans="1:19">
      <c r="A1242" s="76">
        <f t="shared" si="178"/>
        <v>45882</v>
      </c>
      <c r="B1242" s="77">
        <f t="shared" si="179"/>
        <v>12.906249999999812</v>
      </c>
      <c r="C1242" s="37">
        <f>'DHS2021'!J1241</f>
        <v>3073</v>
      </c>
      <c r="D1242" s="38">
        <f>'DHS2022'!J1241</f>
        <v>3286</v>
      </c>
      <c r="E1242" s="38">
        <f>'DHS2023'!J1241</f>
        <v>3270</v>
      </c>
      <c r="F1242" s="38">
        <f>'DHS2024'!J1241</f>
        <v>2596</v>
      </c>
      <c r="G1242" s="38">
        <f t="shared" si="172"/>
        <v>3056.25</v>
      </c>
      <c r="H1242" s="56">
        <f t="shared" si="173"/>
        <v>1.01875</v>
      </c>
      <c r="I1242" s="74">
        <f t="shared" si="174"/>
        <v>0</v>
      </c>
      <c r="J1242" s="47">
        <f t="shared" si="175"/>
        <v>1.01875</v>
      </c>
      <c r="K1242" s="50">
        <f t="shared" si="176"/>
        <v>2</v>
      </c>
      <c r="O1242" s="26">
        <f>('DHS2025'!K1242-'DHS2025'!K1241)*1000</f>
        <v>700.00000001164153</v>
      </c>
      <c r="P1242" s="44">
        <f>('DHS2025'!J1242-'DHS2025'!J1241)*1000</f>
        <v>2299.9999999883585</v>
      </c>
      <c r="Q1242" s="10">
        <f>'DHS2025'!L1241*1000</f>
        <v>4050.9300000000003</v>
      </c>
      <c r="R1242" s="78">
        <f t="shared" si="171"/>
        <v>154.96</v>
      </c>
      <c r="S1242" s="89">
        <f t="shared" si="177"/>
        <v>613.75802467200003</v>
      </c>
    </row>
    <row r="1243" spans="1:19">
      <c r="A1243" s="76">
        <f t="shared" si="178"/>
        <v>45882</v>
      </c>
      <c r="B1243" s="77">
        <f t="shared" si="179"/>
        <v>12.916666666666478</v>
      </c>
      <c r="C1243" s="37">
        <f>'DHS2021'!J1242</f>
        <v>2685</v>
      </c>
      <c r="D1243" s="38">
        <f>'DHS2022'!J1242</f>
        <v>3141</v>
      </c>
      <c r="E1243" s="38">
        <f>'DHS2023'!J1242</f>
        <v>3283</v>
      </c>
      <c r="F1243" s="38">
        <f>'DHS2024'!J1242</f>
        <v>2144</v>
      </c>
      <c r="G1243" s="38">
        <f t="shared" si="172"/>
        <v>2813.25</v>
      </c>
      <c r="H1243" s="56">
        <f t="shared" si="173"/>
        <v>0.93774999999999997</v>
      </c>
      <c r="I1243" s="74">
        <f t="shared" si="174"/>
        <v>0</v>
      </c>
      <c r="J1243" s="47">
        <f t="shared" si="175"/>
        <v>0.93774999999999997</v>
      </c>
      <c r="K1243" s="50">
        <f t="shared" si="176"/>
        <v>1</v>
      </c>
      <c r="O1243" s="26">
        <f>('DHS2025'!K1243-'DHS2025'!K1242)*1000</f>
        <v>599.99999997671694</v>
      </c>
      <c r="P1243" s="44">
        <f>('DHS2025'!J1243-'DHS2025'!J1242)*1000</f>
        <v>2500</v>
      </c>
      <c r="Q1243" s="10">
        <f>'DHS2025'!L1242*1000</f>
        <v>4043.82</v>
      </c>
      <c r="R1243" s="78">
        <f t="shared" si="171"/>
        <v>123.21</v>
      </c>
      <c r="S1243" s="89">
        <f t="shared" si="177"/>
        <v>485.57341357799999</v>
      </c>
    </row>
    <row r="1244" spans="1:19">
      <c r="A1244" s="76">
        <f t="shared" si="178"/>
        <v>45882</v>
      </c>
      <c r="B1244" s="77">
        <f t="shared" si="179"/>
        <v>12.927083333333144</v>
      </c>
      <c r="C1244" s="37">
        <f>'DHS2021'!J1243</f>
        <v>2857</v>
      </c>
      <c r="D1244" s="38">
        <f>'DHS2022'!J1243</f>
        <v>2267</v>
      </c>
      <c r="E1244" s="38">
        <f>'DHS2023'!J1243</f>
        <v>3021</v>
      </c>
      <c r="F1244" s="38">
        <f>'DHS2024'!J1243</f>
        <v>1541</v>
      </c>
      <c r="G1244" s="38">
        <f t="shared" si="172"/>
        <v>2421.5</v>
      </c>
      <c r="H1244" s="56">
        <f t="shared" si="173"/>
        <v>0.80716666666666659</v>
      </c>
      <c r="I1244" s="74">
        <f t="shared" si="174"/>
        <v>0</v>
      </c>
      <c r="J1244" s="47">
        <f t="shared" si="175"/>
        <v>0.80716666666666659</v>
      </c>
      <c r="K1244" s="50">
        <f t="shared" si="176"/>
        <v>1</v>
      </c>
      <c r="O1244" s="26">
        <f>('DHS2025'!K1244-'DHS2025'!K1243)*1000</f>
        <v>500</v>
      </c>
      <c r="P1244" s="44">
        <f>('DHS2025'!J1244-'DHS2025'!J1243)*1000</f>
        <v>2500</v>
      </c>
      <c r="Q1244" s="10">
        <f>'DHS2025'!L1243*1000</f>
        <v>4047.78</v>
      </c>
      <c r="R1244" s="78">
        <f t="shared" si="171"/>
        <v>123.21</v>
      </c>
      <c r="S1244" s="89">
        <f t="shared" si="177"/>
        <v>486.04892206199997</v>
      </c>
    </row>
    <row r="1245" spans="1:19">
      <c r="A1245" s="76">
        <f t="shared" si="178"/>
        <v>45882</v>
      </c>
      <c r="B1245" s="77">
        <f t="shared" si="179"/>
        <v>12.93749999999981</v>
      </c>
      <c r="C1245" s="37">
        <f>'DHS2021'!J1244</f>
        <v>1945</v>
      </c>
      <c r="D1245" s="38">
        <f>'DHS2022'!J1244</f>
        <v>2094</v>
      </c>
      <c r="E1245" s="38">
        <f>'DHS2023'!J1244</f>
        <v>1820</v>
      </c>
      <c r="F1245" s="38">
        <f>'DHS2024'!J1244</f>
        <v>1348</v>
      </c>
      <c r="G1245" s="38">
        <f t="shared" si="172"/>
        <v>1801.75</v>
      </c>
      <c r="H1245" s="56">
        <f t="shared" si="173"/>
        <v>0.60058333333333336</v>
      </c>
      <c r="I1245" s="74">
        <f t="shared" si="174"/>
        <v>0</v>
      </c>
      <c r="J1245" s="47">
        <f t="shared" si="175"/>
        <v>0.60058333333333336</v>
      </c>
      <c r="K1245" s="50">
        <f t="shared" si="176"/>
        <v>1</v>
      </c>
      <c r="O1245" s="26">
        <f>('DHS2025'!K1245-'DHS2025'!K1244)*1000</f>
        <v>300.0000000174623</v>
      </c>
      <c r="P1245" s="44">
        <f>('DHS2025'!J1245-'DHS2025'!J1244)*1000</f>
        <v>2600.0000000349246</v>
      </c>
      <c r="Q1245" s="10">
        <f>'DHS2025'!L1244*1000</f>
        <v>4049.49</v>
      </c>
      <c r="R1245" s="78">
        <f t="shared" si="171"/>
        <v>123.21</v>
      </c>
      <c r="S1245" s="89">
        <f t="shared" si="177"/>
        <v>486.25425527099992</v>
      </c>
    </row>
    <row r="1246" spans="1:19">
      <c r="A1246" s="76">
        <f t="shared" si="178"/>
        <v>45882</v>
      </c>
      <c r="B1246" s="77">
        <f t="shared" si="179"/>
        <v>12.947916666666476</v>
      </c>
      <c r="C1246" s="37">
        <f>'DHS2021'!J1245</f>
        <v>1238</v>
      </c>
      <c r="D1246" s="38">
        <f>'DHS2022'!J1245</f>
        <v>1611</v>
      </c>
      <c r="E1246" s="38">
        <f>'DHS2023'!J1245</f>
        <v>2244</v>
      </c>
      <c r="F1246" s="38">
        <f>'DHS2024'!J1245</f>
        <v>1236</v>
      </c>
      <c r="G1246" s="38">
        <f t="shared" si="172"/>
        <v>1582.25</v>
      </c>
      <c r="H1246" s="56">
        <f t="shared" si="173"/>
        <v>0.52741666666666664</v>
      </c>
      <c r="I1246" s="74">
        <f t="shared" si="174"/>
        <v>0</v>
      </c>
      <c r="J1246" s="47">
        <f t="shared" si="175"/>
        <v>0.52741666666666664</v>
      </c>
      <c r="K1246" s="50">
        <f t="shared" si="176"/>
        <v>1</v>
      </c>
      <c r="O1246" s="26">
        <f>('DHS2025'!K1246-'DHS2025'!K1245)*1000</f>
        <v>399.99999999417923</v>
      </c>
      <c r="P1246" s="44">
        <f>('DHS2025'!J1246-'DHS2025'!J1245)*1000</f>
        <v>2699.9999999534339</v>
      </c>
      <c r="Q1246" s="10">
        <f>'DHS2025'!L1245*1000</f>
        <v>4048.83</v>
      </c>
      <c r="R1246" s="78">
        <f t="shared" si="171"/>
        <v>123.21</v>
      </c>
      <c r="S1246" s="89">
        <f t="shared" si="177"/>
        <v>486.17500385699992</v>
      </c>
    </row>
    <row r="1247" spans="1:19">
      <c r="A1247" s="76">
        <f t="shared" si="178"/>
        <v>45882</v>
      </c>
      <c r="B1247" s="77">
        <f t="shared" si="179"/>
        <v>12.958333333333142</v>
      </c>
      <c r="C1247" s="37">
        <f>'DHS2021'!J1246</f>
        <v>1726</v>
      </c>
      <c r="D1247" s="38">
        <f>'DHS2022'!J1246</f>
        <v>1961</v>
      </c>
      <c r="E1247" s="38">
        <f>'DHS2023'!J1246</f>
        <v>1773</v>
      </c>
      <c r="F1247" s="38">
        <f>'DHS2024'!J1246</f>
        <v>1078</v>
      </c>
      <c r="G1247" s="38">
        <f t="shared" si="172"/>
        <v>1634.5</v>
      </c>
      <c r="H1247" s="56">
        <f t="shared" si="173"/>
        <v>0.54483333333333339</v>
      </c>
      <c r="I1247" s="74">
        <f t="shared" si="174"/>
        <v>0</v>
      </c>
      <c r="J1247" s="47">
        <f t="shared" si="175"/>
        <v>0.54483333333333339</v>
      </c>
      <c r="K1247" s="50">
        <f t="shared" si="176"/>
        <v>1</v>
      </c>
      <c r="O1247" s="26">
        <f>('DHS2025'!K1247-'DHS2025'!K1246)*1000</f>
        <v>299.99999998835847</v>
      </c>
      <c r="P1247" s="44">
        <f>('DHS2025'!J1247-'DHS2025'!J1246)*1000</f>
        <v>2700.0000000116415</v>
      </c>
      <c r="Q1247" s="10">
        <f>'DHS2025'!L1246*1000</f>
        <v>4043.5499999999997</v>
      </c>
      <c r="R1247" s="78">
        <f t="shared" si="171"/>
        <v>106.27</v>
      </c>
      <c r="S1247" s="89">
        <f t="shared" si="177"/>
        <v>417.72823291499992</v>
      </c>
    </row>
    <row r="1248" spans="1:19">
      <c r="A1248" s="76">
        <f t="shared" si="178"/>
        <v>45882</v>
      </c>
      <c r="B1248" s="77">
        <f t="shared" si="179"/>
        <v>12.968749999999808</v>
      </c>
      <c r="C1248" s="37">
        <f>'DHS2021'!J1247</f>
        <v>1260</v>
      </c>
      <c r="D1248" s="38">
        <f>'DHS2022'!J1247</f>
        <v>1528</v>
      </c>
      <c r="E1248" s="38">
        <f>'DHS2023'!J1247</f>
        <v>1672</v>
      </c>
      <c r="F1248" s="38">
        <f>'DHS2024'!J1247</f>
        <v>1049</v>
      </c>
      <c r="G1248" s="38">
        <f t="shared" si="172"/>
        <v>1377.25</v>
      </c>
      <c r="H1248" s="56">
        <f t="shared" si="173"/>
        <v>0.45908333333333329</v>
      </c>
      <c r="I1248" s="74">
        <f t="shared" si="174"/>
        <v>0</v>
      </c>
      <c r="J1248" s="47">
        <f t="shared" si="175"/>
        <v>0.45908333333333329</v>
      </c>
      <c r="K1248" s="50">
        <f t="shared" si="176"/>
        <v>1</v>
      </c>
      <c r="O1248" s="26">
        <f>('DHS2025'!K1248-'DHS2025'!K1247)*1000</f>
        <v>200.00000001164153</v>
      </c>
      <c r="P1248" s="44">
        <f>('DHS2025'!J1248-'DHS2025'!J1247)*1000</f>
        <v>2700.0000000116415</v>
      </c>
      <c r="Q1248" s="10">
        <f>'DHS2025'!L1247*1000</f>
        <v>4048.68</v>
      </c>
      <c r="R1248" s="78">
        <f t="shared" si="171"/>
        <v>106.27</v>
      </c>
      <c r="S1248" s="89">
        <f t="shared" si="177"/>
        <v>418.25819936399995</v>
      </c>
    </row>
    <row r="1249" spans="1:19">
      <c r="A1249" s="76">
        <f t="shared" si="178"/>
        <v>45882</v>
      </c>
      <c r="B1249" s="77">
        <f t="shared" si="179"/>
        <v>12.979166666666474</v>
      </c>
      <c r="C1249" s="37">
        <f>'DHS2021'!J1248</f>
        <v>527</v>
      </c>
      <c r="D1249" s="38">
        <f>'DHS2022'!J1248</f>
        <v>1303</v>
      </c>
      <c r="E1249" s="38">
        <f>'DHS2023'!J1248</f>
        <v>1628</v>
      </c>
      <c r="F1249" s="38">
        <f>'DHS2024'!J1248</f>
        <v>596</v>
      </c>
      <c r="G1249" s="38">
        <f t="shared" si="172"/>
        <v>1013.5</v>
      </c>
      <c r="H1249" s="56">
        <f t="shared" si="173"/>
        <v>0.33783333333333332</v>
      </c>
      <c r="I1249" s="74">
        <f t="shared" si="174"/>
        <v>0</v>
      </c>
      <c r="J1249" s="47">
        <f t="shared" si="175"/>
        <v>0.33783333333333332</v>
      </c>
      <c r="K1249" s="50">
        <f t="shared" si="176"/>
        <v>1</v>
      </c>
      <c r="O1249" s="26">
        <f>('DHS2025'!K1249-'DHS2025'!K1248)*1000</f>
        <v>299.99999998835847</v>
      </c>
      <c r="P1249" s="44">
        <f>('DHS2025'!J1249-'DHS2025'!J1248)*1000</f>
        <v>2700.0000000116415</v>
      </c>
      <c r="Q1249" s="10">
        <f>'DHS2025'!L1248*1000</f>
        <v>4048.02</v>
      </c>
      <c r="R1249" s="78">
        <f t="shared" si="171"/>
        <v>106.27</v>
      </c>
      <c r="S1249" s="89">
        <f t="shared" si="177"/>
        <v>418.19001654599992</v>
      </c>
    </row>
    <row r="1250" spans="1:19">
      <c r="A1250" s="76">
        <f t="shared" si="178"/>
        <v>45882</v>
      </c>
      <c r="B1250" s="77">
        <f t="shared" si="179"/>
        <v>12.98958333333314</v>
      </c>
      <c r="C1250" s="37">
        <f>'DHS2021'!J1249</f>
        <v>615</v>
      </c>
      <c r="D1250" s="38">
        <f>'DHS2022'!J1249</f>
        <v>1451</v>
      </c>
      <c r="E1250" s="38">
        <f>'DHS2023'!J1249</f>
        <v>1652</v>
      </c>
      <c r="F1250" s="38">
        <f>'DHS2024'!J1249</f>
        <v>757</v>
      </c>
      <c r="G1250" s="38">
        <f t="shared" si="172"/>
        <v>1118.75</v>
      </c>
      <c r="H1250" s="56">
        <f t="shared" si="173"/>
        <v>0.37291666666666667</v>
      </c>
      <c r="I1250" s="74">
        <f t="shared" si="174"/>
        <v>0</v>
      </c>
      <c r="J1250" s="47">
        <f t="shared" si="175"/>
        <v>0.37291666666666667</v>
      </c>
      <c r="K1250" s="50">
        <f t="shared" si="176"/>
        <v>1</v>
      </c>
      <c r="O1250" s="26">
        <f>('DHS2025'!K1250-'DHS2025'!K1249)*1000</f>
        <v>300.0000000174623</v>
      </c>
      <c r="P1250" s="44">
        <f>('DHS2025'!J1250-'DHS2025'!J1249)*1000</f>
        <v>2700.0000000116415</v>
      </c>
      <c r="Q1250" s="10">
        <f>'DHS2025'!L1249*1000</f>
        <v>4044.9899999999993</v>
      </c>
      <c r="R1250" s="78">
        <f t="shared" si="171"/>
        <v>106.27</v>
      </c>
      <c r="S1250" s="89">
        <f t="shared" si="177"/>
        <v>417.87699542699988</v>
      </c>
    </row>
    <row r="1251" spans="1:19">
      <c r="A1251" s="52">
        <f t="shared" si="178"/>
        <v>45883</v>
      </c>
      <c r="B1251" s="79">
        <f t="shared" si="179"/>
        <v>12.999999999999806</v>
      </c>
      <c r="C1251" s="37">
        <f>'DHS2021'!J1250</f>
        <v>909</v>
      </c>
      <c r="D1251" s="38">
        <f>'DHS2022'!J1250</f>
        <v>1375</v>
      </c>
      <c r="E1251" s="38">
        <f>'DHS2023'!J1250</f>
        <v>1494</v>
      </c>
      <c r="F1251" s="38">
        <f>'DHS2024'!J1250</f>
        <v>1179</v>
      </c>
      <c r="G1251" s="38">
        <f t="shared" si="172"/>
        <v>1239.25</v>
      </c>
      <c r="H1251" s="56">
        <f t="shared" si="173"/>
        <v>0.4130833333333333</v>
      </c>
      <c r="I1251" s="74">
        <f t="shared" si="174"/>
        <v>0</v>
      </c>
      <c r="J1251" s="47">
        <f t="shared" si="175"/>
        <v>0.4130833333333333</v>
      </c>
      <c r="K1251" s="50">
        <f t="shared" si="176"/>
        <v>1</v>
      </c>
      <c r="O1251" s="26">
        <f>('DHS2025'!K1251-'DHS2025'!K1250)*1000</f>
        <v>299.99999998835847</v>
      </c>
      <c r="P1251" s="44">
        <f>('DHS2025'!J1251-'DHS2025'!J1250)*1000</f>
        <v>2799.9999999883585</v>
      </c>
      <c r="Q1251" s="10">
        <f>'DHS2025'!L1250*1000</f>
        <v>4048.83</v>
      </c>
      <c r="R1251" s="78">
        <f t="shared" si="171"/>
        <v>98.1</v>
      </c>
      <c r="S1251" s="89">
        <f t="shared" si="177"/>
        <v>385.52554376999996</v>
      </c>
    </row>
    <row r="1252" spans="1:19">
      <c r="A1252" s="52">
        <f t="shared" si="178"/>
        <v>45883</v>
      </c>
      <c r="B1252" s="79">
        <f t="shared" si="179"/>
        <v>13.010416666666472</v>
      </c>
      <c r="C1252" s="37">
        <f>'DHS2021'!J1251</f>
        <v>1025</v>
      </c>
      <c r="D1252" s="38">
        <f>'DHS2022'!J1251</f>
        <v>1402</v>
      </c>
      <c r="E1252" s="38">
        <f>'DHS2023'!J1251</f>
        <v>1432</v>
      </c>
      <c r="F1252" s="38">
        <f>'DHS2024'!J1251</f>
        <v>6660</v>
      </c>
      <c r="G1252" s="38">
        <f t="shared" si="172"/>
        <v>2629.75</v>
      </c>
      <c r="H1252" s="56">
        <f t="shared" si="173"/>
        <v>0.87658333333333338</v>
      </c>
      <c r="I1252" s="74">
        <f t="shared" si="174"/>
        <v>0</v>
      </c>
      <c r="J1252" s="47">
        <f t="shared" si="175"/>
        <v>0.87658333333333338</v>
      </c>
      <c r="K1252" s="50">
        <f t="shared" si="176"/>
        <v>1</v>
      </c>
      <c r="O1252" s="26">
        <f>('DHS2025'!K1252-'DHS2025'!K1251)*1000</f>
        <v>200.00000001164153</v>
      </c>
      <c r="P1252" s="44">
        <f>('DHS2025'!J1252-'DHS2025'!J1251)*1000</f>
        <v>2700.0000000116415</v>
      </c>
      <c r="Q1252" s="10">
        <f>'DHS2025'!L1251*1000</f>
        <v>4046.31</v>
      </c>
      <c r="R1252" s="78">
        <f t="shared" si="171"/>
        <v>98.1</v>
      </c>
      <c r="S1252" s="89">
        <f t="shared" si="177"/>
        <v>385.28559188999998</v>
      </c>
    </row>
    <row r="1253" spans="1:19">
      <c r="A1253" s="52">
        <f t="shared" si="178"/>
        <v>45883</v>
      </c>
      <c r="B1253" s="79">
        <f t="shared" si="179"/>
        <v>13.020833333333139</v>
      </c>
      <c r="C1253" s="37">
        <f>'DHS2021'!J1252</f>
        <v>813</v>
      </c>
      <c r="D1253" s="38">
        <f>'DHS2022'!J1252</f>
        <v>1550</v>
      </c>
      <c r="E1253" s="38">
        <f>'DHS2023'!J1252</f>
        <v>1445</v>
      </c>
      <c r="F1253" s="38">
        <f>'DHS2024'!J1252</f>
        <v>8240</v>
      </c>
      <c r="G1253" s="38">
        <f t="shared" si="172"/>
        <v>3012</v>
      </c>
      <c r="H1253" s="56">
        <f t="shared" si="173"/>
        <v>1.004</v>
      </c>
      <c r="I1253" s="74">
        <f t="shared" si="174"/>
        <v>0</v>
      </c>
      <c r="J1253" s="47">
        <f t="shared" si="175"/>
        <v>1.004</v>
      </c>
      <c r="K1253" s="50">
        <f t="shared" si="176"/>
        <v>2</v>
      </c>
      <c r="O1253" s="26">
        <f>('DHS2025'!K1253-'DHS2025'!K1252)*1000</f>
        <v>299.99999998835847</v>
      </c>
      <c r="P1253" s="44">
        <f>('DHS2025'!J1253-'DHS2025'!J1252)*1000</f>
        <v>2699.9999999534339</v>
      </c>
      <c r="Q1253" s="10">
        <f>'DHS2025'!L1252*1000</f>
        <v>4042.6200000000003</v>
      </c>
      <c r="R1253" s="78">
        <f t="shared" si="171"/>
        <v>98.1</v>
      </c>
      <c r="S1253" s="89">
        <f t="shared" si="177"/>
        <v>384.93423378</v>
      </c>
    </row>
    <row r="1254" spans="1:19">
      <c r="A1254" s="52">
        <f t="shared" si="178"/>
        <v>45883</v>
      </c>
      <c r="B1254" s="79">
        <f t="shared" si="179"/>
        <v>13.031249999999805</v>
      </c>
      <c r="C1254" s="37">
        <f>'DHS2021'!J1253</f>
        <v>544</v>
      </c>
      <c r="D1254" s="38">
        <f>'DHS2022'!J1253</f>
        <v>1416</v>
      </c>
      <c r="E1254" s="38">
        <f>'DHS2023'!J1253</f>
        <v>1464</v>
      </c>
      <c r="F1254" s="38">
        <f>'DHS2024'!J1253</f>
        <v>7576</v>
      </c>
      <c r="G1254" s="38">
        <f t="shared" si="172"/>
        <v>2750</v>
      </c>
      <c r="H1254" s="56">
        <f t="shared" si="173"/>
        <v>0.91666666666666663</v>
      </c>
      <c r="I1254" s="74">
        <f t="shared" si="174"/>
        <v>0</v>
      </c>
      <c r="J1254" s="47">
        <f t="shared" si="175"/>
        <v>0.91666666666666663</v>
      </c>
      <c r="K1254" s="50">
        <f t="shared" si="176"/>
        <v>1</v>
      </c>
      <c r="O1254" s="26">
        <f>('DHS2025'!K1254-'DHS2025'!K1253)*1000</f>
        <v>399.99999999417923</v>
      </c>
      <c r="P1254" s="44">
        <f>('DHS2025'!J1254-'DHS2025'!J1253)*1000</f>
        <v>2700.0000000116415</v>
      </c>
      <c r="Q1254" s="10">
        <f>'DHS2025'!L1253*1000</f>
        <v>4050.8100000000004</v>
      </c>
      <c r="R1254" s="78">
        <f t="shared" si="171"/>
        <v>98.1</v>
      </c>
      <c r="S1254" s="89">
        <f t="shared" si="177"/>
        <v>385.71407739</v>
      </c>
    </row>
    <row r="1255" spans="1:19">
      <c r="A1255" s="52">
        <f t="shared" si="178"/>
        <v>45883</v>
      </c>
      <c r="B1255" s="79">
        <f t="shared" si="179"/>
        <v>13.041666666666471</v>
      </c>
      <c r="C1255" s="37">
        <f>'DHS2021'!J1254</f>
        <v>732</v>
      </c>
      <c r="D1255" s="38">
        <f>'DHS2022'!J1254</f>
        <v>1422</v>
      </c>
      <c r="E1255" s="38">
        <f>'DHS2023'!J1254</f>
        <v>1575</v>
      </c>
      <c r="F1255" s="38">
        <f>'DHS2024'!J1254</f>
        <v>6469</v>
      </c>
      <c r="G1255" s="38">
        <f t="shared" si="172"/>
        <v>2549.5</v>
      </c>
      <c r="H1255" s="56">
        <f t="shared" si="173"/>
        <v>0.84983333333333333</v>
      </c>
      <c r="I1255" s="74">
        <f t="shared" si="174"/>
        <v>0</v>
      </c>
      <c r="J1255" s="47">
        <f t="shared" si="175"/>
        <v>0.84983333333333333</v>
      </c>
      <c r="K1255" s="50">
        <f t="shared" si="176"/>
        <v>1</v>
      </c>
      <c r="O1255" s="26">
        <f>('DHS2025'!K1255-'DHS2025'!K1254)*1000</f>
        <v>300.0000000174623</v>
      </c>
      <c r="P1255" s="44">
        <f>('DHS2025'!J1255-'DHS2025'!J1254)*1000</f>
        <v>2600.0000000349246</v>
      </c>
      <c r="Q1255" s="10">
        <f>'DHS2025'!L1254*1000</f>
        <v>4044.3299999999995</v>
      </c>
      <c r="R1255" s="78">
        <f t="shared" si="171"/>
        <v>92</v>
      </c>
      <c r="S1255" s="89">
        <f t="shared" si="177"/>
        <v>360.67334939999995</v>
      </c>
    </row>
    <row r="1256" spans="1:19">
      <c r="A1256" s="52">
        <f t="shared" si="178"/>
        <v>45883</v>
      </c>
      <c r="B1256" s="79">
        <f t="shared" si="179"/>
        <v>13.052083333333137</v>
      </c>
      <c r="C1256" s="37">
        <f>'DHS2021'!J1255</f>
        <v>701</v>
      </c>
      <c r="D1256" s="38">
        <f>'DHS2022'!J1255</f>
        <v>1414</v>
      </c>
      <c r="E1256" s="38">
        <f>'DHS2023'!J1255</f>
        <v>1606</v>
      </c>
      <c r="F1256" s="38">
        <f>'DHS2024'!J1255</f>
        <v>6763</v>
      </c>
      <c r="G1256" s="38">
        <f t="shared" si="172"/>
        <v>2621</v>
      </c>
      <c r="H1256" s="56">
        <f t="shared" si="173"/>
        <v>0.87366666666666659</v>
      </c>
      <c r="I1256" s="74">
        <f t="shared" si="174"/>
        <v>0</v>
      </c>
      <c r="J1256" s="47">
        <f t="shared" si="175"/>
        <v>0.87366666666666659</v>
      </c>
      <c r="K1256" s="50">
        <f t="shared" si="176"/>
        <v>1</v>
      </c>
      <c r="O1256" s="26">
        <f>('DHS2025'!K1256-'DHS2025'!K1255)*1000</f>
        <v>299.99999998835847</v>
      </c>
      <c r="P1256" s="44">
        <f>('DHS2025'!J1256-'DHS2025'!J1255)*1000</f>
        <v>2699.9999999534339</v>
      </c>
      <c r="Q1256" s="10">
        <f>'DHS2025'!L1255*1000</f>
        <v>4050.1500000000005</v>
      </c>
      <c r="R1256" s="78">
        <f t="shared" si="171"/>
        <v>92</v>
      </c>
      <c r="S1256" s="89">
        <f t="shared" si="177"/>
        <v>361.19237700000002</v>
      </c>
    </row>
    <row r="1257" spans="1:19">
      <c r="A1257" s="52">
        <f t="shared" si="178"/>
        <v>45883</v>
      </c>
      <c r="B1257" s="79">
        <f t="shared" si="179"/>
        <v>13.062499999999803</v>
      </c>
      <c r="C1257" s="37">
        <f>'DHS2021'!J1256</f>
        <v>1134</v>
      </c>
      <c r="D1257" s="38">
        <f>'DHS2022'!J1256</f>
        <v>1489</v>
      </c>
      <c r="E1257" s="38">
        <f>'DHS2023'!J1256</f>
        <v>1414</v>
      </c>
      <c r="F1257" s="38">
        <f>'DHS2024'!J1256</f>
        <v>568</v>
      </c>
      <c r="G1257" s="38">
        <f t="shared" si="172"/>
        <v>1151.25</v>
      </c>
      <c r="H1257" s="56">
        <f t="shared" si="173"/>
        <v>0.38374999999999998</v>
      </c>
      <c r="I1257" s="74">
        <f t="shared" si="174"/>
        <v>0</v>
      </c>
      <c r="J1257" s="47">
        <f t="shared" si="175"/>
        <v>0.38374999999999998</v>
      </c>
      <c r="K1257" s="50">
        <f t="shared" si="176"/>
        <v>1</v>
      </c>
      <c r="O1257" s="26">
        <f>('DHS2025'!K1257-'DHS2025'!K1256)*1000</f>
        <v>200.00000001164153</v>
      </c>
      <c r="P1257" s="44">
        <f>('DHS2025'!J1257-'DHS2025'!J1256)*1000</f>
        <v>2700.0000000116415</v>
      </c>
      <c r="Q1257" s="10">
        <f>'DHS2025'!L1256*1000</f>
        <v>4041.9600000000005</v>
      </c>
      <c r="R1257" s="78">
        <f t="shared" si="171"/>
        <v>92</v>
      </c>
      <c r="S1257" s="89">
        <f t="shared" si="177"/>
        <v>360.46199280000002</v>
      </c>
    </row>
    <row r="1258" spans="1:19">
      <c r="A1258" s="52">
        <f t="shared" si="178"/>
        <v>45883</v>
      </c>
      <c r="B1258" s="79">
        <f t="shared" si="179"/>
        <v>13.072916666666469</v>
      </c>
      <c r="C1258" s="37">
        <f>'DHS2021'!J1257</f>
        <v>834</v>
      </c>
      <c r="D1258" s="38">
        <f>'DHS2022'!J1257</f>
        <v>1481</v>
      </c>
      <c r="E1258" s="38">
        <f>'DHS2023'!J1257</f>
        <v>1305</v>
      </c>
      <c r="F1258" s="38">
        <f>'DHS2024'!J1257</f>
        <v>5318</v>
      </c>
      <c r="G1258" s="38">
        <f t="shared" si="172"/>
        <v>2234.5</v>
      </c>
      <c r="H1258" s="56">
        <f t="shared" si="173"/>
        <v>0.74483333333333335</v>
      </c>
      <c r="I1258" s="74">
        <f t="shared" si="174"/>
        <v>0</v>
      </c>
      <c r="J1258" s="47">
        <f t="shared" si="175"/>
        <v>0.74483333333333335</v>
      </c>
      <c r="K1258" s="50">
        <f t="shared" si="176"/>
        <v>1</v>
      </c>
      <c r="O1258" s="26">
        <f>('DHS2025'!K1258-'DHS2025'!K1257)*1000</f>
        <v>299.99999998835847</v>
      </c>
      <c r="P1258" s="44">
        <f>('DHS2025'!J1258-'DHS2025'!J1257)*1000</f>
        <v>2799.9999999883585</v>
      </c>
      <c r="Q1258" s="10">
        <f>'DHS2025'!L1257*1000</f>
        <v>4050.54</v>
      </c>
      <c r="R1258" s="78">
        <f t="shared" si="171"/>
        <v>92</v>
      </c>
      <c r="S1258" s="89">
        <f t="shared" si="177"/>
        <v>361.22715719999997</v>
      </c>
    </row>
    <row r="1259" spans="1:19">
      <c r="A1259" s="52">
        <f t="shared" si="178"/>
        <v>45883</v>
      </c>
      <c r="B1259" s="79">
        <f t="shared" si="179"/>
        <v>13.083333333333135</v>
      </c>
      <c r="C1259" s="37">
        <f>'DHS2021'!J1258</f>
        <v>867</v>
      </c>
      <c r="D1259" s="38">
        <f>'DHS2022'!J1258</f>
        <v>1600</v>
      </c>
      <c r="E1259" s="38">
        <f>'DHS2023'!J1258</f>
        <v>1409</v>
      </c>
      <c r="F1259" s="38">
        <f>'DHS2024'!J1258</f>
        <v>6245</v>
      </c>
      <c r="G1259" s="38">
        <f t="shared" si="172"/>
        <v>2530.25</v>
      </c>
      <c r="H1259" s="56">
        <f t="shared" si="173"/>
        <v>0.84341666666666659</v>
      </c>
      <c r="I1259" s="74">
        <f t="shared" si="174"/>
        <v>0</v>
      </c>
      <c r="J1259" s="47">
        <f t="shared" si="175"/>
        <v>0.84341666666666659</v>
      </c>
      <c r="K1259" s="50">
        <f t="shared" si="176"/>
        <v>1</v>
      </c>
      <c r="O1259" s="26">
        <f>('DHS2025'!K1259-'DHS2025'!K1258)*1000</f>
        <v>300.0000000174623</v>
      </c>
      <c r="P1259" s="44">
        <f>('DHS2025'!J1259-'DHS2025'!J1258)*1000</f>
        <v>2700.0000000116415</v>
      </c>
      <c r="Q1259" s="10">
        <f>'DHS2025'!L1258*1000</f>
        <v>4043.1599999999994</v>
      </c>
      <c r="R1259" s="78">
        <f t="shared" si="171"/>
        <v>88.45</v>
      </c>
      <c r="S1259" s="89">
        <f t="shared" si="177"/>
        <v>346.35932297999994</v>
      </c>
    </row>
    <row r="1260" spans="1:19">
      <c r="A1260" s="52">
        <f t="shared" si="178"/>
        <v>45883</v>
      </c>
      <c r="B1260" s="79">
        <f t="shared" si="179"/>
        <v>13.093749999999801</v>
      </c>
      <c r="C1260" s="37">
        <f>'DHS2021'!J1259</f>
        <v>551</v>
      </c>
      <c r="D1260" s="38">
        <f>'DHS2022'!J1259</f>
        <v>1474</v>
      </c>
      <c r="E1260" s="38">
        <f>'DHS2023'!J1259</f>
        <v>1558</v>
      </c>
      <c r="F1260" s="38">
        <f>'DHS2024'!J1259</f>
        <v>5590</v>
      </c>
      <c r="G1260" s="38">
        <f t="shared" si="172"/>
        <v>2293.25</v>
      </c>
      <c r="H1260" s="56">
        <f t="shared" si="173"/>
        <v>0.76441666666666663</v>
      </c>
      <c r="I1260" s="74">
        <f t="shared" si="174"/>
        <v>0</v>
      </c>
      <c r="J1260" s="47">
        <f t="shared" si="175"/>
        <v>0.76441666666666663</v>
      </c>
      <c r="K1260" s="50">
        <f t="shared" si="176"/>
        <v>1</v>
      </c>
      <c r="O1260" s="26">
        <f>('DHS2025'!K1260-'DHS2025'!K1259)*1000</f>
        <v>299.99999998835847</v>
      </c>
      <c r="P1260" s="44">
        <f>('DHS2025'!J1260-'DHS2025'!J1259)*1000</f>
        <v>2799.9999999883585</v>
      </c>
      <c r="Q1260" s="10">
        <f>'DHS2025'!L1259*1000</f>
        <v>4050</v>
      </c>
      <c r="R1260" s="78">
        <f t="shared" si="171"/>
        <v>88.45</v>
      </c>
      <c r="S1260" s="89">
        <f t="shared" si="177"/>
        <v>346.94527499999998</v>
      </c>
    </row>
    <row r="1261" spans="1:19">
      <c r="A1261" s="52">
        <f t="shared" si="178"/>
        <v>45883</v>
      </c>
      <c r="B1261" s="79">
        <f t="shared" si="179"/>
        <v>13.104166666666467</v>
      </c>
      <c r="C1261" s="37">
        <f>'DHS2021'!J1260</f>
        <v>562</v>
      </c>
      <c r="D1261" s="38">
        <f>'DHS2022'!J1260</f>
        <v>1369</v>
      </c>
      <c r="E1261" s="38">
        <f>'DHS2023'!J1260</f>
        <v>1628</v>
      </c>
      <c r="F1261" s="38">
        <f>'DHS2024'!J1260</f>
        <v>4369</v>
      </c>
      <c r="G1261" s="38">
        <f t="shared" si="172"/>
        <v>1982</v>
      </c>
      <c r="H1261" s="56">
        <f t="shared" si="173"/>
        <v>0.66066666666666662</v>
      </c>
      <c r="I1261" s="74">
        <f t="shared" si="174"/>
        <v>0</v>
      </c>
      <c r="J1261" s="47">
        <f t="shared" si="175"/>
        <v>0.66066666666666662</v>
      </c>
      <c r="K1261" s="50">
        <f t="shared" si="176"/>
        <v>1</v>
      </c>
      <c r="O1261" s="26">
        <f>('DHS2025'!K1261-'DHS2025'!K1260)*1000</f>
        <v>200.00000001164153</v>
      </c>
      <c r="P1261" s="44">
        <f>('DHS2025'!J1261-'DHS2025'!J1260)*1000</f>
        <v>2700.0000000116415</v>
      </c>
      <c r="Q1261" s="10">
        <f>'DHS2025'!L1260*1000</f>
        <v>4045.65</v>
      </c>
      <c r="R1261" s="78">
        <f t="shared" si="171"/>
        <v>88.45</v>
      </c>
      <c r="S1261" s="89">
        <f t="shared" si="177"/>
        <v>346.57263007500001</v>
      </c>
    </row>
    <row r="1262" spans="1:19">
      <c r="A1262" s="52">
        <f t="shared" si="178"/>
        <v>45883</v>
      </c>
      <c r="B1262" s="79">
        <f t="shared" si="179"/>
        <v>13.114583333333133</v>
      </c>
      <c r="C1262" s="37">
        <f>'DHS2021'!J1261</f>
        <v>657</v>
      </c>
      <c r="D1262" s="38">
        <f>'DHS2022'!J1261</f>
        <v>1586</v>
      </c>
      <c r="E1262" s="38">
        <f>'DHS2023'!J1261</f>
        <v>1500</v>
      </c>
      <c r="F1262" s="38">
        <f>'DHS2024'!J1261</f>
        <v>3214</v>
      </c>
      <c r="G1262" s="38">
        <f t="shared" si="172"/>
        <v>1739.25</v>
      </c>
      <c r="H1262" s="56">
        <f t="shared" si="173"/>
        <v>0.57974999999999999</v>
      </c>
      <c r="I1262" s="74">
        <f t="shared" si="174"/>
        <v>0</v>
      </c>
      <c r="J1262" s="47">
        <f t="shared" si="175"/>
        <v>0.57974999999999999</v>
      </c>
      <c r="K1262" s="50">
        <f t="shared" si="176"/>
        <v>1</v>
      </c>
      <c r="O1262" s="26">
        <f>('DHS2025'!K1262-'DHS2025'!K1261)*1000</f>
        <v>299.99999998835847</v>
      </c>
      <c r="P1262" s="44">
        <f>('DHS2025'!J1262-'DHS2025'!J1261)*1000</f>
        <v>2700.0000000116415</v>
      </c>
      <c r="Q1262" s="10">
        <f>'DHS2025'!L1261*1000</f>
        <v>4044.2099999999996</v>
      </c>
      <c r="R1262" s="78">
        <f t="shared" si="171"/>
        <v>88.45</v>
      </c>
      <c r="S1262" s="89">
        <f t="shared" si="177"/>
        <v>346.44927175499993</v>
      </c>
    </row>
    <row r="1263" spans="1:19">
      <c r="A1263" s="52">
        <f t="shared" si="178"/>
        <v>45883</v>
      </c>
      <c r="B1263" s="79">
        <f t="shared" si="179"/>
        <v>13.124999999999799</v>
      </c>
      <c r="C1263" s="37">
        <f>'DHS2021'!J1262</f>
        <v>573</v>
      </c>
      <c r="D1263" s="38">
        <f>'DHS2022'!J1262</f>
        <v>1426</v>
      </c>
      <c r="E1263" s="38">
        <f>'DHS2023'!J1262</f>
        <v>1408</v>
      </c>
      <c r="F1263" s="38">
        <f>'DHS2024'!J1262</f>
        <v>2765</v>
      </c>
      <c r="G1263" s="38">
        <f t="shared" si="172"/>
        <v>1543</v>
      </c>
      <c r="H1263" s="56">
        <f t="shared" si="173"/>
        <v>0.51433333333333342</v>
      </c>
      <c r="I1263" s="74">
        <f t="shared" si="174"/>
        <v>0</v>
      </c>
      <c r="J1263" s="47">
        <f t="shared" si="175"/>
        <v>0.51433333333333342</v>
      </c>
      <c r="K1263" s="50">
        <f t="shared" si="176"/>
        <v>1</v>
      </c>
      <c r="O1263" s="26">
        <f>('DHS2025'!K1263-'DHS2025'!K1262)*1000</f>
        <v>200.00000001164153</v>
      </c>
      <c r="P1263" s="44">
        <f>('DHS2025'!J1263-'DHS2025'!J1262)*1000</f>
        <v>2799.9999999883585</v>
      </c>
      <c r="Q1263" s="10">
        <f>'DHS2025'!L1262*1000</f>
        <v>4047.78</v>
      </c>
      <c r="R1263" s="78">
        <f t="shared" si="171"/>
        <v>87.86</v>
      </c>
      <c r="S1263" s="89">
        <f t="shared" si="177"/>
        <v>344.39078929199997</v>
      </c>
    </row>
    <row r="1264" spans="1:19">
      <c r="A1264" s="52">
        <f t="shared" si="178"/>
        <v>45883</v>
      </c>
      <c r="B1264" s="79">
        <f t="shared" si="179"/>
        <v>13.135416666666465</v>
      </c>
      <c r="C1264" s="37">
        <f>'DHS2021'!J1263</f>
        <v>543</v>
      </c>
      <c r="D1264" s="38">
        <f>'DHS2022'!J1263</f>
        <v>1432</v>
      </c>
      <c r="E1264" s="38">
        <f>'DHS2023'!J1263</f>
        <v>1286</v>
      </c>
      <c r="F1264" s="38">
        <f>'DHS2024'!J1263</f>
        <v>2311</v>
      </c>
      <c r="G1264" s="38">
        <f t="shared" si="172"/>
        <v>1393</v>
      </c>
      <c r="H1264" s="56">
        <f t="shared" si="173"/>
        <v>0.46433333333333332</v>
      </c>
      <c r="I1264" s="74">
        <f t="shared" si="174"/>
        <v>0</v>
      </c>
      <c r="J1264" s="47">
        <f t="shared" si="175"/>
        <v>0.46433333333333332</v>
      </c>
      <c r="K1264" s="50">
        <f t="shared" si="176"/>
        <v>1</v>
      </c>
      <c r="O1264" s="26">
        <f>('DHS2025'!K1264-'DHS2025'!K1263)*1000</f>
        <v>299.99999998835847</v>
      </c>
      <c r="P1264" s="44">
        <f>('DHS2025'!J1264-'DHS2025'!J1263)*1000</f>
        <v>2700.0000000116415</v>
      </c>
      <c r="Q1264" s="10">
        <f>'DHS2025'!L1263*1000</f>
        <v>4045.65</v>
      </c>
      <c r="R1264" s="78">
        <f t="shared" si="171"/>
        <v>87.86</v>
      </c>
      <c r="S1264" s="89">
        <f t="shared" si="177"/>
        <v>344.20956590999998</v>
      </c>
    </row>
    <row r="1265" spans="1:19">
      <c r="A1265" s="52">
        <f t="shared" si="178"/>
        <v>45883</v>
      </c>
      <c r="B1265" s="79">
        <f t="shared" si="179"/>
        <v>13.145833333333131</v>
      </c>
      <c r="C1265" s="37">
        <f>'DHS2021'!J1264</f>
        <v>1231</v>
      </c>
      <c r="D1265" s="38">
        <f>'DHS2022'!J1264</f>
        <v>1460</v>
      </c>
      <c r="E1265" s="38">
        <f>'DHS2023'!J1264</f>
        <v>1816</v>
      </c>
      <c r="F1265" s="38">
        <f>'DHS2024'!J1264</f>
        <v>1990</v>
      </c>
      <c r="G1265" s="38">
        <f t="shared" si="172"/>
        <v>1624.25</v>
      </c>
      <c r="H1265" s="56">
        <f t="shared" si="173"/>
        <v>0.54141666666666666</v>
      </c>
      <c r="I1265" s="74">
        <f t="shared" si="174"/>
        <v>0</v>
      </c>
      <c r="J1265" s="47">
        <f t="shared" si="175"/>
        <v>0.54141666666666666</v>
      </c>
      <c r="K1265" s="50">
        <f t="shared" si="176"/>
        <v>1</v>
      </c>
      <c r="O1265" s="26">
        <f>('DHS2025'!K1265-'DHS2025'!K1264)*1000</f>
        <v>299.99999998835847</v>
      </c>
      <c r="P1265" s="44">
        <f>('DHS2025'!J1265-'DHS2025'!J1264)*1000</f>
        <v>2700.0000000116415</v>
      </c>
      <c r="Q1265" s="10">
        <f>'DHS2025'!L1264*1000</f>
        <v>4048.83</v>
      </c>
      <c r="R1265" s="78">
        <f t="shared" si="171"/>
        <v>87.86</v>
      </c>
      <c r="S1265" s="89">
        <f t="shared" si="177"/>
        <v>344.48012476199995</v>
      </c>
    </row>
    <row r="1266" spans="1:19">
      <c r="A1266" s="52">
        <f t="shared" si="178"/>
        <v>45883</v>
      </c>
      <c r="B1266" s="79">
        <f t="shared" si="179"/>
        <v>13.156249999999797</v>
      </c>
      <c r="C1266" s="37">
        <f>'DHS2021'!J1265</f>
        <v>1007</v>
      </c>
      <c r="D1266" s="38">
        <f>'DHS2022'!J1265</f>
        <v>1477</v>
      </c>
      <c r="E1266" s="38">
        <f>'DHS2023'!J1265</f>
        <v>1690</v>
      </c>
      <c r="F1266" s="38">
        <f>'DHS2024'!J1265</f>
        <v>1067</v>
      </c>
      <c r="G1266" s="38">
        <f t="shared" si="172"/>
        <v>1310.25</v>
      </c>
      <c r="H1266" s="56">
        <f t="shared" si="173"/>
        <v>0.43675000000000003</v>
      </c>
      <c r="I1266" s="74">
        <f t="shared" si="174"/>
        <v>0</v>
      </c>
      <c r="J1266" s="47">
        <f t="shared" si="175"/>
        <v>0.43675000000000003</v>
      </c>
      <c r="K1266" s="50">
        <f t="shared" si="176"/>
        <v>1</v>
      </c>
      <c r="O1266" s="26">
        <f>('DHS2025'!K1266-'DHS2025'!K1265)*1000</f>
        <v>600.00000000582077</v>
      </c>
      <c r="P1266" s="44">
        <f>('DHS2025'!J1266-'DHS2025'!J1265)*1000</f>
        <v>2500</v>
      </c>
      <c r="Q1266" s="10">
        <f>'DHS2025'!L1265*1000</f>
        <v>4046.4599999999996</v>
      </c>
      <c r="R1266" s="78">
        <f t="shared" si="171"/>
        <v>87.86</v>
      </c>
      <c r="S1266" s="89">
        <f t="shared" si="177"/>
        <v>344.27848184399994</v>
      </c>
    </row>
    <row r="1267" spans="1:19">
      <c r="A1267" s="52">
        <f t="shared" si="178"/>
        <v>45883</v>
      </c>
      <c r="B1267" s="79">
        <f t="shared" si="179"/>
        <v>13.166666666666464</v>
      </c>
      <c r="C1267" s="37">
        <f>'DHS2021'!J1266</f>
        <v>929</v>
      </c>
      <c r="D1267" s="38">
        <f>'DHS2022'!J1266</f>
        <v>1564</v>
      </c>
      <c r="E1267" s="38">
        <f>'DHS2023'!J1266</f>
        <v>1358</v>
      </c>
      <c r="F1267" s="38">
        <f>'DHS2024'!J1266</f>
        <v>1087</v>
      </c>
      <c r="G1267" s="38">
        <f t="shared" si="172"/>
        <v>1234.5</v>
      </c>
      <c r="H1267" s="56">
        <f t="shared" si="173"/>
        <v>0.41149999999999998</v>
      </c>
      <c r="I1267" s="74">
        <f t="shared" si="174"/>
        <v>0</v>
      </c>
      <c r="J1267" s="47">
        <f t="shared" si="175"/>
        <v>0.41149999999999998</v>
      </c>
      <c r="K1267" s="50">
        <f t="shared" si="176"/>
        <v>1</v>
      </c>
      <c r="O1267" s="26">
        <f>('DHS2025'!K1267-'DHS2025'!K1266)*1000</f>
        <v>600.00000000582077</v>
      </c>
      <c r="P1267" s="44">
        <f>('DHS2025'!J1267-'DHS2025'!J1266)*1000</f>
        <v>2399.9999999650754</v>
      </c>
      <c r="Q1267" s="10">
        <f>'DHS2025'!L1266*1000</f>
        <v>4047.6299999999997</v>
      </c>
      <c r="R1267" s="78">
        <f t="shared" si="171"/>
        <v>88.21</v>
      </c>
      <c r="S1267" s="89">
        <f t="shared" si="177"/>
        <v>345.78053087699999</v>
      </c>
    </row>
    <row r="1268" spans="1:19">
      <c r="A1268" s="52">
        <f t="shared" si="178"/>
        <v>45883</v>
      </c>
      <c r="B1268" s="79">
        <f t="shared" si="179"/>
        <v>13.17708333333313</v>
      </c>
      <c r="C1268" s="37">
        <f>'DHS2021'!J1267</f>
        <v>1356</v>
      </c>
      <c r="D1268" s="38">
        <f>'DHS2022'!J1267</f>
        <v>1759</v>
      </c>
      <c r="E1268" s="38">
        <f>'DHS2023'!J1267</f>
        <v>1986</v>
      </c>
      <c r="F1268" s="38">
        <f>'DHS2024'!J1267</f>
        <v>852</v>
      </c>
      <c r="G1268" s="38">
        <f t="shared" si="172"/>
        <v>1488.25</v>
      </c>
      <c r="H1268" s="56">
        <f t="shared" si="173"/>
        <v>0.49608333333333332</v>
      </c>
      <c r="I1268" s="74">
        <f t="shared" si="174"/>
        <v>0</v>
      </c>
      <c r="J1268" s="47">
        <f t="shared" si="175"/>
        <v>0.49608333333333332</v>
      </c>
      <c r="K1268" s="50">
        <f t="shared" si="176"/>
        <v>1</v>
      </c>
      <c r="O1268" s="26">
        <f>('DHS2025'!K1268-'DHS2025'!K1267)*1000</f>
        <v>700.00000001164153</v>
      </c>
      <c r="P1268" s="44">
        <f>('DHS2025'!J1268-'DHS2025'!J1267)*1000</f>
        <v>2300.0000000465661</v>
      </c>
      <c r="Q1268" s="10">
        <f>'DHS2025'!L1267*1000</f>
        <v>4043.1599999999994</v>
      </c>
      <c r="R1268" s="78">
        <f t="shared" si="171"/>
        <v>88.21</v>
      </c>
      <c r="S1268" s="89">
        <f t="shared" si="177"/>
        <v>345.3986681639999</v>
      </c>
    </row>
    <row r="1269" spans="1:19">
      <c r="A1269" s="52">
        <f t="shared" si="178"/>
        <v>45883</v>
      </c>
      <c r="B1269" s="79">
        <f t="shared" si="179"/>
        <v>13.187499999999796</v>
      </c>
      <c r="C1269" s="37">
        <f>'DHS2021'!J1268</f>
        <v>2526</v>
      </c>
      <c r="D1269" s="38">
        <f>'DHS2022'!J1268</f>
        <v>1843</v>
      </c>
      <c r="E1269" s="38">
        <f>'DHS2023'!J1268</f>
        <v>1577</v>
      </c>
      <c r="F1269" s="38">
        <f>'DHS2024'!J1268</f>
        <v>1641</v>
      </c>
      <c r="G1269" s="38">
        <f t="shared" si="172"/>
        <v>1896.75</v>
      </c>
      <c r="H1269" s="56">
        <f t="shared" si="173"/>
        <v>0.63224999999999998</v>
      </c>
      <c r="I1269" s="74">
        <f t="shared" si="174"/>
        <v>0</v>
      </c>
      <c r="J1269" s="47">
        <f t="shared" si="175"/>
        <v>0.63224999999999998</v>
      </c>
      <c r="K1269" s="50">
        <f t="shared" si="176"/>
        <v>1</v>
      </c>
      <c r="O1269" s="26">
        <f>('DHS2025'!K1269-'DHS2025'!K1268)*1000</f>
        <v>799.99999998835847</v>
      </c>
      <c r="P1269" s="44">
        <f>('DHS2025'!J1269-'DHS2025'!J1268)*1000</f>
        <v>2099.9999999767169</v>
      </c>
      <c r="Q1269" s="10">
        <f>'DHS2025'!L1268*1000</f>
        <v>4048.44</v>
      </c>
      <c r="R1269" s="78">
        <f t="shared" si="171"/>
        <v>88.21</v>
      </c>
      <c r="S1269" s="89">
        <f t="shared" si="177"/>
        <v>345.849727476</v>
      </c>
    </row>
    <row r="1270" spans="1:19">
      <c r="A1270" s="52">
        <f t="shared" si="178"/>
        <v>45883</v>
      </c>
      <c r="B1270" s="79">
        <f t="shared" si="179"/>
        <v>13.197916666666462</v>
      </c>
      <c r="C1270" s="37">
        <f>'DHS2021'!J1269</f>
        <v>3083</v>
      </c>
      <c r="D1270" s="38">
        <f>'DHS2022'!J1269</f>
        <v>1826</v>
      </c>
      <c r="E1270" s="38">
        <f>'DHS2023'!J1269</f>
        <v>1757</v>
      </c>
      <c r="F1270" s="38">
        <f>'DHS2024'!J1269</f>
        <v>1421</v>
      </c>
      <c r="G1270" s="38">
        <f t="shared" si="172"/>
        <v>2021.75</v>
      </c>
      <c r="H1270" s="56">
        <f t="shared" si="173"/>
        <v>0.67391666666666661</v>
      </c>
      <c r="I1270" s="74">
        <f t="shared" si="174"/>
        <v>0</v>
      </c>
      <c r="J1270" s="47">
        <f t="shared" si="175"/>
        <v>0.67391666666666661</v>
      </c>
      <c r="K1270" s="50">
        <f t="shared" si="176"/>
        <v>1</v>
      </c>
      <c r="O1270" s="26">
        <f>('DHS2025'!K1270-'DHS2025'!K1269)*1000</f>
        <v>1000</v>
      </c>
      <c r="P1270" s="44">
        <f>('DHS2025'!J1270-'DHS2025'!J1269)*1000</f>
        <v>2099.9999999767169</v>
      </c>
      <c r="Q1270" s="10">
        <f>'DHS2025'!L1269*1000</f>
        <v>4045.3799999999997</v>
      </c>
      <c r="R1270" s="78">
        <f t="shared" si="171"/>
        <v>88.21</v>
      </c>
      <c r="S1270" s="89">
        <f t="shared" si="177"/>
        <v>345.58831810199996</v>
      </c>
    </row>
    <row r="1271" spans="1:19">
      <c r="A1271" s="52">
        <f t="shared" si="178"/>
        <v>45883</v>
      </c>
      <c r="B1271" s="79">
        <f t="shared" si="179"/>
        <v>13.208333333333128</v>
      </c>
      <c r="C1271" s="37">
        <f>'DHS2021'!J1270</f>
        <v>3791</v>
      </c>
      <c r="D1271" s="38">
        <f>'DHS2022'!J1270</f>
        <v>4692</v>
      </c>
      <c r="E1271" s="38">
        <f>'DHS2023'!J1270</f>
        <v>2829</v>
      </c>
      <c r="F1271" s="38">
        <f>'DHS2024'!J1270</f>
        <v>1028</v>
      </c>
      <c r="G1271" s="38">
        <f t="shared" si="172"/>
        <v>3085</v>
      </c>
      <c r="H1271" s="56">
        <f t="shared" si="173"/>
        <v>1.0283333333333333</v>
      </c>
      <c r="I1271" s="74">
        <f t="shared" si="174"/>
        <v>0</v>
      </c>
      <c r="J1271" s="47">
        <f t="shared" si="175"/>
        <v>1.0283333333333333</v>
      </c>
      <c r="K1271" s="50">
        <f t="shared" si="176"/>
        <v>2</v>
      </c>
      <c r="O1271" s="26">
        <f>('DHS2025'!K1271-'DHS2025'!K1270)*1000</f>
        <v>600.00000000582077</v>
      </c>
      <c r="P1271" s="44">
        <f>('DHS2025'!J1271-'DHS2025'!J1270)*1000</f>
        <v>2300.0000000465661</v>
      </c>
      <c r="Q1271" s="10">
        <f>'DHS2025'!L1270*1000</f>
        <v>4051.3200000000006</v>
      </c>
      <c r="R1271" s="78">
        <f t="shared" si="171"/>
        <v>97.29</v>
      </c>
      <c r="S1271" s="89">
        <f t="shared" si="177"/>
        <v>382.51388557200005</v>
      </c>
    </row>
    <row r="1272" spans="1:19">
      <c r="A1272" s="52">
        <f t="shared" si="178"/>
        <v>45883</v>
      </c>
      <c r="B1272" s="79">
        <f t="shared" si="179"/>
        <v>13.218749999999794</v>
      </c>
      <c r="C1272" s="37">
        <f>'DHS2021'!J1271</f>
        <v>2591</v>
      </c>
      <c r="D1272" s="38">
        <f>'DHS2022'!J1271</f>
        <v>4229</v>
      </c>
      <c r="E1272" s="38">
        <f>'DHS2023'!J1271</f>
        <v>3473</v>
      </c>
      <c r="F1272" s="38">
        <f>'DHS2024'!J1271</f>
        <v>861</v>
      </c>
      <c r="G1272" s="38">
        <f t="shared" si="172"/>
        <v>2788.5</v>
      </c>
      <c r="H1272" s="56">
        <f t="shared" si="173"/>
        <v>0.92949999999999999</v>
      </c>
      <c r="I1272" s="74">
        <f t="shared" si="174"/>
        <v>0</v>
      </c>
      <c r="J1272" s="47">
        <f t="shared" si="175"/>
        <v>0.92949999999999999</v>
      </c>
      <c r="K1272" s="50">
        <f t="shared" si="176"/>
        <v>1</v>
      </c>
      <c r="O1272" s="26">
        <f>('DHS2025'!K1272-'DHS2025'!K1271)*1000</f>
        <v>699.9999999825377</v>
      </c>
      <c r="P1272" s="44">
        <f>('DHS2025'!J1272-'DHS2025'!J1271)*1000</f>
        <v>2299.9999999883585</v>
      </c>
      <c r="Q1272" s="10">
        <f>'DHS2025'!L1271*1000</f>
        <v>4041.69</v>
      </c>
      <c r="R1272" s="78">
        <f t="shared" si="171"/>
        <v>97.29</v>
      </c>
      <c r="S1272" s="89">
        <f t="shared" si="177"/>
        <v>381.60464889900004</v>
      </c>
    </row>
    <row r="1273" spans="1:19">
      <c r="A1273" s="52">
        <f t="shared" si="178"/>
        <v>45883</v>
      </c>
      <c r="B1273" s="79">
        <f t="shared" si="179"/>
        <v>13.22916666666646</v>
      </c>
      <c r="C1273" s="37">
        <f>'DHS2021'!J1272</f>
        <v>4090</v>
      </c>
      <c r="D1273" s="38">
        <f>'DHS2022'!J1272</f>
        <v>4066</v>
      </c>
      <c r="E1273" s="38">
        <f>'DHS2023'!J1272</f>
        <v>3386</v>
      </c>
      <c r="F1273" s="38">
        <f>'DHS2024'!J1272</f>
        <v>996</v>
      </c>
      <c r="G1273" s="38">
        <f t="shared" si="172"/>
        <v>3134.5</v>
      </c>
      <c r="H1273" s="56">
        <f t="shared" si="173"/>
        <v>1.0448333333333333</v>
      </c>
      <c r="I1273" s="74">
        <f t="shared" si="174"/>
        <v>0</v>
      </c>
      <c r="J1273" s="47">
        <f t="shared" si="175"/>
        <v>1.0448333333333333</v>
      </c>
      <c r="K1273" s="50">
        <f t="shared" si="176"/>
        <v>2</v>
      </c>
      <c r="O1273" s="26">
        <f>('DHS2025'!K1273-'DHS2025'!K1272)*1000</f>
        <v>600.00000000582077</v>
      </c>
      <c r="P1273" s="44">
        <f>('DHS2025'!J1273-'DHS2025'!J1272)*1000</f>
        <v>2399.9999999650754</v>
      </c>
      <c r="Q1273" s="10">
        <f>'DHS2025'!L1272*1000</f>
        <v>4044.6</v>
      </c>
      <c r="R1273" s="78">
        <f t="shared" si="171"/>
        <v>97.29</v>
      </c>
      <c r="S1273" s="89">
        <f t="shared" si="177"/>
        <v>381.87940266000004</v>
      </c>
    </row>
    <row r="1274" spans="1:19">
      <c r="A1274" s="52">
        <f t="shared" si="178"/>
        <v>45883</v>
      </c>
      <c r="B1274" s="79">
        <f t="shared" si="179"/>
        <v>13.239583333333126</v>
      </c>
      <c r="C1274" s="37">
        <f>'DHS2021'!J1273</f>
        <v>4330</v>
      </c>
      <c r="D1274" s="38">
        <f>'DHS2022'!J1273</f>
        <v>3839</v>
      </c>
      <c r="E1274" s="38">
        <f>'DHS2023'!J1273</f>
        <v>2674</v>
      </c>
      <c r="F1274" s="38">
        <f>'DHS2024'!J1273</f>
        <v>950</v>
      </c>
      <c r="G1274" s="38">
        <f t="shared" si="172"/>
        <v>2948.25</v>
      </c>
      <c r="H1274" s="56">
        <f t="shared" si="173"/>
        <v>0.98275000000000001</v>
      </c>
      <c r="I1274" s="74">
        <f t="shared" si="174"/>
        <v>0</v>
      </c>
      <c r="J1274" s="47">
        <f t="shared" si="175"/>
        <v>0.98275000000000001</v>
      </c>
      <c r="K1274" s="50">
        <f t="shared" si="176"/>
        <v>1</v>
      </c>
      <c r="O1274" s="26">
        <f>('DHS2025'!K1274-'DHS2025'!K1273)*1000</f>
        <v>600.00000000582077</v>
      </c>
      <c r="P1274" s="44">
        <f>('DHS2025'!J1274-'DHS2025'!J1273)*1000</f>
        <v>2400.0000000232831</v>
      </c>
      <c r="Q1274" s="10">
        <f>'DHS2025'!L1273*1000</f>
        <v>4049.6100000000006</v>
      </c>
      <c r="R1274" s="78">
        <f t="shared" si="171"/>
        <v>97.29</v>
      </c>
      <c r="S1274" s="89">
        <f t="shared" si="177"/>
        <v>382.35243233100005</v>
      </c>
    </row>
    <row r="1275" spans="1:19">
      <c r="A1275" s="52">
        <f t="shared" si="178"/>
        <v>45883</v>
      </c>
      <c r="B1275" s="79">
        <f t="shared" si="179"/>
        <v>13.249999999999792</v>
      </c>
      <c r="C1275" s="37">
        <f>'DHS2021'!J1274</f>
        <v>4351</v>
      </c>
      <c r="D1275" s="38">
        <f>'DHS2022'!J1274</f>
        <v>1566</v>
      </c>
      <c r="E1275" s="38">
        <f>'DHS2023'!J1274</f>
        <v>2359</v>
      </c>
      <c r="F1275" s="38">
        <f>'DHS2024'!J1274</f>
        <v>500</v>
      </c>
      <c r="G1275" s="38">
        <f t="shared" si="172"/>
        <v>2194</v>
      </c>
      <c r="H1275" s="56">
        <f t="shared" si="173"/>
        <v>0.73133333333333339</v>
      </c>
      <c r="I1275" s="74">
        <f t="shared" si="174"/>
        <v>0</v>
      </c>
      <c r="J1275" s="47">
        <f t="shared" si="175"/>
        <v>0.73133333333333339</v>
      </c>
      <c r="K1275" s="50">
        <f t="shared" si="176"/>
        <v>1</v>
      </c>
      <c r="O1275" s="26">
        <f>('DHS2025'!K1275-'DHS2025'!K1274)*1000</f>
        <v>600.00000000582077</v>
      </c>
      <c r="P1275" s="44">
        <f>('DHS2025'!J1275-'DHS2025'!J1274)*1000</f>
        <v>2400.0000000232831</v>
      </c>
      <c r="Q1275" s="10">
        <f>'DHS2025'!L1274*1000</f>
        <v>4044.9899999999993</v>
      </c>
      <c r="R1275" s="78">
        <f t="shared" si="171"/>
        <v>109.3</v>
      </c>
      <c r="S1275" s="89">
        <f t="shared" si="177"/>
        <v>430.01075192999991</v>
      </c>
    </row>
    <row r="1276" spans="1:19">
      <c r="A1276" s="52">
        <f t="shared" si="178"/>
        <v>45883</v>
      </c>
      <c r="B1276" s="79">
        <f t="shared" si="179"/>
        <v>13.260416666666458</v>
      </c>
      <c r="C1276" s="37">
        <f>'DHS2021'!J1275</f>
        <v>4389</v>
      </c>
      <c r="D1276" s="38">
        <f>'DHS2022'!J1275</f>
        <v>2411</v>
      </c>
      <c r="E1276" s="38">
        <f>'DHS2023'!J1275</f>
        <v>2036</v>
      </c>
      <c r="F1276" s="38">
        <f>'DHS2024'!J1275</f>
        <v>514</v>
      </c>
      <c r="G1276" s="38">
        <f t="shared" si="172"/>
        <v>2337.5</v>
      </c>
      <c r="H1276" s="56">
        <f t="shared" si="173"/>
        <v>0.77916666666666667</v>
      </c>
      <c r="I1276" s="74">
        <f t="shared" si="174"/>
        <v>0</v>
      </c>
      <c r="J1276" s="47">
        <f t="shared" si="175"/>
        <v>0.77916666666666667</v>
      </c>
      <c r="K1276" s="50">
        <f t="shared" si="176"/>
        <v>1</v>
      </c>
      <c r="O1276" s="26">
        <f>('DHS2025'!K1276-'DHS2025'!K1275)*1000</f>
        <v>699.9999999825377</v>
      </c>
      <c r="P1276" s="44">
        <f>('DHS2025'!J1276-'DHS2025'!J1275)*1000</f>
        <v>2299.9999999883585</v>
      </c>
      <c r="Q1276" s="10">
        <f>'DHS2025'!L1275*1000</f>
        <v>4044.9899999999993</v>
      </c>
      <c r="R1276" s="78">
        <f t="shared" si="171"/>
        <v>109.3</v>
      </c>
      <c r="S1276" s="89">
        <f t="shared" si="177"/>
        <v>430.01075192999991</v>
      </c>
    </row>
    <row r="1277" spans="1:19">
      <c r="A1277" s="52">
        <f t="shared" si="178"/>
        <v>45883</v>
      </c>
      <c r="B1277" s="79">
        <f t="shared" si="179"/>
        <v>13.270833333333124</v>
      </c>
      <c r="C1277" s="37">
        <f>'DHS2021'!J1276</f>
        <v>3922</v>
      </c>
      <c r="D1277" s="38">
        <f>'DHS2022'!J1276</f>
        <v>3866</v>
      </c>
      <c r="E1277" s="38">
        <f>'DHS2023'!J1276</f>
        <v>2400</v>
      </c>
      <c r="F1277" s="38">
        <f>'DHS2024'!J1276</f>
        <v>21</v>
      </c>
      <c r="G1277" s="38">
        <f t="shared" si="172"/>
        <v>2552.25</v>
      </c>
      <c r="H1277" s="56">
        <f t="shared" si="173"/>
        <v>0.85075000000000001</v>
      </c>
      <c r="I1277" s="74">
        <f t="shared" si="174"/>
        <v>0</v>
      </c>
      <c r="J1277" s="47">
        <f t="shared" si="175"/>
        <v>0.85075000000000001</v>
      </c>
      <c r="K1277" s="50">
        <f t="shared" si="176"/>
        <v>1</v>
      </c>
      <c r="O1277" s="26">
        <f>('DHS2025'!K1277-'DHS2025'!K1276)*1000</f>
        <v>700.00000001164153</v>
      </c>
      <c r="P1277" s="44">
        <f>('DHS2025'!J1277-'DHS2025'!J1276)*1000</f>
        <v>2200.0000000116415</v>
      </c>
      <c r="Q1277" s="10">
        <f>'DHS2025'!L1276*1000</f>
        <v>4046.4599999999996</v>
      </c>
      <c r="R1277" s="78">
        <f t="shared" si="171"/>
        <v>109.3</v>
      </c>
      <c r="S1277" s="89">
        <f t="shared" si="177"/>
        <v>430.16702321999992</v>
      </c>
    </row>
    <row r="1278" spans="1:19">
      <c r="A1278" s="52">
        <f t="shared" si="178"/>
        <v>45883</v>
      </c>
      <c r="B1278" s="79">
        <f t="shared" si="179"/>
        <v>13.28124999999979</v>
      </c>
      <c r="C1278" s="37">
        <f>'DHS2021'!J1277</f>
        <v>3455</v>
      </c>
      <c r="D1278" s="38">
        <f>'DHS2022'!J1277</f>
        <v>2105</v>
      </c>
      <c r="E1278" s="38">
        <f>'DHS2023'!J1277</f>
        <v>1918</v>
      </c>
      <c r="F1278" s="38">
        <f>'DHS2024'!J1277</f>
        <v>88</v>
      </c>
      <c r="G1278" s="38">
        <f t="shared" si="172"/>
        <v>1891.5</v>
      </c>
      <c r="H1278" s="56">
        <f t="shared" si="173"/>
        <v>0.63049999999999995</v>
      </c>
      <c r="I1278" s="74">
        <f t="shared" si="174"/>
        <v>0</v>
      </c>
      <c r="J1278" s="47">
        <f t="shared" si="175"/>
        <v>0.63049999999999995</v>
      </c>
      <c r="K1278" s="50">
        <f t="shared" si="176"/>
        <v>1</v>
      </c>
      <c r="O1278" s="26">
        <f>('DHS2025'!K1278-'DHS2025'!K1277)*1000</f>
        <v>799.99999998835847</v>
      </c>
      <c r="P1278" s="44">
        <f>('DHS2025'!J1278-'DHS2025'!J1277)*1000</f>
        <v>2299.9999999883585</v>
      </c>
      <c r="Q1278" s="10">
        <f>'DHS2025'!L1277*1000</f>
        <v>4044.6</v>
      </c>
      <c r="R1278" s="78">
        <f t="shared" si="171"/>
        <v>109.3</v>
      </c>
      <c r="S1278" s="89">
        <f t="shared" si="177"/>
        <v>429.96929219999993</v>
      </c>
    </row>
    <row r="1279" spans="1:19">
      <c r="A1279" s="52">
        <f t="shared" si="178"/>
        <v>45883</v>
      </c>
      <c r="B1279" s="79">
        <f t="shared" si="179"/>
        <v>13.291666666666456</v>
      </c>
      <c r="C1279" s="37">
        <f>'DHS2021'!J1278</f>
        <v>3853</v>
      </c>
      <c r="D1279" s="38">
        <f>'DHS2022'!J1278</f>
        <v>1698</v>
      </c>
      <c r="E1279" s="38">
        <f>'DHS2023'!J1278</f>
        <v>3367</v>
      </c>
      <c r="F1279" s="38">
        <f>'DHS2024'!J1278</f>
        <v>371</v>
      </c>
      <c r="G1279" s="38">
        <f t="shared" si="172"/>
        <v>2322.25</v>
      </c>
      <c r="H1279" s="56">
        <f t="shared" si="173"/>
        <v>0.77408333333333335</v>
      </c>
      <c r="I1279" s="74">
        <f t="shared" si="174"/>
        <v>0</v>
      </c>
      <c r="J1279" s="47">
        <f t="shared" si="175"/>
        <v>0.77408333333333335</v>
      </c>
      <c r="K1279" s="50">
        <f t="shared" si="176"/>
        <v>1</v>
      </c>
      <c r="O1279" s="26">
        <f>('DHS2025'!K1279-'DHS2025'!K1278)*1000</f>
        <v>800.0000000174623</v>
      </c>
      <c r="P1279" s="44">
        <f>('DHS2025'!J1279-'DHS2025'!J1278)*1000</f>
        <v>2099.9999999767169</v>
      </c>
      <c r="Q1279" s="10">
        <f>'DHS2025'!L1278*1000</f>
        <v>4048.95</v>
      </c>
      <c r="R1279" s="78">
        <f t="shared" si="171"/>
        <v>110.54</v>
      </c>
      <c r="S1279" s="89">
        <f t="shared" si="177"/>
        <v>435.40221866999997</v>
      </c>
    </row>
    <row r="1280" spans="1:19">
      <c r="A1280" s="52">
        <f t="shared" si="178"/>
        <v>45883</v>
      </c>
      <c r="B1280" s="79">
        <f t="shared" si="179"/>
        <v>13.302083333333123</v>
      </c>
      <c r="C1280" s="37">
        <f>'DHS2021'!J1279</f>
        <v>3906</v>
      </c>
      <c r="D1280" s="38">
        <f>'DHS2022'!J1279</f>
        <v>2280</v>
      </c>
      <c r="E1280" s="38">
        <f>'DHS2023'!J1279</f>
        <v>2358</v>
      </c>
      <c r="F1280" s="38">
        <f>'DHS2024'!J1279</f>
        <v>42</v>
      </c>
      <c r="G1280" s="38">
        <f t="shared" si="172"/>
        <v>2146.5</v>
      </c>
      <c r="H1280" s="56">
        <f t="shared" si="173"/>
        <v>0.71550000000000002</v>
      </c>
      <c r="I1280" s="74">
        <f t="shared" si="174"/>
        <v>0</v>
      </c>
      <c r="J1280" s="47">
        <f t="shared" si="175"/>
        <v>0.71550000000000002</v>
      </c>
      <c r="K1280" s="50">
        <f t="shared" si="176"/>
        <v>1</v>
      </c>
      <c r="O1280" s="26">
        <f>('DHS2025'!K1280-'DHS2025'!K1279)*1000</f>
        <v>899.99999999417923</v>
      </c>
      <c r="P1280" s="44">
        <f>('DHS2025'!J1280-'DHS2025'!J1279)*1000</f>
        <v>2200.0000000116415</v>
      </c>
      <c r="Q1280" s="10">
        <f>'DHS2025'!L1279*1000</f>
        <v>4044.2099999999996</v>
      </c>
      <c r="R1280" s="78">
        <f t="shared" si="171"/>
        <v>110.54</v>
      </c>
      <c r="S1280" s="89">
        <f t="shared" si="177"/>
        <v>434.89250466599998</v>
      </c>
    </row>
    <row r="1281" spans="1:19">
      <c r="A1281" s="52">
        <f t="shared" si="178"/>
        <v>45883</v>
      </c>
      <c r="B1281" s="79">
        <f t="shared" si="179"/>
        <v>13.312499999999789</v>
      </c>
      <c r="C1281" s="37">
        <f>'DHS2021'!J1280</f>
        <v>3683</v>
      </c>
      <c r="D1281" s="38">
        <f>'DHS2022'!J1280</f>
        <v>3232</v>
      </c>
      <c r="E1281" s="38">
        <f>'DHS2023'!J1280</f>
        <v>2419</v>
      </c>
      <c r="F1281" s="38">
        <f>'DHS2024'!J1280</f>
        <v>5</v>
      </c>
      <c r="G1281" s="38">
        <f t="shared" si="172"/>
        <v>2334.75</v>
      </c>
      <c r="H1281" s="56">
        <f t="shared" si="173"/>
        <v>0.77825</v>
      </c>
      <c r="I1281" s="74">
        <f t="shared" si="174"/>
        <v>0</v>
      </c>
      <c r="J1281" s="47">
        <f t="shared" si="175"/>
        <v>0.77825</v>
      </c>
      <c r="K1281" s="50">
        <f t="shared" si="176"/>
        <v>1</v>
      </c>
      <c r="O1281" s="26">
        <f>('DHS2025'!K1281-'DHS2025'!K1280)*1000</f>
        <v>899.99999999417923</v>
      </c>
      <c r="P1281" s="44">
        <f>('DHS2025'!J1281-'DHS2025'!J1280)*1000</f>
        <v>2000</v>
      </c>
      <c r="Q1281" s="10">
        <f>'DHS2025'!L1280*1000</f>
        <v>4045.3799999999997</v>
      </c>
      <c r="R1281" s="78">
        <f t="shared" si="171"/>
        <v>110.54</v>
      </c>
      <c r="S1281" s="89">
        <f t="shared" si="177"/>
        <v>435.01832014799999</v>
      </c>
    </row>
    <row r="1282" spans="1:19">
      <c r="A1282" s="52">
        <f t="shared" si="178"/>
        <v>45883</v>
      </c>
      <c r="B1282" s="79">
        <f t="shared" si="179"/>
        <v>13.322916666666455</v>
      </c>
      <c r="C1282" s="37">
        <f>'DHS2021'!J1281</f>
        <v>3869</v>
      </c>
      <c r="D1282" s="38">
        <f>'DHS2022'!J1281</f>
        <v>3082</v>
      </c>
      <c r="E1282" s="38">
        <f>'DHS2023'!J1281</f>
        <v>3181</v>
      </c>
      <c r="F1282" s="38">
        <f>'DHS2024'!J1281</f>
        <v>52</v>
      </c>
      <c r="G1282" s="38">
        <f t="shared" si="172"/>
        <v>2546</v>
      </c>
      <c r="H1282" s="56">
        <f t="shared" si="173"/>
        <v>0.84866666666666668</v>
      </c>
      <c r="I1282" s="74">
        <f t="shared" si="174"/>
        <v>0</v>
      </c>
      <c r="J1282" s="47">
        <f t="shared" si="175"/>
        <v>0.84866666666666668</v>
      </c>
      <c r="K1282" s="50">
        <f t="shared" si="176"/>
        <v>1</v>
      </c>
      <c r="O1282" s="26">
        <f>('DHS2025'!K1282-'DHS2025'!K1281)*1000</f>
        <v>800.0000000174623</v>
      </c>
      <c r="P1282" s="44">
        <f>('DHS2025'!J1282-'DHS2025'!J1281)*1000</f>
        <v>2200.0000000116415</v>
      </c>
      <c r="Q1282" s="10">
        <f>'DHS2025'!L1281*1000</f>
        <v>4046.5799999999995</v>
      </c>
      <c r="R1282" s="78">
        <f t="shared" si="171"/>
        <v>110.54</v>
      </c>
      <c r="S1282" s="89">
        <f t="shared" si="177"/>
        <v>435.14736166799997</v>
      </c>
    </row>
    <row r="1283" spans="1:19">
      <c r="A1283" s="52">
        <f t="shared" si="178"/>
        <v>45883</v>
      </c>
      <c r="B1283" s="79">
        <f t="shared" si="179"/>
        <v>13.333333333333121</v>
      </c>
      <c r="C1283" s="37">
        <f>'DHS2021'!J1282</f>
        <v>3872</v>
      </c>
      <c r="D1283" s="38">
        <f>'DHS2022'!J1282</f>
        <v>2491</v>
      </c>
      <c r="E1283" s="38">
        <f>'DHS2023'!J1282</f>
        <v>3436</v>
      </c>
      <c r="F1283" s="38">
        <f>'DHS2024'!J1282</f>
        <v>60</v>
      </c>
      <c r="G1283" s="38">
        <f t="shared" si="172"/>
        <v>2464.75</v>
      </c>
      <c r="H1283" s="56">
        <f t="shared" si="173"/>
        <v>0.82158333333333333</v>
      </c>
      <c r="I1283" s="74">
        <f t="shared" si="174"/>
        <v>0</v>
      </c>
      <c r="J1283" s="47">
        <f t="shared" si="175"/>
        <v>0.82158333333333333</v>
      </c>
      <c r="K1283" s="50">
        <f t="shared" si="176"/>
        <v>1</v>
      </c>
      <c r="O1283" s="26">
        <f>('DHS2025'!K1283-'DHS2025'!K1282)*1000</f>
        <v>899.99999999417923</v>
      </c>
      <c r="P1283" s="44">
        <f>('DHS2025'!J1283-'DHS2025'!J1282)*1000</f>
        <v>2099.9999999767169</v>
      </c>
      <c r="Q1283" s="10">
        <f>'DHS2025'!L1282*1000</f>
        <v>4050.1500000000005</v>
      </c>
      <c r="R1283" s="78">
        <f t="shared" ref="R1283:R1346" si="180">INDEX(U$3:U$1048576,INT((ROW()-3)/4)+1)</f>
        <v>100.52</v>
      </c>
      <c r="S1283" s="89">
        <f t="shared" si="177"/>
        <v>395.35458222</v>
      </c>
    </row>
    <row r="1284" spans="1:19">
      <c r="A1284" s="52">
        <f t="shared" si="178"/>
        <v>45883</v>
      </c>
      <c r="B1284" s="79">
        <f t="shared" si="179"/>
        <v>13.343749999999787</v>
      </c>
      <c r="C1284" s="37">
        <f>'DHS2021'!J1283</f>
        <v>3782</v>
      </c>
      <c r="D1284" s="38">
        <f>'DHS2022'!J1283</f>
        <v>2707</v>
      </c>
      <c r="E1284" s="38">
        <f>'DHS2023'!J1283</f>
        <v>2134</v>
      </c>
      <c r="F1284" s="38">
        <f>'DHS2024'!J1283</f>
        <v>45</v>
      </c>
      <c r="G1284" s="38">
        <f t="shared" ref="G1284:G1347" si="181">AVERAGE(C1284:F1284)</f>
        <v>2167</v>
      </c>
      <c r="H1284" s="56">
        <f t="shared" ref="H1284:H1347" si="182">G1284/$M$2/1000</f>
        <v>0.72233333333333338</v>
      </c>
      <c r="I1284" s="74">
        <f t="shared" ref="I1284:I1347" si="183">$N$2</f>
        <v>0</v>
      </c>
      <c r="J1284" s="47">
        <f t="shared" ref="J1284:J1347" si="184">H1284+I1284</f>
        <v>0.72233333333333338</v>
      </c>
      <c r="K1284" s="50">
        <f t="shared" ref="K1284:K1347" si="185">ROUNDUP(J1284,0)</f>
        <v>1</v>
      </c>
      <c r="O1284" s="26">
        <f>('DHS2025'!K1284-'DHS2025'!K1283)*1000</f>
        <v>899.99999999417923</v>
      </c>
      <c r="P1284" s="44">
        <f>('DHS2025'!J1284-'DHS2025'!J1283)*1000</f>
        <v>2100.0000000349246</v>
      </c>
      <c r="Q1284" s="10">
        <f>'DHS2025'!L1283*1000</f>
        <v>4047.5099999999998</v>
      </c>
      <c r="R1284" s="78">
        <f t="shared" si="180"/>
        <v>100.52</v>
      </c>
      <c r="S1284" s="89">
        <f t="shared" ref="S1284:S1347" si="186">(R1284*0.99-1.9)*(Q1284/1000)</f>
        <v>395.09687914799997</v>
      </c>
    </row>
    <row r="1285" spans="1:19">
      <c r="A1285" s="52">
        <f t="shared" ref="A1285:A1348" si="187">$A$3+INT((ROW()-3)/96)</f>
        <v>45883</v>
      </c>
      <c r="B1285" s="79">
        <f t="shared" ref="B1285:B1348" si="188">B1284+TIME(0,15,0)</f>
        <v>13.354166666666453</v>
      </c>
      <c r="C1285" s="37">
        <f>'DHS2021'!J1284</f>
        <v>3602</v>
      </c>
      <c r="D1285" s="38">
        <f>'DHS2022'!J1284</f>
        <v>3367</v>
      </c>
      <c r="E1285" s="38">
        <f>'DHS2023'!J1284</f>
        <v>1620</v>
      </c>
      <c r="F1285" s="38">
        <f>'DHS2024'!J1284</f>
        <v>8</v>
      </c>
      <c r="G1285" s="38">
        <f t="shared" si="181"/>
        <v>2149.25</v>
      </c>
      <c r="H1285" s="56">
        <f t="shared" si="182"/>
        <v>0.71641666666666659</v>
      </c>
      <c r="I1285" s="74">
        <f t="shared" si="183"/>
        <v>0</v>
      </c>
      <c r="J1285" s="47">
        <f t="shared" si="184"/>
        <v>0.71641666666666659</v>
      </c>
      <c r="K1285" s="50">
        <f t="shared" si="185"/>
        <v>1</v>
      </c>
      <c r="O1285" s="26">
        <f>('DHS2025'!K1285-'DHS2025'!K1284)*1000</f>
        <v>799.99999998835847</v>
      </c>
      <c r="P1285" s="44">
        <f>('DHS2025'!J1285-'DHS2025'!J1284)*1000</f>
        <v>2099.9999999767169</v>
      </c>
      <c r="Q1285" s="10">
        <f>'DHS2025'!L1284*1000</f>
        <v>4046.31</v>
      </c>
      <c r="R1285" s="78">
        <f t="shared" si="180"/>
        <v>100.52</v>
      </c>
      <c r="S1285" s="89">
        <f t="shared" si="186"/>
        <v>394.97974138799998</v>
      </c>
    </row>
    <row r="1286" spans="1:19">
      <c r="A1286" s="52">
        <f t="shared" si="187"/>
        <v>45883</v>
      </c>
      <c r="B1286" s="79">
        <f t="shared" si="188"/>
        <v>13.364583333333119</v>
      </c>
      <c r="C1286" s="37">
        <f>'DHS2021'!J1285</f>
        <v>3620</v>
      </c>
      <c r="D1286" s="38">
        <f>'DHS2022'!J1285</f>
        <v>2757</v>
      </c>
      <c r="E1286" s="38">
        <f>'DHS2023'!J1285</f>
        <v>1655</v>
      </c>
      <c r="F1286" s="38">
        <f>'DHS2024'!J1285</f>
        <v>51</v>
      </c>
      <c r="G1286" s="38">
        <f t="shared" si="181"/>
        <v>2020.75</v>
      </c>
      <c r="H1286" s="56">
        <f t="shared" si="182"/>
        <v>0.67358333333333342</v>
      </c>
      <c r="I1286" s="74">
        <f t="shared" si="183"/>
        <v>0</v>
      </c>
      <c r="J1286" s="47">
        <f t="shared" si="184"/>
        <v>0.67358333333333342</v>
      </c>
      <c r="K1286" s="50">
        <f t="shared" si="185"/>
        <v>1</v>
      </c>
      <c r="O1286" s="26">
        <f>('DHS2025'!K1286-'DHS2025'!K1285)*1000</f>
        <v>800.0000000174623</v>
      </c>
      <c r="P1286" s="44">
        <f>('DHS2025'!J1286-'DHS2025'!J1285)*1000</f>
        <v>2299.9999999883585</v>
      </c>
      <c r="Q1286" s="10">
        <f>'DHS2025'!L1285*1000</f>
        <v>4042.6200000000003</v>
      </c>
      <c r="R1286" s="78">
        <f t="shared" si="180"/>
        <v>100.52</v>
      </c>
      <c r="S1286" s="89">
        <f t="shared" si="186"/>
        <v>394.619542776</v>
      </c>
    </row>
    <row r="1287" spans="1:19">
      <c r="A1287" s="52">
        <f t="shared" si="187"/>
        <v>45883</v>
      </c>
      <c r="B1287" s="79">
        <f t="shared" si="188"/>
        <v>13.374999999999785</v>
      </c>
      <c r="C1287" s="37">
        <f>'DHS2021'!J1286</f>
        <v>3590</v>
      </c>
      <c r="D1287" s="38">
        <f>'DHS2022'!J1286</f>
        <v>3831</v>
      </c>
      <c r="E1287" s="38">
        <f>'DHS2023'!J1286</f>
        <v>1798</v>
      </c>
      <c r="F1287" s="38">
        <f>'DHS2024'!J1286</f>
        <v>78</v>
      </c>
      <c r="G1287" s="38">
        <f t="shared" si="181"/>
        <v>2324.25</v>
      </c>
      <c r="H1287" s="56">
        <f t="shared" si="182"/>
        <v>0.77475000000000005</v>
      </c>
      <c r="I1287" s="74">
        <f t="shared" si="183"/>
        <v>0</v>
      </c>
      <c r="J1287" s="47">
        <f t="shared" si="184"/>
        <v>0.77475000000000005</v>
      </c>
      <c r="K1287" s="50">
        <f t="shared" si="185"/>
        <v>1</v>
      </c>
      <c r="O1287" s="26">
        <f>('DHS2025'!K1287-'DHS2025'!K1286)*1000</f>
        <v>699.9999999825377</v>
      </c>
      <c r="P1287" s="44">
        <f>('DHS2025'!J1287-'DHS2025'!J1286)*1000</f>
        <v>2200.0000000116415</v>
      </c>
      <c r="Q1287" s="10">
        <f>'DHS2025'!L1286*1000</f>
        <v>4047.9</v>
      </c>
      <c r="R1287" s="78">
        <f t="shared" si="180"/>
        <v>92.12</v>
      </c>
      <c r="S1287" s="89">
        <f t="shared" si="186"/>
        <v>361.47261252000004</v>
      </c>
    </row>
    <row r="1288" spans="1:19">
      <c r="A1288" s="52">
        <f t="shared" si="187"/>
        <v>45883</v>
      </c>
      <c r="B1288" s="79">
        <f t="shared" si="188"/>
        <v>13.385416666666451</v>
      </c>
      <c r="C1288" s="37">
        <f>'DHS2021'!J1287</f>
        <v>3429</v>
      </c>
      <c r="D1288" s="38">
        <f>'DHS2022'!J1287</f>
        <v>4075</v>
      </c>
      <c r="E1288" s="38">
        <f>'DHS2023'!J1287</f>
        <v>1453</v>
      </c>
      <c r="F1288" s="38">
        <f>'DHS2024'!J1287</f>
        <v>70</v>
      </c>
      <c r="G1288" s="38">
        <f t="shared" si="181"/>
        <v>2256.75</v>
      </c>
      <c r="H1288" s="56">
        <f t="shared" si="182"/>
        <v>0.75224999999999997</v>
      </c>
      <c r="I1288" s="74">
        <f t="shared" si="183"/>
        <v>0</v>
      </c>
      <c r="J1288" s="47">
        <f t="shared" si="184"/>
        <v>0.75224999999999997</v>
      </c>
      <c r="K1288" s="50">
        <f t="shared" si="185"/>
        <v>1</v>
      </c>
      <c r="O1288" s="26">
        <f>('DHS2025'!K1288-'DHS2025'!K1287)*1000</f>
        <v>700.00000001164153</v>
      </c>
      <c r="P1288" s="44">
        <f>('DHS2025'!J1288-'DHS2025'!J1287)*1000</f>
        <v>2299.9999999883585</v>
      </c>
      <c r="Q1288" s="10">
        <f>'DHS2025'!L1287*1000</f>
        <v>4049.49</v>
      </c>
      <c r="R1288" s="78">
        <f t="shared" si="180"/>
        <v>92.12</v>
      </c>
      <c r="S1288" s="89">
        <f t="shared" si="186"/>
        <v>361.61459761199995</v>
      </c>
    </row>
    <row r="1289" spans="1:19">
      <c r="A1289" s="52">
        <f t="shared" si="187"/>
        <v>45883</v>
      </c>
      <c r="B1289" s="79">
        <f t="shared" si="188"/>
        <v>13.395833333333117</v>
      </c>
      <c r="C1289" s="37">
        <f>'DHS2021'!J1288</f>
        <v>3106</v>
      </c>
      <c r="D1289" s="38">
        <f>'DHS2022'!J1288</f>
        <v>3479</v>
      </c>
      <c r="E1289" s="38">
        <f>'DHS2023'!J1288</f>
        <v>1603</v>
      </c>
      <c r="F1289" s="38">
        <f>'DHS2024'!J1288</f>
        <v>223</v>
      </c>
      <c r="G1289" s="38">
        <f t="shared" si="181"/>
        <v>2102.75</v>
      </c>
      <c r="H1289" s="56">
        <f t="shared" si="182"/>
        <v>0.70091666666666663</v>
      </c>
      <c r="I1289" s="74">
        <f t="shared" si="183"/>
        <v>0</v>
      </c>
      <c r="J1289" s="47">
        <f t="shared" si="184"/>
        <v>0.70091666666666663</v>
      </c>
      <c r="K1289" s="50">
        <f t="shared" si="185"/>
        <v>1</v>
      </c>
      <c r="O1289" s="26">
        <f>('DHS2025'!K1289-'DHS2025'!K1288)*1000</f>
        <v>700.00000001164153</v>
      </c>
      <c r="P1289" s="44">
        <f>('DHS2025'!J1289-'DHS2025'!J1288)*1000</f>
        <v>2299.9999999883585</v>
      </c>
      <c r="Q1289" s="10">
        <f>'DHS2025'!L1288*1000</f>
        <v>4043.4</v>
      </c>
      <c r="R1289" s="78">
        <f t="shared" si="180"/>
        <v>92.12</v>
      </c>
      <c r="S1289" s="89">
        <f t="shared" si="186"/>
        <v>361.07076792000004</v>
      </c>
    </row>
    <row r="1290" spans="1:19">
      <c r="A1290" s="52">
        <f t="shared" si="187"/>
        <v>45883</v>
      </c>
      <c r="B1290" s="79">
        <f t="shared" si="188"/>
        <v>13.406249999999783</v>
      </c>
      <c r="C1290" s="37">
        <f>'DHS2021'!J1289</f>
        <v>3552</v>
      </c>
      <c r="D1290" s="38">
        <f>'DHS2022'!J1289</f>
        <v>3539</v>
      </c>
      <c r="E1290" s="38">
        <f>'DHS2023'!J1289</f>
        <v>1774</v>
      </c>
      <c r="F1290" s="38">
        <f>'DHS2024'!J1289</f>
        <v>48</v>
      </c>
      <c r="G1290" s="38">
        <f t="shared" si="181"/>
        <v>2228.25</v>
      </c>
      <c r="H1290" s="56">
        <f t="shared" si="182"/>
        <v>0.74275000000000002</v>
      </c>
      <c r="I1290" s="74">
        <f t="shared" si="183"/>
        <v>0</v>
      </c>
      <c r="J1290" s="47">
        <f t="shared" si="184"/>
        <v>0.74275000000000002</v>
      </c>
      <c r="K1290" s="50">
        <f t="shared" si="185"/>
        <v>1</v>
      </c>
      <c r="O1290" s="26">
        <f>('DHS2025'!K1290-'DHS2025'!K1289)*1000</f>
        <v>699.9999999825377</v>
      </c>
      <c r="P1290" s="44">
        <f>('DHS2025'!J1290-'DHS2025'!J1289)*1000</f>
        <v>2300.0000000465661</v>
      </c>
      <c r="Q1290" s="10">
        <f>'DHS2025'!L1289*1000</f>
        <v>4050.2700000000004</v>
      </c>
      <c r="R1290" s="78">
        <f t="shared" si="180"/>
        <v>92.12</v>
      </c>
      <c r="S1290" s="89">
        <f t="shared" si="186"/>
        <v>361.68425067600003</v>
      </c>
    </row>
    <row r="1291" spans="1:19">
      <c r="A1291" s="52">
        <f t="shared" si="187"/>
        <v>45883</v>
      </c>
      <c r="B1291" s="79">
        <f t="shared" si="188"/>
        <v>13.416666666666449</v>
      </c>
      <c r="C1291" s="37">
        <f>'DHS2021'!J1290</f>
        <v>3065</v>
      </c>
      <c r="D1291" s="38">
        <f>'DHS2022'!J1290</f>
        <v>3843</v>
      </c>
      <c r="E1291" s="38">
        <f>'DHS2023'!J1290</f>
        <v>1864</v>
      </c>
      <c r="F1291" s="38">
        <f>'DHS2024'!J1290</f>
        <v>76</v>
      </c>
      <c r="G1291" s="38">
        <f t="shared" si="181"/>
        <v>2212</v>
      </c>
      <c r="H1291" s="56">
        <f t="shared" si="182"/>
        <v>0.7373333333333334</v>
      </c>
      <c r="I1291" s="74">
        <f t="shared" si="183"/>
        <v>0</v>
      </c>
      <c r="J1291" s="47">
        <f t="shared" si="184"/>
        <v>0.7373333333333334</v>
      </c>
      <c r="K1291" s="50">
        <f t="shared" si="185"/>
        <v>1</v>
      </c>
      <c r="O1291" s="26">
        <f>('DHS2025'!K1291-'DHS2025'!K1290)*1000</f>
        <v>700.00000001164153</v>
      </c>
      <c r="P1291" s="44">
        <f>('DHS2025'!J1291-'DHS2025'!J1290)*1000</f>
        <v>2299.9999999883585</v>
      </c>
      <c r="Q1291" s="10">
        <f>'DHS2025'!L1290*1000</f>
        <v>4043.6699999999996</v>
      </c>
      <c r="R1291" s="78">
        <f t="shared" si="180"/>
        <v>77.540000000000006</v>
      </c>
      <c r="S1291" s="89">
        <f t="shared" si="186"/>
        <v>302.72773708199998</v>
      </c>
    </row>
    <row r="1292" spans="1:19">
      <c r="A1292" s="52">
        <f t="shared" si="187"/>
        <v>45883</v>
      </c>
      <c r="B1292" s="79">
        <f t="shared" si="188"/>
        <v>13.427083333333115</v>
      </c>
      <c r="C1292" s="37">
        <f>'DHS2021'!J1291</f>
        <v>3613</v>
      </c>
      <c r="D1292" s="38">
        <f>'DHS2022'!J1291</f>
        <v>3282</v>
      </c>
      <c r="E1292" s="38">
        <f>'DHS2023'!J1291</f>
        <v>2786</v>
      </c>
      <c r="F1292" s="38">
        <f>'DHS2024'!J1291</f>
        <v>101</v>
      </c>
      <c r="G1292" s="38">
        <f t="shared" si="181"/>
        <v>2445.5</v>
      </c>
      <c r="H1292" s="56">
        <f t="shared" si="182"/>
        <v>0.8151666666666666</v>
      </c>
      <c r="I1292" s="74">
        <f t="shared" si="183"/>
        <v>0</v>
      </c>
      <c r="J1292" s="47">
        <f t="shared" si="184"/>
        <v>0.8151666666666666</v>
      </c>
      <c r="K1292" s="50">
        <f t="shared" si="185"/>
        <v>1</v>
      </c>
      <c r="O1292" s="26">
        <f>('DHS2025'!K1292-'DHS2025'!K1291)*1000</f>
        <v>899.99999999417923</v>
      </c>
      <c r="P1292" s="44">
        <f>('DHS2025'!J1292-'DHS2025'!J1291)*1000</f>
        <v>2099.9999999767169</v>
      </c>
      <c r="Q1292" s="10">
        <f>'DHS2025'!L1291*1000</f>
        <v>4047.78</v>
      </c>
      <c r="R1292" s="78">
        <f t="shared" si="180"/>
        <v>77.540000000000006</v>
      </c>
      <c r="S1292" s="89">
        <f t="shared" si="186"/>
        <v>303.035430588</v>
      </c>
    </row>
    <row r="1293" spans="1:19">
      <c r="A1293" s="52">
        <f t="shared" si="187"/>
        <v>45883</v>
      </c>
      <c r="B1293" s="79">
        <f t="shared" si="188"/>
        <v>13.437499999999782</v>
      </c>
      <c r="C1293" s="37">
        <f>'DHS2021'!J1292</f>
        <v>3023</v>
      </c>
      <c r="D1293" s="38">
        <f>'DHS2022'!J1292</f>
        <v>3296</v>
      </c>
      <c r="E1293" s="38">
        <f>'DHS2023'!J1292</f>
        <v>2755</v>
      </c>
      <c r="F1293" s="38">
        <f>'DHS2024'!J1292</f>
        <v>147</v>
      </c>
      <c r="G1293" s="38">
        <f t="shared" si="181"/>
        <v>2305.25</v>
      </c>
      <c r="H1293" s="56">
        <f t="shared" si="182"/>
        <v>0.76841666666666664</v>
      </c>
      <c r="I1293" s="74">
        <f t="shared" si="183"/>
        <v>0</v>
      </c>
      <c r="J1293" s="47">
        <f t="shared" si="184"/>
        <v>0.76841666666666664</v>
      </c>
      <c r="K1293" s="50">
        <f t="shared" si="185"/>
        <v>1</v>
      </c>
      <c r="O1293" s="26">
        <f>('DHS2025'!K1293-'DHS2025'!K1292)*1000</f>
        <v>899.99999999417923</v>
      </c>
      <c r="P1293" s="44">
        <f>('DHS2025'!J1293-'DHS2025'!J1292)*1000</f>
        <v>2100.0000000349246</v>
      </c>
      <c r="Q1293" s="10">
        <f>'DHS2025'!L1292*1000</f>
        <v>4047.6299999999997</v>
      </c>
      <c r="R1293" s="78">
        <f t="shared" si="180"/>
        <v>77.540000000000006</v>
      </c>
      <c r="S1293" s="89">
        <f t="shared" si="186"/>
        <v>303.02420089799995</v>
      </c>
    </row>
    <row r="1294" spans="1:19">
      <c r="A1294" s="52">
        <f t="shared" si="187"/>
        <v>45883</v>
      </c>
      <c r="B1294" s="79">
        <f t="shared" si="188"/>
        <v>13.447916666666448</v>
      </c>
      <c r="C1294" s="37">
        <f>'DHS2021'!J1293</f>
        <v>3071</v>
      </c>
      <c r="D1294" s="38">
        <f>'DHS2022'!J1293</f>
        <v>3245</v>
      </c>
      <c r="E1294" s="38">
        <f>'DHS2023'!J1293</f>
        <v>3226</v>
      </c>
      <c r="F1294" s="38">
        <f>'DHS2024'!J1293</f>
        <v>55</v>
      </c>
      <c r="G1294" s="38">
        <f t="shared" si="181"/>
        <v>2399.25</v>
      </c>
      <c r="H1294" s="56">
        <f t="shared" si="182"/>
        <v>0.79974999999999996</v>
      </c>
      <c r="I1294" s="74">
        <f t="shared" si="183"/>
        <v>0</v>
      </c>
      <c r="J1294" s="47">
        <f t="shared" si="184"/>
        <v>0.79974999999999996</v>
      </c>
      <c r="K1294" s="50">
        <f t="shared" si="185"/>
        <v>1</v>
      </c>
      <c r="O1294" s="26">
        <f>('DHS2025'!K1294-'DHS2025'!K1293)*1000</f>
        <v>899.99999999417923</v>
      </c>
      <c r="P1294" s="44">
        <f>('DHS2025'!J1294-'DHS2025'!J1293)*1000</f>
        <v>2000</v>
      </c>
      <c r="Q1294" s="10">
        <f>'DHS2025'!L1293*1000</f>
        <v>4044.48</v>
      </c>
      <c r="R1294" s="78">
        <f t="shared" si="180"/>
        <v>77.540000000000006</v>
      </c>
      <c r="S1294" s="89">
        <f t="shared" si="186"/>
        <v>302.78837740799997</v>
      </c>
    </row>
    <row r="1295" spans="1:19">
      <c r="A1295" s="52">
        <f t="shared" si="187"/>
        <v>45883</v>
      </c>
      <c r="B1295" s="79">
        <f t="shared" si="188"/>
        <v>13.458333333333114</v>
      </c>
      <c r="C1295" s="37">
        <f>'DHS2021'!J1294</f>
        <v>3157</v>
      </c>
      <c r="D1295" s="38">
        <f>'DHS2022'!J1294</f>
        <v>3533</v>
      </c>
      <c r="E1295" s="38">
        <f>'DHS2023'!J1294</f>
        <v>3671</v>
      </c>
      <c r="F1295" s="38">
        <f>'DHS2024'!J1294</f>
        <v>75</v>
      </c>
      <c r="G1295" s="38">
        <f t="shared" si="181"/>
        <v>2609</v>
      </c>
      <c r="H1295" s="56">
        <f t="shared" si="182"/>
        <v>0.86966666666666659</v>
      </c>
      <c r="I1295" s="74">
        <f t="shared" si="183"/>
        <v>0</v>
      </c>
      <c r="J1295" s="47">
        <f t="shared" si="184"/>
        <v>0.86966666666666659</v>
      </c>
      <c r="K1295" s="50">
        <f t="shared" si="185"/>
        <v>1</v>
      </c>
      <c r="O1295" s="26">
        <f>('DHS2025'!K1295-'DHS2025'!K1294)*1000</f>
        <v>1000</v>
      </c>
      <c r="P1295" s="44">
        <f>('DHS2025'!J1295-'DHS2025'!J1294)*1000</f>
        <v>1699.9999999534339</v>
      </c>
      <c r="Q1295" s="10">
        <f>'DHS2025'!L1294*1000</f>
        <v>3278.22</v>
      </c>
      <c r="R1295" s="78">
        <f t="shared" si="180"/>
        <v>67.44</v>
      </c>
      <c r="S1295" s="89">
        <f t="shared" si="186"/>
        <v>212.64370723199994</v>
      </c>
    </row>
    <row r="1296" spans="1:19">
      <c r="A1296" s="52">
        <f t="shared" si="187"/>
        <v>45883</v>
      </c>
      <c r="B1296" s="79">
        <f t="shared" si="188"/>
        <v>13.46874999999978</v>
      </c>
      <c r="C1296" s="37">
        <f>'DHS2021'!J1295</f>
        <v>3190</v>
      </c>
      <c r="D1296" s="38">
        <f>'DHS2022'!J1295</f>
        <v>2703</v>
      </c>
      <c r="E1296" s="38">
        <f>'DHS2023'!J1295</f>
        <v>2659</v>
      </c>
      <c r="F1296" s="38">
        <f>'DHS2024'!J1295</f>
        <v>68</v>
      </c>
      <c r="G1296" s="38">
        <f t="shared" si="181"/>
        <v>2155</v>
      </c>
      <c r="H1296" s="56">
        <f t="shared" si="182"/>
        <v>0.71833333333333338</v>
      </c>
      <c r="I1296" s="74">
        <f t="shared" si="183"/>
        <v>0</v>
      </c>
      <c r="J1296" s="47">
        <f t="shared" si="184"/>
        <v>0.71833333333333338</v>
      </c>
      <c r="K1296" s="50">
        <f t="shared" si="185"/>
        <v>1</v>
      </c>
      <c r="O1296" s="26">
        <f>('DHS2025'!K1296-'DHS2025'!K1295)*1000</f>
        <v>1000</v>
      </c>
      <c r="P1296" s="44">
        <f>('DHS2025'!J1296-'DHS2025'!J1295)*1000</f>
        <v>500</v>
      </c>
      <c r="Q1296" s="10">
        <f>'DHS2025'!L1295*1000</f>
        <v>1472.19</v>
      </c>
      <c r="R1296" s="78">
        <f t="shared" si="180"/>
        <v>67.44</v>
      </c>
      <c r="S1296" s="89">
        <f t="shared" si="186"/>
        <v>95.49448766399999</v>
      </c>
    </row>
    <row r="1297" spans="1:19">
      <c r="A1297" s="52">
        <f t="shared" si="187"/>
        <v>45883</v>
      </c>
      <c r="B1297" s="79">
        <f t="shared" si="188"/>
        <v>13.479166666666446</v>
      </c>
      <c r="C1297" s="37">
        <f>'DHS2021'!J1296</f>
        <v>3169</v>
      </c>
      <c r="D1297" s="38">
        <f>'DHS2022'!J1296</f>
        <v>2498</v>
      </c>
      <c r="E1297" s="38">
        <f>'DHS2023'!J1296</f>
        <v>2686</v>
      </c>
      <c r="F1297" s="38">
        <f>'DHS2024'!J1296</f>
        <v>108</v>
      </c>
      <c r="G1297" s="38">
        <f t="shared" si="181"/>
        <v>2115.25</v>
      </c>
      <c r="H1297" s="56">
        <f t="shared" si="182"/>
        <v>0.7050833333333334</v>
      </c>
      <c r="I1297" s="74">
        <f t="shared" si="183"/>
        <v>0</v>
      </c>
      <c r="J1297" s="47">
        <f t="shared" si="184"/>
        <v>0.7050833333333334</v>
      </c>
      <c r="K1297" s="50">
        <f t="shared" si="185"/>
        <v>1</v>
      </c>
      <c r="O1297" s="26">
        <f>('DHS2025'!K1297-'DHS2025'!K1296)*1000</f>
        <v>1000</v>
      </c>
      <c r="P1297" s="44">
        <f>('DHS2025'!J1297-'DHS2025'!J1296)*1000</f>
        <v>500</v>
      </c>
      <c r="Q1297" s="10">
        <f>'DHS2025'!L1296*1000</f>
        <v>1434.96</v>
      </c>
      <c r="R1297" s="78">
        <f t="shared" si="180"/>
        <v>67.44</v>
      </c>
      <c r="S1297" s="89">
        <f t="shared" si="186"/>
        <v>93.07954137599998</v>
      </c>
    </row>
    <row r="1298" spans="1:19">
      <c r="A1298" s="52">
        <f t="shared" si="187"/>
        <v>45883</v>
      </c>
      <c r="B1298" s="79">
        <f t="shared" si="188"/>
        <v>13.489583333333112</v>
      </c>
      <c r="C1298" s="37">
        <f>'DHS2021'!J1297</f>
        <v>3197</v>
      </c>
      <c r="D1298" s="38">
        <f>'DHS2022'!J1297</f>
        <v>2993</v>
      </c>
      <c r="E1298" s="38">
        <f>'DHS2023'!J1297</f>
        <v>2730</v>
      </c>
      <c r="F1298" s="38">
        <f>'DHS2024'!J1297</f>
        <v>57</v>
      </c>
      <c r="G1298" s="38">
        <f t="shared" si="181"/>
        <v>2244.25</v>
      </c>
      <c r="H1298" s="56">
        <f t="shared" si="182"/>
        <v>0.74808333333333332</v>
      </c>
      <c r="I1298" s="74">
        <f t="shared" si="183"/>
        <v>0</v>
      </c>
      <c r="J1298" s="47">
        <f t="shared" si="184"/>
        <v>0.74808333333333332</v>
      </c>
      <c r="K1298" s="50">
        <f t="shared" si="185"/>
        <v>1</v>
      </c>
      <c r="O1298" s="26">
        <f>('DHS2025'!K1298-'DHS2025'!K1297)*1000</f>
        <v>1100.0000000058208</v>
      </c>
      <c r="P1298" s="44">
        <f>('DHS2025'!J1298-'DHS2025'!J1297)*1000</f>
        <v>600.0000000349246</v>
      </c>
      <c r="Q1298" s="10">
        <f>'DHS2025'!L1297*1000</f>
        <v>1441.56</v>
      </c>
      <c r="R1298" s="78">
        <f t="shared" si="180"/>
        <v>67.44</v>
      </c>
      <c r="S1298" s="89">
        <f t="shared" si="186"/>
        <v>93.507654335999973</v>
      </c>
    </row>
    <row r="1299" spans="1:19">
      <c r="A1299" s="52">
        <f t="shared" si="187"/>
        <v>45883</v>
      </c>
      <c r="B1299" s="79">
        <f t="shared" si="188"/>
        <v>13.499999999999778</v>
      </c>
      <c r="C1299" s="37">
        <f>'DHS2021'!J1298</f>
        <v>3726</v>
      </c>
      <c r="D1299" s="38">
        <f>'DHS2022'!J1298</f>
        <v>3257</v>
      </c>
      <c r="E1299" s="38">
        <f>'DHS2023'!J1298</f>
        <v>2400</v>
      </c>
      <c r="F1299" s="38">
        <f>'DHS2024'!J1298</f>
        <v>89</v>
      </c>
      <c r="G1299" s="38">
        <f t="shared" si="181"/>
        <v>2368</v>
      </c>
      <c r="H1299" s="56">
        <f t="shared" si="182"/>
        <v>0.78933333333333333</v>
      </c>
      <c r="I1299" s="74">
        <f t="shared" si="183"/>
        <v>0</v>
      </c>
      <c r="J1299" s="47">
        <f t="shared" si="184"/>
        <v>0.78933333333333333</v>
      </c>
      <c r="K1299" s="50">
        <f t="shared" si="185"/>
        <v>1</v>
      </c>
      <c r="O1299" s="26">
        <f>('DHS2025'!K1299-'DHS2025'!K1298)*1000</f>
        <v>1100.0000000058208</v>
      </c>
      <c r="P1299" s="44">
        <f>('DHS2025'!J1299-'DHS2025'!J1298)*1000</f>
        <v>399.9999999650754</v>
      </c>
      <c r="Q1299" s="10">
        <f>'DHS2025'!L1298*1000</f>
        <v>1444.86</v>
      </c>
      <c r="R1299" s="78">
        <f t="shared" si="180"/>
        <v>52.48</v>
      </c>
      <c r="S1299" s="89">
        <f t="shared" si="186"/>
        <v>72.322756271999992</v>
      </c>
    </row>
    <row r="1300" spans="1:19">
      <c r="A1300" s="52">
        <f t="shared" si="187"/>
        <v>45883</v>
      </c>
      <c r="B1300" s="79">
        <f t="shared" si="188"/>
        <v>13.510416666666444</v>
      </c>
      <c r="C1300" s="37">
        <f>'DHS2021'!J1299</f>
        <v>3623</v>
      </c>
      <c r="D1300" s="38">
        <f>'DHS2022'!J1299</f>
        <v>3388</v>
      </c>
      <c r="E1300" s="38">
        <f>'DHS2023'!J1299</f>
        <v>2772</v>
      </c>
      <c r="F1300" s="38">
        <f>'DHS2024'!J1299</f>
        <v>121</v>
      </c>
      <c r="G1300" s="38">
        <f t="shared" si="181"/>
        <v>2476</v>
      </c>
      <c r="H1300" s="56">
        <f t="shared" si="182"/>
        <v>0.82533333333333336</v>
      </c>
      <c r="I1300" s="74">
        <f t="shared" si="183"/>
        <v>0</v>
      </c>
      <c r="J1300" s="47">
        <f t="shared" si="184"/>
        <v>0.82533333333333336</v>
      </c>
      <c r="K1300" s="50">
        <f t="shared" si="185"/>
        <v>1</v>
      </c>
      <c r="O1300" s="26">
        <f>('DHS2025'!K1300-'DHS2025'!K1299)*1000</f>
        <v>1100.0000000058208</v>
      </c>
      <c r="P1300" s="44">
        <f>('DHS2025'!J1300-'DHS2025'!J1299)*1000</f>
        <v>500</v>
      </c>
      <c r="Q1300" s="10">
        <f>'DHS2025'!L1299*1000</f>
        <v>1448.82</v>
      </c>
      <c r="R1300" s="78">
        <f t="shared" si="180"/>
        <v>52.48</v>
      </c>
      <c r="S1300" s="89">
        <f t="shared" si="186"/>
        <v>72.520974863999996</v>
      </c>
    </row>
    <row r="1301" spans="1:19">
      <c r="A1301" s="52">
        <f t="shared" si="187"/>
        <v>45883</v>
      </c>
      <c r="B1301" s="79">
        <f t="shared" si="188"/>
        <v>13.52083333333311</v>
      </c>
      <c r="C1301" s="37">
        <f>'DHS2021'!J1300</f>
        <v>3021</v>
      </c>
      <c r="D1301" s="38">
        <f>'DHS2022'!J1300</f>
        <v>3635</v>
      </c>
      <c r="E1301" s="38">
        <f>'DHS2023'!J1300</f>
        <v>2872</v>
      </c>
      <c r="F1301" s="38">
        <f>'DHS2024'!J1300</f>
        <v>106</v>
      </c>
      <c r="G1301" s="38">
        <f t="shared" si="181"/>
        <v>2408.5</v>
      </c>
      <c r="H1301" s="56">
        <f t="shared" si="182"/>
        <v>0.8028333333333334</v>
      </c>
      <c r="I1301" s="74">
        <f t="shared" si="183"/>
        <v>0</v>
      </c>
      <c r="J1301" s="47">
        <f t="shared" si="184"/>
        <v>0.8028333333333334</v>
      </c>
      <c r="K1301" s="50">
        <f t="shared" si="185"/>
        <v>1</v>
      </c>
      <c r="O1301" s="26">
        <f>('DHS2025'!K1301-'DHS2025'!K1300)*1000</f>
        <v>899.99999999417923</v>
      </c>
      <c r="P1301" s="44">
        <f>('DHS2025'!J1301-'DHS2025'!J1300)*1000</f>
        <v>600.0000000349246</v>
      </c>
      <c r="Q1301" s="10">
        <f>'DHS2025'!L1300*1000</f>
        <v>1434.69</v>
      </c>
      <c r="R1301" s="78">
        <f t="shared" si="180"/>
        <v>52.48</v>
      </c>
      <c r="S1301" s="89">
        <f t="shared" si="186"/>
        <v>71.813694888000001</v>
      </c>
    </row>
    <row r="1302" spans="1:19">
      <c r="A1302" s="52">
        <f t="shared" si="187"/>
        <v>45883</v>
      </c>
      <c r="B1302" s="79">
        <f t="shared" si="188"/>
        <v>13.531249999999776</v>
      </c>
      <c r="C1302" s="37">
        <f>'DHS2021'!J1301</f>
        <v>3644</v>
      </c>
      <c r="D1302" s="38">
        <f>'DHS2022'!J1301</f>
        <v>3109</v>
      </c>
      <c r="E1302" s="38">
        <f>'DHS2023'!J1301</f>
        <v>3405</v>
      </c>
      <c r="F1302" s="38">
        <f>'DHS2024'!J1301</f>
        <v>42</v>
      </c>
      <c r="G1302" s="38">
        <f t="shared" si="181"/>
        <v>2550</v>
      </c>
      <c r="H1302" s="56">
        <f t="shared" si="182"/>
        <v>0.85</v>
      </c>
      <c r="I1302" s="74">
        <f t="shared" si="183"/>
        <v>0</v>
      </c>
      <c r="J1302" s="47">
        <f t="shared" si="184"/>
        <v>0.85</v>
      </c>
      <c r="K1302" s="50">
        <f t="shared" si="185"/>
        <v>1</v>
      </c>
      <c r="O1302" s="26">
        <f>('DHS2025'!K1302-'DHS2025'!K1301)*1000</f>
        <v>899.99999999417923</v>
      </c>
      <c r="P1302" s="44">
        <f>('DHS2025'!J1302-'DHS2025'!J1301)*1000</f>
        <v>599.99999997671694</v>
      </c>
      <c r="Q1302" s="10">
        <f>'DHS2025'!L1301*1000</f>
        <v>1441.02</v>
      </c>
      <c r="R1302" s="78">
        <f t="shared" si="180"/>
        <v>52.48</v>
      </c>
      <c r="S1302" s="89">
        <f t="shared" si="186"/>
        <v>72.130544303999997</v>
      </c>
    </row>
    <row r="1303" spans="1:19">
      <c r="A1303" s="52">
        <f t="shared" si="187"/>
        <v>45883</v>
      </c>
      <c r="B1303" s="79">
        <f t="shared" si="188"/>
        <v>13.541666666666442</v>
      </c>
      <c r="C1303" s="37">
        <f>'DHS2021'!J1302</f>
        <v>3168</v>
      </c>
      <c r="D1303" s="38">
        <f>'DHS2022'!J1302</f>
        <v>2806</v>
      </c>
      <c r="E1303" s="38">
        <f>'DHS2023'!J1302</f>
        <v>2941</v>
      </c>
      <c r="F1303" s="38">
        <f>'DHS2024'!J1302</f>
        <v>44</v>
      </c>
      <c r="G1303" s="38">
        <f t="shared" si="181"/>
        <v>2239.75</v>
      </c>
      <c r="H1303" s="56">
        <f t="shared" si="182"/>
        <v>0.74658333333333338</v>
      </c>
      <c r="I1303" s="74">
        <f t="shared" si="183"/>
        <v>0</v>
      </c>
      <c r="J1303" s="47">
        <f t="shared" si="184"/>
        <v>0.74658333333333338</v>
      </c>
      <c r="K1303" s="50">
        <f t="shared" si="185"/>
        <v>1</v>
      </c>
      <c r="O1303" s="26">
        <f>('DHS2025'!K1303-'DHS2025'!K1302)*1000</f>
        <v>800.0000000174623</v>
      </c>
      <c r="P1303" s="44">
        <f>('DHS2025'!J1303-'DHS2025'!J1302)*1000</f>
        <v>799.99999998835847</v>
      </c>
      <c r="Q1303" s="10">
        <f>'DHS2025'!L1302*1000</f>
        <v>1451.73</v>
      </c>
      <c r="R1303" s="78">
        <f t="shared" si="180"/>
        <v>41.85</v>
      </c>
      <c r="S1303" s="89">
        <f t="shared" si="186"/>
        <v>57.389064495</v>
      </c>
    </row>
    <row r="1304" spans="1:19">
      <c r="A1304" s="52">
        <f t="shared" si="187"/>
        <v>45883</v>
      </c>
      <c r="B1304" s="79">
        <f t="shared" si="188"/>
        <v>13.552083333333108</v>
      </c>
      <c r="C1304" s="37">
        <f>'DHS2021'!J1303</f>
        <v>3061</v>
      </c>
      <c r="D1304" s="38">
        <f>'DHS2022'!J1303</f>
        <v>3501</v>
      </c>
      <c r="E1304" s="38">
        <f>'DHS2023'!J1303</f>
        <v>2734</v>
      </c>
      <c r="F1304" s="38">
        <f>'DHS2024'!J1303</f>
        <v>55</v>
      </c>
      <c r="G1304" s="38">
        <f t="shared" si="181"/>
        <v>2337.75</v>
      </c>
      <c r="H1304" s="56">
        <f t="shared" si="182"/>
        <v>0.77925</v>
      </c>
      <c r="I1304" s="74">
        <f t="shared" si="183"/>
        <v>0</v>
      </c>
      <c r="J1304" s="47">
        <f t="shared" si="184"/>
        <v>0.77925</v>
      </c>
      <c r="K1304" s="50">
        <f t="shared" si="185"/>
        <v>1</v>
      </c>
      <c r="O1304" s="26">
        <f>('DHS2025'!K1304-'DHS2025'!K1303)*1000</f>
        <v>799.99999998835847</v>
      </c>
      <c r="P1304" s="44">
        <f>('DHS2025'!J1304-'DHS2025'!J1303)*1000</f>
        <v>700.00000001164153</v>
      </c>
      <c r="Q1304" s="10">
        <f>'DHS2025'!L1303*1000</f>
        <v>1444.47</v>
      </c>
      <c r="R1304" s="78">
        <f t="shared" si="180"/>
        <v>41.85</v>
      </c>
      <c r="S1304" s="89">
        <f t="shared" si="186"/>
        <v>57.102065804999995</v>
      </c>
    </row>
    <row r="1305" spans="1:19">
      <c r="A1305" s="52">
        <f t="shared" si="187"/>
        <v>45883</v>
      </c>
      <c r="B1305" s="79">
        <f t="shared" si="188"/>
        <v>13.562499999999774</v>
      </c>
      <c r="C1305" s="37">
        <f>'DHS2021'!J1304</f>
        <v>3416</v>
      </c>
      <c r="D1305" s="38">
        <f>'DHS2022'!J1304</f>
        <v>3324</v>
      </c>
      <c r="E1305" s="38">
        <f>'DHS2023'!J1304</f>
        <v>2705</v>
      </c>
      <c r="F1305" s="38">
        <f>'DHS2024'!J1304</f>
        <v>2</v>
      </c>
      <c r="G1305" s="38">
        <f t="shared" si="181"/>
        <v>2361.75</v>
      </c>
      <c r="H1305" s="56">
        <f t="shared" si="182"/>
        <v>0.78725000000000001</v>
      </c>
      <c r="I1305" s="74">
        <f t="shared" si="183"/>
        <v>0</v>
      </c>
      <c r="J1305" s="47">
        <f t="shared" si="184"/>
        <v>0.78725000000000001</v>
      </c>
      <c r="K1305" s="50">
        <f t="shared" si="185"/>
        <v>1</v>
      </c>
      <c r="O1305" s="26">
        <f>('DHS2025'!K1305-'DHS2025'!K1304)*1000</f>
        <v>799.99999998835847</v>
      </c>
      <c r="P1305" s="44">
        <f>('DHS2025'!J1305-'DHS2025'!J1304)*1000</f>
        <v>799.99999998835847</v>
      </c>
      <c r="Q1305" s="10">
        <f>'DHS2025'!L1304*1000</f>
        <v>1436.01</v>
      </c>
      <c r="R1305" s="78">
        <f t="shared" si="180"/>
        <v>41.85</v>
      </c>
      <c r="S1305" s="89">
        <f t="shared" si="186"/>
        <v>56.767629315000001</v>
      </c>
    </row>
    <row r="1306" spans="1:19">
      <c r="A1306" s="52">
        <f t="shared" si="187"/>
        <v>45883</v>
      </c>
      <c r="B1306" s="79">
        <f t="shared" si="188"/>
        <v>13.57291666666644</v>
      </c>
      <c r="C1306" s="37">
        <f>'DHS2021'!J1305</f>
        <v>3087</v>
      </c>
      <c r="D1306" s="38">
        <f>'DHS2022'!J1305</f>
        <v>2442</v>
      </c>
      <c r="E1306" s="38">
        <f>'DHS2023'!J1305</f>
        <v>2808</v>
      </c>
      <c r="F1306" s="38">
        <f>'DHS2024'!J1305</f>
        <v>33</v>
      </c>
      <c r="G1306" s="38">
        <f t="shared" si="181"/>
        <v>2092.5</v>
      </c>
      <c r="H1306" s="56">
        <f t="shared" si="182"/>
        <v>0.69750000000000001</v>
      </c>
      <c r="I1306" s="74">
        <f t="shared" si="183"/>
        <v>0</v>
      </c>
      <c r="J1306" s="47">
        <f t="shared" si="184"/>
        <v>0.69750000000000001</v>
      </c>
      <c r="K1306" s="50">
        <f t="shared" si="185"/>
        <v>1</v>
      </c>
      <c r="O1306" s="26">
        <f>('DHS2025'!K1306-'DHS2025'!K1305)*1000</f>
        <v>700.00000001164153</v>
      </c>
      <c r="P1306" s="44">
        <f>('DHS2025'!J1306-'DHS2025'!J1305)*1000</f>
        <v>900.00000002328306</v>
      </c>
      <c r="Q1306" s="10">
        <f>'DHS2025'!L1305*1000</f>
        <v>1441.56</v>
      </c>
      <c r="R1306" s="78">
        <f t="shared" si="180"/>
        <v>41.85</v>
      </c>
      <c r="S1306" s="89">
        <f t="shared" si="186"/>
        <v>56.987029139999997</v>
      </c>
    </row>
    <row r="1307" spans="1:19">
      <c r="A1307" s="52">
        <f t="shared" si="187"/>
        <v>45883</v>
      </c>
      <c r="B1307" s="79">
        <f t="shared" si="188"/>
        <v>13.583333333333107</v>
      </c>
      <c r="C1307" s="37">
        <f>'DHS2021'!J1306</f>
        <v>3297</v>
      </c>
      <c r="D1307" s="38">
        <f>'DHS2022'!J1306</f>
        <v>2880</v>
      </c>
      <c r="E1307" s="38">
        <f>'DHS2023'!J1306</f>
        <v>2762</v>
      </c>
      <c r="F1307" s="38">
        <f>'DHS2024'!J1306</f>
        <v>2</v>
      </c>
      <c r="G1307" s="38">
        <f t="shared" si="181"/>
        <v>2235.25</v>
      </c>
      <c r="H1307" s="56">
        <f t="shared" si="182"/>
        <v>0.74508333333333332</v>
      </c>
      <c r="I1307" s="74">
        <f t="shared" si="183"/>
        <v>0</v>
      </c>
      <c r="J1307" s="47">
        <f t="shared" si="184"/>
        <v>0.74508333333333332</v>
      </c>
      <c r="K1307" s="50">
        <f t="shared" si="185"/>
        <v>1</v>
      </c>
      <c r="O1307" s="26">
        <f>('DHS2025'!K1307-'DHS2025'!K1306)*1000</f>
        <v>700.00000001164153</v>
      </c>
      <c r="P1307" s="44">
        <f>('DHS2025'!J1307-'DHS2025'!J1306)*1000</f>
        <v>799.99999998835847</v>
      </c>
      <c r="Q1307" s="10">
        <f>'DHS2025'!L1306*1000</f>
        <v>1441.44</v>
      </c>
      <c r="R1307" s="78">
        <f t="shared" si="180"/>
        <v>54.9</v>
      </c>
      <c r="S1307" s="89">
        <f t="shared" si="186"/>
        <v>75.604969440000005</v>
      </c>
    </row>
    <row r="1308" spans="1:19">
      <c r="A1308" s="52">
        <f t="shared" si="187"/>
        <v>45883</v>
      </c>
      <c r="B1308" s="79">
        <f t="shared" si="188"/>
        <v>13.593749999999773</v>
      </c>
      <c r="C1308" s="37">
        <f>'DHS2021'!J1307</f>
        <v>3143</v>
      </c>
      <c r="D1308" s="38">
        <f>'DHS2022'!J1307</f>
        <v>3052</v>
      </c>
      <c r="E1308" s="38">
        <f>'DHS2023'!J1307</f>
        <v>2228</v>
      </c>
      <c r="F1308" s="38">
        <f>'DHS2024'!J1307</f>
        <v>32</v>
      </c>
      <c r="G1308" s="38">
        <f t="shared" si="181"/>
        <v>2113.75</v>
      </c>
      <c r="H1308" s="56">
        <f t="shared" si="182"/>
        <v>0.70458333333333334</v>
      </c>
      <c r="I1308" s="74">
        <f t="shared" si="183"/>
        <v>0</v>
      </c>
      <c r="J1308" s="47">
        <f t="shared" si="184"/>
        <v>0.70458333333333334</v>
      </c>
      <c r="K1308" s="50">
        <f t="shared" si="185"/>
        <v>1</v>
      </c>
      <c r="O1308" s="26">
        <f>('DHS2025'!K1308-'DHS2025'!K1307)*1000</f>
        <v>799.99999998835847</v>
      </c>
      <c r="P1308" s="44">
        <f>('DHS2025'!J1308-'DHS2025'!J1307)*1000</f>
        <v>799.99999998835847</v>
      </c>
      <c r="Q1308" s="10">
        <f>'DHS2025'!L1307*1000</f>
        <v>1451.58</v>
      </c>
      <c r="R1308" s="78">
        <f t="shared" si="180"/>
        <v>54.9</v>
      </c>
      <c r="S1308" s="89">
        <f t="shared" si="186"/>
        <v>76.13682258</v>
      </c>
    </row>
    <row r="1309" spans="1:19">
      <c r="A1309" s="52">
        <f t="shared" si="187"/>
        <v>45883</v>
      </c>
      <c r="B1309" s="79">
        <f t="shared" si="188"/>
        <v>13.604166666666439</v>
      </c>
      <c r="C1309" s="37">
        <f>'DHS2021'!J1308</f>
        <v>3138</v>
      </c>
      <c r="D1309" s="38">
        <f>'DHS2022'!J1308</f>
        <v>3265</v>
      </c>
      <c r="E1309" s="38">
        <f>'DHS2023'!J1308</f>
        <v>1442</v>
      </c>
      <c r="F1309" s="38">
        <f>'DHS2024'!J1308</f>
        <v>72</v>
      </c>
      <c r="G1309" s="38">
        <f t="shared" si="181"/>
        <v>1979.25</v>
      </c>
      <c r="H1309" s="56">
        <f t="shared" si="182"/>
        <v>0.65974999999999995</v>
      </c>
      <c r="I1309" s="74">
        <f t="shared" si="183"/>
        <v>0</v>
      </c>
      <c r="J1309" s="47">
        <f t="shared" si="184"/>
        <v>0.65974999999999995</v>
      </c>
      <c r="K1309" s="50">
        <f t="shared" si="185"/>
        <v>1</v>
      </c>
      <c r="O1309" s="26">
        <f>('DHS2025'!K1309-'DHS2025'!K1308)*1000</f>
        <v>700.00000001164153</v>
      </c>
      <c r="P1309" s="44">
        <f>('DHS2025'!J1309-'DHS2025'!J1308)*1000</f>
        <v>800.00000004656613</v>
      </c>
      <c r="Q1309" s="10">
        <f>'DHS2025'!L1308*1000</f>
        <v>1445.64</v>
      </c>
      <c r="R1309" s="78">
        <f t="shared" si="180"/>
        <v>54.9</v>
      </c>
      <c r="S1309" s="89">
        <f t="shared" si="186"/>
        <v>75.825263640000003</v>
      </c>
    </row>
    <row r="1310" spans="1:19">
      <c r="A1310" s="52">
        <f t="shared" si="187"/>
        <v>45883</v>
      </c>
      <c r="B1310" s="79">
        <f t="shared" si="188"/>
        <v>13.614583333333105</v>
      </c>
      <c r="C1310" s="37">
        <f>'DHS2021'!J1309</f>
        <v>3163</v>
      </c>
      <c r="D1310" s="38">
        <f>'DHS2022'!J1309</f>
        <v>2830</v>
      </c>
      <c r="E1310" s="38">
        <f>'DHS2023'!J1309</f>
        <v>2347</v>
      </c>
      <c r="F1310" s="38">
        <f>'DHS2024'!J1309</f>
        <v>2</v>
      </c>
      <c r="G1310" s="38">
        <f t="shared" si="181"/>
        <v>2085.5</v>
      </c>
      <c r="H1310" s="56">
        <f t="shared" si="182"/>
        <v>0.6951666666666666</v>
      </c>
      <c r="I1310" s="74">
        <f t="shared" si="183"/>
        <v>0</v>
      </c>
      <c r="J1310" s="47">
        <f t="shared" si="184"/>
        <v>0.6951666666666666</v>
      </c>
      <c r="K1310" s="50">
        <f t="shared" si="185"/>
        <v>1</v>
      </c>
      <c r="O1310" s="26">
        <f>('DHS2025'!K1310-'DHS2025'!K1309)*1000</f>
        <v>799.99999998835847</v>
      </c>
      <c r="P1310" s="44">
        <f>('DHS2025'!J1310-'DHS2025'!J1309)*1000</f>
        <v>799.99999998835847</v>
      </c>
      <c r="Q1310" s="10">
        <f>'DHS2025'!L1309*1000</f>
        <v>1443</v>
      </c>
      <c r="R1310" s="78">
        <f t="shared" si="180"/>
        <v>54.9</v>
      </c>
      <c r="S1310" s="89">
        <f t="shared" si="186"/>
        <v>75.686793000000009</v>
      </c>
    </row>
    <row r="1311" spans="1:19">
      <c r="A1311" s="52">
        <f t="shared" si="187"/>
        <v>45883</v>
      </c>
      <c r="B1311" s="79">
        <f t="shared" si="188"/>
        <v>13.624999999999771</v>
      </c>
      <c r="C1311" s="37">
        <f>'DHS2021'!J1310</f>
        <v>3233</v>
      </c>
      <c r="D1311" s="38">
        <f>'DHS2022'!J1310</f>
        <v>3395</v>
      </c>
      <c r="E1311" s="38">
        <f>'DHS2023'!J1310</f>
        <v>2640</v>
      </c>
      <c r="F1311" s="38">
        <f>'DHS2024'!J1310</f>
        <v>4</v>
      </c>
      <c r="G1311" s="38">
        <f t="shared" si="181"/>
        <v>2318</v>
      </c>
      <c r="H1311" s="56">
        <f t="shared" si="182"/>
        <v>0.77266666666666661</v>
      </c>
      <c r="I1311" s="74">
        <f t="shared" si="183"/>
        <v>0</v>
      </c>
      <c r="J1311" s="47">
        <f t="shared" si="184"/>
        <v>0.77266666666666661</v>
      </c>
      <c r="K1311" s="50">
        <f t="shared" si="185"/>
        <v>1</v>
      </c>
      <c r="O1311" s="26">
        <f>('DHS2025'!K1311-'DHS2025'!K1310)*1000</f>
        <v>700.00000001164153</v>
      </c>
      <c r="P1311" s="44">
        <f>('DHS2025'!J1311-'DHS2025'!J1310)*1000</f>
        <v>899.9999999650754</v>
      </c>
      <c r="Q1311" s="10">
        <f>'DHS2025'!L1310*1000</f>
        <v>1433.52</v>
      </c>
      <c r="R1311" s="78">
        <f t="shared" si="180"/>
        <v>69.430000000000007</v>
      </c>
      <c r="S1311" s="89">
        <f t="shared" si="186"/>
        <v>95.810312663999994</v>
      </c>
    </row>
    <row r="1312" spans="1:19">
      <c r="A1312" s="52">
        <f t="shared" si="187"/>
        <v>45883</v>
      </c>
      <c r="B1312" s="79">
        <f t="shared" si="188"/>
        <v>13.635416666666437</v>
      </c>
      <c r="C1312" s="37">
        <f>'DHS2021'!J1311</f>
        <v>3149</v>
      </c>
      <c r="D1312" s="38">
        <f>'DHS2022'!J1311</f>
        <v>2883</v>
      </c>
      <c r="E1312" s="38">
        <f>'DHS2023'!J1311</f>
        <v>1906</v>
      </c>
      <c r="F1312" s="38">
        <f>'DHS2024'!J1311</f>
        <v>77</v>
      </c>
      <c r="G1312" s="38">
        <f t="shared" si="181"/>
        <v>2003.75</v>
      </c>
      <c r="H1312" s="56">
        <f t="shared" si="182"/>
        <v>0.6679166666666666</v>
      </c>
      <c r="I1312" s="74">
        <f t="shared" si="183"/>
        <v>0</v>
      </c>
      <c r="J1312" s="47">
        <f t="shared" si="184"/>
        <v>0.6679166666666666</v>
      </c>
      <c r="K1312" s="50">
        <f t="shared" si="185"/>
        <v>1</v>
      </c>
      <c r="O1312" s="26">
        <f>('DHS2025'!K1312-'DHS2025'!K1311)*1000</f>
        <v>699.9999999825377</v>
      </c>
      <c r="P1312" s="44">
        <f>('DHS2025'!J1312-'DHS2025'!J1311)*1000</f>
        <v>800.00000004656613</v>
      </c>
      <c r="Q1312" s="10">
        <f>'DHS2025'!L1311*1000</f>
        <v>1471.14</v>
      </c>
      <c r="R1312" s="78">
        <f t="shared" si="180"/>
        <v>69.430000000000007</v>
      </c>
      <c r="S1312" s="89">
        <f t="shared" si="186"/>
        <v>98.324671698000017</v>
      </c>
    </row>
    <row r="1313" spans="1:19">
      <c r="A1313" s="52">
        <f t="shared" si="187"/>
        <v>45883</v>
      </c>
      <c r="B1313" s="79">
        <f t="shared" si="188"/>
        <v>13.645833333333103</v>
      </c>
      <c r="C1313" s="37">
        <f>'DHS2021'!J1312</f>
        <v>3182</v>
      </c>
      <c r="D1313" s="38">
        <f>'DHS2022'!J1312</f>
        <v>2457</v>
      </c>
      <c r="E1313" s="38">
        <f>'DHS2023'!J1312</f>
        <v>1970</v>
      </c>
      <c r="F1313" s="38">
        <f>'DHS2024'!J1312</f>
        <v>55</v>
      </c>
      <c r="G1313" s="38">
        <f t="shared" si="181"/>
        <v>1916</v>
      </c>
      <c r="H1313" s="56">
        <f t="shared" si="182"/>
        <v>0.6386666666666666</v>
      </c>
      <c r="I1313" s="74">
        <f t="shared" si="183"/>
        <v>0</v>
      </c>
      <c r="J1313" s="47">
        <f t="shared" si="184"/>
        <v>0.6386666666666666</v>
      </c>
      <c r="K1313" s="50">
        <f t="shared" si="185"/>
        <v>1</v>
      </c>
      <c r="O1313" s="26">
        <f>('DHS2025'!K1313-'DHS2025'!K1312)*1000</f>
        <v>600.00000000582077</v>
      </c>
      <c r="P1313" s="44">
        <f>('DHS2025'!J1313-'DHS2025'!J1312)*1000</f>
        <v>1799.9999999883585</v>
      </c>
      <c r="Q1313" s="10">
        <f>'DHS2025'!L1312*1000</f>
        <v>2718.78</v>
      </c>
      <c r="R1313" s="78">
        <f t="shared" si="180"/>
        <v>69.430000000000007</v>
      </c>
      <c r="S1313" s="89">
        <f t="shared" si="186"/>
        <v>181.71156444600001</v>
      </c>
    </row>
    <row r="1314" spans="1:19">
      <c r="A1314" s="52">
        <f t="shared" si="187"/>
        <v>45883</v>
      </c>
      <c r="B1314" s="79">
        <f t="shared" si="188"/>
        <v>13.656249999999769</v>
      </c>
      <c r="C1314" s="37">
        <f>'DHS2021'!J1313</f>
        <v>3180</v>
      </c>
      <c r="D1314" s="38">
        <f>'DHS2022'!J1313</f>
        <v>3133</v>
      </c>
      <c r="E1314" s="38">
        <f>'DHS2023'!J1313</f>
        <v>2863</v>
      </c>
      <c r="F1314" s="38">
        <f>'DHS2024'!J1313</f>
        <v>75</v>
      </c>
      <c r="G1314" s="38">
        <f t="shared" si="181"/>
        <v>2312.75</v>
      </c>
      <c r="H1314" s="56">
        <f t="shared" si="182"/>
        <v>0.77091666666666658</v>
      </c>
      <c r="I1314" s="74">
        <f t="shared" si="183"/>
        <v>0</v>
      </c>
      <c r="J1314" s="47">
        <f t="shared" si="184"/>
        <v>0.77091666666666658</v>
      </c>
      <c r="K1314" s="50">
        <f t="shared" si="185"/>
        <v>1</v>
      </c>
      <c r="O1314" s="26">
        <f>('DHS2025'!K1314-'DHS2025'!K1313)*1000</f>
        <v>600.00000000582077</v>
      </c>
      <c r="P1314" s="44">
        <f>('DHS2025'!J1314-'DHS2025'!J1313)*1000</f>
        <v>2399.9999999650754</v>
      </c>
      <c r="Q1314" s="10">
        <f>'DHS2025'!L1313*1000</f>
        <v>3894.24</v>
      </c>
      <c r="R1314" s="78">
        <f t="shared" si="180"/>
        <v>69.430000000000007</v>
      </c>
      <c r="S1314" s="89">
        <f t="shared" si="186"/>
        <v>260.27425636800001</v>
      </c>
    </row>
    <row r="1315" spans="1:19">
      <c r="A1315" s="52">
        <f t="shared" si="187"/>
        <v>45883</v>
      </c>
      <c r="B1315" s="79">
        <f t="shared" si="188"/>
        <v>13.666666666666435</v>
      </c>
      <c r="C1315" s="37">
        <f>'DHS2021'!J1314</f>
        <v>3254</v>
      </c>
      <c r="D1315" s="38">
        <f>'DHS2022'!J1314</f>
        <v>2696</v>
      </c>
      <c r="E1315" s="38">
        <f>'DHS2023'!J1314</f>
        <v>3262</v>
      </c>
      <c r="F1315" s="38">
        <f>'DHS2024'!J1314</f>
        <v>36</v>
      </c>
      <c r="G1315" s="38">
        <f t="shared" si="181"/>
        <v>2312</v>
      </c>
      <c r="H1315" s="56">
        <f t="shared" si="182"/>
        <v>0.77066666666666661</v>
      </c>
      <c r="I1315" s="74">
        <f t="shared" si="183"/>
        <v>0</v>
      </c>
      <c r="J1315" s="47">
        <f t="shared" si="184"/>
        <v>0.77066666666666661</v>
      </c>
      <c r="K1315" s="50">
        <f t="shared" si="185"/>
        <v>1</v>
      </c>
      <c r="O1315" s="26">
        <f>('DHS2025'!K1315-'DHS2025'!K1314)*1000</f>
        <v>500</v>
      </c>
      <c r="P1315" s="44">
        <f>('DHS2025'!J1315-'DHS2025'!J1314)*1000</f>
        <v>2400.0000000232831</v>
      </c>
      <c r="Q1315" s="10">
        <f>'DHS2025'!L1314*1000</f>
        <v>4042.89</v>
      </c>
      <c r="R1315" s="78">
        <f t="shared" si="180"/>
        <v>78.989999999999995</v>
      </c>
      <c r="S1315" s="89">
        <f t="shared" si="186"/>
        <v>308.47291128899991</v>
      </c>
    </row>
    <row r="1316" spans="1:19">
      <c r="A1316" s="52">
        <f t="shared" si="187"/>
        <v>45883</v>
      </c>
      <c r="B1316" s="79">
        <f t="shared" si="188"/>
        <v>13.677083333333101</v>
      </c>
      <c r="C1316" s="37">
        <f>'DHS2021'!J1315</f>
        <v>3141</v>
      </c>
      <c r="D1316" s="38">
        <f>'DHS2022'!J1315</f>
        <v>2178</v>
      </c>
      <c r="E1316" s="38">
        <f>'DHS2023'!J1315</f>
        <v>3111</v>
      </c>
      <c r="F1316" s="38">
        <f>'DHS2024'!J1315</f>
        <v>64</v>
      </c>
      <c r="G1316" s="38">
        <f t="shared" si="181"/>
        <v>2123.5</v>
      </c>
      <c r="H1316" s="56">
        <f t="shared" si="182"/>
        <v>0.70783333333333343</v>
      </c>
      <c r="I1316" s="74">
        <f t="shared" si="183"/>
        <v>0</v>
      </c>
      <c r="J1316" s="47">
        <f t="shared" si="184"/>
        <v>0.70783333333333343</v>
      </c>
      <c r="K1316" s="50">
        <f t="shared" si="185"/>
        <v>1</v>
      </c>
      <c r="O1316" s="26">
        <f>('DHS2025'!K1316-'DHS2025'!K1315)*1000</f>
        <v>600.00000000582077</v>
      </c>
      <c r="P1316" s="44">
        <f>('DHS2025'!J1316-'DHS2025'!J1315)*1000</f>
        <v>2500</v>
      </c>
      <c r="Q1316" s="10">
        <f>'DHS2025'!L1315*1000</f>
        <v>4042.0800000000004</v>
      </c>
      <c r="R1316" s="78">
        <f t="shared" si="180"/>
        <v>78.989999999999995</v>
      </c>
      <c r="S1316" s="89">
        <f t="shared" si="186"/>
        <v>308.41110820799997</v>
      </c>
    </row>
    <row r="1317" spans="1:19">
      <c r="A1317" s="52">
        <f t="shared" si="187"/>
        <v>45883</v>
      </c>
      <c r="B1317" s="79">
        <f t="shared" si="188"/>
        <v>13.687499999999767</v>
      </c>
      <c r="C1317" s="37">
        <f>'DHS2021'!J1316</f>
        <v>3194</v>
      </c>
      <c r="D1317" s="38">
        <f>'DHS2022'!J1316</f>
        <v>2823</v>
      </c>
      <c r="E1317" s="38">
        <f>'DHS2023'!J1316</f>
        <v>1982</v>
      </c>
      <c r="F1317" s="38">
        <f>'DHS2024'!J1316</f>
        <v>58</v>
      </c>
      <c r="G1317" s="38">
        <f t="shared" si="181"/>
        <v>2014.25</v>
      </c>
      <c r="H1317" s="56">
        <f t="shared" si="182"/>
        <v>0.67141666666666666</v>
      </c>
      <c r="I1317" s="74">
        <f t="shared" si="183"/>
        <v>0</v>
      </c>
      <c r="J1317" s="47">
        <f t="shared" si="184"/>
        <v>0.67141666666666666</v>
      </c>
      <c r="K1317" s="50">
        <f t="shared" si="185"/>
        <v>1</v>
      </c>
      <c r="O1317" s="26">
        <f>('DHS2025'!K1317-'DHS2025'!K1316)*1000</f>
        <v>599.99999997671694</v>
      </c>
      <c r="P1317" s="44">
        <f>('DHS2025'!J1317-'DHS2025'!J1316)*1000</f>
        <v>2400.0000000232831</v>
      </c>
      <c r="Q1317" s="10">
        <f>'DHS2025'!L1316*1000</f>
        <v>4038.0000000000005</v>
      </c>
      <c r="R1317" s="78">
        <f t="shared" si="180"/>
        <v>78.989999999999995</v>
      </c>
      <c r="S1317" s="89">
        <f t="shared" si="186"/>
        <v>308.09980379999996</v>
      </c>
    </row>
    <row r="1318" spans="1:19">
      <c r="A1318" s="52">
        <f t="shared" si="187"/>
        <v>45883</v>
      </c>
      <c r="B1318" s="79">
        <f t="shared" si="188"/>
        <v>13.697916666666433</v>
      </c>
      <c r="C1318" s="37">
        <f>'DHS2021'!J1317</f>
        <v>3142</v>
      </c>
      <c r="D1318" s="38">
        <f>'DHS2022'!J1317</f>
        <v>2832</v>
      </c>
      <c r="E1318" s="38">
        <f>'DHS2023'!J1317</f>
        <v>1561</v>
      </c>
      <c r="F1318" s="38">
        <f>'DHS2024'!J1317</f>
        <v>63</v>
      </c>
      <c r="G1318" s="38">
        <f t="shared" si="181"/>
        <v>1899.5</v>
      </c>
      <c r="H1318" s="56">
        <f t="shared" si="182"/>
        <v>0.63316666666666666</v>
      </c>
      <c r="I1318" s="74">
        <f t="shared" si="183"/>
        <v>0</v>
      </c>
      <c r="J1318" s="47">
        <f t="shared" si="184"/>
        <v>0.63316666666666666</v>
      </c>
      <c r="K1318" s="50">
        <f t="shared" si="185"/>
        <v>1</v>
      </c>
      <c r="O1318" s="26">
        <f>('DHS2025'!K1318-'DHS2025'!K1317)*1000</f>
        <v>600.00000000582077</v>
      </c>
      <c r="P1318" s="44">
        <f>('DHS2025'!J1318-'DHS2025'!J1317)*1000</f>
        <v>2399.9999999650754</v>
      </c>
      <c r="Q1318" s="10">
        <f>'DHS2025'!L1317*1000</f>
        <v>4035.24</v>
      </c>
      <c r="R1318" s="78">
        <f t="shared" si="180"/>
        <v>78.989999999999995</v>
      </c>
      <c r="S1318" s="89">
        <f t="shared" si="186"/>
        <v>307.88921552399995</v>
      </c>
    </row>
    <row r="1319" spans="1:19">
      <c r="A1319" s="52">
        <f t="shared" si="187"/>
        <v>45883</v>
      </c>
      <c r="B1319" s="79">
        <f t="shared" si="188"/>
        <v>13.708333333333099</v>
      </c>
      <c r="C1319" s="37">
        <f>'DHS2021'!J1318</f>
        <v>2936</v>
      </c>
      <c r="D1319" s="38">
        <f>'DHS2022'!J1318</f>
        <v>2642</v>
      </c>
      <c r="E1319" s="38">
        <f>'DHS2023'!J1318</f>
        <v>2252</v>
      </c>
      <c r="F1319" s="38">
        <f>'DHS2024'!J1318</f>
        <v>104</v>
      </c>
      <c r="G1319" s="38">
        <f t="shared" si="181"/>
        <v>1983.5</v>
      </c>
      <c r="H1319" s="56">
        <f t="shared" si="182"/>
        <v>0.66116666666666668</v>
      </c>
      <c r="I1319" s="74">
        <f t="shared" si="183"/>
        <v>0</v>
      </c>
      <c r="J1319" s="47">
        <f t="shared" si="184"/>
        <v>0.66116666666666668</v>
      </c>
      <c r="K1319" s="50">
        <f t="shared" si="185"/>
        <v>1</v>
      </c>
      <c r="O1319" s="26">
        <f>('DHS2025'!K1319-'DHS2025'!K1318)*1000</f>
        <v>600.00000000582077</v>
      </c>
      <c r="P1319" s="44">
        <f>('DHS2025'!J1319-'DHS2025'!J1318)*1000</f>
        <v>2400.0000000232831</v>
      </c>
      <c r="Q1319" s="10">
        <f>'DHS2025'!L1318*1000</f>
        <v>4034.58</v>
      </c>
      <c r="R1319" s="78">
        <f t="shared" si="180"/>
        <v>102.93</v>
      </c>
      <c r="S1319" s="89">
        <f t="shared" si="186"/>
        <v>403.46082420599998</v>
      </c>
    </row>
    <row r="1320" spans="1:19">
      <c r="A1320" s="52">
        <f t="shared" si="187"/>
        <v>45883</v>
      </c>
      <c r="B1320" s="79">
        <f t="shared" si="188"/>
        <v>13.718749999999766</v>
      </c>
      <c r="C1320" s="37">
        <f>'DHS2021'!J1319</f>
        <v>2905</v>
      </c>
      <c r="D1320" s="38">
        <f>'DHS2022'!J1319</f>
        <v>2199</v>
      </c>
      <c r="E1320" s="38">
        <f>'DHS2023'!J1319</f>
        <v>2844</v>
      </c>
      <c r="F1320" s="38">
        <f>'DHS2024'!J1319</f>
        <v>40</v>
      </c>
      <c r="G1320" s="38">
        <f t="shared" si="181"/>
        <v>1997</v>
      </c>
      <c r="H1320" s="56">
        <f t="shared" si="182"/>
        <v>0.66566666666666663</v>
      </c>
      <c r="I1320" s="74">
        <f t="shared" si="183"/>
        <v>0</v>
      </c>
      <c r="J1320" s="47">
        <f t="shared" si="184"/>
        <v>0.66566666666666663</v>
      </c>
      <c r="K1320" s="50">
        <f t="shared" si="185"/>
        <v>1</v>
      </c>
      <c r="O1320" s="26">
        <f>('DHS2025'!K1320-'DHS2025'!K1319)*1000</f>
        <v>700.00000001164153</v>
      </c>
      <c r="P1320" s="44">
        <f>('DHS2025'!J1320-'DHS2025'!J1319)*1000</f>
        <v>2399.9999999650754</v>
      </c>
      <c r="Q1320" s="10">
        <f>'DHS2025'!L1319*1000</f>
        <v>4039.86</v>
      </c>
      <c r="R1320" s="78">
        <f t="shared" si="180"/>
        <v>102.93</v>
      </c>
      <c r="S1320" s="89">
        <f t="shared" si="186"/>
        <v>403.98882790199997</v>
      </c>
    </row>
    <row r="1321" spans="1:19">
      <c r="A1321" s="52">
        <f t="shared" si="187"/>
        <v>45883</v>
      </c>
      <c r="B1321" s="79">
        <f t="shared" si="188"/>
        <v>13.729166666666432</v>
      </c>
      <c r="C1321" s="37">
        <f>'DHS2021'!J1320</f>
        <v>2830</v>
      </c>
      <c r="D1321" s="38">
        <f>'DHS2022'!J1320</f>
        <v>2697</v>
      </c>
      <c r="E1321" s="38">
        <f>'DHS2023'!J1320</f>
        <v>1944</v>
      </c>
      <c r="F1321" s="38">
        <f>'DHS2024'!J1320</f>
        <v>48</v>
      </c>
      <c r="G1321" s="38">
        <f t="shared" si="181"/>
        <v>1879.75</v>
      </c>
      <c r="H1321" s="56">
        <f t="shared" si="182"/>
        <v>0.62658333333333338</v>
      </c>
      <c r="I1321" s="74">
        <f t="shared" si="183"/>
        <v>0</v>
      </c>
      <c r="J1321" s="47">
        <f t="shared" si="184"/>
        <v>0.62658333333333338</v>
      </c>
      <c r="K1321" s="50">
        <f t="shared" si="185"/>
        <v>1</v>
      </c>
      <c r="O1321" s="26">
        <f>('DHS2025'!K1321-'DHS2025'!K1320)*1000</f>
        <v>599.99999997671694</v>
      </c>
      <c r="P1321" s="44">
        <f>('DHS2025'!J1321-'DHS2025'!J1320)*1000</f>
        <v>2400.0000000232831</v>
      </c>
      <c r="Q1321" s="10">
        <f>'DHS2025'!L1320*1000</f>
        <v>4039.98</v>
      </c>
      <c r="R1321" s="78">
        <f t="shared" si="180"/>
        <v>102.93</v>
      </c>
      <c r="S1321" s="89">
        <f t="shared" si="186"/>
        <v>404.00082798599999</v>
      </c>
    </row>
    <row r="1322" spans="1:19">
      <c r="A1322" s="52">
        <f t="shared" si="187"/>
        <v>45883</v>
      </c>
      <c r="B1322" s="79">
        <f t="shared" si="188"/>
        <v>13.739583333333098</v>
      </c>
      <c r="C1322" s="37">
        <f>'DHS2021'!J1321</f>
        <v>3141</v>
      </c>
      <c r="D1322" s="38">
        <f>'DHS2022'!J1321</f>
        <v>3588</v>
      </c>
      <c r="E1322" s="38">
        <f>'DHS2023'!J1321</f>
        <v>1622</v>
      </c>
      <c r="F1322" s="38">
        <f>'DHS2024'!J1321</f>
        <v>53</v>
      </c>
      <c r="G1322" s="38">
        <f t="shared" si="181"/>
        <v>2101</v>
      </c>
      <c r="H1322" s="56">
        <f t="shared" si="182"/>
        <v>0.70033333333333336</v>
      </c>
      <c r="I1322" s="74">
        <f t="shared" si="183"/>
        <v>0</v>
      </c>
      <c r="J1322" s="47">
        <f t="shared" si="184"/>
        <v>0.70033333333333336</v>
      </c>
      <c r="K1322" s="50">
        <f t="shared" si="185"/>
        <v>1</v>
      </c>
      <c r="O1322" s="26">
        <f>('DHS2025'!K1322-'DHS2025'!K1321)*1000</f>
        <v>600.00000000582077</v>
      </c>
      <c r="P1322" s="44">
        <f>('DHS2025'!J1322-'DHS2025'!J1321)*1000</f>
        <v>2400.0000000232831</v>
      </c>
      <c r="Q1322" s="10">
        <f>'DHS2025'!L1321*1000</f>
        <v>4035.24</v>
      </c>
      <c r="R1322" s="78">
        <f t="shared" si="180"/>
        <v>102.93</v>
      </c>
      <c r="S1322" s="89">
        <f t="shared" si="186"/>
        <v>403.52682466799996</v>
      </c>
    </row>
    <row r="1323" spans="1:19">
      <c r="A1323" s="52">
        <f t="shared" si="187"/>
        <v>45883</v>
      </c>
      <c r="B1323" s="79">
        <f t="shared" si="188"/>
        <v>13.749999999999764</v>
      </c>
      <c r="C1323" s="37">
        <f>'DHS2021'!J1322</f>
        <v>3107</v>
      </c>
      <c r="D1323" s="38">
        <f>'DHS2022'!J1322</f>
        <v>2916</v>
      </c>
      <c r="E1323" s="38">
        <f>'DHS2023'!J1322</f>
        <v>2035</v>
      </c>
      <c r="F1323" s="38">
        <f>'DHS2024'!J1322</f>
        <v>42</v>
      </c>
      <c r="G1323" s="38">
        <f t="shared" si="181"/>
        <v>2025</v>
      </c>
      <c r="H1323" s="56">
        <f t="shared" si="182"/>
        <v>0.67500000000000004</v>
      </c>
      <c r="I1323" s="74">
        <f t="shared" si="183"/>
        <v>0</v>
      </c>
      <c r="J1323" s="47">
        <f t="shared" si="184"/>
        <v>0.67500000000000004</v>
      </c>
      <c r="K1323" s="50">
        <f t="shared" si="185"/>
        <v>1</v>
      </c>
      <c r="O1323" s="26">
        <f>('DHS2025'!K1323-'DHS2025'!K1322)*1000</f>
        <v>600.00000000582077</v>
      </c>
      <c r="P1323" s="44">
        <f>('DHS2025'!J1323-'DHS2025'!J1322)*1000</f>
        <v>2500</v>
      </c>
      <c r="Q1323" s="10">
        <f>'DHS2025'!L1322*1000</f>
        <v>4042.89</v>
      </c>
      <c r="R1323" s="78">
        <f t="shared" si="180"/>
        <v>138.55000000000001</v>
      </c>
      <c r="S1323" s="89">
        <f t="shared" si="186"/>
        <v>546.85949440499996</v>
      </c>
    </row>
    <row r="1324" spans="1:19">
      <c r="A1324" s="52">
        <f t="shared" si="187"/>
        <v>45883</v>
      </c>
      <c r="B1324" s="79">
        <f t="shared" si="188"/>
        <v>13.76041666666643</v>
      </c>
      <c r="C1324" s="37">
        <f>'DHS2021'!J1323</f>
        <v>3097</v>
      </c>
      <c r="D1324" s="38">
        <f>'DHS2022'!J1323</f>
        <v>2292</v>
      </c>
      <c r="E1324" s="38">
        <f>'DHS2023'!J1323</f>
        <v>2857</v>
      </c>
      <c r="F1324" s="38">
        <f>'DHS2024'!J1323</f>
        <v>38</v>
      </c>
      <c r="G1324" s="38">
        <f t="shared" si="181"/>
        <v>2071</v>
      </c>
      <c r="H1324" s="56">
        <f t="shared" si="182"/>
        <v>0.69033333333333335</v>
      </c>
      <c r="I1324" s="74">
        <f t="shared" si="183"/>
        <v>0</v>
      </c>
      <c r="J1324" s="47">
        <f t="shared" si="184"/>
        <v>0.69033333333333335</v>
      </c>
      <c r="K1324" s="50">
        <f t="shared" si="185"/>
        <v>1</v>
      </c>
      <c r="O1324" s="26">
        <f>('DHS2025'!K1324-'DHS2025'!K1323)*1000</f>
        <v>500</v>
      </c>
      <c r="P1324" s="44">
        <f>('DHS2025'!J1324-'DHS2025'!J1323)*1000</f>
        <v>2399.9999999650754</v>
      </c>
      <c r="Q1324" s="10">
        <f>'DHS2025'!L1323*1000</f>
        <v>4040.64</v>
      </c>
      <c r="R1324" s="78">
        <f t="shared" si="180"/>
        <v>138.55000000000001</v>
      </c>
      <c r="S1324" s="89">
        <f t="shared" si="186"/>
        <v>546.55514927999991</v>
      </c>
    </row>
    <row r="1325" spans="1:19">
      <c r="A1325" s="52">
        <f t="shared" si="187"/>
        <v>45883</v>
      </c>
      <c r="B1325" s="79">
        <f t="shared" si="188"/>
        <v>13.770833333333096</v>
      </c>
      <c r="C1325" s="37">
        <f>'DHS2021'!J1324</f>
        <v>3068</v>
      </c>
      <c r="D1325" s="38">
        <f>'DHS2022'!J1324</f>
        <v>2364</v>
      </c>
      <c r="E1325" s="38">
        <f>'DHS2023'!J1324</f>
        <v>3552</v>
      </c>
      <c r="F1325" s="38">
        <f>'DHS2024'!J1324</f>
        <v>16</v>
      </c>
      <c r="G1325" s="38">
        <f t="shared" si="181"/>
        <v>2250</v>
      </c>
      <c r="H1325" s="56">
        <f t="shared" si="182"/>
        <v>0.75</v>
      </c>
      <c r="I1325" s="74">
        <f t="shared" si="183"/>
        <v>0</v>
      </c>
      <c r="J1325" s="47">
        <f t="shared" si="184"/>
        <v>0.75</v>
      </c>
      <c r="K1325" s="50">
        <f t="shared" si="185"/>
        <v>1</v>
      </c>
      <c r="O1325" s="26">
        <f>('DHS2025'!K1325-'DHS2025'!K1324)*1000</f>
        <v>600.00000000582077</v>
      </c>
      <c r="P1325" s="44">
        <f>('DHS2025'!J1325-'DHS2025'!J1324)*1000</f>
        <v>2400.0000000232831</v>
      </c>
      <c r="Q1325" s="10">
        <f>'DHS2025'!L1324*1000</f>
        <v>4038.5400000000004</v>
      </c>
      <c r="R1325" s="78">
        <f t="shared" si="180"/>
        <v>138.55000000000001</v>
      </c>
      <c r="S1325" s="89">
        <f t="shared" si="186"/>
        <v>546.27109383000004</v>
      </c>
    </row>
    <row r="1326" spans="1:19">
      <c r="A1326" s="52">
        <f t="shared" si="187"/>
        <v>45883</v>
      </c>
      <c r="B1326" s="79">
        <f t="shared" si="188"/>
        <v>13.781249999999762</v>
      </c>
      <c r="C1326" s="37">
        <f>'DHS2021'!J1325</f>
        <v>3125</v>
      </c>
      <c r="D1326" s="38">
        <f>'DHS2022'!J1325</f>
        <v>3104</v>
      </c>
      <c r="E1326" s="38">
        <f>'DHS2023'!J1325</f>
        <v>3531</v>
      </c>
      <c r="F1326" s="38">
        <f>'DHS2024'!J1325</f>
        <v>72</v>
      </c>
      <c r="G1326" s="38">
        <f t="shared" si="181"/>
        <v>2458</v>
      </c>
      <c r="H1326" s="56">
        <f t="shared" si="182"/>
        <v>0.81933333333333336</v>
      </c>
      <c r="I1326" s="74">
        <f t="shared" si="183"/>
        <v>0</v>
      </c>
      <c r="J1326" s="47">
        <f t="shared" si="184"/>
        <v>0.81933333333333336</v>
      </c>
      <c r="K1326" s="50">
        <f t="shared" si="185"/>
        <v>1</v>
      </c>
      <c r="O1326" s="26">
        <f>('DHS2025'!K1326-'DHS2025'!K1325)*1000</f>
        <v>600.00000000582077</v>
      </c>
      <c r="P1326" s="44">
        <f>('DHS2025'!J1326-'DHS2025'!J1325)*1000</f>
        <v>2399.9999999650754</v>
      </c>
      <c r="Q1326" s="10">
        <f>'DHS2025'!L1325*1000</f>
        <v>4038.5400000000004</v>
      </c>
      <c r="R1326" s="78">
        <f t="shared" si="180"/>
        <v>138.55000000000001</v>
      </c>
      <c r="S1326" s="89">
        <f t="shared" si="186"/>
        <v>546.27109383000004</v>
      </c>
    </row>
    <row r="1327" spans="1:19">
      <c r="A1327" s="52">
        <f t="shared" si="187"/>
        <v>45883</v>
      </c>
      <c r="B1327" s="79">
        <f t="shared" si="188"/>
        <v>13.791666666666428</v>
      </c>
      <c r="C1327" s="37">
        <f>'DHS2021'!J1326</f>
        <v>3047</v>
      </c>
      <c r="D1327" s="38">
        <f>'DHS2022'!J1326</f>
        <v>3725</v>
      </c>
      <c r="E1327" s="38">
        <f>'DHS2023'!J1326</f>
        <v>2845</v>
      </c>
      <c r="F1327" s="38">
        <f>'DHS2024'!J1326</f>
        <v>35</v>
      </c>
      <c r="G1327" s="38">
        <f t="shared" si="181"/>
        <v>2413</v>
      </c>
      <c r="H1327" s="56">
        <f t="shared" si="182"/>
        <v>0.80433333333333334</v>
      </c>
      <c r="I1327" s="74">
        <f t="shared" si="183"/>
        <v>0</v>
      </c>
      <c r="J1327" s="47">
        <f t="shared" si="184"/>
        <v>0.80433333333333334</v>
      </c>
      <c r="K1327" s="50">
        <f t="shared" si="185"/>
        <v>1</v>
      </c>
      <c r="O1327" s="26">
        <f>('DHS2025'!K1327-'DHS2025'!K1326)*1000</f>
        <v>599.99999997671694</v>
      </c>
      <c r="P1327" s="44">
        <f>('DHS2025'!J1327-'DHS2025'!J1326)*1000</f>
        <v>2400.0000000232831</v>
      </c>
      <c r="Q1327" s="10">
        <f>'DHS2025'!L1326*1000</f>
        <v>4038.78</v>
      </c>
      <c r="R1327" s="78">
        <f t="shared" si="180"/>
        <v>244.02</v>
      </c>
      <c r="S1327" s="89">
        <f t="shared" si="186"/>
        <v>968.01398264400007</v>
      </c>
    </row>
    <row r="1328" spans="1:19">
      <c r="A1328" s="52">
        <f t="shared" si="187"/>
        <v>45883</v>
      </c>
      <c r="B1328" s="79">
        <f t="shared" si="188"/>
        <v>13.802083333333094</v>
      </c>
      <c r="C1328" s="37">
        <f>'DHS2021'!J1327</f>
        <v>3137</v>
      </c>
      <c r="D1328" s="38">
        <f>'DHS2022'!J1327</f>
        <v>3168</v>
      </c>
      <c r="E1328" s="38">
        <f>'DHS2023'!J1327</f>
        <v>2260</v>
      </c>
      <c r="F1328" s="38">
        <f>'DHS2024'!J1327</f>
        <v>30</v>
      </c>
      <c r="G1328" s="38">
        <f t="shared" si="181"/>
        <v>2148.75</v>
      </c>
      <c r="H1328" s="56">
        <f t="shared" si="182"/>
        <v>0.71625000000000005</v>
      </c>
      <c r="I1328" s="74">
        <f t="shared" si="183"/>
        <v>0</v>
      </c>
      <c r="J1328" s="47">
        <f t="shared" si="184"/>
        <v>0.71625000000000005</v>
      </c>
      <c r="K1328" s="50">
        <f t="shared" si="185"/>
        <v>1</v>
      </c>
      <c r="O1328" s="26">
        <f>('DHS2025'!K1328-'DHS2025'!K1327)*1000</f>
        <v>700.00000001164153</v>
      </c>
      <c r="P1328" s="44">
        <f>('DHS2025'!J1328-'DHS2025'!J1327)*1000</f>
        <v>2299.9999999883585</v>
      </c>
      <c r="Q1328" s="10">
        <f>'DHS2025'!L1327*1000</f>
        <v>4033.26</v>
      </c>
      <c r="R1328" s="78">
        <f t="shared" si="180"/>
        <v>244.02</v>
      </c>
      <c r="S1328" s="89">
        <f t="shared" si="186"/>
        <v>966.69095014800007</v>
      </c>
    </row>
    <row r="1329" spans="1:19">
      <c r="A1329" s="52">
        <f t="shared" si="187"/>
        <v>45883</v>
      </c>
      <c r="B1329" s="79">
        <f t="shared" si="188"/>
        <v>13.81249999999976</v>
      </c>
      <c r="C1329" s="37">
        <f>'DHS2021'!J1328</f>
        <v>3124</v>
      </c>
      <c r="D1329" s="38">
        <f>'DHS2022'!J1328</f>
        <v>2567</v>
      </c>
      <c r="E1329" s="38">
        <f>'DHS2023'!J1328</f>
        <v>1586</v>
      </c>
      <c r="F1329" s="38">
        <f>'DHS2024'!J1328</f>
        <v>3</v>
      </c>
      <c r="G1329" s="38">
        <f t="shared" si="181"/>
        <v>1820</v>
      </c>
      <c r="H1329" s="56">
        <f t="shared" si="182"/>
        <v>0.60666666666666658</v>
      </c>
      <c r="I1329" s="74">
        <f t="shared" si="183"/>
        <v>0</v>
      </c>
      <c r="J1329" s="47">
        <f t="shared" si="184"/>
        <v>0.60666666666666658</v>
      </c>
      <c r="K1329" s="50">
        <f t="shared" si="185"/>
        <v>1</v>
      </c>
      <c r="O1329" s="26">
        <f>('DHS2025'!K1329-'DHS2025'!K1328)*1000</f>
        <v>600.00000000582077</v>
      </c>
      <c r="P1329" s="44">
        <f>('DHS2025'!J1329-'DHS2025'!J1328)*1000</f>
        <v>2400.0000000232831</v>
      </c>
      <c r="Q1329" s="10">
        <f>'DHS2025'!L1328*1000</f>
        <v>4043.4</v>
      </c>
      <c r="R1329" s="78">
        <f t="shared" si="180"/>
        <v>244.02</v>
      </c>
      <c r="S1329" s="89">
        <f t="shared" si="186"/>
        <v>969.12130332000004</v>
      </c>
    </row>
    <row r="1330" spans="1:19">
      <c r="A1330" s="52">
        <f t="shared" si="187"/>
        <v>45883</v>
      </c>
      <c r="B1330" s="79">
        <f t="shared" si="188"/>
        <v>13.822916666666426</v>
      </c>
      <c r="C1330" s="37">
        <f>'DHS2021'!J1329</f>
        <v>3076</v>
      </c>
      <c r="D1330" s="38">
        <f>'DHS2022'!J1329</f>
        <v>3123</v>
      </c>
      <c r="E1330" s="38">
        <f>'DHS2023'!J1329</f>
        <v>2243</v>
      </c>
      <c r="F1330" s="38">
        <f>'DHS2024'!J1329</f>
        <v>49</v>
      </c>
      <c r="G1330" s="38">
        <f t="shared" si="181"/>
        <v>2122.75</v>
      </c>
      <c r="H1330" s="56">
        <f t="shared" si="182"/>
        <v>0.70758333333333334</v>
      </c>
      <c r="I1330" s="74">
        <f t="shared" si="183"/>
        <v>0</v>
      </c>
      <c r="J1330" s="47">
        <f t="shared" si="184"/>
        <v>0.70758333333333334</v>
      </c>
      <c r="K1330" s="50">
        <f t="shared" si="185"/>
        <v>1</v>
      </c>
      <c r="O1330" s="26">
        <f>('DHS2025'!K1330-'DHS2025'!K1329)*1000</f>
        <v>699.9999999825377</v>
      </c>
      <c r="P1330" s="44">
        <f>('DHS2025'!J1330-'DHS2025'!J1329)*1000</f>
        <v>2299.9999999883585</v>
      </c>
      <c r="Q1330" s="10">
        <f>'DHS2025'!L1329*1000</f>
        <v>4034.7</v>
      </c>
      <c r="R1330" s="78">
        <f t="shared" si="180"/>
        <v>244.02</v>
      </c>
      <c r="S1330" s="89">
        <f t="shared" si="186"/>
        <v>967.03608905999999</v>
      </c>
    </row>
    <row r="1331" spans="1:19">
      <c r="A1331" s="52">
        <f t="shared" si="187"/>
        <v>45883</v>
      </c>
      <c r="B1331" s="79">
        <f t="shared" si="188"/>
        <v>13.833333333333092</v>
      </c>
      <c r="C1331" s="37">
        <f>'DHS2021'!J1330</f>
        <v>3191</v>
      </c>
      <c r="D1331" s="38">
        <f>'DHS2022'!J1330</f>
        <v>3483</v>
      </c>
      <c r="E1331" s="38">
        <f>'DHS2023'!J1330</f>
        <v>1990</v>
      </c>
      <c r="F1331" s="38">
        <f>'DHS2024'!J1330</f>
        <v>1</v>
      </c>
      <c r="G1331" s="38">
        <f t="shared" si="181"/>
        <v>2166.25</v>
      </c>
      <c r="H1331" s="56">
        <f t="shared" si="182"/>
        <v>0.72208333333333341</v>
      </c>
      <c r="I1331" s="74">
        <f t="shared" si="183"/>
        <v>0</v>
      </c>
      <c r="J1331" s="47">
        <f t="shared" si="184"/>
        <v>0.72208333333333341</v>
      </c>
      <c r="K1331" s="50">
        <f t="shared" si="185"/>
        <v>1</v>
      </c>
      <c r="O1331" s="26">
        <f>('DHS2025'!K1331-'DHS2025'!K1330)*1000</f>
        <v>700.00000001164153</v>
      </c>
      <c r="P1331" s="44">
        <f>('DHS2025'!J1331-'DHS2025'!J1330)*1000</f>
        <v>2299.9999999883585</v>
      </c>
      <c r="Q1331" s="10">
        <f>'DHS2025'!L1330*1000</f>
        <v>4039.0500000000006</v>
      </c>
      <c r="R1331" s="78">
        <f t="shared" si="180"/>
        <v>282.27999999999997</v>
      </c>
      <c r="S1331" s="89">
        <f t="shared" si="186"/>
        <v>1121.06740866</v>
      </c>
    </row>
    <row r="1332" spans="1:19">
      <c r="A1332" s="52">
        <f t="shared" si="187"/>
        <v>45883</v>
      </c>
      <c r="B1332" s="79">
        <f t="shared" si="188"/>
        <v>13.843749999999758</v>
      </c>
      <c r="C1332" s="37">
        <f>'DHS2021'!J1331</f>
        <v>3138</v>
      </c>
      <c r="D1332" s="38">
        <f>'DHS2022'!J1331</f>
        <v>3221</v>
      </c>
      <c r="E1332" s="38">
        <f>'DHS2023'!J1331</f>
        <v>3877</v>
      </c>
      <c r="F1332" s="38">
        <f>'DHS2024'!J1331</f>
        <v>94</v>
      </c>
      <c r="G1332" s="38">
        <f t="shared" si="181"/>
        <v>2582.5</v>
      </c>
      <c r="H1332" s="56">
        <f t="shared" si="182"/>
        <v>0.86083333333333334</v>
      </c>
      <c r="I1332" s="74">
        <f t="shared" si="183"/>
        <v>0</v>
      </c>
      <c r="J1332" s="47">
        <f t="shared" si="184"/>
        <v>0.86083333333333334</v>
      </c>
      <c r="K1332" s="50">
        <f t="shared" si="185"/>
        <v>1</v>
      </c>
      <c r="O1332" s="26">
        <f>('DHS2025'!K1332-'DHS2025'!K1331)*1000</f>
        <v>700.00000001164153</v>
      </c>
      <c r="P1332" s="44">
        <f>('DHS2025'!J1332-'DHS2025'!J1331)*1000</f>
        <v>2299.9999999883585</v>
      </c>
      <c r="Q1332" s="10">
        <f>'DHS2025'!L1331*1000</f>
        <v>4034.8199999999997</v>
      </c>
      <c r="R1332" s="78">
        <f t="shared" si="180"/>
        <v>282.27999999999997</v>
      </c>
      <c r="S1332" s="89">
        <f t="shared" si="186"/>
        <v>1119.8933417039998</v>
      </c>
    </row>
    <row r="1333" spans="1:19">
      <c r="A1333" s="52">
        <f t="shared" si="187"/>
        <v>45883</v>
      </c>
      <c r="B1333" s="79">
        <f t="shared" si="188"/>
        <v>13.854166666666424</v>
      </c>
      <c r="C1333" s="37">
        <f>'DHS2021'!J1332</f>
        <v>3182</v>
      </c>
      <c r="D1333" s="38">
        <f>'DHS2022'!J1332</f>
        <v>3412</v>
      </c>
      <c r="E1333" s="38">
        <f>'DHS2023'!J1332</f>
        <v>3146</v>
      </c>
      <c r="F1333" s="38">
        <f>'DHS2024'!J1332</f>
        <v>124</v>
      </c>
      <c r="G1333" s="38">
        <f t="shared" si="181"/>
        <v>2466</v>
      </c>
      <c r="H1333" s="56">
        <f t="shared" si="182"/>
        <v>0.82199999999999995</v>
      </c>
      <c r="I1333" s="74">
        <f t="shared" si="183"/>
        <v>0</v>
      </c>
      <c r="J1333" s="47">
        <f t="shared" si="184"/>
        <v>0.82199999999999995</v>
      </c>
      <c r="K1333" s="50">
        <f t="shared" si="185"/>
        <v>1</v>
      </c>
      <c r="O1333" s="26">
        <f>('DHS2025'!K1333-'DHS2025'!K1332)*1000</f>
        <v>699.9999999825377</v>
      </c>
      <c r="P1333" s="44">
        <f>('DHS2025'!J1333-'DHS2025'!J1332)*1000</f>
        <v>2300.0000000465661</v>
      </c>
      <c r="Q1333" s="10">
        <f>'DHS2025'!L1332*1000</f>
        <v>4037.4600000000005</v>
      </c>
      <c r="R1333" s="78">
        <f t="shared" si="180"/>
        <v>282.27999999999997</v>
      </c>
      <c r="S1333" s="89">
        <f t="shared" si="186"/>
        <v>1120.6260927119999</v>
      </c>
    </row>
    <row r="1334" spans="1:19">
      <c r="A1334" s="52">
        <f t="shared" si="187"/>
        <v>45883</v>
      </c>
      <c r="B1334" s="79">
        <f t="shared" si="188"/>
        <v>13.864583333333091</v>
      </c>
      <c r="C1334" s="37">
        <f>'DHS2021'!J1333</f>
        <v>3647</v>
      </c>
      <c r="D1334" s="38">
        <f>'DHS2022'!J1333</f>
        <v>3456</v>
      </c>
      <c r="E1334" s="38">
        <f>'DHS2023'!J1333</f>
        <v>2143</v>
      </c>
      <c r="F1334" s="38">
        <f>'DHS2024'!J1333</f>
        <v>3</v>
      </c>
      <c r="G1334" s="38">
        <f t="shared" si="181"/>
        <v>2312.25</v>
      </c>
      <c r="H1334" s="56">
        <f t="shared" si="182"/>
        <v>0.77075000000000005</v>
      </c>
      <c r="I1334" s="74">
        <f t="shared" si="183"/>
        <v>0</v>
      </c>
      <c r="J1334" s="47">
        <f t="shared" si="184"/>
        <v>0.77075000000000005</v>
      </c>
      <c r="K1334" s="50">
        <f t="shared" si="185"/>
        <v>1</v>
      </c>
      <c r="O1334" s="26">
        <f>('DHS2025'!K1334-'DHS2025'!K1333)*1000</f>
        <v>700.00000001164153</v>
      </c>
      <c r="P1334" s="44">
        <f>('DHS2025'!J1334-'DHS2025'!J1333)*1000</f>
        <v>2199.9999999534339</v>
      </c>
      <c r="Q1334" s="10">
        <f>'DHS2025'!L1333*1000</f>
        <v>4038.93</v>
      </c>
      <c r="R1334" s="78">
        <f t="shared" si="180"/>
        <v>282.27999999999997</v>
      </c>
      <c r="S1334" s="89">
        <f t="shared" si="186"/>
        <v>1121.0341017959997</v>
      </c>
    </row>
    <row r="1335" spans="1:19">
      <c r="A1335" s="52">
        <f t="shared" si="187"/>
        <v>45883</v>
      </c>
      <c r="B1335" s="79">
        <f t="shared" si="188"/>
        <v>13.874999999999757</v>
      </c>
      <c r="C1335" s="37">
        <f>'DHS2021'!J1334</f>
        <v>3265</v>
      </c>
      <c r="D1335" s="38">
        <f>'DHS2022'!J1334</f>
        <v>3019</v>
      </c>
      <c r="E1335" s="38">
        <f>'DHS2023'!J1334</f>
        <v>2517</v>
      </c>
      <c r="F1335" s="38">
        <f>'DHS2024'!J1334</f>
        <v>83</v>
      </c>
      <c r="G1335" s="38">
        <f t="shared" si="181"/>
        <v>2221</v>
      </c>
      <c r="H1335" s="56">
        <f t="shared" si="182"/>
        <v>0.7403333333333334</v>
      </c>
      <c r="I1335" s="74">
        <f t="shared" si="183"/>
        <v>0</v>
      </c>
      <c r="J1335" s="47">
        <f t="shared" si="184"/>
        <v>0.7403333333333334</v>
      </c>
      <c r="K1335" s="50">
        <f t="shared" si="185"/>
        <v>1</v>
      </c>
      <c r="O1335" s="26">
        <f>('DHS2025'!K1335-'DHS2025'!K1334)*1000</f>
        <v>799.99999998835847</v>
      </c>
      <c r="P1335" s="44">
        <f>('DHS2025'!J1335-'DHS2025'!J1334)*1000</f>
        <v>2200.0000000116415</v>
      </c>
      <c r="Q1335" s="10">
        <f>'DHS2025'!L1334*1000</f>
        <v>4040.1</v>
      </c>
      <c r="R1335" s="78">
        <f t="shared" si="180"/>
        <v>155.69</v>
      </c>
      <c r="S1335" s="89">
        <f t="shared" si="186"/>
        <v>615.03694730999985</v>
      </c>
    </row>
    <row r="1336" spans="1:19">
      <c r="A1336" s="52">
        <f t="shared" si="187"/>
        <v>45883</v>
      </c>
      <c r="B1336" s="79">
        <f t="shared" si="188"/>
        <v>13.885416666666423</v>
      </c>
      <c r="C1336" s="37">
        <f>'DHS2021'!J1335</f>
        <v>3605</v>
      </c>
      <c r="D1336" s="38">
        <f>'DHS2022'!J1335</f>
        <v>3418</v>
      </c>
      <c r="E1336" s="38">
        <f>'DHS2023'!J1335</f>
        <v>2134</v>
      </c>
      <c r="F1336" s="38">
        <f>'DHS2024'!J1335</f>
        <v>62</v>
      </c>
      <c r="G1336" s="38">
        <f t="shared" si="181"/>
        <v>2304.75</v>
      </c>
      <c r="H1336" s="56">
        <f t="shared" si="182"/>
        <v>0.76824999999999999</v>
      </c>
      <c r="I1336" s="74">
        <f t="shared" si="183"/>
        <v>0</v>
      </c>
      <c r="J1336" s="47">
        <f t="shared" si="184"/>
        <v>0.76824999999999999</v>
      </c>
      <c r="K1336" s="50">
        <f t="shared" si="185"/>
        <v>1</v>
      </c>
      <c r="O1336" s="26">
        <f>('DHS2025'!K1336-'DHS2025'!K1335)*1000</f>
        <v>800.0000000174623</v>
      </c>
      <c r="P1336" s="44">
        <f>('DHS2025'!J1336-'DHS2025'!J1335)*1000</f>
        <v>2200.0000000116415</v>
      </c>
      <c r="Q1336" s="10">
        <f>'DHS2025'!L1335*1000</f>
        <v>4034.8199999999997</v>
      </c>
      <c r="R1336" s="78">
        <f t="shared" si="180"/>
        <v>155.69</v>
      </c>
      <c r="S1336" s="89">
        <f t="shared" si="186"/>
        <v>614.23315654199985</v>
      </c>
    </row>
    <row r="1337" spans="1:19">
      <c r="A1337" s="52">
        <f t="shared" si="187"/>
        <v>45883</v>
      </c>
      <c r="B1337" s="79">
        <f t="shared" si="188"/>
        <v>13.895833333333089</v>
      </c>
      <c r="C1337" s="37">
        <f>'DHS2021'!J1336</f>
        <v>3289</v>
      </c>
      <c r="D1337" s="38">
        <f>'DHS2022'!J1336</f>
        <v>3415</v>
      </c>
      <c r="E1337" s="38">
        <f>'DHS2023'!J1336</f>
        <v>3269</v>
      </c>
      <c r="F1337" s="38">
        <f>'DHS2024'!J1336</f>
        <v>59</v>
      </c>
      <c r="G1337" s="38">
        <f t="shared" si="181"/>
        <v>2508</v>
      </c>
      <c r="H1337" s="56">
        <f t="shared" si="182"/>
        <v>0.83599999999999997</v>
      </c>
      <c r="I1337" s="74">
        <f t="shared" si="183"/>
        <v>0</v>
      </c>
      <c r="J1337" s="47">
        <f t="shared" si="184"/>
        <v>0.83599999999999997</v>
      </c>
      <c r="K1337" s="50">
        <f t="shared" si="185"/>
        <v>1</v>
      </c>
      <c r="O1337" s="26">
        <f>('DHS2025'!K1337-'DHS2025'!K1336)*1000</f>
        <v>799.99999998835847</v>
      </c>
      <c r="P1337" s="44">
        <f>('DHS2025'!J1337-'DHS2025'!J1336)*1000</f>
        <v>2299.9999999883585</v>
      </c>
      <c r="Q1337" s="10">
        <f>'DHS2025'!L1336*1000</f>
        <v>4036.1399999999994</v>
      </c>
      <c r="R1337" s="78">
        <f t="shared" si="180"/>
        <v>155.69</v>
      </c>
      <c r="S1337" s="89">
        <f t="shared" si="186"/>
        <v>614.43410423399985</v>
      </c>
    </row>
    <row r="1338" spans="1:19">
      <c r="A1338" s="52">
        <f t="shared" si="187"/>
        <v>45883</v>
      </c>
      <c r="B1338" s="79">
        <f t="shared" si="188"/>
        <v>13.906249999999755</v>
      </c>
      <c r="C1338" s="37">
        <f>'DHS2021'!J1337</f>
        <v>3579</v>
      </c>
      <c r="D1338" s="38">
        <f>'DHS2022'!J1337</f>
        <v>2747</v>
      </c>
      <c r="E1338" s="38">
        <f>'DHS2023'!J1337</f>
        <v>3372</v>
      </c>
      <c r="F1338" s="38">
        <f>'DHS2024'!J1337</f>
        <v>1</v>
      </c>
      <c r="G1338" s="38">
        <f t="shared" si="181"/>
        <v>2424.75</v>
      </c>
      <c r="H1338" s="56">
        <f t="shared" si="182"/>
        <v>0.80825000000000002</v>
      </c>
      <c r="I1338" s="74">
        <f t="shared" si="183"/>
        <v>0</v>
      </c>
      <c r="J1338" s="47">
        <f t="shared" si="184"/>
        <v>0.80825000000000002</v>
      </c>
      <c r="K1338" s="50">
        <f t="shared" si="185"/>
        <v>1</v>
      </c>
      <c r="O1338" s="26">
        <f>('DHS2025'!K1338-'DHS2025'!K1337)*1000</f>
        <v>600.00000000582077</v>
      </c>
      <c r="P1338" s="44">
        <f>('DHS2025'!J1338-'DHS2025'!J1337)*1000</f>
        <v>2200.0000000116415</v>
      </c>
      <c r="Q1338" s="10">
        <f>'DHS2025'!L1337*1000</f>
        <v>4042.0800000000004</v>
      </c>
      <c r="R1338" s="78">
        <f t="shared" si="180"/>
        <v>155.69</v>
      </c>
      <c r="S1338" s="89">
        <f t="shared" si="186"/>
        <v>615.33836884799996</v>
      </c>
    </row>
    <row r="1339" spans="1:19">
      <c r="A1339" s="52">
        <f t="shared" si="187"/>
        <v>45883</v>
      </c>
      <c r="B1339" s="79">
        <f t="shared" si="188"/>
        <v>13.916666666666421</v>
      </c>
      <c r="C1339" s="37">
        <f>'DHS2021'!J1338</f>
        <v>3413</v>
      </c>
      <c r="D1339" s="38">
        <f>'DHS2022'!J1338</f>
        <v>3145</v>
      </c>
      <c r="E1339" s="38">
        <f>'DHS2023'!J1338</f>
        <v>2283</v>
      </c>
      <c r="F1339" s="38">
        <f>'DHS2024'!J1338</f>
        <v>75</v>
      </c>
      <c r="G1339" s="38">
        <f t="shared" si="181"/>
        <v>2229</v>
      </c>
      <c r="H1339" s="56">
        <f t="shared" si="182"/>
        <v>0.74299999999999999</v>
      </c>
      <c r="I1339" s="74">
        <f t="shared" si="183"/>
        <v>0</v>
      </c>
      <c r="J1339" s="47">
        <f t="shared" si="184"/>
        <v>0.74299999999999999</v>
      </c>
      <c r="K1339" s="50">
        <f t="shared" si="185"/>
        <v>1</v>
      </c>
      <c r="O1339" s="26">
        <f>('DHS2025'!K1339-'DHS2025'!K1338)*1000</f>
        <v>699.9999999825377</v>
      </c>
      <c r="P1339" s="44">
        <f>('DHS2025'!J1339-'DHS2025'!J1338)*1000</f>
        <v>2400.0000000232831</v>
      </c>
      <c r="Q1339" s="10">
        <f>'DHS2025'!L1338*1000</f>
        <v>4032.45</v>
      </c>
      <c r="R1339" s="78">
        <f t="shared" si="180"/>
        <v>121.08</v>
      </c>
      <c r="S1339" s="89">
        <f t="shared" si="186"/>
        <v>475.70490053999993</v>
      </c>
    </row>
    <row r="1340" spans="1:19">
      <c r="A1340" s="52">
        <f t="shared" si="187"/>
        <v>45883</v>
      </c>
      <c r="B1340" s="79">
        <f t="shared" si="188"/>
        <v>13.927083333333087</v>
      </c>
      <c r="C1340" s="37">
        <f>'DHS2021'!J1339</f>
        <v>2887</v>
      </c>
      <c r="D1340" s="38">
        <f>'DHS2022'!J1339</f>
        <v>2346</v>
      </c>
      <c r="E1340" s="38">
        <f>'DHS2023'!J1339</f>
        <v>2531</v>
      </c>
      <c r="F1340" s="38">
        <f>'DHS2024'!J1339</f>
        <v>54</v>
      </c>
      <c r="G1340" s="38">
        <f t="shared" si="181"/>
        <v>1954.5</v>
      </c>
      <c r="H1340" s="56">
        <f t="shared" si="182"/>
        <v>0.65149999999999997</v>
      </c>
      <c r="I1340" s="74">
        <f t="shared" si="183"/>
        <v>0</v>
      </c>
      <c r="J1340" s="47">
        <f t="shared" si="184"/>
        <v>0.65149999999999997</v>
      </c>
      <c r="K1340" s="50">
        <f t="shared" si="185"/>
        <v>1</v>
      </c>
      <c r="O1340" s="26">
        <f>('DHS2025'!K1340-'DHS2025'!K1339)*1000</f>
        <v>600.00000000582077</v>
      </c>
      <c r="P1340" s="44">
        <f>('DHS2025'!J1340-'DHS2025'!J1339)*1000</f>
        <v>2399.9999999650754</v>
      </c>
      <c r="Q1340" s="10">
        <f>'DHS2025'!L1339*1000</f>
        <v>4039.7100000000005</v>
      </c>
      <c r="R1340" s="78">
        <f t="shared" si="180"/>
        <v>121.08</v>
      </c>
      <c r="S1340" s="89">
        <f t="shared" si="186"/>
        <v>476.56135693199997</v>
      </c>
    </row>
    <row r="1341" spans="1:19">
      <c r="A1341" s="52">
        <f t="shared" si="187"/>
        <v>45883</v>
      </c>
      <c r="B1341" s="79">
        <f t="shared" si="188"/>
        <v>13.937499999999753</v>
      </c>
      <c r="C1341" s="37">
        <f>'DHS2021'!J1340</f>
        <v>2419</v>
      </c>
      <c r="D1341" s="38">
        <f>'DHS2022'!J1340</f>
        <v>2022</v>
      </c>
      <c r="E1341" s="38">
        <f>'DHS2023'!J1340</f>
        <v>2250</v>
      </c>
      <c r="F1341" s="38">
        <f>'DHS2024'!J1340</f>
        <v>112</v>
      </c>
      <c r="G1341" s="38">
        <f t="shared" si="181"/>
        <v>1700.75</v>
      </c>
      <c r="H1341" s="56">
        <f t="shared" si="182"/>
        <v>0.56691666666666662</v>
      </c>
      <c r="I1341" s="74">
        <f t="shared" si="183"/>
        <v>0</v>
      </c>
      <c r="J1341" s="47">
        <f t="shared" si="184"/>
        <v>0.56691666666666662</v>
      </c>
      <c r="K1341" s="50">
        <f t="shared" si="185"/>
        <v>1</v>
      </c>
      <c r="O1341" s="26">
        <f>('DHS2025'!K1341-'DHS2025'!K1340)*1000</f>
        <v>600.00000000582077</v>
      </c>
      <c r="P1341" s="44">
        <f>('DHS2025'!J1341-'DHS2025'!J1340)*1000</f>
        <v>2400.0000000232831</v>
      </c>
      <c r="Q1341" s="10">
        <f>'DHS2025'!L1340*1000</f>
        <v>4037.22</v>
      </c>
      <c r="R1341" s="78">
        <f t="shared" si="180"/>
        <v>121.08</v>
      </c>
      <c r="S1341" s="89">
        <f t="shared" si="186"/>
        <v>476.26761362399992</v>
      </c>
    </row>
    <row r="1342" spans="1:19">
      <c r="A1342" s="52">
        <f t="shared" si="187"/>
        <v>45883</v>
      </c>
      <c r="B1342" s="79">
        <f t="shared" si="188"/>
        <v>13.947916666666419</v>
      </c>
      <c r="C1342" s="37">
        <f>'DHS2021'!J1341</f>
        <v>2641</v>
      </c>
      <c r="D1342" s="38">
        <f>'DHS2022'!J1341</f>
        <v>1774</v>
      </c>
      <c r="E1342" s="38">
        <f>'DHS2023'!J1341</f>
        <v>1552</v>
      </c>
      <c r="F1342" s="38">
        <f>'DHS2024'!J1341</f>
        <v>70</v>
      </c>
      <c r="G1342" s="38">
        <f t="shared" si="181"/>
        <v>1509.25</v>
      </c>
      <c r="H1342" s="56">
        <f t="shared" si="182"/>
        <v>0.50308333333333333</v>
      </c>
      <c r="I1342" s="74">
        <f t="shared" si="183"/>
        <v>0</v>
      </c>
      <c r="J1342" s="47">
        <f t="shared" si="184"/>
        <v>0.50308333333333333</v>
      </c>
      <c r="K1342" s="50">
        <f t="shared" si="185"/>
        <v>1</v>
      </c>
      <c r="O1342" s="26">
        <f>('DHS2025'!K1342-'DHS2025'!K1341)*1000</f>
        <v>500</v>
      </c>
      <c r="P1342" s="44">
        <f>('DHS2025'!J1342-'DHS2025'!J1341)*1000</f>
        <v>2500</v>
      </c>
      <c r="Q1342" s="10">
        <f>'DHS2025'!L1341*1000</f>
        <v>4038.0000000000005</v>
      </c>
      <c r="R1342" s="78">
        <f t="shared" si="180"/>
        <v>121.08</v>
      </c>
      <c r="S1342" s="89">
        <f t="shared" si="186"/>
        <v>476.35962959999995</v>
      </c>
    </row>
    <row r="1343" spans="1:19">
      <c r="A1343" s="52">
        <f t="shared" si="187"/>
        <v>45883</v>
      </c>
      <c r="B1343" s="79">
        <f t="shared" si="188"/>
        <v>13.958333333333085</v>
      </c>
      <c r="C1343" s="37">
        <f>'DHS2021'!J1342</f>
        <v>2621</v>
      </c>
      <c r="D1343" s="38">
        <f>'DHS2022'!J1342</f>
        <v>1432</v>
      </c>
      <c r="E1343" s="38">
        <f>'DHS2023'!J1342</f>
        <v>1712</v>
      </c>
      <c r="F1343" s="38">
        <f>'DHS2024'!J1342</f>
        <v>139</v>
      </c>
      <c r="G1343" s="38">
        <f t="shared" si="181"/>
        <v>1476</v>
      </c>
      <c r="H1343" s="56">
        <f t="shared" si="182"/>
        <v>0.49199999999999999</v>
      </c>
      <c r="I1343" s="74">
        <f t="shared" si="183"/>
        <v>0</v>
      </c>
      <c r="J1343" s="47">
        <f t="shared" si="184"/>
        <v>0.49199999999999999</v>
      </c>
      <c r="K1343" s="50">
        <f t="shared" si="185"/>
        <v>1</v>
      </c>
      <c r="O1343" s="26">
        <f>('DHS2025'!K1343-'DHS2025'!K1342)*1000</f>
        <v>500</v>
      </c>
      <c r="P1343" s="44">
        <f>('DHS2025'!J1343-'DHS2025'!J1342)*1000</f>
        <v>2500</v>
      </c>
      <c r="Q1343" s="10">
        <f>'DHS2025'!L1342*1000</f>
        <v>4037.22</v>
      </c>
      <c r="R1343" s="78">
        <f t="shared" si="180"/>
        <v>105.95</v>
      </c>
      <c r="S1343" s="89">
        <f t="shared" si="186"/>
        <v>415.79530640999997</v>
      </c>
    </row>
    <row r="1344" spans="1:19">
      <c r="A1344" s="52">
        <f t="shared" si="187"/>
        <v>45883</v>
      </c>
      <c r="B1344" s="79">
        <f t="shared" si="188"/>
        <v>13.968749999999751</v>
      </c>
      <c r="C1344" s="37">
        <f>'DHS2021'!J1343</f>
        <v>2276</v>
      </c>
      <c r="D1344" s="38">
        <f>'DHS2022'!J1343</f>
        <v>789</v>
      </c>
      <c r="E1344" s="38">
        <f>'DHS2023'!J1343</f>
        <v>1824</v>
      </c>
      <c r="F1344" s="38">
        <f>'DHS2024'!J1343</f>
        <v>94</v>
      </c>
      <c r="G1344" s="38">
        <f t="shared" si="181"/>
        <v>1245.75</v>
      </c>
      <c r="H1344" s="56">
        <f t="shared" si="182"/>
        <v>0.41525000000000001</v>
      </c>
      <c r="I1344" s="74">
        <f t="shared" si="183"/>
        <v>0</v>
      </c>
      <c r="J1344" s="47">
        <f t="shared" si="184"/>
        <v>0.41525000000000001</v>
      </c>
      <c r="K1344" s="50">
        <f t="shared" si="185"/>
        <v>1</v>
      </c>
      <c r="O1344" s="26">
        <f>('DHS2025'!K1344-'DHS2025'!K1343)*1000</f>
        <v>399.99999999417923</v>
      </c>
      <c r="P1344" s="44">
        <f>('DHS2025'!J1344-'DHS2025'!J1343)*1000</f>
        <v>2500</v>
      </c>
      <c r="Q1344" s="10">
        <f>'DHS2025'!L1343*1000</f>
        <v>4035.24</v>
      </c>
      <c r="R1344" s="78">
        <f t="shared" si="180"/>
        <v>105.95</v>
      </c>
      <c r="S1344" s="89">
        <f t="shared" si="186"/>
        <v>415.59138522000001</v>
      </c>
    </row>
    <row r="1345" spans="1:19">
      <c r="A1345" s="52">
        <f t="shared" si="187"/>
        <v>45883</v>
      </c>
      <c r="B1345" s="79">
        <f t="shared" si="188"/>
        <v>13.979166666666417</v>
      </c>
      <c r="C1345" s="37">
        <f>'DHS2021'!J1344</f>
        <v>2228</v>
      </c>
      <c r="D1345" s="38">
        <f>'DHS2022'!J1344</f>
        <v>777</v>
      </c>
      <c r="E1345" s="38">
        <f>'DHS2023'!J1344</f>
        <v>1503</v>
      </c>
      <c r="F1345" s="38">
        <f>'DHS2024'!J1344</f>
        <v>65</v>
      </c>
      <c r="G1345" s="38">
        <f t="shared" si="181"/>
        <v>1143.25</v>
      </c>
      <c r="H1345" s="56">
        <f t="shared" si="182"/>
        <v>0.38108333333333333</v>
      </c>
      <c r="I1345" s="74">
        <f t="shared" si="183"/>
        <v>0</v>
      </c>
      <c r="J1345" s="47">
        <f t="shared" si="184"/>
        <v>0.38108333333333333</v>
      </c>
      <c r="K1345" s="50">
        <f t="shared" si="185"/>
        <v>1</v>
      </c>
      <c r="O1345" s="26">
        <f>('DHS2025'!K1345-'DHS2025'!K1344)*1000</f>
        <v>500</v>
      </c>
      <c r="P1345" s="44">
        <f>('DHS2025'!J1345-'DHS2025'!J1344)*1000</f>
        <v>2599.9999999767169</v>
      </c>
      <c r="Q1345" s="10">
        <f>'DHS2025'!L1344*1000</f>
        <v>4041.3000000000006</v>
      </c>
      <c r="R1345" s="78">
        <f t="shared" si="180"/>
        <v>105.95</v>
      </c>
      <c r="S1345" s="89">
        <f t="shared" si="186"/>
        <v>416.21550765000006</v>
      </c>
    </row>
    <row r="1346" spans="1:19">
      <c r="A1346" s="52">
        <f t="shared" si="187"/>
        <v>45883</v>
      </c>
      <c r="B1346" s="79">
        <f t="shared" si="188"/>
        <v>13.989583333333083</v>
      </c>
      <c r="C1346" s="37">
        <f>'DHS2021'!J1345</f>
        <v>1481</v>
      </c>
      <c r="D1346" s="38">
        <f>'DHS2022'!J1345</f>
        <v>810</v>
      </c>
      <c r="E1346" s="38">
        <f>'DHS2023'!J1345</f>
        <v>1636</v>
      </c>
      <c r="F1346" s="38">
        <f>'DHS2024'!J1345</f>
        <v>105</v>
      </c>
      <c r="G1346" s="38">
        <f t="shared" si="181"/>
        <v>1008</v>
      </c>
      <c r="H1346" s="56">
        <f t="shared" si="182"/>
        <v>0.33600000000000002</v>
      </c>
      <c r="I1346" s="74">
        <f t="shared" si="183"/>
        <v>0</v>
      </c>
      <c r="J1346" s="47">
        <f t="shared" si="184"/>
        <v>0.33600000000000002</v>
      </c>
      <c r="K1346" s="50">
        <f t="shared" si="185"/>
        <v>1</v>
      </c>
      <c r="O1346" s="26">
        <f>('DHS2025'!K1346-'DHS2025'!K1345)*1000</f>
        <v>399.99999999417923</v>
      </c>
      <c r="P1346" s="44">
        <f>('DHS2025'!J1346-'DHS2025'!J1345)*1000</f>
        <v>2500</v>
      </c>
      <c r="Q1346" s="10">
        <f>'DHS2025'!L1345*1000</f>
        <v>4037.73</v>
      </c>
      <c r="R1346" s="78">
        <f t="shared" si="180"/>
        <v>105.95</v>
      </c>
      <c r="S1346" s="89">
        <f t="shared" si="186"/>
        <v>415.84783156499998</v>
      </c>
    </row>
    <row r="1347" spans="1:19">
      <c r="A1347" s="76">
        <f t="shared" si="187"/>
        <v>45884</v>
      </c>
      <c r="B1347" s="77">
        <f t="shared" si="188"/>
        <v>13.99999999999975</v>
      </c>
      <c r="C1347" s="37">
        <f>'DHS2021'!J1346</f>
        <v>16</v>
      </c>
      <c r="D1347" s="38">
        <f>'DHS2022'!J1346</f>
        <v>873</v>
      </c>
      <c r="E1347" s="38">
        <f>'DHS2023'!J1346</f>
        <v>1244</v>
      </c>
      <c r="F1347" s="38">
        <f>'DHS2024'!J1346</f>
        <v>68</v>
      </c>
      <c r="G1347" s="38">
        <f t="shared" si="181"/>
        <v>550.25</v>
      </c>
      <c r="H1347" s="56">
        <f t="shared" si="182"/>
        <v>0.18341666666666664</v>
      </c>
      <c r="I1347" s="74">
        <f t="shared" si="183"/>
        <v>0</v>
      </c>
      <c r="J1347" s="47">
        <f t="shared" si="184"/>
        <v>0.18341666666666664</v>
      </c>
      <c r="K1347" s="50">
        <f t="shared" si="185"/>
        <v>1</v>
      </c>
      <c r="O1347" s="26">
        <f>('DHS2025'!K1347-'DHS2025'!K1346)*1000</f>
        <v>500</v>
      </c>
      <c r="P1347" s="44">
        <f>('DHS2025'!J1347-'DHS2025'!J1346)*1000</f>
        <v>2500</v>
      </c>
      <c r="Q1347" s="10">
        <f>'DHS2025'!L1346*1000</f>
        <v>4035.4799999999996</v>
      </c>
      <c r="R1347" s="78">
        <f t="shared" ref="R1347:R1410" si="189">INDEX(U$3:U$1048576,INT((ROW()-3)/4)+1)</f>
        <v>99.64</v>
      </c>
      <c r="S1347" s="89">
        <f t="shared" si="186"/>
        <v>390.40686292799995</v>
      </c>
    </row>
    <row r="1348" spans="1:19">
      <c r="A1348" s="76">
        <f t="shared" si="187"/>
        <v>45884</v>
      </c>
      <c r="B1348" s="77">
        <f t="shared" si="188"/>
        <v>14.010416666666416</v>
      </c>
      <c r="C1348" s="37">
        <f>'DHS2021'!J1347</f>
        <v>53</v>
      </c>
      <c r="D1348" s="38">
        <f>'DHS2022'!J1347</f>
        <v>734</v>
      </c>
      <c r="E1348" s="38">
        <f>'DHS2023'!J1347</f>
        <v>1424</v>
      </c>
      <c r="F1348" s="38">
        <f>'DHS2024'!J1347</f>
        <v>39</v>
      </c>
      <c r="G1348" s="38">
        <f t="shared" ref="G1348:G1411" si="190">AVERAGE(C1348:F1348)</f>
        <v>562.5</v>
      </c>
      <c r="H1348" s="56">
        <f t="shared" ref="H1348:H1411" si="191">G1348/$M$2/1000</f>
        <v>0.1875</v>
      </c>
      <c r="I1348" s="74">
        <f t="shared" ref="I1348:I1411" si="192">$N$2</f>
        <v>0</v>
      </c>
      <c r="J1348" s="47">
        <f t="shared" ref="J1348:J1411" si="193">H1348+I1348</f>
        <v>0.1875</v>
      </c>
      <c r="K1348" s="50">
        <f t="shared" ref="K1348:K1411" si="194">ROUNDUP(J1348,0)</f>
        <v>1</v>
      </c>
      <c r="O1348" s="26">
        <f>('DHS2025'!K1348-'DHS2025'!K1347)*1000</f>
        <v>500</v>
      </c>
      <c r="P1348" s="44">
        <f>('DHS2025'!J1348-'DHS2025'!J1347)*1000</f>
        <v>2600.0000000349246</v>
      </c>
      <c r="Q1348" s="10">
        <f>'DHS2025'!L1347*1000</f>
        <v>4035.09</v>
      </c>
      <c r="R1348" s="78">
        <f t="shared" si="189"/>
        <v>99.64</v>
      </c>
      <c r="S1348" s="89">
        <f t="shared" ref="S1348:S1411" si="195">(R1348*0.99-1.9)*(Q1348/1000)</f>
        <v>390.36913292400004</v>
      </c>
    </row>
    <row r="1349" spans="1:19">
      <c r="A1349" s="76">
        <f t="shared" ref="A1349:A1412" si="196">$A$3+INT((ROW()-3)/96)</f>
        <v>45884</v>
      </c>
      <c r="B1349" s="77">
        <f t="shared" ref="B1349:B1412" si="197">B1348+TIME(0,15,0)</f>
        <v>14.020833333333082</v>
      </c>
      <c r="C1349" s="37">
        <f>'DHS2021'!J1348</f>
        <v>715</v>
      </c>
      <c r="D1349" s="38">
        <f>'DHS2022'!J1348</f>
        <v>760</v>
      </c>
      <c r="E1349" s="38">
        <f>'DHS2023'!J1348</f>
        <v>1370</v>
      </c>
      <c r="F1349" s="38">
        <f>'DHS2024'!J1348</f>
        <v>34</v>
      </c>
      <c r="G1349" s="38">
        <f t="shared" si="190"/>
        <v>719.75</v>
      </c>
      <c r="H1349" s="56">
        <f t="shared" si="191"/>
        <v>0.23991666666666667</v>
      </c>
      <c r="I1349" s="74">
        <f t="shared" si="192"/>
        <v>0</v>
      </c>
      <c r="J1349" s="47">
        <f t="shared" si="193"/>
        <v>0.23991666666666667</v>
      </c>
      <c r="K1349" s="50">
        <f t="shared" si="194"/>
        <v>1</v>
      </c>
      <c r="O1349" s="26">
        <f>('DHS2025'!K1349-'DHS2025'!K1348)*1000</f>
        <v>400.00000002328306</v>
      </c>
      <c r="P1349" s="44">
        <f>('DHS2025'!J1349-'DHS2025'!J1348)*1000</f>
        <v>2500</v>
      </c>
      <c r="Q1349" s="10">
        <f>'DHS2025'!L1348*1000</f>
        <v>4040.7600000000007</v>
      </c>
      <c r="R1349" s="78">
        <f t="shared" si="189"/>
        <v>99.64</v>
      </c>
      <c r="S1349" s="89">
        <f t="shared" si="195"/>
        <v>390.91766913600009</v>
      </c>
    </row>
    <row r="1350" spans="1:19">
      <c r="A1350" s="76">
        <f t="shared" si="196"/>
        <v>45884</v>
      </c>
      <c r="B1350" s="77">
        <f t="shared" si="197"/>
        <v>14.031249999999748</v>
      </c>
      <c r="C1350" s="37">
        <f>'DHS2021'!J1349</f>
        <v>564</v>
      </c>
      <c r="D1350" s="38">
        <f>'DHS2022'!J1349</f>
        <v>759</v>
      </c>
      <c r="E1350" s="38">
        <f>'DHS2023'!J1349</f>
        <v>1477</v>
      </c>
      <c r="F1350" s="38">
        <f>'DHS2024'!J1349</f>
        <v>1</v>
      </c>
      <c r="G1350" s="38">
        <f t="shared" si="190"/>
        <v>700.25</v>
      </c>
      <c r="H1350" s="56">
        <f t="shared" si="191"/>
        <v>0.23341666666666666</v>
      </c>
      <c r="I1350" s="74">
        <f t="shared" si="192"/>
        <v>0</v>
      </c>
      <c r="J1350" s="47">
        <f t="shared" si="193"/>
        <v>0.23341666666666666</v>
      </c>
      <c r="K1350" s="50">
        <f t="shared" si="194"/>
        <v>1</v>
      </c>
      <c r="O1350" s="26">
        <f>('DHS2025'!K1350-'DHS2025'!K1349)*1000</f>
        <v>500</v>
      </c>
      <c r="P1350" s="44">
        <f>('DHS2025'!J1350-'DHS2025'!J1349)*1000</f>
        <v>2500</v>
      </c>
      <c r="Q1350" s="10">
        <f>'DHS2025'!L1349*1000</f>
        <v>4034.8199999999997</v>
      </c>
      <c r="R1350" s="78">
        <f t="shared" si="189"/>
        <v>99.64</v>
      </c>
      <c r="S1350" s="89">
        <f t="shared" si="195"/>
        <v>390.34301215199997</v>
      </c>
    </row>
    <row r="1351" spans="1:19">
      <c r="A1351" s="76">
        <f t="shared" si="196"/>
        <v>45884</v>
      </c>
      <c r="B1351" s="77">
        <f t="shared" si="197"/>
        <v>14.041666666666414</v>
      </c>
      <c r="C1351" s="37">
        <f>'DHS2021'!J1350</f>
        <v>180</v>
      </c>
      <c r="D1351" s="38">
        <f>'DHS2022'!J1350</f>
        <v>764</v>
      </c>
      <c r="E1351" s="38">
        <f>'DHS2023'!J1350</f>
        <v>1495</v>
      </c>
      <c r="F1351" s="38">
        <f>'DHS2024'!J1350</f>
        <v>130</v>
      </c>
      <c r="G1351" s="38">
        <f t="shared" si="190"/>
        <v>642.25</v>
      </c>
      <c r="H1351" s="56">
        <f t="shared" si="191"/>
        <v>0.21408333333333335</v>
      </c>
      <c r="I1351" s="74">
        <f t="shared" si="192"/>
        <v>0</v>
      </c>
      <c r="J1351" s="47">
        <f t="shared" si="193"/>
        <v>0.21408333333333335</v>
      </c>
      <c r="K1351" s="50">
        <f t="shared" si="194"/>
        <v>1</v>
      </c>
      <c r="O1351" s="26">
        <f>('DHS2025'!K1351-'DHS2025'!K1350)*1000</f>
        <v>399.99999999417923</v>
      </c>
      <c r="P1351" s="44">
        <f>('DHS2025'!J1351-'DHS2025'!J1350)*1000</f>
        <v>2500</v>
      </c>
      <c r="Q1351" s="10">
        <f>'DHS2025'!L1350*1000</f>
        <v>4035.63</v>
      </c>
      <c r="R1351" s="78">
        <f t="shared" si="189"/>
        <v>98.71</v>
      </c>
      <c r="S1351" s="89">
        <f t="shared" si="195"/>
        <v>386.70576992700001</v>
      </c>
    </row>
    <row r="1352" spans="1:19">
      <c r="A1352" s="76">
        <f t="shared" si="196"/>
        <v>45884</v>
      </c>
      <c r="B1352" s="77">
        <f t="shared" si="197"/>
        <v>14.05208333333308</v>
      </c>
      <c r="C1352" s="37">
        <f>'DHS2021'!J1351</f>
        <v>264</v>
      </c>
      <c r="D1352" s="38">
        <f>'DHS2022'!J1351</f>
        <v>736</v>
      </c>
      <c r="E1352" s="38">
        <f>'DHS2023'!J1351</f>
        <v>1436</v>
      </c>
      <c r="F1352" s="38">
        <f>'DHS2024'!J1351</f>
        <v>10</v>
      </c>
      <c r="G1352" s="38">
        <f t="shared" si="190"/>
        <v>611.5</v>
      </c>
      <c r="H1352" s="56">
        <f t="shared" si="191"/>
        <v>0.20383333333333334</v>
      </c>
      <c r="I1352" s="74">
        <f t="shared" si="192"/>
        <v>0</v>
      </c>
      <c r="J1352" s="47">
        <f t="shared" si="193"/>
        <v>0.20383333333333334</v>
      </c>
      <c r="K1352" s="50">
        <f t="shared" si="194"/>
        <v>1</v>
      </c>
      <c r="O1352" s="26">
        <f>('DHS2025'!K1352-'DHS2025'!K1351)*1000</f>
        <v>500</v>
      </c>
      <c r="P1352" s="44">
        <f>('DHS2025'!J1352-'DHS2025'!J1351)*1000</f>
        <v>2599.9999999767169</v>
      </c>
      <c r="Q1352" s="10">
        <f>'DHS2025'!L1351*1000</f>
        <v>4041.4200000000005</v>
      </c>
      <c r="R1352" s="78">
        <f t="shared" si="189"/>
        <v>98.71</v>
      </c>
      <c r="S1352" s="89">
        <f t="shared" si="195"/>
        <v>387.26058451800003</v>
      </c>
    </row>
    <row r="1353" spans="1:19">
      <c r="A1353" s="76">
        <f t="shared" si="196"/>
        <v>45884</v>
      </c>
      <c r="B1353" s="77">
        <f t="shared" si="197"/>
        <v>14.062499999999746</v>
      </c>
      <c r="C1353" s="37">
        <f>'DHS2021'!J1352</f>
        <v>863</v>
      </c>
      <c r="D1353" s="38">
        <f>'DHS2022'!J1352</f>
        <v>804</v>
      </c>
      <c r="E1353" s="38">
        <f>'DHS2023'!J1352</f>
        <v>855</v>
      </c>
      <c r="F1353" s="38">
        <f>'DHS2024'!J1352</f>
        <v>2</v>
      </c>
      <c r="G1353" s="38">
        <f t="shared" si="190"/>
        <v>631</v>
      </c>
      <c r="H1353" s="56">
        <f t="shared" si="191"/>
        <v>0.21033333333333334</v>
      </c>
      <c r="I1353" s="74">
        <f t="shared" si="192"/>
        <v>0</v>
      </c>
      <c r="J1353" s="47">
        <f t="shared" si="193"/>
        <v>0.21033333333333334</v>
      </c>
      <c r="K1353" s="50">
        <f t="shared" si="194"/>
        <v>1</v>
      </c>
      <c r="O1353" s="26">
        <f>('DHS2025'!K1353-'DHS2025'!K1352)*1000</f>
        <v>500</v>
      </c>
      <c r="P1353" s="44">
        <f>('DHS2025'!J1353-'DHS2025'!J1352)*1000</f>
        <v>2500</v>
      </c>
      <c r="Q1353" s="10">
        <f>'DHS2025'!L1352*1000</f>
        <v>4035.09</v>
      </c>
      <c r="R1353" s="78">
        <f t="shared" si="189"/>
        <v>98.71</v>
      </c>
      <c r="S1353" s="89">
        <f t="shared" si="195"/>
        <v>386.65402556099997</v>
      </c>
    </row>
    <row r="1354" spans="1:19">
      <c r="A1354" s="76">
        <f t="shared" si="196"/>
        <v>45884</v>
      </c>
      <c r="B1354" s="77">
        <f t="shared" si="197"/>
        <v>14.072916666666412</v>
      </c>
      <c r="C1354" s="37">
        <f>'DHS2021'!J1353</f>
        <v>1254</v>
      </c>
      <c r="D1354" s="38">
        <f>'DHS2022'!J1353</f>
        <v>996</v>
      </c>
      <c r="E1354" s="38">
        <f>'DHS2023'!J1353</f>
        <v>1242</v>
      </c>
      <c r="F1354" s="38">
        <f>'DHS2024'!J1353</f>
        <v>26</v>
      </c>
      <c r="G1354" s="38">
        <f t="shared" si="190"/>
        <v>879.5</v>
      </c>
      <c r="H1354" s="56">
        <f t="shared" si="191"/>
        <v>0.29316666666666669</v>
      </c>
      <c r="I1354" s="74">
        <f t="shared" si="192"/>
        <v>0</v>
      </c>
      <c r="J1354" s="47">
        <f t="shared" si="193"/>
        <v>0.29316666666666669</v>
      </c>
      <c r="K1354" s="50">
        <f t="shared" si="194"/>
        <v>1</v>
      </c>
      <c r="O1354" s="26">
        <f>('DHS2025'!K1354-'DHS2025'!K1353)*1000</f>
        <v>399.99999999417923</v>
      </c>
      <c r="P1354" s="44">
        <f>('DHS2025'!J1354-'DHS2025'!J1353)*1000</f>
        <v>2599.9999999767169</v>
      </c>
      <c r="Q1354" s="10">
        <f>'DHS2025'!L1353*1000</f>
        <v>4037.61</v>
      </c>
      <c r="R1354" s="78">
        <f t="shared" si="189"/>
        <v>98.71</v>
      </c>
      <c r="S1354" s="89">
        <f t="shared" si="195"/>
        <v>386.89549926899997</v>
      </c>
    </row>
    <row r="1355" spans="1:19">
      <c r="A1355" s="76">
        <f t="shared" si="196"/>
        <v>45884</v>
      </c>
      <c r="B1355" s="77">
        <f t="shared" si="197"/>
        <v>14.083333333333078</v>
      </c>
      <c r="C1355" s="37">
        <f>'DHS2021'!J1354</f>
        <v>1246</v>
      </c>
      <c r="D1355" s="38">
        <f>'DHS2022'!J1354</f>
        <v>791</v>
      </c>
      <c r="E1355" s="38">
        <f>'DHS2023'!J1354</f>
        <v>1258</v>
      </c>
      <c r="F1355" s="38">
        <f>'DHS2024'!J1354</f>
        <v>223</v>
      </c>
      <c r="G1355" s="38">
        <f t="shared" si="190"/>
        <v>879.5</v>
      </c>
      <c r="H1355" s="56">
        <f t="shared" si="191"/>
        <v>0.29316666666666669</v>
      </c>
      <c r="I1355" s="74">
        <f t="shared" si="192"/>
        <v>0</v>
      </c>
      <c r="J1355" s="47">
        <f t="shared" si="193"/>
        <v>0.29316666666666669</v>
      </c>
      <c r="K1355" s="50">
        <f t="shared" si="194"/>
        <v>1</v>
      </c>
      <c r="O1355" s="26">
        <f>('DHS2025'!K1355-'DHS2025'!K1354)*1000</f>
        <v>299.99999998835847</v>
      </c>
      <c r="P1355" s="44">
        <f>('DHS2025'!J1355-'DHS2025'!J1354)*1000</f>
        <v>2600.0000000349246</v>
      </c>
      <c r="Q1355" s="10">
        <f>'DHS2025'!L1354*1000</f>
        <v>4034.9699999999993</v>
      </c>
      <c r="R1355" s="78">
        <f t="shared" si="189"/>
        <v>93.22</v>
      </c>
      <c r="S1355" s="89">
        <f t="shared" si="195"/>
        <v>364.71206136599994</v>
      </c>
    </row>
    <row r="1356" spans="1:19">
      <c r="A1356" s="76">
        <f t="shared" si="196"/>
        <v>45884</v>
      </c>
      <c r="B1356" s="77">
        <f t="shared" si="197"/>
        <v>14.093749999999744</v>
      </c>
      <c r="C1356" s="37">
        <f>'DHS2021'!J1355</f>
        <v>476</v>
      </c>
      <c r="D1356" s="38">
        <f>'DHS2022'!J1355</f>
        <v>615</v>
      </c>
      <c r="E1356" s="38">
        <f>'DHS2023'!J1355</f>
        <v>1314</v>
      </c>
      <c r="F1356" s="38">
        <f>'DHS2024'!J1355</f>
        <v>73</v>
      </c>
      <c r="G1356" s="38">
        <f t="shared" si="190"/>
        <v>619.5</v>
      </c>
      <c r="H1356" s="56">
        <f t="shared" si="191"/>
        <v>0.20649999999999999</v>
      </c>
      <c r="I1356" s="74">
        <f t="shared" si="192"/>
        <v>0</v>
      </c>
      <c r="J1356" s="47">
        <f t="shared" si="193"/>
        <v>0.20649999999999999</v>
      </c>
      <c r="K1356" s="50">
        <f t="shared" si="194"/>
        <v>1</v>
      </c>
      <c r="O1356" s="26">
        <f>('DHS2025'!K1356-'DHS2025'!K1355)*1000</f>
        <v>300.0000000174623</v>
      </c>
      <c r="P1356" s="44">
        <f>('DHS2025'!J1356-'DHS2025'!J1355)*1000</f>
        <v>2700.0000000116415</v>
      </c>
      <c r="Q1356" s="10">
        <f>'DHS2025'!L1355*1000</f>
        <v>4038.27</v>
      </c>
      <c r="R1356" s="78">
        <f t="shared" si="189"/>
        <v>93.22</v>
      </c>
      <c r="S1356" s="89">
        <f t="shared" si="195"/>
        <v>365.010341106</v>
      </c>
    </row>
    <row r="1357" spans="1:19">
      <c r="A1357" s="76">
        <f t="shared" si="196"/>
        <v>45884</v>
      </c>
      <c r="B1357" s="77">
        <f t="shared" si="197"/>
        <v>14.10416666666641</v>
      </c>
      <c r="C1357" s="37">
        <f>'DHS2021'!J1356</f>
        <v>1132</v>
      </c>
      <c r="D1357" s="38">
        <f>'DHS2022'!J1356</f>
        <v>1166</v>
      </c>
      <c r="E1357" s="38">
        <f>'DHS2023'!J1356</f>
        <v>1240</v>
      </c>
      <c r="F1357" s="38">
        <f>'DHS2024'!J1356</f>
        <v>188</v>
      </c>
      <c r="G1357" s="38">
        <f t="shared" si="190"/>
        <v>931.5</v>
      </c>
      <c r="H1357" s="56">
        <f t="shared" si="191"/>
        <v>0.3105</v>
      </c>
      <c r="I1357" s="74">
        <f t="shared" si="192"/>
        <v>0</v>
      </c>
      <c r="J1357" s="47">
        <f t="shared" si="193"/>
        <v>0.3105</v>
      </c>
      <c r="K1357" s="50">
        <f t="shared" si="194"/>
        <v>1</v>
      </c>
      <c r="O1357" s="26">
        <f>('DHS2025'!K1357-'DHS2025'!K1356)*1000</f>
        <v>399.99999999417923</v>
      </c>
      <c r="P1357" s="44">
        <f>('DHS2025'!J1357-'DHS2025'!J1356)*1000</f>
        <v>2699.9999999534339</v>
      </c>
      <c r="Q1357" s="10">
        <f>'DHS2025'!L1356*1000</f>
        <v>4035.8999999999996</v>
      </c>
      <c r="R1357" s="78">
        <f t="shared" si="189"/>
        <v>93.22</v>
      </c>
      <c r="S1357" s="89">
        <f t="shared" si="195"/>
        <v>364.79612201999998</v>
      </c>
    </row>
    <row r="1358" spans="1:19">
      <c r="A1358" s="76">
        <f t="shared" si="196"/>
        <v>45884</v>
      </c>
      <c r="B1358" s="77">
        <f t="shared" si="197"/>
        <v>14.114583333333076</v>
      </c>
      <c r="C1358" s="37">
        <f>'DHS2021'!J1357</f>
        <v>722</v>
      </c>
      <c r="D1358" s="38">
        <f>'DHS2022'!J1357</f>
        <v>814</v>
      </c>
      <c r="E1358" s="38">
        <f>'DHS2023'!J1357</f>
        <v>1818</v>
      </c>
      <c r="F1358" s="38">
        <f>'DHS2024'!J1357</f>
        <v>2</v>
      </c>
      <c r="G1358" s="38">
        <f t="shared" si="190"/>
        <v>839</v>
      </c>
      <c r="H1358" s="56">
        <f t="shared" si="191"/>
        <v>0.27966666666666667</v>
      </c>
      <c r="I1358" s="74">
        <f t="shared" si="192"/>
        <v>0</v>
      </c>
      <c r="J1358" s="47">
        <f t="shared" si="193"/>
        <v>0.27966666666666667</v>
      </c>
      <c r="K1358" s="50">
        <f t="shared" si="194"/>
        <v>1</v>
      </c>
      <c r="O1358" s="26">
        <f>('DHS2025'!K1358-'DHS2025'!K1357)*1000</f>
        <v>200.00000001164153</v>
      </c>
      <c r="P1358" s="44">
        <f>('DHS2025'!J1358-'DHS2025'!J1357)*1000</f>
        <v>2600.0000000349246</v>
      </c>
      <c r="Q1358" s="10">
        <f>'DHS2025'!L1357*1000</f>
        <v>4036.95</v>
      </c>
      <c r="R1358" s="78">
        <f t="shared" si="189"/>
        <v>93.22</v>
      </c>
      <c r="S1358" s="89">
        <f t="shared" si="195"/>
        <v>364.89102921</v>
      </c>
    </row>
    <row r="1359" spans="1:19">
      <c r="A1359" s="76">
        <f t="shared" si="196"/>
        <v>45884</v>
      </c>
      <c r="B1359" s="77">
        <f t="shared" si="197"/>
        <v>14.124999999999742</v>
      </c>
      <c r="C1359" s="37">
        <f>'DHS2021'!J1358</f>
        <v>725</v>
      </c>
      <c r="D1359" s="38">
        <f>'DHS2022'!J1358</f>
        <v>1043</v>
      </c>
      <c r="E1359" s="38">
        <f>'DHS2023'!J1358</f>
        <v>1689</v>
      </c>
      <c r="F1359" s="38">
        <f>'DHS2024'!J1358</f>
        <v>37</v>
      </c>
      <c r="G1359" s="38">
        <f t="shared" si="190"/>
        <v>873.5</v>
      </c>
      <c r="H1359" s="56">
        <f t="shared" si="191"/>
        <v>0.29116666666666668</v>
      </c>
      <c r="I1359" s="74">
        <f t="shared" si="192"/>
        <v>0</v>
      </c>
      <c r="J1359" s="47">
        <f t="shared" si="193"/>
        <v>0.29116666666666668</v>
      </c>
      <c r="K1359" s="50">
        <f t="shared" si="194"/>
        <v>1</v>
      </c>
      <c r="O1359" s="26">
        <f>('DHS2025'!K1359-'DHS2025'!K1358)*1000</f>
        <v>299.99999998835847</v>
      </c>
      <c r="P1359" s="44">
        <f>('DHS2025'!J1359-'DHS2025'!J1358)*1000</f>
        <v>2799.9999999883585</v>
      </c>
      <c r="Q1359" s="10">
        <f>'DHS2025'!L1358*1000</f>
        <v>4034.7</v>
      </c>
      <c r="R1359" s="78">
        <f t="shared" si="189"/>
        <v>89.3</v>
      </c>
      <c r="S1359" s="89">
        <f t="shared" si="195"/>
        <v>349.02979289999996</v>
      </c>
    </row>
    <row r="1360" spans="1:19">
      <c r="A1360" s="76">
        <f t="shared" si="196"/>
        <v>45884</v>
      </c>
      <c r="B1360" s="77">
        <f t="shared" si="197"/>
        <v>14.135416666666409</v>
      </c>
      <c r="C1360" s="37">
        <f>'DHS2021'!J1359</f>
        <v>651</v>
      </c>
      <c r="D1360" s="38">
        <f>'DHS2022'!J1359</f>
        <v>732</v>
      </c>
      <c r="E1360" s="38">
        <f>'DHS2023'!J1359</f>
        <v>1600</v>
      </c>
      <c r="F1360" s="38">
        <f>'DHS2024'!J1359</f>
        <v>67</v>
      </c>
      <c r="G1360" s="38">
        <f t="shared" si="190"/>
        <v>762.5</v>
      </c>
      <c r="H1360" s="56">
        <f t="shared" si="191"/>
        <v>0.25416666666666665</v>
      </c>
      <c r="I1360" s="74">
        <f t="shared" si="192"/>
        <v>0</v>
      </c>
      <c r="J1360" s="47">
        <f t="shared" si="193"/>
        <v>0.25416666666666665</v>
      </c>
      <c r="K1360" s="50">
        <f t="shared" si="194"/>
        <v>1</v>
      </c>
      <c r="O1360" s="26">
        <f>('DHS2025'!K1360-'DHS2025'!K1359)*1000</f>
        <v>299.99999998835847</v>
      </c>
      <c r="P1360" s="44">
        <f>('DHS2025'!J1360-'DHS2025'!J1359)*1000</f>
        <v>2700.0000000116415</v>
      </c>
      <c r="Q1360" s="10">
        <f>'DHS2025'!L1359*1000</f>
        <v>4039.32</v>
      </c>
      <c r="R1360" s="78">
        <f t="shared" si="189"/>
        <v>89.3</v>
      </c>
      <c r="S1360" s="89">
        <f t="shared" si="195"/>
        <v>349.42945523999998</v>
      </c>
    </row>
    <row r="1361" spans="1:19">
      <c r="A1361" s="76">
        <f t="shared" si="196"/>
        <v>45884</v>
      </c>
      <c r="B1361" s="77">
        <f t="shared" si="197"/>
        <v>14.145833333333075</v>
      </c>
      <c r="C1361" s="37">
        <f>'DHS2021'!J1360</f>
        <v>904</v>
      </c>
      <c r="D1361" s="38">
        <f>'DHS2022'!J1360</f>
        <v>1338</v>
      </c>
      <c r="E1361" s="38">
        <f>'DHS2023'!J1360</f>
        <v>1702</v>
      </c>
      <c r="F1361" s="38">
        <f>'DHS2024'!J1360</f>
        <v>1</v>
      </c>
      <c r="G1361" s="38">
        <f t="shared" si="190"/>
        <v>986.25</v>
      </c>
      <c r="H1361" s="56">
        <f t="shared" si="191"/>
        <v>0.32874999999999999</v>
      </c>
      <c r="I1361" s="74">
        <f t="shared" si="192"/>
        <v>0</v>
      </c>
      <c r="J1361" s="47">
        <f t="shared" si="193"/>
        <v>0.32874999999999999</v>
      </c>
      <c r="K1361" s="50">
        <f t="shared" si="194"/>
        <v>1</v>
      </c>
      <c r="O1361" s="26">
        <f>('DHS2025'!K1361-'DHS2025'!K1360)*1000</f>
        <v>300.0000000174623</v>
      </c>
      <c r="P1361" s="44">
        <f>('DHS2025'!J1361-'DHS2025'!J1360)*1000</f>
        <v>2599.9999999767169</v>
      </c>
      <c r="Q1361" s="10">
        <f>'DHS2025'!L1360*1000</f>
        <v>4038.1200000000003</v>
      </c>
      <c r="R1361" s="78">
        <f t="shared" si="189"/>
        <v>89.3</v>
      </c>
      <c r="S1361" s="89">
        <f t="shared" si="195"/>
        <v>349.32564683999999</v>
      </c>
    </row>
    <row r="1362" spans="1:19">
      <c r="A1362" s="76">
        <f t="shared" si="196"/>
        <v>45884</v>
      </c>
      <c r="B1362" s="77">
        <f t="shared" si="197"/>
        <v>14.156249999999741</v>
      </c>
      <c r="C1362" s="37">
        <f>'DHS2021'!J1361</f>
        <v>775</v>
      </c>
      <c r="D1362" s="38">
        <f>'DHS2022'!J1361</f>
        <v>1629</v>
      </c>
      <c r="E1362" s="38">
        <f>'DHS2023'!J1361</f>
        <v>1643</v>
      </c>
      <c r="F1362" s="38">
        <f>'DHS2024'!J1361</f>
        <v>85</v>
      </c>
      <c r="G1362" s="38">
        <f t="shared" si="190"/>
        <v>1033</v>
      </c>
      <c r="H1362" s="56">
        <f t="shared" si="191"/>
        <v>0.34433333333333332</v>
      </c>
      <c r="I1362" s="74">
        <f t="shared" si="192"/>
        <v>0</v>
      </c>
      <c r="J1362" s="47">
        <f t="shared" si="193"/>
        <v>0.34433333333333332</v>
      </c>
      <c r="K1362" s="50">
        <f t="shared" si="194"/>
        <v>1</v>
      </c>
      <c r="O1362" s="26">
        <f>('DHS2025'!K1362-'DHS2025'!K1361)*1000</f>
        <v>299.99999998835847</v>
      </c>
      <c r="P1362" s="44">
        <f>('DHS2025'!J1362-'DHS2025'!J1361)*1000</f>
        <v>2700.0000000116415</v>
      </c>
      <c r="Q1362" s="10">
        <f>'DHS2025'!L1361*1000</f>
        <v>4035.09</v>
      </c>
      <c r="R1362" s="78">
        <f t="shared" si="189"/>
        <v>89.3</v>
      </c>
      <c r="S1362" s="89">
        <f t="shared" si="195"/>
        <v>349.06353063</v>
      </c>
    </row>
    <row r="1363" spans="1:19">
      <c r="A1363" s="76">
        <f t="shared" si="196"/>
        <v>45884</v>
      </c>
      <c r="B1363" s="77">
        <f t="shared" si="197"/>
        <v>14.166666666666407</v>
      </c>
      <c r="C1363" s="37">
        <f>'DHS2021'!J1362</f>
        <v>1258</v>
      </c>
      <c r="D1363" s="38">
        <f>'DHS2022'!J1362</f>
        <v>1498</v>
      </c>
      <c r="E1363" s="38">
        <f>'DHS2023'!J1362</f>
        <v>1356</v>
      </c>
      <c r="F1363" s="38">
        <f>'DHS2024'!J1362</f>
        <v>3</v>
      </c>
      <c r="G1363" s="38">
        <f t="shared" si="190"/>
        <v>1028.75</v>
      </c>
      <c r="H1363" s="56">
        <f t="shared" si="191"/>
        <v>0.3429166666666667</v>
      </c>
      <c r="I1363" s="74">
        <f t="shared" si="192"/>
        <v>0</v>
      </c>
      <c r="J1363" s="47">
        <f t="shared" si="193"/>
        <v>0.3429166666666667</v>
      </c>
      <c r="K1363" s="50">
        <f t="shared" si="194"/>
        <v>1</v>
      </c>
      <c r="O1363" s="26">
        <f>('DHS2025'!K1363-'DHS2025'!K1362)*1000</f>
        <v>399.99999999417923</v>
      </c>
      <c r="P1363" s="44">
        <f>('DHS2025'!J1363-'DHS2025'!J1362)*1000</f>
        <v>2500</v>
      </c>
      <c r="Q1363" s="10">
        <f>'DHS2025'!L1362*1000</f>
        <v>4033.38</v>
      </c>
      <c r="R1363" s="78">
        <f t="shared" si="189"/>
        <v>91.18</v>
      </c>
      <c r="S1363" s="89">
        <f t="shared" si="195"/>
        <v>356.42253051599999</v>
      </c>
    </row>
    <row r="1364" spans="1:19">
      <c r="A1364" s="76">
        <f t="shared" si="196"/>
        <v>45884</v>
      </c>
      <c r="B1364" s="77">
        <f t="shared" si="197"/>
        <v>14.177083333333073</v>
      </c>
      <c r="C1364" s="37">
        <f>'DHS2021'!J1363</f>
        <v>1835</v>
      </c>
      <c r="D1364" s="38">
        <f>'DHS2022'!J1363</f>
        <v>1947</v>
      </c>
      <c r="E1364" s="38">
        <f>'DHS2023'!J1363</f>
        <v>2128</v>
      </c>
      <c r="F1364" s="38">
        <f>'DHS2024'!J1363</f>
        <v>50</v>
      </c>
      <c r="G1364" s="38">
        <f t="shared" si="190"/>
        <v>1490</v>
      </c>
      <c r="H1364" s="56">
        <f t="shared" si="191"/>
        <v>0.4966666666666667</v>
      </c>
      <c r="I1364" s="74">
        <f t="shared" si="192"/>
        <v>0</v>
      </c>
      <c r="J1364" s="47">
        <f t="shared" si="193"/>
        <v>0.4966666666666667</v>
      </c>
      <c r="K1364" s="50">
        <f t="shared" si="194"/>
        <v>1</v>
      </c>
      <c r="O1364" s="26">
        <f>('DHS2025'!K1364-'DHS2025'!K1363)*1000</f>
        <v>500</v>
      </c>
      <c r="P1364" s="44">
        <f>('DHS2025'!J1364-'DHS2025'!J1363)*1000</f>
        <v>2599.9999999767169</v>
      </c>
      <c r="Q1364" s="10">
        <f>'DHS2025'!L1363*1000</f>
        <v>4036.1399999999994</v>
      </c>
      <c r="R1364" s="78">
        <f t="shared" si="189"/>
        <v>91.18</v>
      </c>
      <c r="S1364" s="89">
        <f t="shared" si="195"/>
        <v>356.66642674799999</v>
      </c>
    </row>
    <row r="1365" spans="1:19">
      <c r="A1365" s="76">
        <f t="shared" si="196"/>
        <v>45884</v>
      </c>
      <c r="B1365" s="77">
        <f t="shared" si="197"/>
        <v>14.187499999999739</v>
      </c>
      <c r="C1365" s="37">
        <f>'DHS2021'!J1364</f>
        <v>2621</v>
      </c>
      <c r="D1365" s="38">
        <f>'DHS2022'!J1364</f>
        <v>3083</v>
      </c>
      <c r="E1365" s="38">
        <f>'DHS2023'!J1364</f>
        <v>1583</v>
      </c>
      <c r="F1365" s="38">
        <f>'DHS2024'!J1364</f>
        <v>83</v>
      </c>
      <c r="G1365" s="38">
        <f t="shared" si="190"/>
        <v>1842.5</v>
      </c>
      <c r="H1365" s="56">
        <f t="shared" si="191"/>
        <v>0.61416666666666664</v>
      </c>
      <c r="I1365" s="74">
        <f t="shared" si="192"/>
        <v>0</v>
      </c>
      <c r="J1365" s="47">
        <f t="shared" si="193"/>
        <v>0.61416666666666664</v>
      </c>
      <c r="K1365" s="50">
        <f t="shared" si="194"/>
        <v>1</v>
      </c>
      <c r="O1365" s="26">
        <f>('DHS2025'!K1365-'DHS2025'!K1364)*1000</f>
        <v>400.00000002328306</v>
      </c>
      <c r="P1365" s="44">
        <f>('DHS2025'!J1365-'DHS2025'!J1364)*1000</f>
        <v>2500</v>
      </c>
      <c r="Q1365" s="10">
        <f>'DHS2025'!L1364*1000</f>
        <v>4039.5900000000006</v>
      </c>
      <c r="R1365" s="78">
        <f t="shared" si="189"/>
        <v>91.18</v>
      </c>
      <c r="S1365" s="89">
        <f t="shared" si="195"/>
        <v>356.97129703800005</v>
      </c>
    </row>
    <row r="1366" spans="1:19">
      <c r="A1366" s="76">
        <f t="shared" si="196"/>
        <v>45884</v>
      </c>
      <c r="B1366" s="77">
        <f t="shared" si="197"/>
        <v>14.197916666666405</v>
      </c>
      <c r="C1366" s="37">
        <f>'DHS2021'!J1365</f>
        <v>3366</v>
      </c>
      <c r="D1366" s="38">
        <f>'DHS2022'!J1365</f>
        <v>4130</v>
      </c>
      <c r="E1366" s="38">
        <f>'DHS2023'!J1365</f>
        <v>4019</v>
      </c>
      <c r="F1366" s="38">
        <f>'DHS2024'!J1365</f>
        <v>158</v>
      </c>
      <c r="G1366" s="38">
        <f t="shared" si="190"/>
        <v>2918.25</v>
      </c>
      <c r="H1366" s="56">
        <f t="shared" si="191"/>
        <v>0.97275</v>
      </c>
      <c r="I1366" s="74">
        <f t="shared" si="192"/>
        <v>0</v>
      </c>
      <c r="J1366" s="47">
        <f t="shared" si="193"/>
        <v>0.97275</v>
      </c>
      <c r="K1366" s="50">
        <f t="shared" si="194"/>
        <v>1</v>
      </c>
      <c r="O1366" s="26">
        <f>('DHS2025'!K1366-'DHS2025'!K1365)*1000</f>
        <v>399.99999999417923</v>
      </c>
      <c r="P1366" s="44">
        <f>('DHS2025'!J1366-'DHS2025'!J1365)*1000</f>
        <v>2600.0000000349246</v>
      </c>
      <c r="Q1366" s="10">
        <f>'DHS2025'!L1365*1000</f>
        <v>4033.6499999999996</v>
      </c>
      <c r="R1366" s="78">
        <f t="shared" si="189"/>
        <v>91.18</v>
      </c>
      <c r="S1366" s="89">
        <f t="shared" si="195"/>
        <v>356.44638993000001</v>
      </c>
    </row>
    <row r="1367" spans="1:19">
      <c r="A1367" s="76">
        <f t="shared" si="196"/>
        <v>45884</v>
      </c>
      <c r="B1367" s="77">
        <f t="shared" si="197"/>
        <v>14.208333333333071</v>
      </c>
      <c r="C1367" s="37">
        <f>'DHS2021'!J1366</f>
        <v>3223</v>
      </c>
      <c r="D1367" s="38">
        <f>'DHS2022'!J1366</f>
        <v>3938</v>
      </c>
      <c r="E1367" s="38">
        <f>'DHS2023'!J1366</f>
        <v>3444</v>
      </c>
      <c r="F1367" s="38">
        <f>'DHS2024'!J1366</f>
        <v>134</v>
      </c>
      <c r="G1367" s="38">
        <f t="shared" si="190"/>
        <v>2684.75</v>
      </c>
      <c r="H1367" s="56">
        <f t="shared" si="191"/>
        <v>0.89491666666666658</v>
      </c>
      <c r="I1367" s="74">
        <f t="shared" si="192"/>
        <v>0</v>
      </c>
      <c r="J1367" s="47">
        <f t="shared" si="193"/>
        <v>0.89491666666666658</v>
      </c>
      <c r="K1367" s="50">
        <f t="shared" si="194"/>
        <v>1</v>
      </c>
      <c r="O1367" s="26">
        <f>('DHS2025'!K1367-'DHS2025'!K1366)*1000</f>
        <v>299.99999998835847</v>
      </c>
      <c r="P1367" s="44">
        <f>('DHS2025'!J1367-'DHS2025'!J1366)*1000</f>
        <v>2599.9999999767169</v>
      </c>
      <c r="Q1367" s="10">
        <f>'DHS2025'!L1366*1000</f>
        <v>4035.75</v>
      </c>
      <c r="R1367" s="78">
        <f t="shared" si="189"/>
        <v>95.58</v>
      </c>
      <c r="S1367" s="89">
        <f t="shared" si="195"/>
        <v>374.21169014999998</v>
      </c>
    </row>
    <row r="1368" spans="1:19">
      <c r="A1368" s="76">
        <f t="shared" si="196"/>
        <v>45884</v>
      </c>
      <c r="B1368" s="77">
        <f t="shared" si="197"/>
        <v>14.218749999999737</v>
      </c>
      <c r="C1368" s="37">
        <f>'DHS2021'!J1367</f>
        <v>4059</v>
      </c>
      <c r="D1368" s="38">
        <f>'DHS2022'!J1367</f>
        <v>3870</v>
      </c>
      <c r="E1368" s="38">
        <f>'DHS2023'!J1367</f>
        <v>3386</v>
      </c>
      <c r="F1368" s="38">
        <f>'DHS2024'!J1367</f>
        <v>3</v>
      </c>
      <c r="G1368" s="38">
        <f t="shared" si="190"/>
        <v>2829.5</v>
      </c>
      <c r="H1368" s="56">
        <f t="shared" si="191"/>
        <v>0.9431666666666666</v>
      </c>
      <c r="I1368" s="74">
        <f t="shared" si="192"/>
        <v>0</v>
      </c>
      <c r="J1368" s="47">
        <f t="shared" si="193"/>
        <v>0.9431666666666666</v>
      </c>
      <c r="K1368" s="50">
        <f t="shared" si="194"/>
        <v>1</v>
      </c>
      <c r="O1368" s="26">
        <f>('DHS2025'!K1368-'DHS2025'!K1367)*1000</f>
        <v>500</v>
      </c>
      <c r="P1368" s="44">
        <f>('DHS2025'!J1368-'DHS2025'!J1367)*1000</f>
        <v>2500</v>
      </c>
      <c r="Q1368" s="10">
        <f>'DHS2025'!L1367*1000</f>
        <v>4037.61</v>
      </c>
      <c r="R1368" s="78">
        <f t="shared" si="189"/>
        <v>95.58</v>
      </c>
      <c r="S1368" s="89">
        <f t="shared" si="195"/>
        <v>374.38415716199995</v>
      </c>
    </row>
    <row r="1369" spans="1:19">
      <c r="A1369" s="76">
        <f t="shared" si="196"/>
        <v>45884</v>
      </c>
      <c r="B1369" s="77">
        <f t="shared" si="197"/>
        <v>14.229166666666403</v>
      </c>
      <c r="C1369" s="37">
        <f>'DHS2021'!J1368</f>
        <v>4768</v>
      </c>
      <c r="D1369" s="38">
        <f>'DHS2022'!J1368</f>
        <v>3477</v>
      </c>
      <c r="E1369" s="38">
        <f>'DHS2023'!J1368</f>
        <v>1272</v>
      </c>
      <c r="F1369" s="38">
        <f>'DHS2024'!J1368</f>
        <v>83</v>
      </c>
      <c r="G1369" s="38">
        <f t="shared" si="190"/>
        <v>2400</v>
      </c>
      <c r="H1369" s="56">
        <f t="shared" si="191"/>
        <v>0.8</v>
      </c>
      <c r="I1369" s="74">
        <f t="shared" si="192"/>
        <v>0</v>
      </c>
      <c r="J1369" s="47">
        <f t="shared" si="193"/>
        <v>0.8</v>
      </c>
      <c r="K1369" s="50">
        <f t="shared" si="194"/>
        <v>1</v>
      </c>
      <c r="O1369" s="26">
        <f>('DHS2025'!K1369-'DHS2025'!K1368)*1000</f>
        <v>600.00000000582077</v>
      </c>
      <c r="P1369" s="44">
        <f>('DHS2025'!J1369-'DHS2025'!J1368)*1000</f>
        <v>2400.0000000232831</v>
      </c>
      <c r="Q1369" s="10">
        <f>'DHS2025'!L1368*1000</f>
        <v>4036.6799999999994</v>
      </c>
      <c r="R1369" s="78">
        <f t="shared" si="189"/>
        <v>95.58</v>
      </c>
      <c r="S1369" s="89">
        <f t="shared" si="195"/>
        <v>374.29792365599997</v>
      </c>
    </row>
    <row r="1370" spans="1:19">
      <c r="A1370" s="76">
        <f t="shared" si="196"/>
        <v>45884</v>
      </c>
      <c r="B1370" s="77">
        <f t="shared" si="197"/>
        <v>14.239583333333069</v>
      </c>
      <c r="C1370" s="37">
        <f>'DHS2021'!J1369</f>
        <v>4722</v>
      </c>
      <c r="D1370" s="38">
        <f>'DHS2022'!J1369</f>
        <v>3289</v>
      </c>
      <c r="E1370" s="38">
        <f>'DHS2023'!J1369</f>
        <v>2853</v>
      </c>
      <c r="F1370" s="38">
        <f>'DHS2024'!J1369</f>
        <v>69</v>
      </c>
      <c r="G1370" s="38">
        <f t="shared" si="190"/>
        <v>2733.25</v>
      </c>
      <c r="H1370" s="56">
        <f t="shared" si="191"/>
        <v>0.91108333333333336</v>
      </c>
      <c r="I1370" s="74">
        <f t="shared" si="192"/>
        <v>0</v>
      </c>
      <c r="J1370" s="47">
        <f t="shared" si="193"/>
        <v>0.91108333333333336</v>
      </c>
      <c r="K1370" s="50">
        <f t="shared" si="194"/>
        <v>1</v>
      </c>
      <c r="O1370" s="26">
        <f>('DHS2025'!K1370-'DHS2025'!K1369)*1000</f>
        <v>600.00000000582077</v>
      </c>
      <c r="P1370" s="44">
        <f>('DHS2025'!J1370-'DHS2025'!J1369)*1000</f>
        <v>2399.9999999650754</v>
      </c>
      <c r="Q1370" s="10">
        <f>'DHS2025'!L1369*1000</f>
        <v>4036.0199999999995</v>
      </c>
      <c r="R1370" s="78">
        <f t="shared" si="189"/>
        <v>95.58</v>
      </c>
      <c r="S1370" s="89">
        <f t="shared" si="195"/>
        <v>374.23672568399996</v>
      </c>
    </row>
    <row r="1371" spans="1:19">
      <c r="A1371" s="76">
        <f t="shared" si="196"/>
        <v>45884</v>
      </c>
      <c r="B1371" s="77">
        <f t="shared" si="197"/>
        <v>14.249999999999735</v>
      </c>
      <c r="C1371" s="37">
        <f>'DHS2021'!J1370</f>
        <v>4904</v>
      </c>
      <c r="D1371" s="38">
        <f>'DHS2022'!J1370</f>
        <v>1877</v>
      </c>
      <c r="E1371" s="38">
        <f>'DHS2023'!J1370</f>
        <v>2392</v>
      </c>
      <c r="F1371" s="38">
        <f>'DHS2024'!J1370</f>
        <v>64</v>
      </c>
      <c r="G1371" s="38">
        <f t="shared" si="190"/>
        <v>2309.25</v>
      </c>
      <c r="H1371" s="56">
        <f t="shared" si="191"/>
        <v>0.76975000000000005</v>
      </c>
      <c r="I1371" s="74">
        <f t="shared" si="192"/>
        <v>0</v>
      </c>
      <c r="J1371" s="47">
        <f t="shared" si="193"/>
        <v>0.76975000000000005</v>
      </c>
      <c r="K1371" s="50">
        <f t="shared" si="194"/>
        <v>1</v>
      </c>
      <c r="O1371" s="26">
        <f>('DHS2025'!K1371-'DHS2025'!K1370)*1000</f>
        <v>500</v>
      </c>
      <c r="P1371" s="44">
        <f>('DHS2025'!J1371-'DHS2025'!J1370)*1000</f>
        <v>2400.0000000232831</v>
      </c>
      <c r="Q1371" s="10">
        <f>'DHS2025'!L1370*1000</f>
        <v>4036.0199999999995</v>
      </c>
      <c r="R1371" s="78">
        <f t="shared" si="189"/>
        <v>100.37</v>
      </c>
      <c r="S1371" s="89">
        <f t="shared" si="195"/>
        <v>393.375936126</v>
      </c>
    </row>
    <row r="1372" spans="1:19">
      <c r="A1372" s="76">
        <f t="shared" si="196"/>
        <v>45884</v>
      </c>
      <c r="B1372" s="77">
        <f t="shared" si="197"/>
        <v>14.260416666666401</v>
      </c>
      <c r="C1372" s="37">
        <f>'DHS2021'!J1371</f>
        <v>3473</v>
      </c>
      <c r="D1372" s="38">
        <f>'DHS2022'!J1371</f>
        <v>2292</v>
      </c>
      <c r="E1372" s="38">
        <f>'DHS2023'!J1371</f>
        <v>2345</v>
      </c>
      <c r="F1372" s="38">
        <f>'DHS2024'!J1371</f>
        <v>59</v>
      </c>
      <c r="G1372" s="38">
        <f t="shared" si="190"/>
        <v>2042.25</v>
      </c>
      <c r="H1372" s="56">
        <f t="shared" si="191"/>
        <v>0.68074999999999997</v>
      </c>
      <c r="I1372" s="74">
        <f t="shared" si="192"/>
        <v>0</v>
      </c>
      <c r="J1372" s="47">
        <f t="shared" si="193"/>
        <v>0.68074999999999997</v>
      </c>
      <c r="K1372" s="50">
        <f t="shared" si="194"/>
        <v>1</v>
      </c>
      <c r="O1372" s="26">
        <f>('DHS2025'!K1372-'DHS2025'!K1371)*1000</f>
        <v>799.99999998835847</v>
      </c>
      <c r="P1372" s="44">
        <f>('DHS2025'!J1372-'DHS2025'!J1371)*1000</f>
        <v>2299.9999999883585</v>
      </c>
      <c r="Q1372" s="10">
        <f>'DHS2025'!L1371*1000</f>
        <v>4040.2500000000005</v>
      </c>
      <c r="R1372" s="78">
        <f t="shared" si="189"/>
        <v>100.37</v>
      </c>
      <c r="S1372" s="89">
        <f t="shared" si="195"/>
        <v>393.78821857500003</v>
      </c>
    </row>
    <row r="1373" spans="1:19">
      <c r="A1373" s="76">
        <f t="shared" si="196"/>
        <v>45884</v>
      </c>
      <c r="B1373" s="77">
        <f t="shared" si="197"/>
        <v>14.270833333333067</v>
      </c>
      <c r="C1373" s="37">
        <f>'DHS2021'!J1372</f>
        <v>3100</v>
      </c>
      <c r="D1373" s="38">
        <f>'DHS2022'!J1372</f>
        <v>3445</v>
      </c>
      <c r="E1373" s="38">
        <f>'DHS2023'!J1372</f>
        <v>1725</v>
      </c>
      <c r="F1373" s="38">
        <f>'DHS2024'!J1372</f>
        <v>78</v>
      </c>
      <c r="G1373" s="38">
        <f t="shared" si="190"/>
        <v>2087</v>
      </c>
      <c r="H1373" s="56">
        <f t="shared" si="191"/>
        <v>0.69566666666666666</v>
      </c>
      <c r="I1373" s="74">
        <f t="shared" si="192"/>
        <v>0</v>
      </c>
      <c r="J1373" s="47">
        <f t="shared" si="193"/>
        <v>0.69566666666666666</v>
      </c>
      <c r="K1373" s="50">
        <f t="shared" si="194"/>
        <v>1</v>
      </c>
      <c r="O1373" s="26">
        <f>('DHS2025'!K1373-'DHS2025'!K1372)*1000</f>
        <v>800.0000000174623</v>
      </c>
      <c r="P1373" s="44">
        <f>('DHS2025'!J1373-'DHS2025'!J1372)*1000</f>
        <v>2200.0000000116415</v>
      </c>
      <c r="Q1373" s="10">
        <f>'DHS2025'!L1372*1000</f>
        <v>4035.3599999999997</v>
      </c>
      <c r="R1373" s="78">
        <f t="shared" si="189"/>
        <v>100.37</v>
      </c>
      <c r="S1373" s="89">
        <f t="shared" si="195"/>
        <v>393.31160836800001</v>
      </c>
    </row>
    <row r="1374" spans="1:19">
      <c r="A1374" s="76">
        <f t="shared" si="196"/>
        <v>45884</v>
      </c>
      <c r="B1374" s="77">
        <f t="shared" si="197"/>
        <v>14.281249999999734</v>
      </c>
      <c r="C1374" s="37">
        <f>'DHS2021'!J1373</f>
        <v>3452</v>
      </c>
      <c r="D1374" s="38">
        <f>'DHS2022'!J1373</f>
        <v>3402</v>
      </c>
      <c r="E1374" s="38">
        <f>'DHS2023'!J1373</f>
        <v>2841</v>
      </c>
      <c r="F1374" s="38">
        <f>'DHS2024'!J1373</f>
        <v>21</v>
      </c>
      <c r="G1374" s="38">
        <f t="shared" si="190"/>
        <v>2429</v>
      </c>
      <c r="H1374" s="56">
        <f t="shared" si="191"/>
        <v>0.80966666666666665</v>
      </c>
      <c r="I1374" s="74">
        <f t="shared" si="192"/>
        <v>0</v>
      </c>
      <c r="J1374" s="47">
        <f t="shared" si="193"/>
        <v>0.80966666666666665</v>
      </c>
      <c r="K1374" s="50">
        <f t="shared" si="194"/>
        <v>1</v>
      </c>
      <c r="O1374" s="26">
        <f>('DHS2025'!K1374-'DHS2025'!K1373)*1000</f>
        <v>799.99999998835847</v>
      </c>
      <c r="P1374" s="44">
        <f>('DHS2025'!J1374-'DHS2025'!J1373)*1000</f>
        <v>2200.0000000116415</v>
      </c>
      <c r="Q1374" s="10">
        <f>'DHS2025'!L1373*1000</f>
        <v>4032.45</v>
      </c>
      <c r="R1374" s="78">
        <f t="shared" si="189"/>
        <v>100.37</v>
      </c>
      <c r="S1374" s="89">
        <f t="shared" si="195"/>
        <v>393.02798143500002</v>
      </c>
    </row>
    <row r="1375" spans="1:19">
      <c r="A1375" s="76">
        <f t="shared" si="196"/>
        <v>45884</v>
      </c>
      <c r="B1375" s="77">
        <f t="shared" si="197"/>
        <v>14.2916666666664</v>
      </c>
      <c r="C1375" s="37">
        <f>'DHS2021'!J1374</f>
        <v>3370</v>
      </c>
      <c r="D1375" s="38">
        <f>'DHS2022'!J1374</f>
        <v>3666</v>
      </c>
      <c r="E1375" s="38">
        <f>'DHS2023'!J1374</f>
        <v>2731</v>
      </c>
      <c r="F1375" s="38">
        <f>'DHS2024'!J1374</f>
        <v>50</v>
      </c>
      <c r="G1375" s="38">
        <f t="shared" si="190"/>
        <v>2454.25</v>
      </c>
      <c r="H1375" s="56">
        <f t="shared" si="191"/>
        <v>0.81808333333333338</v>
      </c>
      <c r="I1375" s="74">
        <f t="shared" si="192"/>
        <v>0</v>
      </c>
      <c r="J1375" s="47">
        <f t="shared" si="193"/>
        <v>0.81808333333333338</v>
      </c>
      <c r="K1375" s="50">
        <f t="shared" si="194"/>
        <v>1</v>
      </c>
      <c r="O1375" s="26">
        <f>('DHS2025'!K1375-'DHS2025'!K1374)*1000</f>
        <v>799.99999998835847</v>
      </c>
      <c r="P1375" s="44">
        <f>('DHS2025'!J1375-'DHS2025'!J1374)*1000</f>
        <v>2200.0000000116415</v>
      </c>
      <c r="Q1375" s="10">
        <f>'DHS2025'!L1374*1000</f>
        <v>4038.6600000000003</v>
      </c>
      <c r="R1375" s="78">
        <f t="shared" si="189"/>
        <v>100.3</v>
      </c>
      <c r="S1375" s="89">
        <f t="shared" si="195"/>
        <v>393.35336802</v>
      </c>
    </row>
    <row r="1376" spans="1:19">
      <c r="A1376" s="76">
        <f t="shared" si="196"/>
        <v>45884</v>
      </c>
      <c r="B1376" s="77">
        <f t="shared" si="197"/>
        <v>14.302083333333066</v>
      </c>
      <c r="C1376" s="37">
        <f>'DHS2021'!J1375</f>
        <v>3392</v>
      </c>
      <c r="D1376" s="38">
        <f>'DHS2022'!J1375</f>
        <v>3750</v>
      </c>
      <c r="E1376" s="38">
        <f>'DHS2023'!J1375</f>
        <v>1818</v>
      </c>
      <c r="F1376" s="38">
        <f>'DHS2024'!J1375</f>
        <v>1</v>
      </c>
      <c r="G1376" s="38">
        <f t="shared" si="190"/>
        <v>2240.25</v>
      </c>
      <c r="H1376" s="56">
        <f t="shared" si="191"/>
        <v>0.74675000000000002</v>
      </c>
      <c r="I1376" s="74">
        <f t="shared" si="192"/>
        <v>0</v>
      </c>
      <c r="J1376" s="47">
        <f t="shared" si="193"/>
        <v>0.74675000000000002</v>
      </c>
      <c r="K1376" s="50">
        <f t="shared" si="194"/>
        <v>1</v>
      </c>
      <c r="O1376" s="26">
        <f>('DHS2025'!K1376-'DHS2025'!K1375)*1000</f>
        <v>800.0000000174623</v>
      </c>
      <c r="P1376" s="44">
        <f>('DHS2025'!J1376-'DHS2025'!J1375)*1000</f>
        <v>2099.9999999767169</v>
      </c>
      <c r="Q1376" s="10">
        <f>'DHS2025'!L1375*1000</f>
        <v>4035.63</v>
      </c>
      <c r="R1376" s="78">
        <f t="shared" si="189"/>
        <v>100.3</v>
      </c>
      <c r="S1376" s="89">
        <f t="shared" si="195"/>
        <v>393.05825511</v>
      </c>
    </row>
    <row r="1377" spans="1:19">
      <c r="A1377" s="76">
        <f t="shared" si="196"/>
        <v>45884</v>
      </c>
      <c r="B1377" s="77">
        <f t="shared" si="197"/>
        <v>14.312499999999732</v>
      </c>
      <c r="C1377" s="37">
        <f>'DHS2021'!J1376</f>
        <v>3741</v>
      </c>
      <c r="D1377" s="38">
        <f>'DHS2022'!J1376</f>
        <v>3916</v>
      </c>
      <c r="E1377" s="38">
        <f>'DHS2023'!J1376</f>
        <v>2275</v>
      </c>
      <c r="F1377" s="38">
        <f>'DHS2024'!J1376</f>
        <v>3</v>
      </c>
      <c r="G1377" s="38">
        <f t="shared" si="190"/>
        <v>2483.75</v>
      </c>
      <c r="H1377" s="56">
        <f t="shared" si="191"/>
        <v>0.82791666666666663</v>
      </c>
      <c r="I1377" s="74">
        <f t="shared" si="192"/>
        <v>0</v>
      </c>
      <c r="J1377" s="47">
        <f t="shared" si="193"/>
        <v>0.82791666666666663</v>
      </c>
      <c r="K1377" s="50">
        <f t="shared" si="194"/>
        <v>1</v>
      </c>
      <c r="O1377" s="26">
        <f>('DHS2025'!K1377-'DHS2025'!K1376)*1000</f>
        <v>799.99999998835847</v>
      </c>
      <c r="P1377" s="44">
        <f>('DHS2025'!J1377-'DHS2025'!J1376)*1000</f>
        <v>2200.0000000116415</v>
      </c>
      <c r="Q1377" s="10">
        <f>'DHS2025'!L1376*1000</f>
        <v>4036.41</v>
      </c>
      <c r="R1377" s="78">
        <f t="shared" si="189"/>
        <v>100.3</v>
      </c>
      <c r="S1377" s="89">
        <f t="shared" si="195"/>
        <v>393.13422476999995</v>
      </c>
    </row>
    <row r="1378" spans="1:19">
      <c r="A1378" s="76">
        <f t="shared" si="196"/>
        <v>45884</v>
      </c>
      <c r="B1378" s="77">
        <f t="shared" si="197"/>
        <v>14.322916666666398</v>
      </c>
      <c r="C1378" s="37">
        <f>'DHS2021'!J1377</f>
        <v>3570</v>
      </c>
      <c r="D1378" s="38">
        <f>'DHS2022'!J1377</f>
        <v>3991</v>
      </c>
      <c r="E1378" s="38">
        <f>'DHS2023'!J1377</f>
        <v>2247</v>
      </c>
      <c r="F1378" s="38">
        <f>'DHS2024'!J1377</f>
        <v>51</v>
      </c>
      <c r="G1378" s="38">
        <f t="shared" si="190"/>
        <v>2464.75</v>
      </c>
      <c r="H1378" s="56">
        <f t="shared" si="191"/>
        <v>0.82158333333333333</v>
      </c>
      <c r="I1378" s="74">
        <f t="shared" si="192"/>
        <v>0</v>
      </c>
      <c r="J1378" s="47">
        <f t="shared" si="193"/>
        <v>0.82158333333333333</v>
      </c>
      <c r="K1378" s="50">
        <f t="shared" si="194"/>
        <v>1</v>
      </c>
      <c r="O1378" s="26">
        <f>('DHS2025'!K1378-'DHS2025'!K1377)*1000</f>
        <v>800.0000000174623</v>
      </c>
      <c r="P1378" s="44">
        <f>('DHS2025'!J1378-'DHS2025'!J1377)*1000</f>
        <v>2200.0000000116415</v>
      </c>
      <c r="Q1378" s="10">
        <f>'DHS2025'!L1377*1000</f>
        <v>4039.5900000000006</v>
      </c>
      <c r="R1378" s="78">
        <f t="shared" si="189"/>
        <v>100.3</v>
      </c>
      <c r="S1378" s="89">
        <f t="shared" si="195"/>
        <v>393.44394722999999</v>
      </c>
    </row>
    <row r="1379" spans="1:19">
      <c r="A1379" s="76">
        <f t="shared" si="196"/>
        <v>45884</v>
      </c>
      <c r="B1379" s="77">
        <f t="shared" si="197"/>
        <v>14.333333333333064</v>
      </c>
      <c r="C1379" s="37">
        <f>'DHS2021'!J1378</f>
        <v>3584</v>
      </c>
      <c r="D1379" s="38">
        <f>'DHS2022'!J1378</f>
        <v>3910</v>
      </c>
      <c r="E1379" s="38">
        <f>'DHS2023'!J1378</f>
        <v>1589</v>
      </c>
      <c r="F1379" s="38">
        <f>'DHS2024'!J1378</f>
        <v>58</v>
      </c>
      <c r="G1379" s="38">
        <f t="shared" si="190"/>
        <v>2285.25</v>
      </c>
      <c r="H1379" s="56">
        <f t="shared" si="191"/>
        <v>0.76175000000000004</v>
      </c>
      <c r="I1379" s="74">
        <f t="shared" si="192"/>
        <v>0</v>
      </c>
      <c r="J1379" s="47">
        <f t="shared" si="193"/>
        <v>0.76175000000000004</v>
      </c>
      <c r="K1379" s="50">
        <f t="shared" si="194"/>
        <v>1</v>
      </c>
      <c r="O1379" s="26">
        <f>('DHS2025'!K1379-'DHS2025'!K1378)*1000</f>
        <v>799.99999998835847</v>
      </c>
      <c r="P1379" s="44">
        <f>('DHS2025'!J1379-'DHS2025'!J1378)*1000</f>
        <v>2199.9999999534339</v>
      </c>
      <c r="Q1379" s="10">
        <f>'DHS2025'!L1378*1000</f>
        <v>4034.04</v>
      </c>
      <c r="R1379" s="78">
        <f t="shared" si="189"/>
        <v>94.96</v>
      </c>
      <c r="S1379" s="89">
        <f t="shared" si="195"/>
        <v>371.57703801599996</v>
      </c>
    </row>
    <row r="1380" spans="1:19">
      <c r="A1380" s="76">
        <f t="shared" si="196"/>
        <v>45884</v>
      </c>
      <c r="B1380" s="77">
        <f t="shared" si="197"/>
        <v>14.34374999999973</v>
      </c>
      <c r="C1380" s="37">
        <f>'DHS2021'!J1379</f>
        <v>3083</v>
      </c>
      <c r="D1380" s="38">
        <f>'DHS2022'!J1379</f>
        <v>3911</v>
      </c>
      <c r="E1380" s="38">
        <f>'DHS2023'!J1379</f>
        <v>1431</v>
      </c>
      <c r="F1380" s="38">
        <f>'DHS2024'!J1379</f>
        <v>78</v>
      </c>
      <c r="G1380" s="38">
        <f t="shared" si="190"/>
        <v>2125.75</v>
      </c>
      <c r="H1380" s="56">
        <f t="shared" si="191"/>
        <v>0.70858333333333334</v>
      </c>
      <c r="I1380" s="74">
        <f t="shared" si="192"/>
        <v>0</v>
      </c>
      <c r="J1380" s="47">
        <f t="shared" si="193"/>
        <v>0.70858333333333334</v>
      </c>
      <c r="K1380" s="50">
        <f t="shared" si="194"/>
        <v>1</v>
      </c>
      <c r="O1380" s="26">
        <f>('DHS2025'!K1380-'DHS2025'!K1379)*1000</f>
        <v>799.99999998835847</v>
      </c>
      <c r="P1380" s="44">
        <f>('DHS2025'!J1380-'DHS2025'!J1379)*1000</f>
        <v>2200.0000000116415</v>
      </c>
      <c r="Q1380" s="10">
        <f>'DHS2025'!L1379*1000</f>
        <v>4036.8</v>
      </c>
      <c r="R1380" s="78">
        <f t="shared" si="189"/>
        <v>94.96</v>
      </c>
      <c r="S1380" s="89">
        <f t="shared" si="195"/>
        <v>371.83126271999998</v>
      </c>
    </row>
    <row r="1381" spans="1:19">
      <c r="A1381" s="76">
        <f t="shared" si="196"/>
        <v>45884</v>
      </c>
      <c r="B1381" s="77">
        <f t="shared" si="197"/>
        <v>14.354166666666396</v>
      </c>
      <c r="C1381" s="37">
        <f>'DHS2021'!J1380</f>
        <v>3619</v>
      </c>
      <c r="D1381" s="38">
        <f>'DHS2022'!J1380</f>
        <v>3866</v>
      </c>
      <c r="E1381" s="38">
        <f>'DHS2023'!J1380</f>
        <v>1896</v>
      </c>
      <c r="F1381" s="38">
        <f>'DHS2024'!J1380</f>
        <v>3</v>
      </c>
      <c r="G1381" s="38">
        <f t="shared" si="190"/>
        <v>2346</v>
      </c>
      <c r="H1381" s="56">
        <f t="shared" si="191"/>
        <v>0.78200000000000003</v>
      </c>
      <c r="I1381" s="74">
        <f t="shared" si="192"/>
        <v>0</v>
      </c>
      <c r="J1381" s="47">
        <f t="shared" si="193"/>
        <v>0.78200000000000003</v>
      </c>
      <c r="K1381" s="50">
        <f t="shared" si="194"/>
        <v>1</v>
      </c>
      <c r="O1381" s="26">
        <f>('DHS2025'!K1381-'DHS2025'!K1380)*1000</f>
        <v>700.00000001164153</v>
      </c>
      <c r="P1381" s="44">
        <f>('DHS2025'!J1381-'DHS2025'!J1380)*1000</f>
        <v>2200.0000000116415</v>
      </c>
      <c r="Q1381" s="10">
        <f>'DHS2025'!L1380*1000</f>
        <v>4036.0199999999995</v>
      </c>
      <c r="R1381" s="78">
        <f t="shared" si="189"/>
        <v>94.96</v>
      </c>
      <c r="S1381" s="89">
        <f t="shared" si="195"/>
        <v>371.75941660799992</v>
      </c>
    </row>
    <row r="1382" spans="1:19">
      <c r="A1382" s="76">
        <f t="shared" si="196"/>
        <v>45884</v>
      </c>
      <c r="B1382" s="77">
        <f t="shared" si="197"/>
        <v>14.364583333333062</v>
      </c>
      <c r="C1382" s="37">
        <f>'DHS2021'!J1381</f>
        <v>3258</v>
      </c>
      <c r="D1382" s="38">
        <f>'DHS2022'!J1381</f>
        <v>3711</v>
      </c>
      <c r="E1382" s="38">
        <f>'DHS2023'!J1381</f>
        <v>1941</v>
      </c>
      <c r="F1382" s="38">
        <f>'DHS2024'!J1381</f>
        <v>49</v>
      </c>
      <c r="G1382" s="38">
        <f t="shared" si="190"/>
        <v>2239.75</v>
      </c>
      <c r="H1382" s="56">
        <f t="shared" si="191"/>
        <v>0.74658333333333338</v>
      </c>
      <c r="I1382" s="74">
        <f t="shared" si="192"/>
        <v>0</v>
      </c>
      <c r="J1382" s="47">
        <f t="shared" si="193"/>
        <v>0.74658333333333338</v>
      </c>
      <c r="K1382" s="50">
        <f t="shared" si="194"/>
        <v>1</v>
      </c>
      <c r="O1382" s="26">
        <f>('DHS2025'!K1382-'DHS2025'!K1381)*1000</f>
        <v>600.00000000582077</v>
      </c>
      <c r="P1382" s="44">
        <f>('DHS2025'!J1382-'DHS2025'!J1381)*1000</f>
        <v>2400.0000000232831</v>
      </c>
      <c r="Q1382" s="10">
        <f>'DHS2025'!L1381*1000</f>
        <v>4037.61</v>
      </c>
      <c r="R1382" s="78">
        <f t="shared" si="189"/>
        <v>94.96</v>
      </c>
      <c r="S1382" s="89">
        <f t="shared" si="195"/>
        <v>371.90587214399994</v>
      </c>
    </row>
    <row r="1383" spans="1:19">
      <c r="A1383" s="76">
        <f t="shared" si="196"/>
        <v>45884</v>
      </c>
      <c r="B1383" s="77">
        <f t="shared" si="197"/>
        <v>14.374999999999728</v>
      </c>
      <c r="C1383" s="37">
        <f>'DHS2021'!J1382</f>
        <v>2949</v>
      </c>
      <c r="D1383" s="38">
        <f>'DHS2022'!J1382</f>
        <v>3683</v>
      </c>
      <c r="E1383" s="38">
        <f>'DHS2023'!J1382</f>
        <v>2217</v>
      </c>
      <c r="F1383" s="38">
        <f>'DHS2024'!J1382</f>
        <v>132</v>
      </c>
      <c r="G1383" s="38">
        <f t="shared" si="190"/>
        <v>2245.25</v>
      </c>
      <c r="H1383" s="56">
        <f t="shared" si="191"/>
        <v>0.74841666666666662</v>
      </c>
      <c r="I1383" s="74">
        <f t="shared" si="192"/>
        <v>0</v>
      </c>
      <c r="J1383" s="47">
        <f t="shared" si="193"/>
        <v>0.74841666666666662</v>
      </c>
      <c r="K1383" s="50">
        <f t="shared" si="194"/>
        <v>1</v>
      </c>
      <c r="O1383" s="26">
        <f>('DHS2025'!K1383-'DHS2025'!K1382)*1000</f>
        <v>699.9999999825377</v>
      </c>
      <c r="P1383" s="44">
        <f>('DHS2025'!J1383-'DHS2025'!J1382)*1000</f>
        <v>2299.9999999883585</v>
      </c>
      <c r="Q1383" s="10">
        <f>'DHS2025'!L1382*1000</f>
        <v>4034.8199999999997</v>
      </c>
      <c r="R1383" s="78">
        <f t="shared" si="189"/>
        <v>73.36</v>
      </c>
      <c r="S1383" s="89">
        <f t="shared" si="195"/>
        <v>285.36829324799999</v>
      </c>
    </row>
    <row r="1384" spans="1:19">
      <c r="A1384" s="76">
        <f t="shared" si="196"/>
        <v>45884</v>
      </c>
      <c r="B1384" s="77">
        <f t="shared" si="197"/>
        <v>14.385416666666394</v>
      </c>
      <c r="C1384" s="37">
        <f>'DHS2021'!J1383</f>
        <v>3470</v>
      </c>
      <c r="D1384" s="38">
        <f>'DHS2022'!J1383</f>
        <v>2664</v>
      </c>
      <c r="E1384" s="38">
        <f>'DHS2023'!J1383</f>
        <v>1750</v>
      </c>
      <c r="F1384" s="38">
        <f>'DHS2024'!J1383</f>
        <v>173</v>
      </c>
      <c r="G1384" s="38">
        <f t="shared" si="190"/>
        <v>2014.25</v>
      </c>
      <c r="H1384" s="56">
        <f t="shared" si="191"/>
        <v>0.67141666666666666</v>
      </c>
      <c r="I1384" s="74">
        <f t="shared" si="192"/>
        <v>0</v>
      </c>
      <c r="J1384" s="47">
        <f t="shared" si="193"/>
        <v>0.67141666666666666</v>
      </c>
      <c r="K1384" s="50">
        <f t="shared" si="194"/>
        <v>1</v>
      </c>
      <c r="O1384" s="26">
        <f>('DHS2025'!K1384-'DHS2025'!K1383)*1000</f>
        <v>600.00000000582077</v>
      </c>
      <c r="P1384" s="44">
        <f>('DHS2025'!J1384-'DHS2025'!J1383)*1000</f>
        <v>2399.9999999650754</v>
      </c>
      <c r="Q1384" s="10">
        <f>'DHS2025'!L1383*1000</f>
        <v>4040.64</v>
      </c>
      <c r="R1384" s="78">
        <f t="shared" si="189"/>
        <v>73.36</v>
      </c>
      <c r="S1384" s="89">
        <f t="shared" si="195"/>
        <v>285.77992089599996</v>
      </c>
    </row>
    <row r="1385" spans="1:19">
      <c r="A1385" s="76">
        <f t="shared" si="196"/>
        <v>45884</v>
      </c>
      <c r="B1385" s="77">
        <f t="shared" si="197"/>
        <v>14.39583333333306</v>
      </c>
      <c r="C1385" s="37">
        <f>'DHS2021'!J1384</f>
        <v>3538</v>
      </c>
      <c r="D1385" s="38">
        <f>'DHS2022'!J1384</f>
        <v>2356</v>
      </c>
      <c r="E1385" s="38">
        <f>'DHS2023'!J1384</f>
        <v>1497</v>
      </c>
      <c r="F1385" s="38">
        <f>'DHS2024'!J1384</f>
        <v>1</v>
      </c>
      <c r="G1385" s="38">
        <f t="shared" si="190"/>
        <v>1848</v>
      </c>
      <c r="H1385" s="56">
        <f t="shared" si="191"/>
        <v>0.61599999999999999</v>
      </c>
      <c r="I1385" s="74">
        <f t="shared" si="192"/>
        <v>0</v>
      </c>
      <c r="J1385" s="47">
        <f t="shared" si="193"/>
        <v>0.61599999999999999</v>
      </c>
      <c r="K1385" s="50">
        <f t="shared" si="194"/>
        <v>1</v>
      </c>
      <c r="O1385" s="26">
        <f>('DHS2025'!K1385-'DHS2025'!K1384)*1000</f>
        <v>600.00000000582077</v>
      </c>
      <c r="P1385" s="44">
        <f>('DHS2025'!J1385-'DHS2025'!J1384)*1000</f>
        <v>2400.0000000232831</v>
      </c>
      <c r="Q1385" s="10">
        <f>'DHS2025'!L1384*1000</f>
        <v>4006.8600000000006</v>
      </c>
      <c r="R1385" s="78">
        <f t="shared" si="189"/>
        <v>73.36</v>
      </c>
      <c r="S1385" s="89">
        <f t="shared" si="195"/>
        <v>283.39078310400004</v>
      </c>
    </row>
    <row r="1386" spans="1:19">
      <c r="A1386" s="76">
        <f t="shared" si="196"/>
        <v>45884</v>
      </c>
      <c r="B1386" s="77">
        <f t="shared" si="197"/>
        <v>14.406249999999726</v>
      </c>
      <c r="C1386" s="37">
        <f>'DHS2021'!J1385</f>
        <v>3323</v>
      </c>
      <c r="D1386" s="38">
        <f>'DHS2022'!J1385</f>
        <v>3512</v>
      </c>
      <c r="E1386" s="38">
        <f>'DHS2023'!J1385</f>
        <v>2054</v>
      </c>
      <c r="F1386" s="38">
        <f>'DHS2024'!J1385</f>
        <v>2</v>
      </c>
      <c r="G1386" s="38">
        <f t="shared" si="190"/>
        <v>2222.75</v>
      </c>
      <c r="H1386" s="56">
        <f t="shared" si="191"/>
        <v>0.74091666666666667</v>
      </c>
      <c r="I1386" s="74">
        <f t="shared" si="192"/>
        <v>0</v>
      </c>
      <c r="J1386" s="47">
        <f t="shared" si="193"/>
        <v>0.74091666666666667</v>
      </c>
      <c r="K1386" s="50">
        <f t="shared" si="194"/>
        <v>1</v>
      </c>
      <c r="O1386" s="26">
        <f>('DHS2025'!K1386-'DHS2025'!K1385)*1000</f>
        <v>500</v>
      </c>
      <c r="P1386" s="44">
        <f>('DHS2025'!J1386-'DHS2025'!J1385)*1000</f>
        <v>1799.9999999883585</v>
      </c>
      <c r="Q1386" s="10">
        <f>'DHS2025'!L1385*1000</f>
        <v>2736.09</v>
      </c>
      <c r="R1386" s="78">
        <f t="shared" si="189"/>
        <v>73.36</v>
      </c>
      <c r="S1386" s="89">
        <f t="shared" si="195"/>
        <v>193.51379577600002</v>
      </c>
    </row>
    <row r="1387" spans="1:19">
      <c r="A1387" s="76">
        <f t="shared" si="196"/>
        <v>45884</v>
      </c>
      <c r="B1387" s="77">
        <f t="shared" si="197"/>
        <v>14.416666666666393</v>
      </c>
      <c r="C1387" s="37">
        <f>'DHS2021'!J1386</f>
        <v>3659</v>
      </c>
      <c r="D1387" s="38">
        <f>'DHS2022'!J1386</f>
        <v>2942</v>
      </c>
      <c r="E1387" s="38">
        <f>'DHS2023'!J1386</f>
        <v>2294</v>
      </c>
      <c r="F1387" s="38">
        <f>'DHS2024'!J1386</f>
        <v>43</v>
      </c>
      <c r="G1387" s="38">
        <f t="shared" si="190"/>
        <v>2234.5</v>
      </c>
      <c r="H1387" s="56">
        <f t="shared" si="191"/>
        <v>0.74483333333333335</v>
      </c>
      <c r="I1387" s="74">
        <f t="shared" si="192"/>
        <v>0</v>
      </c>
      <c r="J1387" s="47">
        <f t="shared" si="193"/>
        <v>0.74483333333333335</v>
      </c>
      <c r="K1387" s="50">
        <f t="shared" si="194"/>
        <v>1</v>
      </c>
      <c r="O1387" s="26">
        <f>('DHS2025'!K1387-'DHS2025'!K1386)*1000</f>
        <v>700.00000001164153</v>
      </c>
      <c r="P1387" s="44">
        <f>('DHS2025'!J1387-'DHS2025'!J1386)*1000</f>
        <v>900.00000002328306</v>
      </c>
      <c r="Q1387" s="10">
        <f>'DHS2025'!L1386*1000</f>
        <v>1451.46</v>
      </c>
      <c r="R1387" s="78">
        <f t="shared" si="189"/>
        <v>28.23</v>
      </c>
      <c r="S1387" s="89">
        <f t="shared" si="195"/>
        <v>37.807194642000006</v>
      </c>
    </row>
    <row r="1388" spans="1:19">
      <c r="A1388" s="76">
        <f t="shared" si="196"/>
        <v>45884</v>
      </c>
      <c r="B1388" s="77">
        <f t="shared" si="197"/>
        <v>14.427083333333059</v>
      </c>
      <c r="C1388" s="37">
        <f>'DHS2021'!J1387</f>
        <v>3662</v>
      </c>
      <c r="D1388" s="38">
        <f>'DHS2022'!J1387</f>
        <v>2174</v>
      </c>
      <c r="E1388" s="38">
        <f>'DHS2023'!J1387</f>
        <v>1631</v>
      </c>
      <c r="F1388" s="38">
        <f>'DHS2024'!J1387</f>
        <v>56</v>
      </c>
      <c r="G1388" s="38">
        <f t="shared" si="190"/>
        <v>1880.75</v>
      </c>
      <c r="H1388" s="56">
        <f t="shared" si="191"/>
        <v>0.62691666666666668</v>
      </c>
      <c r="I1388" s="74">
        <f t="shared" si="192"/>
        <v>0</v>
      </c>
      <c r="J1388" s="47">
        <f t="shared" si="193"/>
        <v>0.62691666666666668</v>
      </c>
      <c r="K1388" s="50">
        <f t="shared" si="194"/>
        <v>1</v>
      </c>
      <c r="O1388" s="26">
        <f>('DHS2025'!K1388-'DHS2025'!K1387)*1000</f>
        <v>599.99999997671694</v>
      </c>
      <c r="P1388" s="44">
        <f>('DHS2025'!J1388-'DHS2025'!J1387)*1000</f>
        <v>899.9999999650754</v>
      </c>
      <c r="Q1388" s="10">
        <f>'DHS2025'!L1387*1000</f>
        <v>1451.34</v>
      </c>
      <c r="R1388" s="78">
        <f t="shared" si="189"/>
        <v>28.23</v>
      </c>
      <c r="S1388" s="89">
        <f t="shared" si="195"/>
        <v>37.804068917999999</v>
      </c>
    </row>
    <row r="1389" spans="1:19">
      <c r="A1389" s="76">
        <f t="shared" si="196"/>
        <v>45884</v>
      </c>
      <c r="B1389" s="77">
        <f t="shared" si="197"/>
        <v>14.437499999999725</v>
      </c>
      <c r="C1389" s="37">
        <f>'DHS2021'!J1388</f>
        <v>3501</v>
      </c>
      <c r="D1389" s="38">
        <f>'DHS2022'!J1388</f>
        <v>2101</v>
      </c>
      <c r="E1389" s="38">
        <f>'DHS2023'!J1388</f>
        <v>1571</v>
      </c>
      <c r="F1389" s="38">
        <f>'DHS2024'!J1388</f>
        <v>34</v>
      </c>
      <c r="G1389" s="38">
        <f t="shared" si="190"/>
        <v>1801.75</v>
      </c>
      <c r="H1389" s="56">
        <f t="shared" si="191"/>
        <v>0.60058333333333336</v>
      </c>
      <c r="I1389" s="74">
        <f t="shared" si="192"/>
        <v>0</v>
      </c>
      <c r="J1389" s="47">
        <f t="shared" si="193"/>
        <v>0.60058333333333336</v>
      </c>
      <c r="K1389" s="50">
        <f t="shared" si="194"/>
        <v>1</v>
      </c>
      <c r="O1389" s="26">
        <f>('DHS2025'!K1389-'DHS2025'!K1388)*1000</f>
        <v>700.00000001164153</v>
      </c>
      <c r="P1389" s="44">
        <f>('DHS2025'!J1389-'DHS2025'!J1388)*1000</f>
        <v>900.00000002328306</v>
      </c>
      <c r="Q1389" s="10">
        <f>'DHS2025'!L1388*1000</f>
        <v>1450.02</v>
      </c>
      <c r="R1389" s="78">
        <f t="shared" si="189"/>
        <v>28.23</v>
      </c>
      <c r="S1389" s="89">
        <f t="shared" si="195"/>
        <v>37.769685954000003</v>
      </c>
    </row>
    <row r="1390" spans="1:19">
      <c r="A1390" s="76">
        <f t="shared" si="196"/>
        <v>45884</v>
      </c>
      <c r="B1390" s="77">
        <f t="shared" si="197"/>
        <v>14.447916666666391</v>
      </c>
      <c r="C1390" s="37">
        <f>'DHS2021'!J1389</f>
        <v>3469</v>
      </c>
      <c r="D1390" s="38">
        <f>'DHS2022'!J1389</f>
        <v>2282</v>
      </c>
      <c r="E1390" s="38">
        <f>'DHS2023'!J1389</f>
        <v>1814</v>
      </c>
      <c r="F1390" s="38">
        <f>'DHS2024'!J1389</f>
        <v>2</v>
      </c>
      <c r="G1390" s="38">
        <f t="shared" si="190"/>
        <v>1891.75</v>
      </c>
      <c r="H1390" s="56">
        <f t="shared" si="191"/>
        <v>0.63058333333333338</v>
      </c>
      <c r="I1390" s="74">
        <f t="shared" si="192"/>
        <v>0</v>
      </c>
      <c r="J1390" s="47">
        <f t="shared" si="193"/>
        <v>0.63058333333333338</v>
      </c>
      <c r="K1390" s="50">
        <f t="shared" si="194"/>
        <v>1</v>
      </c>
      <c r="O1390" s="26">
        <f>('DHS2025'!K1390-'DHS2025'!K1389)*1000</f>
        <v>700.00000001164153</v>
      </c>
      <c r="P1390" s="44">
        <f>('DHS2025'!J1390-'DHS2025'!J1389)*1000</f>
        <v>900.00000002328306</v>
      </c>
      <c r="Q1390" s="10">
        <f>'DHS2025'!L1389*1000</f>
        <v>1450.8</v>
      </c>
      <c r="R1390" s="78">
        <f t="shared" si="189"/>
        <v>28.23</v>
      </c>
      <c r="S1390" s="89">
        <f t="shared" si="195"/>
        <v>37.790003159999998</v>
      </c>
    </row>
    <row r="1391" spans="1:19">
      <c r="A1391" s="76">
        <f t="shared" si="196"/>
        <v>45884</v>
      </c>
      <c r="B1391" s="77">
        <f t="shared" si="197"/>
        <v>14.458333333333057</v>
      </c>
      <c r="C1391" s="37">
        <f>'DHS2021'!J1390</f>
        <v>3528</v>
      </c>
      <c r="D1391" s="38">
        <f>'DHS2022'!J1390</f>
        <v>2481</v>
      </c>
      <c r="E1391" s="38">
        <f>'DHS2023'!J1390</f>
        <v>1680</v>
      </c>
      <c r="F1391" s="38">
        <f>'DHS2024'!J1390</f>
        <v>61</v>
      </c>
      <c r="G1391" s="38">
        <f t="shared" si="190"/>
        <v>1937.5</v>
      </c>
      <c r="H1391" s="56">
        <f t="shared" si="191"/>
        <v>0.64583333333333337</v>
      </c>
      <c r="I1391" s="74">
        <f t="shared" si="192"/>
        <v>0</v>
      </c>
      <c r="J1391" s="47">
        <f t="shared" si="193"/>
        <v>0.64583333333333337</v>
      </c>
      <c r="K1391" s="50">
        <f t="shared" si="194"/>
        <v>1</v>
      </c>
      <c r="O1391" s="26">
        <f>('DHS2025'!K1391-'DHS2025'!K1390)*1000</f>
        <v>699.9999999825377</v>
      </c>
      <c r="P1391" s="44">
        <f>('DHS2025'!J1391-'DHS2025'!J1390)*1000</f>
        <v>799.99999998835847</v>
      </c>
      <c r="Q1391" s="10">
        <f>'DHS2025'!L1390*1000</f>
        <v>1457.67</v>
      </c>
      <c r="R1391" s="78">
        <f t="shared" si="189"/>
        <v>3</v>
      </c>
      <c r="S1391" s="89">
        <f t="shared" si="195"/>
        <v>1.5597068999999999</v>
      </c>
    </row>
    <row r="1392" spans="1:19">
      <c r="A1392" s="76">
        <f t="shared" si="196"/>
        <v>45884</v>
      </c>
      <c r="B1392" s="77">
        <f t="shared" si="197"/>
        <v>14.468749999999723</v>
      </c>
      <c r="C1392" s="37">
        <f>'DHS2021'!J1391</f>
        <v>3613</v>
      </c>
      <c r="D1392" s="38">
        <f>'DHS2022'!J1391</f>
        <v>2476</v>
      </c>
      <c r="E1392" s="38">
        <f>'DHS2023'!J1391</f>
        <v>1848</v>
      </c>
      <c r="F1392" s="38">
        <f>'DHS2024'!J1391</f>
        <v>69</v>
      </c>
      <c r="G1392" s="38">
        <f t="shared" si="190"/>
        <v>2001.5</v>
      </c>
      <c r="H1392" s="56">
        <f t="shared" si="191"/>
        <v>0.66716666666666657</v>
      </c>
      <c r="I1392" s="74">
        <f t="shared" si="192"/>
        <v>0</v>
      </c>
      <c r="J1392" s="47">
        <f t="shared" si="193"/>
        <v>0.66716666666666657</v>
      </c>
      <c r="K1392" s="50">
        <f t="shared" si="194"/>
        <v>1</v>
      </c>
      <c r="O1392" s="26">
        <f>('DHS2025'!K1392-'DHS2025'!K1391)*1000</f>
        <v>700.00000001164153</v>
      </c>
      <c r="P1392" s="44">
        <f>('DHS2025'!J1392-'DHS2025'!J1391)*1000</f>
        <v>899.9999999650754</v>
      </c>
      <c r="Q1392" s="10">
        <f>'DHS2025'!L1391*1000</f>
        <v>1453.44</v>
      </c>
      <c r="R1392" s="78">
        <f t="shared" si="189"/>
        <v>3</v>
      </c>
      <c r="S1392" s="89">
        <f t="shared" si="195"/>
        <v>1.5551807999999998</v>
      </c>
    </row>
    <row r="1393" spans="1:19">
      <c r="A1393" s="76">
        <f t="shared" si="196"/>
        <v>45884</v>
      </c>
      <c r="B1393" s="77">
        <f t="shared" si="197"/>
        <v>14.479166666666389</v>
      </c>
      <c r="C1393" s="37">
        <f>'DHS2021'!J1392</f>
        <v>3799</v>
      </c>
      <c r="D1393" s="38">
        <f>'DHS2022'!J1392</f>
        <v>2039</v>
      </c>
      <c r="E1393" s="38">
        <f>'DHS2023'!J1392</f>
        <v>1613</v>
      </c>
      <c r="F1393" s="38">
        <f>'DHS2024'!J1392</f>
        <v>1</v>
      </c>
      <c r="G1393" s="38">
        <f t="shared" si="190"/>
        <v>1863</v>
      </c>
      <c r="H1393" s="56">
        <f t="shared" si="191"/>
        <v>0.621</v>
      </c>
      <c r="I1393" s="74">
        <f t="shared" si="192"/>
        <v>0</v>
      </c>
      <c r="J1393" s="47">
        <f t="shared" si="193"/>
        <v>0.621</v>
      </c>
      <c r="K1393" s="50">
        <f t="shared" si="194"/>
        <v>1</v>
      </c>
      <c r="O1393" s="26">
        <f>('DHS2025'!K1393-'DHS2025'!K1392)*1000</f>
        <v>699.9999999825377</v>
      </c>
      <c r="P1393" s="44">
        <f>('DHS2025'!J1393-'DHS2025'!J1392)*1000</f>
        <v>900.00000002328306</v>
      </c>
      <c r="Q1393" s="10">
        <f>'DHS2025'!L1392*1000</f>
        <v>1455.54</v>
      </c>
      <c r="R1393" s="78">
        <f t="shared" si="189"/>
        <v>3</v>
      </c>
      <c r="S1393" s="89">
        <f t="shared" si="195"/>
        <v>1.5574277999999999</v>
      </c>
    </row>
    <row r="1394" spans="1:19">
      <c r="A1394" s="76">
        <f t="shared" si="196"/>
        <v>45884</v>
      </c>
      <c r="B1394" s="77">
        <f t="shared" si="197"/>
        <v>14.489583333333055</v>
      </c>
      <c r="C1394" s="37">
        <f>'DHS2021'!J1393</f>
        <v>4147</v>
      </c>
      <c r="D1394" s="38">
        <f>'DHS2022'!J1393</f>
        <v>2929</v>
      </c>
      <c r="E1394" s="38">
        <f>'DHS2023'!J1393</f>
        <v>1626</v>
      </c>
      <c r="F1394" s="38">
        <f>'DHS2024'!J1393</f>
        <v>7</v>
      </c>
      <c r="G1394" s="38">
        <f t="shared" si="190"/>
        <v>2177.25</v>
      </c>
      <c r="H1394" s="56">
        <f t="shared" si="191"/>
        <v>0.72575000000000001</v>
      </c>
      <c r="I1394" s="74">
        <f t="shared" si="192"/>
        <v>0</v>
      </c>
      <c r="J1394" s="47">
        <f t="shared" si="193"/>
        <v>0.72575000000000001</v>
      </c>
      <c r="K1394" s="50">
        <f t="shared" si="194"/>
        <v>1</v>
      </c>
      <c r="O1394" s="26">
        <f>('DHS2025'!K1394-'DHS2025'!K1393)*1000</f>
        <v>600.00000000582077</v>
      </c>
      <c r="P1394" s="44">
        <f>('DHS2025'!J1394-'DHS2025'!J1393)*1000</f>
        <v>900.00000002328306</v>
      </c>
      <c r="Q1394" s="10">
        <f>'DHS2025'!L1393*1000</f>
        <v>1446.45</v>
      </c>
      <c r="R1394" s="78">
        <f t="shared" si="189"/>
        <v>3</v>
      </c>
      <c r="S1394" s="89">
        <f t="shared" si="195"/>
        <v>1.5477014999999998</v>
      </c>
    </row>
    <row r="1395" spans="1:19">
      <c r="A1395" s="76">
        <f t="shared" si="196"/>
        <v>45884</v>
      </c>
      <c r="B1395" s="77">
        <f t="shared" si="197"/>
        <v>14.499999999999721</v>
      </c>
      <c r="C1395" s="37">
        <f>'DHS2021'!J1394</f>
        <v>3745</v>
      </c>
      <c r="D1395" s="38">
        <f>'DHS2022'!J1394</f>
        <v>2779</v>
      </c>
      <c r="E1395" s="38">
        <f>'DHS2023'!J1394</f>
        <v>2106</v>
      </c>
      <c r="F1395" s="38">
        <f>'DHS2024'!J1394</f>
        <v>3</v>
      </c>
      <c r="G1395" s="38">
        <f t="shared" si="190"/>
        <v>2158.25</v>
      </c>
      <c r="H1395" s="56">
        <f t="shared" si="191"/>
        <v>0.71941666666666659</v>
      </c>
      <c r="I1395" s="74">
        <f t="shared" si="192"/>
        <v>0</v>
      </c>
      <c r="J1395" s="47">
        <f t="shared" si="193"/>
        <v>0.71941666666666659</v>
      </c>
      <c r="K1395" s="50">
        <f t="shared" si="194"/>
        <v>1</v>
      </c>
      <c r="O1395" s="26">
        <f>('DHS2025'!K1395-'DHS2025'!K1394)*1000</f>
        <v>700.00000001164153</v>
      </c>
      <c r="P1395" s="44">
        <f>('DHS2025'!J1395-'DHS2025'!J1394)*1000</f>
        <v>899.9999999650754</v>
      </c>
      <c r="Q1395" s="10">
        <f>'DHS2025'!L1394*1000</f>
        <v>1451.19</v>
      </c>
      <c r="R1395" s="78">
        <f t="shared" si="189"/>
        <v>0.08</v>
      </c>
      <c r="S1395" s="89">
        <f t="shared" si="195"/>
        <v>-2.6423267519999998</v>
      </c>
    </row>
    <row r="1396" spans="1:19">
      <c r="A1396" s="76">
        <f t="shared" si="196"/>
        <v>45884</v>
      </c>
      <c r="B1396" s="77">
        <f t="shared" si="197"/>
        <v>14.510416666666387</v>
      </c>
      <c r="C1396" s="37">
        <f>'DHS2021'!J1395</f>
        <v>3331</v>
      </c>
      <c r="D1396" s="38">
        <f>'DHS2022'!J1395</f>
        <v>2307</v>
      </c>
      <c r="E1396" s="38">
        <f>'DHS2023'!J1395</f>
        <v>2639</v>
      </c>
      <c r="F1396" s="38">
        <f>'DHS2024'!J1395</f>
        <v>65</v>
      </c>
      <c r="G1396" s="38">
        <f t="shared" si="190"/>
        <v>2085.5</v>
      </c>
      <c r="H1396" s="56">
        <f t="shared" si="191"/>
        <v>0.6951666666666666</v>
      </c>
      <c r="I1396" s="74">
        <f t="shared" si="192"/>
        <v>0</v>
      </c>
      <c r="J1396" s="47">
        <f t="shared" si="193"/>
        <v>0.6951666666666666</v>
      </c>
      <c r="K1396" s="50">
        <f t="shared" si="194"/>
        <v>1</v>
      </c>
      <c r="O1396" s="26">
        <f>('DHS2025'!K1396-'DHS2025'!K1395)*1000</f>
        <v>600.00000000582077</v>
      </c>
      <c r="P1396" s="44">
        <f>('DHS2025'!J1396-'DHS2025'!J1395)*1000</f>
        <v>900.00000002328306</v>
      </c>
      <c r="Q1396" s="10">
        <f>'DHS2025'!L1395*1000</f>
        <v>1454.22</v>
      </c>
      <c r="R1396" s="78">
        <f t="shared" si="189"/>
        <v>0.08</v>
      </c>
      <c r="S1396" s="89">
        <f t="shared" si="195"/>
        <v>-2.6478437760000002</v>
      </c>
    </row>
    <row r="1397" spans="1:19">
      <c r="A1397" s="76">
        <f t="shared" si="196"/>
        <v>45884</v>
      </c>
      <c r="B1397" s="77">
        <f t="shared" si="197"/>
        <v>14.520833333333053</v>
      </c>
      <c r="C1397" s="37">
        <f>'DHS2021'!J1396</f>
        <v>3676</v>
      </c>
      <c r="D1397" s="38">
        <f>'DHS2022'!J1396</f>
        <v>2198</v>
      </c>
      <c r="E1397" s="38">
        <f>'DHS2023'!J1396</f>
        <v>3256</v>
      </c>
      <c r="F1397" s="38">
        <f>'DHS2024'!J1396</f>
        <v>1</v>
      </c>
      <c r="G1397" s="38">
        <f t="shared" si="190"/>
        <v>2282.75</v>
      </c>
      <c r="H1397" s="56">
        <f t="shared" si="191"/>
        <v>0.76091666666666657</v>
      </c>
      <c r="I1397" s="74">
        <f t="shared" si="192"/>
        <v>0</v>
      </c>
      <c r="J1397" s="47">
        <f t="shared" si="193"/>
        <v>0.76091666666666657</v>
      </c>
      <c r="K1397" s="50">
        <f t="shared" si="194"/>
        <v>1</v>
      </c>
      <c r="O1397" s="26">
        <f>('DHS2025'!K1397-'DHS2025'!K1396)*1000</f>
        <v>599.99999997671694</v>
      </c>
      <c r="P1397" s="44">
        <f>('DHS2025'!J1397-'DHS2025'!J1396)*1000</f>
        <v>1000</v>
      </c>
      <c r="Q1397" s="10">
        <f>'DHS2025'!L1396*1000</f>
        <v>1457.94</v>
      </c>
      <c r="R1397" s="78">
        <f t="shared" si="189"/>
        <v>0.08</v>
      </c>
      <c r="S1397" s="89">
        <f t="shared" si="195"/>
        <v>-2.6546171520000001</v>
      </c>
    </row>
    <row r="1398" spans="1:19">
      <c r="A1398" s="76">
        <f t="shared" si="196"/>
        <v>45884</v>
      </c>
      <c r="B1398" s="77">
        <f t="shared" si="197"/>
        <v>14.531249999999719</v>
      </c>
      <c r="C1398" s="37">
        <f>'DHS2021'!J1397</f>
        <v>3463</v>
      </c>
      <c r="D1398" s="38">
        <f>'DHS2022'!J1397</f>
        <v>3207</v>
      </c>
      <c r="E1398" s="38">
        <f>'DHS2023'!J1397</f>
        <v>3425</v>
      </c>
      <c r="F1398" s="38">
        <f>'DHS2024'!J1397</f>
        <v>73</v>
      </c>
      <c r="G1398" s="38">
        <f t="shared" si="190"/>
        <v>2542</v>
      </c>
      <c r="H1398" s="56">
        <f t="shared" si="191"/>
        <v>0.84733333333333338</v>
      </c>
      <c r="I1398" s="74">
        <f t="shared" si="192"/>
        <v>0</v>
      </c>
      <c r="J1398" s="47">
        <f t="shared" si="193"/>
        <v>0.84733333333333338</v>
      </c>
      <c r="K1398" s="50">
        <f t="shared" si="194"/>
        <v>1</v>
      </c>
      <c r="O1398" s="26">
        <f>('DHS2025'!K1398-'DHS2025'!K1397)*1000</f>
        <v>600.00000000582077</v>
      </c>
      <c r="P1398" s="44">
        <f>('DHS2025'!J1398-'DHS2025'!J1397)*1000</f>
        <v>899.9999999650754</v>
      </c>
      <c r="Q1398" s="10">
        <f>'DHS2025'!L1397*1000</f>
        <v>1454.64</v>
      </c>
      <c r="R1398" s="78">
        <f t="shared" si="189"/>
        <v>0.08</v>
      </c>
      <c r="S1398" s="89">
        <f t="shared" si="195"/>
        <v>-2.648608512</v>
      </c>
    </row>
    <row r="1399" spans="1:19">
      <c r="A1399" s="76">
        <f t="shared" si="196"/>
        <v>45884</v>
      </c>
      <c r="B1399" s="77">
        <f t="shared" si="197"/>
        <v>14.541666666666385</v>
      </c>
      <c r="C1399" s="37">
        <f>'DHS2021'!J1398</f>
        <v>3193</v>
      </c>
      <c r="D1399" s="38">
        <f>'DHS2022'!J1398</f>
        <v>3220</v>
      </c>
      <c r="E1399" s="38">
        <f>'DHS2023'!J1398</f>
        <v>3477</v>
      </c>
      <c r="F1399" s="38">
        <f>'DHS2024'!J1398</f>
        <v>28</v>
      </c>
      <c r="G1399" s="38">
        <f t="shared" si="190"/>
        <v>2479.5</v>
      </c>
      <c r="H1399" s="56">
        <f t="shared" si="191"/>
        <v>0.82650000000000001</v>
      </c>
      <c r="I1399" s="74">
        <f t="shared" si="192"/>
        <v>0</v>
      </c>
      <c r="J1399" s="47">
        <f t="shared" si="193"/>
        <v>0.82650000000000001</v>
      </c>
      <c r="K1399" s="50">
        <f t="shared" si="194"/>
        <v>1</v>
      </c>
      <c r="O1399" s="26">
        <f>('DHS2025'!K1399-'DHS2025'!K1398)*1000</f>
        <v>700.00000001164153</v>
      </c>
      <c r="P1399" s="44">
        <f>('DHS2025'!J1399-'DHS2025'!J1398)*1000</f>
        <v>900.00000002328306</v>
      </c>
      <c r="Q1399" s="10">
        <f>'DHS2025'!L1398*1000</f>
        <v>1450.41</v>
      </c>
      <c r="R1399" s="78">
        <f t="shared" si="189"/>
        <v>0</v>
      </c>
      <c r="S1399" s="89">
        <f t="shared" si="195"/>
        <v>-2.755779</v>
      </c>
    </row>
    <row r="1400" spans="1:19">
      <c r="A1400" s="76">
        <f t="shared" si="196"/>
        <v>45884</v>
      </c>
      <c r="B1400" s="77">
        <f t="shared" si="197"/>
        <v>14.552083333333051</v>
      </c>
      <c r="C1400" s="37">
        <f>'DHS2021'!J1399</f>
        <v>2969</v>
      </c>
      <c r="D1400" s="38">
        <f>'DHS2022'!J1399</f>
        <v>2056</v>
      </c>
      <c r="E1400" s="38">
        <f>'DHS2023'!J1399</f>
        <v>2172</v>
      </c>
      <c r="F1400" s="38">
        <f>'DHS2024'!J1399</f>
        <v>37</v>
      </c>
      <c r="G1400" s="38">
        <f t="shared" si="190"/>
        <v>1808.5</v>
      </c>
      <c r="H1400" s="56">
        <f t="shared" si="191"/>
        <v>0.60283333333333333</v>
      </c>
      <c r="I1400" s="74">
        <f t="shared" si="192"/>
        <v>0</v>
      </c>
      <c r="J1400" s="47">
        <f t="shared" si="193"/>
        <v>0.60283333333333333</v>
      </c>
      <c r="K1400" s="50">
        <f t="shared" si="194"/>
        <v>1</v>
      </c>
      <c r="O1400" s="26">
        <f>('DHS2025'!K1400-'DHS2025'!K1399)*1000</f>
        <v>600.00000000582077</v>
      </c>
      <c r="P1400" s="44">
        <f>('DHS2025'!J1400-'DHS2025'!J1399)*1000</f>
        <v>1000</v>
      </c>
      <c r="Q1400" s="10">
        <f>'DHS2025'!L1399*1000</f>
        <v>1447.11</v>
      </c>
      <c r="R1400" s="78">
        <f t="shared" si="189"/>
        <v>0</v>
      </c>
      <c r="S1400" s="89">
        <f t="shared" si="195"/>
        <v>-2.7495089999999998</v>
      </c>
    </row>
    <row r="1401" spans="1:19">
      <c r="A1401" s="76">
        <f t="shared" si="196"/>
        <v>45884</v>
      </c>
      <c r="B1401" s="77">
        <f t="shared" si="197"/>
        <v>14.562499999999718</v>
      </c>
      <c r="C1401" s="37">
        <f>'DHS2021'!J1400</f>
        <v>3213</v>
      </c>
      <c r="D1401" s="38">
        <f>'DHS2022'!J1400</f>
        <v>2159</v>
      </c>
      <c r="E1401" s="38">
        <f>'DHS2023'!J1400</f>
        <v>1845</v>
      </c>
      <c r="F1401" s="38">
        <f>'DHS2024'!J1400</f>
        <v>81</v>
      </c>
      <c r="G1401" s="38">
        <f t="shared" si="190"/>
        <v>1824.5</v>
      </c>
      <c r="H1401" s="56">
        <f t="shared" si="191"/>
        <v>0.60816666666666663</v>
      </c>
      <c r="I1401" s="74">
        <f t="shared" si="192"/>
        <v>0</v>
      </c>
      <c r="J1401" s="47">
        <f t="shared" si="193"/>
        <v>0.60816666666666663</v>
      </c>
      <c r="K1401" s="50">
        <f t="shared" si="194"/>
        <v>1</v>
      </c>
      <c r="O1401" s="26">
        <f>('DHS2025'!K1401-'DHS2025'!K1400)*1000</f>
        <v>599.99999997671694</v>
      </c>
      <c r="P1401" s="44">
        <f>('DHS2025'!J1401-'DHS2025'!J1400)*1000</f>
        <v>900.00000002328306</v>
      </c>
      <c r="Q1401" s="10">
        <f>'DHS2025'!L1400*1000</f>
        <v>1452.9</v>
      </c>
      <c r="R1401" s="78">
        <f t="shared" si="189"/>
        <v>0</v>
      </c>
      <c r="S1401" s="89">
        <f t="shared" si="195"/>
        <v>-2.76051</v>
      </c>
    </row>
    <row r="1402" spans="1:19">
      <c r="A1402" s="76">
        <f t="shared" si="196"/>
        <v>45884</v>
      </c>
      <c r="B1402" s="77">
        <f t="shared" si="197"/>
        <v>14.572916666666384</v>
      </c>
      <c r="C1402" s="37">
        <f>'DHS2021'!J1401</f>
        <v>2892</v>
      </c>
      <c r="D1402" s="38">
        <f>'DHS2022'!J1401</f>
        <v>2111</v>
      </c>
      <c r="E1402" s="38">
        <f>'DHS2023'!J1401</f>
        <v>2638</v>
      </c>
      <c r="F1402" s="38">
        <f>'DHS2024'!J1401</f>
        <v>90</v>
      </c>
      <c r="G1402" s="38">
        <f t="shared" si="190"/>
        <v>1932.75</v>
      </c>
      <c r="H1402" s="56">
        <f t="shared" si="191"/>
        <v>0.64424999999999999</v>
      </c>
      <c r="I1402" s="74">
        <f t="shared" si="192"/>
        <v>0</v>
      </c>
      <c r="J1402" s="47">
        <f t="shared" si="193"/>
        <v>0.64424999999999999</v>
      </c>
      <c r="K1402" s="50">
        <f t="shared" si="194"/>
        <v>1</v>
      </c>
      <c r="O1402" s="26">
        <f>('DHS2025'!K1402-'DHS2025'!K1401)*1000</f>
        <v>700.00000001164153</v>
      </c>
      <c r="P1402" s="44">
        <f>('DHS2025'!J1402-'DHS2025'!J1401)*1000</f>
        <v>899.9999999650754</v>
      </c>
      <c r="Q1402" s="10">
        <f>'DHS2025'!L1401*1000</f>
        <v>1455.54</v>
      </c>
      <c r="R1402" s="78">
        <f t="shared" si="189"/>
        <v>0</v>
      </c>
      <c r="S1402" s="89">
        <f t="shared" si="195"/>
        <v>-2.7655259999999999</v>
      </c>
    </row>
    <row r="1403" spans="1:19">
      <c r="A1403" s="76">
        <f t="shared" si="196"/>
        <v>45884</v>
      </c>
      <c r="B1403" s="77">
        <f t="shared" si="197"/>
        <v>14.58333333333305</v>
      </c>
      <c r="C1403" s="37">
        <f>'DHS2021'!J1402</f>
        <v>2967</v>
      </c>
      <c r="D1403" s="38">
        <f>'DHS2022'!J1402</f>
        <v>2086</v>
      </c>
      <c r="E1403" s="38">
        <f>'DHS2023'!J1402</f>
        <v>3241</v>
      </c>
      <c r="F1403" s="38">
        <f>'DHS2024'!J1402</f>
        <v>42</v>
      </c>
      <c r="G1403" s="38">
        <f t="shared" si="190"/>
        <v>2084</v>
      </c>
      <c r="H1403" s="56">
        <f t="shared" si="191"/>
        <v>0.69466666666666665</v>
      </c>
      <c r="I1403" s="74">
        <f t="shared" si="192"/>
        <v>0</v>
      </c>
      <c r="J1403" s="47">
        <f t="shared" si="193"/>
        <v>0.69466666666666665</v>
      </c>
      <c r="K1403" s="50">
        <f t="shared" si="194"/>
        <v>1</v>
      </c>
      <c r="O1403" s="26">
        <f>('DHS2025'!K1403-'DHS2025'!K1402)*1000</f>
        <v>700.00000001164153</v>
      </c>
      <c r="P1403" s="44">
        <f>('DHS2025'!J1403-'DHS2025'!J1402)*1000</f>
        <v>900.00000002328306</v>
      </c>
      <c r="Q1403" s="10">
        <f>'DHS2025'!L1402*1000</f>
        <v>1458.6</v>
      </c>
      <c r="R1403" s="78">
        <f t="shared" si="189"/>
        <v>0</v>
      </c>
      <c r="S1403" s="89">
        <f t="shared" si="195"/>
        <v>-2.7713399999999995</v>
      </c>
    </row>
    <row r="1404" spans="1:19">
      <c r="A1404" s="76">
        <f t="shared" si="196"/>
        <v>45884</v>
      </c>
      <c r="B1404" s="77">
        <f t="shared" si="197"/>
        <v>14.593749999999716</v>
      </c>
      <c r="C1404" s="37">
        <f>'DHS2021'!J1403</f>
        <v>2757</v>
      </c>
      <c r="D1404" s="38">
        <f>'DHS2022'!J1403</f>
        <v>2669</v>
      </c>
      <c r="E1404" s="38">
        <f>'DHS2023'!J1403</f>
        <v>3023</v>
      </c>
      <c r="F1404" s="38">
        <f>'DHS2024'!J1403</f>
        <v>79</v>
      </c>
      <c r="G1404" s="38">
        <f t="shared" si="190"/>
        <v>2132</v>
      </c>
      <c r="H1404" s="56">
        <f t="shared" si="191"/>
        <v>0.71066666666666667</v>
      </c>
      <c r="I1404" s="74">
        <f t="shared" si="192"/>
        <v>0</v>
      </c>
      <c r="J1404" s="47">
        <f t="shared" si="193"/>
        <v>0.71066666666666667</v>
      </c>
      <c r="K1404" s="50">
        <f t="shared" si="194"/>
        <v>1</v>
      </c>
      <c r="O1404" s="26">
        <f>('DHS2025'!K1404-'DHS2025'!K1403)*1000</f>
        <v>699.9999999825377</v>
      </c>
      <c r="P1404" s="44">
        <f>('DHS2025'!J1404-'DHS2025'!J1403)*1000</f>
        <v>799.99999998835847</v>
      </c>
      <c r="Q1404" s="10">
        <f>'DHS2025'!L1403*1000</f>
        <v>1453.32</v>
      </c>
      <c r="R1404" s="78">
        <f t="shared" si="189"/>
        <v>0</v>
      </c>
      <c r="S1404" s="89">
        <f t="shared" si="195"/>
        <v>-2.7613079999999997</v>
      </c>
    </row>
    <row r="1405" spans="1:19">
      <c r="A1405" s="76">
        <f t="shared" si="196"/>
        <v>45884</v>
      </c>
      <c r="B1405" s="77">
        <f t="shared" si="197"/>
        <v>14.604166666666382</v>
      </c>
      <c r="C1405" s="37">
        <f>'DHS2021'!J1404</f>
        <v>2373</v>
      </c>
      <c r="D1405" s="38">
        <f>'DHS2022'!J1404</f>
        <v>2634</v>
      </c>
      <c r="E1405" s="38">
        <f>'DHS2023'!J1404</f>
        <v>3175</v>
      </c>
      <c r="F1405" s="38">
        <f>'DHS2024'!J1404</f>
        <v>44</v>
      </c>
      <c r="G1405" s="38">
        <f t="shared" si="190"/>
        <v>2056.5</v>
      </c>
      <c r="H1405" s="56">
        <f t="shared" si="191"/>
        <v>0.6855</v>
      </c>
      <c r="I1405" s="74">
        <f t="shared" si="192"/>
        <v>0</v>
      </c>
      <c r="J1405" s="47">
        <f t="shared" si="193"/>
        <v>0.6855</v>
      </c>
      <c r="K1405" s="50">
        <f t="shared" si="194"/>
        <v>1</v>
      </c>
      <c r="O1405" s="26">
        <f>('DHS2025'!K1405-'DHS2025'!K1404)*1000</f>
        <v>600.00000000582077</v>
      </c>
      <c r="P1405" s="44">
        <f>('DHS2025'!J1405-'DHS2025'!J1404)*1000</f>
        <v>900.00000002328306</v>
      </c>
      <c r="Q1405" s="10">
        <f>'DHS2025'!L1404*1000</f>
        <v>1449.75</v>
      </c>
      <c r="R1405" s="78">
        <f t="shared" si="189"/>
        <v>0</v>
      </c>
      <c r="S1405" s="89">
        <f t="shared" si="195"/>
        <v>-2.7545250000000001</v>
      </c>
    </row>
    <row r="1406" spans="1:19">
      <c r="A1406" s="76">
        <f t="shared" si="196"/>
        <v>45884</v>
      </c>
      <c r="B1406" s="77">
        <f t="shared" si="197"/>
        <v>14.614583333333048</v>
      </c>
      <c r="C1406" s="37">
        <f>'DHS2021'!J1405</f>
        <v>3017</v>
      </c>
      <c r="D1406" s="38">
        <f>'DHS2022'!J1405</f>
        <v>3197</v>
      </c>
      <c r="E1406" s="38">
        <f>'DHS2023'!J1405</f>
        <v>2897</v>
      </c>
      <c r="F1406" s="38">
        <f>'DHS2024'!J1405</f>
        <v>49</v>
      </c>
      <c r="G1406" s="38">
        <f t="shared" si="190"/>
        <v>2290</v>
      </c>
      <c r="H1406" s="56">
        <f t="shared" si="191"/>
        <v>0.76333333333333342</v>
      </c>
      <c r="I1406" s="74">
        <f t="shared" si="192"/>
        <v>0</v>
      </c>
      <c r="J1406" s="47">
        <f t="shared" si="193"/>
        <v>0.76333333333333342</v>
      </c>
      <c r="K1406" s="50">
        <f t="shared" si="194"/>
        <v>1</v>
      </c>
      <c r="O1406" s="26">
        <f>('DHS2025'!K1406-'DHS2025'!K1405)*1000</f>
        <v>799.99999998835847</v>
      </c>
      <c r="P1406" s="44">
        <f>('DHS2025'!J1406-'DHS2025'!J1405)*1000</f>
        <v>799.99999998835847</v>
      </c>
      <c r="Q1406" s="10">
        <f>'DHS2025'!L1405*1000</f>
        <v>1448.43</v>
      </c>
      <c r="R1406" s="78">
        <f t="shared" si="189"/>
        <v>0</v>
      </c>
      <c r="S1406" s="89">
        <f t="shared" si="195"/>
        <v>-2.7520169999999999</v>
      </c>
    </row>
    <row r="1407" spans="1:19">
      <c r="A1407" s="76">
        <f t="shared" si="196"/>
        <v>45884</v>
      </c>
      <c r="B1407" s="77">
        <f t="shared" si="197"/>
        <v>14.624999999999714</v>
      </c>
      <c r="C1407" s="37">
        <f>'DHS2021'!J1406</f>
        <v>2587</v>
      </c>
      <c r="D1407" s="38">
        <f>'DHS2022'!J1406</f>
        <v>2450</v>
      </c>
      <c r="E1407" s="38">
        <f>'DHS2023'!J1406</f>
        <v>2720</v>
      </c>
      <c r="F1407" s="38">
        <f>'DHS2024'!J1406</f>
        <v>220</v>
      </c>
      <c r="G1407" s="38">
        <f t="shared" si="190"/>
        <v>1994.25</v>
      </c>
      <c r="H1407" s="56">
        <f t="shared" si="191"/>
        <v>0.66474999999999995</v>
      </c>
      <c r="I1407" s="74">
        <f t="shared" si="192"/>
        <v>0</v>
      </c>
      <c r="J1407" s="47">
        <f t="shared" si="193"/>
        <v>0.66474999999999995</v>
      </c>
      <c r="K1407" s="50">
        <f t="shared" si="194"/>
        <v>1</v>
      </c>
      <c r="O1407" s="26">
        <f>('DHS2025'!K1407-'DHS2025'!K1406)*1000</f>
        <v>800.0000000174623</v>
      </c>
      <c r="P1407" s="44">
        <f>('DHS2025'!J1407-'DHS2025'!J1406)*1000</f>
        <v>799.99999998835847</v>
      </c>
      <c r="Q1407" s="10">
        <f>'DHS2025'!L1406*1000</f>
        <v>1451.58</v>
      </c>
      <c r="R1407" s="78">
        <f t="shared" si="189"/>
        <v>1.73</v>
      </c>
      <c r="S1407" s="89">
        <f t="shared" si="195"/>
        <v>-0.27188093400000002</v>
      </c>
    </row>
    <row r="1408" spans="1:19">
      <c r="A1408" s="76">
        <f t="shared" si="196"/>
        <v>45884</v>
      </c>
      <c r="B1408" s="77">
        <f t="shared" si="197"/>
        <v>14.63541666666638</v>
      </c>
      <c r="C1408" s="37">
        <f>'DHS2021'!J1407</f>
        <v>2783</v>
      </c>
      <c r="D1408" s="38">
        <f>'DHS2022'!J1407</f>
        <v>2121</v>
      </c>
      <c r="E1408" s="38">
        <f>'DHS2023'!J1407</f>
        <v>2372</v>
      </c>
      <c r="F1408" s="38">
        <f>'DHS2024'!J1407</f>
        <v>33</v>
      </c>
      <c r="G1408" s="38">
        <f t="shared" si="190"/>
        <v>1827.25</v>
      </c>
      <c r="H1408" s="56">
        <f t="shared" si="191"/>
        <v>0.60908333333333342</v>
      </c>
      <c r="I1408" s="74">
        <f t="shared" si="192"/>
        <v>0</v>
      </c>
      <c r="J1408" s="47">
        <f t="shared" si="193"/>
        <v>0.60908333333333342</v>
      </c>
      <c r="K1408" s="50">
        <f t="shared" si="194"/>
        <v>1</v>
      </c>
      <c r="O1408" s="26">
        <f>('DHS2025'!K1408-'DHS2025'!K1407)*1000</f>
        <v>699.9999999825377</v>
      </c>
      <c r="P1408" s="44">
        <f>('DHS2025'!J1408-'DHS2025'!J1407)*1000</f>
        <v>799.99999998835847</v>
      </c>
      <c r="Q1408" s="10">
        <f>'DHS2025'!L1407*1000</f>
        <v>1453.98</v>
      </c>
      <c r="R1408" s="78">
        <f t="shared" si="189"/>
        <v>1.73</v>
      </c>
      <c r="S1408" s="89">
        <f t="shared" si="195"/>
        <v>-0.27233045400000006</v>
      </c>
    </row>
    <row r="1409" spans="1:19">
      <c r="A1409" s="76">
        <f t="shared" si="196"/>
        <v>45884</v>
      </c>
      <c r="B1409" s="77">
        <f t="shared" si="197"/>
        <v>14.645833333333046</v>
      </c>
      <c r="C1409" s="37">
        <f>'DHS2021'!J1408</f>
        <v>3260</v>
      </c>
      <c r="D1409" s="38">
        <f>'DHS2022'!J1408</f>
        <v>2226</v>
      </c>
      <c r="E1409" s="38">
        <f>'DHS2023'!J1408</f>
        <v>2434</v>
      </c>
      <c r="F1409" s="38">
        <f>'DHS2024'!J1408</f>
        <v>97</v>
      </c>
      <c r="G1409" s="38">
        <f t="shared" si="190"/>
        <v>2004.25</v>
      </c>
      <c r="H1409" s="56">
        <f t="shared" si="191"/>
        <v>0.66808333333333336</v>
      </c>
      <c r="I1409" s="74">
        <f t="shared" si="192"/>
        <v>0</v>
      </c>
      <c r="J1409" s="47">
        <f t="shared" si="193"/>
        <v>0.66808333333333336</v>
      </c>
      <c r="K1409" s="50">
        <f t="shared" si="194"/>
        <v>1</v>
      </c>
      <c r="O1409" s="26">
        <f>('DHS2025'!K1409-'DHS2025'!K1408)*1000</f>
        <v>600.00000000582077</v>
      </c>
      <c r="P1409" s="44">
        <f>('DHS2025'!J1409-'DHS2025'!J1408)*1000</f>
        <v>1000</v>
      </c>
      <c r="Q1409" s="10">
        <f>'DHS2025'!L1408*1000</f>
        <v>1449.87</v>
      </c>
      <c r="R1409" s="78">
        <f t="shared" si="189"/>
        <v>1.73</v>
      </c>
      <c r="S1409" s="89">
        <f t="shared" si="195"/>
        <v>-0.27156065100000004</v>
      </c>
    </row>
    <row r="1410" spans="1:19">
      <c r="A1410" s="76">
        <f t="shared" si="196"/>
        <v>45884</v>
      </c>
      <c r="B1410" s="77">
        <f t="shared" si="197"/>
        <v>14.656249999999712</v>
      </c>
      <c r="C1410" s="37">
        <f>'DHS2021'!J1409</f>
        <v>3204</v>
      </c>
      <c r="D1410" s="38">
        <f>'DHS2022'!J1409</f>
        <v>2492</v>
      </c>
      <c r="E1410" s="38">
        <f>'DHS2023'!J1409</f>
        <v>2441</v>
      </c>
      <c r="F1410" s="38">
        <f>'DHS2024'!J1409</f>
        <v>129</v>
      </c>
      <c r="G1410" s="38">
        <f t="shared" si="190"/>
        <v>2066.5</v>
      </c>
      <c r="H1410" s="56">
        <f t="shared" si="191"/>
        <v>0.68883333333333341</v>
      </c>
      <c r="I1410" s="74">
        <f t="shared" si="192"/>
        <v>0</v>
      </c>
      <c r="J1410" s="47">
        <f t="shared" si="193"/>
        <v>0.68883333333333341</v>
      </c>
      <c r="K1410" s="50">
        <f t="shared" si="194"/>
        <v>1</v>
      </c>
      <c r="O1410" s="26">
        <f>('DHS2025'!K1410-'DHS2025'!K1409)*1000</f>
        <v>600.00000000582077</v>
      </c>
      <c r="P1410" s="44">
        <f>('DHS2025'!J1410-'DHS2025'!J1409)*1000</f>
        <v>900.00000002328306</v>
      </c>
      <c r="Q1410" s="10">
        <f>'DHS2025'!L1409*1000</f>
        <v>1452.78</v>
      </c>
      <c r="R1410" s="78">
        <f t="shared" si="189"/>
        <v>1.73</v>
      </c>
      <c r="S1410" s="89">
        <f t="shared" si="195"/>
        <v>-0.27210569400000001</v>
      </c>
    </row>
    <row r="1411" spans="1:19">
      <c r="A1411" s="76">
        <f t="shared" si="196"/>
        <v>45884</v>
      </c>
      <c r="B1411" s="77">
        <f t="shared" si="197"/>
        <v>14.666666666666378</v>
      </c>
      <c r="C1411" s="37">
        <f>'DHS2021'!J1410</f>
        <v>2764</v>
      </c>
      <c r="D1411" s="38">
        <f>'DHS2022'!J1410</f>
        <v>3006</v>
      </c>
      <c r="E1411" s="38">
        <f>'DHS2023'!J1410</f>
        <v>2510</v>
      </c>
      <c r="F1411" s="38">
        <f>'DHS2024'!J1410</f>
        <v>56</v>
      </c>
      <c r="G1411" s="38">
        <f t="shared" si="190"/>
        <v>2084</v>
      </c>
      <c r="H1411" s="56">
        <f t="shared" si="191"/>
        <v>0.69466666666666665</v>
      </c>
      <c r="I1411" s="74">
        <f t="shared" si="192"/>
        <v>0</v>
      </c>
      <c r="J1411" s="47">
        <f t="shared" si="193"/>
        <v>0.69466666666666665</v>
      </c>
      <c r="K1411" s="50">
        <f t="shared" si="194"/>
        <v>1</v>
      </c>
      <c r="O1411" s="26">
        <f>('DHS2025'!K1411-'DHS2025'!K1410)*1000</f>
        <v>600.00000000582077</v>
      </c>
      <c r="P1411" s="44">
        <f>('DHS2025'!J1411-'DHS2025'!J1410)*1000</f>
        <v>899.9999999650754</v>
      </c>
      <c r="Q1411" s="10">
        <f>'DHS2025'!L1410*1000</f>
        <v>1459.77</v>
      </c>
      <c r="R1411" s="78">
        <f t="shared" ref="R1411:R1474" si="198">INDEX(U$3:U$1048576,INT((ROW()-3)/4)+1)</f>
        <v>40.28</v>
      </c>
      <c r="S1411" s="89">
        <f t="shared" si="195"/>
        <v>55.437977244000002</v>
      </c>
    </row>
    <row r="1412" spans="1:19">
      <c r="A1412" s="76">
        <f t="shared" si="196"/>
        <v>45884</v>
      </c>
      <c r="B1412" s="77">
        <f t="shared" si="197"/>
        <v>14.677083333333044</v>
      </c>
      <c r="C1412" s="37">
        <f>'DHS2021'!J1411</f>
        <v>2664</v>
      </c>
      <c r="D1412" s="38">
        <f>'DHS2022'!J1411</f>
        <v>2345</v>
      </c>
      <c r="E1412" s="38">
        <f>'DHS2023'!J1411</f>
        <v>2561</v>
      </c>
      <c r="F1412" s="38">
        <f>'DHS2024'!J1411</f>
        <v>83</v>
      </c>
      <c r="G1412" s="38">
        <f t="shared" ref="G1412:G1475" si="199">AVERAGE(C1412:F1412)</f>
        <v>1913.25</v>
      </c>
      <c r="H1412" s="56">
        <f t="shared" ref="H1412:H1475" si="200">G1412/$M$2/1000</f>
        <v>0.63775000000000004</v>
      </c>
      <c r="I1412" s="74">
        <f t="shared" ref="I1412:I1475" si="201">$N$2</f>
        <v>0</v>
      </c>
      <c r="J1412" s="47">
        <f t="shared" ref="J1412:J1475" si="202">H1412+I1412</f>
        <v>0.63775000000000004</v>
      </c>
      <c r="K1412" s="50">
        <f t="shared" ref="K1412:K1475" si="203">ROUNDUP(J1412,0)</f>
        <v>1</v>
      </c>
      <c r="O1412" s="26">
        <f>('DHS2025'!K1412-'DHS2025'!K1411)*1000</f>
        <v>899.99999999417923</v>
      </c>
      <c r="P1412" s="44">
        <f>('DHS2025'!J1412-'DHS2025'!J1411)*1000</f>
        <v>800.00000004656613</v>
      </c>
      <c r="Q1412" s="10">
        <f>'DHS2025'!L1411*1000</f>
        <v>1455.3</v>
      </c>
      <c r="R1412" s="78">
        <f t="shared" si="198"/>
        <v>40.28</v>
      </c>
      <c r="S1412" s="89">
        <f t="shared" ref="S1412:S1475" si="204">(R1412*0.99-1.9)*(Q1412/1000)</f>
        <v>55.268219160000008</v>
      </c>
    </row>
    <row r="1413" spans="1:19">
      <c r="A1413" s="76">
        <f t="shared" ref="A1413:A1476" si="205">$A$3+INT((ROW()-3)/96)</f>
        <v>45884</v>
      </c>
      <c r="B1413" s="77">
        <f t="shared" ref="B1413:B1476" si="206">B1412+TIME(0,15,0)</f>
        <v>14.68749999999971</v>
      </c>
      <c r="C1413" s="37">
        <f>'DHS2021'!J1412</f>
        <v>2897</v>
      </c>
      <c r="D1413" s="38">
        <f>'DHS2022'!J1412</f>
        <v>2164</v>
      </c>
      <c r="E1413" s="38">
        <f>'DHS2023'!J1412</f>
        <v>2688</v>
      </c>
      <c r="F1413" s="38">
        <f>'DHS2024'!J1412</f>
        <v>63</v>
      </c>
      <c r="G1413" s="38">
        <f t="shared" si="199"/>
        <v>1953</v>
      </c>
      <c r="H1413" s="56">
        <f t="shared" si="200"/>
        <v>0.65100000000000002</v>
      </c>
      <c r="I1413" s="74">
        <f t="shared" si="201"/>
        <v>0</v>
      </c>
      <c r="J1413" s="47">
        <f t="shared" si="202"/>
        <v>0.65100000000000002</v>
      </c>
      <c r="K1413" s="50">
        <f t="shared" si="203"/>
        <v>1</v>
      </c>
      <c r="O1413" s="26">
        <f>('DHS2025'!K1413-'DHS2025'!K1412)*1000</f>
        <v>799.99999998835847</v>
      </c>
      <c r="P1413" s="44">
        <f>('DHS2025'!J1413-'DHS2025'!J1412)*1000</f>
        <v>699.99999995343387</v>
      </c>
      <c r="Q1413" s="10">
        <f>'DHS2025'!L1412*1000</f>
        <v>1504.26</v>
      </c>
      <c r="R1413" s="78">
        <f t="shared" si="198"/>
        <v>40.28</v>
      </c>
      <c r="S1413" s="89">
        <f t="shared" si="204"/>
        <v>57.127582872000005</v>
      </c>
    </row>
    <row r="1414" spans="1:19">
      <c r="A1414" s="76">
        <f t="shared" si="205"/>
        <v>45884</v>
      </c>
      <c r="B1414" s="77">
        <f t="shared" si="206"/>
        <v>14.697916666666377</v>
      </c>
      <c r="C1414" s="37">
        <f>'DHS2021'!J1413</f>
        <v>3196</v>
      </c>
      <c r="D1414" s="38">
        <f>'DHS2022'!J1413</f>
        <v>2258</v>
      </c>
      <c r="E1414" s="38">
        <f>'DHS2023'!J1413</f>
        <v>2624</v>
      </c>
      <c r="F1414" s="38">
        <f>'DHS2024'!J1413</f>
        <v>1</v>
      </c>
      <c r="G1414" s="38">
        <f t="shared" si="199"/>
        <v>2019.75</v>
      </c>
      <c r="H1414" s="56">
        <f t="shared" si="200"/>
        <v>0.67325000000000002</v>
      </c>
      <c r="I1414" s="74">
        <f t="shared" si="201"/>
        <v>0</v>
      </c>
      <c r="J1414" s="47">
        <f t="shared" si="202"/>
        <v>0.67325000000000002</v>
      </c>
      <c r="K1414" s="50">
        <f t="shared" si="203"/>
        <v>1</v>
      </c>
      <c r="O1414" s="26">
        <f>('DHS2025'!K1414-'DHS2025'!K1413)*1000</f>
        <v>700.00000001164153</v>
      </c>
      <c r="P1414" s="44">
        <f>('DHS2025'!J1414-'DHS2025'!J1413)*1000</f>
        <v>1700.0000000116415</v>
      </c>
      <c r="Q1414" s="10">
        <f>'DHS2025'!L1413*1000</f>
        <v>2869.02</v>
      </c>
      <c r="R1414" s="78">
        <f t="shared" si="198"/>
        <v>40.28</v>
      </c>
      <c r="S1414" s="89">
        <f t="shared" si="204"/>
        <v>108.957346344</v>
      </c>
    </row>
    <row r="1415" spans="1:19">
      <c r="A1415" s="76">
        <f t="shared" si="205"/>
        <v>45884</v>
      </c>
      <c r="B1415" s="77">
        <f t="shared" si="206"/>
        <v>14.708333333333043</v>
      </c>
      <c r="C1415" s="37">
        <f>'DHS2021'!J1414</f>
        <v>3177</v>
      </c>
      <c r="D1415" s="38">
        <f>'DHS2022'!J1414</f>
        <v>2614</v>
      </c>
      <c r="E1415" s="38">
        <f>'DHS2023'!J1414</f>
        <v>2884</v>
      </c>
      <c r="F1415" s="38">
        <f>'DHS2024'!J1414</f>
        <v>174</v>
      </c>
      <c r="G1415" s="38">
        <f t="shared" si="199"/>
        <v>2212.25</v>
      </c>
      <c r="H1415" s="56">
        <f t="shared" si="200"/>
        <v>0.73741666666666661</v>
      </c>
      <c r="I1415" s="74">
        <f t="shared" si="201"/>
        <v>0</v>
      </c>
      <c r="J1415" s="47">
        <f t="shared" si="202"/>
        <v>0.73741666666666661</v>
      </c>
      <c r="K1415" s="50">
        <f t="shared" si="203"/>
        <v>1</v>
      </c>
      <c r="O1415" s="26">
        <f>('DHS2025'!K1415-'DHS2025'!K1414)*1000</f>
        <v>600.00000000582077</v>
      </c>
      <c r="P1415" s="44">
        <f>('DHS2025'!J1415-'DHS2025'!J1414)*1000</f>
        <v>2400.0000000232831</v>
      </c>
      <c r="Q1415" s="10">
        <f>'DHS2025'!L1414*1000</f>
        <v>4026.9000000000005</v>
      </c>
      <c r="R1415" s="78">
        <f t="shared" si="198"/>
        <v>85.44</v>
      </c>
      <c r="S1415" s="89">
        <f t="shared" si="204"/>
        <v>332.96664264000003</v>
      </c>
    </row>
    <row r="1416" spans="1:19">
      <c r="A1416" s="76">
        <f t="shared" si="205"/>
        <v>45884</v>
      </c>
      <c r="B1416" s="77">
        <f t="shared" si="206"/>
        <v>14.718749999999709</v>
      </c>
      <c r="C1416" s="37">
        <f>'DHS2021'!J1415</f>
        <v>3137</v>
      </c>
      <c r="D1416" s="38">
        <f>'DHS2022'!J1415</f>
        <v>2501</v>
      </c>
      <c r="E1416" s="38">
        <f>'DHS2023'!J1415</f>
        <v>2875</v>
      </c>
      <c r="F1416" s="38">
        <f>'DHS2024'!J1415</f>
        <v>167</v>
      </c>
      <c r="G1416" s="38">
        <f t="shared" si="199"/>
        <v>2170</v>
      </c>
      <c r="H1416" s="56">
        <f t="shared" si="200"/>
        <v>0.72333333333333338</v>
      </c>
      <c r="I1416" s="74">
        <f t="shared" si="201"/>
        <v>0</v>
      </c>
      <c r="J1416" s="47">
        <f t="shared" si="202"/>
        <v>0.72333333333333338</v>
      </c>
      <c r="K1416" s="50">
        <f t="shared" si="203"/>
        <v>1</v>
      </c>
      <c r="O1416" s="26">
        <f>('DHS2025'!K1416-'DHS2025'!K1415)*1000</f>
        <v>699.9999999825377</v>
      </c>
      <c r="P1416" s="44">
        <f>('DHS2025'!J1416-'DHS2025'!J1415)*1000</f>
        <v>2500</v>
      </c>
      <c r="Q1416" s="10">
        <f>'DHS2025'!L1415*1000</f>
        <v>4052.79</v>
      </c>
      <c r="R1416" s="78">
        <f t="shared" si="198"/>
        <v>85.44</v>
      </c>
      <c r="S1416" s="89">
        <f t="shared" si="204"/>
        <v>335.10737282399998</v>
      </c>
    </row>
    <row r="1417" spans="1:19">
      <c r="A1417" s="76">
        <f t="shared" si="205"/>
        <v>45884</v>
      </c>
      <c r="B1417" s="77">
        <f t="shared" si="206"/>
        <v>14.729166666666375</v>
      </c>
      <c r="C1417" s="37">
        <f>'DHS2021'!J1416</f>
        <v>2693</v>
      </c>
      <c r="D1417" s="38">
        <f>'DHS2022'!J1416</f>
        <v>2114</v>
      </c>
      <c r="E1417" s="38">
        <f>'DHS2023'!J1416</f>
        <v>2626</v>
      </c>
      <c r="F1417" s="38">
        <f>'DHS2024'!J1416</f>
        <v>47</v>
      </c>
      <c r="G1417" s="38">
        <f t="shared" si="199"/>
        <v>1870</v>
      </c>
      <c r="H1417" s="56">
        <f t="shared" si="200"/>
        <v>0.62333333333333341</v>
      </c>
      <c r="I1417" s="74">
        <f t="shared" si="201"/>
        <v>0</v>
      </c>
      <c r="J1417" s="47">
        <f t="shared" si="202"/>
        <v>0.62333333333333341</v>
      </c>
      <c r="K1417" s="50">
        <f t="shared" si="203"/>
        <v>1</v>
      </c>
      <c r="O1417" s="26">
        <f>('DHS2025'!K1417-'DHS2025'!K1416)*1000</f>
        <v>600.00000000582077</v>
      </c>
      <c r="P1417" s="44">
        <f>('DHS2025'!J1417-'DHS2025'!J1416)*1000</f>
        <v>2299.9999999883585</v>
      </c>
      <c r="Q1417" s="10">
        <f>'DHS2025'!L1416*1000</f>
        <v>4048.56</v>
      </c>
      <c r="R1417" s="78">
        <f t="shared" si="198"/>
        <v>85.44</v>
      </c>
      <c r="S1417" s="89">
        <f t="shared" si="204"/>
        <v>334.757612736</v>
      </c>
    </row>
    <row r="1418" spans="1:19">
      <c r="A1418" s="76">
        <f t="shared" si="205"/>
        <v>45884</v>
      </c>
      <c r="B1418" s="77">
        <f t="shared" si="206"/>
        <v>14.739583333333041</v>
      </c>
      <c r="C1418" s="37">
        <f>'DHS2021'!J1417</f>
        <v>3169</v>
      </c>
      <c r="D1418" s="38">
        <f>'DHS2022'!J1417</f>
        <v>2543</v>
      </c>
      <c r="E1418" s="38">
        <f>'DHS2023'!J1417</f>
        <v>2951</v>
      </c>
      <c r="F1418" s="38">
        <f>'DHS2024'!J1417</f>
        <v>56</v>
      </c>
      <c r="G1418" s="38">
        <f t="shared" si="199"/>
        <v>2179.75</v>
      </c>
      <c r="H1418" s="56">
        <f t="shared" si="200"/>
        <v>0.72658333333333336</v>
      </c>
      <c r="I1418" s="74">
        <f t="shared" si="201"/>
        <v>0</v>
      </c>
      <c r="J1418" s="47">
        <f t="shared" si="202"/>
        <v>0.72658333333333336</v>
      </c>
      <c r="K1418" s="50">
        <f t="shared" si="203"/>
        <v>1</v>
      </c>
      <c r="O1418" s="26">
        <f>('DHS2025'!K1418-'DHS2025'!K1417)*1000</f>
        <v>600.00000000582077</v>
      </c>
      <c r="P1418" s="44">
        <f>('DHS2025'!J1418-'DHS2025'!J1417)*1000</f>
        <v>2400.0000000232831</v>
      </c>
      <c r="Q1418" s="10">
        <f>'DHS2025'!L1417*1000</f>
        <v>4044.6</v>
      </c>
      <c r="R1418" s="78">
        <f t="shared" si="198"/>
        <v>85.44</v>
      </c>
      <c r="S1418" s="89">
        <f t="shared" si="204"/>
        <v>334.43017775999999</v>
      </c>
    </row>
    <row r="1419" spans="1:19">
      <c r="A1419" s="76">
        <f t="shared" si="205"/>
        <v>45884</v>
      </c>
      <c r="B1419" s="77">
        <f t="shared" si="206"/>
        <v>14.749999999999707</v>
      </c>
      <c r="C1419" s="37">
        <f>'DHS2021'!J1418</f>
        <v>3191</v>
      </c>
      <c r="D1419" s="38">
        <f>'DHS2022'!J1418</f>
        <v>2483</v>
      </c>
      <c r="E1419" s="38">
        <f>'DHS2023'!J1418</f>
        <v>2836</v>
      </c>
      <c r="F1419" s="38">
        <f>'DHS2024'!J1418</f>
        <v>3</v>
      </c>
      <c r="G1419" s="38">
        <f t="shared" si="199"/>
        <v>2128.25</v>
      </c>
      <c r="H1419" s="56">
        <f t="shared" si="200"/>
        <v>0.70941666666666658</v>
      </c>
      <c r="I1419" s="74">
        <f t="shared" si="201"/>
        <v>0</v>
      </c>
      <c r="J1419" s="47">
        <f t="shared" si="202"/>
        <v>0.70941666666666658</v>
      </c>
      <c r="K1419" s="50">
        <f t="shared" si="203"/>
        <v>1</v>
      </c>
      <c r="O1419" s="26">
        <f>('DHS2025'!K1419-'DHS2025'!K1418)*1000</f>
        <v>700.00000001164153</v>
      </c>
      <c r="P1419" s="44">
        <f>('DHS2025'!J1419-'DHS2025'!J1418)*1000</f>
        <v>2500</v>
      </c>
      <c r="Q1419" s="10">
        <f>'DHS2025'!L1418*1000</f>
        <v>4050.8100000000004</v>
      </c>
      <c r="R1419" s="78">
        <f t="shared" si="198"/>
        <v>106.14</v>
      </c>
      <c r="S1419" s="89">
        <f t="shared" si="204"/>
        <v>417.95690466599996</v>
      </c>
    </row>
    <row r="1420" spans="1:19">
      <c r="A1420" s="76">
        <f t="shared" si="205"/>
        <v>45884</v>
      </c>
      <c r="B1420" s="77">
        <f t="shared" si="206"/>
        <v>14.760416666666373</v>
      </c>
      <c r="C1420" s="37">
        <f>'DHS2021'!J1419</f>
        <v>2884</v>
      </c>
      <c r="D1420" s="38">
        <f>'DHS2022'!J1419</f>
        <v>2777</v>
      </c>
      <c r="E1420" s="38">
        <f>'DHS2023'!J1419</f>
        <v>2926</v>
      </c>
      <c r="F1420" s="38">
        <f>'DHS2024'!J1419</f>
        <v>57</v>
      </c>
      <c r="G1420" s="38">
        <f t="shared" si="199"/>
        <v>2161</v>
      </c>
      <c r="H1420" s="56">
        <f t="shared" si="200"/>
        <v>0.72033333333333338</v>
      </c>
      <c r="I1420" s="74">
        <f t="shared" si="201"/>
        <v>0</v>
      </c>
      <c r="J1420" s="47">
        <f t="shared" si="202"/>
        <v>0.72033333333333338</v>
      </c>
      <c r="K1420" s="50">
        <f t="shared" si="203"/>
        <v>1</v>
      </c>
      <c r="O1420" s="26">
        <f>('DHS2025'!K1420-'DHS2025'!K1419)*1000</f>
        <v>599.99999997671694</v>
      </c>
      <c r="P1420" s="44">
        <f>('DHS2025'!J1420-'DHS2025'!J1419)*1000</f>
        <v>2399.9999999650754</v>
      </c>
      <c r="Q1420" s="10">
        <f>'DHS2025'!L1419*1000</f>
        <v>4042.35</v>
      </c>
      <c r="R1420" s="78">
        <f t="shared" si="198"/>
        <v>106.14</v>
      </c>
      <c r="S1420" s="89">
        <f t="shared" si="204"/>
        <v>417.08401370999997</v>
      </c>
    </row>
    <row r="1421" spans="1:19">
      <c r="A1421" s="76">
        <f t="shared" si="205"/>
        <v>45884</v>
      </c>
      <c r="B1421" s="77">
        <f t="shared" si="206"/>
        <v>14.770833333333039</v>
      </c>
      <c r="C1421" s="37">
        <f>'DHS2021'!J1420</f>
        <v>3554</v>
      </c>
      <c r="D1421" s="38">
        <f>'DHS2022'!J1420</f>
        <v>2406</v>
      </c>
      <c r="E1421" s="38">
        <f>'DHS2023'!J1420</f>
        <v>3095</v>
      </c>
      <c r="F1421" s="38">
        <f>'DHS2024'!J1420</f>
        <v>45</v>
      </c>
      <c r="G1421" s="38">
        <f t="shared" si="199"/>
        <v>2275</v>
      </c>
      <c r="H1421" s="56">
        <f t="shared" si="200"/>
        <v>0.75833333333333341</v>
      </c>
      <c r="I1421" s="74">
        <f t="shared" si="201"/>
        <v>0</v>
      </c>
      <c r="J1421" s="47">
        <f t="shared" si="202"/>
        <v>0.75833333333333341</v>
      </c>
      <c r="K1421" s="50">
        <f t="shared" si="203"/>
        <v>1</v>
      </c>
      <c r="O1421" s="26">
        <f>('DHS2025'!K1421-'DHS2025'!K1420)*1000</f>
        <v>600.00000000582077</v>
      </c>
      <c r="P1421" s="44">
        <f>('DHS2025'!J1421-'DHS2025'!J1420)*1000</f>
        <v>2500</v>
      </c>
      <c r="Q1421" s="10">
        <f>'DHS2025'!L1420*1000</f>
        <v>4050.42</v>
      </c>
      <c r="R1421" s="78">
        <f t="shared" si="198"/>
        <v>106.14</v>
      </c>
      <c r="S1421" s="89">
        <f t="shared" si="204"/>
        <v>417.91666501199995</v>
      </c>
    </row>
    <row r="1422" spans="1:19">
      <c r="A1422" s="76">
        <f t="shared" si="205"/>
        <v>45884</v>
      </c>
      <c r="B1422" s="77">
        <f t="shared" si="206"/>
        <v>14.781249999999705</v>
      </c>
      <c r="C1422" s="37">
        <f>'DHS2021'!J1421</f>
        <v>2908</v>
      </c>
      <c r="D1422" s="38">
        <f>'DHS2022'!J1421</f>
        <v>2085</v>
      </c>
      <c r="E1422" s="38">
        <f>'DHS2023'!J1421</f>
        <v>2946</v>
      </c>
      <c r="F1422" s="38">
        <f>'DHS2024'!J1421</f>
        <v>2</v>
      </c>
      <c r="G1422" s="38">
        <f t="shared" si="199"/>
        <v>1985.25</v>
      </c>
      <c r="H1422" s="56">
        <f t="shared" si="200"/>
        <v>0.66174999999999995</v>
      </c>
      <c r="I1422" s="74">
        <f t="shared" si="201"/>
        <v>0</v>
      </c>
      <c r="J1422" s="47">
        <f t="shared" si="202"/>
        <v>0.66174999999999995</v>
      </c>
      <c r="K1422" s="50">
        <f t="shared" si="203"/>
        <v>1</v>
      </c>
      <c r="O1422" s="26">
        <f>('DHS2025'!K1422-'DHS2025'!K1421)*1000</f>
        <v>600.00000000582077</v>
      </c>
      <c r="P1422" s="44">
        <f>('DHS2025'!J1422-'DHS2025'!J1421)*1000</f>
        <v>2400.0000000232831</v>
      </c>
      <c r="Q1422" s="10">
        <f>'DHS2025'!L1421*1000</f>
        <v>4049.76</v>
      </c>
      <c r="R1422" s="78">
        <f t="shared" si="198"/>
        <v>106.14</v>
      </c>
      <c r="S1422" s="89">
        <f t="shared" si="204"/>
        <v>417.84856713599999</v>
      </c>
    </row>
    <row r="1423" spans="1:19">
      <c r="A1423" s="76">
        <f t="shared" si="205"/>
        <v>45884</v>
      </c>
      <c r="B1423" s="77">
        <f t="shared" si="206"/>
        <v>14.791666666666371</v>
      </c>
      <c r="C1423" s="37">
        <f>'DHS2021'!J1422</f>
        <v>3231</v>
      </c>
      <c r="D1423" s="38">
        <f>'DHS2022'!J1422</f>
        <v>3158</v>
      </c>
      <c r="E1423" s="38">
        <f>'DHS2023'!J1422</f>
        <v>2830</v>
      </c>
      <c r="F1423" s="38">
        <f>'DHS2024'!J1422</f>
        <v>57</v>
      </c>
      <c r="G1423" s="38">
        <f t="shared" si="199"/>
        <v>2319</v>
      </c>
      <c r="H1423" s="56">
        <f t="shared" si="200"/>
        <v>0.77300000000000002</v>
      </c>
      <c r="I1423" s="74">
        <f t="shared" si="201"/>
        <v>0</v>
      </c>
      <c r="J1423" s="47">
        <f t="shared" si="202"/>
        <v>0.77300000000000002</v>
      </c>
      <c r="K1423" s="50">
        <f t="shared" si="203"/>
        <v>1</v>
      </c>
      <c r="O1423" s="26">
        <f>('DHS2025'!K1423-'DHS2025'!K1422)*1000</f>
        <v>500</v>
      </c>
      <c r="P1423" s="44">
        <f>('DHS2025'!J1423-'DHS2025'!J1422)*1000</f>
        <v>2399.9999999650754</v>
      </c>
      <c r="Q1423" s="10">
        <f>'DHS2025'!L1422*1000</f>
        <v>4048.95</v>
      </c>
      <c r="R1423" s="78">
        <f t="shared" si="198"/>
        <v>119.33</v>
      </c>
      <c r="S1423" s="89">
        <f t="shared" si="204"/>
        <v>470.63658646499988</v>
      </c>
    </row>
    <row r="1424" spans="1:19">
      <c r="A1424" s="76">
        <f t="shared" si="205"/>
        <v>45884</v>
      </c>
      <c r="B1424" s="77">
        <f t="shared" si="206"/>
        <v>14.802083333333037</v>
      </c>
      <c r="C1424" s="37">
        <f>'DHS2021'!J1423</f>
        <v>3082</v>
      </c>
      <c r="D1424" s="38">
        <f>'DHS2022'!J1423</f>
        <v>3116</v>
      </c>
      <c r="E1424" s="38">
        <f>'DHS2023'!J1423</f>
        <v>2501</v>
      </c>
      <c r="F1424" s="38">
        <f>'DHS2024'!J1423</f>
        <v>45</v>
      </c>
      <c r="G1424" s="38">
        <f t="shared" si="199"/>
        <v>2186</v>
      </c>
      <c r="H1424" s="56">
        <f t="shared" si="200"/>
        <v>0.72866666666666657</v>
      </c>
      <c r="I1424" s="74">
        <f t="shared" si="201"/>
        <v>0</v>
      </c>
      <c r="J1424" s="47">
        <f t="shared" si="202"/>
        <v>0.72866666666666657</v>
      </c>
      <c r="K1424" s="50">
        <f t="shared" si="203"/>
        <v>1</v>
      </c>
      <c r="O1424" s="26">
        <f>('DHS2025'!K1424-'DHS2025'!K1423)*1000</f>
        <v>700.00000001164153</v>
      </c>
      <c r="P1424" s="44">
        <f>('DHS2025'!J1424-'DHS2025'!J1423)*1000</f>
        <v>2400.0000000232831</v>
      </c>
      <c r="Q1424" s="10">
        <f>'DHS2025'!L1423*1000</f>
        <v>4050.1500000000005</v>
      </c>
      <c r="R1424" s="78">
        <f t="shared" si="198"/>
        <v>119.33</v>
      </c>
      <c r="S1424" s="89">
        <f t="shared" si="204"/>
        <v>470.77607050500001</v>
      </c>
    </row>
    <row r="1425" spans="1:19">
      <c r="A1425" s="76">
        <f t="shared" si="205"/>
        <v>45884</v>
      </c>
      <c r="B1425" s="77">
        <f t="shared" si="206"/>
        <v>14.812499999999703</v>
      </c>
      <c r="C1425" s="37">
        <f>'DHS2021'!J1424</f>
        <v>3357</v>
      </c>
      <c r="D1425" s="38">
        <f>'DHS2022'!J1424</f>
        <v>2108</v>
      </c>
      <c r="E1425" s="38">
        <f>'DHS2023'!J1424</f>
        <v>2790</v>
      </c>
      <c r="F1425" s="38">
        <f>'DHS2024'!J1424</f>
        <v>65</v>
      </c>
      <c r="G1425" s="38">
        <f t="shared" si="199"/>
        <v>2080</v>
      </c>
      <c r="H1425" s="56">
        <f t="shared" si="200"/>
        <v>0.69333333333333336</v>
      </c>
      <c r="I1425" s="74">
        <f t="shared" si="201"/>
        <v>0</v>
      </c>
      <c r="J1425" s="47">
        <f t="shared" si="202"/>
        <v>0.69333333333333336</v>
      </c>
      <c r="K1425" s="50">
        <f t="shared" si="203"/>
        <v>1</v>
      </c>
      <c r="O1425" s="26">
        <f>('DHS2025'!K1425-'DHS2025'!K1424)*1000</f>
        <v>599.99999997671694</v>
      </c>
      <c r="P1425" s="44">
        <f>('DHS2025'!J1425-'DHS2025'!J1424)*1000</f>
        <v>2400.0000000232831</v>
      </c>
      <c r="Q1425" s="10">
        <f>'DHS2025'!L1424*1000</f>
        <v>4046.5799999999995</v>
      </c>
      <c r="R1425" s="78">
        <f t="shared" si="198"/>
        <v>119.33</v>
      </c>
      <c r="S1425" s="89">
        <f t="shared" si="204"/>
        <v>470.36110548599987</v>
      </c>
    </row>
    <row r="1426" spans="1:19">
      <c r="A1426" s="76">
        <f t="shared" si="205"/>
        <v>45884</v>
      </c>
      <c r="B1426" s="77">
        <f t="shared" si="206"/>
        <v>14.822916666666369</v>
      </c>
      <c r="C1426" s="37">
        <f>'DHS2021'!J1425</f>
        <v>3005</v>
      </c>
      <c r="D1426" s="38">
        <f>'DHS2022'!J1425</f>
        <v>2598</v>
      </c>
      <c r="E1426" s="38">
        <f>'DHS2023'!J1425</f>
        <v>2574</v>
      </c>
      <c r="F1426" s="38">
        <f>'DHS2024'!J1425</f>
        <v>64</v>
      </c>
      <c r="G1426" s="38">
        <f t="shared" si="199"/>
        <v>2060.25</v>
      </c>
      <c r="H1426" s="56">
        <f t="shared" si="200"/>
        <v>0.68674999999999997</v>
      </c>
      <c r="I1426" s="74">
        <f t="shared" si="201"/>
        <v>0</v>
      </c>
      <c r="J1426" s="47">
        <f t="shared" si="202"/>
        <v>0.68674999999999997</v>
      </c>
      <c r="K1426" s="50">
        <f t="shared" si="203"/>
        <v>1</v>
      </c>
      <c r="O1426" s="26">
        <f>('DHS2025'!K1426-'DHS2025'!K1425)*1000</f>
        <v>600.00000000582077</v>
      </c>
      <c r="P1426" s="44">
        <f>('DHS2025'!J1426-'DHS2025'!J1425)*1000</f>
        <v>2399.9999999650754</v>
      </c>
      <c r="Q1426" s="10">
        <f>'DHS2025'!L1425*1000</f>
        <v>4045.53</v>
      </c>
      <c r="R1426" s="78">
        <f t="shared" si="198"/>
        <v>119.33</v>
      </c>
      <c r="S1426" s="89">
        <f t="shared" si="204"/>
        <v>470.23905695099995</v>
      </c>
    </row>
    <row r="1427" spans="1:19">
      <c r="A1427" s="76">
        <f t="shared" si="205"/>
        <v>45884</v>
      </c>
      <c r="B1427" s="77">
        <f t="shared" si="206"/>
        <v>14.833333333333035</v>
      </c>
      <c r="C1427" s="37">
        <f>'DHS2021'!J1426</f>
        <v>3389</v>
      </c>
      <c r="D1427" s="38">
        <f>'DHS2022'!J1426</f>
        <v>3100</v>
      </c>
      <c r="E1427" s="38">
        <f>'DHS2023'!J1426</f>
        <v>2570</v>
      </c>
      <c r="F1427" s="38">
        <f>'DHS2024'!J1426</f>
        <v>2</v>
      </c>
      <c r="G1427" s="38">
        <f t="shared" si="199"/>
        <v>2265.25</v>
      </c>
      <c r="H1427" s="56">
        <f t="shared" si="200"/>
        <v>0.75508333333333333</v>
      </c>
      <c r="I1427" s="74">
        <f t="shared" si="201"/>
        <v>0</v>
      </c>
      <c r="J1427" s="47">
        <f t="shared" si="202"/>
        <v>0.75508333333333333</v>
      </c>
      <c r="K1427" s="50">
        <f t="shared" si="203"/>
        <v>1</v>
      </c>
      <c r="O1427" s="26">
        <f>('DHS2025'!K1427-'DHS2025'!K1426)*1000</f>
        <v>700.00000001164153</v>
      </c>
      <c r="P1427" s="44">
        <f>('DHS2025'!J1427-'DHS2025'!J1426)*1000</f>
        <v>2299.9999999883585</v>
      </c>
      <c r="Q1427" s="10">
        <f>'DHS2025'!L1426*1000</f>
        <v>4048.68</v>
      </c>
      <c r="R1427" s="78">
        <f t="shared" si="198"/>
        <v>131.66</v>
      </c>
      <c r="S1427" s="89">
        <f t="shared" si="204"/>
        <v>520.02622471200004</v>
      </c>
    </row>
    <row r="1428" spans="1:19">
      <c r="A1428" s="76">
        <f t="shared" si="205"/>
        <v>45884</v>
      </c>
      <c r="B1428" s="77">
        <f t="shared" si="206"/>
        <v>14.843749999999702</v>
      </c>
      <c r="C1428" s="37">
        <f>'DHS2021'!J1427</f>
        <v>3398</v>
      </c>
      <c r="D1428" s="38">
        <f>'DHS2022'!J1427</f>
        <v>2720</v>
      </c>
      <c r="E1428" s="38">
        <f>'DHS2023'!J1427</f>
        <v>2663</v>
      </c>
      <c r="F1428" s="38">
        <f>'DHS2024'!J1427</f>
        <v>18</v>
      </c>
      <c r="G1428" s="38">
        <f t="shared" si="199"/>
        <v>2199.75</v>
      </c>
      <c r="H1428" s="56">
        <f t="shared" si="200"/>
        <v>0.73324999999999996</v>
      </c>
      <c r="I1428" s="74">
        <f t="shared" si="201"/>
        <v>0</v>
      </c>
      <c r="J1428" s="47">
        <f t="shared" si="202"/>
        <v>0.73324999999999996</v>
      </c>
      <c r="K1428" s="50">
        <f t="shared" si="203"/>
        <v>1</v>
      </c>
      <c r="O1428" s="26">
        <f>('DHS2025'!K1428-'DHS2025'!K1427)*1000</f>
        <v>699.9999999825377</v>
      </c>
      <c r="P1428" s="44">
        <f>('DHS2025'!J1428-'DHS2025'!J1427)*1000</f>
        <v>2300.0000000465661</v>
      </c>
      <c r="Q1428" s="10">
        <f>'DHS2025'!L1427*1000</f>
        <v>4046.0399999999995</v>
      </c>
      <c r="R1428" s="78">
        <f t="shared" si="198"/>
        <v>131.66</v>
      </c>
      <c r="S1428" s="89">
        <f t="shared" si="204"/>
        <v>519.68713413599994</v>
      </c>
    </row>
    <row r="1429" spans="1:19">
      <c r="A1429" s="76">
        <f t="shared" si="205"/>
        <v>45884</v>
      </c>
      <c r="B1429" s="77">
        <f t="shared" si="206"/>
        <v>14.854166666666368</v>
      </c>
      <c r="C1429" s="37">
        <f>'DHS2021'!J1428</f>
        <v>3332</v>
      </c>
      <c r="D1429" s="38">
        <f>'DHS2022'!J1428</f>
        <v>2683</v>
      </c>
      <c r="E1429" s="38">
        <f>'DHS2023'!J1428</f>
        <v>2666</v>
      </c>
      <c r="F1429" s="38">
        <f>'DHS2024'!J1428</f>
        <v>37</v>
      </c>
      <c r="G1429" s="38">
        <f t="shared" si="199"/>
        <v>2179.5</v>
      </c>
      <c r="H1429" s="56">
        <f t="shared" si="200"/>
        <v>0.72650000000000003</v>
      </c>
      <c r="I1429" s="74">
        <f t="shared" si="201"/>
        <v>0</v>
      </c>
      <c r="J1429" s="47">
        <f t="shared" si="202"/>
        <v>0.72650000000000003</v>
      </c>
      <c r="K1429" s="50">
        <f t="shared" si="203"/>
        <v>1</v>
      </c>
      <c r="O1429" s="26">
        <f>('DHS2025'!K1429-'DHS2025'!K1428)*1000</f>
        <v>700.00000001164153</v>
      </c>
      <c r="P1429" s="44">
        <f>('DHS2025'!J1429-'DHS2025'!J1428)*1000</f>
        <v>2399.9999999650754</v>
      </c>
      <c r="Q1429" s="10">
        <f>'DHS2025'!L1428*1000</f>
        <v>4043.94</v>
      </c>
      <c r="R1429" s="78">
        <f t="shared" si="198"/>
        <v>131.66</v>
      </c>
      <c r="S1429" s="89">
        <f t="shared" si="204"/>
        <v>519.41740299599996</v>
      </c>
    </row>
    <row r="1430" spans="1:19">
      <c r="A1430" s="76">
        <f t="shared" si="205"/>
        <v>45884</v>
      </c>
      <c r="B1430" s="77">
        <f t="shared" si="206"/>
        <v>14.864583333333034</v>
      </c>
      <c r="C1430" s="37">
        <f>'DHS2021'!J1429</f>
        <v>3384</v>
      </c>
      <c r="D1430" s="38">
        <f>'DHS2022'!J1429</f>
        <v>2887</v>
      </c>
      <c r="E1430" s="38">
        <f>'DHS2023'!J1429</f>
        <v>2877</v>
      </c>
      <c r="F1430" s="38">
        <f>'DHS2024'!J1429</f>
        <v>81</v>
      </c>
      <c r="G1430" s="38">
        <f t="shared" si="199"/>
        <v>2307.25</v>
      </c>
      <c r="H1430" s="56">
        <f t="shared" si="200"/>
        <v>0.76908333333333334</v>
      </c>
      <c r="I1430" s="74">
        <f t="shared" si="201"/>
        <v>0</v>
      </c>
      <c r="J1430" s="47">
        <f t="shared" si="202"/>
        <v>0.76908333333333334</v>
      </c>
      <c r="K1430" s="50">
        <f t="shared" si="203"/>
        <v>1</v>
      </c>
      <c r="O1430" s="26">
        <f>('DHS2025'!K1430-'DHS2025'!K1429)*1000</f>
        <v>700.00000001164153</v>
      </c>
      <c r="P1430" s="44">
        <f>('DHS2025'!J1430-'DHS2025'!J1429)*1000</f>
        <v>2299.9999999883585</v>
      </c>
      <c r="Q1430" s="10">
        <f>'DHS2025'!L1429*1000</f>
        <v>4047.9</v>
      </c>
      <c r="R1430" s="78">
        <f t="shared" si="198"/>
        <v>131.66</v>
      </c>
      <c r="S1430" s="89">
        <f t="shared" si="204"/>
        <v>519.92603886000006</v>
      </c>
    </row>
    <row r="1431" spans="1:19">
      <c r="A1431" s="76">
        <f t="shared" si="205"/>
        <v>45884</v>
      </c>
      <c r="B1431" s="77">
        <f t="shared" si="206"/>
        <v>14.8749999999997</v>
      </c>
      <c r="C1431" s="37">
        <f>'DHS2021'!J1430</f>
        <v>3233</v>
      </c>
      <c r="D1431" s="38">
        <f>'DHS2022'!J1430</f>
        <v>3207</v>
      </c>
      <c r="E1431" s="38">
        <f>'DHS2023'!J1430</f>
        <v>2880</v>
      </c>
      <c r="F1431" s="38">
        <f>'DHS2024'!J1430</f>
        <v>56</v>
      </c>
      <c r="G1431" s="38">
        <f t="shared" si="199"/>
        <v>2344</v>
      </c>
      <c r="H1431" s="56">
        <f t="shared" si="200"/>
        <v>0.78133333333333332</v>
      </c>
      <c r="I1431" s="74">
        <f t="shared" si="201"/>
        <v>0</v>
      </c>
      <c r="J1431" s="47">
        <f t="shared" si="202"/>
        <v>0.78133333333333332</v>
      </c>
      <c r="K1431" s="50">
        <f t="shared" si="203"/>
        <v>1</v>
      </c>
      <c r="O1431" s="26">
        <f>('DHS2025'!K1431-'DHS2025'!K1430)*1000</f>
        <v>699.9999999825377</v>
      </c>
      <c r="P1431" s="44">
        <f>('DHS2025'!J1431-'DHS2025'!J1430)*1000</f>
        <v>2300.0000000465661</v>
      </c>
      <c r="Q1431" s="10">
        <f>'DHS2025'!L1430*1000</f>
        <v>4050.1500000000005</v>
      </c>
      <c r="R1431" s="78">
        <f t="shared" si="198"/>
        <v>112.18</v>
      </c>
      <c r="S1431" s="89">
        <f t="shared" si="204"/>
        <v>442.10708373</v>
      </c>
    </row>
    <row r="1432" spans="1:19">
      <c r="A1432" s="76">
        <f t="shared" si="205"/>
        <v>45884</v>
      </c>
      <c r="B1432" s="77">
        <f t="shared" si="206"/>
        <v>14.885416666666366</v>
      </c>
      <c r="C1432" s="37">
        <f>'DHS2021'!J1431</f>
        <v>3537</v>
      </c>
      <c r="D1432" s="38">
        <f>'DHS2022'!J1431</f>
        <v>2314</v>
      </c>
      <c r="E1432" s="38">
        <f>'DHS2023'!J1431</f>
        <v>2934</v>
      </c>
      <c r="F1432" s="38">
        <f>'DHS2024'!J1431</f>
        <v>55</v>
      </c>
      <c r="G1432" s="38">
        <f t="shared" si="199"/>
        <v>2210</v>
      </c>
      <c r="H1432" s="56">
        <f t="shared" si="200"/>
        <v>0.73666666666666658</v>
      </c>
      <c r="I1432" s="74">
        <f t="shared" si="201"/>
        <v>0</v>
      </c>
      <c r="J1432" s="47">
        <f t="shared" si="202"/>
        <v>0.73666666666666658</v>
      </c>
      <c r="K1432" s="50">
        <f t="shared" si="203"/>
        <v>1</v>
      </c>
      <c r="O1432" s="26">
        <f>('DHS2025'!K1432-'DHS2025'!K1431)*1000</f>
        <v>700.00000001164153</v>
      </c>
      <c r="P1432" s="44">
        <f>('DHS2025'!J1432-'DHS2025'!J1431)*1000</f>
        <v>2399.9999999650754</v>
      </c>
      <c r="Q1432" s="10">
        <f>'DHS2025'!L1431*1000</f>
        <v>4050.9300000000003</v>
      </c>
      <c r="R1432" s="78">
        <f t="shared" si="198"/>
        <v>112.18</v>
      </c>
      <c r="S1432" s="89">
        <f t="shared" si="204"/>
        <v>442.19222712599998</v>
      </c>
    </row>
    <row r="1433" spans="1:19">
      <c r="A1433" s="76">
        <f t="shared" si="205"/>
        <v>45884</v>
      </c>
      <c r="B1433" s="77">
        <f t="shared" si="206"/>
        <v>14.895833333333032</v>
      </c>
      <c r="C1433" s="37">
        <f>'DHS2021'!J1432</f>
        <v>3323</v>
      </c>
      <c r="D1433" s="38">
        <f>'DHS2022'!J1432</f>
        <v>2408</v>
      </c>
      <c r="E1433" s="38">
        <f>'DHS2023'!J1432</f>
        <v>2955</v>
      </c>
      <c r="F1433" s="38">
        <f>'DHS2024'!J1432</f>
        <v>60</v>
      </c>
      <c r="G1433" s="38">
        <f t="shared" si="199"/>
        <v>2186.5</v>
      </c>
      <c r="H1433" s="56">
        <f t="shared" si="200"/>
        <v>0.72883333333333333</v>
      </c>
      <c r="I1433" s="74">
        <f t="shared" si="201"/>
        <v>0</v>
      </c>
      <c r="J1433" s="47">
        <f t="shared" si="202"/>
        <v>0.72883333333333333</v>
      </c>
      <c r="K1433" s="50">
        <f t="shared" si="203"/>
        <v>1</v>
      </c>
      <c r="O1433" s="26">
        <f>('DHS2025'!K1433-'DHS2025'!K1432)*1000</f>
        <v>699.9999999825377</v>
      </c>
      <c r="P1433" s="44">
        <f>('DHS2025'!J1433-'DHS2025'!J1432)*1000</f>
        <v>2299.9999999883585</v>
      </c>
      <c r="Q1433" s="10">
        <f>'DHS2025'!L1432*1000</f>
        <v>4041.4200000000005</v>
      </c>
      <c r="R1433" s="78">
        <f t="shared" si="198"/>
        <v>112.18</v>
      </c>
      <c r="S1433" s="89">
        <f t="shared" si="204"/>
        <v>441.15413264400001</v>
      </c>
    </row>
    <row r="1434" spans="1:19">
      <c r="A1434" s="76">
        <f t="shared" si="205"/>
        <v>45884</v>
      </c>
      <c r="B1434" s="77">
        <f t="shared" si="206"/>
        <v>14.906249999999698</v>
      </c>
      <c r="C1434" s="37">
        <f>'DHS2021'!J1433</f>
        <v>3411</v>
      </c>
      <c r="D1434" s="38">
        <f>'DHS2022'!J1433</f>
        <v>2861</v>
      </c>
      <c r="E1434" s="38">
        <f>'DHS2023'!J1433</f>
        <v>2874</v>
      </c>
      <c r="F1434" s="38">
        <f>'DHS2024'!J1433</f>
        <v>161</v>
      </c>
      <c r="G1434" s="38">
        <f t="shared" si="199"/>
        <v>2326.75</v>
      </c>
      <c r="H1434" s="56">
        <f t="shared" si="200"/>
        <v>0.7755833333333334</v>
      </c>
      <c r="I1434" s="74">
        <f t="shared" si="201"/>
        <v>0</v>
      </c>
      <c r="J1434" s="47">
        <f t="shared" si="202"/>
        <v>0.7755833333333334</v>
      </c>
      <c r="K1434" s="50">
        <f t="shared" si="203"/>
        <v>1</v>
      </c>
      <c r="O1434" s="26">
        <f>('DHS2025'!K1434-'DHS2025'!K1433)*1000</f>
        <v>600.00000000582077</v>
      </c>
      <c r="P1434" s="44">
        <f>('DHS2025'!J1434-'DHS2025'!J1433)*1000</f>
        <v>2400.0000000232831</v>
      </c>
      <c r="Q1434" s="10">
        <f>'DHS2025'!L1433*1000</f>
        <v>4049.34</v>
      </c>
      <c r="R1434" s="78">
        <f t="shared" si="198"/>
        <v>112.18</v>
      </c>
      <c r="S1434" s="89">
        <f t="shared" si="204"/>
        <v>442.01866558799998</v>
      </c>
    </row>
    <row r="1435" spans="1:19">
      <c r="A1435" s="76">
        <f t="shared" si="205"/>
        <v>45884</v>
      </c>
      <c r="B1435" s="77">
        <f t="shared" si="206"/>
        <v>14.916666666666364</v>
      </c>
      <c r="C1435" s="37">
        <f>'DHS2021'!J1434</f>
        <v>2911</v>
      </c>
      <c r="D1435" s="38">
        <f>'DHS2022'!J1434</f>
        <v>2017</v>
      </c>
      <c r="E1435" s="38">
        <f>'DHS2023'!J1434</f>
        <v>2859</v>
      </c>
      <c r="F1435" s="38">
        <f>'DHS2024'!J1434</f>
        <v>11</v>
      </c>
      <c r="G1435" s="38">
        <f t="shared" si="199"/>
        <v>1949.5</v>
      </c>
      <c r="H1435" s="56">
        <f t="shared" si="200"/>
        <v>0.64983333333333337</v>
      </c>
      <c r="I1435" s="74">
        <f t="shared" si="201"/>
        <v>0</v>
      </c>
      <c r="J1435" s="47">
        <f t="shared" si="202"/>
        <v>0.64983333333333337</v>
      </c>
      <c r="K1435" s="50">
        <f t="shared" si="203"/>
        <v>1</v>
      </c>
      <c r="O1435" s="26">
        <f>('DHS2025'!K1435-'DHS2025'!K1434)*1000</f>
        <v>500</v>
      </c>
      <c r="P1435" s="44">
        <f>('DHS2025'!J1435-'DHS2025'!J1434)*1000</f>
        <v>2500</v>
      </c>
      <c r="Q1435" s="10">
        <f>'DHS2025'!L1434*1000</f>
        <v>4051.3200000000006</v>
      </c>
      <c r="R1435" s="78">
        <f t="shared" si="198"/>
        <v>105.87</v>
      </c>
      <c r="S1435" s="89">
        <f t="shared" si="204"/>
        <v>416.92660791600002</v>
      </c>
    </row>
    <row r="1436" spans="1:19">
      <c r="A1436" s="76">
        <f t="shared" si="205"/>
        <v>45884</v>
      </c>
      <c r="B1436" s="77">
        <f t="shared" si="206"/>
        <v>14.92708333333303</v>
      </c>
      <c r="C1436" s="37">
        <f>'DHS2021'!J1435</f>
        <v>2912</v>
      </c>
      <c r="D1436" s="38">
        <f>'DHS2022'!J1435</f>
        <v>2054</v>
      </c>
      <c r="E1436" s="38">
        <f>'DHS2023'!J1435</f>
        <v>1551</v>
      </c>
      <c r="F1436" s="38">
        <f>'DHS2024'!J1435</f>
        <v>1</v>
      </c>
      <c r="G1436" s="38">
        <f t="shared" si="199"/>
        <v>1629.5</v>
      </c>
      <c r="H1436" s="56">
        <f t="shared" si="200"/>
        <v>0.54316666666666658</v>
      </c>
      <c r="I1436" s="74">
        <f t="shared" si="201"/>
        <v>0</v>
      </c>
      <c r="J1436" s="47">
        <f t="shared" si="202"/>
        <v>0.54316666666666658</v>
      </c>
      <c r="K1436" s="50">
        <f t="shared" si="203"/>
        <v>1</v>
      </c>
      <c r="O1436" s="26">
        <f>('DHS2025'!K1436-'DHS2025'!K1435)*1000</f>
        <v>399.99999999417923</v>
      </c>
      <c r="P1436" s="44">
        <f>('DHS2025'!J1436-'DHS2025'!J1435)*1000</f>
        <v>2599.9999999767169</v>
      </c>
      <c r="Q1436" s="10">
        <f>'DHS2025'!L1435*1000</f>
        <v>4044.8699999999994</v>
      </c>
      <c r="R1436" s="78">
        <f t="shared" si="198"/>
        <v>105.87</v>
      </c>
      <c r="S1436" s="89">
        <f t="shared" si="204"/>
        <v>416.26283003099996</v>
      </c>
    </row>
    <row r="1437" spans="1:19">
      <c r="A1437" s="76">
        <f t="shared" si="205"/>
        <v>45884</v>
      </c>
      <c r="B1437" s="77">
        <f t="shared" si="206"/>
        <v>14.937499999999696</v>
      </c>
      <c r="C1437" s="37">
        <f>'DHS2021'!J1436</f>
        <v>2388</v>
      </c>
      <c r="D1437" s="38">
        <f>'DHS2022'!J1436</f>
        <v>1506</v>
      </c>
      <c r="E1437" s="38">
        <f>'DHS2023'!J1436</f>
        <v>2134</v>
      </c>
      <c r="F1437" s="38">
        <f>'DHS2024'!J1436</f>
        <v>27</v>
      </c>
      <c r="G1437" s="38">
        <f t="shared" si="199"/>
        <v>1513.75</v>
      </c>
      <c r="H1437" s="56">
        <f t="shared" si="200"/>
        <v>0.50458333333333327</v>
      </c>
      <c r="I1437" s="74">
        <f t="shared" si="201"/>
        <v>0</v>
      </c>
      <c r="J1437" s="47">
        <f t="shared" si="202"/>
        <v>0.50458333333333327</v>
      </c>
      <c r="K1437" s="50">
        <f t="shared" si="203"/>
        <v>1</v>
      </c>
      <c r="O1437" s="26">
        <f>('DHS2025'!K1437-'DHS2025'!K1436)*1000</f>
        <v>500</v>
      </c>
      <c r="P1437" s="44">
        <f>('DHS2025'!J1437-'DHS2025'!J1436)*1000</f>
        <v>2500</v>
      </c>
      <c r="Q1437" s="10">
        <f>'DHS2025'!L1436*1000</f>
        <v>4046.97</v>
      </c>
      <c r="R1437" s="78">
        <f t="shared" si="198"/>
        <v>105.87</v>
      </c>
      <c r="S1437" s="89">
        <f t="shared" si="204"/>
        <v>416.47894376099998</v>
      </c>
    </row>
    <row r="1438" spans="1:19">
      <c r="A1438" s="76">
        <f t="shared" si="205"/>
        <v>45884</v>
      </c>
      <c r="B1438" s="77">
        <f t="shared" si="206"/>
        <v>14.947916666666362</v>
      </c>
      <c r="C1438" s="37">
        <f>'DHS2021'!J1437</f>
        <v>1712</v>
      </c>
      <c r="D1438" s="38">
        <f>'DHS2022'!J1437</f>
        <v>1569</v>
      </c>
      <c r="E1438" s="38">
        <f>'DHS2023'!J1437</f>
        <v>2172</v>
      </c>
      <c r="F1438" s="38">
        <f>'DHS2024'!J1437</f>
        <v>36</v>
      </c>
      <c r="G1438" s="38">
        <f t="shared" si="199"/>
        <v>1372.25</v>
      </c>
      <c r="H1438" s="56">
        <f t="shared" si="200"/>
        <v>0.45741666666666669</v>
      </c>
      <c r="I1438" s="74">
        <f t="shared" si="201"/>
        <v>0</v>
      </c>
      <c r="J1438" s="47">
        <f t="shared" si="202"/>
        <v>0.45741666666666669</v>
      </c>
      <c r="K1438" s="50">
        <f t="shared" si="203"/>
        <v>1</v>
      </c>
      <c r="O1438" s="26">
        <f>('DHS2025'!K1438-'DHS2025'!K1437)*1000</f>
        <v>400.00000002328306</v>
      </c>
      <c r="P1438" s="44">
        <f>('DHS2025'!J1438-'DHS2025'!J1437)*1000</f>
        <v>2600.0000000349246</v>
      </c>
      <c r="Q1438" s="10">
        <f>'DHS2025'!L1437*1000</f>
        <v>4049.49</v>
      </c>
      <c r="R1438" s="78">
        <f t="shared" si="198"/>
        <v>105.87</v>
      </c>
      <c r="S1438" s="89">
        <f t="shared" si="204"/>
        <v>416.73828023699997</v>
      </c>
    </row>
    <row r="1439" spans="1:19">
      <c r="A1439" s="76">
        <f t="shared" si="205"/>
        <v>45884</v>
      </c>
      <c r="B1439" s="77">
        <f t="shared" si="206"/>
        <v>14.958333333333028</v>
      </c>
      <c r="C1439" s="37">
        <f>'DHS2021'!J1438</f>
        <v>1826</v>
      </c>
      <c r="D1439" s="38">
        <f>'DHS2022'!J1438</f>
        <v>1439</v>
      </c>
      <c r="E1439" s="38">
        <f>'DHS2023'!J1438</f>
        <v>1048</v>
      </c>
      <c r="F1439" s="38">
        <f>'DHS2024'!J1438</f>
        <v>115</v>
      </c>
      <c r="G1439" s="38">
        <f t="shared" si="199"/>
        <v>1107</v>
      </c>
      <c r="H1439" s="56">
        <f t="shared" si="200"/>
        <v>0.36899999999999999</v>
      </c>
      <c r="I1439" s="74">
        <f t="shared" si="201"/>
        <v>0</v>
      </c>
      <c r="J1439" s="47">
        <f t="shared" si="202"/>
        <v>0.36899999999999999</v>
      </c>
      <c r="K1439" s="50">
        <f t="shared" si="203"/>
        <v>1</v>
      </c>
      <c r="O1439" s="26">
        <f>('DHS2025'!K1439-'DHS2025'!K1438)*1000</f>
        <v>500</v>
      </c>
      <c r="P1439" s="44">
        <f>('DHS2025'!J1439-'DHS2025'!J1438)*1000</f>
        <v>2599.9999999767169</v>
      </c>
      <c r="Q1439" s="10">
        <f>'DHS2025'!L1438*1000</f>
        <v>4044.72</v>
      </c>
      <c r="R1439" s="78">
        <f t="shared" si="198"/>
        <v>95.86</v>
      </c>
      <c r="S1439" s="89">
        <f t="shared" si="204"/>
        <v>376.16462260799995</v>
      </c>
    </row>
    <row r="1440" spans="1:19">
      <c r="A1440" s="76">
        <f t="shared" si="205"/>
        <v>45884</v>
      </c>
      <c r="B1440" s="77">
        <f t="shared" si="206"/>
        <v>14.968749999999694</v>
      </c>
      <c r="C1440" s="37">
        <f>'DHS2021'!J1439</f>
        <v>1299</v>
      </c>
      <c r="D1440" s="38">
        <f>'DHS2022'!J1439</f>
        <v>1369</v>
      </c>
      <c r="E1440" s="38">
        <f>'DHS2023'!J1439</f>
        <v>672</v>
      </c>
      <c r="F1440" s="38">
        <f>'DHS2024'!J1439</f>
        <v>1</v>
      </c>
      <c r="G1440" s="38">
        <f t="shared" si="199"/>
        <v>835.25</v>
      </c>
      <c r="H1440" s="56">
        <f t="shared" si="200"/>
        <v>0.2784166666666667</v>
      </c>
      <c r="I1440" s="74">
        <f t="shared" si="201"/>
        <v>0</v>
      </c>
      <c r="J1440" s="47">
        <f t="shared" si="202"/>
        <v>0.2784166666666667</v>
      </c>
      <c r="K1440" s="50">
        <f t="shared" si="203"/>
        <v>1</v>
      </c>
      <c r="O1440" s="26">
        <f>('DHS2025'!K1440-'DHS2025'!K1439)*1000</f>
        <v>399.99999999417923</v>
      </c>
      <c r="P1440" s="44">
        <f>('DHS2025'!J1440-'DHS2025'!J1439)*1000</f>
        <v>2600.0000000349246</v>
      </c>
      <c r="Q1440" s="10">
        <f>'DHS2025'!L1439*1000</f>
        <v>4049.34</v>
      </c>
      <c r="R1440" s="78">
        <f t="shared" si="198"/>
        <v>95.86</v>
      </c>
      <c r="S1440" s="89">
        <f t="shared" si="204"/>
        <v>376.59428907599994</v>
      </c>
    </row>
    <row r="1441" spans="1:19">
      <c r="A1441" s="76">
        <f t="shared" si="205"/>
        <v>45884</v>
      </c>
      <c r="B1441" s="77">
        <f t="shared" si="206"/>
        <v>14.979166666666361</v>
      </c>
      <c r="C1441" s="37">
        <f>'DHS2021'!J1440</f>
        <v>673</v>
      </c>
      <c r="D1441" s="38">
        <f>'DHS2022'!J1440</f>
        <v>1356</v>
      </c>
      <c r="E1441" s="38">
        <f>'DHS2023'!J1440</f>
        <v>388</v>
      </c>
      <c r="F1441" s="38">
        <f>'DHS2024'!J1440</f>
        <v>51</v>
      </c>
      <c r="G1441" s="38">
        <f t="shared" si="199"/>
        <v>617</v>
      </c>
      <c r="H1441" s="56">
        <f t="shared" si="200"/>
        <v>0.20566666666666666</v>
      </c>
      <c r="I1441" s="74">
        <f t="shared" si="201"/>
        <v>0</v>
      </c>
      <c r="J1441" s="47">
        <f t="shared" si="202"/>
        <v>0.20566666666666666</v>
      </c>
      <c r="K1441" s="50">
        <f t="shared" si="203"/>
        <v>1</v>
      </c>
      <c r="O1441" s="26">
        <f>('DHS2025'!K1441-'DHS2025'!K1440)*1000</f>
        <v>399.99999999417923</v>
      </c>
      <c r="P1441" s="44">
        <f>('DHS2025'!J1441-'DHS2025'!J1440)*1000</f>
        <v>2500</v>
      </c>
      <c r="Q1441" s="10">
        <f>'DHS2025'!L1440*1000</f>
        <v>4046.6999999999994</v>
      </c>
      <c r="R1441" s="78">
        <f t="shared" si="198"/>
        <v>95.86</v>
      </c>
      <c r="S1441" s="89">
        <f t="shared" si="204"/>
        <v>376.34876537999992</v>
      </c>
    </row>
    <row r="1442" spans="1:19">
      <c r="A1442" s="76">
        <f t="shared" si="205"/>
        <v>45884</v>
      </c>
      <c r="B1442" s="77">
        <f t="shared" si="206"/>
        <v>14.989583333333027</v>
      </c>
      <c r="C1442" s="37">
        <f>'DHS2021'!J1441</f>
        <v>904</v>
      </c>
      <c r="D1442" s="38">
        <f>'DHS2022'!J1441</f>
        <v>1355</v>
      </c>
      <c r="E1442" s="38">
        <f>'DHS2023'!J1441</f>
        <v>713</v>
      </c>
      <c r="F1442" s="38">
        <f>'DHS2024'!J1441</f>
        <v>1</v>
      </c>
      <c r="G1442" s="38">
        <f t="shared" si="199"/>
        <v>743.25</v>
      </c>
      <c r="H1442" s="56">
        <f t="shared" si="200"/>
        <v>0.24775</v>
      </c>
      <c r="I1442" s="74">
        <f t="shared" si="201"/>
        <v>0</v>
      </c>
      <c r="J1442" s="47">
        <f t="shared" si="202"/>
        <v>0.24775</v>
      </c>
      <c r="K1442" s="50">
        <f t="shared" si="203"/>
        <v>1</v>
      </c>
      <c r="O1442" s="26">
        <f>('DHS2025'!K1442-'DHS2025'!K1441)*1000</f>
        <v>399.99999999417923</v>
      </c>
      <c r="P1442" s="44">
        <f>('DHS2025'!J1442-'DHS2025'!J1441)*1000</f>
        <v>2599.9999999767169</v>
      </c>
      <c r="Q1442" s="10">
        <f>'DHS2025'!L1441*1000</f>
        <v>4050</v>
      </c>
      <c r="R1442" s="78">
        <f t="shared" si="198"/>
        <v>95.86</v>
      </c>
      <c r="S1442" s="89">
        <f t="shared" si="204"/>
        <v>376.65566999999993</v>
      </c>
    </row>
    <row r="1443" spans="1:19">
      <c r="A1443" s="52">
        <f t="shared" si="205"/>
        <v>45885</v>
      </c>
      <c r="B1443" s="79">
        <f t="shared" si="206"/>
        <v>14.999999999999693</v>
      </c>
      <c r="C1443" s="37">
        <f>'DHS2021'!J1442</f>
        <v>890</v>
      </c>
      <c r="D1443" s="38">
        <f>'DHS2022'!J1442</f>
        <v>1430</v>
      </c>
      <c r="E1443" s="38">
        <f>'DHS2023'!J1442</f>
        <v>944</v>
      </c>
      <c r="F1443" s="38">
        <f>'DHS2024'!J1442</f>
        <v>3</v>
      </c>
      <c r="G1443" s="38">
        <f t="shared" si="199"/>
        <v>816.75</v>
      </c>
      <c r="H1443" s="56">
        <f t="shared" si="200"/>
        <v>0.27224999999999999</v>
      </c>
      <c r="I1443" s="74">
        <f t="shared" si="201"/>
        <v>0</v>
      </c>
      <c r="J1443" s="47">
        <f t="shared" si="202"/>
        <v>0.27224999999999999</v>
      </c>
      <c r="K1443" s="50">
        <f t="shared" si="203"/>
        <v>1</v>
      </c>
      <c r="O1443" s="26">
        <f>('DHS2025'!K1443-'DHS2025'!K1442)*1000</f>
        <v>399.99999999417923</v>
      </c>
      <c r="P1443" s="44">
        <f>('DHS2025'!J1443-'DHS2025'!J1442)*1000</f>
        <v>2599.9999999767169</v>
      </c>
      <c r="Q1443" s="10">
        <f>'DHS2025'!L1442*1000</f>
        <v>4049.2200000000003</v>
      </c>
      <c r="R1443" s="78">
        <f t="shared" si="198"/>
        <v>95.24</v>
      </c>
      <c r="S1443" s="89">
        <f t="shared" si="204"/>
        <v>374.09771767199999</v>
      </c>
    </row>
    <row r="1444" spans="1:19">
      <c r="A1444" s="52">
        <f t="shared" si="205"/>
        <v>45885</v>
      </c>
      <c r="B1444" s="79">
        <f t="shared" si="206"/>
        <v>15.010416666666359</v>
      </c>
      <c r="C1444" s="37">
        <f>'DHS2021'!J1443</f>
        <v>968</v>
      </c>
      <c r="D1444" s="38">
        <f>'DHS2022'!J1443</f>
        <v>1247</v>
      </c>
      <c r="E1444" s="38">
        <f>'DHS2023'!J1443</f>
        <v>977</v>
      </c>
      <c r="F1444" s="38">
        <f>'DHS2024'!J1443</f>
        <v>2</v>
      </c>
      <c r="G1444" s="38">
        <f t="shared" si="199"/>
        <v>798.5</v>
      </c>
      <c r="H1444" s="56">
        <f t="shared" si="200"/>
        <v>0.26616666666666666</v>
      </c>
      <c r="I1444" s="74">
        <f t="shared" si="201"/>
        <v>0</v>
      </c>
      <c r="J1444" s="47">
        <f t="shared" si="202"/>
        <v>0.26616666666666666</v>
      </c>
      <c r="K1444" s="50">
        <f t="shared" si="203"/>
        <v>1</v>
      </c>
      <c r="O1444" s="26">
        <f>('DHS2025'!K1444-'DHS2025'!K1443)*1000</f>
        <v>400.00000002328306</v>
      </c>
      <c r="P1444" s="44">
        <f>('DHS2025'!J1444-'DHS2025'!J1443)*1000</f>
        <v>2600.0000000349246</v>
      </c>
      <c r="Q1444" s="10">
        <f>'DHS2025'!L1443*1000</f>
        <v>4046.0399999999995</v>
      </c>
      <c r="R1444" s="78">
        <f t="shared" si="198"/>
        <v>95.24</v>
      </c>
      <c r="S1444" s="89">
        <f t="shared" si="204"/>
        <v>373.80392510399992</v>
      </c>
    </row>
    <row r="1445" spans="1:19">
      <c r="A1445" s="52">
        <f t="shared" si="205"/>
        <v>45885</v>
      </c>
      <c r="B1445" s="79">
        <f t="shared" si="206"/>
        <v>15.020833333333025</v>
      </c>
      <c r="C1445" s="37">
        <f>'DHS2021'!J1444</f>
        <v>922</v>
      </c>
      <c r="D1445" s="38">
        <f>'DHS2022'!J1444</f>
        <v>1412</v>
      </c>
      <c r="E1445" s="38">
        <f>'DHS2023'!J1444</f>
        <v>476</v>
      </c>
      <c r="F1445" s="38">
        <f>'DHS2024'!J1444</f>
        <v>64</v>
      </c>
      <c r="G1445" s="38">
        <f t="shared" si="199"/>
        <v>718.5</v>
      </c>
      <c r="H1445" s="56">
        <f t="shared" si="200"/>
        <v>0.23949999999999999</v>
      </c>
      <c r="I1445" s="74">
        <f t="shared" si="201"/>
        <v>0</v>
      </c>
      <c r="J1445" s="47">
        <f t="shared" si="202"/>
        <v>0.23949999999999999</v>
      </c>
      <c r="K1445" s="50">
        <f t="shared" si="203"/>
        <v>1</v>
      </c>
      <c r="O1445" s="26">
        <f>('DHS2025'!K1445-'DHS2025'!K1444)*1000</f>
        <v>399.99999999417923</v>
      </c>
      <c r="P1445" s="44">
        <f>('DHS2025'!J1445-'DHS2025'!J1444)*1000</f>
        <v>2599.9999999767169</v>
      </c>
      <c r="Q1445" s="10">
        <f>'DHS2025'!L1444*1000</f>
        <v>4049.6100000000006</v>
      </c>
      <c r="R1445" s="78">
        <f t="shared" si="198"/>
        <v>95.24</v>
      </c>
      <c r="S1445" s="89">
        <f t="shared" si="204"/>
        <v>374.133748836</v>
      </c>
    </row>
    <row r="1446" spans="1:19">
      <c r="A1446" s="52">
        <f t="shared" si="205"/>
        <v>45885</v>
      </c>
      <c r="B1446" s="79">
        <f t="shared" si="206"/>
        <v>15.031249999999691</v>
      </c>
      <c r="C1446" s="37">
        <f>'DHS2021'!J1445</f>
        <v>816</v>
      </c>
      <c r="D1446" s="38">
        <f>'DHS2022'!J1445</f>
        <v>1537</v>
      </c>
      <c r="E1446" s="38">
        <f>'DHS2023'!J1445</f>
        <v>708</v>
      </c>
      <c r="F1446" s="38">
        <f>'DHS2024'!J1445</f>
        <v>39</v>
      </c>
      <c r="G1446" s="38">
        <f t="shared" si="199"/>
        <v>775</v>
      </c>
      <c r="H1446" s="56">
        <f t="shared" si="200"/>
        <v>0.2583333333333333</v>
      </c>
      <c r="I1446" s="74">
        <f t="shared" si="201"/>
        <v>0</v>
      </c>
      <c r="J1446" s="47">
        <f t="shared" si="202"/>
        <v>0.2583333333333333</v>
      </c>
      <c r="K1446" s="50">
        <f t="shared" si="203"/>
        <v>1</v>
      </c>
      <c r="O1446" s="26">
        <f>('DHS2025'!K1446-'DHS2025'!K1445)*1000</f>
        <v>399.99999999417923</v>
      </c>
      <c r="P1446" s="44">
        <f>('DHS2025'!J1446-'DHS2025'!J1445)*1000</f>
        <v>2600.0000000349246</v>
      </c>
      <c r="Q1446" s="10">
        <f>'DHS2025'!L1445*1000</f>
        <v>4044.06</v>
      </c>
      <c r="R1446" s="78">
        <f t="shared" si="198"/>
        <v>95.24</v>
      </c>
      <c r="S1446" s="89">
        <f t="shared" si="204"/>
        <v>373.62099765599999</v>
      </c>
    </row>
    <row r="1447" spans="1:19">
      <c r="A1447" s="52">
        <f t="shared" si="205"/>
        <v>45885</v>
      </c>
      <c r="B1447" s="79">
        <f t="shared" si="206"/>
        <v>15.041666666666357</v>
      </c>
      <c r="C1447" s="37">
        <f>'DHS2021'!J1446</f>
        <v>803</v>
      </c>
      <c r="D1447" s="38">
        <f>'DHS2022'!J1446</f>
        <v>1439</v>
      </c>
      <c r="E1447" s="38">
        <f>'DHS2023'!J1446</f>
        <v>584</v>
      </c>
      <c r="F1447" s="38">
        <f>'DHS2024'!J1446</f>
        <v>43</v>
      </c>
      <c r="G1447" s="38">
        <f t="shared" si="199"/>
        <v>717.25</v>
      </c>
      <c r="H1447" s="56">
        <f t="shared" si="200"/>
        <v>0.23908333333333334</v>
      </c>
      <c r="I1447" s="74">
        <f t="shared" si="201"/>
        <v>0</v>
      </c>
      <c r="J1447" s="47">
        <f t="shared" si="202"/>
        <v>0.23908333333333334</v>
      </c>
      <c r="K1447" s="50">
        <f t="shared" si="203"/>
        <v>1</v>
      </c>
      <c r="O1447" s="26">
        <f>('DHS2025'!K1447-'DHS2025'!K1446)*1000</f>
        <v>399.99999999417923</v>
      </c>
      <c r="P1447" s="44">
        <f>('DHS2025'!J1447-'DHS2025'!J1446)*1000</f>
        <v>2699.9999999534339</v>
      </c>
      <c r="Q1447" s="10">
        <f>'DHS2025'!L1446*1000</f>
        <v>4047.9</v>
      </c>
      <c r="R1447" s="78">
        <f t="shared" si="198"/>
        <v>90.21</v>
      </c>
      <c r="S1447" s="89">
        <f t="shared" si="204"/>
        <v>353.81843840999994</v>
      </c>
    </row>
    <row r="1448" spans="1:19">
      <c r="A1448" s="52">
        <f t="shared" si="205"/>
        <v>45885</v>
      </c>
      <c r="B1448" s="79">
        <f t="shared" si="206"/>
        <v>15.052083333333023</v>
      </c>
      <c r="C1448" s="37">
        <f>'DHS2021'!J1447</f>
        <v>836</v>
      </c>
      <c r="D1448" s="38">
        <f>'DHS2022'!J1447</f>
        <v>1417</v>
      </c>
      <c r="E1448" s="38">
        <f>'DHS2023'!J1447</f>
        <v>732</v>
      </c>
      <c r="F1448" s="38">
        <f>'DHS2024'!J1447</f>
        <v>53</v>
      </c>
      <c r="G1448" s="38">
        <f t="shared" si="199"/>
        <v>759.5</v>
      </c>
      <c r="H1448" s="56">
        <f t="shared" si="200"/>
        <v>0.25316666666666665</v>
      </c>
      <c r="I1448" s="74">
        <f t="shared" si="201"/>
        <v>0</v>
      </c>
      <c r="J1448" s="47">
        <f t="shared" si="202"/>
        <v>0.25316666666666665</v>
      </c>
      <c r="K1448" s="50">
        <f t="shared" si="203"/>
        <v>1</v>
      </c>
      <c r="O1448" s="26">
        <f>('DHS2025'!K1448-'DHS2025'!K1447)*1000</f>
        <v>399.99999999417923</v>
      </c>
      <c r="P1448" s="44">
        <f>('DHS2025'!J1448-'DHS2025'!J1447)*1000</f>
        <v>2600.0000000349246</v>
      </c>
      <c r="Q1448" s="10">
        <f>'DHS2025'!L1447*1000</f>
        <v>4048.1699999999996</v>
      </c>
      <c r="R1448" s="78">
        <f t="shared" si="198"/>
        <v>90.21</v>
      </c>
      <c r="S1448" s="89">
        <f t="shared" si="204"/>
        <v>353.84203854299994</v>
      </c>
    </row>
    <row r="1449" spans="1:19">
      <c r="A1449" s="52">
        <f t="shared" si="205"/>
        <v>45885</v>
      </c>
      <c r="B1449" s="79">
        <f t="shared" si="206"/>
        <v>15.062499999999689</v>
      </c>
      <c r="C1449" s="37">
        <f>'DHS2021'!J1448</f>
        <v>841</v>
      </c>
      <c r="D1449" s="38">
        <f>'DHS2022'!J1448</f>
        <v>1304</v>
      </c>
      <c r="E1449" s="38">
        <f>'DHS2023'!J1448</f>
        <v>666</v>
      </c>
      <c r="F1449" s="38">
        <f>'DHS2024'!J1448</f>
        <v>83</v>
      </c>
      <c r="G1449" s="38">
        <f t="shared" si="199"/>
        <v>723.5</v>
      </c>
      <c r="H1449" s="56">
        <f t="shared" si="200"/>
        <v>0.24116666666666667</v>
      </c>
      <c r="I1449" s="74">
        <f t="shared" si="201"/>
        <v>0</v>
      </c>
      <c r="J1449" s="47">
        <f t="shared" si="202"/>
        <v>0.24116666666666667</v>
      </c>
      <c r="K1449" s="50">
        <f t="shared" si="203"/>
        <v>1</v>
      </c>
      <c r="O1449" s="26">
        <f>('DHS2025'!K1449-'DHS2025'!K1448)*1000</f>
        <v>300.0000000174623</v>
      </c>
      <c r="P1449" s="44">
        <f>('DHS2025'!J1449-'DHS2025'!J1448)*1000</f>
        <v>2599.9999999767169</v>
      </c>
      <c r="Q1449" s="10">
        <f>'DHS2025'!L1448*1000</f>
        <v>4048.44</v>
      </c>
      <c r="R1449" s="78">
        <f t="shared" si="198"/>
        <v>90.21</v>
      </c>
      <c r="S1449" s="89">
        <f t="shared" si="204"/>
        <v>353.86563867599995</v>
      </c>
    </row>
    <row r="1450" spans="1:19">
      <c r="A1450" s="52">
        <f t="shared" si="205"/>
        <v>45885</v>
      </c>
      <c r="B1450" s="79">
        <f t="shared" si="206"/>
        <v>15.072916666666355</v>
      </c>
      <c r="C1450" s="37">
        <f>'DHS2021'!J1449</f>
        <v>967</v>
      </c>
      <c r="D1450" s="38">
        <f>'DHS2022'!J1449</f>
        <v>1343</v>
      </c>
      <c r="E1450" s="38">
        <f>'DHS2023'!J1449</f>
        <v>662</v>
      </c>
      <c r="F1450" s="38">
        <f>'DHS2024'!J1449</f>
        <v>207</v>
      </c>
      <c r="G1450" s="38">
        <f t="shared" si="199"/>
        <v>794.75</v>
      </c>
      <c r="H1450" s="56">
        <f t="shared" si="200"/>
        <v>0.26491666666666669</v>
      </c>
      <c r="I1450" s="74">
        <f t="shared" si="201"/>
        <v>0</v>
      </c>
      <c r="J1450" s="47">
        <f t="shared" si="202"/>
        <v>0.26491666666666669</v>
      </c>
      <c r="K1450" s="50">
        <f t="shared" si="203"/>
        <v>1</v>
      </c>
      <c r="O1450" s="26">
        <f>('DHS2025'!K1450-'DHS2025'!K1449)*1000</f>
        <v>399.99999999417923</v>
      </c>
      <c r="P1450" s="44">
        <f>('DHS2025'!J1450-'DHS2025'!J1449)*1000</f>
        <v>2600.0000000349246</v>
      </c>
      <c r="Q1450" s="10">
        <f>'DHS2025'!L1449*1000</f>
        <v>4046.31</v>
      </c>
      <c r="R1450" s="78">
        <f t="shared" si="198"/>
        <v>90.21</v>
      </c>
      <c r="S1450" s="89">
        <f t="shared" si="204"/>
        <v>353.67945984899995</v>
      </c>
    </row>
    <row r="1451" spans="1:19">
      <c r="A1451" s="52">
        <f t="shared" si="205"/>
        <v>45885</v>
      </c>
      <c r="B1451" s="79">
        <f t="shared" si="206"/>
        <v>15.083333333333021</v>
      </c>
      <c r="C1451" s="37">
        <f>'DHS2021'!J1450</f>
        <v>836</v>
      </c>
      <c r="D1451" s="38">
        <f>'DHS2022'!J1450</f>
        <v>1297</v>
      </c>
      <c r="E1451" s="38">
        <f>'DHS2023'!J1450</f>
        <v>699</v>
      </c>
      <c r="F1451" s="38">
        <f>'DHS2024'!J1450</f>
        <v>39</v>
      </c>
      <c r="G1451" s="38">
        <f t="shared" si="199"/>
        <v>717.75</v>
      </c>
      <c r="H1451" s="56">
        <f t="shared" si="200"/>
        <v>0.23924999999999999</v>
      </c>
      <c r="I1451" s="74">
        <f t="shared" si="201"/>
        <v>0</v>
      </c>
      <c r="J1451" s="47">
        <f t="shared" si="202"/>
        <v>0.23924999999999999</v>
      </c>
      <c r="K1451" s="50">
        <f t="shared" si="203"/>
        <v>1</v>
      </c>
      <c r="O1451" s="26">
        <f>('DHS2025'!K1451-'DHS2025'!K1450)*1000</f>
        <v>399.99999999417923</v>
      </c>
      <c r="P1451" s="44">
        <f>('DHS2025'!J1451-'DHS2025'!J1450)*1000</f>
        <v>2699.9999999534339</v>
      </c>
      <c r="Q1451" s="10">
        <f>'DHS2025'!L1450*1000</f>
        <v>4048.2899999999995</v>
      </c>
      <c r="R1451" s="78">
        <f t="shared" si="198"/>
        <v>89</v>
      </c>
      <c r="S1451" s="89">
        <f t="shared" si="204"/>
        <v>349.00308089999993</v>
      </c>
    </row>
    <row r="1452" spans="1:19">
      <c r="A1452" s="52">
        <f t="shared" si="205"/>
        <v>45885</v>
      </c>
      <c r="B1452" s="79">
        <f t="shared" si="206"/>
        <v>15.093749999999687</v>
      </c>
      <c r="C1452" s="37">
        <f>'DHS2021'!J1451</f>
        <v>860</v>
      </c>
      <c r="D1452" s="38">
        <f>'DHS2022'!J1451</f>
        <v>370</v>
      </c>
      <c r="E1452" s="38">
        <f>'DHS2023'!J1451</f>
        <v>1294</v>
      </c>
      <c r="F1452" s="38">
        <f>'DHS2024'!J1451</f>
        <v>37</v>
      </c>
      <c r="G1452" s="38">
        <f t="shared" si="199"/>
        <v>640.25</v>
      </c>
      <c r="H1452" s="56">
        <f t="shared" si="200"/>
        <v>0.21341666666666664</v>
      </c>
      <c r="I1452" s="74">
        <f t="shared" si="201"/>
        <v>0</v>
      </c>
      <c r="J1452" s="47">
        <f t="shared" si="202"/>
        <v>0.21341666666666664</v>
      </c>
      <c r="K1452" s="50">
        <f t="shared" si="203"/>
        <v>1</v>
      </c>
      <c r="O1452" s="26">
        <f>('DHS2025'!K1452-'DHS2025'!K1451)*1000</f>
        <v>300.0000000174623</v>
      </c>
      <c r="P1452" s="44">
        <f>('DHS2025'!J1452-'DHS2025'!J1451)*1000</f>
        <v>2600.0000000349246</v>
      </c>
      <c r="Q1452" s="10">
        <f>'DHS2025'!L1451*1000</f>
        <v>4044.48</v>
      </c>
      <c r="R1452" s="78">
        <f t="shared" si="198"/>
        <v>89</v>
      </c>
      <c r="S1452" s="89">
        <f t="shared" si="204"/>
        <v>348.67462079999996</v>
      </c>
    </row>
    <row r="1453" spans="1:19">
      <c r="A1453" s="52">
        <f t="shared" si="205"/>
        <v>45885</v>
      </c>
      <c r="B1453" s="79">
        <f t="shared" si="206"/>
        <v>15.104166666666353</v>
      </c>
      <c r="C1453" s="37">
        <f>'DHS2021'!J1452</f>
        <v>851</v>
      </c>
      <c r="D1453" s="38">
        <f>'DHS2022'!J1452</f>
        <v>3132</v>
      </c>
      <c r="E1453" s="38">
        <f>'DHS2023'!J1452</f>
        <v>1244</v>
      </c>
      <c r="F1453" s="38">
        <f>'DHS2024'!J1452</f>
        <v>3</v>
      </c>
      <c r="G1453" s="38">
        <f t="shared" si="199"/>
        <v>1307.5</v>
      </c>
      <c r="H1453" s="56">
        <f t="shared" si="200"/>
        <v>0.43583333333333329</v>
      </c>
      <c r="I1453" s="74">
        <f t="shared" si="201"/>
        <v>0</v>
      </c>
      <c r="J1453" s="47">
        <f t="shared" si="202"/>
        <v>0.43583333333333329</v>
      </c>
      <c r="K1453" s="50">
        <f t="shared" si="203"/>
        <v>1</v>
      </c>
      <c r="O1453" s="26">
        <f>('DHS2025'!K1453-'DHS2025'!K1452)*1000</f>
        <v>299.99999998835847</v>
      </c>
      <c r="P1453" s="44">
        <f>('DHS2025'!J1453-'DHS2025'!J1452)*1000</f>
        <v>2700.0000000116415</v>
      </c>
      <c r="Q1453" s="10">
        <f>'DHS2025'!L1452*1000</f>
        <v>4050.42</v>
      </c>
      <c r="R1453" s="78">
        <f t="shared" si="198"/>
        <v>89</v>
      </c>
      <c r="S1453" s="89">
        <f t="shared" si="204"/>
        <v>349.18670819999994</v>
      </c>
    </row>
    <row r="1454" spans="1:19">
      <c r="A1454" s="52">
        <f t="shared" si="205"/>
        <v>45885</v>
      </c>
      <c r="B1454" s="79">
        <f t="shared" si="206"/>
        <v>15.11458333333302</v>
      </c>
      <c r="C1454" s="37">
        <f>'DHS2021'!J1453</f>
        <v>834</v>
      </c>
      <c r="D1454" s="38">
        <f>'DHS2022'!J1453</f>
        <v>1793</v>
      </c>
      <c r="E1454" s="38">
        <f>'DHS2023'!J1453</f>
        <v>1301</v>
      </c>
      <c r="F1454" s="38">
        <f>'DHS2024'!J1453</f>
        <v>2</v>
      </c>
      <c r="G1454" s="38">
        <f t="shared" si="199"/>
        <v>982.5</v>
      </c>
      <c r="H1454" s="56">
        <f t="shared" si="200"/>
        <v>0.32750000000000001</v>
      </c>
      <c r="I1454" s="74">
        <f t="shared" si="201"/>
        <v>0</v>
      </c>
      <c r="J1454" s="47">
        <f t="shared" si="202"/>
        <v>0.32750000000000001</v>
      </c>
      <c r="K1454" s="50">
        <f t="shared" si="203"/>
        <v>1</v>
      </c>
      <c r="O1454" s="26">
        <f>('DHS2025'!K1454-'DHS2025'!K1453)*1000</f>
        <v>299.99999998835847</v>
      </c>
      <c r="P1454" s="44">
        <f>('DHS2025'!J1454-'DHS2025'!J1453)*1000</f>
        <v>2699.9999999534339</v>
      </c>
      <c r="Q1454" s="10">
        <f>'DHS2025'!L1453*1000</f>
        <v>4048.02</v>
      </c>
      <c r="R1454" s="78">
        <f t="shared" si="198"/>
        <v>89</v>
      </c>
      <c r="S1454" s="89">
        <f t="shared" si="204"/>
        <v>348.97980419999999</v>
      </c>
    </row>
    <row r="1455" spans="1:19">
      <c r="A1455" s="52">
        <f t="shared" si="205"/>
        <v>45885</v>
      </c>
      <c r="B1455" s="79">
        <f t="shared" si="206"/>
        <v>15.124999999999686</v>
      </c>
      <c r="C1455" s="37">
        <f>'DHS2021'!J1454</f>
        <v>805</v>
      </c>
      <c r="D1455" s="38">
        <f>'DHS2022'!J1454</f>
        <v>1564</v>
      </c>
      <c r="E1455" s="38">
        <f>'DHS2023'!J1454</f>
        <v>1200</v>
      </c>
      <c r="F1455" s="38">
        <f>'DHS2024'!J1454</f>
        <v>2</v>
      </c>
      <c r="G1455" s="38">
        <f t="shared" si="199"/>
        <v>892.75</v>
      </c>
      <c r="H1455" s="56">
        <f t="shared" si="200"/>
        <v>0.29758333333333331</v>
      </c>
      <c r="I1455" s="74">
        <f t="shared" si="201"/>
        <v>0</v>
      </c>
      <c r="J1455" s="47">
        <f t="shared" si="202"/>
        <v>0.29758333333333331</v>
      </c>
      <c r="K1455" s="50">
        <f t="shared" si="203"/>
        <v>1</v>
      </c>
      <c r="O1455" s="26">
        <f>('DHS2025'!K1455-'DHS2025'!K1454)*1000</f>
        <v>300.0000000174623</v>
      </c>
      <c r="P1455" s="44">
        <f>('DHS2025'!J1455-'DHS2025'!J1454)*1000</f>
        <v>2700.0000000116415</v>
      </c>
      <c r="Q1455" s="10">
        <f>'DHS2025'!L1454*1000</f>
        <v>4044.8699999999994</v>
      </c>
      <c r="R1455" s="78">
        <f t="shared" si="198"/>
        <v>84.2</v>
      </c>
      <c r="S1455" s="89">
        <f t="shared" si="204"/>
        <v>329.48702045999994</v>
      </c>
    </row>
    <row r="1456" spans="1:19">
      <c r="A1456" s="52">
        <f t="shared" si="205"/>
        <v>45885</v>
      </c>
      <c r="B1456" s="79">
        <f t="shared" si="206"/>
        <v>15.135416666666352</v>
      </c>
      <c r="C1456" s="37">
        <f>'DHS2021'!J1455</f>
        <v>934</v>
      </c>
      <c r="D1456" s="38">
        <f>'DHS2022'!J1455</f>
        <v>1701</v>
      </c>
      <c r="E1456" s="38">
        <f>'DHS2023'!J1455</f>
        <v>1392</v>
      </c>
      <c r="F1456" s="38">
        <f>'DHS2024'!J1455</f>
        <v>1</v>
      </c>
      <c r="G1456" s="38">
        <f t="shared" si="199"/>
        <v>1007</v>
      </c>
      <c r="H1456" s="56">
        <f t="shared" si="200"/>
        <v>0.33566666666666667</v>
      </c>
      <c r="I1456" s="74">
        <f t="shared" si="201"/>
        <v>0</v>
      </c>
      <c r="J1456" s="47">
        <f t="shared" si="202"/>
        <v>0.33566666666666667</v>
      </c>
      <c r="K1456" s="50">
        <f t="shared" si="203"/>
        <v>1</v>
      </c>
      <c r="O1456" s="26">
        <f>('DHS2025'!K1456-'DHS2025'!K1455)*1000</f>
        <v>199.9999999825377</v>
      </c>
      <c r="P1456" s="44">
        <f>('DHS2025'!J1456-'DHS2025'!J1455)*1000</f>
        <v>2799.9999999883585</v>
      </c>
      <c r="Q1456" s="10">
        <f>'DHS2025'!L1455*1000</f>
        <v>4046.19</v>
      </c>
      <c r="R1456" s="78">
        <f t="shared" si="198"/>
        <v>84.2</v>
      </c>
      <c r="S1456" s="89">
        <f t="shared" si="204"/>
        <v>329.59454502</v>
      </c>
    </row>
    <row r="1457" spans="1:19">
      <c r="A1457" s="52">
        <f t="shared" si="205"/>
        <v>45885</v>
      </c>
      <c r="B1457" s="79">
        <f t="shared" si="206"/>
        <v>15.145833333333018</v>
      </c>
      <c r="C1457" s="37">
        <f>'DHS2021'!J1456</f>
        <v>1025</v>
      </c>
      <c r="D1457" s="38">
        <f>'DHS2022'!J1456</f>
        <v>1830</v>
      </c>
      <c r="E1457" s="38">
        <f>'DHS2023'!J1456</f>
        <v>1475</v>
      </c>
      <c r="F1457" s="38">
        <f>'DHS2024'!J1456</f>
        <v>88</v>
      </c>
      <c r="G1457" s="38">
        <f t="shared" si="199"/>
        <v>1104.5</v>
      </c>
      <c r="H1457" s="56">
        <f t="shared" si="200"/>
        <v>0.3681666666666667</v>
      </c>
      <c r="I1457" s="74">
        <f t="shared" si="201"/>
        <v>0</v>
      </c>
      <c r="J1457" s="47">
        <f t="shared" si="202"/>
        <v>0.3681666666666667</v>
      </c>
      <c r="K1457" s="50">
        <f t="shared" si="203"/>
        <v>1</v>
      </c>
      <c r="O1457" s="26">
        <f>('DHS2025'!K1457-'DHS2025'!K1456)*1000</f>
        <v>300.0000000174623</v>
      </c>
      <c r="P1457" s="44">
        <f>('DHS2025'!J1457-'DHS2025'!J1456)*1000</f>
        <v>2700.0000000116415</v>
      </c>
      <c r="Q1457" s="10">
        <f>'DHS2025'!L1456*1000</f>
        <v>4050.9300000000003</v>
      </c>
      <c r="R1457" s="78">
        <f t="shared" si="198"/>
        <v>84.2</v>
      </c>
      <c r="S1457" s="89">
        <f t="shared" si="204"/>
        <v>329.98065594000002</v>
      </c>
    </row>
    <row r="1458" spans="1:19">
      <c r="A1458" s="52">
        <f t="shared" si="205"/>
        <v>45885</v>
      </c>
      <c r="B1458" s="79">
        <f t="shared" si="206"/>
        <v>15.156249999999684</v>
      </c>
      <c r="C1458" s="37">
        <f>'DHS2021'!J1457</f>
        <v>974</v>
      </c>
      <c r="D1458" s="38">
        <f>'DHS2022'!J1457</f>
        <v>1950</v>
      </c>
      <c r="E1458" s="38">
        <f>'DHS2023'!J1457</f>
        <v>1591</v>
      </c>
      <c r="F1458" s="38">
        <f>'DHS2024'!J1457</f>
        <v>24</v>
      </c>
      <c r="G1458" s="38">
        <f t="shared" si="199"/>
        <v>1134.75</v>
      </c>
      <c r="H1458" s="56">
        <f t="shared" si="200"/>
        <v>0.37824999999999998</v>
      </c>
      <c r="I1458" s="74">
        <f t="shared" si="201"/>
        <v>0</v>
      </c>
      <c r="J1458" s="47">
        <f t="shared" si="202"/>
        <v>0.37824999999999998</v>
      </c>
      <c r="K1458" s="50">
        <f t="shared" si="203"/>
        <v>1</v>
      </c>
      <c r="O1458" s="26">
        <f>('DHS2025'!K1458-'DHS2025'!K1457)*1000</f>
        <v>299.99999998835847</v>
      </c>
      <c r="P1458" s="44">
        <f>('DHS2025'!J1458-'DHS2025'!J1457)*1000</f>
        <v>2600.0000000349246</v>
      </c>
      <c r="Q1458" s="10">
        <f>'DHS2025'!L1457*1000</f>
        <v>4045.53</v>
      </c>
      <c r="R1458" s="78">
        <f t="shared" si="198"/>
        <v>84.2</v>
      </c>
      <c r="S1458" s="89">
        <f t="shared" si="204"/>
        <v>329.54078274</v>
      </c>
    </row>
    <row r="1459" spans="1:19">
      <c r="A1459" s="52">
        <f t="shared" si="205"/>
        <v>45885</v>
      </c>
      <c r="B1459" s="79">
        <f t="shared" si="206"/>
        <v>15.16666666666635</v>
      </c>
      <c r="C1459" s="37">
        <f>'DHS2021'!J1458</f>
        <v>1006</v>
      </c>
      <c r="D1459" s="38">
        <f>'DHS2022'!J1458</f>
        <v>1872</v>
      </c>
      <c r="E1459" s="38">
        <f>'DHS2023'!J1458</f>
        <v>601</v>
      </c>
      <c r="F1459" s="38">
        <f>'DHS2024'!J1458</f>
        <v>137</v>
      </c>
      <c r="G1459" s="38">
        <f t="shared" si="199"/>
        <v>904</v>
      </c>
      <c r="H1459" s="56">
        <f t="shared" si="200"/>
        <v>0.30133333333333334</v>
      </c>
      <c r="I1459" s="74">
        <f t="shared" si="201"/>
        <v>0</v>
      </c>
      <c r="J1459" s="47">
        <f t="shared" si="202"/>
        <v>0.30133333333333334</v>
      </c>
      <c r="K1459" s="50">
        <f t="shared" si="203"/>
        <v>1</v>
      </c>
      <c r="O1459" s="26">
        <f>('DHS2025'!K1459-'DHS2025'!K1458)*1000</f>
        <v>399.99999999417923</v>
      </c>
      <c r="P1459" s="44">
        <f>('DHS2025'!J1459-'DHS2025'!J1458)*1000</f>
        <v>2699.9999999534339</v>
      </c>
      <c r="Q1459" s="10">
        <f>'DHS2025'!L1458*1000</f>
        <v>4048.02</v>
      </c>
      <c r="R1459" s="78">
        <f t="shared" si="198"/>
        <v>82.75</v>
      </c>
      <c r="S1459" s="89">
        <f t="shared" si="204"/>
        <v>323.93268044999996</v>
      </c>
    </row>
    <row r="1460" spans="1:19">
      <c r="A1460" s="52">
        <f t="shared" si="205"/>
        <v>45885</v>
      </c>
      <c r="B1460" s="79">
        <f t="shared" si="206"/>
        <v>15.177083333333016</v>
      </c>
      <c r="C1460" s="37">
        <f>'DHS2021'!J1459</f>
        <v>1496</v>
      </c>
      <c r="D1460" s="38">
        <f>'DHS2022'!J1459</f>
        <v>1834</v>
      </c>
      <c r="E1460" s="38">
        <f>'DHS2023'!J1459</f>
        <v>383</v>
      </c>
      <c r="F1460" s="38">
        <f>'DHS2024'!J1459</f>
        <v>127</v>
      </c>
      <c r="G1460" s="38">
        <f t="shared" si="199"/>
        <v>960</v>
      </c>
      <c r="H1460" s="56">
        <f t="shared" si="200"/>
        <v>0.32</v>
      </c>
      <c r="I1460" s="74">
        <f t="shared" si="201"/>
        <v>0</v>
      </c>
      <c r="J1460" s="47">
        <f t="shared" si="202"/>
        <v>0.32</v>
      </c>
      <c r="K1460" s="50">
        <f t="shared" si="203"/>
        <v>1</v>
      </c>
      <c r="O1460" s="26">
        <f>('DHS2025'!K1460-'DHS2025'!K1459)*1000</f>
        <v>300.0000000174623</v>
      </c>
      <c r="P1460" s="44">
        <f>('DHS2025'!J1460-'DHS2025'!J1459)*1000</f>
        <v>2700.0000000116415</v>
      </c>
      <c r="Q1460" s="10">
        <f>'DHS2025'!L1459*1000</f>
        <v>4046.4599999999996</v>
      </c>
      <c r="R1460" s="78">
        <f t="shared" si="198"/>
        <v>82.75</v>
      </c>
      <c r="S1460" s="89">
        <f t="shared" si="204"/>
        <v>323.80784534999998</v>
      </c>
    </row>
    <row r="1461" spans="1:19">
      <c r="A1461" s="52">
        <f t="shared" si="205"/>
        <v>45885</v>
      </c>
      <c r="B1461" s="79">
        <f t="shared" si="206"/>
        <v>15.187499999999682</v>
      </c>
      <c r="C1461" s="37">
        <f>'DHS2021'!J1460</f>
        <v>3210</v>
      </c>
      <c r="D1461" s="38">
        <f>'DHS2022'!J1460</f>
        <v>2001</v>
      </c>
      <c r="E1461" s="38">
        <f>'DHS2023'!J1460</f>
        <v>3240</v>
      </c>
      <c r="F1461" s="38">
        <f>'DHS2024'!J1460</f>
        <v>122</v>
      </c>
      <c r="G1461" s="38">
        <f t="shared" si="199"/>
        <v>2143.25</v>
      </c>
      <c r="H1461" s="56">
        <f t="shared" si="200"/>
        <v>0.71441666666666659</v>
      </c>
      <c r="I1461" s="74">
        <f t="shared" si="201"/>
        <v>0</v>
      </c>
      <c r="J1461" s="47">
        <f t="shared" si="202"/>
        <v>0.71441666666666659</v>
      </c>
      <c r="K1461" s="50">
        <f t="shared" si="203"/>
        <v>1</v>
      </c>
      <c r="O1461" s="26">
        <f>('DHS2025'!K1461-'DHS2025'!K1460)*1000</f>
        <v>399.99999999417923</v>
      </c>
      <c r="P1461" s="44">
        <f>('DHS2025'!J1461-'DHS2025'!J1460)*1000</f>
        <v>2600.0000000349246</v>
      </c>
      <c r="Q1461" s="10">
        <f>'DHS2025'!L1460*1000</f>
        <v>4045.53</v>
      </c>
      <c r="R1461" s="78">
        <f t="shared" si="198"/>
        <v>82.75</v>
      </c>
      <c r="S1461" s="89">
        <f t="shared" si="204"/>
        <v>323.73342442500001</v>
      </c>
    </row>
    <row r="1462" spans="1:19">
      <c r="A1462" s="52">
        <f t="shared" si="205"/>
        <v>45885</v>
      </c>
      <c r="B1462" s="79">
        <f t="shared" si="206"/>
        <v>15.197916666666348</v>
      </c>
      <c r="C1462" s="37">
        <f>'DHS2021'!J1461</f>
        <v>4314</v>
      </c>
      <c r="D1462" s="38">
        <f>'DHS2022'!J1461</f>
        <v>1913</v>
      </c>
      <c r="E1462" s="38">
        <f>'DHS2023'!J1461</f>
        <v>3143</v>
      </c>
      <c r="F1462" s="38">
        <f>'DHS2024'!J1461</f>
        <v>248</v>
      </c>
      <c r="G1462" s="38">
        <f t="shared" si="199"/>
        <v>2404.5</v>
      </c>
      <c r="H1462" s="56">
        <f t="shared" si="200"/>
        <v>0.80149999999999999</v>
      </c>
      <c r="I1462" s="74">
        <f t="shared" si="201"/>
        <v>0</v>
      </c>
      <c r="J1462" s="47">
        <f t="shared" si="202"/>
        <v>0.80149999999999999</v>
      </c>
      <c r="K1462" s="50">
        <f t="shared" si="203"/>
        <v>1</v>
      </c>
      <c r="O1462" s="26">
        <f>('DHS2025'!K1462-'DHS2025'!K1461)*1000</f>
        <v>399.99999999417923</v>
      </c>
      <c r="P1462" s="44">
        <f>('DHS2025'!J1462-'DHS2025'!J1461)*1000</f>
        <v>2599.9999999767169</v>
      </c>
      <c r="Q1462" s="10">
        <f>'DHS2025'!L1461*1000</f>
        <v>4043.4</v>
      </c>
      <c r="R1462" s="78">
        <f t="shared" si="198"/>
        <v>82.75</v>
      </c>
      <c r="S1462" s="89">
        <f t="shared" si="204"/>
        <v>323.56297649999999</v>
      </c>
    </row>
    <row r="1463" spans="1:19">
      <c r="A1463" s="52">
        <f t="shared" si="205"/>
        <v>45885</v>
      </c>
      <c r="B1463" s="79">
        <f t="shared" si="206"/>
        <v>15.208333333333014</v>
      </c>
      <c r="C1463" s="37">
        <f>'DHS2021'!J1462</f>
        <v>3783</v>
      </c>
      <c r="D1463" s="38">
        <f>'DHS2022'!J1462</f>
        <v>3823</v>
      </c>
      <c r="E1463" s="38">
        <f>'DHS2023'!J1462</f>
        <v>2583</v>
      </c>
      <c r="F1463" s="38">
        <f>'DHS2024'!J1462</f>
        <v>55</v>
      </c>
      <c r="G1463" s="38">
        <f t="shared" si="199"/>
        <v>2561</v>
      </c>
      <c r="H1463" s="56">
        <f t="shared" si="200"/>
        <v>0.85366666666666657</v>
      </c>
      <c r="I1463" s="74">
        <f t="shared" si="201"/>
        <v>0</v>
      </c>
      <c r="J1463" s="47">
        <f t="shared" si="202"/>
        <v>0.85366666666666657</v>
      </c>
      <c r="K1463" s="50">
        <f t="shared" si="203"/>
        <v>1</v>
      </c>
      <c r="O1463" s="26">
        <f>('DHS2025'!K1463-'DHS2025'!K1462)*1000</f>
        <v>300.0000000174623</v>
      </c>
      <c r="P1463" s="44">
        <f>('DHS2025'!J1463-'DHS2025'!J1462)*1000</f>
        <v>2700.0000000116415</v>
      </c>
      <c r="Q1463" s="10">
        <f>'DHS2025'!L1462*1000</f>
        <v>4046.4599999999996</v>
      </c>
      <c r="R1463" s="78">
        <f t="shared" si="198"/>
        <v>85.63</v>
      </c>
      <c r="S1463" s="89">
        <f t="shared" si="204"/>
        <v>335.34511210199992</v>
      </c>
    </row>
    <row r="1464" spans="1:19">
      <c r="A1464" s="52">
        <f t="shared" si="205"/>
        <v>45885</v>
      </c>
      <c r="B1464" s="79">
        <f t="shared" si="206"/>
        <v>15.21874999999968</v>
      </c>
      <c r="C1464" s="37">
        <f>'DHS2021'!J1463</f>
        <v>2733</v>
      </c>
      <c r="D1464" s="38">
        <f>'DHS2022'!J1463</f>
        <v>4978</v>
      </c>
      <c r="E1464" s="38">
        <f>'DHS2023'!J1463</f>
        <v>2867</v>
      </c>
      <c r="F1464" s="38">
        <f>'DHS2024'!J1463</f>
        <v>155</v>
      </c>
      <c r="G1464" s="38">
        <f t="shared" si="199"/>
        <v>2683.25</v>
      </c>
      <c r="H1464" s="56">
        <f t="shared" si="200"/>
        <v>0.89441666666666664</v>
      </c>
      <c r="I1464" s="74">
        <f t="shared" si="201"/>
        <v>0</v>
      </c>
      <c r="J1464" s="47">
        <f t="shared" si="202"/>
        <v>0.89441666666666664</v>
      </c>
      <c r="K1464" s="50">
        <f t="shared" si="203"/>
        <v>1</v>
      </c>
      <c r="O1464" s="26">
        <f>('DHS2025'!K1464-'DHS2025'!K1463)*1000</f>
        <v>399.99999999417923</v>
      </c>
      <c r="P1464" s="44">
        <f>('DHS2025'!J1464-'DHS2025'!J1463)*1000</f>
        <v>2700.0000000116415</v>
      </c>
      <c r="Q1464" s="10">
        <f>'DHS2025'!L1463*1000</f>
        <v>4046.85</v>
      </c>
      <c r="R1464" s="78">
        <f t="shared" si="198"/>
        <v>85.63</v>
      </c>
      <c r="S1464" s="89">
        <f t="shared" si="204"/>
        <v>335.37743284499993</v>
      </c>
    </row>
    <row r="1465" spans="1:19">
      <c r="A1465" s="52">
        <f t="shared" si="205"/>
        <v>45885</v>
      </c>
      <c r="B1465" s="79">
        <f t="shared" si="206"/>
        <v>15.229166666666346</v>
      </c>
      <c r="C1465" s="37">
        <f>'DHS2021'!J1464</f>
        <v>4284</v>
      </c>
      <c r="D1465" s="38">
        <f>'DHS2022'!J1464</f>
        <v>4559</v>
      </c>
      <c r="E1465" s="38">
        <f>'DHS2023'!J1464</f>
        <v>2753</v>
      </c>
      <c r="F1465" s="38">
        <f>'DHS2024'!J1464</f>
        <v>3</v>
      </c>
      <c r="G1465" s="38">
        <f t="shared" si="199"/>
        <v>2899.75</v>
      </c>
      <c r="H1465" s="56">
        <f t="shared" si="200"/>
        <v>0.96658333333333335</v>
      </c>
      <c r="I1465" s="74">
        <f t="shared" si="201"/>
        <v>0</v>
      </c>
      <c r="J1465" s="47">
        <f t="shared" si="202"/>
        <v>0.96658333333333335</v>
      </c>
      <c r="K1465" s="50">
        <f t="shared" si="203"/>
        <v>1</v>
      </c>
      <c r="O1465" s="26">
        <f>('DHS2025'!K1465-'DHS2025'!K1464)*1000</f>
        <v>500</v>
      </c>
      <c r="P1465" s="44">
        <f>('DHS2025'!J1465-'DHS2025'!J1464)*1000</f>
        <v>2500</v>
      </c>
      <c r="Q1465" s="10">
        <f>'DHS2025'!L1464*1000</f>
        <v>4052.79</v>
      </c>
      <c r="R1465" s="78">
        <f t="shared" si="198"/>
        <v>85.63</v>
      </c>
      <c r="S1465" s="89">
        <f t="shared" si="204"/>
        <v>335.86970262299991</v>
      </c>
    </row>
    <row r="1466" spans="1:19">
      <c r="A1466" s="52">
        <f t="shared" si="205"/>
        <v>45885</v>
      </c>
      <c r="B1466" s="79">
        <f t="shared" si="206"/>
        <v>15.239583333333012</v>
      </c>
      <c r="C1466" s="37">
        <f>'DHS2021'!J1465</f>
        <v>4158</v>
      </c>
      <c r="D1466" s="38">
        <f>'DHS2022'!J1465</f>
        <v>3559</v>
      </c>
      <c r="E1466" s="38">
        <f>'DHS2023'!J1465</f>
        <v>3229</v>
      </c>
      <c r="F1466" s="38">
        <f>'DHS2024'!J1465</f>
        <v>116</v>
      </c>
      <c r="G1466" s="38">
        <f t="shared" si="199"/>
        <v>2765.5</v>
      </c>
      <c r="H1466" s="56">
        <f t="shared" si="200"/>
        <v>0.92183333333333339</v>
      </c>
      <c r="I1466" s="74">
        <f t="shared" si="201"/>
        <v>0</v>
      </c>
      <c r="J1466" s="47">
        <f t="shared" si="202"/>
        <v>0.92183333333333339</v>
      </c>
      <c r="K1466" s="50">
        <f t="shared" si="203"/>
        <v>1</v>
      </c>
      <c r="O1466" s="26">
        <f>('DHS2025'!K1466-'DHS2025'!K1465)*1000</f>
        <v>600.00000000582077</v>
      </c>
      <c r="P1466" s="44">
        <f>('DHS2025'!J1466-'DHS2025'!J1465)*1000</f>
        <v>2399.9999999650754</v>
      </c>
      <c r="Q1466" s="10">
        <f>'DHS2025'!L1465*1000</f>
        <v>4048.56</v>
      </c>
      <c r="R1466" s="78">
        <f t="shared" si="198"/>
        <v>85.63</v>
      </c>
      <c r="S1466" s="89">
        <f t="shared" si="204"/>
        <v>335.51914687199996</v>
      </c>
    </row>
    <row r="1467" spans="1:19">
      <c r="A1467" s="52">
        <f t="shared" si="205"/>
        <v>45885</v>
      </c>
      <c r="B1467" s="79">
        <f t="shared" si="206"/>
        <v>15.249999999999678</v>
      </c>
      <c r="C1467" s="37">
        <f>'DHS2021'!J1466</f>
        <v>4173</v>
      </c>
      <c r="D1467" s="38">
        <f>'DHS2022'!J1466</f>
        <v>2054</v>
      </c>
      <c r="E1467" s="38">
        <f>'DHS2023'!J1466</f>
        <v>3311</v>
      </c>
      <c r="F1467" s="38">
        <f>'DHS2024'!J1466</f>
        <v>112</v>
      </c>
      <c r="G1467" s="38">
        <f t="shared" si="199"/>
        <v>2412.5</v>
      </c>
      <c r="H1467" s="56">
        <f t="shared" si="200"/>
        <v>0.80416666666666659</v>
      </c>
      <c r="I1467" s="74">
        <f t="shared" si="201"/>
        <v>0</v>
      </c>
      <c r="J1467" s="47">
        <f t="shared" si="202"/>
        <v>0.80416666666666659</v>
      </c>
      <c r="K1467" s="50">
        <f t="shared" si="203"/>
        <v>1</v>
      </c>
      <c r="O1467" s="26">
        <f>('DHS2025'!K1467-'DHS2025'!K1466)*1000</f>
        <v>599.99999997671694</v>
      </c>
      <c r="P1467" s="44">
        <f>('DHS2025'!J1467-'DHS2025'!J1466)*1000</f>
        <v>2299.9999999883585</v>
      </c>
      <c r="Q1467" s="10">
        <f>'DHS2025'!L1466*1000</f>
        <v>4048.44</v>
      </c>
      <c r="R1467" s="78">
        <f t="shared" si="198"/>
        <v>88.89</v>
      </c>
      <c r="S1467" s="89">
        <f t="shared" si="204"/>
        <v>348.57513728399999</v>
      </c>
    </row>
    <row r="1468" spans="1:19">
      <c r="A1468" s="52">
        <f t="shared" si="205"/>
        <v>45885</v>
      </c>
      <c r="B1468" s="79">
        <f t="shared" si="206"/>
        <v>15.260416666666345</v>
      </c>
      <c r="C1468" s="37">
        <f>'DHS2021'!J1467</f>
        <v>3981</v>
      </c>
      <c r="D1468" s="38">
        <f>'DHS2022'!J1467</f>
        <v>1389</v>
      </c>
      <c r="E1468" s="38">
        <f>'DHS2023'!J1467</f>
        <v>3398</v>
      </c>
      <c r="F1468" s="38">
        <f>'DHS2024'!J1467</f>
        <v>3</v>
      </c>
      <c r="G1468" s="38">
        <f t="shared" si="199"/>
        <v>2192.75</v>
      </c>
      <c r="H1468" s="56">
        <f t="shared" si="200"/>
        <v>0.73091666666666666</v>
      </c>
      <c r="I1468" s="74">
        <f t="shared" si="201"/>
        <v>0</v>
      </c>
      <c r="J1468" s="47">
        <f t="shared" si="202"/>
        <v>0.73091666666666666</v>
      </c>
      <c r="K1468" s="50">
        <f t="shared" si="203"/>
        <v>1</v>
      </c>
      <c r="O1468" s="26">
        <f>('DHS2025'!K1468-'DHS2025'!K1467)*1000</f>
        <v>800.0000000174623</v>
      </c>
      <c r="P1468" s="44">
        <f>('DHS2025'!J1468-'DHS2025'!J1467)*1000</f>
        <v>2200.0000000116415</v>
      </c>
      <c r="Q1468" s="10">
        <f>'DHS2025'!L1467*1000</f>
        <v>4048.95</v>
      </c>
      <c r="R1468" s="78">
        <f t="shared" si="198"/>
        <v>88.89</v>
      </c>
      <c r="S1468" s="89">
        <f t="shared" si="204"/>
        <v>348.6190488449999</v>
      </c>
    </row>
    <row r="1469" spans="1:19">
      <c r="A1469" s="52">
        <f t="shared" si="205"/>
        <v>45885</v>
      </c>
      <c r="B1469" s="79">
        <f t="shared" si="206"/>
        <v>15.270833333333011</v>
      </c>
      <c r="C1469" s="37">
        <f>'DHS2021'!J1468</f>
        <v>3094</v>
      </c>
      <c r="D1469" s="38">
        <f>'DHS2022'!J1468</f>
        <v>2352</v>
      </c>
      <c r="E1469" s="38">
        <f>'DHS2023'!J1468</f>
        <v>3418</v>
      </c>
      <c r="F1469" s="38">
        <f>'DHS2024'!J1468</f>
        <v>143</v>
      </c>
      <c r="G1469" s="38">
        <f t="shared" si="199"/>
        <v>2251.75</v>
      </c>
      <c r="H1469" s="56">
        <f t="shared" si="200"/>
        <v>0.75058333333333338</v>
      </c>
      <c r="I1469" s="74">
        <f t="shared" si="201"/>
        <v>0</v>
      </c>
      <c r="J1469" s="47">
        <f t="shared" si="202"/>
        <v>0.75058333333333338</v>
      </c>
      <c r="K1469" s="50">
        <f t="shared" si="203"/>
        <v>1</v>
      </c>
      <c r="O1469" s="26">
        <f>('DHS2025'!K1469-'DHS2025'!K1468)*1000</f>
        <v>799.99999998835847</v>
      </c>
      <c r="P1469" s="44">
        <f>('DHS2025'!J1469-'DHS2025'!J1468)*1000</f>
        <v>2299.9999999883585</v>
      </c>
      <c r="Q1469" s="10">
        <f>'DHS2025'!L1468*1000</f>
        <v>4044.9899999999993</v>
      </c>
      <c r="R1469" s="78">
        <f t="shared" si="198"/>
        <v>88.89</v>
      </c>
      <c r="S1469" s="89">
        <f t="shared" si="204"/>
        <v>348.27808848899991</v>
      </c>
    </row>
    <row r="1470" spans="1:19">
      <c r="A1470" s="52">
        <f t="shared" si="205"/>
        <v>45885</v>
      </c>
      <c r="B1470" s="79">
        <f t="shared" si="206"/>
        <v>15.281249999999677</v>
      </c>
      <c r="C1470" s="37">
        <f>'DHS2021'!J1469</f>
        <v>3815</v>
      </c>
      <c r="D1470" s="38">
        <f>'DHS2022'!J1469</f>
        <v>1835</v>
      </c>
      <c r="E1470" s="38">
        <f>'DHS2023'!J1469</f>
        <v>3278</v>
      </c>
      <c r="F1470" s="38">
        <f>'DHS2024'!J1469</f>
        <v>1</v>
      </c>
      <c r="G1470" s="38">
        <f t="shared" si="199"/>
        <v>2232.25</v>
      </c>
      <c r="H1470" s="56">
        <f t="shared" si="200"/>
        <v>0.74408333333333332</v>
      </c>
      <c r="I1470" s="74">
        <f t="shared" si="201"/>
        <v>0</v>
      </c>
      <c r="J1470" s="47">
        <f t="shared" si="202"/>
        <v>0.74408333333333332</v>
      </c>
      <c r="K1470" s="50">
        <f t="shared" si="203"/>
        <v>1</v>
      </c>
      <c r="O1470" s="26">
        <f>('DHS2025'!K1470-'DHS2025'!K1469)*1000</f>
        <v>700.00000001164153</v>
      </c>
      <c r="P1470" s="44">
        <f>('DHS2025'!J1470-'DHS2025'!J1469)*1000</f>
        <v>2200.0000000116415</v>
      </c>
      <c r="Q1470" s="10">
        <f>'DHS2025'!L1469*1000</f>
        <v>4049.76</v>
      </c>
      <c r="R1470" s="78">
        <f t="shared" si="198"/>
        <v>88.89</v>
      </c>
      <c r="S1470" s="89">
        <f t="shared" si="204"/>
        <v>348.68879073599993</v>
      </c>
    </row>
    <row r="1471" spans="1:19">
      <c r="A1471" s="52">
        <f t="shared" si="205"/>
        <v>45885</v>
      </c>
      <c r="B1471" s="79">
        <f t="shared" si="206"/>
        <v>15.291666666666343</v>
      </c>
      <c r="C1471" s="37">
        <f>'DHS2021'!J1470</f>
        <v>4210</v>
      </c>
      <c r="D1471" s="38">
        <f>'DHS2022'!J1470</f>
        <v>2832</v>
      </c>
      <c r="E1471" s="38">
        <f>'DHS2023'!J1470</f>
        <v>3344</v>
      </c>
      <c r="F1471" s="38">
        <f>'DHS2024'!J1470</f>
        <v>1</v>
      </c>
      <c r="G1471" s="38">
        <f t="shared" si="199"/>
        <v>2596.75</v>
      </c>
      <c r="H1471" s="56">
        <f t="shared" si="200"/>
        <v>0.86558333333333337</v>
      </c>
      <c r="I1471" s="74">
        <f t="shared" si="201"/>
        <v>0</v>
      </c>
      <c r="J1471" s="47">
        <f t="shared" si="202"/>
        <v>0.86558333333333337</v>
      </c>
      <c r="K1471" s="50">
        <f t="shared" si="203"/>
        <v>1</v>
      </c>
      <c r="O1471" s="26">
        <f>('DHS2025'!K1471-'DHS2025'!K1470)*1000</f>
        <v>799.99999998835847</v>
      </c>
      <c r="P1471" s="44">
        <f>('DHS2025'!J1471-'DHS2025'!J1470)*1000</f>
        <v>2299.9999999883585</v>
      </c>
      <c r="Q1471" s="10">
        <f>'DHS2025'!L1470*1000</f>
        <v>4047.5099999999998</v>
      </c>
      <c r="R1471" s="78">
        <f t="shared" si="198"/>
        <v>88.41</v>
      </c>
      <c r="S1471" s="89">
        <f t="shared" si="204"/>
        <v>346.57168650899996</v>
      </c>
    </row>
    <row r="1472" spans="1:19">
      <c r="A1472" s="52">
        <f t="shared" si="205"/>
        <v>45885</v>
      </c>
      <c r="B1472" s="79">
        <f t="shared" si="206"/>
        <v>15.302083333333009</v>
      </c>
      <c r="C1472" s="37">
        <f>'DHS2021'!J1471</f>
        <v>3799</v>
      </c>
      <c r="D1472" s="38">
        <f>'DHS2022'!J1471</f>
        <v>2636</v>
      </c>
      <c r="E1472" s="38">
        <f>'DHS2023'!J1471</f>
        <v>3585</v>
      </c>
      <c r="F1472" s="38">
        <f>'DHS2024'!J1471</f>
        <v>101</v>
      </c>
      <c r="G1472" s="38">
        <f t="shared" si="199"/>
        <v>2530.25</v>
      </c>
      <c r="H1472" s="56">
        <f t="shared" si="200"/>
        <v>0.84341666666666659</v>
      </c>
      <c r="I1472" s="74">
        <f t="shared" si="201"/>
        <v>0</v>
      </c>
      <c r="J1472" s="47">
        <f t="shared" si="202"/>
        <v>0.84341666666666659</v>
      </c>
      <c r="K1472" s="50">
        <f t="shared" si="203"/>
        <v>1</v>
      </c>
      <c r="O1472" s="26">
        <f>('DHS2025'!K1472-'DHS2025'!K1471)*1000</f>
        <v>700.00000001164153</v>
      </c>
      <c r="P1472" s="44">
        <f>('DHS2025'!J1472-'DHS2025'!J1471)*1000</f>
        <v>2300.0000000465661</v>
      </c>
      <c r="Q1472" s="10">
        <f>'DHS2025'!L1471*1000</f>
        <v>4043.82</v>
      </c>
      <c r="R1472" s="78">
        <f t="shared" si="198"/>
        <v>88.41</v>
      </c>
      <c r="S1472" s="89">
        <f t="shared" si="204"/>
        <v>346.25572693799995</v>
      </c>
    </row>
    <row r="1473" spans="1:19">
      <c r="A1473" s="52">
        <f t="shared" si="205"/>
        <v>45885</v>
      </c>
      <c r="B1473" s="79">
        <f t="shared" si="206"/>
        <v>15.312499999999675</v>
      </c>
      <c r="C1473" s="37">
        <f>'DHS2021'!J1472</f>
        <v>3808</v>
      </c>
      <c r="D1473" s="38">
        <f>'DHS2022'!J1472</f>
        <v>2007</v>
      </c>
      <c r="E1473" s="38">
        <f>'DHS2023'!J1472</f>
        <v>3296</v>
      </c>
      <c r="F1473" s="38">
        <f>'DHS2024'!J1472</f>
        <v>55</v>
      </c>
      <c r="G1473" s="38">
        <f t="shared" si="199"/>
        <v>2291.5</v>
      </c>
      <c r="H1473" s="56">
        <f t="shared" si="200"/>
        <v>0.76383333333333336</v>
      </c>
      <c r="I1473" s="74">
        <f t="shared" si="201"/>
        <v>0</v>
      </c>
      <c r="J1473" s="47">
        <f t="shared" si="202"/>
        <v>0.76383333333333336</v>
      </c>
      <c r="K1473" s="50">
        <f t="shared" si="203"/>
        <v>1</v>
      </c>
      <c r="O1473" s="26">
        <f>('DHS2025'!K1473-'DHS2025'!K1472)*1000</f>
        <v>699.9999999825377</v>
      </c>
      <c r="P1473" s="44">
        <f>('DHS2025'!J1473-'DHS2025'!J1472)*1000</f>
        <v>2299.9999999883585</v>
      </c>
      <c r="Q1473" s="10">
        <f>'DHS2025'!L1472*1000</f>
        <v>4049.2200000000003</v>
      </c>
      <c r="R1473" s="78">
        <f t="shared" si="198"/>
        <v>88.41</v>
      </c>
      <c r="S1473" s="89">
        <f t="shared" si="204"/>
        <v>346.71810679799995</v>
      </c>
    </row>
    <row r="1474" spans="1:19">
      <c r="A1474" s="52">
        <f t="shared" si="205"/>
        <v>45885</v>
      </c>
      <c r="B1474" s="79">
        <f t="shared" si="206"/>
        <v>15.322916666666341</v>
      </c>
      <c r="C1474" s="37">
        <f>'DHS2021'!J1473</f>
        <v>3766</v>
      </c>
      <c r="D1474" s="38">
        <f>'DHS2022'!J1473</f>
        <v>2313</v>
      </c>
      <c r="E1474" s="38">
        <f>'DHS2023'!J1473</f>
        <v>3328</v>
      </c>
      <c r="F1474" s="38">
        <f>'DHS2024'!J1473</f>
        <v>74</v>
      </c>
      <c r="G1474" s="38">
        <f t="shared" si="199"/>
        <v>2370.25</v>
      </c>
      <c r="H1474" s="56">
        <f t="shared" si="200"/>
        <v>0.79008333333333336</v>
      </c>
      <c r="I1474" s="74">
        <f t="shared" si="201"/>
        <v>0</v>
      </c>
      <c r="J1474" s="47">
        <f t="shared" si="202"/>
        <v>0.79008333333333336</v>
      </c>
      <c r="K1474" s="50">
        <f t="shared" si="203"/>
        <v>1</v>
      </c>
      <c r="O1474" s="26">
        <f>('DHS2025'!K1474-'DHS2025'!K1473)*1000</f>
        <v>700.00000001164153</v>
      </c>
      <c r="P1474" s="44">
        <f>('DHS2025'!J1474-'DHS2025'!J1473)*1000</f>
        <v>2200.0000000116415</v>
      </c>
      <c r="Q1474" s="10">
        <f>'DHS2025'!L1473*1000</f>
        <v>4048.02</v>
      </c>
      <c r="R1474" s="78">
        <f t="shared" si="198"/>
        <v>88.41</v>
      </c>
      <c r="S1474" s="89">
        <f t="shared" si="204"/>
        <v>346.61535571799999</v>
      </c>
    </row>
    <row r="1475" spans="1:19">
      <c r="A1475" s="52">
        <f t="shared" si="205"/>
        <v>45885</v>
      </c>
      <c r="B1475" s="79">
        <f t="shared" si="206"/>
        <v>15.333333333333007</v>
      </c>
      <c r="C1475" s="37">
        <f>'DHS2021'!J1474</f>
        <v>3499</v>
      </c>
      <c r="D1475" s="38">
        <f>'DHS2022'!J1474</f>
        <v>2584</v>
      </c>
      <c r="E1475" s="38">
        <f>'DHS2023'!J1474</f>
        <v>3188</v>
      </c>
      <c r="F1475" s="38">
        <f>'DHS2024'!J1474</f>
        <v>53</v>
      </c>
      <c r="G1475" s="38">
        <f t="shared" si="199"/>
        <v>2331</v>
      </c>
      <c r="H1475" s="56">
        <f t="shared" si="200"/>
        <v>0.77700000000000002</v>
      </c>
      <c r="I1475" s="74">
        <f t="shared" si="201"/>
        <v>0</v>
      </c>
      <c r="J1475" s="47">
        <f t="shared" si="202"/>
        <v>0.77700000000000002</v>
      </c>
      <c r="K1475" s="50">
        <f t="shared" si="203"/>
        <v>1</v>
      </c>
      <c r="O1475" s="26">
        <f>('DHS2025'!K1475-'DHS2025'!K1474)*1000</f>
        <v>799.99999998835847</v>
      </c>
      <c r="P1475" s="44">
        <f>('DHS2025'!J1475-'DHS2025'!J1474)*1000</f>
        <v>2199.9999999534339</v>
      </c>
      <c r="Q1475" s="10">
        <f>'DHS2025'!L1474*1000</f>
        <v>4046.0399999999995</v>
      </c>
      <c r="R1475" s="78">
        <f t="shared" ref="R1475:R1538" si="207">INDEX(U$3:U$1048576,INT((ROW()-3)/4)+1)</f>
        <v>78.900000000000006</v>
      </c>
      <c r="S1475" s="89">
        <f t="shared" si="204"/>
        <v>308.35275443999996</v>
      </c>
    </row>
    <row r="1476" spans="1:19">
      <c r="A1476" s="52">
        <f t="shared" si="205"/>
        <v>45885</v>
      </c>
      <c r="B1476" s="79">
        <f t="shared" si="206"/>
        <v>15.343749999999673</v>
      </c>
      <c r="C1476" s="37">
        <f>'DHS2021'!J1475</f>
        <v>3422</v>
      </c>
      <c r="D1476" s="38">
        <f>'DHS2022'!J1475</f>
        <v>2975</v>
      </c>
      <c r="E1476" s="38">
        <f>'DHS2023'!J1475</f>
        <v>3325</v>
      </c>
      <c r="F1476" s="38">
        <f>'DHS2024'!J1475</f>
        <v>25</v>
      </c>
      <c r="G1476" s="38">
        <f t="shared" ref="G1476:G1539" si="208">AVERAGE(C1476:F1476)</f>
        <v>2436.75</v>
      </c>
      <c r="H1476" s="56">
        <f t="shared" ref="H1476:H1539" si="209">G1476/$M$2/1000</f>
        <v>0.81225000000000003</v>
      </c>
      <c r="I1476" s="74">
        <f t="shared" ref="I1476:I1539" si="210">$N$2</f>
        <v>0</v>
      </c>
      <c r="J1476" s="47">
        <f t="shared" ref="J1476:J1539" si="211">H1476+I1476</f>
        <v>0.81225000000000003</v>
      </c>
      <c r="K1476" s="50">
        <f t="shared" ref="K1476:K1539" si="212">ROUNDUP(J1476,0)</f>
        <v>1</v>
      </c>
      <c r="O1476" s="26">
        <f>('DHS2025'!K1476-'DHS2025'!K1475)*1000</f>
        <v>800.0000000174623</v>
      </c>
      <c r="P1476" s="44">
        <f>('DHS2025'!J1476-'DHS2025'!J1475)*1000</f>
        <v>2200.0000000116415</v>
      </c>
      <c r="Q1476" s="10">
        <f>'DHS2025'!L1475*1000</f>
        <v>4043.28</v>
      </c>
      <c r="R1476" s="78">
        <f t="shared" si="207"/>
        <v>78.900000000000006</v>
      </c>
      <c r="S1476" s="89">
        <f t="shared" ref="S1476:S1539" si="213">(R1476*0.99-1.9)*(Q1476/1000)</f>
        <v>308.14241207999999</v>
      </c>
    </row>
    <row r="1477" spans="1:19">
      <c r="A1477" s="52">
        <f t="shared" ref="A1477:A1540" si="214">$A$3+INT((ROW()-3)/96)</f>
        <v>45885</v>
      </c>
      <c r="B1477" s="79">
        <f t="shared" ref="B1477:B1540" si="215">B1476+TIME(0,15,0)</f>
        <v>15.354166666666339</v>
      </c>
      <c r="C1477" s="37">
        <f>'DHS2021'!J1476</f>
        <v>3912</v>
      </c>
      <c r="D1477" s="38">
        <f>'DHS2022'!J1476</f>
        <v>2698</v>
      </c>
      <c r="E1477" s="38">
        <f>'DHS2023'!J1476</f>
        <v>3027</v>
      </c>
      <c r="F1477" s="38">
        <f>'DHS2024'!J1476</f>
        <v>72</v>
      </c>
      <c r="G1477" s="38">
        <f t="shared" si="208"/>
        <v>2427.25</v>
      </c>
      <c r="H1477" s="56">
        <f t="shared" si="209"/>
        <v>0.80908333333333338</v>
      </c>
      <c r="I1477" s="74">
        <f t="shared" si="210"/>
        <v>0</v>
      </c>
      <c r="J1477" s="47">
        <f t="shared" si="211"/>
        <v>0.80908333333333338</v>
      </c>
      <c r="K1477" s="50">
        <f t="shared" si="212"/>
        <v>1</v>
      </c>
      <c r="O1477" s="26">
        <f>('DHS2025'!K1477-'DHS2025'!K1476)*1000</f>
        <v>699.9999999825377</v>
      </c>
      <c r="P1477" s="44">
        <f>('DHS2025'!J1477-'DHS2025'!J1476)*1000</f>
        <v>2299.9999999883585</v>
      </c>
      <c r="Q1477" s="10">
        <f>'DHS2025'!L1476*1000</f>
        <v>4049.49</v>
      </c>
      <c r="R1477" s="78">
        <f t="shared" si="207"/>
        <v>78.900000000000006</v>
      </c>
      <c r="S1477" s="89">
        <f t="shared" si="213"/>
        <v>308.61568238999996</v>
      </c>
    </row>
    <row r="1478" spans="1:19">
      <c r="A1478" s="52">
        <f t="shared" si="214"/>
        <v>45885</v>
      </c>
      <c r="B1478" s="79">
        <f t="shared" si="215"/>
        <v>15.364583333333005</v>
      </c>
      <c r="C1478" s="37">
        <f>'DHS2021'!J1477</f>
        <v>3845</v>
      </c>
      <c r="D1478" s="38">
        <f>'DHS2022'!J1477</f>
        <v>2054</v>
      </c>
      <c r="E1478" s="38">
        <f>'DHS2023'!J1477</f>
        <v>2901</v>
      </c>
      <c r="F1478" s="38">
        <f>'DHS2024'!J1477</f>
        <v>75</v>
      </c>
      <c r="G1478" s="38">
        <f t="shared" si="208"/>
        <v>2218.75</v>
      </c>
      <c r="H1478" s="56">
        <f t="shared" si="209"/>
        <v>0.73958333333333337</v>
      </c>
      <c r="I1478" s="74">
        <f t="shared" si="210"/>
        <v>0</v>
      </c>
      <c r="J1478" s="47">
        <f t="shared" si="211"/>
        <v>0.73958333333333337</v>
      </c>
      <c r="K1478" s="50">
        <f t="shared" si="212"/>
        <v>1</v>
      </c>
      <c r="O1478" s="26">
        <f>('DHS2025'!K1478-'DHS2025'!K1477)*1000</f>
        <v>700.00000001164153</v>
      </c>
      <c r="P1478" s="44">
        <f>('DHS2025'!J1478-'DHS2025'!J1477)*1000</f>
        <v>2300.0000000465661</v>
      </c>
      <c r="Q1478" s="10">
        <f>'DHS2025'!L1477*1000</f>
        <v>4045.14</v>
      </c>
      <c r="R1478" s="78">
        <f t="shared" si="207"/>
        <v>78.900000000000006</v>
      </c>
      <c r="S1478" s="89">
        <f t="shared" si="213"/>
        <v>308.28416454000001</v>
      </c>
    </row>
    <row r="1479" spans="1:19">
      <c r="A1479" s="52">
        <f t="shared" si="214"/>
        <v>45885</v>
      </c>
      <c r="B1479" s="79">
        <f t="shared" si="215"/>
        <v>15.374999999999671</v>
      </c>
      <c r="C1479" s="37">
        <f>'DHS2021'!J1478</f>
        <v>3167</v>
      </c>
      <c r="D1479" s="38">
        <f>'DHS2022'!J1478</f>
        <v>3150</v>
      </c>
      <c r="E1479" s="38">
        <f>'DHS2023'!J1478</f>
        <v>1810</v>
      </c>
      <c r="F1479" s="38">
        <f>'DHS2024'!J1478</f>
        <v>51</v>
      </c>
      <c r="G1479" s="38">
        <f t="shared" si="208"/>
        <v>2044.5</v>
      </c>
      <c r="H1479" s="56">
        <f t="shared" si="209"/>
        <v>0.68149999999999999</v>
      </c>
      <c r="I1479" s="74">
        <f t="shared" si="210"/>
        <v>0</v>
      </c>
      <c r="J1479" s="47">
        <f t="shared" si="211"/>
        <v>0.68149999999999999</v>
      </c>
      <c r="K1479" s="50">
        <f t="shared" si="212"/>
        <v>1</v>
      </c>
      <c r="O1479" s="26">
        <f>('DHS2025'!K1479-'DHS2025'!K1478)*1000</f>
        <v>700.00000001164153</v>
      </c>
      <c r="P1479" s="44">
        <f>('DHS2025'!J1479-'DHS2025'!J1478)*1000</f>
        <v>2299.9999999883585</v>
      </c>
      <c r="Q1479" s="10">
        <f>'DHS2025'!L1478*1000</f>
        <v>3986.91</v>
      </c>
      <c r="R1479" s="78">
        <f t="shared" si="207"/>
        <v>65.98</v>
      </c>
      <c r="S1479" s="89">
        <f t="shared" si="213"/>
        <v>252.85062958200001</v>
      </c>
    </row>
    <row r="1480" spans="1:19">
      <c r="A1480" s="52">
        <f t="shared" si="214"/>
        <v>45885</v>
      </c>
      <c r="B1480" s="79">
        <f t="shared" si="215"/>
        <v>15.385416666666337</v>
      </c>
      <c r="C1480" s="37">
        <f>'DHS2021'!J1479</f>
        <v>3542</v>
      </c>
      <c r="D1480" s="38">
        <f>'DHS2022'!J1479</f>
        <v>3142</v>
      </c>
      <c r="E1480" s="38">
        <f>'DHS2023'!J1479</f>
        <v>2818</v>
      </c>
      <c r="F1480" s="38">
        <f>'DHS2024'!J1479</f>
        <v>46</v>
      </c>
      <c r="G1480" s="38">
        <f t="shared" si="208"/>
        <v>2387</v>
      </c>
      <c r="H1480" s="56">
        <f t="shared" si="209"/>
        <v>0.79566666666666663</v>
      </c>
      <c r="I1480" s="74">
        <f t="shared" si="210"/>
        <v>0</v>
      </c>
      <c r="J1480" s="47">
        <f t="shared" si="211"/>
        <v>0.79566666666666663</v>
      </c>
      <c r="K1480" s="50">
        <f t="shared" si="212"/>
        <v>1</v>
      </c>
      <c r="O1480" s="26">
        <f>('DHS2025'!K1480-'DHS2025'!K1479)*1000</f>
        <v>699.9999999825377</v>
      </c>
      <c r="P1480" s="44">
        <f>('DHS2025'!J1480-'DHS2025'!J1479)*1000</f>
        <v>1599.9999999767169</v>
      </c>
      <c r="Q1480" s="10">
        <f>'DHS2025'!L1479*1000</f>
        <v>2647.92</v>
      </c>
      <c r="R1480" s="78">
        <f t="shared" si="207"/>
        <v>65.98</v>
      </c>
      <c r="S1480" s="89">
        <f t="shared" si="213"/>
        <v>167.93161598400002</v>
      </c>
    </row>
    <row r="1481" spans="1:19">
      <c r="A1481" s="52">
        <f t="shared" si="214"/>
        <v>45885</v>
      </c>
      <c r="B1481" s="79">
        <f t="shared" si="215"/>
        <v>15.395833333333004</v>
      </c>
      <c r="C1481" s="37">
        <f>'DHS2021'!J1480</f>
        <v>3190</v>
      </c>
      <c r="D1481" s="38">
        <f>'DHS2022'!J1480</f>
        <v>2400</v>
      </c>
      <c r="E1481" s="38">
        <f>'DHS2023'!J1480</f>
        <v>1689</v>
      </c>
      <c r="F1481" s="38">
        <f>'DHS2024'!J1480</f>
        <v>38</v>
      </c>
      <c r="G1481" s="38">
        <f t="shared" si="208"/>
        <v>1829.25</v>
      </c>
      <c r="H1481" s="56">
        <f t="shared" si="209"/>
        <v>0.60975000000000001</v>
      </c>
      <c r="I1481" s="74">
        <f t="shared" si="210"/>
        <v>0</v>
      </c>
      <c r="J1481" s="47">
        <f t="shared" si="211"/>
        <v>0.60975000000000001</v>
      </c>
      <c r="K1481" s="50">
        <f t="shared" si="212"/>
        <v>1</v>
      </c>
      <c r="O1481" s="26">
        <f>('DHS2025'!K1481-'DHS2025'!K1480)*1000</f>
        <v>700.00000001164153</v>
      </c>
      <c r="P1481" s="44">
        <f>('DHS2025'!J1481-'DHS2025'!J1480)*1000</f>
        <v>700.00000001164153</v>
      </c>
      <c r="Q1481" s="10">
        <f>'DHS2025'!L1480*1000</f>
        <v>1441.17</v>
      </c>
      <c r="R1481" s="78">
        <f t="shared" si="207"/>
        <v>65.98</v>
      </c>
      <c r="S1481" s="89">
        <f t="shared" si="213"/>
        <v>91.399289633999999</v>
      </c>
    </row>
    <row r="1482" spans="1:19">
      <c r="A1482" s="52">
        <f t="shared" si="214"/>
        <v>45885</v>
      </c>
      <c r="B1482" s="79">
        <f t="shared" si="215"/>
        <v>15.40624999999967</v>
      </c>
      <c r="C1482" s="37">
        <f>'DHS2021'!J1481</f>
        <v>3319</v>
      </c>
      <c r="D1482" s="38">
        <f>'DHS2022'!J1481</f>
        <v>2519</v>
      </c>
      <c r="E1482" s="38">
        <f>'DHS2023'!J1481</f>
        <v>2097</v>
      </c>
      <c r="F1482" s="38">
        <f>'DHS2024'!J1481</f>
        <v>47</v>
      </c>
      <c r="G1482" s="38">
        <f t="shared" si="208"/>
        <v>1995.5</v>
      </c>
      <c r="H1482" s="56">
        <f t="shared" si="209"/>
        <v>0.66516666666666668</v>
      </c>
      <c r="I1482" s="74">
        <f t="shared" si="210"/>
        <v>0</v>
      </c>
      <c r="J1482" s="47">
        <f t="shared" si="211"/>
        <v>0.66516666666666668</v>
      </c>
      <c r="K1482" s="50">
        <f t="shared" si="212"/>
        <v>1</v>
      </c>
      <c r="O1482" s="26">
        <f>('DHS2025'!K1482-'DHS2025'!K1481)*1000</f>
        <v>699.9999999825377</v>
      </c>
      <c r="P1482" s="44">
        <f>('DHS2025'!J1482-'DHS2025'!J1481)*1000</f>
        <v>900.00000002328306</v>
      </c>
      <c r="Q1482" s="10">
        <f>'DHS2025'!L1481*1000</f>
        <v>1447.23</v>
      </c>
      <c r="R1482" s="78">
        <f t="shared" si="207"/>
        <v>65.98</v>
      </c>
      <c r="S1482" s="89">
        <f t="shared" si="213"/>
        <v>91.783616046000006</v>
      </c>
    </row>
    <row r="1483" spans="1:19">
      <c r="A1483" s="52">
        <f t="shared" si="214"/>
        <v>45885</v>
      </c>
      <c r="B1483" s="79">
        <f t="shared" si="215"/>
        <v>15.416666666666336</v>
      </c>
      <c r="C1483" s="37">
        <f>'DHS2021'!J1482</f>
        <v>3270</v>
      </c>
      <c r="D1483" s="38">
        <f>'DHS2022'!J1482</f>
        <v>2763</v>
      </c>
      <c r="E1483" s="38">
        <f>'DHS2023'!J1482</f>
        <v>2108</v>
      </c>
      <c r="F1483" s="38">
        <f>'DHS2024'!J1482</f>
        <v>72</v>
      </c>
      <c r="G1483" s="38">
        <f t="shared" si="208"/>
        <v>2053.25</v>
      </c>
      <c r="H1483" s="56">
        <f t="shared" si="209"/>
        <v>0.68441666666666667</v>
      </c>
      <c r="I1483" s="74">
        <f t="shared" si="210"/>
        <v>0</v>
      </c>
      <c r="J1483" s="47">
        <f t="shared" si="211"/>
        <v>0.68441666666666667</v>
      </c>
      <c r="K1483" s="50">
        <f t="shared" si="212"/>
        <v>1</v>
      </c>
      <c r="O1483" s="26">
        <f>('DHS2025'!K1483-'DHS2025'!K1482)*1000</f>
        <v>600.00000000582077</v>
      </c>
      <c r="P1483" s="44">
        <f>('DHS2025'!J1483-'DHS2025'!J1482)*1000</f>
        <v>799.99999998835847</v>
      </c>
      <c r="Q1483" s="10">
        <f>'DHS2025'!L1482*1000</f>
        <v>1433.52</v>
      </c>
      <c r="R1483" s="78">
        <f t="shared" si="207"/>
        <v>25.67</v>
      </c>
      <c r="S1483" s="89">
        <f t="shared" si="213"/>
        <v>33.706785816000007</v>
      </c>
    </row>
    <row r="1484" spans="1:19">
      <c r="A1484" s="52">
        <f t="shared" si="214"/>
        <v>45885</v>
      </c>
      <c r="B1484" s="79">
        <f t="shared" si="215"/>
        <v>15.427083333333002</v>
      </c>
      <c r="C1484" s="37">
        <f>'DHS2021'!J1483</f>
        <v>3230</v>
      </c>
      <c r="D1484" s="38">
        <f>'DHS2022'!J1483</f>
        <v>2363</v>
      </c>
      <c r="E1484" s="38">
        <f>'DHS2023'!J1483</f>
        <v>2050</v>
      </c>
      <c r="F1484" s="38">
        <f>'DHS2024'!J1483</f>
        <v>62</v>
      </c>
      <c r="G1484" s="38">
        <f t="shared" si="208"/>
        <v>1926.25</v>
      </c>
      <c r="H1484" s="56">
        <f t="shared" si="209"/>
        <v>0.64208333333333334</v>
      </c>
      <c r="I1484" s="74">
        <f t="shared" si="210"/>
        <v>0</v>
      </c>
      <c r="J1484" s="47">
        <f t="shared" si="211"/>
        <v>0.64208333333333334</v>
      </c>
      <c r="K1484" s="50">
        <f t="shared" si="212"/>
        <v>1</v>
      </c>
      <c r="O1484" s="26">
        <f>('DHS2025'!K1484-'DHS2025'!K1483)*1000</f>
        <v>700.00000001164153</v>
      </c>
      <c r="P1484" s="44">
        <f>('DHS2025'!J1484-'DHS2025'!J1483)*1000</f>
        <v>899.9999999650754</v>
      </c>
      <c r="Q1484" s="10">
        <f>'DHS2025'!L1483*1000</f>
        <v>1442.22</v>
      </c>
      <c r="R1484" s="78">
        <f t="shared" si="207"/>
        <v>25.67</v>
      </c>
      <c r="S1484" s="89">
        <f t="shared" si="213"/>
        <v>33.911351526000011</v>
      </c>
    </row>
    <row r="1485" spans="1:19">
      <c r="A1485" s="52">
        <f t="shared" si="214"/>
        <v>45885</v>
      </c>
      <c r="B1485" s="79">
        <f t="shared" si="215"/>
        <v>15.437499999999668</v>
      </c>
      <c r="C1485" s="37">
        <f>'DHS2021'!J1484</f>
        <v>3234</v>
      </c>
      <c r="D1485" s="38">
        <f>'DHS2022'!J1484</f>
        <v>1791</v>
      </c>
      <c r="E1485" s="38">
        <f>'DHS2023'!J1484</f>
        <v>2554</v>
      </c>
      <c r="F1485" s="38">
        <f>'DHS2024'!J1484</f>
        <v>39</v>
      </c>
      <c r="G1485" s="38">
        <f t="shared" si="208"/>
        <v>1904.5</v>
      </c>
      <c r="H1485" s="56">
        <f t="shared" si="209"/>
        <v>0.63483333333333336</v>
      </c>
      <c r="I1485" s="74">
        <f t="shared" si="210"/>
        <v>0</v>
      </c>
      <c r="J1485" s="47">
        <f t="shared" si="211"/>
        <v>0.63483333333333336</v>
      </c>
      <c r="K1485" s="50">
        <f t="shared" si="212"/>
        <v>1</v>
      </c>
      <c r="O1485" s="26">
        <f>('DHS2025'!K1485-'DHS2025'!K1484)*1000</f>
        <v>699.9999999825377</v>
      </c>
      <c r="P1485" s="44">
        <f>('DHS2025'!J1485-'DHS2025'!J1484)*1000</f>
        <v>900.00000002328306</v>
      </c>
      <c r="Q1485" s="10">
        <f>'DHS2025'!L1484*1000</f>
        <v>1449.09</v>
      </c>
      <c r="R1485" s="78">
        <f t="shared" si="207"/>
        <v>25.67</v>
      </c>
      <c r="S1485" s="89">
        <f t="shared" si="213"/>
        <v>34.072887897000008</v>
      </c>
    </row>
    <row r="1486" spans="1:19">
      <c r="A1486" s="52">
        <f t="shared" si="214"/>
        <v>45885</v>
      </c>
      <c r="B1486" s="79">
        <f t="shared" si="215"/>
        <v>15.447916666666334</v>
      </c>
      <c r="C1486" s="37">
        <f>'DHS2021'!J1485</f>
        <v>3280</v>
      </c>
      <c r="D1486" s="38">
        <f>'DHS2022'!J1485</f>
        <v>1706</v>
      </c>
      <c r="E1486" s="38">
        <f>'DHS2023'!J1485</f>
        <v>2529</v>
      </c>
      <c r="F1486" s="38">
        <f>'DHS2024'!J1485</f>
        <v>44</v>
      </c>
      <c r="G1486" s="38">
        <f t="shared" si="208"/>
        <v>1889.75</v>
      </c>
      <c r="H1486" s="56">
        <f t="shared" si="209"/>
        <v>0.62991666666666668</v>
      </c>
      <c r="I1486" s="74">
        <f t="shared" si="210"/>
        <v>0</v>
      </c>
      <c r="J1486" s="47">
        <f t="shared" si="211"/>
        <v>0.62991666666666668</v>
      </c>
      <c r="K1486" s="50">
        <f t="shared" si="212"/>
        <v>1</v>
      </c>
      <c r="O1486" s="26">
        <f>('DHS2025'!K1486-'DHS2025'!K1485)*1000</f>
        <v>800.0000000174623</v>
      </c>
      <c r="P1486" s="44">
        <f>('DHS2025'!J1486-'DHS2025'!J1485)*1000</f>
        <v>799.99999998835847</v>
      </c>
      <c r="Q1486" s="10">
        <f>'DHS2025'!L1485*1000</f>
        <v>1446.3</v>
      </c>
      <c r="R1486" s="78">
        <f t="shared" si="207"/>
        <v>25.67</v>
      </c>
      <c r="S1486" s="89">
        <f t="shared" si="213"/>
        <v>34.007285790000005</v>
      </c>
    </row>
    <row r="1487" spans="1:19">
      <c r="A1487" s="52">
        <f t="shared" si="214"/>
        <v>45885</v>
      </c>
      <c r="B1487" s="79">
        <f t="shared" si="215"/>
        <v>15.458333333333</v>
      </c>
      <c r="C1487" s="37">
        <f>'DHS2021'!J1486</f>
        <v>3155</v>
      </c>
      <c r="D1487" s="38">
        <f>'DHS2022'!J1486</f>
        <v>3037</v>
      </c>
      <c r="E1487" s="38">
        <f>'DHS2023'!J1486</f>
        <v>2390</v>
      </c>
      <c r="F1487" s="38">
        <f>'DHS2024'!J1486</f>
        <v>7</v>
      </c>
      <c r="G1487" s="38">
        <f t="shared" si="208"/>
        <v>2147.25</v>
      </c>
      <c r="H1487" s="56">
        <f t="shared" si="209"/>
        <v>0.71575</v>
      </c>
      <c r="I1487" s="74">
        <f t="shared" si="210"/>
        <v>0</v>
      </c>
      <c r="J1487" s="47">
        <f t="shared" si="211"/>
        <v>0.71575</v>
      </c>
      <c r="K1487" s="50">
        <f t="shared" si="212"/>
        <v>1</v>
      </c>
      <c r="O1487" s="26">
        <f>('DHS2025'!K1487-'DHS2025'!K1486)*1000</f>
        <v>799.99999998835847</v>
      </c>
      <c r="P1487" s="44">
        <f>('DHS2025'!J1487-'DHS2025'!J1486)*1000</f>
        <v>700.00000001164153</v>
      </c>
      <c r="Q1487" s="10">
        <f>'DHS2025'!L1486*1000</f>
        <v>1438.53</v>
      </c>
      <c r="R1487" s="78">
        <f t="shared" si="207"/>
        <v>3.8</v>
      </c>
      <c r="S1487" s="89">
        <f t="shared" si="213"/>
        <v>2.6785428599999999</v>
      </c>
    </row>
    <row r="1488" spans="1:19">
      <c r="A1488" s="52">
        <f t="shared" si="214"/>
        <v>45885</v>
      </c>
      <c r="B1488" s="79">
        <f t="shared" si="215"/>
        <v>15.468749999999666</v>
      </c>
      <c r="C1488" s="37">
        <f>'DHS2021'!J1487</f>
        <v>3190</v>
      </c>
      <c r="D1488" s="38">
        <f>'DHS2022'!J1487</f>
        <v>2158</v>
      </c>
      <c r="E1488" s="38">
        <f>'DHS2023'!J1487</f>
        <v>2301</v>
      </c>
      <c r="F1488" s="38">
        <f>'DHS2024'!J1487</f>
        <v>84</v>
      </c>
      <c r="G1488" s="38">
        <f t="shared" si="208"/>
        <v>1933.25</v>
      </c>
      <c r="H1488" s="56">
        <f t="shared" si="209"/>
        <v>0.64441666666666664</v>
      </c>
      <c r="I1488" s="74">
        <f t="shared" si="210"/>
        <v>0</v>
      </c>
      <c r="J1488" s="47">
        <f t="shared" si="211"/>
        <v>0.64441666666666664</v>
      </c>
      <c r="K1488" s="50">
        <f t="shared" si="212"/>
        <v>1</v>
      </c>
      <c r="O1488" s="26">
        <f>('DHS2025'!K1488-'DHS2025'!K1487)*1000</f>
        <v>700.00000001164153</v>
      </c>
      <c r="P1488" s="44">
        <f>('DHS2025'!J1488-'DHS2025'!J1487)*1000</f>
        <v>799.99999998835847</v>
      </c>
      <c r="Q1488" s="10">
        <f>'DHS2025'!L1487*1000</f>
        <v>1437.72</v>
      </c>
      <c r="R1488" s="78">
        <f t="shared" si="207"/>
        <v>3.8</v>
      </c>
      <c r="S1488" s="89">
        <f t="shared" si="213"/>
        <v>2.6770346400000005</v>
      </c>
    </row>
    <row r="1489" spans="1:19">
      <c r="A1489" s="52">
        <f t="shared" si="214"/>
        <v>45885</v>
      </c>
      <c r="B1489" s="79">
        <f t="shared" si="215"/>
        <v>15.479166666666332</v>
      </c>
      <c r="C1489" s="37">
        <f>'DHS2021'!J1488</f>
        <v>3292</v>
      </c>
      <c r="D1489" s="38">
        <f>'DHS2022'!J1488</f>
        <v>1424</v>
      </c>
      <c r="E1489" s="38">
        <f>'DHS2023'!J1488</f>
        <v>2504</v>
      </c>
      <c r="F1489" s="38">
        <f>'DHS2024'!J1488</f>
        <v>120</v>
      </c>
      <c r="G1489" s="38">
        <f t="shared" si="208"/>
        <v>1835</v>
      </c>
      <c r="H1489" s="56">
        <f t="shared" si="209"/>
        <v>0.61166666666666658</v>
      </c>
      <c r="I1489" s="74">
        <f t="shared" si="210"/>
        <v>0</v>
      </c>
      <c r="J1489" s="47">
        <f t="shared" si="211"/>
        <v>0.61166666666666658</v>
      </c>
      <c r="K1489" s="50">
        <f t="shared" si="212"/>
        <v>1</v>
      </c>
      <c r="O1489" s="26">
        <f>('DHS2025'!K1489-'DHS2025'!K1488)*1000</f>
        <v>799.99999998835847</v>
      </c>
      <c r="P1489" s="44">
        <f>('DHS2025'!J1489-'DHS2025'!J1488)*1000</f>
        <v>900.00000002328306</v>
      </c>
      <c r="Q1489" s="10">
        <f>'DHS2025'!L1488*1000</f>
        <v>1443.93</v>
      </c>
      <c r="R1489" s="78">
        <f t="shared" si="207"/>
        <v>3.8</v>
      </c>
      <c r="S1489" s="89">
        <f t="shared" si="213"/>
        <v>2.6885976600000006</v>
      </c>
    </row>
    <row r="1490" spans="1:19">
      <c r="A1490" s="52">
        <f t="shared" si="214"/>
        <v>45885</v>
      </c>
      <c r="B1490" s="79">
        <f t="shared" si="215"/>
        <v>15.489583333332998</v>
      </c>
      <c r="C1490" s="37">
        <f>'DHS2021'!J1489</f>
        <v>3292</v>
      </c>
      <c r="D1490" s="38">
        <f>'DHS2022'!J1489</f>
        <v>2439</v>
      </c>
      <c r="E1490" s="38">
        <f>'DHS2023'!J1489</f>
        <v>2253</v>
      </c>
      <c r="F1490" s="38">
        <f>'DHS2024'!J1489</f>
        <v>44</v>
      </c>
      <c r="G1490" s="38">
        <f t="shared" si="208"/>
        <v>2007</v>
      </c>
      <c r="H1490" s="56">
        <f t="shared" si="209"/>
        <v>0.66900000000000004</v>
      </c>
      <c r="I1490" s="74">
        <f t="shared" si="210"/>
        <v>0</v>
      </c>
      <c r="J1490" s="47">
        <f t="shared" si="211"/>
        <v>0.66900000000000004</v>
      </c>
      <c r="K1490" s="50">
        <f t="shared" si="212"/>
        <v>1</v>
      </c>
      <c r="O1490" s="26">
        <f>('DHS2025'!K1490-'DHS2025'!K1489)*1000</f>
        <v>700.00000001164153</v>
      </c>
      <c r="P1490" s="44">
        <f>('DHS2025'!J1490-'DHS2025'!J1489)*1000</f>
        <v>799.99999998835847</v>
      </c>
      <c r="Q1490" s="10">
        <f>'DHS2025'!L1489*1000</f>
        <v>1441.02</v>
      </c>
      <c r="R1490" s="78">
        <f t="shared" si="207"/>
        <v>3.8</v>
      </c>
      <c r="S1490" s="89">
        <f t="shared" si="213"/>
        <v>2.6831792400000003</v>
      </c>
    </row>
    <row r="1491" spans="1:19">
      <c r="A1491" s="52">
        <f t="shared" si="214"/>
        <v>45885</v>
      </c>
      <c r="B1491" s="79">
        <f t="shared" si="215"/>
        <v>15.499999999999664</v>
      </c>
      <c r="C1491" s="37">
        <f>'DHS2021'!J1490</f>
        <v>3441</v>
      </c>
      <c r="D1491" s="38">
        <f>'DHS2022'!J1490</f>
        <v>2826</v>
      </c>
      <c r="E1491" s="38">
        <f>'DHS2023'!J1490</f>
        <v>2867</v>
      </c>
      <c r="F1491" s="38">
        <f>'DHS2024'!J1490</f>
        <v>89</v>
      </c>
      <c r="G1491" s="38">
        <f t="shared" si="208"/>
        <v>2305.75</v>
      </c>
      <c r="H1491" s="56">
        <f t="shared" si="209"/>
        <v>0.7685833333333334</v>
      </c>
      <c r="I1491" s="74">
        <f t="shared" si="210"/>
        <v>0</v>
      </c>
      <c r="J1491" s="47">
        <f t="shared" si="211"/>
        <v>0.7685833333333334</v>
      </c>
      <c r="K1491" s="50">
        <f t="shared" si="212"/>
        <v>1</v>
      </c>
      <c r="O1491" s="26">
        <f>('DHS2025'!K1491-'DHS2025'!K1490)*1000</f>
        <v>699.9999999825377</v>
      </c>
      <c r="P1491" s="44">
        <f>('DHS2025'!J1491-'DHS2025'!J1490)*1000</f>
        <v>799.99999998835847</v>
      </c>
      <c r="Q1491" s="10">
        <f>'DHS2025'!L1490*1000</f>
        <v>1451.34</v>
      </c>
      <c r="R1491" s="78">
        <f t="shared" si="207"/>
        <v>0.17</v>
      </c>
      <c r="S1491" s="89">
        <f t="shared" si="213"/>
        <v>-2.5132854779999998</v>
      </c>
    </row>
    <row r="1492" spans="1:19">
      <c r="A1492" s="52">
        <f t="shared" si="214"/>
        <v>45885</v>
      </c>
      <c r="B1492" s="79">
        <f t="shared" si="215"/>
        <v>15.51041666666633</v>
      </c>
      <c r="C1492" s="37">
        <f>'DHS2021'!J1491</f>
        <v>4256</v>
      </c>
      <c r="D1492" s="38">
        <f>'DHS2022'!J1491</f>
        <v>2117</v>
      </c>
      <c r="E1492" s="38">
        <f>'DHS2023'!J1491</f>
        <v>3281</v>
      </c>
      <c r="F1492" s="38">
        <f>'DHS2024'!J1491</f>
        <v>187</v>
      </c>
      <c r="G1492" s="38">
        <f t="shared" si="208"/>
        <v>2460.25</v>
      </c>
      <c r="H1492" s="56">
        <f t="shared" si="209"/>
        <v>0.82008333333333339</v>
      </c>
      <c r="I1492" s="74">
        <f t="shared" si="210"/>
        <v>0</v>
      </c>
      <c r="J1492" s="47">
        <f t="shared" si="211"/>
        <v>0.82008333333333339</v>
      </c>
      <c r="K1492" s="50">
        <f t="shared" si="212"/>
        <v>1</v>
      </c>
      <c r="O1492" s="26">
        <f>('DHS2025'!K1492-'DHS2025'!K1491)*1000</f>
        <v>700.00000001164153</v>
      </c>
      <c r="P1492" s="44">
        <f>('DHS2025'!J1492-'DHS2025'!J1491)*1000</f>
        <v>900.00000002328306</v>
      </c>
      <c r="Q1492" s="10">
        <f>'DHS2025'!L1491*1000</f>
        <v>1444.86</v>
      </c>
      <c r="R1492" s="78">
        <f t="shared" si="207"/>
        <v>0.17</v>
      </c>
      <c r="S1492" s="89">
        <f t="shared" si="213"/>
        <v>-2.5020640619999996</v>
      </c>
    </row>
    <row r="1493" spans="1:19">
      <c r="A1493" s="52">
        <f t="shared" si="214"/>
        <v>45885</v>
      </c>
      <c r="B1493" s="79">
        <f t="shared" si="215"/>
        <v>15.520833333332996</v>
      </c>
      <c r="C1493" s="37">
        <f>'DHS2021'!J1492</f>
        <v>3376</v>
      </c>
      <c r="D1493" s="38">
        <f>'DHS2022'!J1492</f>
        <v>1761</v>
      </c>
      <c r="E1493" s="38">
        <f>'DHS2023'!J1492</f>
        <v>2825</v>
      </c>
      <c r="F1493" s="38">
        <f>'DHS2024'!J1492</f>
        <v>39</v>
      </c>
      <c r="G1493" s="38">
        <f t="shared" si="208"/>
        <v>2000.25</v>
      </c>
      <c r="H1493" s="56">
        <f t="shared" si="209"/>
        <v>0.66674999999999995</v>
      </c>
      <c r="I1493" s="74">
        <f t="shared" si="210"/>
        <v>0</v>
      </c>
      <c r="J1493" s="47">
        <f t="shared" si="211"/>
        <v>0.66674999999999995</v>
      </c>
      <c r="K1493" s="50">
        <f t="shared" si="212"/>
        <v>1</v>
      </c>
      <c r="O1493" s="26">
        <f>('DHS2025'!K1493-'DHS2025'!K1492)*1000</f>
        <v>799.99999998835847</v>
      </c>
      <c r="P1493" s="44">
        <f>('DHS2025'!J1493-'DHS2025'!J1492)*1000</f>
        <v>799.99999998835847</v>
      </c>
      <c r="Q1493" s="10">
        <f>'DHS2025'!L1492*1000</f>
        <v>1443.42</v>
      </c>
      <c r="R1493" s="78">
        <f t="shared" si="207"/>
        <v>0.17</v>
      </c>
      <c r="S1493" s="89">
        <f t="shared" si="213"/>
        <v>-2.4995704140000004</v>
      </c>
    </row>
    <row r="1494" spans="1:19">
      <c r="A1494" s="52">
        <f t="shared" si="214"/>
        <v>45885</v>
      </c>
      <c r="B1494" s="79">
        <f t="shared" si="215"/>
        <v>15.531249999999662</v>
      </c>
      <c r="C1494" s="37">
        <f>'DHS2021'!J1493</f>
        <v>2504</v>
      </c>
      <c r="D1494" s="38">
        <f>'DHS2022'!J1493</f>
        <v>1859</v>
      </c>
      <c r="E1494" s="38">
        <f>'DHS2023'!J1493</f>
        <v>900</v>
      </c>
      <c r="F1494" s="38">
        <f>'DHS2024'!J1493</f>
        <v>46</v>
      </c>
      <c r="G1494" s="38">
        <f t="shared" si="208"/>
        <v>1327.25</v>
      </c>
      <c r="H1494" s="56">
        <f t="shared" si="209"/>
        <v>0.44241666666666668</v>
      </c>
      <c r="I1494" s="74">
        <f t="shared" si="210"/>
        <v>0</v>
      </c>
      <c r="J1494" s="47">
        <f t="shared" si="211"/>
        <v>0.44241666666666668</v>
      </c>
      <c r="K1494" s="50">
        <f t="shared" si="212"/>
        <v>1</v>
      </c>
      <c r="O1494" s="26">
        <f>('DHS2025'!K1494-'DHS2025'!K1493)*1000</f>
        <v>700.00000001164153</v>
      </c>
      <c r="P1494" s="44">
        <f>('DHS2025'!J1494-'DHS2025'!J1493)*1000</f>
        <v>799.99999998835847</v>
      </c>
      <c r="Q1494" s="10">
        <f>'DHS2025'!L1493*1000</f>
        <v>1441.17</v>
      </c>
      <c r="R1494" s="78">
        <f t="shared" si="207"/>
        <v>0.17</v>
      </c>
      <c r="S1494" s="89">
        <f t="shared" si="213"/>
        <v>-2.495674089</v>
      </c>
    </row>
    <row r="1495" spans="1:19">
      <c r="A1495" s="52">
        <f t="shared" si="214"/>
        <v>45885</v>
      </c>
      <c r="B1495" s="79">
        <f t="shared" si="215"/>
        <v>15.541666666666329</v>
      </c>
      <c r="C1495" s="37">
        <f>'DHS2021'!J1494</f>
        <v>3454</v>
      </c>
      <c r="D1495" s="38">
        <f>'DHS2022'!J1494</f>
        <v>3171</v>
      </c>
      <c r="E1495" s="38">
        <f>'DHS2023'!J1494</f>
        <v>2766</v>
      </c>
      <c r="F1495" s="38">
        <f>'DHS2024'!J1494</f>
        <v>139</v>
      </c>
      <c r="G1495" s="38">
        <f t="shared" si="208"/>
        <v>2382.5</v>
      </c>
      <c r="H1495" s="56">
        <f t="shared" si="209"/>
        <v>0.79416666666666658</v>
      </c>
      <c r="I1495" s="74">
        <f t="shared" si="210"/>
        <v>0</v>
      </c>
      <c r="J1495" s="47">
        <f t="shared" si="211"/>
        <v>0.79416666666666658</v>
      </c>
      <c r="K1495" s="50">
        <f t="shared" si="212"/>
        <v>1</v>
      </c>
      <c r="O1495" s="26">
        <f>('DHS2025'!K1495-'DHS2025'!K1494)*1000</f>
        <v>700.00000001164153</v>
      </c>
      <c r="P1495" s="44">
        <f>('DHS2025'!J1495-'DHS2025'!J1494)*1000</f>
        <v>799.99999998835847</v>
      </c>
      <c r="Q1495" s="10">
        <f>'DHS2025'!L1494*1000</f>
        <v>1443</v>
      </c>
      <c r="R1495" s="78">
        <f t="shared" si="207"/>
        <v>-0.01</v>
      </c>
      <c r="S1495" s="89">
        <f t="shared" si="213"/>
        <v>-2.7559857000000001</v>
      </c>
    </row>
    <row r="1496" spans="1:19">
      <c r="A1496" s="52">
        <f t="shared" si="214"/>
        <v>45885</v>
      </c>
      <c r="B1496" s="79">
        <f t="shared" si="215"/>
        <v>15.552083333332995</v>
      </c>
      <c r="C1496" s="37">
        <f>'DHS2021'!J1495</f>
        <v>3199</v>
      </c>
      <c r="D1496" s="38">
        <f>'DHS2022'!J1495</f>
        <v>2055</v>
      </c>
      <c r="E1496" s="38">
        <f>'DHS2023'!J1495</f>
        <v>2344</v>
      </c>
      <c r="F1496" s="38">
        <f>'DHS2024'!J1495</f>
        <v>63</v>
      </c>
      <c r="G1496" s="38">
        <f t="shared" si="208"/>
        <v>1915.25</v>
      </c>
      <c r="H1496" s="56">
        <f t="shared" si="209"/>
        <v>0.63841666666666663</v>
      </c>
      <c r="I1496" s="74">
        <f t="shared" si="210"/>
        <v>0</v>
      </c>
      <c r="J1496" s="47">
        <f t="shared" si="211"/>
        <v>0.63841666666666663</v>
      </c>
      <c r="K1496" s="50">
        <f t="shared" si="212"/>
        <v>1</v>
      </c>
      <c r="O1496" s="26">
        <f>('DHS2025'!K1496-'DHS2025'!K1495)*1000</f>
        <v>599.99999997671694</v>
      </c>
      <c r="P1496" s="44">
        <f>('DHS2025'!J1496-'DHS2025'!J1495)*1000</f>
        <v>900.00000002328306</v>
      </c>
      <c r="Q1496" s="10">
        <f>'DHS2025'!L1495*1000</f>
        <v>1439.19</v>
      </c>
      <c r="R1496" s="78">
        <f t="shared" si="207"/>
        <v>-0.01</v>
      </c>
      <c r="S1496" s="89">
        <f t="shared" si="213"/>
        <v>-2.7487089810000001</v>
      </c>
    </row>
    <row r="1497" spans="1:19">
      <c r="A1497" s="52">
        <f t="shared" si="214"/>
        <v>45885</v>
      </c>
      <c r="B1497" s="79">
        <f t="shared" si="215"/>
        <v>15.562499999999661</v>
      </c>
      <c r="C1497" s="37">
        <f>'DHS2021'!J1496</f>
        <v>4180</v>
      </c>
      <c r="D1497" s="38">
        <f>'DHS2022'!J1496</f>
        <v>1393</v>
      </c>
      <c r="E1497" s="38">
        <f>'DHS2023'!J1496</f>
        <v>2494</v>
      </c>
      <c r="F1497" s="38">
        <f>'DHS2024'!J1496</f>
        <v>83</v>
      </c>
      <c r="G1497" s="38">
        <f t="shared" si="208"/>
        <v>2037.5</v>
      </c>
      <c r="H1497" s="56">
        <f t="shared" si="209"/>
        <v>0.67916666666666659</v>
      </c>
      <c r="I1497" s="74">
        <f t="shared" si="210"/>
        <v>0</v>
      </c>
      <c r="J1497" s="47">
        <f t="shared" si="211"/>
        <v>0.67916666666666659</v>
      </c>
      <c r="K1497" s="50">
        <f t="shared" si="212"/>
        <v>1</v>
      </c>
      <c r="O1497" s="26">
        <f>('DHS2025'!K1497-'DHS2025'!K1496)*1000</f>
        <v>700.00000001164153</v>
      </c>
      <c r="P1497" s="44">
        <f>('DHS2025'!J1497-'DHS2025'!J1496)*1000</f>
        <v>1000</v>
      </c>
      <c r="Q1497" s="10">
        <f>'DHS2025'!L1496*1000</f>
        <v>1440.36</v>
      </c>
      <c r="R1497" s="78">
        <f t="shared" si="207"/>
        <v>-0.01</v>
      </c>
      <c r="S1497" s="89">
        <f t="shared" si="213"/>
        <v>-2.7509435639999995</v>
      </c>
    </row>
    <row r="1498" spans="1:19">
      <c r="A1498" s="52">
        <f t="shared" si="214"/>
        <v>45885</v>
      </c>
      <c r="B1498" s="79">
        <f t="shared" si="215"/>
        <v>15.572916666666327</v>
      </c>
      <c r="C1498" s="37">
        <f>'DHS2021'!J1497</f>
        <v>3913</v>
      </c>
      <c r="D1498" s="38">
        <f>'DHS2022'!J1497</f>
        <v>2868</v>
      </c>
      <c r="E1498" s="38">
        <f>'DHS2023'!J1497</f>
        <v>2588</v>
      </c>
      <c r="F1498" s="38">
        <f>'DHS2024'!J1497</f>
        <v>1</v>
      </c>
      <c r="G1498" s="38">
        <f t="shared" si="208"/>
        <v>2342.5</v>
      </c>
      <c r="H1498" s="56">
        <f t="shared" si="209"/>
        <v>0.78083333333333338</v>
      </c>
      <c r="I1498" s="74">
        <f t="shared" si="210"/>
        <v>0</v>
      </c>
      <c r="J1498" s="47">
        <f t="shared" si="211"/>
        <v>0.78083333333333338</v>
      </c>
      <c r="K1498" s="50">
        <f t="shared" si="212"/>
        <v>1</v>
      </c>
      <c r="O1498" s="26">
        <f>('DHS2025'!K1498-'DHS2025'!K1497)*1000</f>
        <v>600.00000000582077</v>
      </c>
      <c r="P1498" s="44">
        <f>('DHS2025'!J1498-'DHS2025'!J1497)*1000</f>
        <v>900.00000002328306</v>
      </c>
      <c r="Q1498" s="10">
        <f>'DHS2025'!L1497*1000</f>
        <v>1448.04</v>
      </c>
      <c r="R1498" s="78">
        <f t="shared" si="207"/>
        <v>-0.01</v>
      </c>
      <c r="S1498" s="89">
        <f t="shared" si="213"/>
        <v>-2.7656115959999998</v>
      </c>
    </row>
    <row r="1499" spans="1:19">
      <c r="A1499" s="52">
        <f t="shared" si="214"/>
        <v>45885</v>
      </c>
      <c r="B1499" s="79">
        <f t="shared" si="215"/>
        <v>15.583333333332993</v>
      </c>
      <c r="C1499" s="37">
        <f>'DHS2021'!J1498</f>
        <v>3804</v>
      </c>
      <c r="D1499" s="38">
        <f>'DHS2022'!J1498</f>
        <v>1830</v>
      </c>
      <c r="E1499" s="38">
        <f>'DHS2023'!J1498</f>
        <v>2235</v>
      </c>
      <c r="F1499" s="38">
        <f>'DHS2024'!J1498</f>
        <v>46</v>
      </c>
      <c r="G1499" s="38">
        <f t="shared" si="208"/>
        <v>1978.75</v>
      </c>
      <c r="H1499" s="56">
        <f t="shared" si="209"/>
        <v>0.65958333333333341</v>
      </c>
      <c r="I1499" s="74">
        <f t="shared" si="210"/>
        <v>0</v>
      </c>
      <c r="J1499" s="47">
        <f t="shared" si="211"/>
        <v>0.65958333333333341</v>
      </c>
      <c r="K1499" s="50">
        <f t="shared" si="212"/>
        <v>1</v>
      </c>
      <c r="O1499" s="26">
        <f>('DHS2025'!K1499-'DHS2025'!K1498)*1000</f>
        <v>600.00000000582077</v>
      </c>
      <c r="P1499" s="44">
        <f>('DHS2025'!J1499-'DHS2025'!J1498)*1000</f>
        <v>899.9999999650754</v>
      </c>
      <c r="Q1499" s="10">
        <f>'DHS2025'!L1498*1000</f>
        <v>1441.56</v>
      </c>
      <c r="R1499" s="78">
        <f t="shared" si="207"/>
        <v>-0.01</v>
      </c>
      <c r="S1499" s="89">
        <f t="shared" si="213"/>
        <v>-2.753235444</v>
      </c>
    </row>
    <row r="1500" spans="1:19">
      <c r="A1500" s="52">
        <f t="shared" si="214"/>
        <v>45885</v>
      </c>
      <c r="B1500" s="79">
        <f t="shared" si="215"/>
        <v>15.593749999999659</v>
      </c>
      <c r="C1500" s="37">
        <f>'DHS2021'!J1499</f>
        <v>3037</v>
      </c>
      <c r="D1500" s="38">
        <f>'DHS2022'!J1499</f>
        <v>2506</v>
      </c>
      <c r="E1500" s="38">
        <f>'DHS2023'!J1499</f>
        <v>2311</v>
      </c>
      <c r="F1500" s="38">
        <f>'DHS2024'!J1499</f>
        <v>76</v>
      </c>
      <c r="G1500" s="38">
        <f t="shared" si="208"/>
        <v>1982.5</v>
      </c>
      <c r="H1500" s="56">
        <f t="shared" si="209"/>
        <v>0.66083333333333338</v>
      </c>
      <c r="I1500" s="74">
        <f t="shared" si="210"/>
        <v>0</v>
      </c>
      <c r="J1500" s="47">
        <f t="shared" si="211"/>
        <v>0.66083333333333338</v>
      </c>
      <c r="K1500" s="50">
        <f t="shared" si="212"/>
        <v>1</v>
      </c>
      <c r="O1500" s="26">
        <f>('DHS2025'!K1500-'DHS2025'!K1499)*1000</f>
        <v>699.9999999825377</v>
      </c>
      <c r="P1500" s="44">
        <f>('DHS2025'!J1500-'DHS2025'!J1499)*1000</f>
        <v>900.00000002328306</v>
      </c>
      <c r="Q1500" s="10">
        <f>'DHS2025'!L1499*1000</f>
        <v>1441.44</v>
      </c>
      <c r="R1500" s="78">
        <f t="shared" si="207"/>
        <v>-0.01</v>
      </c>
      <c r="S1500" s="89">
        <f t="shared" si="213"/>
        <v>-2.7530062559999999</v>
      </c>
    </row>
    <row r="1501" spans="1:19">
      <c r="A1501" s="52">
        <f t="shared" si="214"/>
        <v>45885</v>
      </c>
      <c r="B1501" s="79">
        <f t="shared" si="215"/>
        <v>15.604166666666325</v>
      </c>
      <c r="C1501" s="37">
        <f>'DHS2021'!J1500</f>
        <v>3353</v>
      </c>
      <c r="D1501" s="38">
        <f>'DHS2022'!J1500</f>
        <v>1817</v>
      </c>
      <c r="E1501" s="38">
        <f>'DHS2023'!J1500</f>
        <v>2340</v>
      </c>
      <c r="F1501" s="38">
        <f>'DHS2024'!J1500</f>
        <v>42</v>
      </c>
      <c r="G1501" s="38">
        <f t="shared" si="208"/>
        <v>1888</v>
      </c>
      <c r="H1501" s="56">
        <f t="shared" si="209"/>
        <v>0.62933333333333341</v>
      </c>
      <c r="I1501" s="74">
        <f t="shared" si="210"/>
        <v>0</v>
      </c>
      <c r="J1501" s="47">
        <f t="shared" si="211"/>
        <v>0.62933333333333341</v>
      </c>
      <c r="K1501" s="50">
        <f t="shared" si="212"/>
        <v>1</v>
      </c>
      <c r="O1501" s="26">
        <f>('DHS2025'!K1501-'DHS2025'!K1500)*1000</f>
        <v>700.00000001164153</v>
      </c>
      <c r="P1501" s="44">
        <f>('DHS2025'!J1501-'DHS2025'!J1500)*1000</f>
        <v>899.9999999650754</v>
      </c>
      <c r="Q1501" s="10">
        <f>'DHS2025'!L1500*1000</f>
        <v>1441.83</v>
      </c>
      <c r="R1501" s="78">
        <f t="shared" si="207"/>
        <v>-0.01</v>
      </c>
      <c r="S1501" s="89">
        <f t="shared" si="213"/>
        <v>-2.7537511169999997</v>
      </c>
    </row>
    <row r="1502" spans="1:19">
      <c r="A1502" s="52">
        <f t="shared" si="214"/>
        <v>45885</v>
      </c>
      <c r="B1502" s="79">
        <f t="shared" si="215"/>
        <v>15.614583333332991</v>
      </c>
      <c r="C1502" s="37">
        <f>'DHS2021'!J1501</f>
        <v>3054</v>
      </c>
      <c r="D1502" s="38">
        <f>'DHS2022'!J1501</f>
        <v>1759</v>
      </c>
      <c r="E1502" s="38">
        <f>'DHS2023'!J1501</f>
        <v>2617</v>
      </c>
      <c r="F1502" s="38">
        <f>'DHS2024'!J1501</f>
        <v>2</v>
      </c>
      <c r="G1502" s="38">
        <f t="shared" si="208"/>
        <v>1858</v>
      </c>
      <c r="H1502" s="56">
        <f t="shared" si="209"/>
        <v>0.6193333333333334</v>
      </c>
      <c r="I1502" s="74">
        <f t="shared" si="210"/>
        <v>0</v>
      </c>
      <c r="J1502" s="47">
        <f t="shared" si="211"/>
        <v>0.6193333333333334</v>
      </c>
      <c r="K1502" s="50">
        <f t="shared" si="212"/>
        <v>1</v>
      </c>
      <c r="O1502" s="26">
        <f>('DHS2025'!K1502-'DHS2025'!K1501)*1000</f>
        <v>699.9999999825377</v>
      </c>
      <c r="P1502" s="44">
        <f>('DHS2025'!J1502-'DHS2025'!J1501)*1000</f>
        <v>800.00000004656613</v>
      </c>
      <c r="Q1502" s="10">
        <f>'DHS2025'!L1501*1000</f>
        <v>1445.13</v>
      </c>
      <c r="R1502" s="78">
        <f t="shared" si="207"/>
        <v>-0.01</v>
      </c>
      <c r="S1502" s="89">
        <f t="shared" si="213"/>
        <v>-2.7600537869999999</v>
      </c>
    </row>
    <row r="1503" spans="1:19">
      <c r="A1503" s="52">
        <f t="shared" si="214"/>
        <v>45885</v>
      </c>
      <c r="B1503" s="79">
        <f t="shared" si="215"/>
        <v>15.624999999999657</v>
      </c>
      <c r="C1503" s="37">
        <f>'DHS2021'!J1502</f>
        <v>3150</v>
      </c>
      <c r="D1503" s="38">
        <f>'DHS2022'!J1502</f>
        <v>3032</v>
      </c>
      <c r="E1503" s="38">
        <f>'DHS2023'!J1502</f>
        <v>2590</v>
      </c>
      <c r="F1503" s="38">
        <f>'DHS2024'!J1502</f>
        <v>3</v>
      </c>
      <c r="G1503" s="38">
        <f t="shared" si="208"/>
        <v>2193.75</v>
      </c>
      <c r="H1503" s="56">
        <f t="shared" si="209"/>
        <v>0.73124999999999996</v>
      </c>
      <c r="I1503" s="74">
        <f t="shared" si="210"/>
        <v>0</v>
      </c>
      <c r="J1503" s="47">
        <f t="shared" si="211"/>
        <v>0.73124999999999996</v>
      </c>
      <c r="K1503" s="50">
        <f t="shared" si="212"/>
        <v>1</v>
      </c>
      <c r="O1503" s="26">
        <f>('DHS2025'!K1503-'DHS2025'!K1502)*1000</f>
        <v>600.00000000582077</v>
      </c>
      <c r="P1503" s="44">
        <f>('DHS2025'!J1503-'DHS2025'!J1502)*1000</f>
        <v>899.9999999650754</v>
      </c>
      <c r="Q1503" s="10">
        <f>'DHS2025'!L1502*1000</f>
        <v>1441.56</v>
      </c>
      <c r="R1503" s="78">
        <f t="shared" si="207"/>
        <v>0.01</v>
      </c>
      <c r="S1503" s="89">
        <f t="shared" si="213"/>
        <v>-2.7246925559999999</v>
      </c>
    </row>
    <row r="1504" spans="1:19">
      <c r="A1504" s="52">
        <f t="shared" si="214"/>
        <v>45885</v>
      </c>
      <c r="B1504" s="79">
        <f t="shared" si="215"/>
        <v>15.635416666666323</v>
      </c>
      <c r="C1504" s="37">
        <f>'DHS2021'!J1503</f>
        <v>3183</v>
      </c>
      <c r="D1504" s="38">
        <f>'DHS2022'!J1503</f>
        <v>2133</v>
      </c>
      <c r="E1504" s="38">
        <f>'DHS2023'!J1503</f>
        <v>2649</v>
      </c>
      <c r="F1504" s="38">
        <f>'DHS2024'!J1503</f>
        <v>192</v>
      </c>
      <c r="G1504" s="38">
        <f t="shared" si="208"/>
        <v>2039.25</v>
      </c>
      <c r="H1504" s="56">
        <f t="shared" si="209"/>
        <v>0.67974999999999997</v>
      </c>
      <c r="I1504" s="74">
        <f t="shared" si="210"/>
        <v>0</v>
      </c>
      <c r="J1504" s="47">
        <f t="shared" si="211"/>
        <v>0.67974999999999997</v>
      </c>
      <c r="K1504" s="50">
        <f t="shared" si="212"/>
        <v>1</v>
      </c>
      <c r="O1504" s="26">
        <f>('DHS2025'!K1504-'DHS2025'!K1503)*1000</f>
        <v>700.00000001164153</v>
      </c>
      <c r="P1504" s="44">
        <f>('DHS2025'!J1504-'DHS2025'!J1503)*1000</f>
        <v>900.00000002328306</v>
      </c>
      <c r="Q1504" s="10">
        <f>'DHS2025'!L1503*1000</f>
        <v>1444.2</v>
      </c>
      <c r="R1504" s="78">
        <f t="shared" si="207"/>
        <v>0.01</v>
      </c>
      <c r="S1504" s="89">
        <f t="shared" si="213"/>
        <v>-2.7296824200000001</v>
      </c>
    </row>
    <row r="1505" spans="1:19">
      <c r="A1505" s="52">
        <f t="shared" si="214"/>
        <v>45885</v>
      </c>
      <c r="B1505" s="79">
        <f t="shared" si="215"/>
        <v>15.645833333332989</v>
      </c>
      <c r="C1505" s="37">
        <f>'DHS2021'!J1504</f>
        <v>3137</v>
      </c>
      <c r="D1505" s="38">
        <f>'DHS2022'!J1504</f>
        <v>1797</v>
      </c>
      <c r="E1505" s="38">
        <f>'DHS2023'!J1504</f>
        <v>2640</v>
      </c>
      <c r="F1505" s="38">
        <f>'DHS2024'!J1504</f>
        <v>61</v>
      </c>
      <c r="G1505" s="38">
        <f t="shared" si="208"/>
        <v>1908.75</v>
      </c>
      <c r="H1505" s="56">
        <f t="shared" si="209"/>
        <v>0.63624999999999998</v>
      </c>
      <c r="I1505" s="74">
        <f t="shared" si="210"/>
        <v>0</v>
      </c>
      <c r="J1505" s="47">
        <f t="shared" si="211"/>
        <v>0.63624999999999998</v>
      </c>
      <c r="K1505" s="50">
        <f t="shared" si="212"/>
        <v>1</v>
      </c>
      <c r="O1505" s="26">
        <f>('DHS2025'!K1505-'DHS2025'!K1504)*1000</f>
        <v>600.00000000582077</v>
      </c>
      <c r="P1505" s="44">
        <f>('DHS2025'!J1505-'DHS2025'!J1504)*1000</f>
        <v>899.9999999650754</v>
      </c>
      <c r="Q1505" s="10">
        <f>'DHS2025'!L1504*1000</f>
        <v>1442.61</v>
      </c>
      <c r="R1505" s="78">
        <f t="shared" si="207"/>
        <v>0.01</v>
      </c>
      <c r="S1505" s="89">
        <f t="shared" si="213"/>
        <v>-2.7266771609999996</v>
      </c>
    </row>
    <row r="1506" spans="1:19">
      <c r="A1506" s="52">
        <f t="shared" si="214"/>
        <v>45885</v>
      </c>
      <c r="B1506" s="79">
        <f t="shared" si="215"/>
        <v>15.656249999999655</v>
      </c>
      <c r="C1506" s="37">
        <f>'DHS2021'!J1505</f>
        <v>3091</v>
      </c>
      <c r="D1506" s="38">
        <f>'DHS2022'!J1505</f>
        <v>2842</v>
      </c>
      <c r="E1506" s="38">
        <f>'DHS2023'!J1505</f>
        <v>2622</v>
      </c>
      <c r="F1506" s="38">
        <f>'DHS2024'!J1505</f>
        <v>49</v>
      </c>
      <c r="G1506" s="38">
        <f t="shared" si="208"/>
        <v>2151</v>
      </c>
      <c r="H1506" s="56">
        <f t="shared" si="209"/>
        <v>0.71699999999999997</v>
      </c>
      <c r="I1506" s="74">
        <f t="shared" si="210"/>
        <v>0</v>
      </c>
      <c r="J1506" s="47">
        <f t="shared" si="211"/>
        <v>0.71699999999999997</v>
      </c>
      <c r="K1506" s="50">
        <f t="shared" si="212"/>
        <v>1</v>
      </c>
      <c r="O1506" s="26">
        <f>('DHS2025'!K1506-'DHS2025'!K1505)*1000</f>
        <v>699.9999999825377</v>
      </c>
      <c r="P1506" s="44">
        <f>('DHS2025'!J1506-'DHS2025'!J1505)*1000</f>
        <v>900.00000002328306</v>
      </c>
      <c r="Q1506" s="10">
        <f>'DHS2025'!L1505*1000</f>
        <v>1441.68</v>
      </c>
      <c r="R1506" s="78">
        <f t="shared" si="207"/>
        <v>0.01</v>
      </c>
      <c r="S1506" s="89">
        <f t="shared" si="213"/>
        <v>-2.7249193680000001</v>
      </c>
    </row>
    <row r="1507" spans="1:19">
      <c r="A1507" s="52">
        <f t="shared" si="214"/>
        <v>45885</v>
      </c>
      <c r="B1507" s="79">
        <f t="shared" si="215"/>
        <v>15.666666666666321</v>
      </c>
      <c r="C1507" s="37">
        <f>'DHS2021'!J1506</f>
        <v>3221</v>
      </c>
      <c r="D1507" s="38">
        <f>'DHS2022'!J1506</f>
        <v>3152</v>
      </c>
      <c r="E1507" s="38">
        <f>'DHS2023'!J1506</f>
        <v>2707</v>
      </c>
      <c r="F1507" s="38">
        <f>'DHS2024'!J1506</f>
        <v>150</v>
      </c>
      <c r="G1507" s="38">
        <f t="shared" si="208"/>
        <v>2307.5</v>
      </c>
      <c r="H1507" s="56">
        <f t="shared" si="209"/>
        <v>0.76916666666666667</v>
      </c>
      <c r="I1507" s="74">
        <f t="shared" si="210"/>
        <v>0</v>
      </c>
      <c r="J1507" s="47">
        <f t="shared" si="211"/>
        <v>0.76916666666666667</v>
      </c>
      <c r="K1507" s="50">
        <f t="shared" si="212"/>
        <v>1</v>
      </c>
      <c r="O1507" s="26">
        <f>('DHS2025'!K1507-'DHS2025'!K1506)*1000</f>
        <v>600.00000000582077</v>
      </c>
      <c r="P1507" s="44">
        <f>('DHS2025'!J1507-'DHS2025'!J1506)*1000</f>
        <v>900.00000002328306</v>
      </c>
      <c r="Q1507" s="10">
        <f>'DHS2025'!L1506*1000</f>
        <v>1441.29</v>
      </c>
      <c r="R1507" s="78">
        <f t="shared" si="207"/>
        <v>39.69</v>
      </c>
      <c r="S1507" s="89">
        <f t="shared" si="213"/>
        <v>53.894301098999996</v>
      </c>
    </row>
    <row r="1508" spans="1:19">
      <c r="A1508" s="52">
        <f t="shared" si="214"/>
        <v>45885</v>
      </c>
      <c r="B1508" s="79">
        <f t="shared" si="215"/>
        <v>15.677083333332988</v>
      </c>
      <c r="C1508" s="37">
        <f>'DHS2021'!J1507</f>
        <v>3218</v>
      </c>
      <c r="D1508" s="38">
        <f>'DHS2022'!J1507</f>
        <v>1572</v>
      </c>
      <c r="E1508" s="38">
        <f>'DHS2023'!J1507</f>
        <v>2815</v>
      </c>
      <c r="F1508" s="38">
        <f>'DHS2024'!J1507</f>
        <v>60</v>
      </c>
      <c r="G1508" s="38">
        <f t="shared" si="208"/>
        <v>1916.25</v>
      </c>
      <c r="H1508" s="56">
        <f t="shared" si="209"/>
        <v>0.63875000000000004</v>
      </c>
      <c r="I1508" s="74">
        <f t="shared" si="210"/>
        <v>0</v>
      </c>
      <c r="J1508" s="47">
        <f t="shared" si="211"/>
        <v>0.63875000000000004</v>
      </c>
      <c r="K1508" s="50">
        <f t="shared" si="212"/>
        <v>1</v>
      </c>
      <c r="O1508" s="26">
        <f>('DHS2025'!K1508-'DHS2025'!K1507)*1000</f>
        <v>600.00000000582077</v>
      </c>
      <c r="P1508" s="44">
        <f>('DHS2025'!J1508-'DHS2025'!J1507)*1000</f>
        <v>899.9999999650754</v>
      </c>
      <c r="Q1508" s="10">
        <f>'DHS2025'!L1507*1000</f>
        <v>1444.32</v>
      </c>
      <c r="R1508" s="78">
        <f t="shared" si="207"/>
        <v>39.69</v>
      </c>
      <c r="S1508" s="89">
        <f t="shared" si="213"/>
        <v>54.007602191999986</v>
      </c>
    </row>
    <row r="1509" spans="1:19">
      <c r="A1509" s="52">
        <f t="shared" si="214"/>
        <v>45885</v>
      </c>
      <c r="B1509" s="79">
        <f t="shared" si="215"/>
        <v>15.687499999999654</v>
      </c>
      <c r="C1509" s="37">
        <f>'DHS2021'!J1508</f>
        <v>3175</v>
      </c>
      <c r="D1509" s="38">
        <f>'DHS2022'!J1508</f>
        <v>2365</v>
      </c>
      <c r="E1509" s="38">
        <f>'DHS2023'!J1508</f>
        <v>2865</v>
      </c>
      <c r="F1509" s="38">
        <f>'DHS2024'!J1508</f>
        <v>67</v>
      </c>
      <c r="G1509" s="38">
        <f t="shared" si="208"/>
        <v>2118</v>
      </c>
      <c r="H1509" s="56">
        <f t="shared" si="209"/>
        <v>0.70599999999999996</v>
      </c>
      <c r="I1509" s="74">
        <f t="shared" si="210"/>
        <v>0</v>
      </c>
      <c r="J1509" s="47">
        <f t="shared" si="211"/>
        <v>0.70599999999999996</v>
      </c>
      <c r="K1509" s="50">
        <f t="shared" si="212"/>
        <v>1</v>
      </c>
      <c r="O1509" s="26">
        <f>('DHS2025'!K1509-'DHS2025'!K1508)*1000</f>
        <v>699.9999999825377</v>
      </c>
      <c r="P1509" s="44">
        <f>('DHS2025'!J1509-'DHS2025'!J1508)*1000</f>
        <v>1000</v>
      </c>
      <c r="Q1509" s="10">
        <f>'DHS2025'!L1508*1000</f>
        <v>1443</v>
      </c>
      <c r="R1509" s="78">
        <f t="shared" si="207"/>
        <v>39.69</v>
      </c>
      <c r="S1509" s="89">
        <f t="shared" si="213"/>
        <v>53.958243299999999</v>
      </c>
    </row>
    <row r="1510" spans="1:19">
      <c r="A1510" s="52">
        <f t="shared" si="214"/>
        <v>45885</v>
      </c>
      <c r="B1510" s="79">
        <f t="shared" si="215"/>
        <v>15.69791666666632</v>
      </c>
      <c r="C1510" s="37">
        <f>'DHS2021'!J1509</f>
        <v>3269</v>
      </c>
      <c r="D1510" s="38">
        <f>'DHS2022'!J1509</f>
        <v>2814</v>
      </c>
      <c r="E1510" s="38">
        <f>'DHS2023'!J1509</f>
        <v>2550</v>
      </c>
      <c r="F1510" s="38">
        <f>'DHS2024'!J1509</f>
        <v>52</v>
      </c>
      <c r="G1510" s="38">
        <f t="shared" si="208"/>
        <v>2171.25</v>
      </c>
      <c r="H1510" s="56">
        <f t="shared" si="209"/>
        <v>0.72375</v>
      </c>
      <c r="I1510" s="74">
        <f t="shared" si="210"/>
        <v>0</v>
      </c>
      <c r="J1510" s="47">
        <f t="shared" si="211"/>
        <v>0.72375</v>
      </c>
      <c r="K1510" s="50">
        <f t="shared" si="212"/>
        <v>1</v>
      </c>
      <c r="O1510" s="26">
        <f>('DHS2025'!K1510-'DHS2025'!K1509)*1000</f>
        <v>600.00000000582077</v>
      </c>
      <c r="P1510" s="44">
        <f>('DHS2025'!J1510-'DHS2025'!J1509)*1000</f>
        <v>900.00000002328306</v>
      </c>
      <c r="Q1510" s="10">
        <f>'DHS2025'!L1509*1000</f>
        <v>1487.49</v>
      </c>
      <c r="R1510" s="78">
        <f t="shared" si="207"/>
        <v>39.69</v>
      </c>
      <c r="S1510" s="89">
        <f t="shared" si="213"/>
        <v>55.621862318999995</v>
      </c>
    </row>
    <row r="1511" spans="1:19">
      <c r="A1511" s="52">
        <f t="shared" si="214"/>
        <v>45885</v>
      </c>
      <c r="B1511" s="79">
        <f t="shared" si="215"/>
        <v>15.708333333332986</v>
      </c>
      <c r="C1511" s="37">
        <f>'DHS2021'!J1510</f>
        <v>3191</v>
      </c>
      <c r="D1511" s="38">
        <f>'DHS2022'!J1510</f>
        <v>1556</v>
      </c>
      <c r="E1511" s="38">
        <f>'DHS2023'!J1510</f>
        <v>2587</v>
      </c>
      <c r="F1511" s="38">
        <f>'DHS2024'!J1510</f>
        <v>3</v>
      </c>
      <c r="G1511" s="38">
        <f t="shared" si="208"/>
        <v>1834.25</v>
      </c>
      <c r="H1511" s="56">
        <f t="shared" si="209"/>
        <v>0.61141666666666661</v>
      </c>
      <c r="I1511" s="74">
        <f t="shared" si="210"/>
        <v>0</v>
      </c>
      <c r="J1511" s="47">
        <f t="shared" si="211"/>
        <v>0.61141666666666661</v>
      </c>
      <c r="K1511" s="50">
        <f t="shared" si="212"/>
        <v>1</v>
      </c>
      <c r="O1511" s="26">
        <f>('DHS2025'!K1511-'DHS2025'!K1510)*1000</f>
        <v>500</v>
      </c>
      <c r="P1511" s="44">
        <f>('DHS2025'!J1511-'DHS2025'!J1510)*1000</f>
        <v>1799.9999999883585</v>
      </c>
      <c r="Q1511" s="10">
        <f>'DHS2025'!L1510*1000</f>
        <v>2766.3</v>
      </c>
      <c r="R1511" s="78">
        <f t="shared" si="207"/>
        <v>87.68</v>
      </c>
      <c r="S1511" s="89">
        <f t="shared" si="213"/>
        <v>234.86772216</v>
      </c>
    </row>
    <row r="1512" spans="1:19">
      <c r="A1512" s="52">
        <f t="shared" si="214"/>
        <v>45885</v>
      </c>
      <c r="B1512" s="79">
        <f t="shared" si="215"/>
        <v>15.718749999999652</v>
      </c>
      <c r="C1512" s="37">
        <f>'DHS2021'!J1511</f>
        <v>2840</v>
      </c>
      <c r="D1512" s="38">
        <f>'DHS2022'!J1511</f>
        <v>2799</v>
      </c>
      <c r="E1512" s="38">
        <f>'DHS2023'!J1511</f>
        <v>2490</v>
      </c>
      <c r="F1512" s="38">
        <f>'DHS2024'!J1511</f>
        <v>72</v>
      </c>
      <c r="G1512" s="38">
        <f t="shared" si="208"/>
        <v>2050.25</v>
      </c>
      <c r="H1512" s="56">
        <f t="shared" si="209"/>
        <v>0.68341666666666667</v>
      </c>
      <c r="I1512" s="74">
        <f t="shared" si="210"/>
        <v>0</v>
      </c>
      <c r="J1512" s="47">
        <f t="shared" si="211"/>
        <v>0.68341666666666667</v>
      </c>
      <c r="K1512" s="50">
        <f t="shared" si="212"/>
        <v>1</v>
      </c>
      <c r="O1512" s="26">
        <f>('DHS2025'!K1512-'DHS2025'!K1511)*1000</f>
        <v>500</v>
      </c>
      <c r="P1512" s="44">
        <f>('DHS2025'!J1512-'DHS2025'!J1511)*1000</f>
        <v>2500</v>
      </c>
      <c r="Q1512" s="10">
        <f>'DHS2025'!L1511*1000</f>
        <v>3991.02</v>
      </c>
      <c r="R1512" s="78">
        <f t="shared" si="207"/>
        <v>87.68</v>
      </c>
      <c r="S1512" s="89">
        <f t="shared" si="213"/>
        <v>338.85036926399999</v>
      </c>
    </row>
    <row r="1513" spans="1:19">
      <c r="A1513" s="52">
        <f t="shared" si="214"/>
        <v>45885</v>
      </c>
      <c r="B1513" s="79">
        <f t="shared" si="215"/>
        <v>15.729166666666318</v>
      </c>
      <c r="C1513" s="37">
        <f>'DHS2021'!J1512</f>
        <v>2878</v>
      </c>
      <c r="D1513" s="38">
        <f>'DHS2022'!J1512</f>
        <v>2760</v>
      </c>
      <c r="E1513" s="38">
        <f>'DHS2023'!J1512</f>
        <v>2491</v>
      </c>
      <c r="F1513" s="38">
        <f>'DHS2024'!J1512</f>
        <v>48</v>
      </c>
      <c r="G1513" s="38">
        <f t="shared" si="208"/>
        <v>2044.25</v>
      </c>
      <c r="H1513" s="56">
        <f t="shared" si="209"/>
        <v>0.68141666666666667</v>
      </c>
      <c r="I1513" s="74">
        <f t="shared" si="210"/>
        <v>0</v>
      </c>
      <c r="J1513" s="47">
        <f t="shared" si="211"/>
        <v>0.68141666666666667</v>
      </c>
      <c r="K1513" s="50">
        <f t="shared" si="212"/>
        <v>1</v>
      </c>
      <c r="O1513" s="26">
        <f>('DHS2025'!K1513-'DHS2025'!K1512)*1000</f>
        <v>600.00000000582077</v>
      </c>
      <c r="P1513" s="44">
        <f>('DHS2025'!J1513-'DHS2025'!J1512)*1000</f>
        <v>2400.0000000232831</v>
      </c>
      <c r="Q1513" s="10">
        <f>'DHS2025'!L1512*1000</f>
        <v>4034.9699999999993</v>
      </c>
      <c r="R1513" s="78">
        <f t="shared" si="207"/>
        <v>87.68</v>
      </c>
      <c r="S1513" s="89">
        <f t="shared" si="213"/>
        <v>342.58186490399993</v>
      </c>
    </row>
    <row r="1514" spans="1:19">
      <c r="A1514" s="52">
        <f t="shared" si="214"/>
        <v>45885</v>
      </c>
      <c r="B1514" s="79">
        <f t="shared" si="215"/>
        <v>15.739583333332984</v>
      </c>
      <c r="C1514" s="37">
        <f>'DHS2021'!J1513</f>
        <v>2935</v>
      </c>
      <c r="D1514" s="38">
        <f>'DHS2022'!J1513</f>
        <v>1839</v>
      </c>
      <c r="E1514" s="38">
        <f>'DHS2023'!J1513</f>
        <v>2420</v>
      </c>
      <c r="F1514" s="38">
        <f>'DHS2024'!J1513</f>
        <v>41</v>
      </c>
      <c r="G1514" s="38">
        <f t="shared" si="208"/>
        <v>1808.75</v>
      </c>
      <c r="H1514" s="56">
        <f t="shared" si="209"/>
        <v>0.60291666666666666</v>
      </c>
      <c r="I1514" s="74">
        <f t="shared" si="210"/>
        <v>0</v>
      </c>
      <c r="J1514" s="47">
        <f t="shared" si="211"/>
        <v>0.60291666666666666</v>
      </c>
      <c r="K1514" s="50">
        <f t="shared" si="212"/>
        <v>1</v>
      </c>
      <c r="O1514" s="26">
        <f>('DHS2025'!K1514-'DHS2025'!K1513)*1000</f>
        <v>700.00000001164153</v>
      </c>
      <c r="P1514" s="44">
        <f>('DHS2025'!J1514-'DHS2025'!J1513)*1000</f>
        <v>2399.9999999650754</v>
      </c>
      <c r="Q1514" s="10">
        <f>'DHS2025'!L1513*1000</f>
        <v>4042.7400000000002</v>
      </c>
      <c r="R1514" s="78">
        <f t="shared" si="207"/>
        <v>87.68</v>
      </c>
      <c r="S1514" s="89">
        <f t="shared" si="213"/>
        <v>343.24156276799999</v>
      </c>
    </row>
    <row r="1515" spans="1:19">
      <c r="A1515" s="52">
        <f t="shared" si="214"/>
        <v>45885</v>
      </c>
      <c r="B1515" s="79">
        <f t="shared" si="215"/>
        <v>15.74999999999965</v>
      </c>
      <c r="C1515" s="37">
        <f>'DHS2021'!J1514</f>
        <v>2743</v>
      </c>
      <c r="D1515" s="38">
        <f>'DHS2022'!J1514</f>
        <v>2491</v>
      </c>
      <c r="E1515" s="38">
        <f>'DHS2023'!J1514</f>
        <v>2562</v>
      </c>
      <c r="F1515" s="38">
        <f>'DHS2024'!J1514</f>
        <v>47</v>
      </c>
      <c r="G1515" s="38">
        <f t="shared" si="208"/>
        <v>1960.75</v>
      </c>
      <c r="H1515" s="56">
        <f t="shared" si="209"/>
        <v>0.6535833333333334</v>
      </c>
      <c r="I1515" s="74">
        <f t="shared" si="210"/>
        <v>0</v>
      </c>
      <c r="J1515" s="47">
        <f t="shared" si="211"/>
        <v>0.6535833333333334</v>
      </c>
      <c r="K1515" s="50">
        <f t="shared" si="212"/>
        <v>1</v>
      </c>
      <c r="O1515" s="26">
        <f>('DHS2025'!K1515-'DHS2025'!K1514)*1000</f>
        <v>699.9999999825377</v>
      </c>
      <c r="P1515" s="44">
        <f>('DHS2025'!J1515-'DHS2025'!J1514)*1000</f>
        <v>2200.0000000116415</v>
      </c>
      <c r="Q1515" s="10">
        <f>'DHS2025'!L1514*1000</f>
        <v>4040.64</v>
      </c>
      <c r="R1515" s="78">
        <f t="shared" si="207"/>
        <v>89.12</v>
      </c>
      <c r="S1515" s="89">
        <f t="shared" si="213"/>
        <v>348.82360243199997</v>
      </c>
    </row>
    <row r="1516" spans="1:19">
      <c r="A1516" s="52">
        <f t="shared" si="214"/>
        <v>45885</v>
      </c>
      <c r="B1516" s="79">
        <f t="shared" si="215"/>
        <v>15.760416666666316</v>
      </c>
      <c r="C1516" s="37">
        <f>'DHS2021'!J1515</f>
        <v>2813</v>
      </c>
      <c r="D1516" s="38">
        <f>'DHS2022'!J1515</f>
        <v>3127</v>
      </c>
      <c r="E1516" s="38">
        <f>'DHS2023'!J1515</f>
        <v>2501</v>
      </c>
      <c r="F1516" s="38">
        <f>'DHS2024'!J1515</f>
        <v>38</v>
      </c>
      <c r="G1516" s="38">
        <f t="shared" si="208"/>
        <v>2119.75</v>
      </c>
      <c r="H1516" s="56">
        <f t="shared" si="209"/>
        <v>0.70658333333333334</v>
      </c>
      <c r="I1516" s="74">
        <f t="shared" si="210"/>
        <v>0</v>
      </c>
      <c r="J1516" s="47">
        <f t="shared" si="211"/>
        <v>0.70658333333333334</v>
      </c>
      <c r="K1516" s="50">
        <f t="shared" si="212"/>
        <v>1</v>
      </c>
      <c r="O1516" s="26">
        <f>('DHS2025'!K1516-'DHS2025'!K1515)*1000</f>
        <v>700.00000001164153</v>
      </c>
      <c r="P1516" s="44">
        <f>('DHS2025'!J1516-'DHS2025'!J1515)*1000</f>
        <v>2400.0000000232831</v>
      </c>
      <c r="Q1516" s="10">
        <f>'DHS2025'!L1515*1000</f>
        <v>4032.99</v>
      </c>
      <c r="R1516" s="78">
        <f t="shared" si="207"/>
        <v>89.12</v>
      </c>
      <c r="S1516" s="89">
        <f t="shared" si="213"/>
        <v>348.163187112</v>
      </c>
    </row>
    <row r="1517" spans="1:19">
      <c r="A1517" s="52">
        <f t="shared" si="214"/>
        <v>45885</v>
      </c>
      <c r="B1517" s="79">
        <f t="shared" si="215"/>
        <v>15.770833333332982</v>
      </c>
      <c r="C1517" s="37">
        <f>'DHS2021'!J1516</f>
        <v>2937</v>
      </c>
      <c r="D1517" s="38">
        <f>'DHS2022'!J1516</f>
        <v>2003</v>
      </c>
      <c r="E1517" s="38">
        <f>'DHS2023'!J1516</f>
        <v>2642</v>
      </c>
      <c r="F1517" s="38">
        <f>'DHS2024'!J1516</f>
        <v>47</v>
      </c>
      <c r="G1517" s="38">
        <f t="shared" si="208"/>
        <v>1907.25</v>
      </c>
      <c r="H1517" s="56">
        <f t="shared" si="209"/>
        <v>0.63575000000000004</v>
      </c>
      <c r="I1517" s="74">
        <f t="shared" si="210"/>
        <v>0</v>
      </c>
      <c r="J1517" s="47">
        <f t="shared" si="211"/>
        <v>0.63575000000000004</v>
      </c>
      <c r="K1517" s="50">
        <f t="shared" si="212"/>
        <v>1</v>
      </c>
      <c r="O1517" s="26">
        <f>('DHS2025'!K1517-'DHS2025'!K1516)*1000</f>
        <v>699.9999999825377</v>
      </c>
      <c r="P1517" s="44">
        <f>('DHS2025'!J1517-'DHS2025'!J1516)*1000</f>
        <v>2199.9999999534339</v>
      </c>
      <c r="Q1517" s="10">
        <f>'DHS2025'!L1516*1000</f>
        <v>4040.3700000000003</v>
      </c>
      <c r="R1517" s="78">
        <f t="shared" si="207"/>
        <v>89.12</v>
      </c>
      <c r="S1517" s="89">
        <f t="shared" si="213"/>
        <v>348.80029365600001</v>
      </c>
    </row>
    <row r="1518" spans="1:19">
      <c r="A1518" s="52">
        <f t="shared" si="214"/>
        <v>45885</v>
      </c>
      <c r="B1518" s="79">
        <f t="shared" si="215"/>
        <v>15.781249999999648</v>
      </c>
      <c r="C1518" s="37">
        <f>'DHS2021'!J1517</f>
        <v>2785</v>
      </c>
      <c r="D1518" s="38">
        <f>'DHS2022'!J1517</f>
        <v>2081</v>
      </c>
      <c r="E1518" s="38">
        <f>'DHS2023'!J1517</f>
        <v>2754</v>
      </c>
      <c r="F1518" s="38">
        <f>'DHS2024'!J1517</f>
        <v>36</v>
      </c>
      <c r="G1518" s="38">
        <f t="shared" si="208"/>
        <v>1914</v>
      </c>
      <c r="H1518" s="56">
        <f t="shared" si="209"/>
        <v>0.63800000000000001</v>
      </c>
      <c r="I1518" s="74">
        <f t="shared" si="210"/>
        <v>0</v>
      </c>
      <c r="J1518" s="47">
        <f t="shared" si="211"/>
        <v>0.63800000000000001</v>
      </c>
      <c r="K1518" s="50">
        <f t="shared" si="212"/>
        <v>1</v>
      </c>
      <c r="O1518" s="26">
        <f>('DHS2025'!K1518-'DHS2025'!K1517)*1000</f>
        <v>700.00000001164153</v>
      </c>
      <c r="P1518" s="44">
        <f>('DHS2025'!J1518-'DHS2025'!J1517)*1000</f>
        <v>2300.0000000465661</v>
      </c>
      <c r="Q1518" s="10">
        <f>'DHS2025'!L1517*1000</f>
        <v>4037.22</v>
      </c>
      <c r="R1518" s="78">
        <f t="shared" si="207"/>
        <v>89.12</v>
      </c>
      <c r="S1518" s="89">
        <f t="shared" si="213"/>
        <v>348.52835793599996</v>
      </c>
    </row>
    <row r="1519" spans="1:19">
      <c r="A1519" s="52">
        <f t="shared" si="214"/>
        <v>45885</v>
      </c>
      <c r="B1519" s="79">
        <f t="shared" si="215"/>
        <v>15.791666666666314</v>
      </c>
      <c r="C1519" s="37">
        <f>'DHS2021'!J1518</f>
        <v>2786</v>
      </c>
      <c r="D1519" s="38">
        <f>'DHS2022'!J1518</f>
        <v>3019</v>
      </c>
      <c r="E1519" s="38">
        <f>'DHS2023'!J1518</f>
        <v>2692</v>
      </c>
      <c r="F1519" s="38">
        <f>'DHS2024'!J1518</f>
        <v>75</v>
      </c>
      <c r="G1519" s="38">
        <f t="shared" si="208"/>
        <v>2143</v>
      </c>
      <c r="H1519" s="56">
        <f t="shared" si="209"/>
        <v>0.71433333333333338</v>
      </c>
      <c r="I1519" s="74">
        <f t="shared" si="210"/>
        <v>0</v>
      </c>
      <c r="J1519" s="47">
        <f t="shared" si="211"/>
        <v>0.71433333333333338</v>
      </c>
      <c r="K1519" s="50">
        <f t="shared" si="212"/>
        <v>1</v>
      </c>
      <c r="O1519" s="26">
        <f>('DHS2025'!K1519-'DHS2025'!K1518)*1000</f>
        <v>700.00000001164153</v>
      </c>
      <c r="P1519" s="44">
        <f>('DHS2025'!J1519-'DHS2025'!J1518)*1000</f>
        <v>2199.9999999534339</v>
      </c>
      <c r="Q1519" s="10">
        <f>'DHS2025'!L1518*1000</f>
        <v>4036.5599999999995</v>
      </c>
      <c r="R1519" s="78">
        <f t="shared" si="207"/>
        <v>121.25</v>
      </c>
      <c r="S1519" s="89">
        <f t="shared" si="213"/>
        <v>476.86910699999993</v>
      </c>
    </row>
    <row r="1520" spans="1:19">
      <c r="A1520" s="52">
        <f t="shared" si="214"/>
        <v>45885</v>
      </c>
      <c r="B1520" s="79">
        <f t="shared" si="215"/>
        <v>15.80208333333298</v>
      </c>
      <c r="C1520" s="37">
        <f>'DHS2021'!J1519</f>
        <v>2737</v>
      </c>
      <c r="D1520" s="38">
        <f>'DHS2022'!J1519</f>
        <v>1915</v>
      </c>
      <c r="E1520" s="38">
        <f>'DHS2023'!J1519</f>
        <v>3038</v>
      </c>
      <c r="F1520" s="38">
        <f>'DHS2024'!J1519</f>
        <v>50</v>
      </c>
      <c r="G1520" s="38">
        <f t="shared" si="208"/>
        <v>1935</v>
      </c>
      <c r="H1520" s="56">
        <f t="shared" si="209"/>
        <v>0.64500000000000002</v>
      </c>
      <c r="I1520" s="74">
        <f t="shared" si="210"/>
        <v>0</v>
      </c>
      <c r="J1520" s="47">
        <f t="shared" si="211"/>
        <v>0.64500000000000002</v>
      </c>
      <c r="K1520" s="50">
        <f t="shared" si="212"/>
        <v>1</v>
      </c>
      <c r="O1520" s="26">
        <f>('DHS2025'!K1520-'DHS2025'!K1519)*1000</f>
        <v>799.99999998835847</v>
      </c>
      <c r="P1520" s="44">
        <f>('DHS2025'!J1520-'DHS2025'!J1519)*1000</f>
        <v>2300.0000000465661</v>
      </c>
      <c r="Q1520" s="10">
        <f>'DHS2025'!L1519*1000</f>
        <v>4040.64</v>
      </c>
      <c r="R1520" s="78">
        <f t="shared" si="207"/>
        <v>121.25</v>
      </c>
      <c r="S1520" s="89">
        <f t="shared" si="213"/>
        <v>477.35110799999995</v>
      </c>
    </row>
    <row r="1521" spans="1:19">
      <c r="A1521" s="52">
        <f t="shared" si="214"/>
        <v>45885</v>
      </c>
      <c r="B1521" s="79">
        <f t="shared" si="215"/>
        <v>15.812499999999647</v>
      </c>
      <c r="C1521" s="37">
        <f>'DHS2021'!J1520</f>
        <v>2729</v>
      </c>
      <c r="D1521" s="38">
        <f>'DHS2022'!J1520</f>
        <v>2644</v>
      </c>
      <c r="E1521" s="38">
        <f>'DHS2023'!J1520</f>
        <v>2652</v>
      </c>
      <c r="F1521" s="38">
        <f>'DHS2024'!J1520</f>
        <v>3</v>
      </c>
      <c r="G1521" s="38">
        <f t="shared" si="208"/>
        <v>2007</v>
      </c>
      <c r="H1521" s="56">
        <f t="shared" si="209"/>
        <v>0.66900000000000004</v>
      </c>
      <c r="I1521" s="74">
        <f t="shared" si="210"/>
        <v>0</v>
      </c>
      <c r="J1521" s="47">
        <f t="shared" si="211"/>
        <v>0.66900000000000004</v>
      </c>
      <c r="K1521" s="50">
        <f t="shared" si="212"/>
        <v>1</v>
      </c>
      <c r="O1521" s="26">
        <f>('DHS2025'!K1521-'DHS2025'!K1520)*1000</f>
        <v>700.00000001164153</v>
      </c>
      <c r="P1521" s="44">
        <f>('DHS2025'!J1521-'DHS2025'!J1520)*1000</f>
        <v>2299.9999999883585</v>
      </c>
      <c r="Q1521" s="10">
        <f>'DHS2025'!L1520*1000</f>
        <v>4035.63</v>
      </c>
      <c r="R1521" s="78">
        <f t="shared" si="207"/>
        <v>121.25</v>
      </c>
      <c r="S1521" s="89">
        <f t="shared" si="213"/>
        <v>476.75923912499997</v>
      </c>
    </row>
    <row r="1522" spans="1:19">
      <c r="A1522" s="52">
        <f t="shared" si="214"/>
        <v>45885</v>
      </c>
      <c r="B1522" s="79">
        <f t="shared" si="215"/>
        <v>15.822916666666313</v>
      </c>
      <c r="C1522" s="37">
        <f>'DHS2021'!J1521</f>
        <v>2549</v>
      </c>
      <c r="D1522" s="38">
        <f>'DHS2022'!J1521</f>
        <v>2202</v>
      </c>
      <c r="E1522" s="38">
        <f>'DHS2023'!J1521</f>
        <v>2636</v>
      </c>
      <c r="F1522" s="38">
        <f>'DHS2024'!J1521</f>
        <v>54</v>
      </c>
      <c r="G1522" s="38">
        <f t="shared" si="208"/>
        <v>1860.25</v>
      </c>
      <c r="H1522" s="56">
        <f t="shared" si="209"/>
        <v>0.62008333333333332</v>
      </c>
      <c r="I1522" s="74">
        <f t="shared" si="210"/>
        <v>0</v>
      </c>
      <c r="J1522" s="47">
        <f t="shared" si="211"/>
        <v>0.62008333333333332</v>
      </c>
      <c r="K1522" s="50">
        <f t="shared" si="212"/>
        <v>1</v>
      </c>
      <c r="O1522" s="26">
        <f>('DHS2025'!K1522-'DHS2025'!K1521)*1000</f>
        <v>699.9999999825377</v>
      </c>
      <c r="P1522" s="44">
        <f>('DHS2025'!J1522-'DHS2025'!J1521)*1000</f>
        <v>2299.9999999883585</v>
      </c>
      <c r="Q1522" s="10">
        <f>'DHS2025'!L1521*1000</f>
        <v>4040.2500000000005</v>
      </c>
      <c r="R1522" s="78">
        <f t="shared" si="207"/>
        <v>121.25</v>
      </c>
      <c r="S1522" s="89">
        <f t="shared" si="213"/>
        <v>477.30503437499999</v>
      </c>
    </row>
    <row r="1523" spans="1:19">
      <c r="A1523" s="52">
        <f t="shared" si="214"/>
        <v>45885</v>
      </c>
      <c r="B1523" s="79">
        <f t="shared" si="215"/>
        <v>15.833333333332979</v>
      </c>
      <c r="C1523" s="37">
        <f>'DHS2021'!J1522</f>
        <v>2593</v>
      </c>
      <c r="D1523" s="38">
        <f>'DHS2022'!J1522</f>
        <v>2356</v>
      </c>
      <c r="E1523" s="38">
        <f>'DHS2023'!J1522</f>
        <v>2707</v>
      </c>
      <c r="F1523" s="38">
        <f>'DHS2024'!J1522</f>
        <v>68</v>
      </c>
      <c r="G1523" s="38">
        <f t="shared" si="208"/>
        <v>1931</v>
      </c>
      <c r="H1523" s="56">
        <f t="shared" si="209"/>
        <v>0.64366666666666661</v>
      </c>
      <c r="I1523" s="74">
        <f t="shared" si="210"/>
        <v>0</v>
      </c>
      <c r="J1523" s="47">
        <f t="shared" si="211"/>
        <v>0.64366666666666661</v>
      </c>
      <c r="K1523" s="50">
        <f t="shared" si="212"/>
        <v>1</v>
      </c>
      <c r="O1523" s="26">
        <f>('DHS2025'!K1523-'DHS2025'!K1522)*1000</f>
        <v>700.00000001164153</v>
      </c>
      <c r="P1523" s="44">
        <f>('DHS2025'!J1523-'DHS2025'!J1522)*1000</f>
        <v>2200.0000000116415</v>
      </c>
      <c r="Q1523" s="10">
        <f>'DHS2025'!L1522*1000</f>
        <v>4033.92</v>
      </c>
      <c r="R1523" s="78">
        <f t="shared" si="207"/>
        <v>129.43</v>
      </c>
      <c r="S1523" s="89">
        <f t="shared" si="213"/>
        <v>509.22471494400008</v>
      </c>
    </row>
    <row r="1524" spans="1:19">
      <c r="A1524" s="52">
        <f t="shared" si="214"/>
        <v>45885</v>
      </c>
      <c r="B1524" s="79">
        <f t="shared" si="215"/>
        <v>15.843749999999645</v>
      </c>
      <c r="C1524" s="37">
        <f>'DHS2021'!J1523</f>
        <v>2762</v>
      </c>
      <c r="D1524" s="38">
        <f>'DHS2022'!J1523</f>
        <v>2913</v>
      </c>
      <c r="E1524" s="38">
        <f>'DHS2023'!J1523</f>
        <v>2622</v>
      </c>
      <c r="F1524" s="38">
        <f>'DHS2024'!J1523</f>
        <v>53</v>
      </c>
      <c r="G1524" s="38">
        <f t="shared" si="208"/>
        <v>2087.5</v>
      </c>
      <c r="H1524" s="56">
        <f t="shared" si="209"/>
        <v>0.69583333333333341</v>
      </c>
      <c r="I1524" s="74">
        <f t="shared" si="210"/>
        <v>0</v>
      </c>
      <c r="J1524" s="47">
        <f t="shared" si="211"/>
        <v>0.69583333333333341</v>
      </c>
      <c r="K1524" s="50">
        <f t="shared" si="212"/>
        <v>1</v>
      </c>
      <c r="O1524" s="26">
        <f>('DHS2025'!K1524-'DHS2025'!K1523)*1000</f>
        <v>799.99999998835847</v>
      </c>
      <c r="P1524" s="44">
        <f>('DHS2025'!J1524-'DHS2025'!J1523)*1000</f>
        <v>2200.0000000116415</v>
      </c>
      <c r="Q1524" s="10">
        <f>'DHS2025'!L1523*1000</f>
        <v>4036.8</v>
      </c>
      <c r="R1524" s="78">
        <f t="shared" si="207"/>
        <v>129.43</v>
      </c>
      <c r="S1524" s="89">
        <f t="shared" si="213"/>
        <v>509.58827376000011</v>
      </c>
    </row>
    <row r="1525" spans="1:19">
      <c r="A1525" s="52">
        <f t="shared" si="214"/>
        <v>45885</v>
      </c>
      <c r="B1525" s="79">
        <f t="shared" si="215"/>
        <v>15.854166666666311</v>
      </c>
      <c r="C1525" s="37">
        <f>'DHS2021'!J1524</f>
        <v>3258</v>
      </c>
      <c r="D1525" s="38">
        <f>'DHS2022'!J1524</f>
        <v>2066</v>
      </c>
      <c r="E1525" s="38">
        <f>'DHS2023'!J1524</f>
        <v>2656</v>
      </c>
      <c r="F1525" s="38">
        <f>'DHS2024'!J1524</f>
        <v>60</v>
      </c>
      <c r="G1525" s="38">
        <f t="shared" si="208"/>
        <v>2010</v>
      </c>
      <c r="H1525" s="56">
        <f t="shared" si="209"/>
        <v>0.67</v>
      </c>
      <c r="I1525" s="74">
        <f t="shared" si="210"/>
        <v>0</v>
      </c>
      <c r="J1525" s="47">
        <f t="shared" si="211"/>
        <v>0.67</v>
      </c>
      <c r="K1525" s="50">
        <f t="shared" si="212"/>
        <v>1</v>
      </c>
      <c r="O1525" s="26">
        <f>('DHS2025'!K1525-'DHS2025'!K1524)*1000</f>
        <v>800.0000000174623</v>
      </c>
      <c r="P1525" s="44">
        <f>('DHS2025'!J1525-'DHS2025'!J1524)*1000</f>
        <v>2199.9999999534339</v>
      </c>
      <c r="Q1525" s="10">
        <f>'DHS2025'!L1524*1000</f>
        <v>4041.4200000000005</v>
      </c>
      <c r="R1525" s="78">
        <f t="shared" si="207"/>
        <v>129.43</v>
      </c>
      <c r="S1525" s="89">
        <f t="shared" si="213"/>
        <v>510.17148269400008</v>
      </c>
    </row>
    <row r="1526" spans="1:19">
      <c r="A1526" s="52">
        <f t="shared" si="214"/>
        <v>45885</v>
      </c>
      <c r="B1526" s="79">
        <f t="shared" si="215"/>
        <v>15.864583333332977</v>
      </c>
      <c r="C1526" s="37">
        <f>'DHS2021'!J1525</f>
        <v>3525</v>
      </c>
      <c r="D1526" s="38">
        <f>'DHS2022'!J1525</f>
        <v>2947</v>
      </c>
      <c r="E1526" s="38">
        <f>'DHS2023'!J1525</f>
        <v>2657</v>
      </c>
      <c r="F1526" s="38">
        <f>'DHS2024'!J1525</f>
        <v>80</v>
      </c>
      <c r="G1526" s="38">
        <f t="shared" si="208"/>
        <v>2302.25</v>
      </c>
      <c r="H1526" s="56">
        <f t="shared" si="209"/>
        <v>0.76741666666666664</v>
      </c>
      <c r="I1526" s="74">
        <f t="shared" si="210"/>
        <v>0</v>
      </c>
      <c r="J1526" s="47">
        <f t="shared" si="211"/>
        <v>0.76741666666666664</v>
      </c>
      <c r="K1526" s="50">
        <f t="shared" si="212"/>
        <v>1</v>
      </c>
      <c r="O1526" s="26">
        <f>('DHS2025'!K1526-'DHS2025'!K1525)*1000</f>
        <v>799.99999998835847</v>
      </c>
      <c r="P1526" s="44">
        <f>('DHS2025'!J1526-'DHS2025'!J1525)*1000</f>
        <v>2200.0000000116415</v>
      </c>
      <c r="Q1526" s="10">
        <f>'DHS2025'!L1525*1000</f>
        <v>4035.24</v>
      </c>
      <c r="R1526" s="78">
        <f t="shared" si="207"/>
        <v>129.43</v>
      </c>
      <c r="S1526" s="89">
        <f t="shared" si="213"/>
        <v>509.39134606800002</v>
      </c>
    </row>
    <row r="1527" spans="1:19">
      <c r="A1527" s="52">
        <f t="shared" si="214"/>
        <v>45885</v>
      </c>
      <c r="B1527" s="79">
        <f t="shared" si="215"/>
        <v>15.874999999999643</v>
      </c>
      <c r="C1527" s="37">
        <f>'DHS2021'!J1526</f>
        <v>2720</v>
      </c>
      <c r="D1527" s="38">
        <f>'DHS2022'!J1526</f>
        <v>2569</v>
      </c>
      <c r="E1527" s="38">
        <f>'DHS2023'!J1526</f>
        <v>2588</v>
      </c>
      <c r="F1527" s="38">
        <f>'DHS2024'!J1526</f>
        <v>51</v>
      </c>
      <c r="G1527" s="38">
        <f t="shared" si="208"/>
        <v>1982</v>
      </c>
      <c r="H1527" s="56">
        <f t="shared" si="209"/>
        <v>0.66066666666666662</v>
      </c>
      <c r="I1527" s="74">
        <f t="shared" si="210"/>
        <v>0</v>
      </c>
      <c r="J1527" s="47">
        <f t="shared" si="211"/>
        <v>0.66066666666666662</v>
      </c>
      <c r="K1527" s="50">
        <f t="shared" si="212"/>
        <v>1</v>
      </c>
      <c r="O1527" s="26">
        <f>('DHS2025'!K1527-'DHS2025'!K1526)*1000</f>
        <v>899.99999999417923</v>
      </c>
      <c r="P1527" s="44">
        <f>('DHS2025'!J1527-'DHS2025'!J1526)*1000</f>
        <v>2200.0000000116415</v>
      </c>
      <c r="Q1527" s="10">
        <f>'DHS2025'!L1526*1000</f>
        <v>4038.6600000000003</v>
      </c>
      <c r="R1527" s="78">
        <f t="shared" si="207"/>
        <v>113.92</v>
      </c>
      <c r="S1527" s="89">
        <f t="shared" si="213"/>
        <v>447.80985172800001</v>
      </c>
    </row>
    <row r="1528" spans="1:19">
      <c r="A1528" s="52">
        <f t="shared" si="214"/>
        <v>45885</v>
      </c>
      <c r="B1528" s="79">
        <f t="shared" si="215"/>
        <v>15.885416666666309</v>
      </c>
      <c r="C1528" s="37">
        <f>'DHS2021'!J1527</f>
        <v>2854</v>
      </c>
      <c r="D1528" s="38">
        <f>'DHS2022'!J1527</f>
        <v>2017</v>
      </c>
      <c r="E1528" s="38">
        <f>'DHS2023'!J1527</f>
        <v>2496</v>
      </c>
      <c r="F1528" s="38">
        <f>'DHS2024'!J1527</f>
        <v>3</v>
      </c>
      <c r="G1528" s="38">
        <f t="shared" si="208"/>
        <v>1842.5</v>
      </c>
      <c r="H1528" s="56">
        <f t="shared" si="209"/>
        <v>0.61416666666666664</v>
      </c>
      <c r="I1528" s="74">
        <f t="shared" si="210"/>
        <v>0</v>
      </c>
      <c r="J1528" s="47">
        <f t="shared" si="211"/>
        <v>0.61416666666666664</v>
      </c>
      <c r="K1528" s="50">
        <f t="shared" si="212"/>
        <v>1</v>
      </c>
      <c r="O1528" s="26">
        <f>('DHS2025'!K1528-'DHS2025'!K1527)*1000</f>
        <v>800.0000000174623</v>
      </c>
      <c r="P1528" s="44">
        <f>('DHS2025'!J1528-'DHS2025'!J1527)*1000</f>
        <v>2099.9999999767169</v>
      </c>
      <c r="Q1528" s="10">
        <f>'DHS2025'!L1527*1000</f>
        <v>4036.1399999999994</v>
      </c>
      <c r="R1528" s="78">
        <f t="shared" si="207"/>
        <v>113.92</v>
      </c>
      <c r="S1528" s="89">
        <f t="shared" si="213"/>
        <v>447.53043211199991</v>
      </c>
    </row>
    <row r="1529" spans="1:19">
      <c r="A1529" s="52">
        <f t="shared" si="214"/>
        <v>45885</v>
      </c>
      <c r="B1529" s="79">
        <f t="shared" si="215"/>
        <v>15.895833333332975</v>
      </c>
      <c r="C1529" s="37">
        <f>'DHS2021'!J1528</f>
        <v>3011</v>
      </c>
      <c r="D1529" s="38">
        <f>'DHS2022'!J1528</f>
        <v>2485</v>
      </c>
      <c r="E1529" s="38">
        <f>'DHS2023'!J1528</f>
        <v>2585</v>
      </c>
      <c r="F1529" s="38">
        <f>'DHS2024'!J1528</f>
        <v>1</v>
      </c>
      <c r="G1529" s="38">
        <f t="shared" si="208"/>
        <v>2020.5</v>
      </c>
      <c r="H1529" s="56">
        <f t="shared" si="209"/>
        <v>0.67349999999999999</v>
      </c>
      <c r="I1529" s="74">
        <f t="shared" si="210"/>
        <v>0</v>
      </c>
      <c r="J1529" s="47">
        <f t="shared" si="211"/>
        <v>0.67349999999999999</v>
      </c>
      <c r="K1529" s="50">
        <f t="shared" si="212"/>
        <v>1</v>
      </c>
      <c r="O1529" s="26">
        <f>('DHS2025'!K1529-'DHS2025'!K1528)*1000</f>
        <v>799.99999998835847</v>
      </c>
      <c r="P1529" s="44">
        <f>('DHS2025'!J1529-'DHS2025'!J1528)*1000</f>
        <v>2200.0000000116415</v>
      </c>
      <c r="Q1529" s="10">
        <f>'DHS2025'!L1528*1000</f>
        <v>4035.09</v>
      </c>
      <c r="R1529" s="78">
        <f t="shared" si="207"/>
        <v>113.92</v>
      </c>
      <c r="S1529" s="89">
        <f t="shared" si="213"/>
        <v>447.41400727199999</v>
      </c>
    </row>
    <row r="1530" spans="1:19">
      <c r="A1530" s="52">
        <f t="shared" si="214"/>
        <v>45885</v>
      </c>
      <c r="B1530" s="79">
        <f t="shared" si="215"/>
        <v>15.906249999999641</v>
      </c>
      <c r="C1530" s="37">
        <f>'DHS2021'!J1529</f>
        <v>3031</v>
      </c>
      <c r="D1530" s="38">
        <f>'DHS2022'!J1529</f>
        <v>2860</v>
      </c>
      <c r="E1530" s="38">
        <f>'DHS2023'!J1529</f>
        <v>2600</v>
      </c>
      <c r="F1530" s="38">
        <f>'DHS2024'!J1529</f>
        <v>204</v>
      </c>
      <c r="G1530" s="38">
        <f t="shared" si="208"/>
        <v>2173.75</v>
      </c>
      <c r="H1530" s="56">
        <f t="shared" si="209"/>
        <v>0.72458333333333336</v>
      </c>
      <c r="I1530" s="74">
        <f t="shared" si="210"/>
        <v>0</v>
      </c>
      <c r="J1530" s="47">
        <f t="shared" si="211"/>
        <v>0.72458333333333336</v>
      </c>
      <c r="K1530" s="50">
        <f t="shared" si="212"/>
        <v>1</v>
      </c>
      <c r="O1530" s="26">
        <f>('DHS2025'!K1530-'DHS2025'!K1529)*1000</f>
        <v>799.99999998835847</v>
      </c>
      <c r="P1530" s="44">
        <f>('DHS2025'!J1530-'DHS2025'!J1529)*1000</f>
        <v>2200.0000000116415</v>
      </c>
      <c r="Q1530" s="10">
        <f>'DHS2025'!L1529*1000</f>
        <v>4040.9100000000003</v>
      </c>
      <c r="R1530" s="78">
        <f t="shared" si="207"/>
        <v>113.92</v>
      </c>
      <c r="S1530" s="89">
        <f t="shared" si="213"/>
        <v>448.05933352800002</v>
      </c>
    </row>
    <row r="1531" spans="1:19">
      <c r="A1531" s="52">
        <f t="shared" si="214"/>
        <v>45885</v>
      </c>
      <c r="B1531" s="79">
        <f t="shared" si="215"/>
        <v>15.916666666666307</v>
      </c>
      <c r="C1531" s="37">
        <f>'DHS2021'!J1530</f>
        <v>2982</v>
      </c>
      <c r="D1531" s="38">
        <f>'DHS2022'!J1530</f>
        <v>2108</v>
      </c>
      <c r="E1531" s="38">
        <f>'DHS2023'!J1530</f>
        <v>2567</v>
      </c>
      <c r="F1531" s="38">
        <f>'DHS2024'!J1530</f>
        <v>62</v>
      </c>
      <c r="G1531" s="38">
        <f t="shared" si="208"/>
        <v>1929.75</v>
      </c>
      <c r="H1531" s="56">
        <f t="shared" si="209"/>
        <v>0.64324999999999999</v>
      </c>
      <c r="I1531" s="74">
        <f t="shared" si="210"/>
        <v>0</v>
      </c>
      <c r="J1531" s="47">
        <f t="shared" si="211"/>
        <v>0.64324999999999999</v>
      </c>
      <c r="K1531" s="50">
        <f t="shared" si="212"/>
        <v>1</v>
      </c>
      <c r="O1531" s="26">
        <f>('DHS2025'!K1531-'DHS2025'!K1530)*1000</f>
        <v>700.00000001164153</v>
      </c>
      <c r="P1531" s="44">
        <f>('DHS2025'!J1531-'DHS2025'!J1530)*1000</f>
        <v>2299.9999999883585</v>
      </c>
      <c r="Q1531" s="10">
        <f>'DHS2025'!L1530*1000</f>
        <v>4036.5599999999995</v>
      </c>
      <c r="R1531" s="78">
        <f t="shared" si="207"/>
        <v>97.47</v>
      </c>
      <c r="S1531" s="89">
        <f t="shared" si="213"/>
        <v>381.83960416799994</v>
      </c>
    </row>
    <row r="1532" spans="1:19">
      <c r="A1532" s="52">
        <f t="shared" si="214"/>
        <v>45885</v>
      </c>
      <c r="B1532" s="79">
        <f t="shared" si="215"/>
        <v>15.927083333332973</v>
      </c>
      <c r="C1532" s="37">
        <f>'DHS2021'!J1531</f>
        <v>2135</v>
      </c>
      <c r="D1532" s="38">
        <f>'DHS2022'!J1531</f>
        <v>1387</v>
      </c>
      <c r="E1532" s="38">
        <f>'DHS2023'!J1531</f>
        <v>2636</v>
      </c>
      <c r="F1532" s="38">
        <f>'DHS2024'!J1531</f>
        <v>54</v>
      </c>
      <c r="G1532" s="38">
        <f t="shared" si="208"/>
        <v>1553</v>
      </c>
      <c r="H1532" s="56">
        <f t="shared" si="209"/>
        <v>0.51766666666666661</v>
      </c>
      <c r="I1532" s="74">
        <f t="shared" si="210"/>
        <v>0</v>
      </c>
      <c r="J1532" s="47">
        <f t="shared" si="211"/>
        <v>0.51766666666666661</v>
      </c>
      <c r="K1532" s="50">
        <f t="shared" si="212"/>
        <v>1</v>
      </c>
      <c r="O1532" s="26">
        <f>('DHS2025'!K1532-'DHS2025'!K1531)*1000</f>
        <v>600.00000000582077</v>
      </c>
      <c r="P1532" s="44">
        <f>('DHS2025'!J1532-'DHS2025'!J1531)*1000</f>
        <v>2500</v>
      </c>
      <c r="Q1532" s="10">
        <f>'DHS2025'!L1531*1000</f>
        <v>4035.24</v>
      </c>
      <c r="R1532" s="78">
        <f t="shared" si="207"/>
        <v>97.47</v>
      </c>
      <c r="S1532" s="89">
        <f t="shared" si="213"/>
        <v>381.714738372</v>
      </c>
    </row>
    <row r="1533" spans="1:19">
      <c r="A1533" s="52">
        <f t="shared" si="214"/>
        <v>45885</v>
      </c>
      <c r="B1533" s="79">
        <f t="shared" si="215"/>
        <v>15.937499999999639</v>
      </c>
      <c r="C1533" s="37">
        <f>'DHS2021'!J1532</f>
        <v>1449</v>
      </c>
      <c r="D1533" s="38">
        <f>'DHS2022'!J1532</f>
        <v>1751</v>
      </c>
      <c r="E1533" s="38">
        <f>'DHS2023'!J1532</f>
        <v>2573</v>
      </c>
      <c r="F1533" s="38">
        <f>'DHS2024'!J1532</f>
        <v>153</v>
      </c>
      <c r="G1533" s="38">
        <f t="shared" si="208"/>
        <v>1481.5</v>
      </c>
      <c r="H1533" s="56">
        <f t="shared" si="209"/>
        <v>0.49383333333333329</v>
      </c>
      <c r="I1533" s="74">
        <f t="shared" si="210"/>
        <v>0</v>
      </c>
      <c r="J1533" s="47">
        <f t="shared" si="211"/>
        <v>0.49383333333333329</v>
      </c>
      <c r="K1533" s="50">
        <f t="shared" si="212"/>
        <v>1</v>
      </c>
      <c r="O1533" s="26">
        <f>('DHS2025'!K1533-'DHS2025'!K1532)*1000</f>
        <v>500</v>
      </c>
      <c r="P1533" s="44">
        <f>('DHS2025'!J1533-'DHS2025'!J1532)*1000</f>
        <v>2400.0000000232831</v>
      </c>
      <c r="Q1533" s="10">
        <f>'DHS2025'!L1532*1000</f>
        <v>4038.5400000000004</v>
      </c>
      <c r="R1533" s="78">
        <f t="shared" si="207"/>
        <v>97.47</v>
      </c>
      <c r="S1533" s="89">
        <f t="shared" si="213"/>
        <v>382.02690286199999</v>
      </c>
    </row>
    <row r="1534" spans="1:19">
      <c r="A1534" s="52">
        <f t="shared" si="214"/>
        <v>45885</v>
      </c>
      <c r="B1534" s="79">
        <f t="shared" si="215"/>
        <v>15.947916666666305</v>
      </c>
      <c r="C1534" s="37">
        <f>'DHS2021'!J1533</f>
        <v>2257</v>
      </c>
      <c r="D1534" s="38">
        <f>'DHS2022'!J1533</f>
        <v>2437</v>
      </c>
      <c r="E1534" s="38">
        <f>'DHS2023'!J1533</f>
        <v>2680</v>
      </c>
      <c r="F1534" s="38">
        <f>'DHS2024'!J1533</f>
        <v>30</v>
      </c>
      <c r="G1534" s="38">
        <f t="shared" si="208"/>
        <v>1851</v>
      </c>
      <c r="H1534" s="56">
        <f t="shared" si="209"/>
        <v>0.61699999999999999</v>
      </c>
      <c r="I1534" s="74">
        <f t="shared" si="210"/>
        <v>0</v>
      </c>
      <c r="J1534" s="47">
        <f t="shared" si="211"/>
        <v>0.61699999999999999</v>
      </c>
      <c r="K1534" s="50">
        <f t="shared" si="212"/>
        <v>1</v>
      </c>
      <c r="O1534" s="26">
        <f>('DHS2025'!K1534-'DHS2025'!K1533)*1000</f>
        <v>600.00000000582077</v>
      </c>
      <c r="P1534" s="44">
        <f>('DHS2025'!J1534-'DHS2025'!J1533)*1000</f>
        <v>2500</v>
      </c>
      <c r="Q1534" s="10">
        <f>'DHS2025'!L1533*1000</f>
        <v>4042.5000000000005</v>
      </c>
      <c r="R1534" s="78">
        <f t="shared" si="207"/>
        <v>97.47</v>
      </c>
      <c r="S1534" s="89">
        <f t="shared" si="213"/>
        <v>382.40150025000003</v>
      </c>
    </row>
    <row r="1535" spans="1:19">
      <c r="A1535" s="52">
        <f t="shared" si="214"/>
        <v>45885</v>
      </c>
      <c r="B1535" s="79">
        <f t="shared" si="215"/>
        <v>15.958333333332972</v>
      </c>
      <c r="C1535" s="37">
        <f>'DHS2021'!J1534</f>
        <v>2389</v>
      </c>
      <c r="D1535" s="38">
        <f>'DHS2022'!J1534</f>
        <v>2623</v>
      </c>
      <c r="E1535" s="38">
        <f>'DHS2023'!J1534</f>
        <v>2624</v>
      </c>
      <c r="F1535" s="38">
        <f>'DHS2024'!J1534</f>
        <v>61</v>
      </c>
      <c r="G1535" s="38">
        <f t="shared" si="208"/>
        <v>1924.25</v>
      </c>
      <c r="H1535" s="56">
        <f t="shared" si="209"/>
        <v>0.64141666666666663</v>
      </c>
      <c r="I1535" s="74">
        <f t="shared" si="210"/>
        <v>0</v>
      </c>
      <c r="J1535" s="47">
        <f t="shared" si="211"/>
        <v>0.64141666666666663</v>
      </c>
      <c r="K1535" s="50">
        <f t="shared" si="212"/>
        <v>1</v>
      </c>
      <c r="O1535" s="26">
        <f>('DHS2025'!K1535-'DHS2025'!K1534)*1000</f>
        <v>500</v>
      </c>
      <c r="P1535" s="44">
        <f>('DHS2025'!J1535-'DHS2025'!J1534)*1000</f>
        <v>2500</v>
      </c>
      <c r="Q1535" s="10">
        <f>'DHS2025'!L1534*1000</f>
        <v>4036.29</v>
      </c>
      <c r="R1535" s="78">
        <f t="shared" si="207"/>
        <v>89.88</v>
      </c>
      <c r="S1535" s="89">
        <f t="shared" si="213"/>
        <v>351.48497674800001</v>
      </c>
    </row>
    <row r="1536" spans="1:19">
      <c r="A1536" s="52">
        <f t="shared" si="214"/>
        <v>45885</v>
      </c>
      <c r="B1536" s="79">
        <f t="shared" si="215"/>
        <v>15.968749999999638</v>
      </c>
      <c r="C1536" s="37">
        <f>'DHS2021'!J1535</f>
        <v>1374</v>
      </c>
      <c r="D1536" s="38">
        <f>'DHS2022'!J1535</f>
        <v>1169</v>
      </c>
      <c r="E1536" s="38">
        <f>'DHS2023'!J1535</f>
        <v>916</v>
      </c>
      <c r="F1536" s="38">
        <f>'DHS2024'!J1535</f>
        <v>55</v>
      </c>
      <c r="G1536" s="38">
        <f t="shared" si="208"/>
        <v>878.5</v>
      </c>
      <c r="H1536" s="56">
        <f t="shared" si="209"/>
        <v>0.29283333333333333</v>
      </c>
      <c r="I1536" s="74">
        <f t="shared" si="210"/>
        <v>0</v>
      </c>
      <c r="J1536" s="47">
        <f t="shared" si="211"/>
        <v>0.29283333333333333</v>
      </c>
      <c r="K1536" s="50">
        <f t="shared" si="212"/>
        <v>1</v>
      </c>
      <c r="O1536" s="26">
        <f>('DHS2025'!K1536-'DHS2025'!K1535)*1000</f>
        <v>500</v>
      </c>
      <c r="P1536" s="44">
        <f>('DHS2025'!J1536-'DHS2025'!J1535)*1000</f>
        <v>2399.9999999650754</v>
      </c>
      <c r="Q1536" s="10">
        <f>'DHS2025'!L1535*1000</f>
        <v>4035.75</v>
      </c>
      <c r="R1536" s="78">
        <f t="shared" si="207"/>
        <v>89.88</v>
      </c>
      <c r="S1536" s="89">
        <f t="shared" si="213"/>
        <v>351.43795289999997</v>
      </c>
    </row>
    <row r="1537" spans="1:19">
      <c r="A1537" s="52">
        <f t="shared" si="214"/>
        <v>45885</v>
      </c>
      <c r="B1537" s="79">
        <f t="shared" si="215"/>
        <v>15.979166666666304</v>
      </c>
      <c r="C1537" s="37">
        <f>'DHS2021'!J1536</f>
        <v>1604</v>
      </c>
      <c r="D1537" s="38">
        <f>'DHS2022'!J1536</f>
        <v>997</v>
      </c>
      <c r="E1537" s="38">
        <f>'DHS2023'!J1536</f>
        <v>734</v>
      </c>
      <c r="F1537" s="38">
        <f>'DHS2024'!J1536</f>
        <v>3</v>
      </c>
      <c r="G1537" s="38">
        <f t="shared" si="208"/>
        <v>834.5</v>
      </c>
      <c r="H1537" s="56">
        <f t="shared" si="209"/>
        <v>0.27816666666666667</v>
      </c>
      <c r="I1537" s="74">
        <f t="shared" si="210"/>
        <v>0</v>
      </c>
      <c r="J1537" s="47">
        <f t="shared" si="211"/>
        <v>0.27816666666666667</v>
      </c>
      <c r="K1537" s="50">
        <f t="shared" si="212"/>
        <v>1</v>
      </c>
      <c r="O1537" s="26">
        <f>('DHS2025'!K1537-'DHS2025'!K1536)*1000</f>
        <v>500</v>
      </c>
      <c r="P1537" s="44">
        <f>('DHS2025'!J1537-'DHS2025'!J1536)*1000</f>
        <v>2500</v>
      </c>
      <c r="Q1537" s="10">
        <f>'DHS2025'!L1536*1000</f>
        <v>4037.4600000000005</v>
      </c>
      <c r="R1537" s="78">
        <f t="shared" si="207"/>
        <v>89.88</v>
      </c>
      <c r="S1537" s="89">
        <f t="shared" si="213"/>
        <v>351.586861752</v>
      </c>
    </row>
    <row r="1538" spans="1:19">
      <c r="A1538" s="52">
        <f t="shared" si="214"/>
        <v>45885</v>
      </c>
      <c r="B1538" s="79">
        <f t="shared" si="215"/>
        <v>15.98958333333297</v>
      </c>
      <c r="C1538" s="37">
        <f>'DHS2021'!J1537</f>
        <v>1933</v>
      </c>
      <c r="D1538" s="38">
        <f>'DHS2022'!J1537</f>
        <v>520</v>
      </c>
      <c r="E1538" s="38">
        <f>'DHS2023'!J1537</f>
        <v>778</v>
      </c>
      <c r="F1538" s="38">
        <f>'DHS2024'!J1537</f>
        <v>15</v>
      </c>
      <c r="G1538" s="38">
        <f t="shared" si="208"/>
        <v>811.5</v>
      </c>
      <c r="H1538" s="56">
        <f t="shared" si="209"/>
        <v>0.27050000000000002</v>
      </c>
      <c r="I1538" s="74">
        <f t="shared" si="210"/>
        <v>0</v>
      </c>
      <c r="J1538" s="47">
        <f t="shared" si="211"/>
        <v>0.27050000000000002</v>
      </c>
      <c r="K1538" s="50">
        <f t="shared" si="212"/>
        <v>1</v>
      </c>
      <c r="O1538" s="26">
        <f>('DHS2025'!K1538-'DHS2025'!K1537)*1000</f>
        <v>500</v>
      </c>
      <c r="P1538" s="44">
        <f>('DHS2025'!J1538-'DHS2025'!J1537)*1000</f>
        <v>2600.0000000349246</v>
      </c>
      <c r="Q1538" s="10">
        <f>'DHS2025'!L1537*1000</f>
        <v>4040.1</v>
      </c>
      <c r="R1538" s="78">
        <f t="shared" si="207"/>
        <v>89.88</v>
      </c>
      <c r="S1538" s="89">
        <f t="shared" si="213"/>
        <v>351.81675611999998</v>
      </c>
    </row>
    <row r="1539" spans="1:19">
      <c r="A1539" s="76">
        <f t="shared" si="214"/>
        <v>45886</v>
      </c>
      <c r="B1539" s="77">
        <f t="shared" si="215"/>
        <v>15.999999999999636</v>
      </c>
      <c r="C1539" s="37">
        <f>'DHS2021'!J1538</f>
        <v>150</v>
      </c>
      <c r="D1539" s="38">
        <f>'DHS2022'!J1538</f>
        <v>175</v>
      </c>
      <c r="E1539" s="38">
        <f>'DHS2023'!J1538</f>
        <v>584</v>
      </c>
      <c r="F1539" s="38">
        <f>'DHS2024'!J1538</f>
        <v>84</v>
      </c>
      <c r="G1539" s="38">
        <f t="shared" si="208"/>
        <v>248.25</v>
      </c>
      <c r="H1539" s="56">
        <f t="shared" si="209"/>
        <v>8.2750000000000004E-2</v>
      </c>
      <c r="I1539" s="74">
        <f t="shared" si="210"/>
        <v>0</v>
      </c>
      <c r="J1539" s="47">
        <f t="shared" si="211"/>
        <v>8.2750000000000004E-2</v>
      </c>
      <c r="K1539" s="50">
        <f t="shared" si="212"/>
        <v>1</v>
      </c>
      <c r="O1539" s="26">
        <f>('DHS2025'!K1539-'DHS2025'!K1538)*1000</f>
        <v>500</v>
      </c>
      <c r="P1539" s="44">
        <f>('DHS2025'!J1539-'DHS2025'!J1538)*1000</f>
        <v>2500</v>
      </c>
      <c r="Q1539" s="10">
        <f>'DHS2025'!L1538*1000</f>
        <v>4039.0500000000006</v>
      </c>
      <c r="R1539" s="78">
        <f t="shared" ref="R1539:R1602" si="216">INDEX(U$3:U$1048576,INT((ROW()-3)/4)+1)</f>
        <v>90.83</v>
      </c>
      <c r="S1539" s="89">
        <f t="shared" si="213"/>
        <v>355.52404738500002</v>
      </c>
    </row>
    <row r="1540" spans="1:19">
      <c r="A1540" s="76">
        <f t="shared" si="214"/>
        <v>45886</v>
      </c>
      <c r="B1540" s="77">
        <f t="shared" si="215"/>
        <v>16.010416666666302</v>
      </c>
      <c r="C1540" s="37">
        <f>'DHS2021'!J1539</f>
        <v>821</v>
      </c>
      <c r="D1540" s="38">
        <f>'DHS2022'!J1539</f>
        <v>591</v>
      </c>
      <c r="E1540" s="38">
        <f>'DHS2023'!J1539</f>
        <v>776</v>
      </c>
      <c r="F1540" s="38">
        <f>'DHS2024'!J1539</f>
        <v>4</v>
      </c>
      <c r="G1540" s="38">
        <f t="shared" ref="G1540:G1603" si="217">AVERAGE(C1540:F1540)</f>
        <v>548</v>
      </c>
      <c r="H1540" s="56">
        <f t="shared" ref="H1540:H1603" si="218">G1540/$M$2/1000</f>
        <v>0.18266666666666664</v>
      </c>
      <c r="I1540" s="74">
        <f t="shared" ref="I1540:I1603" si="219">$N$2</f>
        <v>0</v>
      </c>
      <c r="J1540" s="47">
        <f t="shared" ref="J1540:J1603" si="220">H1540+I1540</f>
        <v>0.18266666666666664</v>
      </c>
      <c r="K1540" s="50">
        <f t="shared" ref="K1540:K1603" si="221">ROUNDUP(J1540,0)</f>
        <v>1</v>
      </c>
      <c r="O1540" s="26">
        <f>('DHS2025'!K1540-'DHS2025'!K1539)*1000</f>
        <v>500</v>
      </c>
      <c r="P1540" s="44">
        <f>('DHS2025'!J1540-'DHS2025'!J1539)*1000</f>
        <v>2500</v>
      </c>
      <c r="Q1540" s="10">
        <f>'DHS2025'!L1539*1000</f>
        <v>4033.6499999999996</v>
      </c>
      <c r="R1540" s="78">
        <f t="shared" si="216"/>
        <v>90.83</v>
      </c>
      <c r="S1540" s="89">
        <f t="shared" ref="S1540:S1603" si="222">(R1540*0.99-1.9)*(Q1540/1000)</f>
        <v>355.04873020499997</v>
      </c>
    </row>
    <row r="1541" spans="1:19">
      <c r="A1541" s="76">
        <f t="shared" ref="A1541:A1604" si="223">$A$3+INT((ROW()-3)/96)</f>
        <v>45886</v>
      </c>
      <c r="B1541" s="77">
        <f t="shared" ref="B1541:B1604" si="224">B1540+TIME(0,15,0)</f>
        <v>16.02083333333297</v>
      </c>
      <c r="C1541" s="37">
        <f>'DHS2021'!J1540</f>
        <v>211</v>
      </c>
      <c r="D1541" s="38">
        <f>'DHS2022'!J1540</f>
        <v>565</v>
      </c>
      <c r="E1541" s="38">
        <f>'DHS2023'!J1540</f>
        <v>742</v>
      </c>
      <c r="F1541" s="38">
        <f>'DHS2024'!J1540</f>
        <v>56</v>
      </c>
      <c r="G1541" s="38">
        <f t="shared" si="217"/>
        <v>393.5</v>
      </c>
      <c r="H1541" s="56">
        <f t="shared" si="218"/>
        <v>0.13116666666666665</v>
      </c>
      <c r="I1541" s="74">
        <f t="shared" si="219"/>
        <v>0</v>
      </c>
      <c r="J1541" s="47">
        <f t="shared" si="220"/>
        <v>0.13116666666666665</v>
      </c>
      <c r="K1541" s="50">
        <f t="shared" si="221"/>
        <v>1</v>
      </c>
      <c r="O1541" s="26">
        <f>('DHS2025'!K1541-'DHS2025'!K1540)*1000</f>
        <v>399.99999999417923</v>
      </c>
      <c r="P1541" s="44">
        <f>('DHS2025'!J1541-'DHS2025'!J1540)*1000</f>
        <v>2500</v>
      </c>
      <c r="Q1541" s="10">
        <f>'DHS2025'!L1540*1000</f>
        <v>4041.3000000000006</v>
      </c>
      <c r="R1541" s="78">
        <f t="shared" si="216"/>
        <v>90.83</v>
      </c>
      <c r="S1541" s="89">
        <f t="shared" si="222"/>
        <v>355.72209621000002</v>
      </c>
    </row>
    <row r="1542" spans="1:19">
      <c r="A1542" s="76">
        <f t="shared" si="223"/>
        <v>45886</v>
      </c>
      <c r="B1542" s="77">
        <f t="shared" si="224"/>
        <v>16.031249999999638</v>
      </c>
      <c r="C1542" s="37">
        <f>'DHS2021'!J1541</f>
        <v>1348</v>
      </c>
      <c r="D1542" s="38">
        <f>'DHS2022'!J1541</f>
        <v>426</v>
      </c>
      <c r="E1542" s="38">
        <f>'DHS2023'!J1541</f>
        <v>624</v>
      </c>
      <c r="F1542" s="38">
        <f>'DHS2024'!J1541</f>
        <v>4</v>
      </c>
      <c r="G1542" s="38">
        <f t="shared" si="217"/>
        <v>600.5</v>
      </c>
      <c r="H1542" s="56">
        <f t="shared" si="218"/>
        <v>0.20016666666666666</v>
      </c>
      <c r="I1542" s="74">
        <f t="shared" si="219"/>
        <v>0</v>
      </c>
      <c r="J1542" s="47">
        <f t="shared" si="220"/>
        <v>0.20016666666666666</v>
      </c>
      <c r="K1542" s="50">
        <f t="shared" si="221"/>
        <v>1</v>
      </c>
      <c r="O1542" s="26">
        <f>('DHS2025'!K1542-'DHS2025'!K1541)*1000</f>
        <v>500</v>
      </c>
      <c r="P1542" s="44">
        <f>('DHS2025'!J1542-'DHS2025'!J1541)*1000</f>
        <v>2599.9999999767169</v>
      </c>
      <c r="Q1542" s="10">
        <f>'DHS2025'!L1541*1000</f>
        <v>4038.1200000000003</v>
      </c>
      <c r="R1542" s="78">
        <f t="shared" si="216"/>
        <v>90.83</v>
      </c>
      <c r="S1542" s="89">
        <f t="shared" si="222"/>
        <v>355.44218720399999</v>
      </c>
    </row>
    <row r="1543" spans="1:19">
      <c r="A1543" s="76">
        <f t="shared" si="223"/>
        <v>45886</v>
      </c>
      <c r="B1543" s="77">
        <f t="shared" si="224"/>
        <v>16.041666666666305</v>
      </c>
      <c r="C1543" s="37">
        <f>'DHS2021'!J1542</f>
        <v>861</v>
      </c>
      <c r="D1543" s="38">
        <f>'DHS2022'!J1542</f>
        <v>498</v>
      </c>
      <c r="E1543" s="38">
        <f>'DHS2023'!J1542</f>
        <v>594</v>
      </c>
      <c r="F1543" s="38">
        <f>'DHS2024'!J1542</f>
        <v>131</v>
      </c>
      <c r="G1543" s="38">
        <f t="shared" si="217"/>
        <v>521</v>
      </c>
      <c r="H1543" s="56">
        <f t="shared" si="218"/>
        <v>0.17366666666666666</v>
      </c>
      <c r="I1543" s="74">
        <f t="shared" si="219"/>
        <v>0</v>
      </c>
      <c r="J1543" s="47">
        <f t="shared" si="220"/>
        <v>0.17366666666666666</v>
      </c>
      <c r="K1543" s="50">
        <f t="shared" si="221"/>
        <v>1</v>
      </c>
      <c r="O1543" s="26">
        <f>('DHS2025'!K1543-'DHS2025'!K1542)*1000</f>
        <v>399.99999999417923</v>
      </c>
      <c r="P1543" s="44">
        <f>('DHS2025'!J1543-'DHS2025'!J1542)*1000</f>
        <v>2600.0000000349246</v>
      </c>
      <c r="Q1543" s="10">
        <f>'DHS2025'!L1542*1000</f>
        <v>4033.6499999999996</v>
      </c>
      <c r="R1543" s="78">
        <f t="shared" si="216"/>
        <v>84.54</v>
      </c>
      <c r="S1543" s="89">
        <f t="shared" si="222"/>
        <v>329.93078829000001</v>
      </c>
    </row>
    <row r="1544" spans="1:19">
      <c r="A1544" s="76">
        <f t="shared" si="223"/>
        <v>45886</v>
      </c>
      <c r="B1544" s="77">
        <f t="shared" si="224"/>
        <v>16.052083333332973</v>
      </c>
      <c r="C1544" s="37">
        <f>'DHS2021'!J1543</f>
        <v>975</v>
      </c>
      <c r="D1544" s="38">
        <f>'DHS2022'!J1543</f>
        <v>330</v>
      </c>
      <c r="E1544" s="38">
        <f>'DHS2023'!J1543</f>
        <v>603</v>
      </c>
      <c r="F1544" s="38">
        <f>'DHS2024'!J1543</f>
        <v>110</v>
      </c>
      <c r="G1544" s="38">
        <f t="shared" si="217"/>
        <v>504.5</v>
      </c>
      <c r="H1544" s="56">
        <f t="shared" si="218"/>
        <v>0.16816666666666666</v>
      </c>
      <c r="I1544" s="74">
        <f t="shared" si="219"/>
        <v>0</v>
      </c>
      <c r="J1544" s="47">
        <f t="shared" si="220"/>
        <v>0.16816666666666666</v>
      </c>
      <c r="K1544" s="50">
        <f t="shared" si="221"/>
        <v>1</v>
      </c>
      <c r="O1544" s="26">
        <f>('DHS2025'!K1544-'DHS2025'!K1543)*1000</f>
        <v>399.99999999417923</v>
      </c>
      <c r="P1544" s="44">
        <f>('DHS2025'!J1544-'DHS2025'!J1543)*1000</f>
        <v>2599.9999999767169</v>
      </c>
      <c r="Q1544" s="10">
        <f>'DHS2025'!L1543*1000</f>
        <v>4037.8800000000006</v>
      </c>
      <c r="R1544" s="78">
        <f t="shared" si="216"/>
        <v>84.54</v>
      </c>
      <c r="S1544" s="89">
        <f t="shared" si="222"/>
        <v>330.27677944800001</v>
      </c>
    </row>
    <row r="1545" spans="1:19">
      <c r="A1545" s="76">
        <f t="shared" si="223"/>
        <v>45886</v>
      </c>
      <c r="B1545" s="77">
        <f t="shared" si="224"/>
        <v>16.062499999999641</v>
      </c>
      <c r="C1545" s="37">
        <f>'DHS2021'!J1544</f>
        <v>968</v>
      </c>
      <c r="D1545" s="38">
        <f>'DHS2022'!J1544</f>
        <v>558</v>
      </c>
      <c r="E1545" s="38">
        <f>'DHS2023'!J1544</f>
        <v>605</v>
      </c>
      <c r="F1545" s="38">
        <f>'DHS2024'!J1544</f>
        <v>110</v>
      </c>
      <c r="G1545" s="38">
        <f t="shared" si="217"/>
        <v>560.25</v>
      </c>
      <c r="H1545" s="56">
        <f t="shared" si="218"/>
        <v>0.18675</v>
      </c>
      <c r="I1545" s="74">
        <f t="shared" si="219"/>
        <v>0</v>
      </c>
      <c r="J1545" s="47">
        <f t="shared" si="220"/>
        <v>0.18675</v>
      </c>
      <c r="K1545" s="50">
        <f t="shared" si="221"/>
        <v>1</v>
      </c>
      <c r="O1545" s="26">
        <f>('DHS2025'!K1545-'DHS2025'!K1544)*1000</f>
        <v>399.99999999417923</v>
      </c>
      <c r="P1545" s="44">
        <f>('DHS2025'!J1545-'DHS2025'!J1544)*1000</f>
        <v>2599.9999999767169</v>
      </c>
      <c r="Q1545" s="10">
        <f>'DHS2025'!L1544*1000</f>
        <v>4039.32</v>
      </c>
      <c r="R1545" s="78">
        <f t="shared" si="216"/>
        <v>84.54</v>
      </c>
      <c r="S1545" s="89">
        <f t="shared" si="222"/>
        <v>330.394563672</v>
      </c>
    </row>
    <row r="1546" spans="1:19">
      <c r="A1546" s="76">
        <f t="shared" si="223"/>
        <v>45886</v>
      </c>
      <c r="B1546" s="77">
        <f t="shared" si="224"/>
        <v>16.072916666666309</v>
      </c>
      <c r="C1546" s="37">
        <f>'DHS2021'!J1545</f>
        <v>970</v>
      </c>
      <c r="D1546" s="38">
        <f>'DHS2022'!J1545</f>
        <v>386</v>
      </c>
      <c r="E1546" s="38">
        <f>'DHS2023'!J1545</f>
        <v>583</v>
      </c>
      <c r="F1546" s="38">
        <f>'DHS2024'!J1545</f>
        <v>60</v>
      </c>
      <c r="G1546" s="38">
        <f t="shared" si="217"/>
        <v>499.75</v>
      </c>
      <c r="H1546" s="56">
        <f t="shared" si="218"/>
        <v>0.16658333333333333</v>
      </c>
      <c r="I1546" s="74">
        <f t="shared" si="219"/>
        <v>0</v>
      </c>
      <c r="J1546" s="47">
        <f t="shared" si="220"/>
        <v>0.16658333333333333</v>
      </c>
      <c r="K1546" s="50">
        <f t="shared" si="221"/>
        <v>1</v>
      </c>
      <c r="O1546" s="26">
        <f>('DHS2025'!K1546-'DHS2025'!K1545)*1000</f>
        <v>300.0000000174623</v>
      </c>
      <c r="P1546" s="44">
        <f>('DHS2025'!J1546-'DHS2025'!J1545)*1000</f>
        <v>2600.0000000349246</v>
      </c>
      <c r="Q1546" s="10">
        <f>'DHS2025'!L1545*1000</f>
        <v>4039.32</v>
      </c>
      <c r="R1546" s="78">
        <f t="shared" si="216"/>
        <v>84.54</v>
      </c>
      <c r="S1546" s="89">
        <f t="shared" si="222"/>
        <v>330.394563672</v>
      </c>
    </row>
    <row r="1547" spans="1:19">
      <c r="A1547" s="76">
        <f t="shared" si="223"/>
        <v>45886</v>
      </c>
      <c r="B1547" s="77">
        <f t="shared" si="224"/>
        <v>16.083333333332977</v>
      </c>
      <c r="C1547" s="37">
        <f>'DHS2021'!J1546</f>
        <v>970</v>
      </c>
      <c r="D1547" s="38">
        <f>'DHS2022'!J1546</f>
        <v>693</v>
      </c>
      <c r="E1547" s="38">
        <f>'DHS2023'!J1546</f>
        <v>607</v>
      </c>
      <c r="F1547" s="38">
        <f>'DHS2024'!J1546</f>
        <v>59</v>
      </c>
      <c r="G1547" s="38">
        <f t="shared" si="217"/>
        <v>582.25</v>
      </c>
      <c r="H1547" s="56">
        <f t="shared" si="218"/>
        <v>0.19408333333333333</v>
      </c>
      <c r="I1547" s="74">
        <f t="shared" si="219"/>
        <v>0</v>
      </c>
      <c r="J1547" s="47">
        <f t="shared" si="220"/>
        <v>0.19408333333333333</v>
      </c>
      <c r="K1547" s="50">
        <f t="shared" si="221"/>
        <v>1</v>
      </c>
      <c r="O1547" s="26">
        <f>('DHS2025'!K1547-'DHS2025'!K1546)*1000</f>
        <v>399.99999999417923</v>
      </c>
      <c r="P1547" s="44">
        <f>('DHS2025'!J1547-'DHS2025'!J1546)*1000</f>
        <v>2599.9999999767169</v>
      </c>
      <c r="Q1547" s="10">
        <f>'DHS2025'!L1546*1000</f>
        <v>4032.99</v>
      </c>
      <c r="R1547" s="78">
        <f t="shared" si="216"/>
        <v>85.16</v>
      </c>
      <c r="S1547" s="89">
        <f t="shared" si="222"/>
        <v>332.35225311599993</v>
      </c>
    </row>
    <row r="1548" spans="1:19">
      <c r="A1548" s="76">
        <f t="shared" si="223"/>
        <v>45886</v>
      </c>
      <c r="B1548" s="77">
        <f t="shared" si="224"/>
        <v>16.093749999999645</v>
      </c>
      <c r="C1548" s="37">
        <f>'DHS2021'!J1547</f>
        <v>789</v>
      </c>
      <c r="D1548" s="38">
        <f>'DHS2022'!J1547</f>
        <v>929</v>
      </c>
      <c r="E1548" s="38">
        <f>'DHS2023'!J1547</f>
        <v>663</v>
      </c>
      <c r="F1548" s="38">
        <f>'DHS2024'!J1547</f>
        <v>97</v>
      </c>
      <c r="G1548" s="38">
        <f t="shared" si="217"/>
        <v>619.5</v>
      </c>
      <c r="H1548" s="56">
        <f t="shared" si="218"/>
        <v>0.20649999999999999</v>
      </c>
      <c r="I1548" s="74">
        <f t="shared" si="219"/>
        <v>0</v>
      </c>
      <c r="J1548" s="47">
        <f t="shared" si="220"/>
        <v>0.20649999999999999</v>
      </c>
      <c r="K1548" s="50">
        <f t="shared" si="221"/>
        <v>1</v>
      </c>
      <c r="O1548" s="26">
        <f>('DHS2025'!K1548-'DHS2025'!K1547)*1000</f>
        <v>399.99999999417923</v>
      </c>
      <c r="P1548" s="44">
        <f>('DHS2025'!J1548-'DHS2025'!J1547)*1000</f>
        <v>2600.0000000349246</v>
      </c>
      <c r="Q1548" s="10">
        <f>'DHS2025'!L1547*1000</f>
        <v>4038.5400000000004</v>
      </c>
      <c r="R1548" s="78">
        <f t="shared" si="216"/>
        <v>85.16</v>
      </c>
      <c r="S1548" s="89">
        <f t="shared" si="222"/>
        <v>332.80961973599995</v>
      </c>
    </row>
    <row r="1549" spans="1:19">
      <c r="A1549" s="76">
        <f t="shared" si="223"/>
        <v>45886</v>
      </c>
      <c r="B1549" s="77">
        <f t="shared" si="224"/>
        <v>16.104166666666313</v>
      </c>
      <c r="C1549" s="37">
        <f>'DHS2021'!J1548</f>
        <v>1134</v>
      </c>
      <c r="D1549" s="38">
        <f>'DHS2022'!J1548</f>
        <v>388</v>
      </c>
      <c r="E1549" s="38">
        <f>'DHS2023'!J1548</f>
        <v>851</v>
      </c>
      <c r="F1549" s="38">
        <f>'DHS2024'!J1548</f>
        <v>177</v>
      </c>
      <c r="G1549" s="38">
        <f t="shared" si="217"/>
        <v>637.5</v>
      </c>
      <c r="H1549" s="56">
        <f t="shared" si="218"/>
        <v>0.21249999999999999</v>
      </c>
      <c r="I1549" s="74">
        <f t="shared" si="219"/>
        <v>0</v>
      </c>
      <c r="J1549" s="47">
        <f t="shared" si="220"/>
        <v>0.21249999999999999</v>
      </c>
      <c r="K1549" s="50">
        <f t="shared" si="221"/>
        <v>1</v>
      </c>
      <c r="O1549" s="26">
        <f>('DHS2025'!K1549-'DHS2025'!K1548)*1000</f>
        <v>300.0000000174623</v>
      </c>
      <c r="P1549" s="44">
        <f>('DHS2025'!J1549-'DHS2025'!J1548)*1000</f>
        <v>2699.9999999534339</v>
      </c>
      <c r="Q1549" s="10">
        <f>'DHS2025'!L1548*1000</f>
        <v>4041.9600000000005</v>
      </c>
      <c r="R1549" s="78">
        <f t="shared" si="216"/>
        <v>85.16</v>
      </c>
      <c r="S1549" s="89">
        <f t="shared" si="222"/>
        <v>333.09145646399998</v>
      </c>
    </row>
    <row r="1550" spans="1:19">
      <c r="A1550" s="76">
        <f t="shared" si="223"/>
        <v>45886</v>
      </c>
      <c r="B1550" s="77">
        <f t="shared" si="224"/>
        <v>16.11458333333298</v>
      </c>
      <c r="C1550" s="37">
        <f>'DHS2021'!J1549</f>
        <v>1078</v>
      </c>
      <c r="D1550" s="38">
        <f>'DHS2022'!J1549</f>
        <v>505</v>
      </c>
      <c r="E1550" s="38">
        <f>'DHS2023'!J1549</f>
        <v>888</v>
      </c>
      <c r="F1550" s="38">
        <f>'DHS2024'!J1549</f>
        <v>79</v>
      </c>
      <c r="G1550" s="38">
        <f t="shared" si="217"/>
        <v>637.5</v>
      </c>
      <c r="H1550" s="56">
        <f t="shared" si="218"/>
        <v>0.21249999999999999</v>
      </c>
      <c r="I1550" s="74">
        <f t="shared" si="219"/>
        <v>0</v>
      </c>
      <c r="J1550" s="47">
        <f t="shared" si="220"/>
        <v>0.21249999999999999</v>
      </c>
      <c r="K1550" s="50">
        <f t="shared" si="221"/>
        <v>1</v>
      </c>
      <c r="O1550" s="26">
        <f>('DHS2025'!K1550-'DHS2025'!K1549)*1000</f>
        <v>299.99999998835847</v>
      </c>
      <c r="P1550" s="44">
        <f>('DHS2025'!J1550-'DHS2025'!J1549)*1000</f>
        <v>2700.0000000116415</v>
      </c>
      <c r="Q1550" s="10">
        <f>'DHS2025'!L1549*1000</f>
        <v>4031.3999999999996</v>
      </c>
      <c r="R1550" s="78">
        <f t="shared" si="216"/>
        <v>85.16</v>
      </c>
      <c r="S1550" s="89">
        <f t="shared" si="222"/>
        <v>332.22122375999993</v>
      </c>
    </row>
    <row r="1551" spans="1:19">
      <c r="A1551" s="76">
        <f t="shared" si="223"/>
        <v>45886</v>
      </c>
      <c r="B1551" s="77">
        <f t="shared" si="224"/>
        <v>16.124999999999648</v>
      </c>
      <c r="C1551" s="37">
        <f>'DHS2021'!J1550</f>
        <v>634</v>
      </c>
      <c r="D1551" s="38">
        <f>'DHS2022'!J1550</f>
        <v>228</v>
      </c>
      <c r="E1551" s="38">
        <f>'DHS2023'!J1550</f>
        <v>913</v>
      </c>
      <c r="F1551" s="38">
        <f>'DHS2024'!J1550</f>
        <v>66</v>
      </c>
      <c r="G1551" s="38">
        <f t="shared" si="217"/>
        <v>460.25</v>
      </c>
      <c r="H1551" s="56">
        <f t="shared" si="218"/>
        <v>0.15341666666666665</v>
      </c>
      <c r="I1551" s="74">
        <f t="shared" si="219"/>
        <v>0</v>
      </c>
      <c r="J1551" s="47">
        <f t="shared" si="220"/>
        <v>0.15341666666666665</v>
      </c>
      <c r="K1551" s="50">
        <f t="shared" si="221"/>
        <v>1</v>
      </c>
      <c r="O1551" s="26">
        <f>('DHS2025'!K1551-'DHS2025'!K1550)*1000</f>
        <v>299.99999998835847</v>
      </c>
      <c r="P1551" s="44">
        <f>('DHS2025'!J1551-'DHS2025'!J1550)*1000</f>
        <v>2700.0000000116415</v>
      </c>
      <c r="Q1551" s="10">
        <f>'DHS2025'!L1550*1000</f>
        <v>4039.44</v>
      </c>
      <c r="R1551" s="78">
        <f t="shared" si="216"/>
        <v>84.45</v>
      </c>
      <c r="S1551" s="89">
        <f t="shared" si="222"/>
        <v>330.04446492</v>
      </c>
    </row>
    <row r="1552" spans="1:19">
      <c r="A1552" s="76">
        <f t="shared" si="223"/>
        <v>45886</v>
      </c>
      <c r="B1552" s="77">
        <f t="shared" si="224"/>
        <v>16.135416666666316</v>
      </c>
      <c r="C1552" s="37">
        <f>'DHS2021'!J1551</f>
        <v>791</v>
      </c>
      <c r="D1552" s="38">
        <f>'DHS2022'!J1551</f>
        <v>375</v>
      </c>
      <c r="E1552" s="38">
        <f>'DHS2023'!J1551</f>
        <v>714</v>
      </c>
      <c r="F1552" s="38">
        <f>'DHS2024'!J1551</f>
        <v>1</v>
      </c>
      <c r="G1552" s="38">
        <f t="shared" si="217"/>
        <v>470.25</v>
      </c>
      <c r="H1552" s="56">
        <f t="shared" si="218"/>
        <v>0.15675</v>
      </c>
      <c r="I1552" s="74">
        <f t="shared" si="219"/>
        <v>0</v>
      </c>
      <c r="J1552" s="47">
        <f t="shared" si="220"/>
        <v>0.15675</v>
      </c>
      <c r="K1552" s="50">
        <f t="shared" si="221"/>
        <v>1</v>
      </c>
      <c r="O1552" s="26">
        <f>('DHS2025'!K1552-'DHS2025'!K1551)*1000</f>
        <v>300.0000000174623</v>
      </c>
      <c r="P1552" s="44">
        <f>('DHS2025'!J1552-'DHS2025'!J1551)*1000</f>
        <v>2700.0000000116415</v>
      </c>
      <c r="Q1552" s="10">
        <f>'DHS2025'!L1551*1000</f>
        <v>4032.99</v>
      </c>
      <c r="R1552" s="78">
        <f t="shared" si="216"/>
        <v>84.45</v>
      </c>
      <c r="S1552" s="89">
        <f t="shared" si="222"/>
        <v>329.51746444499997</v>
      </c>
    </row>
    <row r="1553" spans="1:19">
      <c r="A1553" s="76">
        <f t="shared" si="223"/>
        <v>45886</v>
      </c>
      <c r="B1553" s="77">
        <f t="shared" si="224"/>
        <v>16.145833333332984</v>
      </c>
      <c r="C1553" s="37">
        <f>'DHS2021'!J1552</f>
        <v>910</v>
      </c>
      <c r="D1553" s="38">
        <f>'DHS2022'!J1552</f>
        <v>711</v>
      </c>
      <c r="E1553" s="38">
        <f>'DHS2023'!J1552</f>
        <v>1057</v>
      </c>
      <c r="F1553" s="38">
        <f>'DHS2024'!J1552</f>
        <v>48</v>
      </c>
      <c r="G1553" s="38">
        <f t="shared" si="217"/>
        <v>681.5</v>
      </c>
      <c r="H1553" s="56">
        <f t="shared" si="218"/>
        <v>0.22716666666666666</v>
      </c>
      <c r="I1553" s="74">
        <f t="shared" si="219"/>
        <v>0</v>
      </c>
      <c r="J1553" s="47">
        <f t="shared" si="220"/>
        <v>0.22716666666666666</v>
      </c>
      <c r="K1553" s="50">
        <f t="shared" si="221"/>
        <v>1</v>
      </c>
      <c r="O1553" s="26">
        <f>('DHS2025'!K1553-'DHS2025'!K1552)*1000</f>
        <v>299.99999998835847</v>
      </c>
      <c r="P1553" s="44">
        <f>('DHS2025'!J1553-'DHS2025'!J1552)*1000</f>
        <v>2700.0000000116415</v>
      </c>
      <c r="Q1553" s="10">
        <f>'DHS2025'!L1552*1000</f>
        <v>4037.73</v>
      </c>
      <c r="R1553" s="78">
        <f t="shared" si="216"/>
        <v>84.45</v>
      </c>
      <c r="S1553" s="89">
        <f t="shared" si="222"/>
        <v>329.90474851499999</v>
      </c>
    </row>
    <row r="1554" spans="1:19">
      <c r="A1554" s="76">
        <f t="shared" si="223"/>
        <v>45886</v>
      </c>
      <c r="B1554" s="77">
        <f t="shared" si="224"/>
        <v>16.156249999999652</v>
      </c>
      <c r="C1554" s="37">
        <f>'DHS2021'!J1553</f>
        <v>980</v>
      </c>
      <c r="D1554" s="38">
        <f>'DHS2022'!J1553</f>
        <v>774</v>
      </c>
      <c r="E1554" s="38">
        <f>'DHS2023'!J1553</f>
        <v>979</v>
      </c>
      <c r="F1554" s="38">
        <f>'DHS2024'!J1553</f>
        <v>174</v>
      </c>
      <c r="G1554" s="38">
        <f t="shared" si="217"/>
        <v>726.75</v>
      </c>
      <c r="H1554" s="56">
        <f t="shared" si="218"/>
        <v>0.24224999999999999</v>
      </c>
      <c r="I1554" s="74">
        <f t="shared" si="219"/>
        <v>0</v>
      </c>
      <c r="J1554" s="47">
        <f t="shared" si="220"/>
        <v>0.24224999999999999</v>
      </c>
      <c r="K1554" s="50">
        <f t="shared" si="221"/>
        <v>1</v>
      </c>
      <c r="O1554" s="26">
        <f>('DHS2025'!K1554-'DHS2025'!K1553)*1000</f>
        <v>399.99999999417923</v>
      </c>
      <c r="P1554" s="44">
        <f>('DHS2025'!J1554-'DHS2025'!J1553)*1000</f>
        <v>2699.9999999534339</v>
      </c>
      <c r="Q1554" s="10">
        <f>'DHS2025'!L1553*1000</f>
        <v>4036.0199999999995</v>
      </c>
      <c r="R1554" s="78">
        <f t="shared" si="216"/>
        <v>84.45</v>
      </c>
      <c r="S1554" s="89">
        <f t="shared" si="222"/>
        <v>329.76503210999999</v>
      </c>
    </row>
    <row r="1555" spans="1:19">
      <c r="A1555" s="76">
        <f t="shared" si="223"/>
        <v>45886</v>
      </c>
      <c r="B1555" s="77">
        <f t="shared" si="224"/>
        <v>16.16666666666632</v>
      </c>
      <c r="C1555" s="37">
        <f>'DHS2021'!J1554</f>
        <v>849</v>
      </c>
      <c r="D1555" s="38">
        <f>'DHS2022'!J1554</f>
        <v>894</v>
      </c>
      <c r="E1555" s="38">
        <f>'DHS2023'!J1554</f>
        <v>1580</v>
      </c>
      <c r="F1555" s="38">
        <f>'DHS2024'!J1554</f>
        <v>47</v>
      </c>
      <c r="G1555" s="38">
        <f t="shared" si="217"/>
        <v>842.5</v>
      </c>
      <c r="H1555" s="56">
        <f t="shared" si="218"/>
        <v>0.28083333333333332</v>
      </c>
      <c r="I1555" s="74">
        <f t="shared" si="219"/>
        <v>0</v>
      </c>
      <c r="J1555" s="47">
        <f t="shared" si="220"/>
        <v>0.28083333333333332</v>
      </c>
      <c r="K1555" s="50">
        <f t="shared" si="221"/>
        <v>1</v>
      </c>
      <c r="O1555" s="26">
        <f>('DHS2025'!K1555-'DHS2025'!K1554)*1000</f>
        <v>300.0000000174623</v>
      </c>
      <c r="P1555" s="44">
        <f>('DHS2025'!J1555-'DHS2025'!J1554)*1000</f>
        <v>2600.0000000349246</v>
      </c>
      <c r="Q1555" s="10">
        <f>'DHS2025'!L1554*1000</f>
        <v>4039.2000000000003</v>
      </c>
      <c r="R1555" s="78">
        <f t="shared" si="216"/>
        <v>85.07</v>
      </c>
      <c r="S1555" s="89">
        <f t="shared" si="222"/>
        <v>332.50411655999994</v>
      </c>
    </row>
    <row r="1556" spans="1:19">
      <c r="A1556" s="76">
        <f t="shared" si="223"/>
        <v>45886</v>
      </c>
      <c r="B1556" s="77">
        <f t="shared" si="224"/>
        <v>16.177083333332988</v>
      </c>
      <c r="C1556" s="37">
        <f>'DHS2021'!J1555</f>
        <v>1326</v>
      </c>
      <c r="D1556" s="38">
        <f>'DHS2022'!J1555</f>
        <v>1512</v>
      </c>
      <c r="E1556" s="38">
        <f>'DHS2023'!J1555</f>
        <v>1989</v>
      </c>
      <c r="F1556" s="38">
        <f>'DHS2024'!J1555</f>
        <v>243</v>
      </c>
      <c r="G1556" s="38">
        <f t="shared" si="217"/>
        <v>1267.5</v>
      </c>
      <c r="H1556" s="56">
        <f t="shared" si="218"/>
        <v>0.42249999999999999</v>
      </c>
      <c r="I1556" s="74">
        <f t="shared" si="219"/>
        <v>0</v>
      </c>
      <c r="J1556" s="47">
        <f t="shared" si="220"/>
        <v>0.42249999999999999</v>
      </c>
      <c r="K1556" s="50">
        <f t="shared" si="221"/>
        <v>1</v>
      </c>
      <c r="O1556" s="26">
        <f>('DHS2025'!K1556-'DHS2025'!K1555)*1000</f>
        <v>500</v>
      </c>
      <c r="P1556" s="44">
        <f>('DHS2025'!J1556-'DHS2025'!J1555)*1000</f>
        <v>2599.9999999767169</v>
      </c>
      <c r="Q1556" s="10">
        <f>'DHS2025'!L1555*1000</f>
        <v>4038.1200000000003</v>
      </c>
      <c r="R1556" s="78">
        <f t="shared" si="216"/>
        <v>85.07</v>
      </c>
      <c r="S1556" s="89">
        <f t="shared" si="222"/>
        <v>332.41521171599993</v>
      </c>
    </row>
    <row r="1557" spans="1:19">
      <c r="A1557" s="76">
        <f t="shared" si="223"/>
        <v>45886</v>
      </c>
      <c r="B1557" s="77">
        <f t="shared" si="224"/>
        <v>16.187499999999655</v>
      </c>
      <c r="C1557" s="37">
        <f>'DHS2021'!J1556</f>
        <v>4441</v>
      </c>
      <c r="D1557" s="38">
        <f>'DHS2022'!J1556</f>
        <v>3094</v>
      </c>
      <c r="E1557" s="38">
        <f>'DHS2023'!J1556</f>
        <v>2514</v>
      </c>
      <c r="F1557" s="38">
        <f>'DHS2024'!J1556</f>
        <v>52</v>
      </c>
      <c r="G1557" s="38">
        <f t="shared" si="217"/>
        <v>2525.25</v>
      </c>
      <c r="H1557" s="56">
        <f t="shared" si="218"/>
        <v>0.84175</v>
      </c>
      <c r="I1557" s="74">
        <f t="shared" si="219"/>
        <v>0</v>
      </c>
      <c r="J1557" s="47">
        <f t="shared" si="220"/>
        <v>0.84175</v>
      </c>
      <c r="K1557" s="50">
        <f t="shared" si="221"/>
        <v>1</v>
      </c>
      <c r="O1557" s="26">
        <f>('DHS2025'!K1557-'DHS2025'!K1556)*1000</f>
        <v>399.99999999417923</v>
      </c>
      <c r="P1557" s="44">
        <f>('DHS2025'!J1557-'DHS2025'!J1556)*1000</f>
        <v>2500</v>
      </c>
      <c r="Q1557" s="10">
        <f>'DHS2025'!L1556*1000</f>
        <v>4040.9100000000003</v>
      </c>
      <c r="R1557" s="78">
        <f t="shared" si="216"/>
        <v>85.07</v>
      </c>
      <c r="S1557" s="89">
        <f t="shared" si="222"/>
        <v>332.64488256299995</v>
      </c>
    </row>
    <row r="1558" spans="1:19">
      <c r="A1558" s="76">
        <f t="shared" si="223"/>
        <v>45886</v>
      </c>
      <c r="B1558" s="77">
        <f t="shared" si="224"/>
        <v>16.197916666666323</v>
      </c>
      <c r="C1558" s="37">
        <f>'DHS2021'!J1557</f>
        <v>4332</v>
      </c>
      <c r="D1558" s="38">
        <f>'DHS2022'!J1557</f>
        <v>3058</v>
      </c>
      <c r="E1558" s="38">
        <f>'DHS2023'!J1557</f>
        <v>2246</v>
      </c>
      <c r="F1558" s="38">
        <f>'DHS2024'!J1557</f>
        <v>11</v>
      </c>
      <c r="G1558" s="38">
        <f t="shared" si="217"/>
        <v>2411.75</v>
      </c>
      <c r="H1558" s="56">
        <f t="shared" si="218"/>
        <v>0.80391666666666661</v>
      </c>
      <c r="I1558" s="74">
        <f t="shared" si="219"/>
        <v>0</v>
      </c>
      <c r="J1558" s="47">
        <f t="shared" si="220"/>
        <v>0.80391666666666661</v>
      </c>
      <c r="K1558" s="50">
        <f t="shared" si="221"/>
        <v>1</v>
      </c>
      <c r="O1558" s="26">
        <f>('DHS2025'!K1558-'DHS2025'!K1557)*1000</f>
        <v>600.00000000582077</v>
      </c>
      <c r="P1558" s="44">
        <f>('DHS2025'!J1558-'DHS2025'!J1557)*1000</f>
        <v>2400.0000000232831</v>
      </c>
      <c r="Q1558" s="10">
        <f>'DHS2025'!L1557*1000</f>
        <v>4036.8</v>
      </c>
      <c r="R1558" s="78">
        <f t="shared" si="216"/>
        <v>85.07</v>
      </c>
      <c r="S1558" s="89">
        <f t="shared" si="222"/>
        <v>332.30655023999998</v>
      </c>
    </row>
    <row r="1559" spans="1:19">
      <c r="A1559" s="76">
        <f t="shared" si="223"/>
        <v>45886</v>
      </c>
      <c r="B1559" s="77">
        <f t="shared" si="224"/>
        <v>16.208333333332991</v>
      </c>
      <c r="C1559" s="37">
        <f>'DHS2021'!J1558</f>
        <v>3580</v>
      </c>
      <c r="D1559" s="38">
        <f>'DHS2022'!J1558</f>
        <v>2519</v>
      </c>
      <c r="E1559" s="38">
        <f>'DHS2023'!J1558</f>
        <v>2319</v>
      </c>
      <c r="F1559" s="38">
        <f>'DHS2024'!J1558</f>
        <v>2</v>
      </c>
      <c r="G1559" s="38">
        <f t="shared" si="217"/>
        <v>2105</v>
      </c>
      <c r="H1559" s="56">
        <f t="shared" si="218"/>
        <v>0.70166666666666666</v>
      </c>
      <c r="I1559" s="74">
        <f t="shared" si="219"/>
        <v>0</v>
      </c>
      <c r="J1559" s="47">
        <f t="shared" si="220"/>
        <v>0.70166666666666666</v>
      </c>
      <c r="K1559" s="50">
        <f t="shared" si="221"/>
        <v>1</v>
      </c>
      <c r="O1559" s="26">
        <f>('DHS2025'!K1559-'DHS2025'!K1558)*1000</f>
        <v>500</v>
      </c>
      <c r="P1559" s="44">
        <f>('DHS2025'!J1559-'DHS2025'!J1558)*1000</f>
        <v>2500</v>
      </c>
      <c r="Q1559" s="10">
        <f>'DHS2025'!L1558*1000</f>
        <v>4035.24</v>
      </c>
      <c r="R1559" s="78">
        <f t="shared" si="216"/>
        <v>86.72</v>
      </c>
      <c r="S1559" s="89">
        <f t="shared" si="222"/>
        <v>338.76969667199995</v>
      </c>
    </row>
    <row r="1560" spans="1:19">
      <c r="A1560" s="76">
        <f t="shared" si="223"/>
        <v>45886</v>
      </c>
      <c r="B1560" s="77">
        <f t="shared" si="224"/>
        <v>16.218749999999659</v>
      </c>
      <c r="C1560" s="37">
        <f>'DHS2021'!J1559</f>
        <v>2666</v>
      </c>
      <c r="D1560" s="38">
        <f>'DHS2022'!J1559</f>
        <v>2588</v>
      </c>
      <c r="E1560" s="38">
        <f>'DHS2023'!J1559</f>
        <v>2622</v>
      </c>
      <c r="F1560" s="38">
        <f>'DHS2024'!J1559</f>
        <v>55</v>
      </c>
      <c r="G1560" s="38">
        <f t="shared" si="217"/>
        <v>1982.75</v>
      </c>
      <c r="H1560" s="56">
        <f t="shared" si="218"/>
        <v>0.6609166666666666</v>
      </c>
      <c r="I1560" s="74">
        <f t="shared" si="219"/>
        <v>0</v>
      </c>
      <c r="J1560" s="47">
        <f t="shared" si="220"/>
        <v>0.6609166666666666</v>
      </c>
      <c r="K1560" s="50">
        <f t="shared" si="221"/>
        <v>1</v>
      </c>
      <c r="O1560" s="26">
        <f>('DHS2025'!K1560-'DHS2025'!K1559)*1000</f>
        <v>600.00000000582077</v>
      </c>
      <c r="P1560" s="44">
        <f>('DHS2025'!J1560-'DHS2025'!J1559)*1000</f>
        <v>2399.9999999650754</v>
      </c>
      <c r="Q1560" s="10">
        <f>'DHS2025'!L1559*1000</f>
        <v>4039.5900000000006</v>
      </c>
      <c r="R1560" s="78">
        <f t="shared" si="216"/>
        <v>86.72</v>
      </c>
      <c r="S1560" s="89">
        <f t="shared" si="222"/>
        <v>339.13489135200001</v>
      </c>
    </row>
    <row r="1561" spans="1:19">
      <c r="A1561" s="76">
        <f t="shared" si="223"/>
        <v>45886</v>
      </c>
      <c r="B1561" s="77">
        <f t="shared" si="224"/>
        <v>16.229166666666327</v>
      </c>
      <c r="C1561" s="37">
        <f>'DHS2021'!J1560</f>
        <v>4201</v>
      </c>
      <c r="D1561" s="38">
        <f>'DHS2022'!J1560</f>
        <v>2544</v>
      </c>
      <c r="E1561" s="38">
        <f>'DHS2023'!J1560</f>
        <v>2821</v>
      </c>
      <c r="F1561" s="38">
        <f>'DHS2024'!J1560</f>
        <v>3</v>
      </c>
      <c r="G1561" s="38">
        <f t="shared" si="217"/>
        <v>2392.25</v>
      </c>
      <c r="H1561" s="56">
        <f t="shared" si="218"/>
        <v>0.79741666666666666</v>
      </c>
      <c r="I1561" s="74">
        <f t="shared" si="219"/>
        <v>0</v>
      </c>
      <c r="J1561" s="47">
        <f t="shared" si="220"/>
        <v>0.79741666666666666</v>
      </c>
      <c r="K1561" s="50">
        <f t="shared" si="221"/>
        <v>1</v>
      </c>
      <c r="O1561" s="26">
        <f>('DHS2025'!K1561-'DHS2025'!K1560)*1000</f>
        <v>599.99999997671694</v>
      </c>
      <c r="P1561" s="44">
        <f>('DHS2025'!J1561-'DHS2025'!J1560)*1000</f>
        <v>2400.0000000232831</v>
      </c>
      <c r="Q1561" s="10">
        <f>'DHS2025'!L1560*1000</f>
        <v>4038.27</v>
      </c>
      <c r="R1561" s="78">
        <f t="shared" si="216"/>
        <v>86.72</v>
      </c>
      <c r="S1561" s="89">
        <f t="shared" si="222"/>
        <v>339.02407365599998</v>
      </c>
    </row>
    <row r="1562" spans="1:19">
      <c r="A1562" s="76">
        <f t="shared" si="223"/>
        <v>45886</v>
      </c>
      <c r="B1562" s="77">
        <f t="shared" si="224"/>
        <v>16.239583333332995</v>
      </c>
      <c r="C1562" s="37">
        <f>'DHS2021'!J1561</f>
        <v>4306</v>
      </c>
      <c r="D1562" s="38">
        <f>'DHS2022'!J1561</f>
        <v>2555</v>
      </c>
      <c r="E1562" s="38">
        <f>'DHS2023'!J1561</f>
        <v>3000</v>
      </c>
      <c r="F1562" s="38">
        <f>'DHS2024'!J1561</f>
        <v>92</v>
      </c>
      <c r="G1562" s="38">
        <f t="shared" si="217"/>
        <v>2488.25</v>
      </c>
      <c r="H1562" s="56">
        <f t="shared" si="218"/>
        <v>0.82941666666666658</v>
      </c>
      <c r="I1562" s="74">
        <f t="shared" si="219"/>
        <v>0</v>
      </c>
      <c r="J1562" s="47">
        <f t="shared" si="220"/>
        <v>0.82941666666666658</v>
      </c>
      <c r="K1562" s="50">
        <f t="shared" si="221"/>
        <v>1</v>
      </c>
      <c r="O1562" s="26">
        <f>('DHS2025'!K1562-'DHS2025'!K1561)*1000</f>
        <v>800.0000000174623</v>
      </c>
      <c r="P1562" s="44">
        <f>('DHS2025'!J1562-'DHS2025'!J1561)*1000</f>
        <v>2200.0000000116415</v>
      </c>
      <c r="Q1562" s="10">
        <f>'DHS2025'!L1561*1000</f>
        <v>4035.8999999999996</v>
      </c>
      <c r="R1562" s="78">
        <f t="shared" si="216"/>
        <v>86.72</v>
      </c>
      <c r="S1562" s="89">
        <f t="shared" si="222"/>
        <v>338.82510551999997</v>
      </c>
    </row>
    <row r="1563" spans="1:19">
      <c r="A1563" s="76">
        <f t="shared" si="223"/>
        <v>45886</v>
      </c>
      <c r="B1563" s="77">
        <f t="shared" si="224"/>
        <v>16.249999999999662</v>
      </c>
      <c r="C1563" s="37">
        <f>'DHS2021'!J1562</f>
        <v>3298</v>
      </c>
      <c r="D1563" s="38">
        <f>'DHS2022'!J1562</f>
        <v>2422</v>
      </c>
      <c r="E1563" s="38">
        <f>'DHS2023'!J1562</f>
        <v>3531</v>
      </c>
      <c r="F1563" s="38">
        <f>'DHS2024'!J1562</f>
        <v>85</v>
      </c>
      <c r="G1563" s="38">
        <f t="shared" si="217"/>
        <v>2334</v>
      </c>
      <c r="H1563" s="56">
        <f t="shared" si="218"/>
        <v>0.77800000000000002</v>
      </c>
      <c r="I1563" s="74">
        <f t="shared" si="219"/>
        <v>0</v>
      </c>
      <c r="J1563" s="47">
        <f t="shared" si="220"/>
        <v>0.77800000000000002</v>
      </c>
      <c r="K1563" s="50">
        <f t="shared" si="221"/>
        <v>1</v>
      </c>
      <c r="O1563" s="26">
        <f>('DHS2025'!K1563-'DHS2025'!K1562)*1000</f>
        <v>699.9999999825377</v>
      </c>
      <c r="P1563" s="44">
        <f>('DHS2025'!J1563-'DHS2025'!J1562)*1000</f>
        <v>2200.0000000116415</v>
      </c>
      <c r="Q1563" s="10">
        <f>'DHS2025'!L1562*1000</f>
        <v>4034.58</v>
      </c>
      <c r="R1563" s="78">
        <f t="shared" si="216"/>
        <v>86.64</v>
      </c>
      <c r="S1563" s="89">
        <f t="shared" si="222"/>
        <v>338.39474908799997</v>
      </c>
    </row>
    <row r="1564" spans="1:19">
      <c r="A1564" s="76">
        <f t="shared" si="223"/>
        <v>45886</v>
      </c>
      <c r="B1564" s="77">
        <f t="shared" si="224"/>
        <v>16.26041666666633</v>
      </c>
      <c r="C1564" s="37">
        <f>'DHS2021'!J1563</f>
        <v>3555</v>
      </c>
      <c r="D1564" s="38">
        <f>'DHS2022'!J1563</f>
        <v>2514</v>
      </c>
      <c r="E1564" s="38">
        <f>'DHS2023'!J1563</f>
        <v>4945</v>
      </c>
      <c r="F1564" s="38">
        <f>'DHS2024'!J1563</f>
        <v>39</v>
      </c>
      <c r="G1564" s="38">
        <f t="shared" si="217"/>
        <v>2763.25</v>
      </c>
      <c r="H1564" s="56">
        <f t="shared" si="218"/>
        <v>0.92108333333333337</v>
      </c>
      <c r="I1564" s="74">
        <f t="shared" si="219"/>
        <v>0</v>
      </c>
      <c r="J1564" s="47">
        <f t="shared" si="220"/>
        <v>0.92108333333333337</v>
      </c>
      <c r="K1564" s="50">
        <f t="shared" si="221"/>
        <v>1</v>
      </c>
      <c r="O1564" s="26">
        <f>('DHS2025'!K1564-'DHS2025'!K1563)*1000</f>
        <v>1000</v>
      </c>
      <c r="P1564" s="44">
        <f>('DHS2025'!J1564-'DHS2025'!J1563)*1000</f>
        <v>2099.9999999767169</v>
      </c>
      <c r="Q1564" s="10">
        <f>'DHS2025'!L1563*1000</f>
        <v>4039.5900000000006</v>
      </c>
      <c r="R1564" s="78">
        <f t="shared" si="216"/>
        <v>86.64</v>
      </c>
      <c r="S1564" s="89">
        <f t="shared" si="222"/>
        <v>338.81495582400004</v>
      </c>
    </row>
    <row r="1565" spans="1:19">
      <c r="A1565" s="76">
        <f t="shared" si="223"/>
        <v>45886</v>
      </c>
      <c r="B1565" s="77">
        <f t="shared" si="224"/>
        <v>16.270833333332998</v>
      </c>
      <c r="C1565" s="37">
        <f>'DHS2021'!J1564</f>
        <v>3259</v>
      </c>
      <c r="D1565" s="38">
        <f>'DHS2022'!J1564</f>
        <v>2219</v>
      </c>
      <c r="E1565" s="38">
        <f>'DHS2023'!J1564</f>
        <v>4787</v>
      </c>
      <c r="F1565" s="38">
        <f>'DHS2024'!J1564</f>
        <v>2</v>
      </c>
      <c r="G1565" s="38">
        <f t="shared" si="217"/>
        <v>2566.75</v>
      </c>
      <c r="H1565" s="56">
        <f t="shared" si="218"/>
        <v>0.85558333333333336</v>
      </c>
      <c r="I1565" s="74">
        <f t="shared" si="219"/>
        <v>0</v>
      </c>
      <c r="J1565" s="47">
        <f t="shared" si="220"/>
        <v>0.85558333333333336</v>
      </c>
      <c r="K1565" s="50">
        <f t="shared" si="221"/>
        <v>1</v>
      </c>
      <c r="O1565" s="26">
        <f>('DHS2025'!K1565-'DHS2025'!K1564)*1000</f>
        <v>800.0000000174623</v>
      </c>
      <c r="P1565" s="44">
        <f>('DHS2025'!J1565-'DHS2025'!J1564)*1000</f>
        <v>2099.9999999767169</v>
      </c>
      <c r="Q1565" s="10">
        <f>'DHS2025'!L1564*1000</f>
        <v>4038.78</v>
      </c>
      <c r="R1565" s="78">
        <f t="shared" si="216"/>
        <v>86.64</v>
      </c>
      <c r="S1565" s="89">
        <f t="shared" si="222"/>
        <v>338.74701820799999</v>
      </c>
    </row>
    <row r="1566" spans="1:19">
      <c r="A1566" s="76">
        <f t="shared" si="223"/>
        <v>45886</v>
      </c>
      <c r="B1566" s="77">
        <f t="shared" si="224"/>
        <v>16.281249999999666</v>
      </c>
      <c r="C1566" s="37">
        <f>'DHS2021'!J1565</f>
        <v>3296</v>
      </c>
      <c r="D1566" s="38">
        <f>'DHS2022'!J1565</f>
        <v>3186</v>
      </c>
      <c r="E1566" s="38">
        <f>'DHS2023'!J1565</f>
        <v>4726</v>
      </c>
      <c r="F1566" s="38">
        <f>'DHS2024'!J1565</f>
        <v>181</v>
      </c>
      <c r="G1566" s="38">
        <f t="shared" si="217"/>
        <v>2847.25</v>
      </c>
      <c r="H1566" s="56">
        <f t="shared" si="218"/>
        <v>0.94908333333333339</v>
      </c>
      <c r="I1566" s="74">
        <f t="shared" si="219"/>
        <v>0</v>
      </c>
      <c r="J1566" s="47">
        <f t="shared" si="220"/>
        <v>0.94908333333333339</v>
      </c>
      <c r="K1566" s="50">
        <f t="shared" si="221"/>
        <v>1</v>
      </c>
      <c r="O1566" s="26">
        <f>('DHS2025'!K1566-'DHS2025'!K1565)*1000</f>
        <v>899.99999999417923</v>
      </c>
      <c r="P1566" s="44">
        <f>('DHS2025'!J1566-'DHS2025'!J1565)*1000</f>
        <v>2100.0000000349246</v>
      </c>
      <c r="Q1566" s="10">
        <f>'DHS2025'!L1565*1000</f>
        <v>4031.9399999999996</v>
      </c>
      <c r="R1566" s="78">
        <f t="shared" si="216"/>
        <v>86.64</v>
      </c>
      <c r="S1566" s="89">
        <f t="shared" si="222"/>
        <v>338.17332278399994</v>
      </c>
    </row>
    <row r="1567" spans="1:19">
      <c r="A1567" s="76">
        <f t="shared" si="223"/>
        <v>45886</v>
      </c>
      <c r="B1567" s="77">
        <f t="shared" si="224"/>
        <v>16.291666666666334</v>
      </c>
      <c r="C1567" s="37">
        <f>'DHS2021'!J1566</f>
        <v>3314</v>
      </c>
      <c r="D1567" s="38">
        <f>'DHS2022'!J1566</f>
        <v>3077</v>
      </c>
      <c r="E1567" s="38">
        <f>'DHS2023'!J1566</f>
        <v>4177</v>
      </c>
      <c r="F1567" s="38">
        <f>'DHS2024'!J1566</f>
        <v>129</v>
      </c>
      <c r="G1567" s="38">
        <f t="shared" si="217"/>
        <v>2674.25</v>
      </c>
      <c r="H1567" s="56">
        <f t="shared" si="218"/>
        <v>0.89141666666666663</v>
      </c>
      <c r="I1567" s="74">
        <f t="shared" si="219"/>
        <v>0</v>
      </c>
      <c r="J1567" s="47">
        <f t="shared" si="220"/>
        <v>0.89141666666666663</v>
      </c>
      <c r="K1567" s="50">
        <f t="shared" si="221"/>
        <v>1</v>
      </c>
      <c r="O1567" s="26">
        <f>('DHS2025'!K1567-'DHS2025'!K1566)*1000</f>
        <v>799.99999998835847</v>
      </c>
      <c r="P1567" s="44">
        <f>('DHS2025'!J1567-'DHS2025'!J1566)*1000</f>
        <v>2200.0000000116415</v>
      </c>
      <c r="Q1567" s="10">
        <f>'DHS2025'!L1566*1000</f>
        <v>4035.75</v>
      </c>
      <c r="R1567" s="78">
        <f t="shared" si="216"/>
        <v>77.260000000000005</v>
      </c>
      <c r="S1567" s="89">
        <f t="shared" si="222"/>
        <v>301.01609955000004</v>
      </c>
    </row>
    <row r="1568" spans="1:19">
      <c r="A1568" s="76">
        <f t="shared" si="223"/>
        <v>45886</v>
      </c>
      <c r="B1568" s="77">
        <f t="shared" si="224"/>
        <v>16.302083333333002</v>
      </c>
      <c r="C1568" s="37">
        <f>'DHS2021'!J1567</f>
        <v>3596</v>
      </c>
      <c r="D1568" s="38">
        <f>'DHS2022'!J1567</f>
        <v>2750</v>
      </c>
      <c r="E1568" s="38">
        <f>'DHS2023'!J1567</f>
        <v>4185</v>
      </c>
      <c r="F1568" s="38">
        <f>'DHS2024'!J1567</f>
        <v>1</v>
      </c>
      <c r="G1568" s="38">
        <f t="shared" si="217"/>
        <v>2633</v>
      </c>
      <c r="H1568" s="56">
        <f t="shared" si="218"/>
        <v>0.8776666666666666</v>
      </c>
      <c r="I1568" s="74">
        <f t="shared" si="219"/>
        <v>0</v>
      </c>
      <c r="J1568" s="47">
        <f t="shared" si="220"/>
        <v>0.8776666666666666</v>
      </c>
      <c r="K1568" s="50">
        <f t="shared" si="221"/>
        <v>1</v>
      </c>
      <c r="O1568" s="26">
        <f>('DHS2025'!K1568-'DHS2025'!K1567)*1000</f>
        <v>700.00000001164153</v>
      </c>
      <c r="P1568" s="44">
        <f>('DHS2025'!J1568-'DHS2025'!J1567)*1000</f>
        <v>2199.9999999534339</v>
      </c>
      <c r="Q1568" s="10">
        <f>'DHS2025'!L1567*1000</f>
        <v>4034.9699999999993</v>
      </c>
      <c r="R1568" s="78">
        <f t="shared" si="216"/>
        <v>77.260000000000005</v>
      </c>
      <c r="S1568" s="89">
        <f t="shared" si="222"/>
        <v>300.95792137799998</v>
      </c>
    </row>
    <row r="1569" spans="1:19">
      <c r="A1569" s="76">
        <f t="shared" si="223"/>
        <v>45886</v>
      </c>
      <c r="B1569" s="77">
        <f t="shared" si="224"/>
        <v>16.31249999999967</v>
      </c>
      <c r="C1569" s="37">
        <f>'DHS2021'!J1568</f>
        <v>3078</v>
      </c>
      <c r="D1569" s="38">
        <f>'DHS2022'!J1568</f>
        <v>2937</v>
      </c>
      <c r="E1569" s="38">
        <f>'DHS2023'!J1568</f>
        <v>3999</v>
      </c>
      <c r="F1569" s="38">
        <f>'DHS2024'!J1568</f>
        <v>28</v>
      </c>
      <c r="G1569" s="38">
        <f t="shared" si="217"/>
        <v>2510.5</v>
      </c>
      <c r="H1569" s="56">
        <f t="shared" si="218"/>
        <v>0.83683333333333332</v>
      </c>
      <c r="I1569" s="74">
        <f t="shared" si="219"/>
        <v>0</v>
      </c>
      <c r="J1569" s="47">
        <f t="shared" si="220"/>
        <v>0.83683333333333332</v>
      </c>
      <c r="K1569" s="50">
        <f t="shared" si="221"/>
        <v>1</v>
      </c>
      <c r="O1569" s="26">
        <f>('DHS2025'!K1569-'DHS2025'!K1568)*1000</f>
        <v>799.99999998835847</v>
      </c>
      <c r="P1569" s="44">
        <f>('DHS2025'!J1569-'DHS2025'!J1568)*1000</f>
        <v>2200.0000000116415</v>
      </c>
      <c r="Q1569" s="10">
        <f>'DHS2025'!L1568*1000</f>
        <v>4039.7100000000005</v>
      </c>
      <c r="R1569" s="78">
        <f t="shared" si="216"/>
        <v>77.260000000000005</v>
      </c>
      <c r="S1569" s="89">
        <f t="shared" si="222"/>
        <v>301.31146565400002</v>
      </c>
    </row>
    <row r="1570" spans="1:19">
      <c r="A1570" s="76">
        <f t="shared" si="223"/>
        <v>45886</v>
      </c>
      <c r="B1570" s="77">
        <f t="shared" si="224"/>
        <v>16.322916666666337</v>
      </c>
      <c r="C1570" s="37">
        <f>'DHS2021'!J1569</f>
        <v>3022</v>
      </c>
      <c r="D1570" s="38">
        <f>'DHS2022'!J1569</f>
        <v>3000</v>
      </c>
      <c r="E1570" s="38">
        <f>'DHS2023'!J1569</f>
        <v>3908</v>
      </c>
      <c r="F1570" s="38">
        <f>'DHS2024'!J1569</f>
        <v>3</v>
      </c>
      <c r="G1570" s="38">
        <f t="shared" si="217"/>
        <v>2483.25</v>
      </c>
      <c r="H1570" s="56">
        <f t="shared" si="218"/>
        <v>0.82774999999999999</v>
      </c>
      <c r="I1570" s="74">
        <f t="shared" si="219"/>
        <v>0</v>
      </c>
      <c r="J1570" s="47">
        <f t="shared" si="220"/>
        <v>0.82774999999999999</v>
      </c>
      <c r="K1570" s="50">
        <f t="shared" si="221"/>
        <v>1</v>
      </c>
      <c r="O1570" s="26">
        <f>('DHS2025'!K1570-'DHS2025'!K1569)*1000</f>
        <v>800.0000000174623</v>
      </c>
      <c r="P1570" s="44">
        <f>('DHS2025'!J1570-'DHS2025'!J1569)*1000</f>
        <v>2200.0000000116415</v>
      </c>
      <c r="Q1570" s="10">
        <f>'DHS2025'!L1569*1000</f>
        <v>4035.4799999999996</v>
      </c>
      <c r="R1570" s="78">
        <f t="shared" si="216"/>
        <v>77.260000000000005</v>
      </c>
      <c r="S1570" s="89">
        <f t="shared" si="222"/>
        <v>300.99596095199996</v>
      </c>
    </row>
    <row r="1571" spans="1:19">
      <c r="A1571" s="76">
        <f t="shared" si="223"/>
        <v>45886</v>
      </c>
      <c r="B1571" s="77">
        <f t="shared" si="224"/>
        <v>16.333333333333005</v>
      </c>
      <c r="C1571" s="37">
        <f>'DHS2021'!J1570</f>
        <v>3141</v>
      </c>
      <c r="D1571" s="38">
        <f>'DHS2022'!J1570</f>
        <v>2996</v>
      </c>
      <c r="E1571" s="38">
        <f>'DHS2023'!J1570</f>
        <v>4008</v>
      </c>
      <c r="F1571" s="38">
        <f>'DHS2024'!J1570</f>
        <v>89</v>
      </c>
      <c r="G1571" s="38">
        <f t="shared" si="217"/>
        <v>2558.5</v>
      </c>
      <c r="H1571" s="56">
        <f t="shared" si="218"/>
        <v>0.85283333333333333</v>
      </c>
      <c r="I1571" s="74">
        <f t="shared" si="219"/>
        <v>0</v>
      </c>
      <c r="J1571" s="47">
        <f t="shared" si="220"/>
        <v>0.85283333333333333</v>
      </c>
      <c r="K1571" s="50">
        <f t="shared" si="221"/>
        <v>1</v>
      </c>
      <c r="O1571" s="26">
        <f>('DHS2025'!K1571-'DHS2025'!K1570)*1000</f>
        <v>899.99999999417923</v>
      </c>
      <c r="P1571" s="44">
        <f>('DHS2025'!J1571-'DHS2025'!J1570)*1000</f>
        <v>2200.0000000116415</v>
      </c>
      <c r="Q1571" s="10">
        <f>'DHS2025'!L1570*1000</f>
        <v>4037.61</v>
      </c>
      <c r="R1571" s="78">
        <f t="shared" si="216"/>
        <v>73.53</v>
      </c>
      <c r="S1571" s="89">
        <f t="shared" si="222"/>
        <v>286.24514966700002</v>
      </c>
    </row>
    <row r="1572" spans="1:19">
      <c r="A1572" s="76">
        <f t="shared" si="223"/>
        <v>45886</v>
      </c>
      <c r="B1572" s="77">
        <f t="shared" si="224"/>
        <v>16.343749999999673</v>
      </c>
      <c r="C1572" s="37">
        <f>'DHS2021'!J1571</f>
        <v>2876</v>
      </c>
      <c r="D1572" s="38">
        <f>'DHS2022'!J1571</f>
        <v>3064</v>
      </c>
      <c r="E1572" s="38">
        <f>'DHS2023'!J1571</f>
        <v>3830</v>
      </c>
      <c r="F1572" s="38">
        <f>'DHS2024'!J1571</f>
        <v>3</v>
      </c>
      <c r="G1572" s="38">
        <f t="shared" si="217"/>
        <v>2443.25</v>
      </c>
      <c r="H1572" s="56">
        <f t="shared" si="218"/>
        <v>0.81441666666666668</v>
      </c>
      <c r="I1572" s="74">
        <f t="shared" si="219"/>
        <v>0</v>
      </c>
      <c r="J1572" s="47">
        <f t="shared" si="220"/>
        <v>0.81441666666666668</v>
      </c>
      <c r="K1572" s="50">
        <f t="shared" si="221"/>
        <v>1</v>
      </c>
      <c r="O1572" s="26">
        <f>('DHS2025'!K1572-'DHS2025'!K1571)*1000</f>
        <v>799.99999998835847</v>
      </c>
      <c r="P1572" s="44">
        <f>('DHS2025'!J1572-'DHS2025'!J1571)*1000</f>
        <v>2099.9999999767169</v>
      </c>
      <c r="Q1572" s="10">
        <f>'DHS2025'!L1571*1000</f>
        <v>4031.01</v>
      </c>
      <c r="R1572" s="78">
        <f t="shared" si="216"/>
        <v>73.53</v>
      </c>
      <c r="S1572" s="89">
        <f t="shared" si="222"/>
        <v>285.77724464700003</v>
      </c>
    </row>
    <row r="1573" spans="1:19">
      <c r="A1573" s="76">
        <f t="shared" si="223"/>
        <v>45886</v>
      </c>
      <c r="B1573" s="77">
        <f t="shared" si="224"/>
        <v>16.354166666666341</v>
      </c>
      <c r="C1573" s="37">
        <f>'DHS2021'!J1572</f>
        <v>3072</v>
      </c>
      <c r="D1573" s="38">
        <f>'DHS2022'!J1572</f>
        <v>2923</v>
      </c>
      <c r="E1573" s="38">
        <f>'DHS2023'!J1572</f>
        <v>3892</v>
      </c>
      <c r="F1573" s="38">
        <f>'DHS2024'!J1572</f>
        <v>9</v>
      </c>
      <c r="G1573" s="38">
        <f t="shared" si="217"/>
        <v>2474</v>
      </c>
      <c r="H1573" s="56">
        <f t="shared" si="218"/>
        <v>0.82466666666666666</v>
      </c>
      <c r="I1573" s="74">
        <f t="shared" si="219"/>
        <v>0</v>
      </c>
      <c r="J1573" s="47">
        <f t="shared" si="220"/>
        <v>0.82466666666666666</v>
      </c>
      <c r="K1573" s="50">
        <f t="shared" si="221"/>
        <v>1</v>
      </c>
      <c r="O1573" s="26">
        <f>('DHS2025'!K1573-'DHS2025'!K1572)*1000</f>
        <v>800.0000000174623</v>
      </c>
      <c r="P1573" s="44">
        <f>('DHS2025'!J1573-'DHS2025'!J1572)*1000</f>
        <v>2299.9999999883585</v>
      </c>
      <c r="Q1573" s="10">
        <f>'DHS2025'!L1572*1000</f>
        <v>3982.83</v>
      </c>
      <c r="R1573" s="78">
        <f t="shared" si="216"/>
        <v>73.53</v>
      </c>
      <c r="S1573" s="89">
        <f t="shared" si="222"/>
        <v>282.36153800099999</v>
      </c>
    </row>
    <row r="1574" spans="1:19">
      <c r="A1574" s="76">
        <f t="shared" si="223"/>
        <v>45886</v>
      </c>
      <c r="B1574" s="77">
        <f t="shared" si="224"/>
        <v>16.364583333333009</v>
      </c>
      <c r="C1574" s="37">
        <f>'DHS2021'!J1573</f>
        <v>2780</v>
      </c>
      <c r="D1574" s="38">
        <f>'DHS2022'!J1573</f>
        <v>3005</v>
      </c>
      <c r="E1574" s="38">
        <f>'DHS2023'!J1573</f>
        <v>3827</v>
      </c>
      <c r="F1574" s="38">
        <f>'DHS2024'!J1573</f>
        <v>102</v>
      </c>
      <c r="G1574" s="38">
        <f t="shared" si="217"/>
        <v>2428.5</v>
      </c>
      <c r="H1574" s="56">
        <f t="shared" si="218"/>
        <v>0.8095</v>
      </c>
      <c r="I1574" s="74">
        <f t="shared" si="219"/>
        <v>0</v>
      </c>
      <c r="J1574" s="47">
        <f t="shared" si="220"/>
        <v>0.8095</v>
      </c>
      <c r="K1574" s="50">
        <f t="shared" si="221"/>
        <v>1</v>
      </c>
      <c r="O1574" s="26">
        <f>('DHS2025'!K1574-'DHS2025'!K1573)*1000</f>
        <v>799.99999998835847</v>
      </c>
      <c r="P1574" s="44">
        <f>('DHS2025'!J1574-'DHS2025'!J1573)*1000</f>
        <v>1400.0000000232831</v>
      </c>
      <c r="Q1574" s="10">
        <f>'DHS2025'!L1573*1000</f>
        <v>2690.82</v>
      </c>
      <c r="R1574" s="78">
        <f t="shared" si="216"/>
        <v>73.53</v>
      </c>
      <c r="S1574" s="89">
        <f t="shared" si="222"/>
        <v>190.76487665400001</v>
      </c>
    </row>
    <row r="1575" spans="1:19">
      <c r="A1575" s="76">
        <f t="shared" si="223"/>
        <v>45886</v>
      </c>
      <c r="B1575" s="77">
        <f t="shared" si="224"/>
        <v>16.374999999999677</v>
      </c>
      <c r="C1575" s="37">
        <f>'DHS2021'!J1574</f>
        <v>3362</v>
      </c>
      <c r="D1575" s="38">
        <f>'DHS2022'!J1574</f>
        <v>3123</v>
      </c>
      <c r="E1575" s="38">
        <f>'DHS2023'!J1574</f>
        <v>3654</v>
      </c>
      <c r="F1575" s="38">
        <f>'DHS2024'!J1574</f>
        <v>94</v>
      </c>
      <c r="G1575" s="38">
        <f t="shared" si="217"/>
        <v>2558.25</v>
      </c>
      <c r="H1575" s="56">
        <f t="shared" si="218"/>
        <v>0.85275000000000001</v>
      </c>
      <c r="I1575" s="74">
        <f t="shared" si="219"/>
        <v>0</v>
      </c>
      <c r="J1575" s="47">
        <f t="shared" si="220"/>
        <v>0.85275000000000001</v>
      </c>
      <c r="K1575" s="50">
        <f t="shared" si="221"/>
        <v>1</v>
      </c>
      <c r="O1575" s="26">
        <f>('DHS2025'!K1575-'DHS2025'!K1574)*1000</f>
        <v>800.0000000174623</v>
      </c>
      <c r="P1575" s="44">
        <f>('DHS2025'!J1575-'DHS2025'!J1574)*1000</f>
        <v>700.00000001164153</v>
      </c>
      <c r="Q1575" s="10">
        <f>'DHS2025'!L1574*1000</f>
        <v>1441.68</v>
      </c>
      <c r="R1575" s="78">
        <f t="shared" si="216"/>
        <v>25.8</v>
      </c>
      <c r="S1575" s="89">
        <f t="shared" si="222"/>
        <v>34.084198560000004</v>
      </c>
    </row>
    <row r="1576" spans="1:19">
      <c r="A1576" s="76">
        <f t="shared" si="223"/>
        <v>45886</v>
      </c>
      <c r="B1576" s="77">
        <f t="shared" si="224"/>
        <v>16.385416666666345</v>
      </c>
      <c r="C1576" s="37">
        <f>'DHS2021'!J1575</f>
        <v>3374</v>
      </c>
      <c r="D1576" s="38">
        <f>'DHS2022'!J1575</f>
        <v>3194</v>
      </c>
      <c r="E1576" s="38">
        <f>'DHS2023'!J1575</f>
        <v>3426</v>
      </c>
      <c r="F1576" s="38">
        <f>'DHS2024'!J1575</f>
        <v>59</v>
      </c>
      <c r="G1576" s="38">
        <f t="shared" si="217"/>
        <v>2513.25</v>
      </c>
      <c r="H1576" s="56">
        <f t="shared" si="218"/>
        <v>0.83774999999999999</v>
      </c>
      <c r="I1576" s="74">
        <f t="shared" si="219"/>
        <v>0</v>
      </c>
      <c r="J1576" s="47">
        <f t="shared" si="220"/>
        <v>0.83774999999999999</v>
      </c>
      <c r="K1576" s="50">
        <f t="shared" si="221"/>
        <v>1</v>
      </c>
      <c r="O1576" s="26">
        <f>('DHS2025'!K1576-'DHS2025'!K1575)*1000</f>
        <v>799.99999998835847</v>
      </c>
      <c r="P1576" s="44">
        <f>('DHS2025'!J1576-'DHS2025'!J1575)*1000</f>
        <v>799.99999998835847</v>
      </c>
      <c r="Q1576" s="10">
        <f>'DHS2025'!L1575*1000</f>
        <v>1452.78</v>
      </c>
      <c r="R1576" s="78">
        <f t="shared" si="216"/>
        <v>25.8</v>
      </c>
      <c r="S1576" s="89">
        <f t="shared" si="222"/>
        <v>34.346624760000005</v>
      </c>
    </row>
    <row r="1577" spans="1:19">
      <c r="A1577" s="76">
        <f t="shared" si="223"/>
        <v>45886</v>
      </c>
      <c r="B1577" s="77">
        <f t="shared" si="224"/>
        <v>16.395833333333012</v>
      </c>
      <c r="C1577" s="37">
        <f>'DHS2021'!J1576</f>
        <v>2743</v>
      </c>
      <c r="D1577" s="38">
        <f>'DHS2022'!J1576</f>
        <v>3110</v>
      </c>
      <c r="E1577" s="38">
        <f>'DHS2023'!J1576</f>
        <v>2385</v>
      </c>
      <c r="F1577" s="38">
        <f>'DHS2024'!J1576</f>
        <v>1</v>
      </c>
      <c r="G1577" s="38">
        <f t="shared" si="217"/>
        <v>2059.75</v>
      </c>
      <c r="H1577" s="56">
        <f t="shared" si="218"/>
        <v>0.68658333333333332</v>
      </c>
      <c r="I1577" s="74">
        <f t="shared" si="219"/>
        <v>0</v>
      </c>
      <c r="J1577" s="47">
        <f t="shared" si="220"/>
        <v>0.68658333333333332</v>
      </c>
      <c r="K1577" s="50">
        <f t="shared" si="221"/>
        <v>1</v>
      </c>
      <c r="O1577" s="26">
        <f>('DHS2025'!K1577-'DHS2025'!K1576)*1000</f>
        <v>799.99999998835847</v>
      </c>
      <c r="P1577" s="44">
        <f>('DHS2025'!J1577-'DHS2025'!J1576)*1000</f>
        <v>700.00000001164153</v>
      </c>
      <c r="Q1577" s="10">
        <f>'DHS2025'!L1576*1000</f>
        <v>1446.84</v>
      </c>
      <c r="R1577" s="78">
        <f t="shared" si="216"/>
        <v>25.8</v>
      </c>
      <c r="S1577" s="89">
        <f t="shared" si="222"/>
        <v>34.206191279999999</v>
      </c>
    </row>
    <row r="1578" spans="1:19">
      <c r="A1578" s="76">
        <f t="shared" si="223"/>
        <v>45886</v>
      </c>
      <c r="B1578" s="77">
        <f t="shared" si="224"/>
        <v>16.40624999999968</v>
      </c>
      <c r="C1578" s="37">
        <f>'DHS2021'!J1577</f>
        <v>3239</v>
      </c>
      <c r="D1578" s="38">
        <f>'DHS2022'!J1577</f>
        <v>1852</v>
      </c>
      <c r="E1578" s="38">
        <f>'DHS2023'!J1577</f>
        <v>3073</v>
      </c>
      <c r="F1578" s="38">
        <f>'DHS2024'!J1577</f>
        <v>219</v>
      </c>
      <c r="G1578" s="38">
        <f t="shared" si="217"/>
        <v>2095.75</v>
      </c>
      <c r="H1578" s="56">
        <f t="shared" si="218"/>
        <v>0.69858333333333333</v>
      </c>
      <c r="I1578" s="74">
        <f t="shared" si="219"/>
        <v>0</v>
      </c>
      <c r="J1578" s="47">
        <f t="shared" si="220"/>
        <v>0.69858333333333333</v>
      </c>
      <c r="K1578" s="50">
        <f t="shared" si="221"/>
        <v>1</v>
      </c>
      <c r="O1578" s="26">
        <f>('DHS2025'!K1578-'DHS2025'!K1577)*1000</f>
        <v>800.0000000174623</v>
      </c>
      <c r="P1578" s="44">
        <f>('DHS2025'!J1578-'DHS2025'!J1577)*1000</f>
        <v>799.99999998835847</v>
      </c>
      <c r="Q1578" s="10">
        <f>'DHS2025'!L1577*1000</f>
        <v>1443.42</v>
      </c>
      <c r="R1578" s="78">
        <f t="shared" si="216"/>
        <v>25.8</v>
      </c>
      <c r="S1578" s="89">
        <f t="shared" si="222"/>
        <v>34.12533564000001</v>
      </c>
    </row>
    <row r="1579" spans="1:19">
      <c r="A1579" s="76">
        <f t="shared" si="223"/>
        <v>45886</v>
      </c>
      <c r="B1579" s="77">
        <f t="shared" si="224"/>
        <v>16.416666666666348</v>
      </c>
      <c r="C1579" s="37">
        <f>'DHS2021'!J1578</f>
        <v>3260</v>
      </c>
      <c r="D1579" s="38">
        <f>'DHS2022'!J1578</f>
        <v>2930</v>
      </c>
      <c r="E1579" s="38">
        <f>'DHS2023'!J1578</f>
        <v>3572</v>
      </c>
      <c r="F1579" s="38">
        <f>'DHS2024'!J1578</f>
        <v>73</v>
      </c>
      <c r="G1579" s="38">
        <f t="shared" si="217"/>
        <v>2458.75</v>
      </c>
      <c r="H1579" s="56">
        <f t="shared" si="218"/>
        <v>0.81958333333333333</v>
      </c>
      <c r="I1579" s="74">
        <f t="shared" si="219"/>
        <v>0</v>
      </c>
      <c r="J1579" s="47">
        <f t="shared" si="220"/>
        <v>0.81958333333333333</v>
      </c>
      <c r="K1579" s="50">
        <f t="shared" si="221"/>
        <v>1</v>
      </c>
      <c r="O1579" s="26">
        <f>('DHS2025'!K1579-'DHS2025'!K1578)*1000</f>
        <v>799.99999998835847</v>
      </c>
      <c r="P1579" s="44">
        <f>('DHS2025'!J1579-'DHS2025'!J1578)*1000</f>
        <v>700.00000001164153</v>
      </c>
      <c r="Q1579" s="10">
        <f>'DHS2025'!L1578*1000</f>
        <v>1445.91</v>
      </c>
      <c r="R1579" s="78">
        <f t="shared" si="216"/>
        <v>7</v>
      </c>
      <c r="S1579" s="89">
        <f t="shared" si="222"/>
        <v>7.2729272999999992</v>
      </c>
    </row>
    <row r="1580" spans="1:19">
      <c r="A1580" s="76">
        <f t="shared" si="223"/>
        <v>45886</v>
      </c>
      <c r="B1580" s="77">
        <f t="shared" si="224"/>
        <v>16.427083333333016</v>
      </c>
      <c r="C1580" s="37">
        <f>'DHS2021'!J1579</f>
        <v>3122</v>
      </c>
      <c r="D1580" s="38">
        <f>'DHS2022'!J1579</f>
        <v>2841</v>
      </c>
      <c r="E1580" s="38">
        <f>'DHS2023'!J1579</f>
        <v>3239</v>
      </c>
      <c r="F1580" s="38">
        <f>'DHS2024'!J1579</f>
        <v>10</v>
      </c>
      <c r="G1580" s="38">
        <f t="shared" si="217"/>
        <v>2303</v>
      </c>
      <c r="H1580" s="56">
        <f t="shared" si="218"/>
        <v>0.76766666666666661</v>
      </c>
      <c r="I1580" s="74">
        <f t="shared" si="219"/>
        <v>0</v>
      </c>
      <c r="J1580" s="47">
        <f t="shared" si="220"/>
        <v>0.76766666666666661</v>
      </c>
      <c r="K1580" s="50">
        <f t="shared" si="221"/>
        <v>1</v>
      </c>
      <c r="O1580" s="26">
        <f>('DHS2025'!K1580-'DHS2025'!K1579)*1000</f>
        <v>800.0000000174623</v>
      </c>
      <c r="P1580" s="44">
        <f>('DHS2025'!J1580-'DHS2025'!J1579)*1000</f>
        <v>799.99999998835847</v>
      </c>
      <c r="Q1580" s="10">
        <f>'DHS2025'!L1579*1000</f>
        <v>1439.31</v>
      </c>
      <c r="R1580" s="78">
        <f t="shared" si="216"/>
        <v>7</v>
      </c>
      <c r="S1580" s="89">
        <f t="shared" si="222"/>
        <v>7.2397292999999987</v>
      </c>
    </row>
    <row r="1581" spans="1:19">
      <c r="A1581" s="76">
        <f t="shared" si="223"/>
        <v>45886</v>
      </c>
      <c r="B1581" s="77">
        <f t="shared" si="224"/>
        <v>16.437499999999684</v>
      </c>
      <c r="C1581" s="37">
        <f>'DHS2021'!J1580</f>
        <v>3132</v>
      </c>
      <c r="D1581" s="38">
        <f>'DHS2022'!J1580</f>
        <v>2320</v>
      </c>
      <c r="E1581" s="38">
        <f>'DHS2023'!J1580</f>
        <v>3160</v>
      </c>
      <c r="F1581" s="38">
        <f>'DHS2024'!J1580</f>
        <v>3</v>
      </c>
      <c r="G1581" s="38">
        <f t="shared" si="217"/>
        <v>2153.75</v>
      </c>
      <c r="H1581" s="56">
        <f t="shared" si="218"/>
        <v>0.71791666666666665</v>
      </c>
      <c r="I1581" s="74">
        <f t="shared" si="219"/>
        <v>0</v>
      </c>
      <c r="J1581" s="47">
        <f t="shared" si="220"/>
        <v>0.71791666666666665</v>
      </c>
      <c r="K1581" s="50">
        <f t="shared" si="221"/>
        <v>1</v>
      </c>
      <c r="O1581" s="26">
        <f>('DHS2025'!K1581-'DHS2025'!K1580)*1000</f>
        <v>899.99999999417923</v>
      </c>
      <c r="P1581" s="44">
        <f>('DHS2025'!J1581-'DHS2025'!J1580)*1000</f>
        <v>700.00000001164153</v>
      </c>
      <c r="Q1581" s="10">
        <f>'DHS2025'!L1580*1000</f>
        <v>1450.8</v>
      </c>
      <c r="R1581" s="78">
        <f t="shared" si="216"/>
        <v>7</v>
      </c>
      <c r="S1581" s="89">
        <f t="shared" si="222"/>
        <v>7.2975239999999983</v>
      </c>
    </row>
    <row r="1582" spans="1:19">
      <c r="A1582" s="76">
        <f t="shared" si="223"/>
        <v>45886</v>
      </c>
      <c r="B1582" s="77">
        <f t="shared" si="224"/>
        <v>16.447916666666352</v>
      </c>
      <c r="C1582" s="37">
        <f>'DHS2021'!J1581</f>
        <v>3031</v>
      </c>
      <c r="D1582" s="38">
        <f>'DHS2022'!J1581</f>
        <v>2607</v>
      </c>
      <c r="E1582" s="38">
        <f>'DHS2023'!J1581</f>
        <v>3492</v>
      </c>
      <c r="F1582" s="38">
        <f>'DHS2024'!J1581</f>
        <v>4</v>
      </c>
      <c r="G1582" s="38">
        <f t="shared" si="217"/>
        <v>2283.5</v>
      </c>
      <c r="H1582" s="56">
        <f t="shared" si="218"/>
        <v>0.76116666666666666</v>
      </c>
      <c r="I1582" s="74">
        <f t="shared" si="219"/>
        <v>0</v>
      </c>
      <c r="J1582" s="47">
        <f t="shared" si="220"/>
        <v>0.76116666666666666</v>
      </c>
      <c r="K1582" s="50">
        <f t="shared" si="221"/>
        <v>1</v>
      </c>
      <c r="O1582" s="26">
        <f>('DHS2025'!K1582-'DHS2025'!K1581)*1000</f>
        <v>799.99999998835847</v>
      </c>
      <c r="P1582" s="44">
        <f>('DHS2025'!J1582-'DHS2025'!J1581)*1000</f>
        <v>700.00000001164153</v>
      </c>
      <c r="Q1582" s="10">
        <f>'DHS2025'!L1581*1000</f>
        <v>1447.89</v>
      </c>
      <c r="R1582" s="78">
        <f t="shared" si="216"/>
        <v>7</v>
      </c>
      <c r="S1582" s="89">
        <f t="shared" si="222"/>
        <v>7.2828866999999997</v>
      </c>
    </row>
    <row r="1583" spans="1:19">
      <c r="A1583" s="76">
        <f t="shared" si="223"/>
        <v>45886</v>
      </c>
      <c r="B1583" s="77">
        <f t="shared" si="224"/>
        <v>16.45833333333302</v>
      </c>
      <c r="C1583" s="37">
        <f>'DHS2021'!J1582</f>
        <v>2760</v>
      </c>
      <c r="D1583" s="38">
        <f>'DHS2022'!J1582</f>
        <v>1590</v>
      </c>
      <c r="E1583" s="38">
        <f>'DHS2023'!J1582</f>
        <v>3019</v>
      </c>
      <c r="F1583" s="38">
        <f>'DHS2024'!J1582</f>
        <v>1893</v>
      </c>
      <c r="G1583" s="38">
        <f t="shared" si="217"/>
        <v>2315.5</v>
      </c>
      <c r="H1583" s="56">
        <f t="shared" si="218"/>
        <v>0.77183333333333337</v>
      </c>
      <c r="I1583" s="74">
        <f t="shared" si="219"/>
        <v>0</v>
      </c>
      <c r="J1583" s="47">
        <f t="shared" si="220"/>
        <v>0.77183333333333337</v>
      </c>
      <c r="K1583" s="50">
        <f t="shared" si="221"/>
        <v>1</v>
      </c>
      <c r="O1583" s="26">
        <f>('DHS2025'!K1583-'DHS2025'!K1582)*1000</f>
        <v>899.99999999417923</v>
      </c>
      <c r="P1583" s="44">
        <f>('DHS2025'!J1583-'DHS2025'!J1582)*1000</f>
        <v>699.99999995343387</v>
      </c>
      <c r="Q1583" s="10">
        <f>'DHS2025'!L1582*1000</f>
        <v>1440.12</v>
      </c>
      <c r="R1583" s="78">
        <f t="shared" si="216"/>
        <v>0.36</v>
      </c>
      <c r="S1583" s="89">
        <f t="shared" si="222"/>
        <v>-2.2229692319999996</v>
      </c>
    </row>
    <row r="1584" spans="1:19">
      <c r="A1584" s="76">
        <f t="shared" si="223"/>
        <v>45886</v>
      </c>
      <c r="B1584" s="77">
        <f t="shared" si="224"/>
        <v>16.468749999999687</v>
      </c>
      <c r="C1584" s="37">
        <f>'DHS2021'!J1583</f>
        <v>2921</v>
      </c>
      <c r="D1584" s="38">
        <f>'DHS2022'!J1583</f>
        <v>1524</v>
      </c>
      <c r="E1584" s="38">
        <f>'DHS2023'!J1583</f>
        <v>3093</v>
      </c>
      <c r="F1584" s="38">
        <f>'DHS2024'!J1583</f>
        <v>54</v>
      </c>
      <c r="G1584" s="38">
        <f t="shared" si="217"/>
        <v>1898</v>
      </c>
      <c r="H1584" s="56">
        <f t="shared" si="218"/>
        <v>0.6326666666666666</v>
      </c>
      <c r="I1584" s="74">
        <f t="shared" si="219"/>
        <v>0</v>
      </c>
      <c r="J1584" s="47">
        <f t="shared" si="220"/>
        <v>0.6326666666666666</v>
      </c>
      <c r="K1584" s="50">
        <f t="shared" si="221"/>
        <v>1</v>
      </c>
      <c r="O1584" s="26">
        <f>('DHS2025'!K1584-'DHS2025'!K1583)*1000</f>
        <v>900.00000002328306</v>
      </c>
      <c r="P1584" s="44">
        <f>('DHS2025'!J1584-'DHS2025'!J1583)*1000</f>
        <v>600.0000000349246</v>
      </c>
      <c r="Q1584" s="10">
        <f>'DHS2025'!L1583*1000</f>
        <v>1442.61</v>
      </c>
      <c r="R1584" s="78">
        <f t="shared" si="216"/>
        <v>0.36</v>
      </c>
      <c r="S1584" s="89">
        <f t="shared" si="222"/>
        <v>-2.2268127959999999</v>
      </c>
    </row>
    <row r="1585" spans="1:19">
      <c r="A1585" s="76">
        <f t="shared" si="223"/>
        <v>45886</v>
      </c>
      <c r="B1585" s="77">
        <f t="shared" si="224"/>
        <v>16.479166666666355</v>
      </c>
      <c r="C1585" s="37">
        <f>'DHS2021'!J1584</f>
        <v>2903</v>
      </c>
      <c r="D1585" s="38">
        <f>'DHS2022'!J1584</f>
        <v>3041</v>
      </c>
      <c r="E1585" s="38">
        <f>'DHS2023'!J1584</f>
        <v>2509</v>
      </c>
      <c r="F1585" s="38">
        <f>'DHS2024'!J1584</f>
        <v>52</v>
      </c>
      <c r="G1585" s="38">
        <f t="shared" si="217"/>
        <v>2126.25</v>
      </c>
      <c r="H1585" s="56">
        <f t="shared" si="218"/>
        <v>0.70874999999999999</v>
      </c>
      <c r="I1585" s="74">
        <f t="shared" si="219"/>
        <v>0</v>
      </c>
      <c r="J1585" s="47">
        <f t="shared" si="220"/>
        <v>0.70874999999999999</v>
      </c>
      <c r="K1585" s="50">
        <f t="shared" si="221"/>
        <v>1</v>
      </c>
      <c r="O1585" s="26">
        <f>('DHS2025'!K1585-'DHS2025'!K1584)*1000</f>
        <v>799.99999998835847</v>
      </c>
      <c r="P1585" s="44">
        <f>('DHS2025'!J1585-'DHS2025'!J1584)*1000</f>
        <v>799.99999998835847</v>
      </c>
      <c r="Q1585" s="10">
        <f>'DHS2025'!L1584*1000</f>
        <v>1444.32</v>
      </c>
      <c r="R1585" s="78">
        <f t="shared" si="216"/>
        <v>0.36</v>
      </c>
      <c r="S1585" s="89">
        <f t="shared" si="222"/>
        <v>-2.2294523519999996</v>
      </c>
    </row>
    <row r="1586" spans="1:19">
      <c r="A1586" s="76">
        <f t="shared" si="223"/>
        <v>45886</v>
      </c>
      <c r="B1586" s="77">
        <f t="shared" si="224"/>
        <v>16.489583333333023</v>
      </c>
      <c r="C1586" s="37">
        <f>'DHS2021'!J1585</f>
        <v>2740</v>
      </c>
      <c r="D1586" s="38">
        <f>'DHS2022'!J1585</f>
        <v>2699</v>
      </c>
      <c r="E1586" s="38">
        <f>'DHS2023'!J1585</f>
        <v>2329</v>
      </c>
      <c r="F1586" s="38">
        <f>'DHS2024'!J1585</f>
        <v>177</v>
      </c>
      <c r="G1586" s="38">
        <f t="shared" si="217"/>
        <v>1986.25</v>
      </c>
      <c r="H1586" s="56">
        <f t="shared" si="218"/>
        <v>0.66208333333333336</v>
      </c>
      <c r="I1586" s="74">
        <f t="shared" si="219"/>
        <v>0</v>
      </c>
      <c r="J1586" s="47">
        <f t="shared" si="220"/>
        <v>0.66208333333333336</v>
      </c>
      <c r="K1586" s="50">
        <f t="shared" si="221"/>
        <v>1</v>
      </c>
      <c r="O1586" s="26">
        <f>('DHS2025'!K1586-'DHS2025'!K1585)*1000</f>
        <v>799.99999998835847</v>
      </c>
      <c r="P1586" s="44">
        <f>('DHS2025'!J1586-'DHS2025'!J1585)*1000</f>
        <v>700.00000001164153</v>
      </c>
      <c r="Q1586" s="10">
        <f>'DHS2025'!L1585*1000</f>
        <v>1449.6</v>
      </c>
      <c r="R1586" s="78">
        <f t="shared" si="216"/>
        <v>0.36</v>
      </c>
      <c r="S1586" s="89">
        <f t="shared" si="222"/>
        <v>-2.23760256</v>
      </c>
    </row>
    <row r="1587" spans="1:19">
      <c r="A1587" s="76">
        <f t="shared" si="223"/>
        <v>45886</v>
      </c>
      <c r="B1587" s="77">
        <f t="shared" si="224"/>
        <v>16.499999999999691</v>
      </c>
      <c r="C1587" s="37">
        <f>'DHS2021'!J1586</f>
        <v>3164</v>
      </c>
      <c r="D1587" s="38">
        <f>'DHS2022'!J1586</f>
        <v>2894</v>
      </c>
      <c r="E1587" s="38">
        <f>'DHS2023'!J1586</f>
        <v>2472</v>
      </c>
      <c r="F1587" s="38">
        <f>'DHS2024'!J1586</f>
        <v>59</v>
      </c>
      <c r="G1587" s="38">
        <f t="shared" si="217"/>
        <v>2147.25</v>
      </c>
      <c r="H1587" s="56">
        <f t="shared" si="218"/>
        <v>0.71575</v>
      </c>
      <c r="I1587" s="74">
        <f t="shared" si="219"/>
        <v>0</v>
      </c>
      <c r="J1587" s="47">
        <f t="shared" si="220"/>
        <v>0.71575</v>
      </c>
      <c r="K1587" s="50">
        <f t="shared" si="221"/>
        <v>1</v>
      </c>
      <c r="O1587" s="26">
        <f>('DHS2025'!K1587-'DHS2025'!K1586)*1000</f>
        <v>800.0000000174623</v>
      </c>
      <c r="P1587" s="44">
        <f>('DHS2025'!J1587-'DHS2025'!J1586)*1000</f>
        <v>799.99999998835847</v>
      </c>
      <c r="Q1587" s="10">
        <f>'DHS2025'!L1586*1000</f>
        <v>1447.11</v>
      </c>
      <c r="R1587" s="78">
        <f t="shared" si="216"/>
        <v>-0.02</v>
      </c>
      <c r="S1587" s="89">
        <f t="shared" si="222"/>
        <v>-2.7781617779999999</v>
      </c>
    </row>
    <row r="1588" spans="1:19">
      <c r="A1588" s="76">
        <f t="shared" si="223"/>
        <v>45886</v>
      </c>
      <c r="B1588" s="77">
        <f t="shared" si="224"/>
        <v>16.510416666666359</v>
      </c>
      <c r="C1588" s="37">
        <f>'DHS2021'!J1587</f>
        <v>3228</v>
      </c>
      <c r="D1588" s="38">
        <f>'DHS2022'!J1587</f>
        <v>2810</v>
      </c>
      <c r="E1588" s="38">
        <f>'DHS2023'!J1587</f>
        <v>2373</v>
      </c>
      <c r="F1588" s="38">
        <f>'DHS2024'!J1587</f>
        <v>58</v>
      </c>
      <c r="G1588" s="38">
        <f t="shared" si="217"/>
        <v>2117.25</v>
      </c>
      <c r="H1588" s="56">
        <f t="shared" si="218"/>
        <v>0.70574999999999999</v>
      </c>
      <c r="I1588" s="74">
        <f t="shared" si="219"/>
        <v>0</v>
      </c>
      <c r="J1588" s="47">
        <f t="shared" si="220"/>
        <v>0.70574999999999999</v>
      </c>
      <c r="K1588" s="50">
        <f t="shared" si="221"/>
        <v>1</v>
      </c>
      <c r="O1588" s="26">
        <f>('DHS2025'!K1588-'DHS2025'!K1587)*1000</f>
        <v>799.99999998835847</v>
      </c>
      <c r="P1588" s="44">
        <f>('DHS2025'!J1588-'DHS2025'!J1587)*1000</f>
        <v>799.99999998835847</v>
      </c>
      <c r="Q1588" s="10">
        <f>'DHS2025'!L1587*1000</f>
        <v>1449.48</v>
      </c>
      <c r="R1588" s="78">
        <f t="shared" si="216"/>
        <v>-0.02</v>
      </c>
      <c r="S1588" s="89">
        <f t="shared" si="222"/>
        <v>-2.782711704</v>
      </c>
    </row>
    <row r="1589" spans="1:19">
      <c r="A1589" s="76">
        <f t="shared" si="223"/>
        <v>45886</v>
      </c>
      <c r="B1589" s="77">
        <f t="shared" si="224"/>
        <v>16.520833333333027</v>
      </c>
      <c r="C1589" s="37">
        <f>'DHS2021'!J1588</f>
        <v>3230</v>
      </c>
      <c r="D1589" s="38">
        <f>'DHS2022'!J1588</f>
        <v>2887</v>
      </c>
      <c r="E1589" s="38">
        <f>'DHS2023'!J1588</f>
        <v>2348</v>
      </c>
      <c r="F1589" s="38">
        <f>'DHS2024'!J1588</f>
        <v>53</v>
      </c>
      <c r="G1589" s="38">
        <f t="shared" si="217"/>
        <v>2129.5</v>
      </c>
      <c r="H1589" s="56">
        <f t="shared" si="218"/>
        <v>0.70983333333333332</v>
      </c>
      <c r="I1589" s="74">
        <f t="shared" si="219"/>
        <v>0</v>
      </c>
      <c r="J1589" s="47">
        <f t="shared" si="220"/>
        <v>0.70983333333333332</v>
      </c>
      <c r="K1589" s="50">
        <f t="shared" si="221"/>
        <v>1</v>
      </c>
      <c r="O1589" s="26">
        <f>('DHS2025'!K1589-'DHS2025'!K1588)*1000</f>
        <v>700.00000001164153</v>
      </c>
      <c r="P1589" s="44">
        <f>('DHS2025'!J1589-'DHS2025'!J1588)*1000</f>
        <v>700.00000001164153</v>
      </c>
      <c r="Q1589" s="10">
        <f>'DHS2025'!L1588*1000</f>
        <v>1442.88</v>
      </c>
      <c r="R1589" s="78">
        <f t="shared" si="216"/>
        <v>-0.02</v>
      </c>
      <c r="S1589" s="89">
        <f t="shared" si="222"/>
        <v>-2.7700410240000002</v>
      </c>
    </row>
    <row r="1590" spans="1:19">
      <c r="A1590" s="76">
        <f t="shared" si="223"/>
        <v>45886</v>
      </c>
      <c r="B1590" s="77">
        <f t="shared" si="224"/>
        <v>16.531249999999694</v>
      </c>
      <c r="C1590" s="37">
        <f>'DHS2021'!J1589</f>
        <v>3956</v>
      </c>
      <c r="D1590" s="38">
        <f>'DHS2022'!J1589</f>
        <v>2696</v>
      </c>
      <c r="E1590" s="38">
        <f>'DHS2023'!J1589</f>
        <v>2104</v>
      </c>
      <c r="F1590" s="38">
        <f>'DHS2024'!J1589</f>
        <v>33</v>
      </c>
      <c r="G1590" s="38">
        <f t="shared" si="217"/>
        <v>2197.25</v>
      </c>
      <c r="H1590" s="56">
        <f t="shared" si="218"/>
        <v>0.7324166666666666</v>
      </c>
      <c r="I1590" s="74">
        <f t="shared" si="219"/>
        <v>0</v>
      </c>
      <c r="J1590" s="47">
        <f t="shared" si="220"/>
        <v>0.7324166666666666</v>
      </c>
      <c r="K1590" s="50">
        <f t="shared" si="221"/>
        <v>1</v>
      </c>
      <c r="O1590" s="26">
        <f>('DHS2025'!K1590-'DHS2025'!K1589)*1000</f>
        <v>699.9999999825377</v>
      </c>
      <c r="P1590" s="44">
        <f>('DHS2025'!J1590-'DHS2025'!J1589)*1000</f>
        <v>799.99999998835847</v>
      </c>
      <c r="Q1590" s="10">
        <f>'DHS2025'!L1589*1000</f>
        <v>1443.27</v>
      </c>
      <c r="R1590" s="78">
        <f t="shared" si="216"/>
        <v>-0.02</v>
      </c>
      <c r="S1590" s="89">
        <f t="shared" si="222"/>
        <v>-2.7707897460000002</v>
      </c>
    </row>
    <row r="1591" spans="1:19">
      <c r="A1591" s="76">
        <f t="shared" si="223"/>
        <v>45886</v>
      </c>
      <c r="B1591" s="77">
        <f t="shared" si="224"/>
        <v>16.541666666666362</v>
      </c>
      <c r="C1591" s="37">
        <f>'DHS2021'!J1590</f>
        <v>3456</v>
      </c>
      <c r="D1591" s="38">
        <f>'DHS2022'!J1590</f>
        <v>2044</v>
      </c>
      <c r="E1591" s="38">
        <f>'DHS2023'!J1590</f>
        <v>2159</v>
      </c>
      <c r="F1591" s="38">
        <f>'DHS2024'!J1590</f>
        <v>54</v>
      </c>
      <c r="G1591" s="38">
        <f t="shared" si="217"/>
        <v>1928.25</v>
      </c>
      <c r="H1591" s="56">
        <f t="shared" si="218"/>
        <v>0.64275000000000004</v>
      </c>
      <c r="I1591" s="74">
        <f t="shared" si="219"/>
        <v>0</v>
      </c>
      <c r="J1591" s="47">
        <f t="shared" si="220"/>
        <v>0.64275000000000004</v>
      </c>
      <c r="K1591" s="50">
        <f t="shared" si="221"/>
        <v>1</v>
      </c>
      <c r="O1591" s="26">
        <f>('DHS2025'!K1591-'DHS2025'!K1590)*1000</f>
        <v>700.00000001164153</v>
      </c>
      <c r="P1591" s="44">
        <f>('DHS2025'!J1591-'DHS2025'!J1590)*1000</f>
        <v>900.00000002328306</v>
      </c>
      <c r="Q1591" s="10">
        <f>'DHS2025'!L1590*1000</f>
        <v>1445.13</v>
      </c>
      <c r="R1591" s="78">
        <f t="shared" si="216"/>
        <v>-0.74</v>
      </c>
      <c r="S1591" s="89">
        <f t="shared" si="222"/>
        <v>-3.8044492380000001</v>
      </c>
    </row>
    <row r="1592" spans="1:19">
      <c r="A1592" s="76">
        <f t="shared" si="223"/>
        <v>45886</v>
      </c>
      <c r="B1592" s="77">
        <f t="shared" si="224"/>
        <v>16.55208333333303</v>
      </c>
      <c r="C1592" s="37">
        <f>'DHS2021'!J1591</f>
        <v>2947</v>
      </c>
      <c r="D1592" s="38">
        <f>'DHS2022'!J1591</f>
        <v>2089</v>
      </c>
      <c r="E1592" s="38">
        <f>'DHS2023'!J1591</f>
        <v>2052</v>
      </c>
      <c r="F1592" s="38">
        <f>'DHS2024'!J1591</f>
        <v>675</v>
      </c>
      <c r="G1592" s="38">
        <f t="shared" si="217"/>
        <v>1940.75</v>
      </c>
      <c r="H1592" s="56">
        <f t="shared" si="218"/>
        <v>0.64691666666666658</v>
      </c>
      <c r="I1592" s="74">
        <f t="shared" si="219"/>
        <v>0</v>
      </c>
      <c r="J1592" s="47">
        <f t="shared" si="220"/>
        <v>0.64691666666666658</v>
      </c>
      <c r="K1592" s="50">
        <f t="shared" si="221"/>
        <v>1</v>
      </c>
      <c r="O1592" s="26">
        <f>('DHS2025'!K1592-'DHS2025'!K1591)*1000</f>
        <v>799.99999998835847</v>
      </c>
      <c r="P1592" s="44">
        <f>('DHS2025'!J1592-'DHS2025'!J1591)*1000</f>
        <v>799.99999998835847</v>
      </c>
      <c r="Q1592" s="10">
        <f>'DHS2025'!L1591*1000</f>
        <v>1443.66</v>
      </c>
      <c r="R1592" s="78">
        <f t="shared" si="216"/>
        <v>-0.74</v>
      </c>
      <c r="S1592" s="89">
        <f t="shared" si="222"/>
        <v>-3.8005793160000003</v>
      </c>
    </row>
    <row r="1593" spans="1:19">
      <c r="A1593" s="76">
        <f t="shared" si="223"/>
        <v>45886</v>
      </c>
      <c r="B1593" s="77">
        <f t="shared" si="224"/>
        <v>16.562499999999698</v>
      </c>
      <c r="C1593" s="37">
        <f>'DHS2021'!J1592</f>
        <v>2839</v>
      </c>
      <c r="D1593" s="38">
        <f>'DHS2022'!J1592</f>
        <v>2927</v>
      </c>
      <c r="E1593" s="38">
        <f>'DHS2023'!J1592</f>
        <v>2098</v>
      </c>
      <c r="F1593" s="38">
        <f>'DHS2024'!J1592</f>
        <v>365</v>
      </c>
      <c r="G1593" s="38">
        <f t="shared" si="217"/>
        <v>2057.25</v>
      </c>
      <c r="H1593" s="56">
        <f t="shared" si="218"/>
        <v>0.68574999999999997</v>
      </c>
      <c r="I1593" s="74">
        <f t="shared" si="219"/>
        <v>0</v>
      </c>
      <c r="J1593" s="47">
        <f t="shared" si="220"/>
        <v>0.68574999999999997</v>
      </c>
      <c r="K1593" s="50">
        <f t="shared" si="221"/>
        <v>1</v>
      </c>
      <c r="O1593" s="26">
        <f>('DHS2025'!K1593-'DHS2025'!K1592)*1000</f>
        <v>700.00000001164153</v>
      </c>
      <c r="P1593" s="44">
        <f>('DHS2025'!J1593-'DHS2025'!J1592)*1000</f>
        <v>799.99999998835847</v>
      </c>
      <c r="Q1593" s="10">
        <f>'DHS2025'!L1592*1000</f>
        <v>1443</v>
      </c>
      <c r="R1593" s="78">
        <f t="shared" si="216"/>
        <v>-0.74</v>
      </c>
      <c r="S1593" s="89">
        <f t="shared" si="222"/>
        <v>-3.7988418000000004</v>
      </c>
    </row>
    <row r="1594" spans="1:19">
      <c r="A1594" s="76">
        <f t="shared" si="223"/>
        <v>45886</v>
      </c>
      <c r="B1594" s="77">
        <f t="shared" si="224"/>
        <v>16.572916666666366</v>
      </c>
      <c r="C1594" s="37">
        <f>'DHS2021'!J1593</f>
        <v>2960</v>
      </c>
      <c r="D1594" s="38">
        <f>'DHS2022'!J1593</f>
        <v>1930</v>
      </c>
      <c r="E1594" s="38">
        <f>'DHS2023'!J1593</f>
        <v>2851</v>
      </c>
      <c r="F1594" s="38">
        <f>'DHS2024'!J1593</f>
        <v>1378</v>
      </c>
      <c r="G1594" s="38">
        <f t="shared" si="217"/>
        <v>2279.75</v>
      </c>
      <c r="H1594" s="56">
        <f t="shared" si="218"/>
        <v>0.75991666666666657</v>
      </c>
      <c r="I1594" s="74">
        <f t="shared" si="219"/>
        <v>0</v>
      </c>
      <c r="J1594" s="47">
        <f t="shared" si="220"/>
        <v>0.75991666666666657</v>
      </c>
      <c r="K1594" s="50">
        <f t="shared" si="221"/>
        <v>1</v>
      </c>
      <c r="O1594" s="26">
        <f>('DHS2025'!K1594-'DHS2025'!K1593)*1000</f>
        <v>600.00000000582077</v>
      </c>
      <c r="P1594" s="44">
        <f>('DHS2025'!J1594-'DHS2025'!J1593)*1000</f>
        <v>900.00000002328306</v>
      </c>
      <c r="Q1594" s="10">
        <f>'DHS2025'!L1593*1000</f>
        <v>1445.25</v>
      </c>
      <c r="R1594" s="78">
        <f t="shared" si="216"/>
        <v>-0.74</v>
      </c>
      <c r="S1594" s="89">
        <f t="shared" si="222"/>
        <v>-3.8047651499999997</v>
      </c>
    </row>
    <row r="1595" spans="1:19">
      <c r="A1595" s="76">
        <f t="shared" si="223"/>
        <v>45886</v>
      </c>
      <c r="B1595" s="77">
        <f t="shared" si="224"/>
        <v>16.583333333333034</v>
      </c>
      <c r="C1595" s="37">
        <f>'DHS2021'!J1594</f>
        <v>2806</v>
      </c>
      <c r="D1595" s="38">
        <f>'DHS2022'!J1594</f>
        <v>1970</v>
      </c>
      <c r="E1595" s="38">
        <f>'DHS2023'!J1594</f>
        <v>2475</v>
      </c>
      <c r="F1595" s="38">
        <f>'DHS2024'!J1594</f>
        <v>2347</v>
      </c>
      <c r="G1595" s="38">
        <f t="shared" si="217"/>
        <v>2399.5</v>
      </c>
      <c r="H1595" s="56">
        <f t="shared" si="218"/>
        <v>0.7998333333333334</v>
      </c>
      <c r="I1595" s="74">
        <f t="shared" si="219"/>
        <v>0</v>
      </c>
      <c r="J1595" s="47">
        <f t="shared" si="220"/>
        <v>0.7998333333333334</v>
      </c>
      <c r="K1595" s="50">
        <f t="shared" si="221"/>
        <v>1</v>
      </c>
      <c r="O1595" s="26">
        <f>('DHS2025'!K1595-'DHS2025'!K1594)*1000</f>
        <v>699.9999999825377</v>
      </c>
      <c r="P1595" s="44">
        <f>('DHS2025'!J1595-'DHS2025'!J1594)*1000</f>
        <v>799.99999998835847</v>
      </c>
      <c r="Q1595" s="10">
        <f>'DHS2025'!L1594*1000</f>
        <v>1446.45</v>
      </c>
      <c r="R1595" s="78">
        <f t="shared" si="216"/>
        <v>-0.87</v>
      </c>
      <c r="S1595" s="89">
        <f t="shared" si="222"/>
        <v>-3.994082385</v>
      </c>
    </row>
    <row r="1596" spans="1:19">
      <c r="A1596" s="76">
        <f t="shared" si="223"/>
        <v>45886</v>
      </c>
      <c r="B1596" s="77">
        <f t="shared" si="224"/>
        <v>16.593749999999702</v>
      </c>
      <c r="C1596" s="37">
        <f>'DHS2021'!J1595</f>
        <v>2598</v>
      </c>
      <c r="D1596" s="38">
        <f>'DHS2022'!J1595</f>
        <v>3081</v>
      </c>
      <c r="E1596" s="38">
        <f>'DHS2023'!J1595</f>
        <v>2008</v>
      </c>
      <c r="F1596" s="38">
        <f>'DHS2024'!J1595</f>
        <v>3140</v>
      </c>
      <c r="G1596" s="38">
        <f t="shared" si="217"/>
        <v>2706.75</v>
      </c>
      <c r="H1596" s="56">
        <f t="shared" si="218"/>
        <v>0.90225</v>
      </c>
      <c r="I1596" s="74">
        <f t="shared" si="219"/>
        <v>0</v>
      </c>
      <c r="J1596" s="47">
        <f t="shared" si="220"/>
        <v>0.90225</v>
      </c>
      <c r="K1596" s="50">
        <f t="shared" si="221"/>
        <v>1</v>
      </c>
      <c r="O1596" s="26">
        <f>('DHS2025'!K1596-'DHS2025'!K1595)*1000</f>
        <v>700.00000001164153</v>
      </c>
      <c r="P1596" s="44">
        <f>('DHS2025'!J1596-'DHS2025'!J1595)*1000</f>
        <v>900.00000002328306</v>
      </c>
      <c r="Q1596" s="10">
        <f>'DHS2025'!L1595*1000</f>
        <v>1452.24</v>
      </c>
      <c r="R1596" s="78">
        <f t="shared" si="216"/>
        <v>-0.87</v>
      </c>
      <c r="S1596" s="89">
        <f t="shared" si="222"/>
        <v>-4.0100703119999999</v>
      </c>
    </row>
    <row r="1597" spans="1:19">
      <c r="A1597" s="76">
        <f t="shared" si="223"/>
        <v>45886</v>
      </c>
      <c r="B1597" s="77">
        <f t="shared" si="224"/>
        <v>16.604166666666369</v>
      </c>
      <c r="C1597" s="37">
        <f>'DHS2021'!J1596</f>
        <v>3000</v>
      </c>
      <c r="D1597" s="38">
        <f>'DHS2022'!J1596</f>
        <v>3135</v>
      </c>
      <c r="E1597" s="38">
        <f>'DHS2023'!J1596</f>
        <v>2687</v>
      </c>
      <c r="F1597" s="38">
        <f>'DHS2024'!J1596</f>
        <v>3668</v>
      </c>
      <c r="G1597" s="38">
        <f t="shared" si="217"/>
        <v>3122.5</v>
      </c>
      <c r="H1597" s="56">
        <f t="shared" si="218"/>
        <v>1.0408333333333333</v>
      </c>
      <c r="I1597" s="74">
        <f t="shared" si="219"/>
        <v>0</v>
      </c>
      <c r="J1597" s="47">
        <f t="shared" si="220"/>
        <v>1.0408333333333333</v>
      </c>
      <c r="K1597" s="50">
        <f t="shared" si="221"/>
        <v>2</v>
      </c>
      <c r="O1597" s="26">
        <f>('DHS2025'!K1597-'DHS2025'!K1596)*1000</f>
        <v>700.00000001164153</v>
      </c>
      <c r="P1597" s="44">
        <f>('DHS2025'!J1597-'DHS2025'!J1596)*1000</f>
        <v>799.99999998835847</v>
      </c>
      <c r="Q1597" s="10">
        <f>'DHS2025'!L1596*1000</f>
        <v>1445.25</v>
      </c>
      <c r="R1597" s="78">
        <f t="shared" si="216"/>
        <v>-0.87</v>
      </c>
      <c r="S1597" s="89">
        <f t="shared" si="222"/>
        <v>-3.9907688249999995</v>
      </c>
    </row>
    <row r="1598" spans="1:19">
      <c r="A1598" s="76">
        <f t="shared" si="223"/>
        <v>45886</v>
      </c>
      <c r="B1598" s="77">
        <f t="shared" si="224"/>
        <v>16.614583333333037</v>
      </c>
      <c r="C1598" s="37">
        <f>'DHS2021'!J1597</f>
        <v>3048</v>
      </c>
      <c r="D1598" s="38">
        <f>'DHS2022'!J1597</f>
        <v>2975</v>
      </c>
      <c r="E1598" s="38">
        <f>'DHS2023'!J1597</f>
        <v>2142</v>
      </c>
      <c r="F1598" s="38">
        <f>'DHS2024'!J1597</f>
        <v>4135</v>
      </c>
      <c r="G1598" s="38">
        <f t="shared" si="217"/>
        <v>3075</v>
      </c>
      <c r="H1598" s="56">
        <f t="shared" si="218"/>
        <v>1.0249999999999999</v>
      </c>
      <c r="I1598" s="74">
        <f t="shared" si="219"/>
        <v>0</v>
      </c>
      <c r="J1598" s="47">
        <f t="shared" si="220"/>
        <v>1.0249999999999999</v>
      </c>
      <c r="K1598" s="50">
        <f t="shared" si="221"/>
        <v>2</v>
      </c>
      <c r="O1598" s="26">
        <f>('DHS2025'!K1598-'DHS2025'!K1597)*1000</f>
        <v>699.9999999825377</v>
      </c>
      <c r="P1598" s="44">
        <f>('DHS2025'!J1598-'DHS2025'!J1597)*1000</f>
        <v>899.9999999650754</v>
      </c>
      <c r="Q1598" s="10">
        <f>'DHS2025'!L1597*1000</f>
        <v>1442.1</v>
      </c>
      <c r="R1598" s="78">
        <f t="shared" si="216"/>
        <v>-0.87</v>
      </c>
      <c r="S1598" s="89">
        <f t="shared" si="222"/>
        <v>-3.9820707299999998</v>
      </c>
    </row>
    <row r="1599" spans="1:19">
      <c r="A1599" s="76">
        <f t="shared" si="223"/>
        <v>45886</v>
      </c>
      <c r="B1599" s="77">
        <f t="shared" si="224"/>
        <v>16.624999999999705</v>
      </c>
      <c r="C1599" s="37">
        <f>'DHS2021'!J1598</f>
        <v>2851</v>
      </c>
      <c r="D1599" s="38">
        <f>'DHS2022'!J1598</f>
        <v>2904</v>
      </c>
      <c r="E1599" s="38">
        <f>'DHS2023'!J1598</f>
        <v>2409</v>
      </c>
      <c r="F1599" s="38">
        <f>'DHS2024'!J1598</f>
        <v>5186</v>
      </c>
      <c r="G1599" s="38">
        <f t="shared" si="217"/>
        <v>3337.5</v>
      </c>
      <c r="H1599" s="56">
        <f t="shared" si="218"/>
        <v>1.1125</v>
      </c>
      <c r="I1599" s="74">
        <f t="shared" si="219"/>
        <v>0</v>
      </c>
      <c r="J1599" s="47">
        <f t="shared" si="220"/>
        <v>1.1125</v>
      </c>
      <c r="K1599" s="50">
        <f t="shared" si="221"/>
        <v>2</v>
      </c>
      <c r="O1599" s="26">
        <f>('DHS2025'!K1599-'DHS2025'!K1598)*1000</f>
        <v>600.00000000582077</v>
      </c>
      <c r="P1599" s="44">
        <f>('DHS2025'!J1599-'DHS2025'!J1598)*1000</f>
        <v>800.00000004656613</v>
      </c>
      <c r="Q1599" s="10">
        <f>'DHS2025'!L1598*1000</f>
        <v>1442.1</v>
      </c>
      <c r="R1599" s="78">
        <f t="shared" si="216"/>
        <v>0.65</v>
      </c>
      <c r="S1599" s="89">
        <f t="shared" si="222"/>
        <v>-1.8119986499999998</v>
      </c>
    </row>
    <row r="1600" spans="1:19">
      <c r="A1600" s="76">
        <f t="shared" si="223"/>
        <v>45886</v>
      </c>
      <c r="B1600" s="77">
        <f t="shared" si="224"/>
        <v>16.635416666666373</v>
      </c>
      <c r="C1600" s="37">
        <f>'DHS2021'!J1599</f>
        <v>2636</v>
      </c>
      <c r="D1600" s="38">
        <f>'DHS2022'!J1599</f>
        <v>2865</v>
      </c>
      <c r="E1600" s="38">
        <f>'DHS2023'!J1599</f>
        <v>2308</v>
      </c>
      <c r="F1600" s="38">
        <f>'DHS2024'!J1599</f>
        <v>5554</v>
      </c>
      <c r="G1600" s="38">
        <f t="shared" si="217"/>
        <v>3340.75</v>
      </c>
      <c r="H1600" s="56">
        <f t="shared" si="218"/>
        <v>1.1135833333333331</v>
      </c>
      <c r="I1600" s="74">
        <f t="shared" si="219"/>
        <v>0</v>
      </c>
      <c r="J1600" s="47">
        <f t="shared" si="220"/>
        <v>1.1135833333333331</v>
      </c>
      <c r="K1600" s="50">
        <f t="shared" si="221"/>
        <v>2</v>
      </c>
      <c r="O1600" s="26">
        <f>('DHS2025'!K1600-'DHS2025'!K1599)*1000</f>
        <v>700.00000001164153</v>
      </c>
      <c r="P1600" s="44">
        <f>('DHS2025'!J1600-'DHS2025'!J1599)*1000</f>
        <v>899.9999999650754</v>
      </c>
      <c r="Q1600" s="10">
        <f>'DHS2025'!L1599*1000</f>
        <v>1442.1</v>
      </c>
      <c r="R1600" s="78">
        <f t="shared" si="216"/>
        <v>0.65</v>
      </c>
      <c r="S1600" s="89">
        <f t="shared" si="222"/>
        <v>-1.8119986499999998</v>
      </c>
    </row>
    <row r="1601" spans="1:19">
      <c r="A1601" s="76">
        <f t="shared" si="223"/>
        <v>45886</v>
      </c>
      <c r="B1601" s="77">
        <f t="shared" si="224"/>
        <v>16.645833333333041</v>
      </c>
      <c r="C1601" s="37">
        <f>'DHS2021'!J1600</f>
        <v>2842</v>
      </c>
      <c r="D1601" s="38">
        <f>'DHS2022'!J1600</f>
        <v>3064</v>
      </c>
      <c r="E1601" s="38">
        <f>'DHS2023'!J1600</f>
        <v>2351</v>
      </c>
      <c r="F1601" s="38">
        <f>'DHS2024'!J1600</f>
        <v>5683</v>
      </c>
      <c r="G1601" s="38">
        <f t="shared" si="217"/>
        <v>3485</v>
      </c>
      <c r="H1601" s="56">
        <f t="shared" si="218"/>
        <v>1.1616666666666668</v>
      </c>
      <c r="I1601" s="74">
        <f t="shared" si="219"/>
        <v>0</v>
      </c>
      <c r="J1601" s="47">
        <f t="shared" si="220"/>
        <v>1.1616666666666668</v>
      </c>
      <c r="K1601" s="50">
        <f t="shared" si="221"/>
        <v>2</v>
      </c>
      <c r="O1601" s="26">
        <f>('DHS2025'!K1601-'DHS2025'!K1600)*1000</f>
        <v>599.99999997671694</v>
      </c>
      <c r="P1601" s="44">
        <f>('DHS2025'!J1601-'DHS2025'!J1600)*1000</f>
        <v>1000</v>
      </c>
      <c r="Q1601" s="10">
        <f>'DHS2025'!L1600*1000</f>
        <v>1448.43</v>
      </c>
      <c r="R1601" s="78">
        <f t="shared" si="216"/>
        <v>0.65</v>
      </c>
      <c r="S1601" s="89">
        <f t="shared" si="222"/>
        <v>-1.819952295</v>
      </c>
    </row>
    <row r="1602" spans="1:19">
      <c r="A1602" s="76">
        <f t="shared" si="223"/>
        <v>45886</v>
      </c>
      <c r="B1602" s="77">
        <f t="shared" si="224"/>
        <v>16.656249999999709</v>
      </c>
      <c r="C1602" s="37">
        <f>'DHS2021'!J1601</f>
        <v>2765</v>
      </c>
      <c r="D1602" s="38">
        <f>'DHS2022'!J1601</f>
        <v>2947</v>
      </c>
      <c r="E1602" s="38">
        <f>'DHS2023'!J1601</f>
        <v>2368</v>
      </c>
      <c r="F1602" s="38">
        <f>'DHS2024'!J1601</f>
        <v>5604</v>
      </c>
      <c r="G1602" s="38">
        <f t="shared" si="217"/>
        <v>3421</v>
      </c>
      <c r="H1602" s="56">
        <f t="shared" si="218"/>
        <v>1.1403333333333332</v>
      </c>
      <c r="I1602" s="74">
        <f t="shared" si="219"/>
        <v>0</v>
      </c>
      <c r="J1602" s="47">
        <f t="shared" si="220"/>
        <v>1.1403333333333332</v>
      </c>
      <c r="K1602" s="50">
        <f t="shared" si="221"/>
        <v>2</v>
      </c>
      <c r="O1602" s="26">
        <f>('DHS2025'!K1602-'DHS2025'!K1601)*1000</f>
        <v>600.00000000582077</v>
      </c>
      <c r="P1602" s="44">
        <f>('DHS2025'!J1602-'DHS2025'!J1601)*1000</f>
        <v>1000</v>
      </c>
      <c r="Q1602" s="10">
        <f>'DHS2025'!L1601*1000</f>
        <v>1450.8</v>
      </c>
      <c r="R1602" s="78">
        <f t="shared" si="216"/>
        <v>0.65</v>
      </c>
      <c r="S1602" s="89">
        <f t="shared" si="222"/>
        <v>-1.8229301999999998</v>
      </c>
    </row>
    <row r="1603" spans="1:19">
      <c r="A1603" s="76">
        <f t="shared" si="223"/>
        <v>45886</v>
      </c>
      <c r="B1603" s="77">
        <f t="shared" si="224"/>
        <v>16.666666666666377</v>
      </c>
      <c r="C1603" s="37">
        <f>'DHS2021'!J1602</f>
        <v>3122</v>
      </c>
      <c r="D1603" s="38">
        <f>'DHS2022'!J1602</f>
        <v>3134</v>
      </c>
      <c r="E1603" s="38">
        <f>'DHS2023'!J1602</f>
        <v>2222</v>
      </c>
      <c r="F1603" s="38">
        <f>'DHS2024'!J1602</f>
        <v>7073</v>
      </c>
      <c r="G1603" s="38">
        <f t="shared" si="217"/>
        <v>3887.75</v>
      </c>
      <c r="H1603" s="56">
        <f t="shared" si="218"/>
        <v>1.2959166666666668</v>
      </c>
      <c r="I1603" s="74">
        <f t="shared" si="219"/>
        <v>0</v>
      </c>
      <c r="J1603" s="47">
        <f t="shared" si="220"/>
        <v>1.2959166666666668</v>
      </c>
      <c r="K1603" s="50">
        <f t="shared" si="221"/>
        <v>2</v>
      </c>
      <c r="O1603" s="26">
        <f>('DHS2025'!K1603-'DHS2025'!K1602)*1000</f>
        <v>600.00000000582077</v>
      </c>
      <c r="P1603" s="44">
        <f>('DHS2025'!J1603-'DHS2025'!J1602)*1000</f>
        <v>900.00000002328306</v>
      </c>
      <c r="Q1603" s="10">
        <f>'DHS2025'!L1602*1000</f>
        <v>1441.17</v>
      </c>
      <c r="R1603" s="78">
        <f t="shared" ref="R1603:R1666" si="225">INDEX(U$3:U$1048576,INT((ROW()-3)/4)+1)</f>
        <v>16.940000000000001</v>
      </c>
      <c r="S1603" s="89">
        <f t="shared" si="222"/>
        <v>21.431062602000004</v>
      </c>
    </row>
    <row r="1604" spans="1:19">
      <c r="A1604" s="76">
        <f t="shared" si="223"/>
        <v>45886</v>
      </c>
      <c r="B1604" s="77">
        <f t="shared" si="224"/>
        <v>16.677083333333044</v>
      </c>
      <c r="C1604" s="37">
        <f>'DHS2021'!J1603</f>
        <v>3498</v>
      </c>
      <c r="D1604" s="38">
        <f>'DHS2022'!J1603</f>
        <v>2608</v>
      </c>
      <c r="E1604" s="38">
        <f>'DHS2023'!J1603</f>
        <v>2087</v>
      </c>
      <c r="F1604" s="38">
        <f>'DHS2024'!J1603</f>
        <v>6896</v>
      </c>
      <c r="G1604" s="38">
        <f t="shared" ref="G1604:G1667" si="226">AVERAGE(C1604:F1604)</f>
        <v>3772.25</v>
      </c>
      <c r="H1604" s="56">
        <f t="shared" ref="H1604:H1667" si="227">G1604/$M$2/1000</f>
        <v>1.2574166666666668</v>
      </c>
      <c r="I1604" s="74">
        <f t="shared" ref="I1604:I1667" si="228">$N$2</f>
        <v>0</v>
      </c>
      <c r="J1604" s="47">
        <f t="shared" ref="J1604:J1667" si="229">H1604+I1604</f>
        <v>1.2574166666666668</v>
      </c>
      <c r="K1604" s="50">
        <f t="shared" ref="K1604:K1667" si="230">ROUNDUP(J1604,0)</f>
        <v>2</v>
      </c>
      <c r="O1604" s="26">
        <f>('DHS2025'!K1604-'DHS2025'!K1603)*1000</f>
        <v>600.00000000582077</v>
      </c>
      <c r="P1604" s="44">
        <f>('DHS2025'!J1604-'DHS2025'!J1603)*1000</f>
        <v>899.9999999650754</v>
      </c>
      <c r="Q1604" s="10">
        <f>'DHS2025'!L1603*1000</f>
        <v>1446.96</v>
      </c>
      <c r="R1604" s="78">
        <f t="shared" si="225"/>
        <v>16.940000000000001</v>
      </c>
      <c r="S1604" s="89">
        <f t="shared" ref="S1604:S1667" si="231">(R1604*0.99-1.9)*(Q1604/1000)</f>
        <v>21.517163376000003</v>
      </c>
    </row>
    <row r="1605" spans="1:19">
      <c r="A1605" s="76">
        <f t="shared" ref="A1605:A1668" si="232">$A$3+INT((ROW()-3)/96)</f>
        <v>45886</v>
      </c>
      <c r="B1605" s="77">
        <f t="shared" ref="B1605:B1668" si="233">B1604+TIME(0,15,0)</f>
        <v>16.687499999999712</v>
      </c>
      <c r="C1605" s="37">
        <f>'DHS2021'!J1604</f>
        <v>2547</v>
      </c>
      <c r="D1605" s="38">
        <f>'DHS2022'!J1604</f>
        <v>3141</v>
      </c>
      <c r="E1605" s="38">
        <f>'DHS2023'!J1604</f>
        <v>2100</v>
      </c>
      <c r="F1605" s="38">
        <f>'DHS2024'!J1604</f>
        <v>6756</v>
      </c>
      <c r="G1605" s="38">
        <f t="shared" si="226"/>
        <v>3636</v>
      </c>
      <c r="H1605" s="56">
        <f t="shared" si="227"/>
        <v>1.212</v>
      </c>
      <c r="I1605" s="74">
        <f t="shared" si="228"/>
        <v>0</v>
      </c>
      <c r="J1605" s="47">
        <f t="shared" si="229"/>
        <v>1.212</v>
      </c>
      <c r="K1605" s="50">
        <f t="shared" si="230"/>
        <v>2</v>
      </c>
      <c r="O1605" s="26">
        <f>('DHS2025'!K1605-'DHS2025'!K1604)*1000</f>
        <v>699.9999999825377</v>
      </c>
      <c r="P1605" s="44">
        <f>('DHS2025'!J1605-'DHS2025'!J1604)*1000</f>
        <v>900.00000002328306</v>
      </c>
      <c r="Q1605" s="10">
        <f>'DHS2025'!L1604*1000</f>
        <v>1441.56</v>
      </c>
      <c r="R1605" s="78">
        <f t="shared" si="225"/>
        <v>16.940000000000001</v>
      </c>
      <c r="S1605" s="89">
        <f t="shared" si="231"/>
        <v>21.436862136000002</v>
      </c>
    </row>
    <row r="1606" spans="1:19">
      <c r="A1606" s="76">
        <f t="shared" si="232"/>
        <v>45886</v>
      </c>
      <c r="B1606" s="77">
        <f t="shared" si="233"/>
        <v>16.69791666666638</v>
      </c>
      <c r="C1606" s="37">
        <f>'DHS2021'!J1605</f>
        <v>3260</v>
      </c>
      <c r="D1606" s="38">
        <f>'DHS2022'!J1605</f>
        <v>2340</v>
      </c>
      <c r="E1606" s="38">
        <f>'DHS2023'!J1605</f>
        <v>2488</v>
      </c>
      <c r="F1606" s="38">
        <f>'DHS2024'!J1605</f>
        <v>8494</v>
      </c>
      <c r="G1606" s="38">
        <f t="shared" si="226"/>
        <v>4145.5</v>
      </c>
      <c r="H1606" s="56">
        <f t="shared" si="227"/>
        <v>1.3818333333333332</v>
      </c>
      <c r="I1606" s="74">
        <f t="shared" si="228"/>
        <v>0</v>
      </c>
      <c r="J1606" s="47">
        <f t="shared" si="229"/>
        <v>1.3818333333333332</v>
      </c>
      <c r="K1606" s="50">
        <f t="shared" si="230"/>
        <v>2</v>
      </c>
      <c r="O1606" s="26">
        <f>('DHS2025'!K1606-'DHS2025'!K1605)*1000</f>
        <v>600.00000000582077</v>
      </c>
      <c r="P1606" s="44">
        <f>('DHS2025'!J1606-'DHS2025'!J1605)*1000</f>
        <v>900.00000002328306</v>
      </c>
      <c r="Q1606" s="10">
        <f>'DHS2025'!L1605*1000</f>
        <v>1445.13</v>
      </c>
      <c r="R1606" s="78">
        <f t="shared" si="225"/>
        <v>16.940000000000001</v>
      </c>
      <c r="S1606" s="89">
        <f t="shared" si="231"/>
        <v>21.489950178000001</v>
      </c>
    </row>
    <row r="1607" spans="1:19">
      <c r="A1607" s="76">
        <f t="shared" si="232"/>
        <v>45886</v>
      </c>
      <c r="B1607" s="77">
        <f t="shared" si="233"/>
        <v>16.708333333333048</v>
      </c>
      <c r="C1607" s="37">
        <f>'DHS2021'!J1606</f>
        <v>2820</v>
      </c>
      <c r="D1607" s="38">
        <f>'DHS2022'!J1606</f>
        <v>2163</v>
      </c>
      <c r="E1607" s="38">
        <f>'DHS2023'!J1606</f>
        <v>2907</v>
      </c>
      <c r="F1607" s="38">
        <f>'DHS2024'!J1606</f>
        <v>7649</v>
      </c>
      <c r="G1607" s="38">
        <f t="shared" si="226"/>
        <v>3884.75</v>
      </c>
      <c r="H1607" s="56">
        <f t="shared" si="227"/>
        <v>1.2949166666666667</v>
      </c>
      <c r="I1607" s="74">
        <f t="shared" si="228"/>
        <v>0</v>
      </c>
      <c r="J1607" s="47">
        <f t="shared" si="229"/>
        <v>1.2949166666666667</v>
      </c>
      <c r="K1607" s="50">
        <f t="shared" si="230"/>
        <v>2</v>
      </c>
      <c r="O1607" s="26">
        <f>('DHS2025'!K1607-'DHS2025'!K1606)*1000</f>
        <v>600.00000000582077</v>
      </c>
      <c r="P1607" s="44">
        <f>('DHS2025'!J1607-'DHS2025'!J1606)*1000</f>
        <v>1000</v>
      </c>
      <c r="Q1607" s="10">
        <f>'DHS2025'!L1606*1000</f>
        <v>1538.31</v>
      </c>
      <c r="R1607" s="78">
        <f t="shared" si="225"/>
        <v>68.88</v>
      </c>
      <c r="S1607" s="89">
        <f t="shared" si="231"/>
        <v>101.97641587199998</v>
      </c>
    </row>
    <row r="1608" spans="1:19">
      <c r="A1608" s="76">
        <f t="shared" si="232"/>
        <v>45886</v>
      </c>
      <c r="B1608" s="77">
        <f t="shared" si="233"/>
        <v>16.718749999999716</v>
      </c>
      <c r="C1608" s="37">
        <f>'DHS2021'!J1607</f>
        <v>3297</v>
      </c>
      <c r="D1608" s="38">
        <f>'DHS2022'!J1607</f>
        <v>2415</v>
      </c>
      <c r="E1608" s="38">
        <f>'DHS2023'!J1607</f>
        <v>2017</v>
      </c>
      <c r="F1608" s="38">
        <f>'DHS2024'!J1607</f>
        <v>7170</v>
      </c>
      <c r="G1608" s="38">
        <f t="shared" si="226"/>
        <v>3724.75</v>
      </c>
      <c r="H1608" s="56">
        <f t="shared" si="227"/>
        <v>1.2415833333333333</v>
      </c>
      <c r="I1608" s="74">
        <f t="shared" si="228"/>
        <v>0</v>
      </c>
      <c r="J1608" s="47">
        <f t="shared" si="229"/>
        <v>1.2415833333333333</v>
      </c>
      <c r="K1608" s="50">
        <f t="shared" si="230"/>
        <v>2</v>
      </c>
      <c r="O1608" s="26">
        <f>('DHS2025'!K1608-'DHS2025'!K1607)*1000</f>
        <v>500</v>
      </c>
      <c r="P1608" s="44">
        <f>('DHS2025'!J1608-'DHS2025'!J1607)*1000</f>
        <v>1899.9999999650754</v>
      </c>
      <c r="Q1608" s="10">
        <f>'DHS2025'!L1607*1000</f>
        <v>2827.83</v>
      </c>
      <c r="R1608" s="78">
        <f t="shared" si="225"/>
        <v>68.88</v>
      </c>
      <c r="S1608" s="89">
        <f t="shared" si="231"/>
        <v>187.46024409599997</v>
      </c>
    </row>
    <row r="1609" spans="1:19">
      <c r="A1609" s="76">
        <f t="shared" si="232"/>
        <v>45886</v>
      </c>
      <c r="B1609" s="77">
        <f t="shared" si="233"/>
        <v>16.729166666666384</v>
      </c>
      <c r="C1609" s="37">
        <f>'DHS2021'!J1608</f>
        <v>3449</v>
      </c>
      <c r="D1609" s="38">
        <f>'DHS2022'!J1608</f>
        <v>1760</v>
      </c>
      <c r="E1609" s="38">
        <f>'DHS2023'!J1608</f>
        <v>3023</v>
      </c>
      <c r="F1609" s="38">
        <f>'DHS2024'!J1608</f>
        <v>6965</v>
      </c>
      <c r="G1609" s="38">
        <f t="shared" si="226"/>
        <v>3799.25</v>
      </c>
      <c r="H1609" s="56">
        <f t="shared" si="227"/>
        <v>1.2664166666666667</v>
      </c>
      <c r="I1609" s="74">
        <f t="shared" si="228"/>
        <v>0</v>
      </c>
      <c r="J1609" s="47">
        <f t="shared" si="229"/>
        <v>1.2664166666666667</v>
      </c>
      <c r="K1609" s="50">
        <f t="shared" si="230"/>
        <v>2</v>
      </c>
      <c r="O1609" s="26">
        <f>('DHS2025'!K1609-'DHS2025'!K1608)*1000</f>
        <v>600.00000000582077</v>
      </c>
      <c r="P1609" s="44">
        <f>('DHS2025'!J1609-'DHS2025'!J1608)*1000</f>
        <v>2500</v>
      </c>
      <c r="Q1609" s="10">
        <f>'DHS2025'!L1608*1000</f>
        <v>4018.98</v>
      </c>
      <c r="R1609" s="78">
        <f t="shared" si="225"/>
        <v>68.88</v>
      </c>
      <c r="S1609" s="89">
        <f t="shared" si="231"/>
        <v>266.42300697599995</v>
      </c>
    </row>
    <row r="1610" spans="1:19">
      <c r="A1610" s="76">
        <f t="shared" si="232"/>
        <v>45886</v>
      </c>
      <c r="B1610" s="77">
        <f t="shared" si="233"/>
        <v>16.739583333333051</v>
      </c>
      <c r="C1610" s="37">
        <f>'DHS2021'!J1609</f>
        <v>2727</v>
      </c>
      <c r="D1610" s="38">
        <f>'DHS2022'!J1609</f>
        <v>2560</v>
      </c>
      <c r="E1610" s="38">
        <f>'DHS2023'!J1609</f>
        <v>2289</v>
      </c>
      <c r="F1610" s="38">
        <f>'DHS2024'!J1609</f>
        <v>7094</v>
      </c>
      <c r="G1610" s="38">
        <f t="shared" si="226"/>
        <v>3667.5</v>
      </c>
      <c r="H1610" s="56">
        <f t="shared" si="227"/>
        <v>1.2224999999999999</v>
      </c>
      <c r="I1610" s="74">
        <f t="shared" si="228"/>
        <v>0</v>
      </c>
      <c r="J1610" s="47">
        <f t="shared" si="229"/>
        <v>1.2224999999999999</v>
      </c>
      <c r="K1610" s="50">
        <f t="shared" si="230"/>
        <v>2</v>
      </c>
      <c r="O1610" s="26">
        <f>('DHS2025'!K1610-'DHS2025'!K1609)*1000</f>
        <v>600.00000000582077</v>
      </c>
      <c r="P1610" s="44">
        <f>('DHS2025'!J1610-'DHS2025'!J1609)*1000</f>
        <v>2400.0000000232831</v>
      </c>
      <c r="Q1610" s="10">
        <f>'DHS2025'!L1609*1000</f>
        <v>4041.18</v>
      </c>
      <c r="R1610" s="78">
        <f t="shared" si="225"/>
        <v>68.88</v>
      </c>
      <c r="S1610" s="89">
        <f t="shared" si="231"/>
        <v>267.89467161599993</v>
      </c>
    </row>
    <row r="1611" spans="1:19">
      <c r="A1611" s="76">
        <f t="shared" si="232"/>
        <v>45886</v>
      </c>
      <c r="B1611" s="77">
        <f t="shared" si="233"/>
        <v>16.749999999999719</v>
      </c>
      <c r="C1611" s="37">
        <f>'DHS2021'!J1610</f>
        <v>2983</v>
      </c>
      <c r="D1611" s="38">
        <f>'DHS2022'!J1610</f>
        <v>3184</v>
      </c>
      <c r="E1611" s="38">
        <f>'DHS2023'!J1610</f>
        <v>2927</v>
      </c>
      <c r="F1611" s="38">
        <f>'DHS2024'!J1610</f>
        <v>7202</v>
      </c>
      <c r="G1611" s="38">
        <f t="shared" si="226"/>
        <v>4074</v>
      </c>
      <c r="H1611" s="56">
        <f t="shared" si="227"/>
        <v>1.3580000000000001</v>
      </c>
      <c r="I1611" s="74">
        <f t="shared" si="228"/>
        <v>0</v>
      </c>
      <c r="J1611" s="47">
        <f t="shared" si="229"/>
        <v>1.3580000000000001</v>
      </c>
      <c r="K1611" s="50">
        <f t="shared" si="230"/>
        <v>2</v>
      </c>
      <c r="O1611" s="26">
        <f>('DHS2025'!K1611-'DHS2025'!K1610)*1000</f>
        <v>599.99999997671694</v>
      </c>
      <c r="P1611" s="44">
        <f>('DHS2025'!J1611-'DHS2025'!J1610)*1000</f>
        <v>2299.9999999883585</v>
      </c>
      <c r="Q1611" s="10">
        <f>'DHS2025'!L1610*1000</f>
        <v>4041.69</v>
      </c>
      <c r="R1611" s="78">
        <f t="shared" si="225"/>
        <v>95.58</v>
      </c>
      <c r="S1611" s="89">
        <f t="shared" si="231"/>
        <v>374.762471898</v>
      </c>
    </row>
    <row r="1612" spans="1:19">
      <c r="A1612" s="76">
        <f t="shared" si="232"/>
        <v>45886</v>
      </c>
      <c r="B1612" s="77">
        <f t="shared" si="233"/>
        <v>16.760416666666387</v>
      </c>
      <c r="C1612" s="37">
        <f>'DHS2021'!J1611</f>
        <v>3445</v>
      </c>
      <c r="D1612" s="38">
        <f>'DHS2022'!J1611</f>
        <v>3136</v>
      </c>
      <c r="E1612" s="38">
        <f>'DHS2023'!J1611</f>
        <v>2680</v>
      </c>
      <c r="F1612" s="38">
        <f>'DHS2024'!J1611</f>
        <v>5758</v>
      </c>
      <c r="G1612" s="38">
        <f t="shared" si="226"/>
        <v>3754.75</v>
      </c>
      <c r="H1612" s="56">
        <f t="shared" si="227"/>
        <v>1.2515833333333333</v>
      </c>
      <c r="I1612" s="74">
        <f t="shared" si="228"/>
        <v>0</v>
      </c>
      <c r="J1612" s="47">
        <f t="shared" si="229"/>
        <v>1.2515833333333333</v>
      </c>
      <c r="K1612" s="50">
        <f t="shared" si="230"/>
        <v>2</v>
      </c>
      <c r="O1612" s="26">
        <f>('DHS2025'!K1612-'DHS2025'!K1611)*1000</f>
        <v>600.00000000582077</v>
      </c>
      <c r="P1612" s="44">
        <f>('DHS2025'!J1612-'DHS2025'!J1611)*1000</f>
        <v>2400.0000000232831</v>
      </c>
      <c r="Q1612" s="10">
        <f>'DHS2025'!L1611*1000</f>
        <v>4037.0699999999997</v>
      </c>
      <c r="R1612" s="78">
        <f t="shared" si="225"/>
        <v>95.58</v>
      </c>
      <c r="S1612" s="89">
        <f t="shared" si="231"/>
        <v>374.33408609399999</v>
      </c>
    </row>
    <row r="1613" spans="1:19">
      <c r="A1613" s="76">
        <f t="shared" si="232"/>
        <v>45886</v>
      </c>
      <c r="B1613" s="77">
        <f t="shared" si="233"/>
        <v>16.770833333333055</v>
      </c>
      <c r="C1613" s="37">
        <f>'DHS2021'!J1612</f>
        <v>3196</v>
      </c>
      <c r="D1613" s="38">
        <f>'DHS2022'!J1612</f>
        <v>2896</v>
      </c>
      <c r="E1613" s="38">
        <f>'DHS2023'!J1612</f>
        <v>2864</v>
      </c>
      <c r="F1613" s="38">
        <f>'DHS2024'!J1612</f>
        <v>4625</v>
      </c>
      <c r="G1613" s="38">
        <f t="shared" si="226"/>
        <v>3395.25</v>
      </c>
      <c r="H1613" s="56">
        <f t="shared" si="227"/>
        <v>1.13175</v>
      </c>
      <c r="I1613" s="74">
        <f t="shared" si="228"/>
        <v>0</v>
      </c>
      <c r="J1613" s="47">
        <f t="shared" si="229"/>
        <v>1.13175</v>
      </c>
      <c r="K1613" s="50">
        <f t="shared" si="230"/>
        <v>2</v>
      </c>
      <c r="O1613" s="26">
        <f>('DHS2025'!K1613-'DHS2025'!K1612)*1000</f>
        <v>600.00000000582077</v>
      </c>
      <c r="P1613" s="44">
        <f>('DHS2025'!J1613-'DHS2025'!J1612)*1000</f>
        <v>2399.9999999650754</v>
      </c>
      <c r="Q1613" s="10">
        <f>'DHS2025'!L1612*1000</f>
        <v>4042.35</v>
      </c>
      <c r="R1613" s="78">
        <f t="shared" si="225"/>
        <v>95.58</v>
      </c>
      <c r="S1613" s="89">
        <f t="shared" si="231"/>
        <v>374.82366986999995</v>
      </c>
    </row>
    <row r="1614" spans="1:19">
      <c r="A1614" s="76">
        <f t="shared" si="232"/>
        <v>45886</v>
      </c>
      <c r="B1614" s="77">
        <f t="shared" si="233"/>
        <v>16.781249999999723</v>
      </c>
      <c r="C1614" s="37">
        <f>'DHS2021'!J1613</f>
        <v>3130</v>
      </c>
      <c r="D1614" s="38">
        <f>'DHS2022'!J1613</f>
        <v>3006</v>
      </c>
      <c r="E1614" s="38">
        <f>'DHS2023'!J1613</f>
        <v>2363</v>
      </c>
      <c r="F1614" s="38">
        <f>'DHS2024'!J1613</f>
        <v>5664</v>
      </c>
      <c r="G1614" s="38">
        <f t="shared" si="226"/>
        <v>3540.75</v>
      </c>
      <c r="H1614" s="56">
        <f t="shared" si="227"/>
        <v>1.18025</v>
      </c>
      <c r="I1614" s="74">
        <f t="shared" si="228"/>
        <v>0</v>
      </c>
      <c r="J1614" s="47">
        <f t="shared" si="229"/>
        <v>1.18025</v>
      </c>
      <c r="K1614" s="50">
        <f t="shared" si="230"/>
        <v>2</v>
      </c>
      <c r="O1614" s="26">
        <f>('DHS2025'!K1614-'DHS2025'!K1613)*1000</f>
        <v>700.00000001164153</v>
      </c>
      <c r="P1614" s="44">
        <f>('DHS2025'!J1614-'DHS2025'!J1613)*1000</f>
        <v>2400.0000000232831</v>
      </c>
      <c r="Q1614" s="10">
        <f>'DHS2025'!L1613*1000</f>
        <v>4041.3000000000006</v>
      </c>
      <c r="R1614" s="78">
        <f t="shared" si="225"/>
        <v>95.58</v>
      </c>
      <c r="S1614" s="89">
        <f t="shared" si="231"/>
        <v>374.72630946000004</v>
      </c>
    </row>
    <row r="1615" spans="1:19">
      <c r="A1615" s="76">
        <f t="shared" si="232"/>
        <v>45886</v>
      </c>
      <c r="B1615" s="77">
        <f t="shared" si="233"/>
        <v>16.791666666666391</v>
      </c>
      <c r="C1615" s="37">
        <f>'DHS2021'!J1614</f>
        <v>3026</v>
      </c>
      <c r="D1615" s="38">
        <f>'DHS2022'!J1614</f>
        <v>2845</v>
      </c>
      <c r="E1615" s="38">
        <f>'DHS2023'!J1614</f>
        <v>3036</v>
      </c>
      <c r="F1615" s="38">
        <f>'DHS2024'!J1614</f>
        <v>5041</v>
      </c>
      <c r="G1615" s="38">
        <f t="shared" si="226"/>
        <v>3487</v>
      </c>
      <c r="H1615" s="56">
        <f t="shared" si="227"/>
        <v>1.1623333333333332</v>
      </c>
      <c r="I1615" s="74">
        <f t="shared" si="228"/>
        <v>0</v>
      </c>
      <c r="J1615" s="47">
        <f t="shared" si="229"/>
        <v>1.1623333333333332</v>
      </c>
      <c r="K1615" s="50">
        <f t="shared" si="230"/>
        <v>2</v>
      </c>
      <c r="O1615" s="26">
        <f>('DHS2025'!K1615-'DHS2025'!K1614)*1000</f>
        <v>599.99999997671694</v>
      </c>
      <c r="P1615" s="44">
        <f>('DHS2025'!J1615-'DHS2025'!J1614)*1000</f>
        <v>2299.9999999883585</v>
      </c>
      <c r="Q1615" s="10">
        <f>'DHS2025'!L1614*1000</f>
        <v>4041.57</v>
      </c>
      <c r="R1615" s="78">
        <f t="shared" si="225"/>
        <v>110.04</v>
      </c>
      <c r="S1615" s="89">
        <f t="shared" si="231"/>
        <v>432.60803617199997</v>
      </c>
    </row>
    <row r="1616" spans="1:19">
      <c r="A1616" s="76">
        <f t="shared" si="232"/>
        <v>45886</v>
      </c>
      <c r="B1616" s="77">
        <f t="shared" si="233"/>
        <v>16.802083333333059</v>
      </c>
      <c r="C1616" s="37">
        <f>'DHS2021'!J1615</f>
        <v>2997</v>
      </c>
      <c r="D1616" s="38">
        <f>'DHS2022'!J1615</f>
        <v>3011</v>
      </c>
      <c r="E1616" s="38">
        <f>'DHS2023'!J1615</f>
        <v>2908</v>
      </c>
      <c r="F1616" s="38">
        <f>'DHS2024'!J1615</f>
        <v>3962</v>
      </c>
      <c r="G1616" s="38">
        <f t="shared" si="226"/>
        <v>3219.5</v>
      </c>
      <c r="H1616" s="56">
        <f t="shared" si="227"/>
        <v>1.0731666666666668</v>
      </c>
      <c r="I1616" s="74">
        <f t="shared" si="228"/>
        <v>0</v>
      </c>
      <c r="J1616" s="47">
        <f t="shared" si="229"/>
        <v>1.0731666666666668</v>
      </c>
      <c r="K1616" s="50">
        <f t="shared" si="230"/>
        <v>2</v>
      </c>
      <c r="O1616" s="26">
        <f>('DHS2025'!K1616-'DHS2025'!K1615)*1000</f>
        <v>600.00000000582077</v>
      </c>
      <c r="P1616" s="44">
        <f>('DHS2025'!J1616-'DHS2025'!J1615)*1000</f>
        <v>2400.0000000232831</v>
      </c>
      <c r="Q1616" s="10">
        <f>'DHS2025'!L1615*1000</f>
        <v>4039.86</v>
      </c>
      <c r="R1616" s="78">
        <f t="shared" si="225"/>
        <v>110.04</v>
      </c>
      <c r="S1616" s="89">
        <f t="shared" si="231"/>
        <v>432.42499845599997</v>
      </c>
    </row>
    <row r="1617" spans="1:19">
      <c r="A1617" s="76">
        <f t="shared" si="232"/>
        <v>45886</v>
      </c>
      <c r="B1617" s="77">
        <f t="shared" si="233"/>
        <v>16.812499999999726</v>
      </c>
      <c r="C1617" s="37">
        <f>'DHS2021'!J1616</f>
        <v>3569</v>
      </c>
      <c r="D1617" s="38">
        <f>'DHS2022'!J1616</f>
        <v>3008</v>
      </c>
      <c r="E1617" s="38">
        <f>'DHS2023'!J1616</f>
        <v>2878</v>
      </c>
      <c r="F1617" s="38">
        <f>'DHS2024'!J1616</f>
        <v>3829</v>
      </c>
      <c r="G1617" s="38">
        <f t="shared" si="226"/>
        <v>3321</v>
      </c>
      <c r="H1617" s="56">
        <f t="shared" si="227"/>
        <v>1.107</v>
      </c>
      <c r="I1617" s="74">
        <f t="shared" si="228"/>
        <v>0</v>
      </c>
      <c r="J1617" s="47">
        <f t="shared" si="229"/>
        <v>1.107</v>
      </c>
      <c r="K1617" s="50">
        <f t="shared" si="230"/>
        <v>2</v>
      </c>
      <c r="O1617" s="26">
        <f>('DHS2025'!K1617-'DHS2025'!K1616)*1000</f>
        <v>600.00000000582077</v>
      </c>
      <c r="P1617" s="44">
        <f>('DHS2025'!J1617-'DHS2025'!J1616)*1000</f>
        <v>2399.9999999650754</v>
      </c>
      <c r="Q1617" s="10">
        <f>'DHS2025'!L1616*1000</f>
        <v>4039.5900000000006</v>
      </c>
      <c r="R1617" s="78">
        <f t="shared" si="225"/>
        <v>110.04</v>
      </c>
      <c r="S1617" s="89">
        <f t="shared" si="231"/>
        <v>432.39609776400005</v>
      </c>
    </row>
    <row r="1618" spans="1:19">
      <c r="A1618" s="76">
        <f t="shared" si="232"/>
        <v>45886</v>
      </c>
      <c r="B1618" s="77">
        <f t="shared" si="233"/>
        <v>16.822916666666394</v>
      </c>
      <c r="C1618" s="37">
        <f>'DHS2021'!J1617</f>
        <v>3200</v>
      </c>
      <c r="D1618" s="38">
        <f>'DHS2022'!J1617</f>
        <v>2656</v>
      </c>
      <c r="E1618" s="38">
        <f>'DHS2023'!J1617</f>
        <v>2492</v>
      </c>
      <c r="F1618" s="38">
        <f>'DHS2024'!J1617</f>
        <v>3487</v>
      </c>
      <c r="G1618" s="38">
        <f t="shared" si="226"/>
        <v>2958.75</v>
      </c>
      <c r="H1618" s="56">
        <f t="shared" si="227"/>
        <v>0.98624999999999996</v>
      </c>
      <c r="I1618" s="74">
        <f t="shared" si="228"/>
        <v>0</v>
      </c>
      <c r="J1618" s="47">
        <f t="shared" si="229"/>
        <v>0.98624999999999996</v>
      </c>
      <c r="K1618" s="50">
        <f t="shared" si="230"/>
        <v>1</v>
      </c>
      <c r="O1618" s="26">
        <f>('DHS2025'!K1618-'DHS2025'!K1617)*1000</f>
        <v>700.00000001164153</v>
      </c>
      <c r="P1618" s="44">
        <f>('DHS2025'!J1618-'DHS2025'!J1617)*1000</f>
        <v>2299.9999999883585</v>
      </c>
      <c r="Q1618" s="10">
        <f>'DHS2025'!L1617*1000</f>
        <v>4037.4600000000005</v>
      </c>
      <c r="R1618" s="78">
        <f t="shared" si="225"/>
        <v>110.04</v>
      </c>
      <c r="S1618" s="89">
        <f t="shared" si="231"/>
        <v>432.16810341600001</v>
      </c>
    </row>
    <row r="1619" spans="1:19">
      <c r="A1619" s="76">
        <f t="shared" si="232"/>
        <v>45886</v>
      </c>
      <c r="B1619" s="77">
        <f t="shared" si="233"/>
        <v>16.833333333333062</v>
      </c>
      <c r="C1619" s="37">
        <f>'DHS2021'!J1618</f>
        <v>5215</v>
      </c>
      <c r="D1619" s="38">
        <f>'DHS2022'!J1618</f>
        <v>2766</v>
      </c>
      <c r="E1619" s="38">
        <f>'DHS2023'!J1618</f>
        <v>2503</v>
      </c>
      <c r="F1619" s="38">
        <f>'DHS2024'!J1618</f>
        <v>2930</v>
      </c>
      <c r="G1619" s="38">
        <f t="shared" si="226"/>
        <v>3353.5</v>
      </c>
      <c r="H1619" s="56">
        <f t="shared" si="227"/>
        <v>1.1178333333333332</v>
      </c>
      <c r="I1619" s="74">
        <f t="shared" si="228"/>
        <v>0</v>
      </c>
      <c r="J1619" s="47">
        <f t="shared" si="229"/>
        <v>1.1178333333333332</v>
      </c>
      <c r="K1619" s="50">
        <f t="shared" si="230"/>
        <v>2</v>
      </c>
      <c r="O1619" s="26">
        <f>('DHS2025'!K1619-'DHS2025'!K1618)*1000</f>
        <v>599.99999997671694</v>
      </c>
      <c r="P1619" s="44">
        <f>('DHS2025'!J1619-'DHS2025'!J1618)*1000</f>
        <v>2400.0000000232831</v>
      </c>
      <c r="Q1619" s="10">
        <f>'DHS2025'!L1618*1000</f>
        <v>4041.4200000000005</v>
      </c>
      <c r="R1619" s="78">
        <f t="shared" si="225"/>
        <v>111.92</v>
      </c>
      <c r="S1619" s="89">
        <f t="shared" si="231"/>
        <v>440.113871136</v>
      </c>
    </row>
    <row r="1620" spans="1:19">
      <c r="A1620" s="76">
        <f t="shared" si="232"/>
        <v>45886</v>
      </c>
      <c r="B1620" s="77">
        <f t="shared" si="233"/>
        <v>16.84374999999973</v>
      </c>
      <c r="C1620" s="37">
        <f>'DHS2021'!J1619</f>
        <v>5474</v>
      </c>
      <c r="D1620" s="38">
        <f>'DHS2022'!J1619</f>
        <v>3193</v>
      </c>
      <c r="E1620" s="38">
        <f>'DHS2023'!J1619</f>
        <v>3106</v>
      </c>
      <c r="F1620" s="38">
        <f>'DHS2024'!J1619</f>
        <v>2901</v>
      </c>
      <c r="G1620" s="38">
        <f t="shared" si="226"/>
        <v>3668.5</v>
      </c>
      <c r="H1620" s="56">
        <f t="shared" si="227"/>
        <v>1.2228333333333332</v>
      </c>
      <c r="I1620" s="74">
        <f t="shared" si="228"/>
        <v>0</v>
      </c>
      <c r="J1620" s="47">
        <f t="shared" si="229"/>
        <v>1.2228333333333332</v>
      </c>
      <c r="K1620" s="50">
        <f t="shared" si="230"/>
        <v>2</v>
      </c>
      <c r="O1620" s="26">
        <f>('DHS2025'!K1620-'DHS2025'!K1619)*1000</f>
        <v>700.00000001164153</v>
      </c>
      <c r="P1620" s="44">
        <f>('DHS2025'!J1620-'DHS2025'!J1619)*1000</f>
        <v>2299.9999999883585</v>
      </c>
      <c r="Q1620" s="10">
        <f>'DHS2025'!L1619*1000</f>
        <v>4038.5400000000004</v>
      </c>
      <c r="R1620" s="78">
        <f t="shared" si="225"/>
        <v>111.92</v>
      </c>
      <c r="S1620" s="89">
        <f t="shared" si="231"/>
        <v>439.800236832</v>
      </c>
    </row>
    <row r="1621" spans="1:19">
      <c r="A1621" s="76">
        <f t="shared" si="232"/>
        <v>45886</v>
      </c>
      <c r="B1621" s="77">
        <f t="shared" si="233"/>
        <v>16.854166666666398</v>
      </c>
      <c r="C1621" s="37">
        <f>'DHS2021'!J1620</f>
        <v>4643</v>
      </c>
      <c r="D1621" s="38">
        <f>'DHS2022'!J1620</f>
        <v>2624</v>
      </c>
      <c r="E1621" s="38">
        <f>'DHS2023'!J1620</f>
        <v>3047</v>
      </c>
      <c r="F1621" s="38">
        <f>'DHS2024'!J1620</f>
        <v>2889</v>
      </c>
      <c r="G1621" s="38">
        <f t="shared" si="226"/>
        <v>3300.75</v>
      </c>
      <c r="H1621" s="56">
        <f t="shared" si="227"/>
        <v>1.10025</v>
      </c>
      <c r="I1621" s="74">
        <f t="shared" si="228"/>
        <v>0</v>
      </c>
      <c r="J1621" s="47">
        <f t="shared" si="229"/>
        <v>1.10025</v>
      </c>
      <c r="K1621" s="50">
        <f t="shared" si="230"/>
        <v>2</v>
      </c>
      <c r="O1621" s="26">
        <f>('DHS2025'!K1621-'DHS2025'!K1620)*1000</f>
        <v>700.00000001164153</v>
      </c>
      <c r="P1621" s="44">
        <f>('DHS2025'!J1621-'DHS2025'!J1620)*1000</f>
        <v>2299.9999999883585</v>
      </c>
      <c r="Q1621" s="10">
        <f>'DHS2025'!L1620*1000</f>
        <v>4040.2500000000005</v>
      </c>
      <c r="R1621" s="78">
        <f t="shared" si="225"/>
        <v>111.92</v>
      </c>
      <c r="S1621" s="89">
        <f t="shared" si="231"/>
        <v>439.98645720000002</v>
      </c>
    </row>
    <row r="1622" spans="1:19">
      <c r="A1622" s="76">
        <f t="shared" si="232"/>
        <v>45886</v>
      </c>
      <c r="B1622" s="77">
        <f t="shared" si="233"/>
        <v>16.864583333333066</v>
      </c>
      <c r="C1622" s="37">
        <f>'DHS2021'!J1621</f>
        <v>3515</v>
      </c>
      <c r="D1622" s="38">
        <f>'DHS2022'!J1621</f>
        <v>3270</v>
      </c>
      <c r="E1622" s="38">
        <f>'DHS2023'!J1621</f>
        <v>2899</v>
      </c>
      <c r="F1622" s="38">
        <f>'DHS2024'!J1621</f>
        <v>1980</v>
      </c>
      <c r="G1622" s="38">
        <f t="shared" si="226"/>
        <v>2916</v>
      </c>
      <c r="H1622" s="56">
        <f t="shared" si="227"/>
        <v>0.97199999999999998</v>
      </c>
      <c r="I1622" s="74">
        <f t="shared" si="228"/>
        <v>0</v>
      </c>
      <c r="J1622" s="47">
        <f t="shared" si="229"/>
        <v>0.97199999999999998</v>
      </c>
      <c r="K1622" s="50">
        <f t="shared" si="230"/>
        <v>1</v>
      </c>
      <c r="O1622" s="26">
        <f>('DHS2025'!K1622-'DHS2025'!K1621)*1000</f>
        <v>699.9999999825377</v>
      </c>
      <c r="P1622" s="44">
        <f>('DHS2025'!J1622-'DHS2025'!J1621)*1000</f>
        <v>2300.0000000465661</v>
      </c>
      <c r="Q1622" s="10">
        <f>'DHS2025'!L1621*1000</f>
        <v>4039.0500000000006</v>
      </c>
      <c r="R1622" s="78">
        <f t="shared" si="225"/>
        <v>111.92</v>
      </c>
      <c r="S1622" s="89">
        <f t="shared" si="231"/>
        <v>439.85577624000001</v>
      </c>
    </row>
    <row r="1623" spans="1:19">
      <c r="A1623" s="76">
        <f t="shared" si="232"/>
        <v>45886</v>
      </c>
      <c r="B1623" s="77">
        <f t="shared" si="233"/>
        <v>16.874999999999734</v>
      </c>
      <c r="C1623" s="37">
        <f>'DHS2021'!J1622</f>
        <v>4806</v>
      </c>
      <c r="D1623" s="38">
        <f>'DHS2022'!J1622</f>
        <v>2936</v>
      </c>
      <c r="E1623" s="38">
        <f>'DHS2023'!J1622</f>
        <v>3089</v>
      </c>
      <c r="F1623" s="38">
        <f>'DHS2024'!J1622</f>
        <v>3213</v>
      </c>
      <c r="G1623" s="38">
        <f t="shared" si="226"/>
        <v>3511</v>
      </c>
      <c r="H1623" s="56">
        <f t="shared" si="227"/>
        <v>1.1703333333333332</v>
      </c>
      <c r="I1623" s="74">
        <f t="shared" si="228"/>
        <v>0</v>
      </c>
      <c r="J1623" s="47">
        <f t="shared" si="229"/>
        <v>1.1703333333333332</v>
      </c>
      <c r="K1623" s="50">
        <f t="shared" si="230"/>
        <v>2</v>
      </c>
      <c r="O1623" s="26">
        <f>('DHS2025'!K1623-'DHS2025'!K1622)*1000</f>
        <v>700.00000001164153</v>
      </c>
      <c r="P1623" s="44">
        <f>('DHS2025'!J1623-'DHS2025'!J1622)*1000</f>
        <v>2299.9999999883585</v>
      </c>
      <c r="Q1623" s="10">
        <f>'DHS2025'!L1622*1000</f>
        <v>4042.6200000000003</v>
      </c>
      <c r="R1623" s="78">
        <f t="shared" si="225"/>
        <v>110.12</v>
      </c>
      <c r="S1623" s="89">
        <f t="shared" si="231"/>
        <v>433.040603256</v>
      </c>
    </row>
    <row r="1624" spans="1:19">
      <c r="A1624" s="76">
        <f t="shared" si="232"/>
        <v>45886</v>
      </c>
      <c r="B1624" s="77">
        <f t="shared" si="233"/>
        <v>16.885416666666401</v>
      </c>
      <c r="C1624" s="37">
        <f>'DHS2021'!J1623</f>
        <v>4616</v>
      </c>
      <c r="D1624" s="38">
        <f>'DHS2022'!J1623</f>
        <v>3051</v>
      </c>
      <c r="E1624" s="38">
        <f>'DHS2023'!J1623</f>
        <v>2893</v>
      </c>
      <c r="F1624" s="38">
        <f>'DHS2024'!J1623</f>
        <v>3058</v>
      </c>
      <c r="G1624" s="38">
        <f t="shared" si="226"/>
        <v>3404.5</v>
      </c>
      <c r="H1624" s="56">
        <f t="shared" si="227"/>
        <v>1.1348333333333334</v>
      </c>
      <c r="I1624" s="74">
        <f t="shared" si="228"/>
        <v>0</v>
      </c>
      <c r="J1624" s="47">
        <f t="shared" si="229"/>
        <v>1.1348333333333334</v>
      </c>
      <c r="K1624" s="50">
        <f t="shared" si="230"/>
        <v>2</v>
      </c>
      <c r="O1624" s="26">
        <f>('DHS2025'!K1624-'DHS2025'!K1623)*1000</f>
        <v>699.9999999825377</v>
      </c>
      <c r="P1624" s="44">
        <f>('DHS2025'!J1624-'DHS2025'!J1623)*1000</f>
        <v>2200.0000000116415</v>
      </c>
      <c r="Q1624" s="10">
        <f>'DHS2025'!L1623*1000</f>
        <v>4037.73</v>
      </c>
      <c r="R1624" s="78">
        <f t="shared" si="225"/>
        <v>110.12</v>
      </c>
      <c r="S1624" s="89">
        <f t="shared" si="231"/>
        <v>432.51679232399994</v>
      </c>
    </row>
    <row r="1625" spans="1:19">
      <c r="A1625" s="76">
        <f t="shared" si="232"/>
        <v>45886</v>
      </c>
      <c r="B1625" s="77">
        <f t="shared" si="233"/>
        <v>16.895833333333069</v>
      </c>
      <c r="C1625" s="37">
        <f>'DHS2021'!J1624</f>
        <v>4918</v>
      </c>
      <c r="D1625" s="38">
        <f>'DHS2022'!J1624</f>
        <v>3006</v>
      </c>
      <c r="E1625" s="38">
        <f>'DHS2023'!J1624</f>
        <v>2632</v>
      </c>
      <c r="F1625" s="38">
        <f>'DHS2024'!J1624</f>
        <v>3247</v>
      </c>
      <c r="G1625" s="38">
        <f t="shared" si="226"/>
        <v>3450.75</v>
      </c>
      <c r="H1625" s="56">
        <f t="shared" si="227"/>
        <v>1.15025</v>
      </c>
      <c r="I1625" s="74">
        <f t="shared" si="228"/>
        <v>0</v>
      </c>
      <c r="J1625" s="47">
        <f t="shared" si="229"/>
        <v>1.15025</v>
      </c>
      <c r="K1625" s="50">
        <f t="shared" si="230"/>
        <v>2</v>
      </c>
      <c r="O1625" s="26">
        <f>('DHS2025'!K1625-'DHS2025'!K1624)*1000</f>
        <v>700.00000001164153</v>
      </c>
      <c r="P1625" s="44">
        <f>('DHS2025'!J1625-'DHS2025'!J1624)*1000</f>
        <v>2299.9999999883585</v>
      </c>
      <c r="Q1625" s="10">
        <f>'DHS2025'!L1624*1000</f>
        <v>4043.0100000000007</v>
      </c>
      <c r="R1625" s="78">
        <f t="shared" si="225"/>
        <v>110.12</v>
      </c>
      <c r="S1625" s="89">
        <f t="shared" si="231"/>
        <v>433.08237958800004</v>
      </c>
    </row>
    <row r="1626" spans="1:19">
      <c r="A1626" s="76">
        <f t="shared" si="232"/>
        <v>45886</v>
      </c>
      <c r="B1626" s="77">
        <f t="shared" si="233"/>
        <v>16.906249999999737</v>
      </c>
      <c r="C1626" s="37">
        <f>'DHS2021'!J1625</f>
        <v>5822</v>
      </c>
      <c r="D1626" s="38">
        <f>'DHS2022'!J1625</f>
        <v>2530</v>
      </c>
      <c r="E1626" s="38">
        <f>'DHS2023'!J1625</f>
        <v>2633</v>
      </c>
      <c r="F1626" s="38">
        <f>'DHS2024'!J1625</f>
        <v>1958</v>
      </c>
      <c r="G1626" s="38">
        <f t="shared" si="226"/>
        <v>3235.75</v>
      </c>
      <c r="H1626" s="56">
        <f t="shared" si="227"/>
        <v>1.0785833333333332</v>
      </c>
      <c r="I1626" s="74">
        <f t="shared" si="228"/>
        <v>0</v>
      </c>
      <c r="J1626" s="47">
        <f t="shared" si="229"/>
        <v>1.0785833333333332</v>
      </c>
      <c r="K1626" s="50">
        <f t="shared" si="230"/>
        <v>2</v>
      </c>
      <c r="O1626" s="26">
        <f>('DHS2025'!K1626-'DHS2025'!K1625)*1000</f>
        <v>700.00000001164153</v>
      </c>
      <c r="P1626" s="44">
        <f>('DHS2025'!J1626-'DHS2025'!J1625)*1000</f>
        <v>2399.9999999650754</v>
      </c>
      <c r="Q1626" s="10">
        <f>'DHS2025'!L1625*1000</f>
        <v>4034.8199999999997</v>
      </c>
      <c r="R1626" s="78">
        <f t="shared" si="225"/>
        <v>110.12</v>
      </c>
      <c r="S1626" s="89">
        <f t="shared" si="231"/>
        <v>432.20507661599993</v>
      </c>
    </row>
    <row r="1627" spans="1:19">
      <c r="A1627" s="76">
        <f t="shared" si="232"/>
        <v>45886</v>
      </c>
      <c r="B1627" s="77">
        <f t="shared" si="233"/>
        <v>16.916666666666405</v>
      </c>
      <c r="C1627" s="37">
        <f>'DHS2021'!J1626</f>
        <v>6695</v>
      </c>
      <c r="D1627" s="38">
        <f>'DHS2022'!J1626</f>
        <v>2777</v>
      </c>
      <c r="E1627" s="38">
        <f>'DHS2023'!J1626</f>
        <v>2737</v>
      </c>
      <c r="F1627" s="38">
        <f>'DHS2024'!J1626</f>
        <v>1107</v>
      </c>
      <c r="G1627" s="38">
        <f t="shared" si="226"/>
        <v>3329</v>
      </c>
      <c r="H1627" s="56">
        <f t="shared" si="227"/>
        <v>1.1096666666666668</v>
      </c>
      <c r="I1627" s="74">
        <f t="shared" si="228"/>
        <v>0</v>
      </c>
      <c r="J1627" s="47">
        <f t="shared" si="229"/>
        <v>1.1096666666666668</v>
      </c>
      <c r="K1627" s="50">
        <f t="shared" si="230"/>
        <v>2</v>
      </c>
      <c r="O1627" s="26">
        <f>('DHS2025'!K1627-'DHS2025'!K1626)*1000</f>
        <v>500</v>
      </c>
      <c r="P1627" s="44">
        <f>('DHS2025'!J1627-'DHS2025'!J1626)*1000</f>
        <v>2500</v>
      </c>
      <c r="Q1627" s="10">
        <f>'DHS2025'!L1626*1000</f>
        <v>4039.7100000000005</v>
      </c>
      <c r="R1627" s="78">
        <f t="shared" si="225"/>
        <v>104.96</v>
      </c>
      <c r="S1627" s="89">
        <f t="shared" si="231"/>
        <v>412.09243298399997</v>
      </c>
    </row>
    <row r="1628" spans="1:19">
      <c r="A1628" s="76">
        <f t="shared" si="232"/>
        <v>45886</v>
      </c>
      <c r="B1628" s="77">
        <f t="shared" si="233"/>
        <v>16.927083333333073</v>
      </c>
      <c r="C1628" s="37">
        <f>'DHS2021'!J1627</f>
        <v>5304</v>
      </c>
      <c r="D1628" s="38">
        <f>'DHS2022'!J1627</f>
        <v>1874</v>
      </c>
      <c r="E1628" s="38">
        <f>'DHS2023'!J1627</f>
        <v>2632</v>
      </c>
      <c r="F1628" s="38">
        <f>'DHS2024'!J1627</f>
        <v>1616</v>
      </c>
      <c r="G1628" s="38">
        <f t="shared" si="226"/>
        <v>2856.5</v>
      </c>
      <c r="H1628" s="56">
        <f t="shared" si="227"/>
        <v>0.95216666666666661</v>
      </c>
      <c r="I1628" s="74">
        <f t="shared" si="228"/>
        <v>0</v>
      </c>
      <c r="J1628" s="47">
        <f t="shared" si="229"/>
        <v>0.95216666666666661</v>
      </c>
      <c r="K1628" s="50">
        <f t="shared" si="230"/>
        <v>1</v>
      </c>
      <c r="O1628" s="26">
        <f>('DHS2025'!K1628-'DHS2025'!K1627)*1000</f>
        <v>500</v>
      </c>
      <c r="P1628" s="44">
        <f>('DHS2025'!J1628-'DHS2025'!J1627)*1000</f>
        <v>2500</v>
      </c>
      <c r="Q1628" s="10">
        <f>'DHS2025'!L1627*1000</f>
        <v>4041.03</v>
      </c>
      <c r="R1628" s="78">
        <f t="shared" si="225"/>
        <v>104.96</v>
      </c>
      <c r="S1628" s="89">
        <f t="shared" si="231"/>
        <v>412.22708671199996</v>
      </c>
    </row>
    <row r="1629" spans="1:19">
      <c r="A1629" s="76">
        <f t="shared" si="232"/>
        <v>45886</v>
      </c>
      <c r="B1629" s="77">
        <f t="shared" si="233"/>
        <v>16.937499999999741</v>
      </c>
      <c r="C1629" s="37">
        <f>'DHS2021'!J1628</f>
        <v>2677</v>
      </c>
      <c r="D1629" s="38">
        <f>'DHS2022'!J1628</f>
        <v>1669</v>
      </c>
      <c r="E1629" s="38">
        <f>'DHS2023'!J1628</f>
        <v>1352</v>
      </c>
      <c r="F1629" s="38">
        <f>'DHS2024'!J1628</f>
        <v>1471</v>
      </c>
      <c r="G1629" s="38">
        <f t="shared" si="226"/>
        <v>1792.25</v>
      </c>
      <c r="H1629" s="56">
        <f t="shared" si="227"/>
        <v>0.5974166666666666</v>
      </c>
      <c r="I1629" s="74">
        <f t="shared" si="228"/>
        <v>0</v>
      </c>
      <c r="J1629" s="47">
        <f t="shared" si="229"/>
        <v>0.5974166666666666</v>
      </c>
      <c r="K1629" s="50">
        <f t="shared" si="230"/>
        <v>1</v>
      </c>
      <c r="O1629" s="26">
        <f>('DHS2025'!K1629-'DHS2025'!K1628)*1000</f>
        <v>500</v>
      </c>
      <c r="P1629" s="44">
        <f>('DHS2025'!J1629-'DHS2025'!J1628)*1000</f>
        <v>2400.0000000232831</v>
      </c>
      <c r="Q1629" s="10">
        <f>'DHS2025'!L1628*1000</f>
        <v>4036.29</v>
      </c>
      <c r="R1629" s="78">
        <f t="shared" si="225"/>
        <v>104.96</v>
      </c>
      <c r="S1629" s="89">
        <f t="shared" si="231"/>
        <v>411.74355741599999</v>
      </c>
    </row>
    <row r="1630" spans="1:19">
      <c r="A1630" s="76">
        <f t="shared" si="232"/>
        <v>45886</v>
      </c>
      <c r="B1630" s="77">
        <f t="shared" si="233"/>
        <v>16.947916666666409</v>
      </c>
      <c r="C1630" s="37">
        <f>'DHS2021'!J1629</f>
        <v>1258</v>
      </c>
      <c r="D1630" s="38">
        <f>'DHS2022'!J1629</f>
        <v>1682</v>
      </c>
      <c r="E1630" s="38">
        <f>'DHS2023'!J1629</f>
        <v>1378</v>
      </c>
      <c r="F1630" s="38">
        <f>'DHS2024'!J1629</f>
        <v>1573</v>
      </c>
      <c r="G1630" s="38">
        <f t="shared" si="226"/>
        <v>1472.75</v>
      </c>
      <c r="H1630" s="56">
        <f t="shared" si="227"/>
        <v>0.49091666666666667</v>
      </c>
      <c r="I1630" s="74">
        <f t="shared" si="228"/>
        <v>0</v>
      </c>
      <c r="J1630" s="47">
        <f t="shared" si="229"/>
        <v>0.49091666666666667</v>
      </c>
      <c r="K1630" s="50">
        <f t="shared" si="230"/>
        <v>1</v>
      </c>
      <c r="O1630" s="26">
        <f>('DHS2025'!K1630-'DHS2025'!K1629)*1000</f>
        <v>500</v>
      </c>
      <c r="P1630" s="44">
        <f>('DHS2025'!J1630-'DHS2025'!J1629)*1000</f>
        <v>2500</v>
      </c>
      <c r="Q1630" s="10">
        <f>'DHS2025'!L1629*1000</f>
        <v>4038.1200000000003</v>
      </c>
      <c r="R1630" s="78">
        <f t="shared" si="225"/>
        <v>104.96</v>
      </c>
      <c r="S1630" s="89">
        <f t="shared" si="231"/>
        <v>411.93023644799996</v>
      </c>
    </row>
    <row r="1631" spans="1:19">
      <c r="A1631" s="76">
        <f t="shared" si="232"/>
        <v>45886</v>
      </c>
      <c r="B1631" s="77">
        <f t="shared" si="233"/>
        <v>16.958333333333076</v>
      </c>
      <c r="C1631" s="37">
        <f>'DHS2021'!J1630</f>
        <v>853</v>
      </c>
      <c r="D1631" s="38">
        <f>'DHS2022'!J1630</f>
        <v>1603</v>
      </c>
      <c r="E1631" s="38">
        <f>'DHS2023'!J1630</f>
        <v>2245</v>
      </c>
      <c r="F1631" s="38">
        <f>'DHS2024'!J1630</f>
        <v>1330</v>
      </c>
      <c r="G1631" s="38">
        <f t="shared" si="226"/>
        <v>1507.75</v>
      </c>
      <c r="H1631" s="56">
        <f t="shared" si="227"/>
        <v>0.50258333333333327</v>
      </c>
      <c r="I1631" s="74">
        <f t="shared" si="228"/>
        <v>0</v>
      </c>
      <c r="J1631" s="47">
        <f t="shared" si="229"/>
        <v>0.50258333333333327</v>
      </c>
      <c r="K1631" s="50">
        <f t="shared" si="230"/>
        <v>1</v>
      </c>
      <c r="O1631" s="26">
        <f>('DHS2025'!K1631-'DHS2025'!K1630)*1000</f>
        <v>399.99999999417923</v>
      </c>
      <c r="P1631" s="44">
        <f>('DHS2025'!J1631-'DHS2025'!J1630)*1000</f>
        <v>2500</v>
      </c>
      <c r="Q1631" s="10">
        <f>'DHS2025'!L1630*1000</f>
        <v>4039.7100000000005</v>
      </c>
      <c r="R1631" s="78">
        <f t="shared" si="225"/>
        <v>102.22</v>
      </c>
      <c r="S1631" s="89">
        <f t="shared" si="231"/>
        <v>401.13431563800003</v>
      </c>
    </row>
    <row r="1632" spans="1:19">
      <c r="A1632" s="76">
        <f t="shared" si="232"/>
        <v>45886</v>
      </c>
      <c r="B1632" s="77">
        <f t="shared" si="233"/>
        <v>16.968749999999744</v>
      </c>
      <c r="C1632" s="37">
        <f>'DHS2021'!J1631</f>
        <v>348</v>
      </c>
      <c r="D1632" s="38">
        <f>'DHS2022'!J1631</f>
        <v>1560</v>
      </c>
      <c r="E1632" s="38">
        <f>'DHS2023'!J1631</f>
        <v>1065</v>
      </c>
      <c r="F1632" s="38">
        <f>'DHS2024'!J1631</f>
        <v>1264</v>
      </c>
      <c r="G1632" s="38">
        <f t="shared" si="226"/>
        <v>1059.25</v>
      </c>
      <c r="H1632" s="56">
        <f t="shared" si="227"/>
        <v>0.3530833333333333</v>
      </c>
      <c r="I1632" s="74">
        <f t="shared" si="228"/>
        <v>0</v>
      </c>
      <c r="J1632" s="47">
        <f t="shared" si="229"/>
        <v>0.3530833333333333</v>
      </c>
      <c r="K1632" s="50">
        <f t="shared" si="230"/>
        <v>1</v>
      </c>
      <c r="O1632" s="26">
        <f>('DHS2025'!K1632-'DHS2025'!K1631)*1000</f>
        <v>500</v>
      </c>
      <c r="P1632" s="44">
        <f>('DHS2025'!J1632-'DHS2025'!J1631)*1000</f>
        <v>2599.9999999767169</v>
      </c>
      <c r="Q1632" s="10">
        <f>'DHS2025'!L1631*1000</f>
        <v>4041.57</v>
      </c>
      <c r="R1632" s="78">
        <f t="shared" si="225"/>
        <v>102.22</v>
      </c>
      <c r="S1632" s="89">
        <f t="shared" si="231"/>
        <v>401.31900954600002</v>
      </c>
    </row>
    <row r="1633" spans="1:19">
      <c r="A1633" s="76">
        <f t="shared" si="232"/>
        <v>45886</v>
      </c>
      <c r="B1633" s="77">
        <f t="shared" si="233"/>
        <v>16.979166666666412</v>
      </c>
      <c r="C1633" s="37">
        <f>'DHS2021'!J1632</f>
        <v>38</v>
      </c>
      <c r="D1633" s="38">
        <f>'DHS2022'!J1632</f>
        <v>1368</v>
      </c>
      <c r="E1633" s="38">
        <f>'DHS2023'!J1632</f>
        <v>847</v>
      </c>
      <c r="F1633" s="38">
        <f>'DHS2024'!J1632</f>
        <v>1499</v>
      </c>
      <c r="G1633" s="38">
        <f t="shared" si="226"/>
        <v>938</v>
      </c>
      <c r="H1633" s="56">
        <f t="shared" si="227"/>
        <v>0.3126666666666667</v>
      </c>
      <c r="I1633" s="74">
        <f t="shared" si="228"/>
        <v>0</v>
      </c>
      <c r="J1633" s="47">
        <f t="shared" si="229"/>
        <v>0.3126666666666667</v>
      </c>
      <c r="K1633" s="50">
        <f t="shared" si="230"/>
        <v>1</v>
      </c>
      <c r="O1633" s="26">
        <f>('DHS2025'!K1633-'DHS2025'!K1632)*1000</f>
        <v>399.99999999417923</v>
      </c>
      <c r="P1633" s="44">
        <f>('DHS2025'!J1633-'DHS2025'!J1632)*1000</f>
        <v>2600.0000000349246</v>
      </c>
      <c r="Q1633" s="10">
        <f>'DHS2025'!L1632*1000</f>
        <v>4035.3599999999997</v>
      </c>
      <c r="R1633" s="78">
        <f t="shared" si="225"/>
        <v>102.22</v>
      </c>
      <c r="S1633" s="89">
        <f t="shared" si="231"/>
        <v>400.70237020799999</v>
      </c>
    </row>
    <row r="1634" spans="1:19">
      <c r="A1634" s="76">
        <f t="shared" si="232"/>
        <v>45886</v>
      </c>
      <c r="B1634" s="77">
        <f t="shared" si="233"/>
        <v>16.98958333333308</v>
      </c>
      <c r="C1634" s="37">
        <f>'DHS2021'!J1633</f>
        <v>672</v>
      </c>
      <c r="D1634" s="38">
        <f>'DHS2022'!J1633</f>
        <v>1379</v>
      </c>
      <c r="E1634" s="38">
        <f>'DHS2023'!J1633</f>
        <v>853</v>
      </c>
      <c r="F1634" s="38">
        <f>'DHS2024'!J1633</f>
        <v>1571</v>
      </c>
      <c r="G1634" s="38">
        <f t="shared" si="226"/>
        <v>1118.75</v>
      </c>
      <c r="H1634" s="56">
        <f t="shared" si="227"/>
        <v>0.37291666666666667</v>
      </c>
      <c r="I1634" s="74">
        <f t="shared" si="228"/>
        <v>0</v>
      </c>
      <c r="J1634" s="47">
        <f t="shared" si="229"/>
        <v>0.37291666666666667</v>
      </c>
      <c r="K1634" s="50">
        <f t="shared" si="230"/>
        <v>1</v>
      </c>
      <c r="O1634" s="26">
        <f>('DHS2025'!K1634-'DHS2025'!K1633)*1000</f>
        <v>399.99999999417923</v>
      </c>
      <c r="P1634" s="44">
        <f>('DHS2025'!J1634-'DHS2025'!J1633)*1000</f>
        <v>2599.9999999767169</v>
      </c>
      <c r="Q1634" s="10">
        <f>'DHS2025'!L1633*1000</f>
        <v>4042.5000000000005</v>
      </c>
      <c r="R1634" s="78">
        <f t="shared" si="225"/>
        <v>102.22</v>
      </c>
      <c r="S1634" s="89">
        <f t="shared" si="231"/>
        <v>401.41135650000001</v>
      </c>
    </row>
    <row r="1635" spans="1:19">
      <c r="A1635" s="52">
        <f t="shared" si="232"/>
        <v>45887</v>
      </c>
      <c r="B1635" s="79">
        <f t="shared" si="233"/>
        <v>16.999999999999748</v>
      </c>
      <c r="C1635" s="37">
        <f>'DHS2021'!J1634</f>
        <v>950</v>
      </c>
      <c r="D1635" s="38">
        <f>'DHS2022'!J1634</f>
        <v>1505</v>
      </c>
      <c r="E1635" s="38">
        <f>'DHS2023'!J1634</f>
        <v>763</v>
      </c>
      <c r="F1635" s="38">
        <f>'DHS2024'!J1634</f>
        <v>1288</v>
      </c>
      <c r="G1635" s="38">
        <f t="shared" si="226"/>
        <v>1126.5</v>
      </c>
      <c r="H1635" s="56">
        <f t="shared" si="227"/>
        <v>0.3755</v>
      </c>
      <c r="I1635" s="74">
        <f t="shared" si="228"/>
        <v>0</v>
      </c>
      <c r="J1635" s="47">
        <f t="shared" si="229"/>
        <v>0.3755</v>
      </c>
      <c r="K1635" s="50">
        <f t="shared" si="230"/>
        <v>1</v>
      </c>
      <c r="O1635" s="26">
        <f>('DHS2025'!K1635-'DHS2025'!K1634)*1000</f>
        <v>399.99999999417923</v>
      </c>
      <c r="P1635" s="44">
        <f>('DHS2025'!J1635-'DHS2025'!J1634)*1000</f>
        <v>2600.0000000349246</v>
      </c>
      <c r="Q1635" s="10">
        <f>'DHS2025'!L1634*1000</f>
        <v>4039.2000000000003</v>
      </c>
      <c r="R1635" s="78">
        <f t="shared" si="225"/>
        <v>90.98</v>
      </c>
      <c r="S1635" s="89">
        <f t="shared" si="231"/>
        <v>356.13707183999998</v>
      </c>
    </row>
    <row r="1636" spans="1:19">
      <c r="A1636" s="52">
        <f t="shared" si="232"/>
        <v>45887</v>
      </c>
      <c r="B1636" s="79">
        <f t="shared" si="233"/>
        <v>17.010416666666416</v>
      </c>
      <c r="C1636" s="37">
        <f>'DHS2021'!J1635</f>
        <v>889</v>
      </c>
      <c r="D1636" s="38">
        <f>'DHS2022'!J1635</f>
        <v>1493</v>
      </c>
      <c r="E1636" s="38">
        <f>'DHS2023'!J1635</f>
        <v>983</v>
      </c>
      <c r="F1636" s="38">
        <f>'DHS2024'!J1635</f>
        <v>1415</v>
      </c>
      <c r="G1636" s="38">
        <f t="shared" si="226"/>
        <v>1195</v>
      </c>
      <c r="H1636" s="56">
        <f t="shared" si="227"/>
        <v>0.39833333333333332</v>
      </c>
      <c r="I1636" s="74">
        <f t="shared" si="228"/>
        <v>0</v>
      </c>
      <c r="J1636" s="47">
        <f t="shared" si="229"/>
        <v>0.39833333333333332</v>
      </c>
      <c r="K1636" s="50">
        <f t="shared" si="230"/>
        <v>1</v>
      </c>
      <c r="O1636" s="26">
        <f>('DHS2025'!K1636-'DHS2025'!K1635)*1000</f>
        <v>400.00000002328306</v>
      </c>
      <c r="P1636" s="44">
        <f>('DHS2025'!J1636-'DHS2025'!J1635)*1000</f>
        <v>2500</v>
      </c>
      <c r="Q1636" s="10">
        <f>'DHS2025'!L1635*1000</f>
        <v>4036.1399999999994</v>
      </c>
      <c r="R1636" s="78">
        <f t="shared" si="225"/>
        <v>90.98</v>
      </c>
      <c r="S1636" s="89">
        <f t="shared" si="231"/>
        <v>355.86727102799995</v>
      </c>
    </row>
    <row r="1637" spans="1:19">
      <c r="A1637" s="52">
        <f t="shared" si="232"/>
        <v>45887</v>
      </c>
      <c r="B1637" s="79">
        <f t="shared" si="233"/>
        <v>17.020833333333083</v>
      </c>
      <c r="C1637" s="37">
        <f>'DHS2021'!J1636</f>
        <v>818</v>
      </c>
      <c r="D1637" s="38">
        <f>'DHS2022'!J1636</f>
        <v>1568</v>
      </c>
      <c r="E1637" s="38">
        <f>'DHS2023'!J1636</f>
        <v>802</v>
      </c>
      <c r="F1637" s="38">
        <f>'DHS2024'!J1636</f>
        <v>1598</v>
      </c>
      <c r="G1637" s="38">
        <f t="shared" si="226"/>
        <v>1196.5</v>
      </c>
      <c r="H1637" s="56">
        <f t="shared" si="227"/>
        <v>0.39883333333333332</v>
      </c>
      <c r="I1637" s="74">
        <f t="shared" si="228"/>
        <v>0</v>
      </c>
      <c r="J1637" s="47">
        <f t="shared" si="229"/>
        <v>0.39883333333333332</v>
      </c>
      <c r="K1637" s="50">
        <f t="shared" si="230"/>
        <v>1</v>
      </c>
      <c r="O1637" s="26">
        <f>('DHS2025'!K1637-'DHS2025'!K1636)*1000</f>
        <v>399.99999999417923</v>
      </c>
      <c r="P1637" s="44">
        <f>('DHS2025'!J1637-'DHS2025'!J1636)*1000</f>
        <v>2599.9999999767169</v>
      </c>
      <c r="Q1637" s="10">
        <f>'DHS2025'!L1636*1000</f>
        <v>4042.6200000000003</v>
      </c>
      <c r="R1637" s="78">
        <f t="shared" si="225"/>
        <v>90.98</v>
      </c>
      <c r="S1637" s="89">
        <f t="shared" si="231"/>
        <v>356.43861392399998</v>
      </c>
    </row>
    <row r="1638" spans="1:19">
      <c r="A1638" s="52">
        <f t="shared" si="232"/>
        <v>45887</v>
      </c>
      <c r="B1638" s="79">
        <f t="shared" si="233"/>
        <v>17.031249999999751</v>
      </c>
      <c r="C1638" s="37">
        <f>'DHS2021'!J1637</f>
        <v>781</v>
      </c>
      <c r="D1638" s="38">
        <f>'DHS2022'!J1637</f>
        <v>1569</v>
      </c>
      <c r="E1638" s="38">
        <f>'DHS2023'!J1637</f>
        <v>936</v>
      </c>
      <c r="F1638" s="38">
        <f>'DHS2024'!J1637</f>
        <v>1359</v>
      </c>
      <c r="G1638" s="38">
        <f t="shared" si="226"/>
        <v>1161.25</v>
      </c>
      <c r="H1638" s="56">
        <f t="shared" si="227"/>
        <v>0.38708333333333333</v>
      </c>
      <c r="I1638" s="74">
        <f t="shared" si="228"/>
        <v>0</v>
      </c>
      <c r="J1638" s="47">
        <f t="shared" si="229"/>
        <v>0.38708333333333333</v>
      </c>
      <c r="K1638" s="50">
        <f t="shared" si="230"/>
        <v>1</v>
      </c>
      <c r="O1638" s="26">
        <f>('DHS2025'!K1638-'DHS2025'!K1637)*1000</f>
        <v>399.99999999417923</v>
      </c>
      <c r="P1638" s="44">
        <f>('DHS2025'!J1638-'DHS2025'!J1637)*1000</f>
        <v>2599.9999999767169</v>
      </c>
      <c r="Q1638" s="10">
        <f>'DHS2025'!L1637*1000</f>
        <v>4035.3599999999997</v>
      </c>
      <c r="R1638" s="78">
        <f t="shared" si="225"/>
        <v>90.98</v>
      </c>
      <c r="S1638" s="89">
        <f t="shared" si="231"/>
        <v>355.79849827199996</v>
      </c>
    </row>
    <row r="1639" spans="1:19">
      <c r="A1639" s="52">
        <f t="shared" si="232"/>
        <v>45887</v>
      </c>
      <c r="B1639" s="79">
        <f t="shared" si="233"/>
        <v>17.041666666666419</v>
      </c>
      <c r="C1639" s="37">
        <f>'DHS2021'!J1638</f>
        <v>651</v>
      </c>
      <c r="D1639" s="38">
        <f>'DHS2022'!J1638</f>
        <v>1759</v>
      </c>
      <c r="E1639" s="38">
        <f>'DHS2023'!J1638</f>
        <v>1045</v>
      </c>
      <c r="F1639" s="38">
        <f>'DHS2024'!J1638</f>
        <v>1670</v>
      </c>
      <c r="G1639" s="38">
        <f t="shared" si="226"/>
        <v>1281.25</v>
      </c>
      <c r="H1639" s="56">
        <f t="shared" si="227"/>
        <v>0.42708333333333331</v>
      </c>
      <c r="I1639" s="74">
        <f t="shared" si="228"/>
        <v>0</v>
      </c>
      <c r="J1639" s="47">
        <f t="shared" si="229"/>
        <v>0.42708333333333331</v>
      </c>
      <c r="K1639" s="50">
        <f t="shared" si="230"/>
        <v>1</v>
      </c>
      <c r="O1639" s="26">
        <f>('DHS2025'!K1639-'DHS2025'!K1638)*1000</f>
        <v>299.99999998835847</v>
      </c>
      <c r="P1639" s="44">
        <f>('DHS2025'!J1639-'DHS2025'!J1638)*1000</f>
        <v>2700.0000000116415</v>
      </c>
      <c r="Q1639" s="10">
        <f>'DHS2025'!L1638*1000</f>
        <v>4042.35</v>
      </c>
      <c r="R1639" s="78">
        <f t="shared" si="225"/>
        <v>86.36</v>
      </c>
      <c r="S1639" s="89">
        <f t="shared" si="231"/>
        <v>337.92590753999997</v>
      </c>
    </row>
    <row r="1640" spans="1:19">
      <c r="A1640" s="52">
        <f t="shared" si="232"/>
        <v>45887</v>
      </c>
      <c r="B1640" s="79">
        <f t="shared" si="233"/>
        <v>17.052083333333087</v>
      </c>
      <c r="C1640" s="37">
        <f>'DHS2021'!J1639</f>
        <v>611</v>
      </c>
      <c r="D1640" s="38">
        <f>'DHS2022'!J1639</f>
        <v>1833</v>
      </c>
      <c r="E1640" s="38">
        <f>'DHS2023'!J1639</f>
        <v>802</v>
      </c>
      <c r="F1640" s="38">
        <f>'DHS2024'!J1639</f>
        <v>1127</v>
      </c>
      <c r="G1640" s="38">
        <f t="shared" si="226"/>
        <v>1093.25</v>
      </c>
      <c r="H1640" s="56">
        <f t="shared" si="227"/>
        <v>0.36441666666666667</v>
      </c>
      <c r="I1640" s="74">
        <f t="shared" si="228"/>
        <v>0</v>
      </c>
      <c r="J1640" s="47">
        <f t="shared" si="229"/>
        <v>0.36441666666666667</v>
      </c>
      <c r="K1640" s="50">
        <f t="shared" si="230"/>
        <v>1</v>
      </c>
      <c r="O1640" s="26">
        <f>('DHS2025'!K1640-'DHS2025'!K1639)*1000</f>
        <v>400.00000002328306</v>
      </c>
      <c r="P1640" s="44">
        <f>('DHS2025'!J1640-'DHS2025'!J1639)*1000</f>
        <v>2600.0000000349246</v>
      </c>
      <c r="Q1640" s="10">
        <f>'DHS2025'!L1639*1000</f>
        <v>4036.1399999999994</v>
      </c>
      <c r="R1640" s="78">
        <f t="shared" si="225"/>
        <v>86.36</v>
      </c>
      <c r="S1640" s="89">
        <f t="shared" si="231"/>
        <v>337.40677389599995</v>
      </c>
    </row>
    <row r="1641" spans="1:19">
      <c r="A1641" s="52">
        <f t="shared" si="232"/>
        <v>45887</v>
      </c>
      <c r="B1641" s="79">
        <f t="shared" si="233"/>
        <v>17.062499999999755</v>
      </c>
      <c r="C1641" s="37">
        <f>'DHS2021'!J1640</f>
        <v>689</v>
      </c>
      <c r="D1641" s="38">
        <f>'DHS2022'!J1640</f>
        <v>1585</v>
      </c>
      <c r="E1641" s="38">
        <f>'DHS2023'!J1640</f>
        <v>801</v>
      </c>
      <c r="F1641" s="38">
        <f>'DHS2024'!J1640</f>
        <v>1333</v>
      </c>
      <c r="G1641" s="38">
        <f t="shared" si="226"/>
        <v>1102</v>
      </c>
      <c r="H1641" s="56">
        <f t="shared" si="227"/>
        <v>0.36733333333333329</v>
      </c>
      <c r="I1641" s="74">
        <f t="shared" si="228"/>
        <v>0</v>
      </c>
      <c r="J1641" s="47">
        <f t="shared" si="229"/>
        <v>0.36733333333333329</v>
      </c>
      <c r="K1641" s="50">
        <f t="shared" si="230"/>
        <v>1</v>
      </c>
      <c r="O1641" s="26">
        <f>('DHS2025'!K1641-'DHS2025'!K1640)*1000</f>
        <v>399.99999999417923</v>
      </c>
      <c r="P1641" s="44">
        <f>('DHS2025'!J1641-'DHS2025'!J1640)*1000</f>
        <v>2599.9999999767169</v>
      </c>
      <c r="Q1641" s="10">
        <f>'DHS2025'!L1640*1000</f>
        <v>4039.5900000000006</v>
      </c>
      <c r="R1641" s="78">
        <f t="shared" si="225"/>
        <v>86.36</v>
      </c>
      <c r="S1641" s="89">
        <f t="shared" si="231"/>
        <v>337.69518147600002</v>
      </c>
    </row>
    <row r="1642" spans="1:19">
      <c r="A1642" s="52">
        <f t="shared" si="232"/>
        <v>45887</v>
      </c>
      <c r="B1642" s="79">
        <f t="shared" si="233"/>
        <v>17.072916666666423</v>
      </c>
      <c r="C1642" s="37">
        <f>'DHS2021'!J1641</f>
        <v>703</v>
      </c>
      <c r="D1642" s="38">
        <f>'DHS2022'!J1641</f>
        <v>1536</v>
      </c>
      <c r="E1642" s="38">
        <f>'DHS2023'!J1641</f>
        <v>781</v>
      </c>
      <c r="F1642" s="38">
        <f>'DHS2024'!J1641</f>
        <v>1552</v>
      </c>
      <c r="G1642" s="38">
        <f t="shared" si="226"/>
        <v>1143</v>
      </c>
      <c r="H1642" s="56">
        <f t="shared" si="227"/>
        <v>0.38100000000000001</v>
      </c>
      <c r="I1642" s="74">
        <f t="shared" si="228"/>
        <v>0</v>
      </c>
      <c r="J1642" s="47">
        <f t="shared" si="229"/>
        <v>0.38100000000000001</v>
      </c>
      <c r="K1642" s="50">
        <f t="shared" si="230"/>
        <v>1</v>
      </c>
      <c r="O1642" s="26">
        <f>('DHS2025'!K1642-'DHS2025'!K1641)*1000</f>
        <v>299.99999998835847</v>
      </c>
      <c r="P1642" s="44">
        <f>('DHS2025'!J1642-'DHS2025'!J1641)*1000</f>
        <v>2700.0000000116415</v>
      </c>
      <c r="Q1642" s="10">
        <f>'DHS2025'!L1641*1000</f>
        <v>4036.0199999999995</v>
      </c>
      <c r="R1642" s="78">
        <f t="shared" si="225"/>
        <v>86.36</v>
      </c>
      <c r="S1642" s="89">
        <f t="shared" si="231"/>
        <v>337.3967423279999</v>
      </c>
    </row>
    <row r="1643" spans="1:19">
      <c r="A1643" s="52">
        <f t="shared" si="232"/>
        <v>45887</v>
      </c>
      <c r="B1643" s="79">
        <f t="shared" si="233"/>
        <v>17.083333333333091</v>
      </c>
      <c r="C1643" s="37">
        <f>'DHS2021'!J1642</f>
        <v>608</v>
      </c>
      <c r="D1643" s="38">
        <f>'DHS2022'!J1642</f>
        <v>1500</v>
      </c>
      <c r="E1643" s="38">
        <f>'DHS2023'!J1642</f>
        <v>980</v>
      </c>
      <c r="F1643" s="38">
        <f>'DHS2024'!J1642</f>
        <v>1556</v>
      </c>
      <c r="G1643" s="38">
        <f t="shared" si="226"/>
        <v>1161</v>
      </c>
      <c r="H1643" s="56">
        <f t="shared" si="227"/>
        <v>0.38700000000000001</v>
      </c>
      <c r="I1643" s="74">
        <f t="shared" si="228"/>
        <v>0</v>
      </c>
      <c r="J1643" s="47">
        <f t="shared" si="229"/>
        <v>0.38700000000000001</v>
      </c>
      <c r="K1643" s="50">
        <f t="shared" si="230"/>
        <v>1</v>
      </c>
      <c r="O1643" s="26">
        <f>('DHS2025'!K1643-'DHS2025'!K1642)*1000</f>
        <v>300.0000000174623</v>
      </c>
      <c r="P1643" s="44">
        <f>('DHS2025'!J1643-'DHS2025'!J1642)*1000</f>
        <v>2599.9999999767169</v>
      </c>
      <c r="Q1643" s="10">
        <f>'DHS2025'!L1642*1000</f>
        <v>4040.9100000000003</v>
      </c>
      <c r="R1643" s="78">
        <f t="shared" si="225"/>
        <v>83.5</v>
      </c>
      <c r="S1643" s="89">
        <f t="shared" si="231"/>
        <v>326.36409615000002</v>
      </c>
    </row>
    <row r="1644" spans="1:19">
      <c r="A1644" s="52">
        <f t="shared" si="232"/>
        <v>45887</v>
      </c>
      <c r="B1644" s="79">
        <f t="shared" si="233"/>
        <v>17.093749999999758</v>
      </c>
      <c r="C1644" s="37">
        <f>'DHS2021'!J1643</f>
        <v>756</v>
      </c>
      <c r="D1644" s="38">
        <f>'DHS2022'!J1643</f>
        <v>1529</v>
      </c>
      <c r="E1644" s="38">
        <f>'DHS2023'!J1643</f>
        <v>804</v>
      </c>
      <c r="F1644" s="38">
        <f>'DHS2024'!J1643</f>
        <v>1615</v>
      </c>
      <c r="G1644" s="38">
        <f t="shared" si="226"/>
        <v>1176</v>
      </c>
      <c r="H1644" s="56">
        <f t="shared" si="227"/>
        <v>0.39200000000000002</v>
      </c>
      <c r="I1644" s="74">
        <f t="shared" si="228"/>
        <v>0</v>
      </c>
      <c r="J1644" s="47">
        <f t="shared" si="229"/>
        <v>0.39200000000000002</v>
      </c>
      <c r="K1644" s="50">
        <f t="shared" si="230"/>
        <v>1</v>
      </c>
      <c r="O1644" s="26">
        <f>('DHS2025'!K1644-'DHS2025'!K1643)*1000</f>
        <v>299.99999998835847</v>
      </c>
      <c r="P1644" s="44">
        <f>('DHS2025'!J1644-'DHS2025'!J1643)*1000</f>
        <v>2700.0000000116415</v>
      </c>
      <c r="Q1644" s="10">
        <f>'DHS2025'!L1643*1000</f>
        <v>4039.0500000000006</v>
      </c>
      <c r="R1644" s="78">
        <f t="shared" si="225"/>
        <v>83.5</v>
      </c>
      <c r="S1644" s="89">
        <f t="shared" si="231"/>
        <v>326.21387325000006</v>
      </c>
    </row>
    <row r="1645" spans="1:19">
      <c r="A1645" s="52">
        <f t="shared" si="232"/>
        <v>45887</v>
      </c>
      <c r="B1645" s="79">
        <f t="shared" si="233"/>
        <v>17.104166666666426</v>
      </c>
      <c r="C1645" s="37">
        <f>'DHS2021'!J1644</f>
        <v>654</v>
      </c>
      <c r="D1645" s="38">
        <f>'DHS2022'!J1644</f>
        <v>1579</v>
      </c>
      <c r="E1645" s="38">
        <f>'DHS2023'!J1644</f>
        <v>908</v>
      </c>
      <c r="F1645" s="38">
        <f>'DHS2024'!J1644</f>
        <v>1606</v>
      </c>
      <c r="G1645" s="38">
        <f t="shared" si="226"/>
        <v>1186.75</v>
      </c>
      <c r="H1645" s="56">
        <f t="shared" si="227"/>
        <v>0.39558333333333329</v>
      </c>
      <c r="I1645" s="74">
        <f t="shared" si="228"/>
        <v>0</v>
      </c>
      <c r="J1645" s="47">
        <f t="shared" si="229"/>
        <v>0.39558333333333329</v>
      </c>
      <c r="K1645" s="50">
        <f t="shared" si="230"/>
        <v>1</v>
      </c>
      <c r="O1645" s="26">
        <f>('DHS2025'!K1645-'DHS2025'!K1644)*1000</f>
        <v>299.99999998835847</v>
      </c>
      <c r="P1645" s="44">
        <f>('DHS2025'!J1645-'DHS2025'!J1644)*1000</f>
        <v>2700.0000000116415</v>
      </c>
      <c r="Q1645" s="10">
        <f>'DHS2025'!L1644*1000</f>
        <v>4037.34</v>
      </c>
      <c r="R1645" s="78">
        <f t="shared" si="225"/>
        <v>83.5</v>
      </c>
      <c r="S1645" s="89">
        <f t="shared" si="231"/>
        <v>326.07576510000001</v>
      </c>
    </row>
    <row r="1646" spans="1:19">
      <c r="A1646" s="52">
        <f t="shared" si="232"/>
        <v>45887</v>
      </c>
      <c r="B1646" s="79">
        <f t="shared" si="233"/>
        <v>17.114583333333094</v>
      </c>
      <c r="C1646" s="37">
        <f>'DHS2021'!J1645</f>
        <v>579</v>
      </c>
      <c r="D1646" s="38">
        <f>'DHS2022'!J1645</f>
        <v>1497</v>
      </c>
      <c r="E1646" s="38">
        <f>'DHS2023'!J1645</f>
        <v>716</v>
      </c>
      <c r="F1646" s="38">
        <f>'DHS2024'!J1645</f>
        <v>1368</v>
      </c>
      <c r="G1646" s="38">
        <f t="shared" si="226"/>
        <v>1040</v>
      </c>
      <c r="H1646" s="56">
        <f t="shared" si="227"/>
        <v>0.34666666666666668</v>
      </c>
      <c r="I1646" s="74">
        <f t="shared" si="228"/>
        <v>0</v>
      </c>
      <c r="J1646" s="47">
        <f t="shared" si="229"/>
        <v>0.34666666666666668</v>
      </c>
      <c r="K1646" s="50">
        <f t="shared" si="230"/>
        <v>1</v>
      </c>
      <c r="O1646" s="26">
        <f>('DHS2025'!K1646-'DHS2025'!K1645)*1000</f>
        <v>200.00000001164153</v>
      </c>
      <c r="P1646" s="44">
        <f>('DHS2025'!J1646-'DHS2025'!J1645)*1000</f>
        <v>2799.9999999883585</v>
      </c>
      <c r="Q1646" s="10">
        <f>'DHS2025'!L1645*1000</f>
        <v>4040.2500000000005</v>
      </c>
      <c r="R1646" s="78">
        <f t="shared" si="225"/>
        <v>83.5</v>
      </c>
      <c r="S1646" s="89">
        <f t="shared" si="231"/>
        <v>326.31079125000002</v>
      </c>
    </row>
    <row r="1647" spans="1:19">
      <c r="A1647" s="52">
        <f t="shared" si="232"/>
        <v>45887</v>
      </c>
      <c r="B1647" s="79">
        <f t="shared" si="233"/>
        <v>17.124999999999762</v>
      </c>
      <c r="C1647" s="37">
        <f>'DHS2021'!J1646</f>
        <v>914</v>
      </c>
      <c r="D1647" s="38">
        <f>'DHS2022'!J1646</f>
        <v>1685</v>
      </c>
      <c r="E1647" s="38">
        <f>'DHS2023'!J1646</f>
        <v>721</v>
      </c>
      <c r="F1647" s="38">
        <f>'DHS2024'!J1646</f>
        <v>1281</v>
      </c>
      <c r="G1647" s="38">
        <f t="shared" si="226"/>
        <v>1150.25</v>
      </c>
      <c r="H1647" s="56">
        <f t="shared" si="227"/>
        <v>0.38341666666666668</v>
      </c>
      <c r="I1647" s="74">
        <f t="shared" si="228"/>
        <v>0</v>
      </c>
      <c r="J1647" s="47">
        <f t="shared" si="229"/>
        <v>0.38341666666666668</v>
      </c>
      <c r="K1647" s="50">
        <f t="shared" si="230"/>
        <v>1</v>
      </c>
      <c r="O1647" s="26">
        <f>('DHS2025'!K1647-'DHS2025'!K1646)*1000</f>
        <v>200.00000001164153</v>
      </c>
      <c r="P1647" s="44">
        <f>('DHS2025'!J1647-'DHS2025'!J1646)*1000</f>
        <v>2700.0000000116415</v>
      </c>
      <c r="Q1647" s="10">
        <f>'DHS2025'!L1646*1000</f>
        <v>4036.6799999999994</v>
      </c>
      <c r="R1647" s="78">
        <f t="shared" si="225"/>
        <v>82.13</v>
      </c>
      <c r="S1647" s="89">
        <f t="shared" si="231"/>
        <v>320.54751111599995</v>
      </c>
    </row>
    <row r="1648" spans="1:19">
      <c r="A1648" s="52">
        <f t="shared" si="232"/>
        <v>45887</v>
      </c>
      <c r="B1648" s="79">
        <f t="shared" si="233"/>
        <v>17.13541666666643</v>
      </c>
      <c r="C1648" s="37">
        <f>'DHS2021'!J1647</f>
        <v>841</v>
      </c>
      <c r="D1648" s="38">
        <f>'DHS2022'!J1647</f>
        <v>1759</v>
      </c>
      <c r="E1648" s="38">
        <f>'DHS2023'!J1647</f>
        <v>1267</v>
      </c>
      <c r="F1648" s="38">
        <f>'DHS2024'!J1647</f>
        <v>1536</v>
      </c>
      <c r="G1648" s="38">
        <f t="shared" si="226"/>
        <v>1350.75</v>
      </c>
      <c r="H1648" s="56">
        <f t="shared" si="227"/>
        <v>0.45024999999999998</v>
      </c>
      <c r="I1648" s="74">
        <f t="shared" si="228"/>
        <v>0</v>
      </c>
      <c r="J1648" s="47">
        <f t="shared" si="229"/>
        <v>0.45024999999999998</v>
      </c>
      <c r="K1648" s="50">
        <f t="shared" si="230"/>
        <v>1</v>
      </c>
      <c r="O1648" s="26">
        <f>('DHS2025'!K1648-'DHS2025'!K1647)*1000</f>
        <v>299.99999998835847</v>
      </c>
      <c r="P1648" s="44">
        <f>('DHS2025'!J1648-'DHS2025'!J1647)*1000</f>
        <v>2799.9999999883585</v>
      </c>
      <c r="Q1648" s="10">
        <f>'DHS2025'!L1647*1000</f>
        <v>4041.4200000000005</v>
      </c>
      <c r="R1648" s="78">
        <f t="shared" si="225"/>
        <v>82.13</v>
      </c>
      <c r="S1648" s="89">
        <f t="shared" si="231"/>
        <v>320.92390835400005</v>
      </c>
    </row>
    <row r="1649" spans="1:19">
      <c r="A1649" s="52">
        <f t="shared" si="232"/>
        <v>45887</v>
      </c>
      <c r="B1649" s="79">
        <f t="shared" si="233"/>
        <v>17.145833333333098</v>
      </c>
      <c r="C1649" s="37">
        <f>'DHS2021'!J1648</f>
        <v>1106</v>
      </c>
      <c r="D1649" s="38">
        <f>'DHS2022'!J1648</f>
        <v>1708</v>
      </c>
      <c r="E1649" s="38">
        <f>'DHS2023'!J1648</f>
        <v>1043</v>
      </c>
      <c r="F1649" s="38">
        <f>'DHS2024'!J1648</f>
        <v>1697</v>
      </c>
      <c r="G1649" s="38">
        <f t="shared" si="226"/>
        <v>1388.5</v>
      </c>
      <c r="H1649" s="56">
        <f t="shared" si="227"/>
        <v>0.46283333333333332</v>
      </c>
      <c r="I1649" s="74">
        <f t="shared" si="228"/>
        <v>0</v>
      </c>
      <c r="J1649" s="47">
        <f t="shared" si="229"/>
        <v>0.46283333333333332</v>
      </c>
      <c r="K1649" s="50">
        <f t="shared" si="230"/>
        <v>1</v>
      </c>
      <c r="O1649" s="26">
        <f>('DHS2025'!K1649-'DHS2025'!K1648)*1000</f>
        <v>200.00000001164153</v>
      </c>
      <c r="P1649" s="44">
        <f>('DHS2025'!J1649-'DHS2025'!J1648)*1000</f>
        <v>2700.0000000116415</v>
      </c>
      <c r="Q1649" s="10">
        <f>'DHS2025'!L1648*1000</f>
        <v>4038.93</v>
      </c>
      <c r="R1649" s="78">
        <f t="shared" si="225"/>
        <v>82.13</v>
      </c>
      <c r="S1649" s="89">
        <f t="shared" si="231"/>
        <v>320.72618069099997</v>
      </c>
    </row>
    <row r="1650" spans="1:19">
      <c r="A1650" s="52">
        <f t="shared" si="232"/>
        <v>45887</v>
      </c>
      <c r="B1650" s="79">
        <f t="shared" si="233"/>
        <v>17.156249999999766</v>
      </c>
      <c r="C1650" s="37">
        <f>'DHS2021'!J1649</f>
        <v>1037</v>
      </c>
      <c r="D1650" s="38">
        <f>'DHS2022'!J1649</f>
        <v>1677</v>
      </c>
      <c r="E1650" s="38">
        <f>'DHS2023'!J1649</f>
        <v>1415</v>
      </c>
      <c r="F1650" s="38">
        <f>'DHS2024'!J1649</f>
        <v>1379</v>
      </c>
      <c r="G1650" s="38">
        <f t="shared" si="226"/>
        <v>1377</v>
      </c>
      <c r="H1650" s="56">
        <f t="shared" si="227"/>
        <v>0.45900000000000002</v>
      </c>
      <c r="I1650" s="74">
        <f t="shared" si="228"/>
        <v>0</v>
      </c>
      <c r="J1650" s="47">
        <f t="shared" si="229"/>
        <v>0.45900000000000002</v>
      </c>
      <c r="K1650" s="50">
        <f t="shared" si="230"/>
        <v>1</v>
      </c>
      <c r="O1650" s="26">
        <f>('DHS2025'!K1650-'DHS2025'!K1649)*1000</f>
        <v>299.99999998835847</v>
      </c>
      <c r="P1650" s="44">
        <f>('DHS2025'!J1650-'DHS2025'!J1649)*1000</f>
        <v>2700.0000000116415</v>
      </c>
      <c r="Q1650" s="10">
        <f>'DHS2025'!L1649*1000</f>
        <v>4039.44</v>
      </c>
      <c r="R1650" s="78">
        <f t="shared" si="225"/>
        <v>82.13</v>
      </c>
      <c r="S1650" s="89">
        <f t="shared" si="231"/>
        <v>320.76667912799996</v>
      </c>
    </row>
    <row r="1651" spans="1:19">
      <c r="A1651" s="52">
        <f t="shared" si="232"/>
        <v>45887</v>
      </c>
      <c r="B1651" s="79">
        <f t="shared" si="233"/>
        <v>17.166666666666433</v>
      </c>
      <c r="C1651" s="37">
        <f>'DHS2021'!J1650</f>
        <v>1373</v>
      </c>
      <c r="D1651" s="38">
        <f>'DHS2022'!J1650</f>
        <v>2386</v>
      </c>
      <c r="E1651" s="38">
        <f>'DHS2023'!J1650</f>
        <v>1109</v>
      </c>
      <c r="F1651" s="38">
        <f>'DHS2024'!J1650</f>
        <v>1709</v>
      </c>
      <c r="G1651" s="38">
        <f t="shared" si="226"/>
        <v>1644.25</v>
      </c>
      <c r="H1651" s="56">
        <f t="shared" si="227"/>
        <v>0.54808333333333337</v>
      </c>
      <c r="I1651" s="74">
        <f t="shared" si="228"/>
        <v>0</v>
      </c>
      <c r="J1651" s="47">
        <f t="shared" si="229"/>
        <v>0.54808333333333337</v>
      </c>
      <c r="K1651" s="50">
        <f t="shared" si="230"/>
        <v>1</v>
      </c>
      <c r="O1651" s="26">
        <f>('DHS2025'!K1651-'DHS2025'!K1650)*1000</f>
        <v>299.99999998835847</v>
      </c>
      <c r="P1651" s="44">
        <f>('DHS2025'!J1651-'DHS2025'!J1650)*1000</f>
        <v>2699.9999999534339</v>
      </c>
      <c r="Q1651" s="10">
        <f>'DHS2025'!L1650*1000</f>
        <v>4036.1399999999994</v>
      </c>
      <c r="R1651" s="78">
        <f t="shared" si="225"/>
        <v>87.21</v>
      </c>
      <c r="S1651" s="89">
        <f t="shared" si="231"/>
        <v>340.80318570599991</v>
      </c>
    </row>
    <row r="1652" spans="1:19">
      <c r="A1652" s="52">
        <f t="shared" si="232"/>
        <v>45887</v>
      </c>
      <c r="B1652" s="79">
        <f t="shared" si="233"/>
        <v>17.177083333333101</v>
      </c>
      <c r="C1652" s="37">
        <f>'DHS2021'!J1651</f>
        <v>2221</v>
      </c>
      <c r="D1652" s="38">
        <f>'DHS2022'!J1651</f>
        <v>1238</v>
      </c>
      <c r="E1652" s="38">
        <f>'DHS2023'!J1651</f>
        <v>1475</v>
      </c>
      <c r="F1652" s="38">
        <f>'DHS2024'!J1651</f>
        <v>1589</v>
      </c>
      <c r="G1652" s="38">
        <f t="shared" si="226"/>
        <v>1630.75</v>
      </c>
      <c r="H1652" s="56">
        <f t="shared" si="227"/>
        <v>0.54358333333333342</v>
      </c>
      <c r="I1652" s="74">
        <f t="shared" si="228"/>
        <v>0</v>
      </c>
      <c r="J1652" s="47">
        <f t="shared" si="229"/>
        <v>0.54358333333333342</v>
      </c>
      <c r="K1652" s="50">
        <f t="shared" si="230"/>
        <v>1</v>
      </c>
      <c r="O1652" s="26">
        <f>('DHS2025'!K1652-'DHS2025'!K1651)*1000</f>
        <v>300.0000000174623</v>
      </c>
      <c r="P1652" s="44">
        <f>('DHS2025'!J1652-'DHS2025'!J1651)*1000</f>
        <v>2700.0000000116415</v>
      </c>
      <c r="Q1652" s="10">
        <f>'DHS2025'!L1651*1000</f>
        <v>4041.3000000000006</v>
      </c>
      <c r="R1652" s="78">
        <f t="shared" si="225"/>
        <v>87.21</v>
      </c>
      <c r="S1652" s="89">
        <f t="shared" si="231"/>
        <v>341.23888526999997</v>
      </c>
    </row>
    <row r="1653" spans="1:19">
      <c r="A1653" s="52">
        <f t="shared" si="232"/>
        <v>45887</v>
      </c>
      <c r="B1653" s="79">
        <f t="shared" si="233"/>
        <v>17.187499999999769</v>
      </c>
      <c r="C1653" s="37">
        <f>'DHS2021'!J1652</f>
        <v>4237</v>
      </c>
      <c r="D1653" s="38">
        <f>'DHS2022'!J1652</f>
        <v>2626</v>
      </c>
      <c r="E1653" s="38">
        <f>'DHS2023'!J1652</f>
        <v>3070</v>
      </c>
      <c r="F1653" s="38">
        <f>'DHS2024'!J1652</f>
        <v>1650</v>
      </c>
      <c r="G1653" s="38">
        <f t="shared" si="226"/>
        <v>2895.75</v>
      </c>
      <c r="H1653" s="56">
        <f t="shared" si="227"/>
        <v>0.96525000000000005</v>
      </c>
      <c r="I1653" s="74">
        <f t="shared" si="228"/>
        <v>0</v>
      </c>
      <c r="J1653" s="47">
        <f t="shared" si="229"/>
        <v>0.96525000000000005</v>
      </c>
      <c r="K1653" s="50">
        <f t="shared" si="230"/>
        <v>1</v>
      </c>
      <c r="O1653" s="26">
        <f>('DHS2025'!K1653-'DHS2025'!K1652)*1000</f>
        <v>399.99999999417923</v>
      </c>
      <c r="P1653" s="44">
        <f>('DHS2025'!J1653-'DHS2025'!J1652)*1000</f>
        <v>2600.0000000349246</v>
      </c>
      <c r="Q1653" s="10">
        <f>'DHS2025'!L1652*1000</f>
        <v>4036.1399999999994</v>
      </c>
      <c r="R1653" s="78">
        <f t="shared" si="225"/>
        <v>87.21</v>
      </c>
      <c r="S1653" s="89">
        <f t="shared" si="231"/>
        <v>340.80318570599991</v>
      </c>
    </row>
    <row r="1654" spans="1:19">
      <c r="A1654" s="52">
        <f t="shared" si="232"/>
        <v>45887</v>
      </c>
      <c r="B1654" s="79">
        <f t="shared" si="233"/>
        <v>17.197916666666437</v>
      </c>
      <c r="C1654" s="37">
        <f>'DHS2021'!J1653</f>
        <v>4887</v>
      </c>
      <c r="D1654" s="38">
        <f>'DHS2022'!J1653</f>
        <v>4223</v>
      </c>
      <c r="E1654" s="38">
        <f>'DHS2023'!J1653</f>
        <v>2964</v>
      </c>
      <c r="F1654" s="38">
        <f>'DHS2024'!J1653</f>
        <v>3694</v>
      </c>
      <c r="G1654" s="38">
        <f t="shared" si="226"/>
        <v>3942</v>
      </c>
      <c r="H1654" s="56">
        <f t="shared" si="227"/>
        <v>1.3140000000000001</v>
      </c>
      <c r="I1654" s="74">
        <f t="shared" si="228"/>
        <v>0</v>
      </c>
      <c r="J1654" s="47">
        <f t="shared" si="229"/>
        <v>1.3140000000000001</v>
      </c>
      <c r="K1654" s="50">
        <f t="shared" si="230"/>
        <v>2</v>
      </c>
      <c r="O1654" s="26">
        <f>('DHS2025'!K1654-'DHS2025'!K1653)*1000</f>
        <v>299.99999998835847</v>
      </c>
      <c r="P1654" s="44">
        <f>('DHS2025'!J1654-'DHS2025'!J1653)*1000</f>
        <v>2599.9999999767169</v>
      </c>
      <c r="Q1654" s="10">
        <f>'DHS2025'!L1653*1000</f>
        <v>4042.35</v>
      </c>
      <c r="R1654" s="78">
        <f t="shared" si="225"/>
        <v>87.21</v>
      </c>
      <c r="S1654" s="89">
        <f t="shared" si="231"/>
        <v>341.32754506499992</v>
      </c>
    </row>
    <row r="1655" spans="1:19">
      <c r="A1655" s="52">
        <f t="shared" si="232"/>
        <v>45887</v>
      </c>
      <c r="B1655" s="79">
        <f t="shared" si="233"/>
        <v>17.208333333333105</v>
      </c>
      <c r="C1655" s="37">
        <f>'DHS2021'!J1654</f>
        <v>3663</v>
      </c>
      <c r="D1655" s="38">
        <f>'DHS2022'!J1654</f>
        <v>2509</v>
      </c>
      <c r="E1655" s="38">
        <f>'DHS2023'!J1654</f>
        <v>2933</v>
      </c>
      <c r="F1655" s="38">
        <f>'DHS2024'!J1654</f>
        <v>3417</v>
      </c>
      <c r="G1655" s="38">
        <f t="shared" si="226"/>
        <v>3130.5</v>
      </c>
      <c r="H1655" s="56">
        <f t="shared" si="227"/>
        <v>1.0435000000000001</v>
      </c>
      <c r="I1655" s="74">
        <f t="shared" si="228"/>
        <v>0</v>
      </c>
      <c r="J1655" s="47">
        <f t="shared" si="229"/>
        <v>1.0435000000000001</v>
      </c>
      <c r="K1655" s="50">
        <f t="shared" si="230"/>
        <v>2</v>
      </c>
      <c r="O1655" s="26">
        <f>('DHS2025'!K1655-'DHS2025'!K1654)*1000</f>
        <v>400.00000002328306</v>
      </c>
      <c r="P1655" s="44">
        <f>('DHS2025'!J1655-'DHS2025'!J1654)*1000</f>
        <v>2599.9999999767169</v>
      </c>
      <c r="Q1655" s="10">
        <f>'DHS2025'!L1654*1000</f>
        <v>4037.8800000000006</v>
      </c>
      <c r="R1655" s="78">
        <f t="shared" si="225"/>
        <v>97.95</v>
      </c>
      <c r="S1655" s="89">
        <f t="shared" si="231"/>
        <v>383.88327054000001</v>
      </c>
    </row>
    <row r="1656" spans="1:19">
      <c r="A1656" s="52">
        <f t="shared" si="232"/>
        <v>45887</v>
      </c>
      <c r="B1656" s="79">
        <f t="shared" si="233"/>
        <v>17.218749999999773</v>
      </c>
      <c r="C1656" s="37">
        <f>'DHS2021'!J1655</f>
        <v>2447</v>
      </c>
      <c r="D1656" s="38">
        <f>'DHS2022'!J1655</f>
        <v>1493</v>
      </c>
      <c r="E1656" s="38">
        <f>'DHS2023'!J1655</f>
        <v>3742</v>
      </c>
      <c r="F1656" s="38">
        <f>'DHS2024'!J1655</f>
        <v>2124</v>
      </c>
      <c r="G1656" s="38">
        <f t="shared" si="226"/>
        <v>2451.5</v>
      </c>
      <c r="H1656" s="56">
        <f t="shared" si="227"/>
        <v>0.8171666666666666</v>
      </c>
      <c r="I1656" s="74">
        <f t="shared" si="228"/>
        <v>0</v>
      </c>
      <c r="J1656" s="47">
        <f t="shared" si="229"/>
        <v>0.8171666666666666</v>
      </c>
      <c r="K1656" s="50">
        <f t="shared" si="230"/>
        <v>1</v>
      </c>
      <c r="O1656" s="26">
        <f>('DHS2025'!K1656-'DHS2025'!K1655)*1000</f>
        <v>399.99999999417923</v>
      </c>
      <c r="P1656" s="44">
        <f>('DHS2025'!J1656-'DHS2025'!J1655)*1000</f>
        <v>2500</v>
      </c>
      <c r="Q1656" s="10">
        <f>'DHS2025'!L1655*1000</f>
        <v>4040.3700000000003</v>
      </c>
      <c r="R1656" s="78">
        <f t="shared" si="225"/>
        <v>97.95</v>
      </c>
      <c r="S1656" s="89">
        <f t="shared" si="231"/>
        <v>384.11999608500003</v>
      </c>
    </row>
    <row r="1657" spans="1:19">
      <c r="A1657" s="52">
        <f t="shared" si="232"/>
        <v>45887</v>
      </c>
      <c r="B1657" s="79">
        <f t="shared" si="233"/>
        <v>17.22916666666644</v>
      </c>
      <c r="C1657" s="37">
        <f>'DHS2021'!J1656</f>
        <v>2894</v>
      </c>
      <c r="D1657" s="38">
        <f>'DHS2022'!J1656</f>
        <v>1970</v>
      </c>
      <c r="E1657" s="38">
        <f>'DHS2023'!J1656</f>
        <v>3034</v>
      </c>
      <c r="F1657" s="38">
        <f>'DHS2024'!J1656</f>
        <v>2355</v>
      </c>
      <c r="G1657" s="38">
        <f t="shared" si="226"/>
        <v>2563.25</v>
      </c>
      <c r="H1657" s="56">
        <f t="shared" si="227"/>
        <v>0.8544166666666666</v>
      </c>
      <c r="I1657" s="74">
        <f t="shared" si="228"/>
        <v>0</v>
      </c>
      <c r="J1657" s="47">
        <f t="shared" si="229"/>
        <v>0.8544166666666666</v>
      </c>
      <c r="K1657" s="50">
        <f t="shared" si="230"/>
        <v>1</v>
      </c>
      <c r="O1657" s="26">
        <f>('DHS2025'!K1657-'DHS2025'!K1656)*1000</f>
        <v>600.00000000582077</v>
      </c>
      <c r="P1657" s="44">
        <f>('DHS2025'!J1657-'DHS2025'!J1656)*1000</f>
        <v>2400.0000000232831</v>
      </c>
      <c r="Q1657" s="10">
        <f>'DHS2025'!L1656*1000</f>
        <v>4035.24</v>
      </c>
      <c r="R1657" s="78">
        <f t="shared" si="225"/>
        <v>97.95</v>
      </c>
      <c r="S1657" s="89">
        <f t="shared" si="231"/>
        <v>383.63228441999996</v>
      </c>
    </row>
    <row r="1658" spans="1:19">
      <c r="A1658" s="52">
        <f t="shared" si="232"/>
        <v>45887</v>
      </c>
      <c r="B1658" s="79">
        <f t="shared" si="233"/>
        <v>17.239583333333108</v>
      </c>
      <c r="C1658" s="37">
        <f>'DHS2021'!J1657</f>
        <v>3638</v>
      </c>
      <c r="D1658" s="38">
        <f>'DHS2022'!J1657</f>
        <v>1890</v>
      </c>
      <c r="E1658" s="38">
        <f>'DHS2023'!J1657</f>
        <v>3557</v>
      </c>
      <c r="F1658" s="38">
        <f>'DHS2024'!J1657</f>
        <v>2045</v>
      </c>
      <c r="G1658" s="38">
        <f t="shared" si="226"/>
        <v>2782.5</v>
      </c>
      <c r="H1658" s="56">
        <f t="shared" si="227"/>
        <v>0.92749999999999999</v>
      </c>
      <c r="I1658" s="74">
        <f t="shared" si="228"/>
        <v>0</v>
      </c>
      <c r="J1658" s="47">
        <f t="shared" si="229"/>
        <v>0.92749999999999999</v>
      </c>
      <c r="K1658" s="50">
        <f t="shared" si="230"/>
        <v>1</v>
      </c>
      <c r="O1658" s="26">
        <f>('DHS2025'!K1658-'DHS2025'!K1657)*1000</f>
        <v>599.99999997671694</v>
      </c>
      <c r="P1658" s="44">
        <f>('DHS2025'!J1658-'DHS2025'!J1657)*1000</f>
        <v>2400.0000000232831</v>
      </c>
      <c r="Q1658" s="10">
        <f>'DHS2025'!L1657*1000</f>
        <v>4042.0800000000004</v>
      </c>
      <c r="R1658" s="78">
        <f t="shared" si="225"/>
        <v>97.95</v>
      </c>
      <c r="S1658" s="89">
        <f t="shared" si="231"/>
        <v>384.28256664000003</v>
      </c>
    </row>
    <row r="1659" spans="1:19">
      <c r="A1659" s="52">
        <f t="shared" si="232"/>
        <v>45887</v>
      </c>
      <c r="B1659" s="79">
        <f t="shared" si="233"/>
        <v>17.249999999999776</v>
      </c>
      <c r="C1659" s="37">
        <f>'DHS2021'!J1658</f>
        <v>3414</v>
      </c>
      <c r="D1659" s="38">
        <f>'DHS2022'!J1658</f>
        <v>1956</v>
      </c>
      <c r="E1659" s="38">
        <f>'DHS2023'!J1658</f>
        <v>3577</v>
      </c>
      <c r="F1659" s="38">
        <f>'DHS2024'!J1658</f>
        <v>1991</v>
      </c>
      <c r="G1659" s="38">
        <f t="shared" si="226"/>
        <v>2734.5</v>
      </c>
      <c r="H1659" s="56">
        <f t="shared" si="227"/>
        <v>0.91149999999999998</v>
      </c>
      <c r="I1659" s="74">
        <f t="shared" si="228"/>
        <v>0</v>
      </c>
      <c r="J1659" s="47">
        <f t="shared" si="229"/>
        <v>0.91149999999999998</v>
      </c>
      <c r="K1659" s="50">
        <f t="shared" si="230"/>
        <v>1</v>
      </c>
      <c r="O1659" s="26">
        <f>('DHS2025'!K1659-'DHS2025'!K1658)*1000</f>
        <v>800.0000000174623</v>
      </c>
      <c r="P1659" s="44">
        <f>('DHS2025'!J1659-'DHS2025'!J1658)*1000</f>
        <v>2199.9999999534339</v>
      </c>
      <c r="Q1659" s="10">
        <f>'DHS2025'!L1658*1000</f>
        <v>4035.3599999999997</v>
      </c>
      <c r="R1659" s="78">
        <f t="shared" si="225"/>
        <v>115.79</v>
      </c>
      <c r="S1659" s="89">
        <f t="shared" si="231"/>
        <v>454.91460705599997</v>
      </c>
    </row>
    <row r="1660" spans="1:19">
      <c r="A1660" s="52">
        <f t="shared" si="232"/>
        <v>45887</v>
      </c>
      <c r="B1660" s="79">
        <f t="shared" si="233"/>
        <v>17.260416666666444</v>
      </c>
      <c r="C1660" s="37">
        <f>'DHS2021'!J1659</f>
        <v>3532</v>
      </c>
      <c r="D1660" s="38">
        <f>'DHS2022'!J1659</f>
        <v>1818</v>
      </c>
      <c r="E1660" s="38">
        <f>'DHS2023'!J1659</f>
        <v>3682</v>
      </c>
      <c r="F1660" s="38">
        <f>'DHS2024'!J1659</f>
        <v>2006</v>
      </c>
      <c r="G1660" s="38">
        <f t="shared" si="226"/>
        <v>2759.5</v>
      </c>
      <c r="H1660" s="56">
        <f t="shared" si="227"/>
        <v>0.91983333333333339</v>
      </c>
      <c r="I1660" s="74">
        <f t="shared" si="228"/>
        <v>0</v>
      </c>
      <c r="J1660" s="47">
        <f t="shared" si="229"/>
        <v>0.91983333333333339</v>
      </c>
      <c r="K1660" s="50">
        <f t="shared" si="230"/>
        <v>1</v>
      </c>
      <c r="O1660" s="26">
        <f>('DHS2025'!K1660-'DHS2025'!K1659)*1000</f>
        <v>799.99999998835847</v>
      </c>
      <c r="P1660" s="44">
        <f>('DHS2025'!J1660-'DHS2025'!J1659)*1000</f>
        <v>2200.0000000116415</v>
      </c>
      <c r="Q1660" s="10">
        <f>'DHS2025'!L1659*1000</f>
        <v>4041.8400000000006</v>
      </c>
      <c r="R1660" s="78">
        <f t="shared" si="225"/>
        <v>115.79</v>
      </c>
      <c r="S1660" s="89">
        <f t="shared" si="231"/>
        <v>455.64511106400005</v>
      </c>
    </row>
    <row r="1661" spans="1:19">
      <c r="A1661" s="52">
        <f t="shared" si="232"/>
        <v>45887</v>
      </c>
      <c r="B1661" s="79">
        <f t="shared" si="233"/>
        <v>17.270833333333112</v>
      </c>
      <c r="C1661" s="37">
        <f>'DHS2021'!J1660</f>
        <v>3268</v>
      </c>
      <c r="D1661" s="38">
        <f>'DHS2022'!J1660</f>
        <v>1769</v>
      </c>
      <c r="E1661" s="38">
        <f>'DHS2023'!J1660</f>
        <v>3526</v>
      </c>
      <c r="F1661" s="38">
        <f>'DHS2024'!J1660</f>
        <v>1566</v>
      </c>
      <c r="G1661" s="38">
        <f t="shared" si="226"/>
        <v>2532.25</v>
      </c>
      <c r="H1661" s="56">
        <f t="shared" si="227"/>
        <v>0.84408333333333341</v>
      </c>
      <c r="I1661" s="74">
        <f t="shared" si="228"/>
        <v>0</v>
      </c>
      <c r="J1661" s="47">
        <f t="shared" si="229"/>
        <v>0.84408333333333341</v>
      </c>
      <c r="K1661" s="50">
        <f t="shared" si="230"/>
        <v>1</v>
      </c>
      <c r="O1661" s="26">
        <f>('DHS2025'!K1661-'DHS2025'!K1660)*1000</f>
        <v>800.0000000174623</v>
      </c>
      <c r="P1661" s="44">
        <f>('DHS2025'!J1661-'DHS2025'!J1660)*1000</f>
        <v>2100.0000000349246</v>
      </c>
      <c r="Q1661" s="10">
        <f>'DHS2025'!L1660*1000</f>
        <v>4039.7100000000005</v>
      </c>
      <c r="R1661" s="78">
        <f t="shared" si="225"/>
        <v>115.79</v>
      </c>
      <c r="S1661" s="89">
        <f t="shared" si="231"/>
        <v>455.40499169100008</v>
      </c>
    </row>
    <row r="1662" spans="1:19">
      <c r="A1662" s="52">
        <f t="shared" si="232"/>
        <v>45887</v>
      </c>
      <c r="B1662" s="79">
        <f t="shared" si="233"/>
        <v>17.28124999999978</v>
      </c>
      <c r="C1662" s="37">
        <f>'DHS2021'!J1661</f>
        <v>3153</v>
      </c>
      <c r="D1662" s="38">
        <f>'DHS2022'!J1661</f>
        <v>1615</v>
      </c>
      <c r="E1662" s="38">
        <f>'DHS2023'!J1661</f>
        <v>3480</v>
      </c>
      <c r="F1662" s="38">
        <f>'DHS2024'!J1661</f>
        <v>1792</v>
      </c>
      <c r="G1662" s="38">
        <f t="shared" si="226"/>
        <v>2510</v>
      </c>
      <c r="H1662" s="56">
        <f t="shared" si="227"/>
        <v>0.83666666666666667</v>
      </c>
      <c r="I1662" s="74">
        <f t="shared" si="228"/>
        <v>0</v>
      </c>
      <c r="J1662" s="47">
        <f t="shared" si="229"/>
        <v>0.83666666666666667</v>
      </c>
      <c r="K1662" s="50">
        <f t="shared" si="230"/>
        <v>1</v>
      </c>
      <c r="O1662" s="26">
        <f>('DHS2025'!K1662-'DHS2025'!K1661)*1000</f>
        <v>799.99999998835847</v>
      </c>
      <c r="P1662" s="44">
        <f>('DHS2025'!J1662-'DHS2025'!J1661)*1000</f>
        <v>2299.9999999883585</v>
      </c>
      <c r="Q1662" s="10">
        <f>'DHS2025'!L1661*1000</f>
        <v>4035.3599999999997</v>
      </c>
      <c r="R1662" s="78">
        <f t="shared" si="225"/>
        <v>115.79</v>
      </c>
      <c r="S1662" s="89">
        <f t="shared" si="231"/>
        <v>454.91460705599997</v>
      </c>
    </row>
    <row r="1663" spans="1:19">
      <c r="A1663" s="52">
        <f t="shared" si="232"/>
        <v>45887</v>
      </c>
      <c r="B1663" s="79">
        <f t="shared" si="233"/>
        <v>17.291666666666448</v>
      </c>
      <c r="C1663" s="37">
        <f>'DHS2021'!J1662</f>
        <v>3200</v>
      </c>
      <c r="D1663" s="38">
        <f>'DHS2022'!J1662</f>
        <v>1584</v>
      </c>
      <c r="E1663" s="38">
        <f>'DHS2023'!J1662</f>
        <v>3525</v>
      </c>
      <c r="F1663" s="38">
        <f>'DHS2024'!J1662</f>
        <v>2035</v>
      </c>
      <c r="G1663" s="38">
        <f t="shared" si="226"/>
        <v>2586</v>
      </c>
      <c r="H1663" s="56">
        <f t="shared" si="227"/>
        <v>0.86199999999999999</v>
      </c>
      <c r="I1663" s="74">
        <f t="shared" si="228"/>
        <v>0</v>
      </c>
      <c r="J1663" s="47">
        <f t="shared" si="229"/>
        <v>0.86199999999999999</v>
      </c>
      <c r="K1663" s="50">
        <f t="shared" si="230"/>
        <v>1</v>
      </c>
      <c r="O1663" s="26">
        <f>('DHS2025'!K1663-'DHS2025'!K1662)*1000</f>
        <v>700.00000001164153</v>
      </c>
      <c r="P1663" s="44">
        <f>('DHS2025'!J1663-'DHS2025'!J1662)*1000</f>
        <v>2200.0000000116415</v>
      </c>
      <c r="Q1663" s="10">
        <f>'DHS2025'!L1662*1000</f>
        <v>4043.5499999999997</v>
      </c>
      <c r="R1663" s="78">
        <f t="shared" si="225"/>
        <v>123.48</v>
      </c>
      <c r="S1663" s="89">
        <f t="shared" si="231"/>
        <v>486.62183345999995</v>
      </c>
    </row>
    <row r="1664" spans="1:19">
      <c r="A1664" s="52">
        <f t="shared" si="232"/>
        <v>45887</v>
      </c>
      <c r="B1664" s="79">
        <f t="shared" si="233"/>
        <v>17.302083333333115</v>
      </c>
      <c r="C1664" s="37">
        <f>'DHS2021'!J1663</f>
        <v>3333</v>
      </c>
      <c r="D1664" s="38">
        <f>'DHS2022'!J1663</f>
        <v>1720</v>
      </c>
      <c r="E1664" s="38">
        <f>'DHS2023'!J1663</f>
        <v>3353</v>
      </c>
      <c r="F1664" s="38">
        <f>'DHS2024'!J1663</f>
        <v>1407</v>
      </c>
      <c r="G1664" s="38">
        <f t="shared" si="226"/>
        <v>2453.25</v>
      </c>
      <c r="H1664" s="56">
        <f t="shared" si="227"/>
        <v>0.81774999999999998</v>
      </c>
      <c r="I1664" s="74">
        <f t="shared" si="228"/>
        <v>0</v>
      </c>
      <c r="J1664" s="47">
        <f t="shared" si="229"/>
        <v>0.81774999999999998</v>
      </c>
      <c r="K1664" s="50">
        <f t="shared" si="230"/>
        <v>1</v>
      </c>
      <c r="O1664" s="26">
        <f>('DHS2025'!K1664-'DHS2025'!K1663)*1000</f>
        <v>799.99999998835847</v>
      </c>
      <c r="P1664" s="44">
        <f>('DHS2025'!J1664-'DHS2025'!J1663)*1000</f>
        <v>2199.9999999534339</v>
      </c>
      <c r="Q1664" s="10">
        <f>'DHS2025'!L1663*1000</f>
        <v>4034.3099999999995</v>
      </c>
      <c r="R1664" s="78">
        <f t="shared" si="225"/>
        <v>123.48</v>
      </c>
      <c r="S1664" s="89">
        <f t="shared" si="231"/>
        <v>485.50984381199993</v>
      </c>
    </row>
    <row r="1665" spans="1:19">
      <c r="A1665" s="52">
        <f t="shared" si="232"/>
        <v>45887</v>
      </c>
      <c r="B1665" s="79">
        <f t="shared" si="233"/>
        <v>17.312499999999783</v>
      </c>
      <c r="C1665" s="37">
        <f>'DHS2021'!J1664</f>
        <v>3352</v>
      </c>
      <c r="D1665" s="38">
        <f>'DHS2022'!J1664</f>
        <v>1674</v>
      </c>
      <c r="E1665" s="38">
        <f>'DHS2023'!J1664</f>
        <v>3295</v>
      </c>
      <c r="F1665" s="38">
        <f>'DHS2024'!J1664</f>
        <v>1368</v>
      </c>
      <c r="G1665" s="38">
        <f t="shared" si="226"/>
        <v>2422.25</v>
      </c>
      <c r="H1665" s="56">
        <f t="shared" si="227"/>
        <v>0.80741666666666667</v>
      </c>
      <c r="I1665" s="74">
        <f t="shared" si="228"/>
        <v>0</v>
      </c>
      <c r="J1665" s="47">
        <f t="shared" si="229"/>
        <v>0.80741666666666667</v>
      </c>
      <c r="K1665" s="50">
        <f t="shared" si="230"/>
        <v>1</v>
      </c>
      <c r="O1665" s="26">
        <f>('DHS2025'!K1665-'DHS2025'!K1664)*1000</f>
        <v>799.99999998835847</v>
      </c>
      <c r="P1665" s="44">
        <f>('DHS2025'!J1665-'DHS2025'!J1664)*1000</f>
        <v>2200.0000000116415</v>
      </c>
      <c r="Q1665" s="10">
        <f>'DHS2025'!L1664*1000</f>
        <v>4041.69</v>
      </c>
      <c r="R1665" s="78">
        <f t="shared" si="225"/>
        <v>123.48</v>
      </c>
      <c r="S1665" s="89">
        <f t="shared" si="231"/>
        <v>486.39799138799998</v>
      </c>
    </row>
    <row r="1666" spans="1:19">
      <c r="A1666" s="52">
        <f t="shared" si="232"/>
        <v>45887</v>
      </c>
      <c r="B1666" s="79">
        <f t="shared" si="233"/>
        <v>17.322916666666451</v>
      </c>
      <c r="C1666" s="37">
        <f>'DHS2021'!J1665</f>
        <v>3504</v>
      </c>
      <c r="D1666" s="38">
        <f>'DHS2022'!J1665</f>
        <v>3615</v>
      </c>
      <c r="E1666" s="38">
        <f>'DHS2023'!J1665</f>
        <v>3485</v>
      </c>
      <c r="F1666" s="38">
        <f>'DHS2024'!J1665</f>
        <v>1574</v>
      </c>
      <c r="G1666" s="38">
        <f t="shared" si="226"/>
        <v>3044.5</v>
      </c>
      <c r="H1666" s="56">
        <f t="shared" si="227"/>
        <v>1.0148333333333335</v>
      </c>
      <c r="I1666" s="74">
        <f t="shared" si="228"/>
        <v>0</v>
      </c>
      <c r="J1666" s="47">
        <f t="shared" si="229"/>
        <v>1.0148333333333335</v>
      </c>
      <c r="K1666" s="50">
        <f t="shared" si="230"/>
        <v>2</v>
      </c>
      <c r="O1666" s="26">
        <f>('DHS2025'!K1666-'DHS2025'!K1665)*1000</f>
        <v>800.0000000174623</v>
      </c>
      <c r="P1666" s="44">
        <f>('DHS2025'!J1666-'DHS2025'!J1665)*1000</f>
        <v>2100.0000000349246</v>
      </c>
      <c r="Q1666" s="10">
        <f>'DHS2025'!L1665*1000</f>
        <v>4039.2000000000003</v>
      </c>
      <c r="R1666" s="78">
        <f t="shared" si="225"/>
        <v>123.48</v>
      </c>
      <c r="S1666" s="89">
        <f t="shared" si="231"/>
        <v>486.09833183999996</v>
      </c>
    </row>
    <row r="1667" spans="1:19">
      <c r="A1667" s="52">
        <f t="shared" si="232"/>
        <v>45887</v>
      </c>
      <c r="B1667" s="79">
        <f t="shared" si="233"/>
        <v>17.333333333333119</v>
      </c>
      <c r="C1667" s="37">
        <f>'DHS2021'!J1666</f>
        <v>3160</v>
      </c>
      <c r="D1667" s="38">
        <f>'DHS2022'!J1666</f>
        <v>2289</v>
      </c>
      <c r="E1667" s="38">
        <f>'DHS2023'!J1666</f>
        <v>3297</v>
      </c>
      <c r="F1667" s="38">
        <f>'DHS2024'!J1666</f>
        <v>1185</v>
      </c>
      <c r="G1667" s="38">
        <f t="shared" si="226"/>
        <v>2482.75</v>
      </c>
      <c r="H1667" s="56">
        <f t="shared" si="227"/>
        <v>0.82758333333333334</v>
      </c>
      <c r="I1667" s="74">
        <f t="shared" si="228"/>
        <v>0</v>
      </c>
      <c r="J1667" s="47">
        <f t="shared" si="229"/>
        <v>0.82758333333333334</v>
      </c>
      <c r="K1667" s="50">
        <f t="shared" si="230"/>
        <v>1</v>
      </c>
      <c r="O1667" s="26">
        <f>('DHS2025'!K1667-'DHS2025'!K1666)*1000</f>
        <v>899.99999999417923</v>
      </c>
      <c r="P1667" s="44">
        <f>('DHS2025'!J1667-'DHS2025'!J1666)*1000</f>
        <v>2099.9999999767169</v>
      </c>
      <c r="Q1667" s="10">
        <f>'DHS2025'!L1666*1000</f>
        <v>4037.4600000000005</v>
      </c>
      <c r="R1667" s="78">
        <f t="shared" ref="R1667:R1730" si="234">INDEX(U$3:U$1048576,INT((ROW()-3)/4)+1)</f>
        <v>107.75</v>
      </c>
      <c r="S1667" s="89">
        <f t="shared" si="231"/>
        <v>423.01477785000003</v>
      </c>
    </row>
    <row r="1668" spans="1:19">
      <c r="A1668" s="52">
        <f t="shared" si="232"/>
        <v>45887</v>
      </c>
      <c r="B1668" s="79">
        <f t="shared" si="233"/>
        <v>17.343749999999787</v>
      </c>
      <c r="C1668" s="37">
        <f>'DHS2021'!J1667</f>
        <v>3543</v>
      </c>
      <c r="D1668" s="38">
        <f>'DHS2022'!J1667</f>
        <v>1938</v>
      </c>
      <c r="E1668" s="38">
        <f>'DHS2023'!J1667</f>
        <v>3221</v>
      </c>
      <c r="F1668" s="38">
        <f>'DHS2024'!J1667</f>
        <v>1575</v>
      </c>
      <c r="G1668" s="38">
        <f t="shared" ref="G1668:G1731" si="235">AVERAGE(C1668:F1668)</f>
        <v>2569.25</v>
      </c>
      <c r="H1668" s="56">
        <f t="shared" ref="H1668:H1731" si="236">G1668/$M$2/1000</f>
        <v>0.8564166666666666</v>
      </c>
      <c r="I1668" s="74">
        <f t="shared" ref="I1668:I1731" si="237">$N$2</f>
        <v>0</v>
      </c>
      <c r="J1668" s="47">
        <f t="shared" ref="J1668:J1731" si="238">H1668+I1668</f>
        <v>0.8564166666666666</v>
      </c>
      <c r="K1668" s="50">
        <f t="shared" ref="K1668:K1731" si="239">ROUNDUP(J1668,0)</f>
        <v>1</v>
      </c>
      <c r="O1668" s="26">
        <f>('DHS2025'!K1668-'DHS2025'!K1667)*1000</f>
        <v>799.99999998835847</v>
      </c>
      <c r="P1668" s="44">
        <f>('DHS2025'!J1668-'DHS2025'!J1667)*1000</f>
        <v>2099.9999999767169</v>
      </c>
      <c r="Q1668" s="10">
        <f>'DHS2025'!L1667*1000</f>
        <v>4034.58</v>
      </c>
      <c r="R1668" s="78">
        <f t="shared" si="234"/>
        <v>107.75</v>
      </c>
      <c r="S1668" s="89">
        <f t="shared" ref="S1668:S1731" si="240">(R1668*0.99-1.9)*(Q1668/1000)</f>
        <v>422.71303304999998</v>
      </c>
    </row>
    <row r="1669" spans="1:19">
      <c r="A1669" s="52">
        <f t="shared" ref="A1669:A1732" si="241">$A$3+INT((ROW()-3)/96)</f>
        <v>45887</v>
      </c>
      <c r="B1669" s="79">
        <f t="shared" ref="B1669:B1732" si="242">B1668+TIME(0,15,0)</f>
        <v>17.354166666666455</v>
      </c>
      <c r="C1669" s="37">
        <f>'DHS2021'!J1668</f>
        <v>3252</v>
      </c>
      <c r="D1669" s="38">
        <f>'DHS2022'!J1668</f>
        <v>3318</v>
      </c>
      <c r="E1669" s="38">
        <f>'DHS2023'!J1668</f>
        <v>3180</v>
      </c>
      <c r="F1669" s="38">
        <f>'DHS2024'!J1668</f>
        <v>1404</v>
      </c>
      <c r="G1669" s="38">
        <f t="shared" si="235"/>
        <v>2788.5</v>
      </c>
      <c r="H1669" s="56">
        <f t="shared" si="236"/>
        <v>0.92949999999999999</v>
      </c>
      <c r="I1669" s="74">
        <f t="shared" si="237"/>
        <v>0</v>
      </c>
      <c r="J1669" s="47">
        <f t="shared" si="238"/>
        <v>0.92949999999999999</v>
      </c>
      <c r="K1669" s="50">
        <f t="shared" si="239"/>
        <v>1</v>
      </c>
      <c r="O1669" s="26">
        <f>('DHS2025'!K1669-'DHS2025'!K1668)*1000</f>
        <v>800.0000000174623</v>
      </c>
      <c r="P1669" s="44">
        <f>('DHS2025'!J1669-'DHS2025'!J1668)*1000</f>
        <v>2300.0000000465661</v>
      </c>
      <c r="Q1669" s="10">
        <f>'DHS2025'!L1668*1000</f>
        <v>4044.2099999999996</v>
      </c>
      <c r="R1669" s="78">
        <f t="shared" si="234"/>
        <v>107.75</v>
      </c>
      <c r="S1669" s="89">
        <f t="shared" si="240"/>
        <v>423.72199222499995</v>
      </c>
    </row>
    <row r="1670" spans="1:19">
      <c r="A1670" s="52">
        <f t="shared" si="241"/>
        <v>45887</v>
      </c>
      <c r="B1670" s="79">
        <f t="shared" si="242"/>
        <v>17.364583333333123</v>
      </c>
      <c r="C1670" s="37">
        <f>'DHS2021'!J1669</f>
        <v>3491</v>
      </c>
      <c r="D1670" s="38">
        <f>'DHS2022'!J1669</f>
        <v>3415</v>
      </c>
      <c r="E1670" s="38">
        <f>'DHS2023'!J1669</f>
        <v>3312</v>
      </c>
      <c r="F1670" s="38">
        <f>'DHS2024'!J1669</f>
        <v>1852</v>
      </c>
      <c r="G1670" s="38">
        <f t="shared" si="235"/>
        <v>3017.5</v>
      </c>
      <c r="H1670" s="56">
        <f t="shared" si="236"/>
        <v>1.0058333333333334</v>
      </c>
      <c r="I1670" s="74">
        <f t="shared" si="237"/>
        <v>0</v>
      </c>
      <c r="J1670" s="47">
        <f t="shared" si="238"/>
        <v>1.0058333333333334</v>
      </c>
      <c r="K1670" s="50">
        <f t="shared" si="239"/>
        <v>2</v>
      </c>
      <c r="O1670" s="26">
        <f>('DHS2025'!K1670-'DHS2025'!K1669)*1000</f>
        <v>699.9999999825377</v>
      </c>
      <c r="P1670" s="44">
        <f>('DHS2025'!J1670-'DHS2025'!J1669)*1000</f>
        <v>2299.9999999883585</v>
      </c>
      <c r="Q1670" s="10">
        <f>'DHS2025'!L1669*1000</f>
        <v>4031.9399999999996</v>
      </c>
      <c r="R1670" s="78">
        <f t="shared" si="234"/>
        <v>107.75</v>
      </c>
      <c r="S1670" s="89">
        <f t="shared" si="240"/>
        <v>422.43643364999991</v>
      </c>
    </row>
    <row r="1671" spans="1:19">
      <c r="A1671" s="52">
        <f t="shared" si="241"/>
        <v>45887</v>
      </c>
      <c r="B1671" s="79">
        <f t="shared" si="242"/>
        <v>17.37499999999979</v>
      </c>
      <c r="C1671" s="37">
        <f>'DHS2021'!J1670</f>
        <v>3337</v>
      </c>
      <c r="D1671" s="38">
        <f>'DHS2022'!J1670</f>
        <v>2711</v>
      </c>
      <c r="E1671" s="38">
        <f>'DHS2023'!J1670</f>
        <v>3280</v>
      </c>
      <c r="F1671" s="38">
        <f>'DHS2024'!J1670</f>
        <v>2283</v>
      </c>
      <c r="G1671" s="38">
        <f t="shared" si="235"/>
        <v>2902.75</v>
      </c>
      <c r="H1671" s="56">
        <f t="shared" si="236"/>
        <v>0.96758333333333335</v>
      </c>
      <c r="I1671" s="74">
        <f t="shared" si="237"/>
        <v>0</v>
      </c>
      <c r="J1671" s="47">
        <f t="shared" si="238"/>
        <v>0.96758333333333335</v>
      </c>
      <c r="K1671" s="50">
        <f t="shared" si="239"/>
        <v>1</v>
      </c>
      <c r="O1671" s="26">
        <f>('DHS2025'!K1671-'DHS2025'!K1670)*1000</f>
        <v>700.00000001164153</v>
      </c>
      <c r="P1671" s="44">
        <f>('DHS2025'!J1671-'DHS2025'!J1670)*1000</f>
        <v>2299.9999999883585</v>
      </c>
      <c r="Q1671" s="10">
        <f>'DHS2025'!L1670*1000</f>
        <v>4040.52</v>
      </c>
      <c r="R1671" s="78">
        <f t="shared" si="234"/>
        <v>88.2</v>
      </c>
      <c r="S1671" s="89">
        <f t="shared" si="240"/>
        <v>345.13313735999998</v>
      </c>
    </row>
    <row r="1672" spans="1:19">
      <c r="A1672" s="52">
        <f t="shared" si="241"/>
        <v>45887</v>
      </c>
      <c r="B1672" s="79">
        <f t="shared" si="242"/>
        <v>17.385416666666458</v>
      </c>
      <c r="C1672" s="37">
        <f>'DHS2021'!J1671</f>
        <v>3592</v>
      </c>
      <c r="D1672" s="38">
        <f>'DHS2022'!J1671</f>
        <v>3615</v>
      </c>
      <c r="E1672" s="38">
        <f>'DHS2023'!J1671</f>
        <v>3422</v>
      </c>
      <c r="F1672" s="38">
        <f>'DHS2024'!J1671</f>
        <v>1437</v>
      </c>
      <c r="G1672" s="38">
        <f t="shared" si="235"/>
        <v>3016.5</v>
      </c>
      <c r="H1672" s="56">
        <f t="shared" si="236"/>
        <v>1.0055000000000001</v>
      </c>
      <c r="I1672" s="74">
        <f t="shared" si="237"/>
        <v>0</v>
      </c>
      <c r="J1672" s="47">
        <f t="shared" si="238"/>
        <v>1.0055000000000001</v>
      </c>
      <c r="K1672" s="50">
        <f t="shared" si="239"/>
        <v>2</v>
      </c>
      <c r="O1672" s="26">
        <f>('DHS2025'!K1672-'DHS2025'!K1671)*1000</f>
        <v>700.00000001164153</v>
      </c>
      <c r="P1672" s="44">
        <f>('DHS2025'!J1672-'DHS2025'!J1671)*1000</f>
        <v>2299.9999999883585</v>
      </c>
      <c r="Q1672" s="10">
        <f>'DHS2025'!L1671*1000</f>
        <v>4043.1599999999994</v>
      </c>
      <c r="R1672" s="78">
        <f t="shared" si="234"/>
        <v>88.2</v>
      </c>
      <c r="S1672" s="89">
        <f t="shared" si="240"/>
        <v>345.35864087999994</v>
      </c>
    </row>
    <row r="1673" spans="1:19">
      <c r="A1673" s="52">
        <f t="shared" si="241"/>
        <v>45887</v>
      </c>
      <c r="B1673" s="79">
        <f t="shared" si="242"/>
        <v>17.395833333333126</v>
      </c>
      <c r="C1673" s="37">
        <f>'DHS2021'!J1672</f>
        <v>3222</v>
      </c>
      <c r="D1673" s="38">
        <f>'DHS2022'!J1672</f>
        <v>2748</v>
      </c>
      <c r="E1673" s="38">
        <f>'DHS2023'!J1672</f>
        <v>3267</v>
      </c>
      <c r="F1673" s="38">
        <f>'DHS2024'!J1672</f>
        <v>1985</v>
      </c>
      <c r="G1673" s="38">
        <f t="shared" si="235"/>
        <v>2805.5</v>
      </c>
      <c r="H1673" s="56">
        <f t="shared" si="236"/>
        <v>0.93516666666666659</v>
      </c>
      <c r="I1673" s="74">
        <f t="shared" si="237"/>
        <v>0</v>
      </c>
      <c r="J1673" s="47">
        <f t="shared" si="238"/>
        <v>0.93516666666666659</v>
      </c>
      <c r="K1673" s="50">
        <f t="shared" si="239"/>
        <v>1</v>
      </c>
      <c r="O1673" s="26">
        <f>('DHS2025'!K1673-'DHS2025'!K1672)*1000</f>
        <v>799.99999998835847</v>
      </c>
      <c r="P1673" s="44">
        <f>('DHS2025'!J1673-'DHS2025'!J1672)*1000</f>
        <v>2200.0000000116415</v>
      </c>
      <c r="Q1673" s="10">
        <f>'DHS2025'!L1672*1000</f>
        <v>4036.29</v>
      </c>
      <c r="R1673" s="78">
        <f t="shared" si="234"/>
        <v>88.2</v>
      </c>
      <c r="S1673" s="89">
        <f t="shared" si="240"/>
        <v>344.77181922</v>
      </c>
    </row>
    <row r="1674" spans="1:19">
      <c r="A1674" s="52">
        <f t="shared" si="241"/>
        <v>45887</v>
      </c>
      <c r="B1674" s="79">
        <f t="shared" si="242"/>
        <v>17.406249999999794</v>
      </c>
      <c r="C1674" s="37">
        <f>'DHS2021'!J1673</f>
        <v>3679</v>
      </c>
      <c r="D1674" s="38">
        <f>'DHS2022'!J1673</f>
        <v>2168</v>
      </c>
      <c r="E1674" s="38">
        <f>'DHS2023'!J1673</f>
        <v>3222</v>
      </c>
      <c r="F1674" s="38">
        <f>'DHS2024'!J1673</f>
        <v>2165</v>
      </c>
      <c r="G1674" s="38">
        <f t="shared" si="235"/>
        <v>2808.5</v>
      </c>
      <c r="H1674" s="56">
        <f t="shared" si="236"/>
        <v>0.93616666666666659</v>
      </c>
      <c r="I1674" s="74">
        <f t="shared" si="237"/>
        <v>0</v>
      </c>
      <c r="J1674" s="47">
        <f t="shared" si="238"/>
        <v>0.93616666666666659</v>
      </c>
      <c r="K1674" s="50">
        <f t="shared" si="239"/>
        <v>1</v>
      </c>
      <c r="O1674" s="26">
        <f>('DHS2025'!K1674-'DHS2025'!K1673)*1000</f>
        <v>600.00000000582077</v>
      </c>
      <c r="P1674" s="44">
        <f>('DHS2025'!J1674-'DHS2025'!J1673)*1000</f>
        <v>2400.0000000232831</v>
      </c>
      <c r="Q1674" s="10">
        <f>'DHS2025'!L1673*1000</f>
        <v>4036.95</v>
      </c>
      <c r="R1674" s="78">
        <f t="shared" si="234"/>
        <v>88.2</v>
      </c>
      <c r="S1674" s="89">
        <f t="shared" si="240"/>
        <v>344.82819509999996</v>
      </c>
    </row>
    <row r="1675" spans="1:19">
      <c r="A1675" s="52">
        <f t="shared" si="241"/>
        <v>45887</v>
      </c>
      <c r="B1675" s="79">
        <f t="shared" si="242"/>
        <v>17.416666666666462</v>
      </c>
      <c r="C1675" s="37">
        <f>'DHS2021'!J1674</f>
        <v>3524</v>
      </c>
      <c r="D1675" s="38">
        <f>'DHS2022'!J1674</f>
        <v>3002</v>
      </c>
      <c r="E1675" s="38">
        <f>'DHS2023'!J1674</f>
        <v>3289</v>
      </c>
      <c r="F1675" s="38">
        <f>'DHS2024'!J1674</f>
        <v>2452</v>
      </c>
      <c r="G1675" s="38">
        <f t="shared" si="235"/>
        <v>3066.75</v>
      </c>
      <c r="H1675" s="56">
        <f t="shared" si="236"/>
        <v>1.0222500000000001</v>
      </c>
      <c r="I1675" s="74">
        <f t="shared" si="237"/>
        <v>0</v>
      </c>
      <c r="J1675" s="47">
        <f t="shared" si="238"/>
        <v>1.0222500000000001</v>
      </c>
      <c r="K1675" s="50">
        <f t="shared" si="239"/>
        <v>2</v>
      </c>
      <c r="O1675" s="26">
        <f>('DHS2025'!K1675-'DHS2025'!K1674)*1000</f>
        <v>699.9999999825377</v>
      </c>
      <c r="P1675" s="44">
        <f>('DHS2025'!J1675-'DHS2025'!J1674)*1000</f>
        <v>2299.9999999883585</v>
      </c>
      <c r="Q1675" s="10">
        <f>'DHS2025'!L1674*1000</f>
        <v>4037.8800000000006</v>
      </c>
      <c r="R1675" s="78">
        <f t="shared" si="234"/>
        <v>69.48</v>
      </c>
      <c r="S1675" s="89">
        <f t="shared" si="240"/>
        <v>270.074411376</v>
      </c>
    </row>
    <row r="1676" spans="1:19">
      <c r="A1676" s="52">
        <f t="shared" si="241"/>
        <v>45887</v>
      </c>
      <c r="B1676" s="79">
        <f t="shared" si="242"/>
        <v>17.42708333333313</v>
      </c>
      <c r="C1676" s="37">
        <f>'DHS2021'!J1675</f>
        <v>3225</v>
      </c>
      <c r="D1676" s="38">
        <f>'DHS2022'!J1675</f>
        <v>3094</v>
      </c>
      <c r="E1676" s="38">
        <f>'DHS2023'!J1675</f>
        <v>3099</v>
      </c>
      <c r="F1676" s="38">
        <f>'DHS2024'!J1675</f>
        <v>1910</v>
      </c>
      <c r="G1676" s="38">
        <f t="shared" si="235"/>
        <v>2832</v>
      </c>
      <c r="H1676" s="56">
        <f t="shared" si="236"/>
        <v>0.94399999999999995</v>
      </c>
      <c r="I1676" s="74">
        <f t="shared" si="237"/>
        <v>0</v>
      </c>
      <c r="J1676" s="47">
        <f t="shared" si="238"/>
        <v>0.94399999999999995</v>
      </c>
      <c r="K1676" s="50">
        <f t="shared" si="239"/>
        <v>1</v>
      </c>
      <c r="O1676" s="26">
        <f>('DHS2025'!K1676-'DHS2025'!K1675)*1000</f>
        <v>700.00000001164153</v>
      </c>
      <c r="P1676" s="44">
        <f>('DHS2025'!J1676-'DHS2025'!J1675)*1000</f>
        <v>2399.9999999650754</v>
      </c>
      <c r="Q1676" s="10">
        <f>'DHS2025'!L1675*1000</f>
        <v>4014.9</v>
      </c>
      <c r="R1676" s="78">
        <f t="shared" si="234"/>
        <v>69.48</v>
      </c>
      <c r="S1676" s="89">
        <f t="shared" si="240"/>
        <v>268.53738948</v>
      </c>
    </row>
    <row r="1677" spans="1:19">
      <c r="A1677" s="52">
        <f t="shared" si="241"/>
        <v>45887</v>
      </c>
      <c r="B1677" s="79">
        <f t="shared" si="242"/>
        <v>17.437499999999797</v>
      </c>
      <c r="C1677" s="37">
        <f>'DHS2021'!J1676</f>
        <v>3308</v>
      </c>
      <c r="D1677" s="38">
        <f>'DHS2022'!J1676</f>
        <v>1960</v>
      </c>
      <c r="E1677" s="38">
        <f>'DHS2023'!J1676</f>
        <v>3274</v>
      </c>
      <c r="F1677" s="38">
        <f>'DHS2024'!J1676</f>
        <v>2247</v>
      </c>
      <c r="G1677" s="38">
        <f t="shared" si="235"/>
        <v>2697.25</v>
      </c>
      <c r="H1677" s="56">
        <f t="shared" si="236"/>
        <v>0.89908333333333335</v>
      </c>
      <c r="I1677" s="74">
        <f t="shared" si="237"/>
        <v>0</v>
      </c>
      <c r="J1677" s="47">
        <f t="shared" si="238"/>
        <v>0.89908333333333335</v>
      </c>
      <c r="K1677" s="50">
        <f t="shared" si="239"/>
        <v>1</v>
      </c>
      <c r="O1677" s="26">
        <f>('DHS2025'!K1677-'DHS2025'!K1676)*1000</f>
        <v>700.00000001164153</v>
      </c>
      <c r="P1677" s="44">
        <f>('DHS2025'!J1677-'DHS2025'!J1676)*1000</f>
        <v>1400.0000000232831</v>
      </c>
      <c r="Q1677" s="10">
        <f>'DHS2025'!L1676*1000</f>
        <v>2707.44</v>
      </c>
      <c r="R1677" s="78">
        <f t="shared" si="234"/>
        <v>69.48</v>
      </c>
      <c r="S1677" s="89">
        <f t="shared" si="240"/>
        <v>181.087665888</v>
      </c>
    </row>
    <row r="1678" spans="1:19">
      <c r="A1678" s="52">
        <f t="shared" si="241"/>
        <v>45887</v>
      </c>
      <c r="B1678" s="79">
        <f t="shared" si="242"/>
        <v>17.447916666666465</v>
      </c>
      <c r="C1678" s="37">
        <f>'DHS2021'!J1677</f>
        <v>3288</v>
      </c>
      <c r="D1678" s="38">
        <f>'DHS2022'!J1677</f>
        <v>2186</v>
      </c>
      <c r="E1678" s="38">
        <f>'DHS2023'!J1677</f>
        <v>2810</v>
      </c>
      <c r="F1678" s="38">
        <f>'DHS2024'!J1677</f>
        <v>2342</v>
      </c>
      <c r="G1678" s="38">
        <f t="shared" si="235"/>
        <v>2656.5</v>
      </c>
      <c r="H1678" s="56">
        <f t="shared" si="236"/>
        <v>0.88549999999999995</v>
      </c>
      <c r="I1678" s="74">
        <f t="shared" si="237"/>
        <v>0</v>
      </c>
      <c r="J1678" s="47">
        <f t="shared" si="238"/>
        <v>0.88549999999999995</v>
      </c>
      <c r="K1678" s="50">
        <f t="shared" si="239"/>
        <v>1</v>
      </c>
      <c r="O1678" s="26">
        <f>('DHS2025'!K1678-'DHS2025'!K1677)*1000</f>
        <v>799.99999998835847</v>
      </c>
      <c r="P1678" s="44">
        <f>('DHS2025'!J1678-'DHS2025'!J1677)*1000</f>
        <v>799.99999998835847</v>
      </c>
      <c r="Q1678" s="10">
        <f>'DHS2025'!L1677*1000</f>
        <v>1441.02</v>
      </c>
      <c r="R1678" s="78">
        <f t="shared" si="234"/>
        <v>69.48</v>
      </c>
      <c r="S1678" s="89">
        <f t="shared" si="240"/>
        <v>96.382910903999999</v>
      </c>
    </row>
    <row r="1679" spans="1:19">
      <c r="A1679" s="52">
        <f t="shared" si="241"/>
        <v>45887</v>
      </c>
      <c r="B1679" s="79">
        <f t="shared" si="242"/>
        <v>17.458333333333133</v>
      </c>
      <c r="C1679" s="37">
        <f>'DHS2021'!J1678</f>
        <v>3049</v>
      </c>
      <c r="D1679" s="38">
        <f>'DHS2022'!J1678</f>
        <v>3192</v>
      </c>
      <c r="E1679" s="38">
        <f>'DHS2023'!J1678</f>
        <v>2574</v>
      </c>
      <c r="F1679" s="38">
        <f>'DHS2024'!J1678</f>
        <v>1715</v>
      </c>
      <c r="G1679" s="38">
        <f t="shared" si="235"/>
        <v>2632.5</v>
      </c>
      <c r="H1679" s="56">
        <f t="shared" si="236"/>
        <v>0.87749999999999995</v>
      </c>
      <c r="I1679" s="74">
        <f t="shared" si="237"/>
        <v>0</v>
      </c>
      <c r="J1679" s="47">
        <f t="shared" si="238"/>
        <v>0.87749999999999995</v>
      </c>
      <c r="K1679" s="50">
        <f t="shared" si="239"/>
        <v>1</v>
      </c>
      <c r="O1679" s="26">
        <f>('DHS2025'!K1679-'DHS2025'!K1678)*1000</f>
        <v>799.99999998835847</v>
      </c>
      <c r="P1679" s="44">
        <f>('DHS2025'!J1679-'DHS2025'!J1678)*1000</f>
        <v>700.00000001164153</v>
      </c>
      <c r="Q1679" s="10">
        <f>'DHS2025'!L1678*1000</f>
        <v>1450.02</v>
      </c>
      <c r="R1679" s="78">
        <f t="shared" si="234"/>
        <v>45.93</v>
      </c>
      <c r="S1679" s="89">
        <f t="shared" si="240"/>
        <v>63.178386414000009</v>
      </c>
    </row>
    <row r="1680" spans="1:19">
      <c r="A1680" s="52">
        <f t="shared" si="241"/>
        <v>45887</v>
      </c>
      <c r="B1680" s="79">
        <f t="shared" si="242"/>
        <v>17.468749999999801</v>
      </c>
      <c r="C1680" s="37">
        <f>'DHS2021'!J1679</f>
        <v>3004</v>
      </c>
      <c r="D1680" s="38">
        <f>'DHS2022'!J1679</f>
        <v>2593</v>
      </c>
      <c r="E1680" s="38">
        <f>'DHS2023'!J1679</f>
        <v>3159</v>
      </c>
      <c r="F1680" s="38">
        <f>'DHS2024'!J1679</f>
        <v>2333</v>
      </c>
      <c r="G1680" s="38">
        <f t="shared" si="235"/>
        <v>2772.25</v>
      </c>
      <c r="H1680" s="56">
        <f t="shared" si="236"/>
        <v>0.92408333333333337</v>
      </c>
      <c r="I1680" s="74">
        <f t="shared" si="237"/>
        <v>0</v>
      </c>
      <c r="J1680" s="47">
        <f t="shared" si="238"/>
        <v>0.92408333333333337</v>
      </c>
      <c r="K1680" s="50">
        <f t="shared" si="239"/>
        <v>1</v>
      </c>
      <c r="O1680" s="26">
        <f>('DHS2025'!K1680-'DHS2025'!K1679)*1000</f>
        <v>900.00000002328306</v>
      </c>
      <c r="P1680" s="44">
        <f>('DHS2025'!J1680-'DHS2025'!J1679)*1000</f>
        <v>599.99999997671694</v>
      </c>
      <c r="Q1680" s="10">
        <f>'DHS2025'!L1679*1000</f>
        <v>1439.19</v>
      </c>
      <c r="R1680" s="78">
        <f t="shared" si="234"/>
        <v>45.93</v>
      </c>
      <c r="S1680" s="89">
        <f t="shared" si="240"/>
        <v>62.706515733000003</v>
      </c>
    </row>
    <row r="1681" spans="1:19">
      <c r="A1681" s="52">
        <f t="shared" si="241"/>
        <v>45887</v>
      </c>
      <c r="B1681" s="79">
        <f t="shared" si="242"/>
        <v>17.479166666666469</v>
      </c>
      <c r="C1681" s="37">
        <f>'DHS2021'!J1680</f>
        <v>2937</v>
      </c>
      <c r="D1681" s="38">
        <f>'DHS2022'!J1680</f>
        <v>2311</v>
      </c>
      <c r="E1681" s="38">
        <f>'DHS2023'!J1680</f>
        <v>2857</v>
      </c>
      <c r="F1681" s="38">
        <f>'DHS2024'!J1680</f>
        <v>2670</v>
      </c>
      <c r="G1681" s="38">
        <f t="shared" si="235"/>
        <v>2693.75</v>
      </c>
      <c r="H1681" s="56">
        <f t="shared" si="236"/>
        <v>0.89791666666666659</v>
      </c>
      <c r="I1681" s="74">
        <f t="shared" si="237"/>
        <v>0</v>
      </c>
      <c r="J1681" s="47">
        <f t="shared" si="238"/>
        <v>0.89791666666666659</v>
      </c>
      <c r="K1681" s="50">
        <f t="shared" si="239"/>
        <v>1</v>
      </c>
      <c r="O1681" s="26">
        <f>('DHS2025'!K1681-'DHS2025'!K1680)*1000</f>
        <v>799.99999998835847</v>
      </c>
      <c r="P1681" s="44">
        <f>('DHS2025'!J1681-'DHS2025'!J1680)*1000</f>
        <v>800.00000004656613</v>
      </c>
      <c r="Q1681" s="10">
        <f>'DHS2025'!L1680*1000</f>
        <v>1437.21</v>
      </c>
      <c r="R1681" s="78">
        <f t="shared" si="234"/>
        <v>45.93</v>
      </c>
      <c r="S1681" s="89">
        <f t="shared" si="240"/>
        <v>62.620245747000006</v>
      </c>
    </row>
    <row r="1682" spans="1:19">
      <c r="A1682" s="52">
        <f t="shared" si="241"/>
        <v>45887</v>
      </c>
      <c r="B1682" s="79">
        <f t="shared" si="242"/>
        <v>17.489583333333137</v>
      </c>
      <c r="C1682" s="37">
        <f>'DHS2021'!J1681</f>
        <v>2842</v>
      </c>
      <c r="D1682" s="38">
        <f>'DHS2022'!J1681</f>
        <v>2299</v>
      </c>
      <c r="E1682" s="38">
        <f>'DHS2023'!J1681</f>
        <v>2908</v>
      </c>
      <c r="F1682" s="38">
        <f>'DHS2024'!J1681</f>
        <v>2210</v>
      </c>
      <c r="G1682" s="38">
        <f t="shared" si="235"/>
        <v>2564.75</v>
      </c>
      <c r="H1682" s="56">
        <f t="shared" si="236"/>
        <v>0.85491666666666666</v>
      </c>
      <c r="I1682" s="74">
        <f t="shared" si="237"/>
        <v>0</v>
      </c>
      <c r="J1682" s="47">
        <f t="shared" si="238"/>
        <v>0.85491666666666666</v>
      </c>
      <c r="K1682" s="50">
        <f t="shared" si="239"/>
        <v>1</v>
      </c>
      <c r="O1682" s="26">
        <f>('DHS2025'!K1682-'DHS2025'!K1681)*1000</f>
        <v>899.99999999417923</v>
      </c>
      <c r="P1682" s="44">
        <f>('DHS2025'!J1682-'DHS2025'!J1681)*1000</f>
        <v>699.99999995343387</v>
      </c>
      <c r="Q1682" s="10">
        <f>'DHS2025'!L1681*1000</f>
        <v>1440.24</v>
      </c>
      <c r="R1682" s="78">
        <f t="shared" si="234"/>
        <v>45.93</v>
      </c>
      <c r="S1682" s="89">
        <f t="shared" si="240"/>
        <v>62.752264967999999</v>
      </c>
    </row>
    <row r="1683" spans="1:19">
      <c r="A1683" s="52">
        <f t="shared" si="241"/>
        <v>45887</v>
      </c>
      <c r="B1683" s="79">
        <f t="shared" si="242"/>
        <v>17.499999999999805</v>
      </c>
      <c r="C1683" s="37">
        <f>'DHS2021'!J1682</f>
        <v>2992</v>
      </c>
      <c r="D1683" s="38">
        <f>'DHS2022'!J1682</f>
        <v>2951</v>
      </c>
      <c r="E1683" s="38">
        <f>'DHS2023'!J1682</f>
        <v>3183</v>
      </c>
      <c r="F1683" s="38">
        <f>'DHS2024'!J1682</f>
        <v>2228</v>
      </c>
      <c r="G1683" s="38">
        <f t="shared" si="235"/>
        <v>2838.5</v>
      </c>
      <c r="H1683" s="56">
        <f t="shared" si="236"/>
        <v>0.9461666666666666</v>
      </c>
      <c r="I1683" s="74">
        <f t="shared" si="237"/>
        <v>0</v>
      </c>
      <c r="J1683" s="47">
        <f t="shared" si="238"/>
        <v>0.9461666666666666</v>
      </c>
      <c r="K1683" s="50">
        <f t="shared" si="239"/>
        <v>1</v>
      </c>
      <c r="O1683" s="26">
        <f>('DHS2025'!K1683-'DHS2025'!K1682)*1000</f>
        <v>800.0000000174623</v>
      </c>
      <c r="P1683" s="44">
        <f>('DHS2025'!J1683-'DHS2025'!J1682)*1000</f>
        <v>700.00000001164153</v>
      </c>
      <c r="Q1683" s="10">
        <f>'DHS2025'!L1682*1000</f>
        <v>1443.93</v>
      </c>
      <c r="R1683" s="78">
        <f t="shared" si="234"/>
        <v>20.04</v>
      </c>
      <c r="S1683" s="89">
        <f t="shared" si="240"/>
        <v>25.903526628000002</v>
      </c>
    </row>
    <row r="1684" spans="1:19">
      <c r="A1684" s="52">
        <f t="shared" si="241"/>
        <v>45887</v>
      </c>
      <c r="B1684" s="79">
        <f t="shared" si="242"/>
        <v>17.510416666666472</v>
      </c>
      <c r="C1684" s="37">
        <f>'DHS2021'!J1683</f>
        <v>3364</v>
      </c>
      <c r="D1684" s="38">
        <f>'DHS2022'!J1683</f>
        <v>2689</v>
      </c>
      <c r="E1684" s="38">
        <f>'DHS2023'!J1683</f>
        <v>2546</v>
      </c>
      <c r="F1684" s="38">
        <f>'DHS2024'!J1683</f>
        <v>2169</v>
      </c>
      <c r="G1684" s="38">
        <f t="shared" si="235"/>
        <v>2692</v>
      </c>
      <c r="H1684" s="56">
        <f t="shared" si="236"/>
        <v>0.89733333333333332</v>
      </c>
      <c r="I1684" s="74">
        <f t="shared" si="237"/>
        <v>0</v>
      </c>
      <c r="J1684" s="47">
        <f t="shared" si="238"/>
        <v>0.89733333333333332</v>
      </c>
      <c r="K1684" s="50">
        <f t="shared" si="239"/>
        <v>1</v>
      </c>
      <c r="O1684" s="26">
        <f>('DHS2025'!K1684-'DHS2025'!K1683)*1000</f>
        <v>899.99999999417923</v>
      </c>
      <c r="P1684" s="44">
        <f>('DHS2025'!J1684-'DHS2025'!J1683)*1000</f>
        <v>900.00000002328306</v>
      </c>
      <c r="Q1684" s="10">
        <f>'DHS2025'!L1683*1000</f>
        <v>1443.15</v>
      </c>
      <c r="R1684" s="78">
        <f t="shared" si="234"/>
        <v>20.04</v>
      </c>
      <c r="S1684" s="89">
        <f t="shared" si="240"/>
        <v>25.889533740000001</v>
      </c>
    </row>
    <row r="1685" spans="1:19">
      <c r="A1685" s="52">
        <f t="shared" si="241"/>
        <v>45887</v>
      </c>
      <c r="B1685" s="79">
        <f t="shared" si="242"/>
        <v>17.52083333333314</v>
      </c>
      <c r="C1685" s="37">
        <f>'DHS2021'!J1684</f>
        <v>3749</v>
      </c>
      <c r="D1685" s="38">
        <f>'DHS2022'!J1684</f>
        <v>2190</v>
      </c>
      <c r="E1685" s="38">
        <f>'DHS2023'!J1684</f>
        <v>2213</v>
      </c>
      <c r="F1685" s="38">
        <f>'DHS2024'!J1684</f>
        <v>2227</v>
      </c>
      <c r="G1685" s="38">
        <f t="shared" si="235"/>
        <v>2594.75</v>
      </c>
      <c r="H1685" s="56">
        <f t="shared" si="236"/>
        <v>0.86491666666666667</v>
      </c>
      <c r="I1685" s="74">
        <f t="shared" si="237"/>
        <v>0</v>
      </c>
      <c r="J1685" s="47">
        <f t="shared" si="238"/>
        <v>0.86491666666666667</v>
      </c>
      <c r="K1685" s="50">
        <f t="shared" si="239"/>
        <v>1</v>
      </c>
      <c r="O1685" s="26">
        <f>('DHS2025'!K1685-'DHS2025'!K1684)*1000</f>
        <v>799.99999998835847</v>
      </c>
      <c r="P1685" s="44">
        <f>('DHS2025'!J1685-'DHS2025'!J1684)*1000</f>
        <v>799.99999998835847</v>
      </c>
      <c r="Q1685" s="10">
        <f>'DHS2025'!L1684*1000</f>
        <v>1448.04</v>
      </c>
      <c r="R1685" s="78">
        <f t="shared" si="234"/>
        <v>20.04</v>
      </c>
      <c r="S1685" s="89">
        <f t="shared" si="240"/>
        <v>25.977258383999999</v>
      </c>
    </row>
    <row r="1686" spans="1:19">
      <c r="A1686" s="52">
        <f t="shared" si="241"/>
        <v>45887</v>
      </c>
      <c r="B1686" s="79">
        <f t="shared" si="242"/>
        <v>17.531249999999808</v>
      </c>
      <c r="C1686" s="37">
        <f>'DHS2021'!J1685</f>
        <v>2926</v>
      </c>
      <c r="D1686" s="38">
        <f>'DHS2022'!J1685</f>
        <v>2762</v>
      </c>
      <c r="E1686" s="38">
        <f>'DHS2023'!J1685</f>
        <v>2671</v>
      </c>
      <c r="F1686" s="38">
        <f>'DHS2024'!J1685</f>
        <v>2184</v>
      </c>
      <c r="G1686" s="38">
        <f t="shared" si="235"/>
        <v>2635.75</v>
      </c>
      <c r="H1686" s="56">
        <f t="shared" si="236"/>
        <v>0.87858333333333338</v>
      </c>
      <c r="I1686" s="74">
        <f t="shared" si="237"/>
        <v>0</v>
      </c>
      <c r="J1686" s="47">
        <f t="shared" si="238"/>
        <v>0.87858333333333338</v>
      </c>
      <c r="K1686" s="50">
        <f t="shared" si="239"/>
        <v>1</v>
      </c>
      <c r="O1686" s="26">
        <f>('DHS2025'!K1686-'DHS2025'!K1685)*1000</f>
        <v>700.00000001164153</v>
      </c>
      <c r="P1686" s="44">
        <f>('DHS2025'!J1686-'DHS2025'!J1685)*1000</f>
        <v>900.00000002328306</v>
      </c>
      <c r="Q1686" s="10">
        <f>'DHS2025'!L1685*1000</f>
        <v>1434.69</v>
      </c>
      <c r="R1686" s="78">
        <f t="shared" si="234"/>
        <v>20.04</v>
      </c>
      <c r="S1686" s="89">
        <f t="shared" si="240"/>
        <v>25.737764723999998</v>
      </c>
    </row>
    <row r="1687" spans="1:19">
      <c r="A1687" s="52">
        <f t="shared" si="241"/>
        <v>45887</v>
      </c>
      <c r="B1687" s="79">
        <f t="shared" si="242"/>
        <v>17.541666666666476</v>
      </c>
      <c r="C1687" s="37">
        <f>'DHS2021'!J1686</f>
        <v>3129</v>
      </c>
      <c r="D1687" s="38">
        <f>'DHS2022'!J1686</f>
        <v>1881</v>
      </c>
      <c r="E1687" s="38">
        <f>'DHS2023'!J1686</f>
        <v>2205</v>
      </c>
      <c r="F1687" s="38">
        <f>'DHS2024'!J1686</f>
        <v>2280</v>
      </c>
      <c r="G1687" s="38">
        <f t="shared" si="235"/>
        <v>2373.75</v>
      </c>
      <c r="H1687" s="56">
        <f t="shared" si="236"/>
        <v>0.79125000000000001</v>
      </c>
      <c r="I1687" s="74">
        <f t="shared" si="237"/>
        <v>0</v>
      </c>
      <c r="J1687" s="47">
        <f t="shared" si="238"/>
        <v>0.79125000000000001</v>
      </c>
      <c r="K1687" s="50">
        <f t="shared" si="239"/>
        <v>1</v>
      </c>
      <c r="O1687" s="26">
        <f>('DHS2025'!K1687-'DHS2025'!K1686)*1000</f>
        <v>799.99999998835847</v>
      </c>
      <c r="P1687" s="44">
        <f>('DHS2025'!J1687-'DHS2025'!J1686)*1000</f>
        <v>1000</v>
      </c>
      <c r="Q1687" s="10">
        <f>'DHS2025'!L1686*1000</f>
        <v>1442.76</v>
      </c>
      <c r="R1687" s="78">
        <f t="shared" si="234"/>
        <v>14.23</v>
      </c>
      <c r="S1687" s="89">
        <f t="shared" si="240"/>
        <v>17.583926051999999</v>
      </c>
    </row>
    <row r="1688" spans="1:19">
      <c r="A1688" s="52">
        <f t="shared" si="241"/>
        <v>45887</v>
      </c>
      <c r="B1688" s="79">
        <f t="shared" si="242"/>
        <v>17.552083333333144</v>
      </c>
      <c r="C1688" s="37">
        <f>'DHS2021'!J1687</f>
        <v>3065</v>
      </c>
      <c r="D1688" s="38">
        <f>'DHS2022'!J1687</f>
        <v>2521</v>
      </c>
      <c r="E1688" s="38">
        <f>'DHS2023'!J1687</f>
        <v>2118</v>
      </c>
      <c r="F1688" s="38">
        <f>'DHS2024'!J1687</f>
        <v>2269</v>
      </c>
      <c r="G1688" s="38">
        <f t="shared" si="235"/>
        <v>2493.25</v>
      </c>
      <c r="H1688" s="56">
        <f t="shared" si="236"/>
        <v>0.8310833333333334</v>
      </c>
      <c r="I1688" s="74">
        <f t="shared" si="237"/>
        <v>0</v>
      </c>
      <c r="J1688" s="47">
        <f t="shared" si="238"/>
        <v>0.8310833333333334</v>
      </c>
      <c r="K1688" s="50">
        <f t="shared" si="239"/>
        <v>1</v>
      </c>
      <c r="O1688" s="26">
        <f>('DHS2025'!K1688-'DHS2025'!K1687)*1000</f>
        <v>700.00000001164153</v>
      </c>
      <c r="P1688" s="44">
        <f>('DHS2025'!J1688-'DHS2025'!J1687)*1000</f>
        <v>1000</v>
      </c>
      <c r="Q1688" s="10">
        <f>'DHS2025'!L1687*1000</f>
        <v>1439.46</v>
      </c>
      <c r="R1688" s="78">
        <f t="shared" si="234"/>
        <v>14.23</v>
      </c>
      <c r="S1688" s="89">
        <f t="shared" si="240"/>
        <v>17.543706642</v>
      </c>
    </row>
    <row r="1689" spans="1:19">
      <c r="A1689" s="52">
        <f t="shared" si="241"/>
        <v>45887</v>
      </c>
      <c r="B1689" s="79">
        <f t="shared" si="242"/>
        <v>17.562499999999812</v>
      </c>
      <c r="C1689" s="37">
        <f>'DHS2021'!J1688</f>
        <v>3090</v>
      </c>
      <c r="D1689" s="38">
        <f>'DHS2022'!J1688</f>
        <v>2065</v>
      </c>
      <c r="E1689" s="38">
        <f>'DHS2023'!J1688</f>
        <v>3023</v>
      </c>
      <c r="F1689" s="38">
        <f>'DHS2024'!J1688</f>
        <v>2220</v>
      </c>
      <c r="G1689" s="38">
        <f t="shared" si="235"/>
        <v>2599.5</v>
      </c>
      <c r="H1689" s="56">
        <f t="shared" si="236"/>
        <v>0.86650000000000005</v>
      </c>
      <c r="I1689" s="74">
        <f t="shared" si="237"/>
        <v>0</v>
      </c>
      <c r="J1689" s="47">
        <f t="shared" si="238"/>
        <v>0.86650000000000005</v>
      </c>
      <c r="K1689" s="50">
        <f t="shared" si="239"/>
        <v>1</v>
      </c>
      <c r="O1689" s="26">
        <f>('DHS2025'!K1689-'DHS2025'!K1688)*1000</f>
        <v>699.9999999825377</v>
      </c>
      <c r="P1689" s="44">
        <f>('DHS2025'!J1689-'DHS2025'!J1688)*1000</f>
        <v>899.9999999650754</v>
      </c>
      <c r="Q1689" s="10">
        <f>'DHS2025'!L1688*1000</f>
        <v>1444.2</v>
      </c>
      <c r="R1689" s="78">
        <f t="shared" si="234"/>
        <v>14.23</v>
      </c>
      <c r="S1689" s="89">
        <f t="shared" si="240"/>
        <v>17.601476340000001</v>
      </c>
    </row>
    <row r="1690" spans="1:19">
      <c r="A1690" s="52">
        <f t="shared" si="241"/>
        <v>45887</v>
      </c>
      <c r="B1690" s="79">
        <f t="shared" si="242"/>
        <v>17.57291666666648</v>
      </c>
      <c r="C1690" s="37">
        <f>'DHS2021'!J1689</f>
        <v>2822</v>
      </c>
      <c r="D1690" s="38">
        <f>'DHS2022'!J1689</f>
        <v>2078</v>
      </c>
      <c r="E1690" s="38">
        <f>'DHS2023'!J1689</f>
        <v>2507</v>
      </c>
      <c r="F1690" s="38">
        <f>'DHS2024'!J1689</f>
        <v>2455</v>
      </c>
      <c r="G1690" s="38">
        <f t="shared" si="235"/>
        <v>2465.5</v>
      </c>
      <c r="H1690" s="56">
        <f t="shared" si="236"/>
        <v>0.82183333333333342</v>
      </c>
      <c r="I1690" s="74">
        <f t="shared" si="237"/>
        <v>0</v>
      </c>
      <c r="J1690" s="47">
        <f t="shared" si="238"/>
        <v>0.82183333333333342</v>
      </c>
      <c r="K1690" s="50">
        <f t="shared" si="239"/>
        <v>1</v>
      </c>
      <c r="O1690" s="26">
        <f>('DHS2025'!K1690-'DHS2025'!K1689)*1000</f>
        <v>800.0000000174623</v>
      </c>
      <c r="P1690" s="44">
        <f>('DHS2025'!J1690-'DHS2025'!J1689)*1000</f>
        <v>900.00000002328306</v>
      </c>
      <c r="Q1690" s="10">
        <f>'DHS2025'!L1689*1000</f>
        <v>1446.57</v>
      </c>
      <c r="R1690" s="78">
        <f t="shared" si="234"/>
        <v>14.23</v>
      </c>
      <c r="S1690" s="89">
        <f t="shared" si="240"/>
        <v>17.630361188999998</v>
      </c>
    </row>
    <row r="1691" spans="1:19">
      <c r="A1691" s="52">
        <f t="shared" si="241"/>
        <v>45887</v>
      </c>
      <c r="B1691" s="79">
        <f t="shared" si="242"/>
        <v>17.583333333333147</v>
      </c>
      <c r="C1691" s="37">
        <f>'DHS2021'!J1690</f>
        <v>2801</v>
      </c>
      <c r="D1691" s="38">
        <f>'DHS2022'!J1690</f>
        <v>3784</v>
      </c>
      <c r="E1691" s="38">
        <f>'DHS2023'!J1690</f>
        <v>2035</v>
      </c>
      <c r="F1691" s="38">
        <f>'DHS2024'!J1690</f>
        <v>2311</v>
      </c>
      <c r="G1691" s="38">
        <f t="shared" si="235"/>
        <v>2732.75</v>
      </c>
      <c r="H1691" s="56">
        <f t="shared" si="236"/>
        <v>0.9109166666666666</v>
      </c>
      <c r="I1691" s="74">
        <f t="shared" si="237"/>
        <v>0</v>
      </c>
      <c r="J1691" s="47">
        <f t="shared" si="238"/>
        <v>0.9109166666666666</v>
      </c>
      <c r="K1691" s="50">
        <f t="shared" si="239"/>
        <v>1</v>
      </c>
      <c r="O1691" s="26">
        <f>('DHS2025'!K1691-'DHS2025'!K1690)*1000</f>
        <v>799.99999998835847</v>
      </c>
      <c r="P1691" s="44">
        <f>('DHS2025'!J1691-'DHS2025'!J1690)*1000</f>
        <v>899.9999999650754</v>
      </c>
      <c r="Q1691" s="10">
        <f>'DHS2025'!L1690*1000</f>
        <v>1440.51</v>
      </c>
      <c r="R1691" s="78">
        <f t="shared" si="234"/>
        <v>18.34</v>
      </c>
      <c r="S1691" s="89">
        <f t="shared" si="240"/>
        <v>23.417794866000001</v>
      </c>
    </row>
    <row r="1692" spans="1:19">
      <c r="A1692" s="52">
        <f t="shared" si="241"/>
        <v>45887</v>
      </c>
      <c r="B1692" s="79">
        <f t="shared" si="242"/>
        <v>17.593749999999815</v>
      </c>
      <c r="C1692" s="37">
        <f>'DHS2021'!J1691</f>
        <v>2838</v>
      </c>
      <c r="D1692" s="38">
        <f>'DHS2022'!J1691</f>
        <v>3276</v>
      </c>
      <c r="E1692" s="38">
        <f>'DHS2023'!J1691</f>
        <v>3072</v>
      </c>
      <c r="F1692" s="38">
        <f>'DHS2024'!J1691</f>
        <v>2149</v>
      </c>
      <c r="G1692" s="38">
        <f t="shared" si="235"/>
        <v>2833.75</v>
      </c>
      <c r="H1692" s="56">
        <f t="shared" si="236"/>
        <v>0.94458333333333333</v>
      </c>
      <c r="I1692" s="74">
        <f t="shared" si="237"/>
        <v>0</v>
      </c>
      <c r="J1692" s="47">
        <f t="shared" si="238"/>
        <v>0.94458333333333333</v>
      </c>
      <c r="K1692" s="50">
        <f t="shared" si="239"/>
        <v>1</v>
      </c>
      <c r="O1692" s="26">
        <f>('DHS2025'!K1692-'DHS2025'!K1691)*1000</f>
        <v>700.00000001164153</v>
      </c>
      <c r="P1692" s="44">
        <f>('DHS2025'!J1692-'DHS2025'!J1691)*1000</f>
        <v>900.00000002328306</v>
      </c>
      <c r="Q1692" s="10">
        <f>'DHS2025'!L1691*1000</f>
        <v>1437.06</v>
      </c>
      <c r="R1692" s="78">
        <f t="shared" si="234"/>
        <v>18.34</v>
      </c>
      <c r="S1692" s="89">
        <f t="shared" si="240"/>
        <v>23.361709596000004</v>
      </c>
    </row>
    <row r="1693" spans="1:19">
      <c r="A1693" s="52">
        <f t="shared" si="241"/>
        <v>45887</v>
      </c>
      <c r="B1693" s="79">
        <f t="shared" si="242"/>
        <v>17.604166666666483</v>
      </c>
      <c r="C1693" s="37">
        <f>'DHS2021'!J1692</f>
        <v>2596</v>
      </c>
      <c r="D1693" s="38">
        <f>'DHS2022'!J1692</f>
        <v>2204</v>
      </c>
      <c r="E1693" s="38">
        <f>'DHS2023'!J1692</f>
        <v>2946</v>
      </c>
      <c r="F1693" s="38">
        <f>'DHS2024'!J1692</f>
        <v>2426</v>
      </c>
      <c r="G1693" s="38">
        <f t="shared" si="235"/>
        <v>2543</v>
      </c>
      <c r="H1693" s="56">
        <f t="shared" si="236"/>
        <v>0.84766666666666668</v>
      </c>
      <c r="I1693" s="74">
        <f t="shared" si="237"/>
        <v>0</v>
      </c>
      <c r="J1693" s="47">
        <f t="shared" si="238"/>
        <v>0.84766666666666668</v>
      </c>
      <c r="K1693" s="50">
        <f t="shared" si="239"/>
        <v>1</v>
      </c>
      <c r="O1693" s="26">
        <f>('DHS2025'!K1693-'DHS2025'!K1692)*1000</f>
        <v>899.99999999417923</v>
      </c>
      <c r="P1693" s="44">
        <f>('DHS2025'!J1693-'DHS2025'!J1692)*1000</f>
        <v>900.00000002328306</v>
      </c>
      <c r="Q1693" s="10">
        <f>'DHS2025'!L1692*1000</f>
        <v>1440.63</v>
      </c>
      <c r="R1693" s="78">
        <f t="shared" si="234"/>
        <v>18.34</v>
      </c>
      <c r="S1693" s="89">
        <f t="shared" si="240"/>
        <v>23.419745658000004</v>
      </c>
    </row>
    <row r="1694" spans="1:19">
      <c r="A1694" s="52">
        <f t="shared" si="241"/>
        <v>45887</v>
      </c>
      <c r="B1694" s="79">
        <f t="shared" si="242"/>
        <v>17.614583333333151</v>
      </c>
      <c r="C1694" s="37">
        <f>'DHS2021'!J1693</f>
        <v>3079</v>
      </c>
      <c r="D1694" s="38">
        <f>'DHS2022'!J1693</f>
        <v>2010</v>
      </c>
      <c r="E1694" s="38">
        <f>'DHS2023'!J1693</f>
        <v>1815</v>
      </c>
      <c r="F1694" s="38">
        <f>'DHS2024'!J1693</f>
        <v>2427</v>
      </c>
      <c r="G1694" s="38">
        <f t="shared" si="235"/>
        <v>2332.75</v>
      </c>
      <c r="H1694" s="56">
        <f t="shared" si="236"/>
        <v>0.7775833333333334</v>
      </c>
      <c r="I1694" s="74">
        <f t="shared" si="237"/>
        <v>0</v>
      </c>
      <c r="J1694" s="47">
        <f t="shared" si="238"/>
        <v>0.7775833333333334</v>
      </c>
      <c r="K1694" s="50">
        <f t="shared" si="239"/>
        <v>1</v>
      </c>
      <c r="O1694" s="26">
        <f>('DHS2025'!K1694-'DHS2025'!K1693)*1000</f>
        <v>799.99999998835847</v>
      </c>
      <c r="P1694" s="44">
        <f>('DHS2025'!J1694-'DHS2025'!J1693)*1000</f>
        <v>899.9999999650754</v>
      </c>
      <c r="Q1694" s="10">
        <f>'DHS2025'!L1693*1000</f>
        <v>1448.43</v>
      </c>
      <c r="R1694" s="78">
        <f t="shared" si="234"/>
        <v>18.34</v>
      </c>
      <c r="S1694" s="89">
        <f t="shared" si="240"/>
        <v>23.546547138000005</v>
      </c>
    </row>
    <row r="1695" spans="1:19">
      <c r="A1695" s="52">
        <f t="shared" si="241"/>
        <v>45887</v>
      </c>
      <c r="B1695" s="79">
        <f t="shared" si="242"/>
        <v>17.624999999999819</v>
      </c>
      <c r="C1695" s="37">
        <f>'DHS2021'!J1694</f>
        <v>3031</v>
      </c>
      <c r="D1695" s="38">
        <f>'DHS2022'!J1694</f>
        <v>2695</v>
      </c>
      <c r="E1695" s="38">
        <f>'DHS2023'!J1694</f>
        <v>1587</v>
      </c>
      <c r="F1695" s="38">
        <f>'DHS2024'!J1694</f>
        <v>2501</v>
      </c>
      <c r="G1695" s="38">
        <f t="shared" si="235"/>
        <v>2453.5</v>
      </c>
      <c r="H1695" s="56">
        <f t="shared" si="236"/>
        <v>0.81783333333333341</v>
      </c>
      <c r="I1695" s="74">
        <f t="shared" si="237"/>
        <v>0</v>
      </c>
      <c r="J1695" s="47">
        <f t="shared" si="238"/>
        <v>0.81783333333333341</v>
      </c>
      <c r="K1695" s="50">
        <f t="shared" si="239"/>
        <v>1</v>
      </c>
      <c r="O1695" s="26">
        <f>('DHS2025'!K1695-'DHS2025'!K1694)*1000</f>
        <v>700.00000001164153</v>
      </c>
      <c r="P1695" s="44">
        <f>('DHS2025'!J1695-'DHS2025'!J1694)*1000</f>
        <v>900.00000002328306</v>
      </c>
      <c r="Q1695" s="10">
        <f>'DHS2025'!L1694*1000</f>
        <v>1442.49</v>
      </c>
      <c r="R1695" s="78">
        <f t="shared" si="234"/>
        <v>54.56</v>
      </c>
      <c r="S1695" s="89">
        <f t="shared" si="240"/>
        <v>75.174500856000009</v>
      </c>
    </row>
    <row r="1696" spans="1:19">
      <c r="A1696" s="52">
        <f t="shared" si="241"/>
        <v>45887</v>
      </c>
      <c r="B1696" s="79">
        <f t="shared" si="242"/>
        <v>17.635416666666487</v>
      </c>
      <c r="C1696" s="37">
        <f>'DHS2021'!J1695</f>
        <v>2797</v>
      </c>
      <c r="D1696" s="38">
        <f>'DHS2022'!J1695</f>
        <v>2877</v>
      </c>
      <c r="E1696" s="38">
        <f>'DHS2023'!J1695</f>
        <v>2856</v>
      </c>
      <c r="F1696" s="38">
        <f>'DHS2024'!J1695</f>
        <v>2551</v>
      </c>
      <c r="G1696" s="38">
        <f t="shared" si="235"/>
        <v>2770.25</v>
      </c>
      <c r="H1696" s="56">
        <f t="shared" si="236"/>
        <v>0.92341666666666666</v>
      </c>
      <c r="I1696" s="74">
        <f t="shared" si="237"/>
        <v>0</v>
      </c>
      <c r="J1696" s="47">
        <f t="shared" si="238"/>
        <v>0.92341666666666666</v>
      </c>
      <c r="K1696" s="50">
        <f t="shared" si="239"/>
        <v>1</v>
      </c>
      <c r="O1696" s="26">
        <f>('DHS2025'!K1696-'DHS2025'!K1695)*1000</f>
        <v>700.00000001164153</v>
      </c>
      <c r="P1696" s="44">
        <f>('DHS2025'!J1696-'DHS2025'!J1695)*1000</f>
        <v>1000</v>
      </c>
      <c r="Q1696" s="10">
        <f>'DHS2025'!L1695*1000</f>
        <v>1444.74</v>
      </c>
      <c r="R1696" s="78">
        <f t="shared" si="234"/>
        <v>54.56</v>
      </c>
      <c r="S1696" s="89">
        <f t="shared" si="240"/>
        <v>75.291758255999994</v>
      </c>
    </row>
    <row r="1697" spans="1:19">
      <c r="A1697" s="52">
        <f t="shared" si="241"/>
        <v>45887</v>
      </c>
      <c r="B1697" s="79">
        <f t="shared" si="242"/>
        <v>17.645833333333155</v>
      </c>
      <c r="C1697" s="37">
        <f>'DHS2021'!J1696</f>
        <v>3367</v>
      </c>
      <c r="D1697" s="38">
        <f>'DHS2022'!J1696</f>
        <v>3056</v>
      </c>
      <c r="E1697" s="38">
        <f>'DHS2023'!J1696</f>
        <v>2624</v>
      </c>
      <c r="F1697" s="38">
        <f>'DHS2024'!J1696</f>
        <v>2484</v>
      </c>
      <c r="G1697" s="38">
        <f t="shared" si="235"/>
        <v>2882.75</v>
      </c>
      <c r="H1697" s="56">
        <f t="shared" si="236"/>
        <v>0.96091666666666664</v>
      </c>
      <c r="I1697" s="74">
        <f t="shared" si="237"/>
        <v>0</v>
      </c>
      <c r="J1697" s="47">
        <f t="shared" si="238"/>
        <v>0.96091666666666664</v>
      </c>
      <c r="K1697" s="50">
        <f t="shared" si="239"/>
        <v>1</v>
      </c>
      <c r="O1697" s="26">
        <f>('DHS2025'!K1697-'DHS2025'!K1696)*1000</f>
        <v>799.99999998835847</v>
      </c>
      <c r="P1697" s="44">
        <f>('DHS2025'!J1697-'DHS2025'!J1696)*1000</f>
        <v>899.9999999650754</v>
      </c>
      <c r="Q1697" s="10">
        <f>'DHS2025'!L1696*1000</f>
        <v>1518.78</v>
      </c>
      <c r="R1697" s="78">
        <f t="shared" si="234"/>
        <v>54.56</v>
      </c>
      <c r="S1697" s="89">
        <f t="shared" si="240"/>
        <v>79.150308432000003</v>
      </c>
    </row>
    <row r="1698" spans="1:19">
      <c r="A1698" s="52">
        <f t="shared" si="241"/>
        <v>45887</v>
      </c>
      <c r="B1698" s="79">
        <f t="shared" si="242"/>
        <v>17.656249999999822</v>
      </c>
      <c r="C1698" s="37">
        <f>'DHS2021'!J1697</f>
        <v>2992</v>
      </c>
      <c r="D1698" s="38">
        <f>'DHS2022'!J1697</f>
        <v>2557</v>
      </c>
      <c r="E1698" s="38">
        <f>'DHS2023'!J1697</f>
        <v>1805</v>
      </c>
      <c r="F1698" s="38">
        <f>'DHS2024'!J1697</f>
        <v>2564</v>
      </c>
      <c r="G1698" s="38">
        <f t="shared" si="235"/>
        <v>2479.5</v>
      </c>
      <c r="H1698" s="56">
        <f t="shared" si="236"/>
        <v>0.82650000000000001</v>
      </c>
      <c r="I1698" s="74">
        <f t="shared" si="237"/>
        <v>0</v>
      </c>
      <c r="J1698" s="47">
        <f t="shared" si="238"/>
        <v>0.82650000000000001</v>
      </c>
      <c r="K1698" s="50">
        <f t="shared" si="239"/>
        <v>1</v>
      </c>
      <c r="O1698" s="26">
        <f>('DHS2025'!K1698-'DHS2025'!K1697)*1000</f>
        <v>500</v>
      </c>
      <c r="P1698" s="44">
        <f>('DHS2025'!J1698-'DHS2025'!J1697)*1000</f>
        <v>2400.0000000232831</v>
      </c>
      <c r="Q1698" s="10">
        <f>'DHS2025'!L1697*1000</f>
        <v>3457.98</v>
      </c>
      <c r="R1698" s="78">
        <f t="shared" si="234"/>
        <v>54.56</v>
      </c>
      <c r="S1698" s="89">
        <f t="shared" si="240"/>
        <v>180.21055291200003</v>
      </c>
    </row>
    <row r="1699" spans="1:19">
      <c r="A1699" s="52">
        <f t="shared" si="241"/>
        <v>45887</v>
      </c>
      <c r="B1699" s="79">
        <f t="shared" si="242"/>
        <v>17.66666666666649</v>
      </c>
      <c r="C1699" s="37">
        <f>'DHS2021'!J1698</f>
        <v>3019</v>
      </c>
      <c r="D1699" s="38">
        <f>'DHS2022'!J1698</f>
        <v>2268</v>
      </c>
      <c r="E1699" s="38">
        <f>'DHS2023'!J1698</f>
        <v>2561</v>
      </c>
      <c r="F1699" s="38">
        <f>'DHS2024'!J1698</f>
        <v>2598</v>
      </c>
      <c r="G1699" s="38">
        <f t="shared" si="235"/>
        <v>2611.5</v>
      </c>
      <c r="H1699" s="56">
        <f t="shared" si="236"/>
        <v>0.87050000000000005</v>
      </c>
      <c r="I1699" s="74">
        <f t="shared" si="237"/>
        <v>0</v>
      </c>
      <c r="J1699" s="47">
        <f t="shared" si="238"/>
        <v>0.87050000000000005</v>
      </c>
      <c r="K1699" s="50">
        <f t="shared" si="239"/>
        <v>1</v>
      </c>
      <c r="O1699" s="26">
        <f>('DHS2025'!K1699-'DHS2025'!K1698)*1000</f>
        <v>500</v>
      </c>
      <c r="P1699" s="44">
        <f>('DHS2025'!J1699-'DHS2025'!J1698)*1000</f>
        <v>3400.0000000232831</v>
      </c>
      <c r="Q1699" s="10">
        <f>'DHS2025'!L1698*1000</f>
        <v>5130.6899999999996</v>
      </c>
      <c r="R1699" s="78">
        <f t="shared" si="234"/>
        <v>72.03</v>
      </c>
      <c r="S1699" s="89">
        <f t="shared" si="240"/>
        <v>356.11965369299998</v>
      </c>
    </row>
    <row r="1700" spans="1:19">
      <c r="A1700" s="52">
        <f t="shared" si="241"/>
        <v>45887</v>
      </c>
      <c r="B1700" s="79">
        <f t="shared" si="242"/>
        <v>17.677083333333158</v>
      </c>
      <c r="C1700" s="37">
        <f>'DHS2021'!J1699</f>
        <v>2720</v>
      </c>
      <c r="D1700" s="38">
        <f>'DHS2022'!J1699</f>
        <v>3523</v>
      </c>
      <c r="E1700" s="38">
        <f>'DHS2023'!J1699</f>
        <v>2317</v>
      </c>
      <c r="F1700" s="38">
        <f>'DHS2024'!J1699</f>
        <v>2809</v>
      </c>
      <c r="G1700" s="38">
        <f t="shared" si="235"/>
        <v>2842.25</v>
      </c>
      <c r="H1700" s="56">
        <f t="shared" si="236"/>
        <v>0.94741666666666657</v>
      </c>
      <c r="I1700" s="74">
        <f t="shared" si="237"/>
        <v>0</v>
      </c>
      <c r="J1700" s="47">
        <f t="shared" si="238"/>
        <v>0.94741666666666657</v>
      </c>
      <c r="K1700" s="50">
        <f t="shared" si="239"/>
        <v>1</v>
      </c>
      <c r="O1700" s="26">
        <f>('DHS2025'!K1700-'DHS2025'!K1699)*1000</f>
        <v>600.00000000582077</v>
      </c>
      <c r="P1700" s="44">
        <f>('DHS2025'!J1700-'DHS2025'!J1699)*1000</f>
        <v>4899.9999999650754</v>
      </c>
      <c r="Q1700" s="10">
        <f>'DHS2025'!L1699*1000</f>
        <v>7816.23</v>
      </c>
      <c r="R1700" s="78">
        <f t="shared" si="234"/>
        <v>72.03</v>
      </c>
      <c r="S1700" s="89">
        <f t="shared" si="240"/>
        <v>542.52217943099993</v>
      </c>
    </row>
    <row r="1701" spans="1:19">
      <c r="A1701" s="52">
        <f t="shared" si="241"/>
        <v>45887</v>
      </c>
      <c r="B1701" s="79">
        <f t="shared" si="242"/>
        <v>17.687499999999826</v>
      </c>
      <c r="C1701" s="37">
        <f>'DHS2021'!J1700</f>
        <v>2705</v>
      </c>
      <c r="D1701" s="38">
        <f>'DHS2022'!J1700</f>
        <v>2859</v>
      </c>
      <c r="E1701" s="38">
        <f>'DHS2023'!J1700</f>
        <v>2436</v>
      </c>
      <c r="F1701" s="38">
        <f>'DHS2024'!J1700</f>
        <v>2624</v>
      </c>
      <c r="G1701" s="38">
        <f t="shared" si="235"/>
        <v>2656</v>
      </c>
      <c r="H1701" s="56">
        <f t="shared" si="236"/>
        <v>0.88533333333333342</v>
      </c>
      <c r="I1701" s="74">
        <f t="shared" si="237"/>
        <v>0</v>
      </c>
      <c r="J1701" s="47">
        <f t="shared" si="238"/>
        <v>0.88533333333333342</v>
      </c>
      <c r="K1701" s="50">
        <f t="shared" si="239"/>
        <v>1</v>
      </c>
      <c r="O1701" s="26">
        <f>('DHS2025'!K1701-'DHS2025'!K1700)*1000</f>
        <v>600.00000000582077</v>
      </c>
      <c r="P1701" s="44">
        <f>('DHS2025'!J1701-'DHS2025'!J1700)*1000</f>
        <v>5000</v>
      </c>
      <c r="Q1701" s="10">
        <f>'DHS2025'!L1700*1000</f>
        <v>8035.89</v>
      </c>
      <c r="R1701" s="78">
        <f t="shared" si="234"/>
        <v>72.03</v>
      </c>
      <c r="S1701" s="89">
        <f t="shared" si="240"/>
        <v>557.768714133</v>
      </c>
    </row>
    <row r="1702" spans="1:19">
      <c r="A1702" s="52">
        <f t="shared" si="241"/>
        <v>45887</v>
      </c>
      <c r="B1702" s="79">
        <f t="shared" si="242"/>
        <v>17.697916666666494</v>
      </c>
      <c r="C1702" s="37">
        <f>'DHS2021'!J1701</f>
        <v>2767</v>
      </c>
      <c r="D1702" s="38">
        <f>'DHS2022'!J1701</f>
        <v>1713</v>
      </c>
      <c r="E1702" s="38">
        <f>'DHS2023'!J1701</f>
        <v>2963</v>
      </c>
      <c r="F1702" s="38">
        <f>'DHS2024'!J1701</f>
        <v>2926</v>
      </c>
      <c r="G1702" s="38">
        <f t="shared" si="235"/>
        <v>2592.25</v>
      </c>
      <c r="H1702" s="56">
        <f t="shared" si="236"/>
        <v>0.86408333333333343</v>
      </c>
      <c r="I1702" s="74">
        <f t="shared" si="237"/>
        <v>0</v>
      </c>
      <c r="J1702" s="47">
        <f t="shared" si="238"/>
        <v>0.86408333333333343</v>
      </c>
      <c r="K1702" s="50">
        <f t="shared" si="239"/>
        <v>1</v>
      </c>
      <c r="O1702" s="26">
        <f>('DHS2025'!K1702-'DHS2025'!K1701)*1000</f>
        <v>599.99999997671694</v>
      </c>
      <c r="P1702" s="44">
        <f>('DHS2025'!J1702-'DHS2025'!J1701)*1000</f>
        <v>5100.0000000349246</v>
      </c>
      <c r="Q1702" s="10">
        <f>'DHS2025'!L1701*1000</f>
        <v>8004.7200000000012</v>
      </c>
      <c r="R1702" s="78">
        <f t="shared" si="234"/>
        <v>72.03</v>
      </c>
      <c r="S1702" s="89">
        <f t="shared" si="240"/>
        <v>555.60521378400006</v>
      </c>
    </row>
    <row r="1703" spans="1:19">
      <c r="A1703" s="52">
        <f t="shared" si="241"/>
        <v>45887</v>
      </c>
      <c r="B1703" s="79">
        <f t="shared" si="242"/>
        <v>17.708333333333162</v>
      </c>
      <c r="C1703" s="37">
        <f>'DHS2021'!J1702</f>
        <v>2607</v>
      </c>
      <c r="D1703" s="38">
        <f>'DHS2022'!J1702</f>
        <v>2168</v>
      </c>
      <c r="E1703" s="38">
        <f>'DHS2023'!J1702</f>
        <v>3078</v>
      </c>
      <c r="F1703" s="38">
        <f>'DHS2024'!J1702</f>
        <v>2464</v>
      </c>
      <c r="G1703" s="38">
        <f t="shared" si="235"/>
        <v>2579.25</v>
      </c>
      <c r="H1703" s="56">
        <f t="shared" si="236"/>
        <v>0.85975000000000001</v>
      </c>
      <c r="I1703" s="74">
        <f t="shared" si="237"/>
        <v>0</v>
      </c>
      <c r="J1703" s="47">
        <f t="shared" si="238"/>
        <v>0.85975000000000001</v>
      </c>
      <c r="K1703" s="50">
        <f t="shared" si="239"/>
        <v>1</v>
      </c>
      <c r="O1703" s="26">
        <f>('DHS2025'!K1703-'DHS2025'!K1702)*1000</f>
        <v>600.00000000582077</v>
      </c>
      <c r="P1703" s="44">
        <f>('DHS2025'!J1703-'DHS2025'!J1702)*1000</f>
        <v>5099.9999999767169</v>
      </c>
      <c r="Q1703" s="10">
        <f>'DHS2025'!L1702*1000</f>
        <v>8024.7899999999991</v>
      </c>
      <c r="R1703" s="78">
        <f t="shared" si="234"/>
        <v>96.12</v>
      </c>
      <c r="S1703" s="89">
        <f t="shared" si="240"/>
        <v>748.38228565199995</v>
      </c>
    </row>
    <row r="1704" spans="1:19">
      <c r="A1704" s="52">
        <f t="shared" si="241"/>
        <v>45887</v>
      </c>
      <c r="B1704" s="79">
        <f t="shared" si="242"/>
        <v>17.718749999999829</v>
      </c>
      <c r="C1704" s="37">
        <f>'DHS2021'!J1703</f>
        <v>2912</v>
      </c>
      <c r="D1704" s="38">
        <f>'DHS2022'!J1703</f>
        <v>3355</v>
      </c>
      <c r="E1704" s="38">
        <f>'DHS2023'!J1703</f>
        <v>2446</v>
      </c>
      <c r="F1704" s="38">
        <f>'DHS2024'!J1703</f>
        <v>2262</v>
      </c>
      <c r="G1704" s="38">
        <f t="shared" si="235"/>
        <v>2743.75</v>
      </c>
      <c r="H1704" s="56">
        <f t="shared" si="236"/>
        <v>0.91458333333333341</v>
      </c>
      <c r="I1704" s="74">
        <f t="shared" si="237"/>
        <v>0</v>
      </c>
      <c r="J1704" s="47">
        <f t="shared" si="238"/>
        <v>0.91458333333333341</v>
      </c>
      <c r="K1704" s="50">
        <f t="shared" si="239"/>
        <v>1</v>
      </c>
      <c r="O1704" s="26">
        <f>('DHS2025'!K1704-'DHS2025'!K1703)*1000</f>
        <v>600.00000000582077</v>
      </c>
      <c r="P1704" s="44">
        <f>('DHS2025'!J1704-'DHS2025'!J1703)*1000</f>
        <v>5099.9999999767169</v>
      </c>
      <c r="Q1704" s="10">
        <f>'DHS2025'!L1703*1000</f>
        <v>8019.66</v>
      </c>
      <c r="R1704" s="78">
        <f t="shared" si="234"/>
        <v>96.12</v>
      </c>
      <c r="S1704" s="89">
        <f t="shared" si="240"/>
        <v>747.9038680079999</v>
      </c>
    </row>
    <row r="1705" spans="1:19">
      <c r="A1705" s="52">
        <f t="shared" si="241"/>
        <v>45887</v>
      </c>
      <c r="B1705" s="79">
        <f t="shared" si="242"/>
        <v>17.729166666666497</v>
      </c>
      <c r="C1705" s="37">
        <f>'DHS2021'!J1704</f>
        <v>2821</v>
      </c>
      <c r="D1705" s="38">
        <f>'DHS2022'!J1704</f>
        <v>2909</v>
      </c>
      <c r="E1705" s="38">
        <f>'DHS2023'!J1704</f>
        <v>2595</v>
      </c>
      <c r="F1705" s="38">
        <f>'DHS2024'!J1704</f>
        <v>3096</v>
      </c>
      <c r="G1705" s="38">
        <f t="shared" si="235"/>
        <v>2855.25</v>
      </c>
      <c r="H1705" s="56">
        <f t="shared" si="236"/>
        <v>0.95174999999999998</v>
      </c>
      <c r="I1705" s="74">
        <f t="shared" si="237"/>
        <v>0</v>
      </c>
      <c r="J1705" s="47">
        <f t="shared" si="238"/>
        <v>0.95174999999999998</v>
      </c>
      <c r="K1705" s="50">
        <f t="shared" si="239"/>
        <v>1</v>
      </c>
      <c r="O1705" s="26">
        <f>('DHS2025'!K1705-'DHS2025'!K1704)*1000</f>
        <v>500</v>
      </c>
      <c r="P1705" s="44">
        <f>('DHS2025'!J1705-'DHS2025'!J1704)*1000</f>
        <v>5100.0000000349246</v>
      </c>
      <c r="Q1705" s="10">
        <f>'DHS2025'!L1704*1000</f>
        <v>8018.73</v>
      </c>
      <c r="R1705" s="78">
        <f t="shared" si="234"/>
        <v>96.12</v>
      </c>
      <c r="S1705" s="89">
        <f t="shared" si="240"/>
        <v>747.81713732399987</v>
      </c>
    </row>
    <row r="1706" spans="1:19">
      <c r="A1706" s="52">
        <f t="shared" si="241"/>
        <v>45887</v>
      </c>
      <c r="B1706" s="79">
        <f t="shared" si="242"/>
        <v>17.739583333333165</v>
      </c>
      <c r="C1706" s="37">
        <f>'DHS2021'!J1705</f>
        <v>2785</v>
      </c>
      <c r="D1706" s="38">
        <f>'DHS2022'!J1705</f>
        <v>2767</v>
      </c>
      <c r="E1706" s="38">
        <f>'DHS2023'!J1705</f>
        <v>2434</v>
      </c>
      <c r="F1706" s="38">
        <f>'DHS2024'!J1705</f>
        <v>2764</v>
      </c>
      <c r="G1706" s="38">
        <f t="shared" si="235"/>
        <v>2687.5</v>
      </c>
      <c r="H1706" s="56">
        <f t="shared" si="236"/>
        <v>0.89583333333333337</v>
      </c>
      <c r="I1706" s="74">
        <f t="shared" si="237"/>
        <v>0</v>
      </c>
      <c r="J1706" s="47">
        <f t="shared" si="238"/>
        <v>0.89583333333333337</v>
      </c>
      <c r="K1706" s="50">
        <f t="shared" si="239"/>
        <v>1</v>
      </c>
      <c r="O1706" s="26">
        <f>('DHS2025'!K1706-'DHS2025'!K1705)*1000</f>
        <v>600.00000000582077</v>
      </c>
      <c r="P1706" s="44">
        <f>('DHS2025'!J1706-'DHS2025'!J1705)*1000</f>
        <v>5099.9999999767169</v>
      </c>
      <c r="Q1706" s="10">
        <f>'DHS2025'!L1705*1000</f>
        <v>8014.380000000001</v>
      </c>
      <c r="R1706" s="78">
        <f t="shared" si="234"/>
        <v>96.12</v>
      </c>
      <c r="S1706" s="89">
        <f t="shared" si="240"/>
        <v>747.41146154400008</v>
      </c>
    </row>
    <row r="1707" spans="1:19">
      <c r="A1707" s="52">
        <f t="shared" si="241"/>
        <v>45887</v>
      </c>
      <c r="B1707" s="79">
        <f t="shared" si="242"/>
        <v>17.749999999999833</v>
      </c>
      <c r="C1707" s="37">
        <f>'DHS2021'!J1706</f>
        <v>2854</v>
      </c>
      <c r="D1707" s="38">
        <f>'DHS2022'!J1706</f>
        <v>2251</v>
      </c>
      <c r="E1707" s="38">
        <f>'DHS2023'!J1706</f>
        <v>2818</v>
      </c>
      <c r="F1707" s="38">
        <f>'DHS2024'!J1706</f>
        <v>2730</v>
      </c>
      <c r="G1707" s="38">
        <f t="shared" si="235"/>
        <v>2663.25</v>
      </c>
      <c r="H1707" s="56">
        <f t="shared" si="236"/>
        <v>0.88775000000000004</v>
      </c>
      <c r="I1707" s="74">
        <f t="shared" si="237"/>
        <v>0</v>
      </c>
      <c r="J1707" s="47">
        <f t="shared" si="238"/>
        <v>0.88775000000000004</v>
      </c>
      <c r="K1707" s="50">
        <f t="shared" si="239"/>
        <v>1</v>
      </c>
      <c r="O1707" s="26">
        <f>('DHS2025'!K1707-'DHS2025'!K1706)*1000</f>
        <v>600.00000000582077</v>
      </c>
      <c r="P1707" s="44">
        <f>('DHS2025'!J1707-'DHS2025'!J1706)*1000</f>
        <v>5100.0000000349246</v>
      </c>
      <c r="Q1707" s="10">
        <f>'DHS2025'!L1706*1000</f>
        <v>8015.5500000000011</v>
      </c>
      <c r="R1707" s="78">
        <f t="shared" si="234"/>
        <v>112.47</v>
      </c>
      <c r="S1707" s="89">
        <f t="shared" si="240"/>
        <v>877.26427441500005</v>
      </c>
    </row>
    <row r="1708" spans="1:19">
      <c r="A1708" s="52">
        <f t="shared" si="241"/>
        <v>45887</v>
      </c>
      <c r="B1708" s="79">
        <f t="shared" si="242"/>
        <v>17.760416666666501</v>
      </c>
      <c r="C1708" s="37">
        <f>'DHS2021'!J1707</f>
        <v>2815</v>
      </c>
      <c r="D1708" s="38">
        <f>'DHS2022'!J1707</f>
        <v>2896</v>
      </c>
      <c r="E1708" s="38">
        <f>'DHS2023'!J1707</f>
        <v>2904</v>
      </c>
      <c r="F1708" s="38">
        <f>'DHS2024'!J1707</f>
        <v>2762</v>
      </c>
      <c r="G1708" s="38">
        <f t="shared" si="235"/>
        <v>2844.25</v>
      </c>
      <c r="H1708" s="56">
        <f t="shared" si="236"/>
        <v>0.94808333333333339</v>
      </c>
      <c r="I1708" s="74">
        <f t="shared" si="237"/>
        <v>0</v>
      </c>
      <c r="J1708" s="47">
        <f t="shared" si="238"/>
        <v>0.94808333333333339</v>
      </c>
      <c r="K1708" s="50">
        <f t="shared" si="239"/>
        <v>1</v>
      </c>
      <c r="O1708" s="26">
        <f>('DHS2025'!K1708-'DHS2025'!K1707)*1000</f>
        <v>500</v>
      </c>
      <c r="P1708" s="44">
        <f>('DHS2025'!J1708-'DHS2025'!J1707)*1000</f>
        <v>5099.9999999767169</v>
      </c>
      <c r="Q1708" s="10">
        <f>'DHS2025'!L1707*1000</f>
        <v>8017.7999999999993</v>
      </c>
      <c r="R1708" s="78">
        <f t="shared" si="234"/>
        <v>112.47</v>
      </c>
      <c r="S1708" s="89">
        <f t="shared" si="240"/>
        <v>877.51052633999984</v>
      </c>
    </row>
    <row r="1709" spans="1:19">
      <c r="A1709" s="52">
        <f t="shared" si="241"/>
        <v>45887</v>
      </c>
      <c r="B1709" s="79">
        <f t="shared" si="242"/>
        <v>17.770833333333169</v>
      </c>
      <c r="C1709" s="37">
        <f>'DHS2021'!J1708</f>
        <v>3090</v>
      </c>
      <c r="D1709" s="38">
        <f>'DHS2022'!J1708</f>
        <v>2950</v>
      </c>
      <c r="E1709" s="38">
        <f>'DHS2023'!J1708</f>
        <v>2701</v>
      </c>
      <c r="F1709" s="38">
        <f>'DHS2024'!J1708</f>
        <v>2677</v>
      </c>
      <c r="G1709" s="38">
        <f t="shared" si="235"/>
        <v>2854.5</v>
      </c>
      <c r="H1709" s="56">
        <f t="shared" si="236"/>
        <v>0.95150000000000001</v>
      </c>
      <c r="I1709" s="74">
        <f t="shared" si="237"/>
        <v>0</v>
      </c>
      <c r="J1709" s="47">
        <f t="shared" si="238"/>
        <v>0.95150000000000001</v>
      </c>
      <c r="K1709" s="50">
        <f t="shared" si="239"/>
        <v>1</v>
      </c>
      <c r="O1709" s="26">
        <f>('DHS2025'!K1709-'DHS2025'!K1708)*1000</f>
        <v>599.99999997671694</v>
      </c>
      <c r="P1709" s="44">
        <f>('DHS2025'!J1709-'DHS2025'!J1708)*1000</f>
        <v>5200.0000000116415</v>
      </c>
      <c r="Q1709" s="10">
        <f>'DHS2025'!L1708*1000</f>
        <v>8017.68</v>
      </c>
      <c r="R1709" s="78">
        <f t="shared" si="234"/>
        <v>112.47</v>
      </c>
      <c r="S1709" s="89">
        <f t="shared" si="240"/>
        <v>877.49739290399998</v>
      </c>
    </row>
    <row r="1710" spans="1:19">
      <c r="A1710" s="52">
        <f t="shared" si="241"/>
        <v>45887</v>
      </c>
      <c r="B1710" s="79">
        <f t="shared" si="242"/>
        <v>17.781249999999837</v>
      </c>
      <c r="C1710" s="37">
        <f>'DHS2021'!J1709</f>
        <v>3059</v>
      </c>
      <c r="D1710" s="38">
        <f>'DHS2022'!J1709</f>
        <v>2878</v>
      </c>
      <c r="E1710" s="38">
        <f>'DHS2023'!J1709</f>
        <v>2371</v>
      </c>
      <c r="F1710" s="38">
        <f>'DHS2024'!J1709</f>
        <v>2504</v>
      </c>
      <c r="G1710" s="38">
        <f t="shared" si="235"/>
        <v>2703</v>
      </c>
      <c r="H1710" s="56">
        <f t="shared" si="236"/>
        <v>0.90100000000000002</v>
      </c>
      <c r="I1710" s="74">
        <f t="shared" si="237"/>
        <v>0</v>
      </c>
      <c r="J1710" s="47">
        <f t="shared" si="238"/>
        <v>0.90100000000000002</v>
      </c>
      <c r="K1710" s="50">
        <f t="shared" si="239"/>
        <v>1</v>
      </c>
      <c r="O1710" s="26">
        <f>('DHS2025'!K1710-'DHS2025'!K1709)*1000</f>
        <v>500</v>
      </c>
      <c r="P1710" s="44">
        <f>('DHS2025'!J1710-'DHS2025'!J1709)*1000</f>
        <v>5099.9999999767169</v>
      </c>
      <c r="Q1710" s="10">
        <f>'DHS2025'!L1709*1000</f>
        <v>8013.9600000000009</v>
      </c>
      <c r="R1710" s="78">
        <f t="shared" si="234"/>
        <v>112.47</v>
      </c>
      <c r="S1710" s="89">
        <f t="shared" si="240"/>
        <v>877.09025638800006</v>
      </c>
    </row>
    <row r="1711" spans="1:19">
      <c r="A1711" s="52">
        <f t="shared" si="241"/>
        <v>45887</v>
      </c>
      <c r="B1711" s="79">
        <f t="shared" si="242"/>
        <v>17.791666666666504</v>
      </c>
      <c r="C1711" s="37">
        <f>'DHS2021'!J1710</f>
        <v>3058</v>
      </c>
      <c r="D1711" s="38">
        <f>'DHS2022'!J1710</f>
        <v>2999</v>
      </c>
      <c r="E1711" s="38">
        <f>'DHS2023'!J1710</f>
        <v>3277</v>
      </c>
      <c r="F1711" s="38">
        <f>'DHS2024'!J1710</f>
        <v>2585</v>
      </c>
      <c r="G1711" s="38">
        <f t="shared" si="235"/>
        <v>2979.75</v>
      </c>
      <c r="H1711" s="56">
        <f t="shared" si="236"/>
        <v>0.99324999999999997</v>
      </c>
      <c r="I1711" s="74">
        <f t="shared" si="237"/>
        <v>0</v>
      </c>
      <c r="J1711" s="47">
        <f t="shared" si="238"/>
        <v>0.99324999999999997</v>
      </c>
      <c r="K1711" s="50">
        <f t="shared" si="239"/>
        <v>1</v>
      </c>
      <c r="O1711" s="26">
        <f>('DHS2025'!K1711-'DHS2025'!K1710)*1000</f>
        <v>500</v>
      </c>
      <c r="P1711" s="44">
        <f>('DHS2025'!J1711-'DHS2025'!J1710)*1000</f>
        <v>5100.0000000349246</v>
      </c>
      <c r="Q1711" s="10">
        <f>'DHS2025'!L1710*1000</f>
        <v>8015.82</v>
      </c>
      <c r="R1711" s="78">
        <f t="shared" si="234"/>
        <v>184.95</v>
      </c>
      <c r="S1711" s="89">
        <f t="shared" si="240"/>
        <v>1452.4705919099997</v>
      </c>
    </row>
    <row r="1712" spans="1:19">
      <c r="A1712" s="52">
        <f t="shared" si="241"/>
        <v>45887</v>
      </c>
      <c r="B1712" s="79">
        <f t="shared" si="242"/>
        <v>17.802083333333172</v>
      </c>
      <c r="C1712" s="37">
        <f>'DHS2021'!J1711</f>
        <v>2922</v>
      </c>
      <c r="D1712" s="38">
        <f>'DHS2022'!J1711</f>
        <v>3004</v>
      </c>
      <c r="E1712" s="38">
        <f>'DHS2023'!J1711</f>
        <v>3174</v>
      </c>
      <c r="F1712" s="38">
        <f>'DHS2024'!J1711</f>
        <v>2484</v>
      </c>
      <c r="G1712" s="38">
        <f t="shared" si="235"/>
        <v>2896</v>
      </c>
      <c r="H1712" s="56">
        <f t="shared" si="236"/>
        <v>0.96533333333333338</v>
      </c>
      <c r="I1712" s="74">
        <f t="shared" si="237"/>
        <v>0</v>
      </c>
      <c r="J1712" s="47">
        <f t="shared" si="238"/>
        <v>0.96533333333333338</v>
      </c>
      <c r="K1712" s="50">
        <f t="shared" si="239"/>
        <v>1</v>
      </c>
      <c r="O1712" s="26">
        <f>('DHS2025'!K1712-'DHS2025'!K1711)*1000</f>
        <v>500</v>
      </c>
      <c r="P1712" s="44">
        <f>('DHS2025'!J1712-'DHS2025'!J1711)*1000</f>
        <v>5199.9999999534339</v>
      </c>
      <c r="Q1712" s="10">
        <f>'DHS2025'!L1711*1000</f>
        <v>8020.4399999999987</v>
      </c>
      <c r="R1712" s="78">
        <f t="shared" si="234"/>
        <v>184.95</v>
      </c>
      <c r="S1712" s="89">
        <f t="shared" si="240"/>
        <v>1453.3077382199997</v>
      </c>
    </row>
    <row r="1713" spans="1:19">
      <c r="A1713" s="52">
        <f t="shared" si="241"/>
        <v>45887</v>
      </c>
      <c r="B1713" s="79">
        <f t="shared" si="242"/>
        <v>17.81249999999984</v>
      </c>
      <c r="C1713" s="37">
        <f>'DHS2021'!J1712</f>
        <v>3221</v>
      </c>
      <c r="D1713" s="38">
        <f>'DHS2022'!J1712</f>
        <v>2885</v>
      </c>
      <c r="E1713" s="38">
        <f>'DHS2023'!J1712</f>
        <v>3406</v>
      </c>
      <c r="F1713" s="38">
        <f>'DHS2024'!J1712</f>
        <v>2558</v>
      </c>
      <c r="G1713" s="38">
        <f t="shared" si="235"/>
        <v>3017.5</v>
      </c>
      <c r="H1713" s="56">
        <f t="shared" si="236"/>
        <v>1.0058333333333334</v>
      </c>
      <c r="I1713" s="74">
        <f t="shared" si="237"/>
        <v>0</v>
      </c>
      <c r="J1713" s="47">
        <f t="shared" si="238"/>
        <v>1.0058333333333334</v>
      </c>
      <c r="K1713" s="50">
        <f t="shared" si="239"/>
        <v>2</v>
      </c>
      <c r="O1713" s="26">
        <f>('DHS2025'!K1713-'DHS2025'!K1712)*1000</f>
        <v>500</v>
      </c>
      <c r="P1713" s="44">
        <f>('DHS2025'!J1713-'DHS2025'!J1712)*1000</f>
        <v>5100.0000000349246</v>
      </c>
      <c r="Q1713" s="10">
        <f>'DHS2025'!L1712*1000</f>
        <v>8014.6200000000008</v>
      </c>
      <c r="R1713" s="78">
        <f t="shared" si="234"/>
        <v>184.95</v>
      </c>
      <c r="S1713" s="89">
        <f t="shared" si="240"/>
        <v>1452.25315131</v>
      </c>
    </row>
    <row r="1714" spans="1:19">
      <c r="A1714" s="52">
        <f t="shared" si="241"/>
        <v>45887</v>
      </c>
      <c r="B1714" s="79">
        <f t="shared" si="242"/>
        <v>17.822916666666508</v>
      </c>
      <c r="C1714" s="37">
        <f>'DHS2021'!J1713</f>
        <v>3248</v>
      </c>
      <c r="D1714" s="38">
        <f>'DHS2022'!J1713</f>
        <v>2939</v>
      </c>
      <c r="E1714" s="38">
        <f>'DHS2023'!J1713</f>
        <v>3526</v>
      </c>
      <c r="F1714" s="38">
        <f>'DHS2024'!J1713</f>
        <v>2421</v>
      </c>
      <c r="G1714" s="38">
        <f t="shared" si="235"/>
        <v>3033.5</v>
      </c>
      <c r="H1714" s="56">
        <f t="shared" si="236"/>
        <v>1.0111666666666665</v>
      </c>
      <c r="I1714" s="74">
        <f t="shared" si="237"/>
        <v>0</v>
      </c>
      <c r="J1714" s="47">
        <f t="shared" si="238"/>
        <v>1.0111666666666665</v>
      </c>
      <c r="K1714" s="50">
        <f t="shared" si="239"/>
        <v>2</v>
      </c>
      <c r="O1714" s="26">
        <f>('DHS2025'!K1714-'DHS2025'!K1713)*1000</f>
        <v>500</v>
      </c>
      <c r="P1714" s="44">
        <f>('DHS2025'!J1714-'DHS2025'!J1713)*1000</f>
        <v>5200.0000000116415</v>
      </c>
      <c r="Q1714" s="10">
        <f>'DHS2025'!L1713*1000</f>
        <v>8017.02</v>
      </c>
      <c r="R1714" s="78">
        <f t="shared" si="234"/>
        <v>184.95</v>
      </c>
      <c r="S1714" s="89">
        <f t="shared" si="240"/>
        <v>1452.6880325099999</v>
      </c>
    </row>
    <row r="1715" spans="1:19">
      <c r="A1715" s="52">
        <f t="shared" si="241"/>
        <v>45887</v>
      </c>
      <c r="B1715" s="79">
        <f t="shared" si="242"/>
        <v>17.833333333333176</v>
      </c>
      <c r="C1715" s="37">
        <f>'DHS2021'!J1714</f>
        <v>3085</v>
      </c>
      <c r="D1715" s="38">
        <f>'DHS2022'!J1714</f>
        <v>3048</v>
      </c>
      <c r="E1715" s="38">
        <f>'DHS2023'!J1714</f>
        <v>3612</v>
      </c>
      <c r="F1715" s="38">
        <f>'DHS2024'!J1714</f>
        <v>2578</v>
      </c>
      <c r="G1715" s="38">
        <f t="shared" si="235"/>
        <v>3080.75</v>
      </c>
      <c r="H1715" s="56">
        <f t="shared" si="236"/>
        <v>1.0269166666666667</v>
      </c>
      <c r="I1715" s="74">
        <f t="shared" si="237"/>
        <v>0</v>
      </c>
      <c r="J1715" s="47">
        <f t="shared" si="238"/>
        <v>1.0269166666666667</v>
      </c>
      <c r="K1715" s="50">
        <f t="shared" si="239"/>
        <v>2</v>
      </c>
      <c r="O1715" s="26">
        <f>('DHS2025'!K1715-'DHS2025'!K1714)*1000</f>
        <v>500</v>
      </c>
      <c r="P1715" s="44">
        <f>('DHS2025'!J1715-'DHS2025'!J1714)*1000</f>
        <v>5099.9999999767169</v>
      </c>
      <c r="Q1715" s="10">
        <f>'DHS2025'!L1714*1000</f>
        <v>8017.02</v>
      </c>
      <c r="R1715" s="78">
        <f t="shared" si="234"/>
        <v>218.21</v>
      </c>
      <c r="S1715" s="89">
        <f t="shared" si="240"/>
        <v>1716.6676568580001</v>
      </c>
    </row>
    <row r="1716" spans="1:19">
      <c r="A1716" s="52">
        <f t="shared" si="241"/>
        <v>45887</v>
      </c>
      <c r="B1716" s="79">
        <f t="shared" si="242"/>
        <v>17.843749999999844</v>
      </c>
      <c r="C1716" s="37">
        <f>'DHS2021'!J1715</f>
        <v>3303</v>
      </c>
      <c r="D1716" s="38">
        <f>'DHS2022'!J1715</f>
        <v>2742</v>
      </c>
      <c r="E1716" s="38">
        <f>'DHS2023'!J1715</f>
        <v>3306</v>
      </c>
      <c r="F1716" s="38">
        <f>'DHS2024'!J1715</f>
        <v>2371</v>
      </c>
      <c r="G1716" s="38">
        <f t="shared" si="235"/>
        <v>2930.5</v>
      </c>
      <c r="H1716" s="56">
        <f t="shared" si="236"/>
        <v>0.97683333333333333</v>
      </c>
      <c r="I1716" s="74">
        <f t="shared" si="237"/>
        <v>0</v>
      </c>
      <c r="J1716" s="47">
        <f t="shared" si="238"/>
        <v>0.97683333333333333</v>
      </c>
      <c r="K1716" s="50">
        <f t="shared" si="239"/>
        <v>1</v>
      </c>
      <c r="O1716" s="26">
        <f>('DHS2025'!K1716-'DHS2025'!K1715)*1000</f>
        <v>600.00000000582077</v>
      </c>
      <c r="P1716" s="44">
        <f>('DHS2025'!J1716-'DHS2025'!J1715)*1000</f>
        <v>5099.9999999767169</v>
      </c>
      <c r="Q1716" s="10">
        <f>'DHS2025'!L1715*1000</f>
        <v>8016.09</v>
      </c>
      <c r="R1716" s="78">
        <f t="shared" si="234"/>
        <v>218.21</v>
      </c>
      <c r="S1716" s="89">
        <f t="shared" si="240"/>
        <v>1716.4685179110002</v>
      </c>
    </row>
    <row r="1717" spans="1:19">
      <c r="A1717" s="52">
        <f t="shared" si="241"/>
        <v>45887</v>
      </c>
      <c r="B1717" s="79">
        <f t="shared" si="242"/>
        <v>17.854166666666512</v>
      </c>
      <c r="C1717" s="37">
        <f>'DHS2021'!J1716</f>
        <v>3297</v>
      </c>
      <c r="D1717" s="38">
        <f>'DHS2022'!J1716</f>
        <v>3220</v>
      </c>
      <c r="E1717" s="38">
        <f>'DHS2023'!J1716</f>
        <v>3046</v>
      </c>
      <c r="F1717" s="38">
        <f>'DHS2024'!J1716</f>
        <v>1676</v>
      </c>
      <c r="G1717" s="38">
        <f t="shared" si="235"/>
        <v>2809.75</v>
      </c>
      <c r="H1717" s="56">
        <f t="shared" si="236"/>
        <v>0.93658333333333332</v>
      </c>
      <c r="I1717" s="74">
        <f t="shared" si="237"/>
        <v>0</v>
      </c>
      <c r="J1717" s="47">
        <f t="shared" si="238"/>
        <v>0.93658333333333332</v>
      </c>
      <c r="K1717" s="50">
        <f t="shared" si="239"/>
        <v>1</v>
      </c>
      <c r="O1717" s="26">
        <f>('DHS2025'!K1717-'DHS2025'!K1716)*1000</f>
        <v>500</v>
      </c>
      <c r="P1717" s="44">
        <f>('DHS2025'!J1717-'DHS2025'!J1716)*1000</f>
        <v>5100.0000000349246</v>
      </c>
      <c r="Q1717" s="10">
        <f>'DHS2025'!L1716*1000</f>
        <v>8015.82</v>
      </c>
      <c r="R1717" s="78">
        <f t="shared" si="234"/>
        <v>218.21</v>
      </c>
      <c r="S1717" s="89">
        <f t="shared" si="240"/>
        <v>1716.4107033780001</v>
      </c>
    </row>
    <row r="1718" spans="1:19">
      <c r="A1718" s="52">
        <f t="shared" si="241"/>
        <v>45887</v>
      </c>
      <c r="B1718" s="79">
        <f t="shared" si="242"/>
        <v>17.864583333333179</v>
      </c>
      <c r="C1718" s="37">
        <f>'DHS2021'!J1717</f>
        <v>2887</v>
      </c>
      <c r="D1718" s="38">
        <f>'DHS2022'!J1717</f>
        <v>3155</v>
      </c>
      <c r="E1718" s="38">
        <f>'DHS2023'!J1717</f>
        <v>3313</v>
      </c>
      <c r="F1718" s="38">
        <f>'DHS2024'!J1717</f>
        <v>2450</v>
      </c>
      <c r="G1718" s="38">
        <f t="shared" si="235"/>
        <v>2951.25</v>
      </c>
      <c r="H1718" s="56">
        <f t="shared" si="236"/>
        <v>0.98375000000000001</v>
      </c>
      <c r="I1718" s="74">
        <f t="shared" si="237"/>
        <v>0</v>
      </c>
      <c r="J1718" s="47">
        <f t="shared" si="238"/>
        <v>0.98375000000000001</v>
      </c>
      <c r="K1718" s="50">
        <f t="shared" si="239"/>
        <v>1</v>
      </c>
      <c r="O1718" s="26">
        <f>('DHS2025'!K1718-'DHS2025'!K1717)*1000</f>
        <v>600.00000000582077</v>
      </c>
      <c r="P1718" s="44">
        <f>('DHS2025'!J1718-'DHS2025'!J1717)*1000</f>
        <v>5000</v>
      </c>
      <c r="Q1718" s="10">
        <f>'DHS2025'!L1717*1000</f>
        <v>8016.869999999999</v>
      </c>
      <c r="R1718" s="78">
        <f t="shared" si="234"/>
        <v>218.21</v>
      </c>
      <c r="S1718" s="89">
        <f t="shared" si="240"/>
        <v>1716.6355376729998</v>
      </c>
    </row>
    <row r="1719" spans="1:19">
      <c r="A1719" s="52">
        <f t="shared" si="241"/>
        <v>45887</v>
      </c>
      <c r="B1719" s="79">
        <f t="shared" si="242"/>
        <v>17.874999999999847</v>
      </c>
      <c r="C1719" s="37">
        <f>'DHS2021'!J1718</f>
        <v>3389</v>
      </c>
      <c r="D1719" s="38">
        <f>'DHS2022'!J1718</f>
        <v>3246</v>
      </c>
      <c r="E1719" s="38">
        <f>'DHS2023'!J1718</f>
        <v>3100</v>
      </c>
      <c r="F1719" s="38">
        <f>'DHS2024'!J1718</f>
        <v>2181</v>
      </c>
      <c r="G1719" s="38">
        <f t="shared" si="235"/>
        <v>2979</v>
      </c>
      <c r="H1719" s="56">
        <f t="shared" si="236"/>
        <v>0.99299999999999999</v>
      </c>
      <c r="I1719" s="74">
        <f t="shared" si="237"/>
        <v>0</v>
      </c>
      <c r="J1719" s="47">
        <f t="shared" si="238"/>
        <v>0.99299999999999999</v>
      </c>
      <c r="K1719" s="50">
        <f t="shared" si="239"/>
        <v>1</v>
      </c>
      <c r="O1719" s="26">
        <f>('DHS2025'!K1719-'DHS2025'!K1718)*1000</f>
        <v>600.00000000582077</v>
      </c>
      <c r="P1719" s="44">
        <f>('DHS2025'!J1719-'DHS2025'!J1718)*1000</f>
        <v>5000</v>
      </c>
      <c r="Q1719" s="10">
        <f>'DHS2025'!L1718*1000</f>
        <v>8015.2800000000007</v>
      </c>
      <c r="R1719" s="78">
        <f t="shared" si="234"/>
        <v>125.48</v>
      </c>
      <c r="S1719" s="89">
        <f t="shared" si="240"/>
        <v>980.47072905599998</v>
      </c>
    </row>
    <row r="1720" spans="1:19">
      <c r="A1720" s="52">
        <f t="shared" si="241"/>
        <v>45887</v>
      </c>
      <c r="B1720" s="79">
        <f t="shared" si="242"/>
        <v>17.885416666666515</v>
      </c>
      <c r="C1720" s="37">
        <f>'DHS2021'!J1719</f>
        <v>3278</v>
      </c>
      <c r="D1720" s="38">
        <f>'DHS2022'!J1719</f>
        <v>3095</v>
      </c>
      <c r="E1720" s="38">
        <f>'DHS2023'!J1719</f>
        <v>3071</v>
      </c>
      <c r="F1720" s="38">
        <f>'DHS2024'!J1719</f>
        <v>3224</v>
      </c>
      <c r="G1720" s="38">
        <f t="shared" si="235"/>
        <v>3167</v>
      </c>
      <c r="H1720" s="56">
        <f t="shared" si="236"/>
        <v>1.0556666666666668</v>
      </c>
      <c r="I1720" s="74">
        <f t="shared" si="237"/>
        <v>0</v>
      </c>
      <c r="J1720" s="47">
        <f t="shared" si="238"/>
        <v>1.0556666666666668</v>
      </c>
      <c r="K1720" s="50">
        <f t="shared" si="239"/>
        <v>2</v>
      </c>
      <c r="O1720" s="26">
        <f>('DHS2025'!K1720-'DHS2025'!K1719)*1000</f>
        <v>699.9999999825377</v>
      </c>
      <c r="P1720" s="44">
        <f>('DHS2025'!J1720-'DHS2025'!J1719)*1000</f>
        <v>5099.9999999767169</v>
      </c>
      <c r="Q1720" s="10">
        <f>'DHS2025'!L1719*1000</f>
        <v>8014.380000000001</v>
      </c>
      <c r="R1720" s="78">
        <f t="shared" si="234"/>
        <v>125.48</v>
      </c>
      <c r="S1720" s="89">
        <f t="shared" si="240"/>
        <v>980.36063637600012</v>
      </c>
    </row>
    <row r="1721" spans="1:19">
      <c r="A1721" s="52">
        <f t="shared" si="241"/>
        <v>45887</v>
      </c>
      <c r="B1721" s="79">
        <f t="shared" si="242"/>
        <v>17.895833333333183</v>
      </c>
      <c r="C1721" s="37">
        <f>'DHS2021'!J1720</f>
        <v>3174</v>
      </c>
      <c r="D1721" s="38">
        <f>'DHS2022'!J1720</f>
        <v>3150</v>
      </c>
      <c r="E1721" s="38">
        <f>'DHS2023'!J1720</f>
        <v>3021</v>
      </c>
      <c r="F1721" s="38">
        <f>'DHS2024'!J1720</f>
        <v>5612</v>
      </c>
      <c r="G1721" s="38">
        <f t="shared" si="235"/>
        <v>3739.25</v>
      </c>
      <c r="H1721" s="56">
        <f t="shared" si="236"/>
        <v>1.2464166666666667</v>
      </c>
      <c r="I1721" s="74">
        <f t="shared" si="237"/>
        <v>0</v>
      </c>
      <c r="J1721" s="47">
        <f t="shared" si="238"/>
        <v>1.2464166666666667</v>
      </c>
      <c r="K1721" s="50">
        <f t="shared" si="239"/>
        <v>2</v>
      </c>
      <c r="O1721" s="26">
        <f>('DHS2025'!K1721-'DHS2025'!K1720)*1000</f>
        <v>500</v>
      </c>
      <c r="P1721" s="44">
        <f>('DHS2025'!J1721-'DHS2025'!J1720)*1000</f>
        <v>5000</v>
      </c>
      <c r="Q1721" s="10">
        <f>'DHS2025'!L1720*1000</f>
        <v>8023.8599999999988</v>
      </c>
      <c r="R1721" s="78">
        <f t="shared" si="234"/>
        <v>125.48</v>
      </c>
      <c r="S1721" s="89">
        <f t="shared" si="240"/>
        <v>981.52027927199981</v>
      </c>
    </row>
    <row r="1722" spans="1:19">
      <c r="A1722" s="52">
        <f t="shared" si="241"/>
        <v>45887</v>
      </c>
      <c r="B1722" s="79">
        <f t="shared" si="242"/>
        <v>17.906249999999851</v>
      </c>
      <c r="C1722" s="37">
        <f>'DHS2021'!J1721</f>
        <v>3247</v>
      </c>
      <c r="D1722" s="38">
        <f>'DHS2022'!J1721</f>
        <v>3148</v>
      </c>
      <c r="E1722" s="38">
        <f>'DHS2023'!J1721</f>
        <v>2421</v>
      </c>
      <c r="F1722" s="38">
        <f>'DHS2024'!J1721</f>
        <v>4996</v>
      </c>
      <c r="G1722" s="38">
        <f t="shared" si="235"/>
        <v>3453</v>
      </c>
      <c r="H1722" s="56">
        <f t="shared" si="236"/>
        <v>1.151</v>
      </c>
      <c r="I1722" s="74">
        <f t="shared" si="237"/>
        <v>0</v>
      </c>
      <c r="J1722" s="47">
        <f t="shared" si="238"/>
        <v>1.151</v>
      </c>
      <c r="K1722" s="50">
        <f t="shared" si="239"/>
        <v>2</v>
      </c>
      <c r="O1722" s="26">
        <f>('DHS2025'!K1722-'DHS2025'!K1721)*1000</f>
        <v>500</v>
      </c>
      <c r="P1722" s="44">
        <f>('DHS2025'!J1722-'DHS2025'!J1721)*1000</f>
        <v>5200.0000000116415</v>
      </c>
      <c r="Q1722" s="10">
        <f>'DHS2025'!L1721*1000</f>
        <v>8015.2800000000007</v>
      </c>
      <c r="R1722" s="78">
        <f t="shared" si="234"/>
        <v>125.48</v>
      </c>
      <c r="S1722" s="89">
        <f t="shared" si="240"/>
        <v>980.47072905599998</v>
      </c>
    </row>
    <row r="1723" spans="1:19">
      <c r="A1723" s="52">
        <f t="shared" si="241"/>
        <v>45887</v>
      </c>
      <c r="B1723" s="79">
        <f t="shared" si="242"/>
        <v>17.916666666666519</v>
      </c>
      <c r="C1723" s="37">
        <f>'DHS2021'!J1722</f>
        <v>2956</v>
      </c>
      <c r="D1723" s="38">
        <f>'DHS2022'!J1722</f>
        <v>2397</v>
      </c>
      <c r="E1723" s="38">
        <f>'DHS2023'!J1722</f>
        <v>2280</v>
      </c>
      <c r="F1723" s="38">
        <f>'DHS2024'!J1722</f>
        <v>4231</v>
      </c>
      <c r="G1723" s="38">
        <f t="shared" si="235"/>
        <v>2966</v>
      </c>
      <c r="H1723" s="56">
        <f t="shared" si="236"/>
        <v>0.98866666666666658</v>
      </c>
      <c r="I1723" s="74">
        <f t="shared" si="237"/>
        <v>0</v>
      </c>
      <c r="J1723" s="47">
        <f t="shared" si="238"/>
        <v>0.98866666666666658</v>
      </c>
      <c r="K1723" s="50">
        <f t="shared" si="239"/>
        <v>1</v>
      </c>
      <c r="O1723" s="26">
        <f>('DHS2025'!K1723-'DHS2025'!K1722)*1000</f>
        <v>500</v>
      </c>
      <c r="P1723" s="44">
        <f>('DHS2025'!J1723-'DHS2025'!J1722)*1000</f>
        <v>5099.9999999767169</v>
      </c>
      <c r="Q1723" s="10">
        <f>'DHS2025'!L1722*1000</f>
        <v>8016.2099999999991</v>
      </c>
      <c r="R1723" s="78">
        <f t="shared" si="234"/>
        <v>106.98</v>
      </c>
      <c r="S1723" s="89">
        <f t="shared" si="240"/>
        <v>833.76760534199991</v>
      </c>
    </row>
    <row r="1724" spans="1:19">
      <c r="A1724" s="52">
        <f t="shared" si="241"/>
        <v>45887</v>
      </c>
      <c r="B1724" s="79">
        <f t="shared" si="242"/>
        <v>17.927083333333186</v>
      </c>
      <c r="C1724" s="37">
        <f>'DHS2021'!J1723</f>
        <v>2286</v>
      </c>
      <c r="D1724" s="38">
        <f>'DHS2022'!J1723</f>
        <v>1390</v>
      </c>
      <c r="E1724" s="38">
        <f>'DHS2023'!J1723</f>
        <v>1964</v>
      </c>
      <c r="F1724" s="38">
        <f>'DHS2024'!J1723</f>
        <v>2584</v>
      </c>
      <c r="G1724" s="38">
        <f t="shared" si="235"/>
        <v>2056</v>
      </c>
      <c r="H1724" s="56">
        <f t="shared" si="236"/>
        <v>0.68533333333333335</v>
      </c>
      <c r="I1724" s="74">
        <f t="shared" si="237"/>
        <v>0</v>
      </c>
      <c r="J1724" s="47">
        <f t="shared" si="238"/>
        <v>0.68533333333333335</v>
      </c>
      <c r="K1724" s="50">
        <f t="shared" si="239"/>
        <v>1</v>
      </c>
      <c r="O1724" s="26">
        <f>('DHS2025'!K1724-'DHS2025'!K1723)*1000</f>
        <v>500</v>
      </c>
      <c r="P1724" s="44">
        <f>('DHS2025'!J1724-'DHS2025'!J1723)*1000</f>
        <v>5200.0000000116415</v>
      </c>
      <c r="Q1724" s="10">
        <f>'DHS2025'!L1723*1000</f>
        <v>8014.8900000000012</v>
      </c>
      <c r="R1724" s="78">
        <f t="shared" si="234"/>
        <v>106.98</v>
      </c>
      <c r="S1724" s="89">
        <f t="shared" si="240"/>
        <v>833.63031187800016</v>
      </c>
    </row>
    <row r="1725" spans="1:19">
      <c r="A1725" s="52">
        <f t="shared" si="241"/>
        <v>45887</v>
      </c>
      <c r="B1725" s="79">
        <f t="shared" si="242"/>
        <v>17.937499999999854</v>
      </c>
      <c r="C1725" s="37">
        <f>'DHS2021'!J1724</f>
        <v>1889</v>
      </c>
      <c r="D1725" s="38">
        <f>'DHS2022'!J1724</f>
        <v>2284</v>
      </c>
      <c r="E1725" s="38">
        <f>'DHS2023'!J1724</f>
        <v>2122</v>
      </c>
      <c r="F1725" s="38">
        <f>'DHS2024'!J1724</f>
        <v>1980</v>
      </c>
      <c r="G1725" s="38">
        <f t="shared" si="235"/>
        <v>2068.75</v>
      </c>
      <c r="H1725" s="56">
        <f t="shared" si="236"/>
        <v>0.68958333333333333</v>
      </c>
      <c r="I1725" s="74">
        <f t="shared" si="237"/>
        <v>0</v>
      </c>
      <c r="J1725" s="47">
        <f t="shared" si="238"/>
        <v>0.68958333333333333</v>
      </c>
      <c r="K1725" s="50">
        <f t="shared" si="239"/>
        <v>1</v>
      </c>
      <c r="O1725" s="26">
        <f>('DHS2025'!K1725-'DHS2025'!K1724)*1000</f>
        <v>500</v>
      </c>
      <c r="P1725" s="44">
        <f>('DHS2025'!J1725-'DHS2025'!J1724)*1000</f>
        <v>5200.0000000116415</v>
      </c>
      <c r="Q1725" s="10">
        <f>'DHS2025'!L1724*1000</f>
        <v>8015.5500000000011</v>
      </c>
      <c r="R1725" s="78">
        <f t="shared" si="234"/>
        <v>106.98</v>
      </c>
      <c r="S1725" s="89">
        <f t="shared" si="240"/>
        <v>833.69895861000009</v>
      </c>
    </row>
    <row r="1726" spans="1:19">
      <c r="A1726" s="52">
        <f t="shared" si="241"/>
        <v>45887</v>
      </c>
      <c r="B1726" s="79">
        <f t="shared" si="242"/>
        <v>17.947916666666522</v>
      </c>
      <c r="C1726" s="37">
        <f>'DHS2021'!J1725</f>
        <v>1753</v>
      </c>
      <c r="D1726" s="38">
        <f>'DHS2022'!J1725</f>
        <v>1899</v>
      </c>
      <c r="E1726" s="38">
        <f>'DHS2023'!J1725</f>
        <v>2091</v>
      </c>
      <c r="F1726" s="38">
        <f>'DHS2024'!J1725</f>
        <v>1340</v>
      </c>
      <c r="G1726" s="38">
        <f t="shared" si="235"/>
        <v>1770.75</v>
      </c>
      <c r="H1726" s="56">
        <f t="shared" si="236"/>
        <v>0.59025000000000005</v>
      </c>
      <c r="I1726" s="74">
        <f t="shared" si="237"/>
        <v>0</v>
      </c>
      <c r="J1726" s="47">
        <f t="shared" si="238"/>
        <v>0.59025000000000005</v>
      </c>
      <c r="K1726" s="50">
        <f t="shared" si="239"/>
        <v>1</v>
      </c>
      <c r="O1726" s="26">
        <f>('DHS2025'!K1726-'DHS2025'!K1725)*1000</f>
        <v>500</v>
      </c>
      <c r="P1726" s="44">
        <f>('DHS2025'!J1726-'DHS2025'!J1725)*1000</f>
        <v>5099.9999999767169</v>
      </c>
      <c r="Q1726" s="10">
        <f>'DHS2025'!L1725*1000</f>
        <v>8019.24</v>
      </c>
      <c r="R1726" s="78">
        <f t="shared" si="234"/>
        <v>106.98</v>
      </c>
      <c r="S1726" s="89">
        <f t="shared" si="240"/>
        <v>834.08275624800001</v>
      </c>
    </row>
    <row r="1727" spans="1:19">
      <c r="A1727" s="52">
        <f t="shared" si="241"/>
        <v>45887</v>
      </c>
      <c r="B1727" s="79">
        <f t="shared" si="242"/>
        <v>17.95833333333319</v>
      </c>
      <c r="C1727" s="37">
        <f>'DHS2021'!J1726</f>
        <v>1499</v>
      </c>
      <c r="D1727" s="38">
        <f>'DHS2022'!J1726</f>
        <v>1603</v>
      </c>
      <c r="E1727" s="38">
        <f>'DHS2023'!J1726</f>
        <v>1707</v>
      </c>
      <c r="F1727" s="38">
        <f>'DHS2024'!J1726</f>
        <v>1278</v>
      </c>
      <c r="G1727" s="38">
        <f t="shared" si="235"/>
        <v>1521.75</v>
      </c>
      <c r="H1727" s="56">
        <f t="shared" si="236"/>
        <v>0.50724999999999998</v>
      </c>
      <c r="I1727" s="74">
        <f t="shared" si="237"/>
        <v>0</v>
      </c>
      <c r="J1727" s="47">
        <f t="shared" si="238"/>
        <v>0.50724999999999998</v>
      </c>
      <c r="K1727" s="50">
        <f t="shared" si="239"/>
        <v>1</v>
      </c>
      <c r="O1727" s="26">
        <f>('DHS2025'!K1727-'DHS2025'!K1726)*1000</f>
        <v>400.00000002328306</v>
      </c>
      <c r="P1727" s="44">
        <f>('DHS2025'!J1727-'DHS2025'!J1726)*1000</f>
        <v>5300.0000000465661</v>
      </c>
      <c r="Q1727" s="10">
        <f>'DHS2025'!L1726*1000</f>
        <v>8017.02</v>
      </c>
      <c r="R1727" s="78">
        <f t="shared" si="234"/>
        <v>100.5</v>
      </c>
      <c r="S1727" s="89">
        <f t="shared" si="240"/>
        <v>782.42106690000003</v>
      </c>
    </row>
    <row r="1728" spans="1:19">
      <c r="A1728" s="52">
        <f t="shared" si="241"/>
        <v>45887</v>
      </c>
      <c r="B1728" s="79">
        <f t="shared" si="242"/>
        <v>17.968749999999858</v>
      </c>
      <c r="C1728" s="37">
        <f>'DHS2021'!J1727</f>
        <v>937</v>
      </c>
      <c r="D1728" s="38">
        <f>'DHS2022'!J1727</f>
        <v>185</v>
      </c>
      <c r="E1728" s="38">
        <f>'DHS2023'!J1727</f>
        <v>1441</v>
      </c>
      <c r="F1728" s="38">
        <f>'DHS2024'!J1727</f>
        <v>876</v>
      </c>
      <c r="G1728" s="38">
        <f t="shared" si="235"/>
        <v>859.75</v>
      </c>
      <c r="H1728" s="56">
        <f t="shared" si="236"/>
        <v>0.2865833333333333</v>
      </c>
      <c r="I1728" s="74">
        <f t="shared" si="237"/>
        <v>0</v>
      </c>
      <c r="J1728" s="47">
        <f t="shared" si="238"/>
        <v>0.2865833333333333</v>
      </c>
      <c r="K1728" s="50">
        <f t="shared" si="239"/>
        <v>1</v>
      </c>
      <c r="O1728" s="26">
        <f>('DHS2025'!K1728-'DHS2025'!K1727)*1000</f>
        <v>299.99999998835847</v>
      </c>
      <c r="P1728" s="44">
        <f>('DHS2025'!J1728-'DHS2025'!J1727)*1000</f>
        <v>5299.9999999883585</v>
      </c>
      <c r="Q1728" s="10">
        <f>'DHS2025'!L1727*1000</f>
        <v>8014.77</v>
      </c>
      <c r="R1728" s="78">
        <f t="shared" si="234"/>
        <v>100.5</v>
      </c>
      <c r="S1728" s="89">
        <f t="shared" si="240"/>
        <v>782.20147815000007</v>
      </c>
    </row>
    <row r="1729" spans="1:19">
      <c r="A1729" s="52">
        <f t="shared" si="241"/>
        <v>45887</v>
      </c>
      <c r="B1729" s="79">
        <f t="shared" si="242"/>
        <v>17.979166666666526</v>
      </c>
      <c r="C1729" s="37">
        <f>'DHS2021'!J1728</f>
        <v>619</v>
      </c>
      <c r="D1729" s="38">
        <f>'DHS2022'!J1728</f>
        <v>549</v>
      </c>
      <c r="E1729" s="38">
        <f>'DHS2023'!J1728</f>
        <v>408</v>
      </c>
      <c r="F1729" s="38">
        <f>'DHS2024'!J1728</f>
        <v>995</v>
      </c>
      <c r="G1729" s="38">
        <f t="shared" si="235"/>
        <v>642.75</v>
      </c>
      <c r="H1729" s="56">
        <f t="shared" si="236"/>
        <v>0.21425</v>
      </c>
      <c r="I1729" s="74">
        <f t="shared" si="237"/>
        <v>0</v>
      </c>
      <c r="J1729" s="47">
        <f t="shared" si="238"/>
        <v>0.21425</v>
      </c>
      <c r="K1729" s="50">
        <f t="shared" si="239"/>
        <v>1</v>
      </c>
      <c r="O1729" s="26">
        <f>('DHS2025'!K1729-'DHS2025'!K1728)*1000</f>
        <v>299.99999998835847</v>
      </c>
      <c r="P1729" s="44">
        <f>('DHS2025'!J1729-'DHS2025'!J1728)*1000</f>
        <v>5299.9999999883585</v>
      </c>
      <c r="Q1729" s="10">
        <f>'DHS2025'!L1728*1000</f>
        <v>8015.9399999999987</v>
      </c>
      <c r="R1729" s="78">
        <f t="shared" si="234"/>
        <v>100.5</v>
      </c>
      <c r="S1729" s="89">
        <f t="shared" si="240"/>
        <v>782.31566429999987</v>
      </c>
    </row>
    <row r="1730" spans="1:19">
      <c r="A1730" s="52">
        <f t="shared" si="241"/>
        <v>45887</v>
      </c>
      <c r="B1730" s="79">
        <f t="shared" si="242"/>
        <v>17.989583333333194</v>
      </c>
      <c r="C1730" s="37">
        <f>'DHS2021'!J1729</f>
        <v>485</v>
      </c>
      <c r="D1730" s="38">
        <f>'DHS2022'!J1729</f>
        <v>369</v>
      </c>
      <c r="E1730" s="38">
        <f>'DHS2023'!J1729</f>
        <v>712</v>
      </c>
      <c r="F1730" s="38">
        <f>'DHS2024'!J1729</f>
        <v>1092</v>
      </c>
      <c r="G1730" s="38">
        <f t="shared" si="235"/>
        <v>664.5</v>
      </c>
      <c r="H1730" s="56">
        <f t="shared" si="236"/>
        <v>0.2215</v>
      </c>
      <c r="I1730" s="74">
        <f t="shared" si="237"/>
        <v>0</v>
      </c>
      <c r="J1730" s="47">
        <f t="shared" si="238"/>
        <v>0.2215</v>
      </c>
      <c r="K1730" s="50">
        <f t="shared" si="239"/>
        <v>1</v>
      </c>
      <c r="O1730" s="26">
        <f>('DHS2025'!K1730-'DHS2025'!K1729)*1000</f>
        <v>400.00000002328306</v>
      </c>
      <c r="P1730" s="44">
        <f>('DHS2025'!J1730-'DHS2025'!J1729)*1000</f>
        <v>5299.9999999883585</v>
      </c>
      <c r="Q1730" s="10">
        <f>'DHS2025'!L1729*1000</f>
        <v>8020.5599999999995</v>
      </c>
      <c r="R1730" s="78">
        <f t="shared" si="234"/>
        <v>100.5</v>
      </c>
      <c r="S1730" s="89">
        <f t="shared" si="240"/>
        <v>782.76655319999998</v>
      </c>
    </row>
    <row r="1731" spans="1:19">
      <c r="A1731" s="76">
        <f t="shared" si="241"/>
        <v>45888</v>
      </c>
      <c r="B1731" s="77">
        <f t="shared" si="242"/>
        <v>17.999999999999861</v>
      </c>
      <c r="C1731" s="37">
        <f>'DHS2021'!J1730</f>
        <v>288</v>
      </c>
      <c r="D1731" s="38">
        <f>'DHS2022'!J1730</f>
        <v>1021</v>
      </c>
      <c r="E1731" s="38">
        <f>'DHS2023'!J1730</f>
        <v>1146</v>
      </c>
      <c r="F1731" s="38">
        <f>'DHS2024'!J1730</f>
        <v>1241</v>
      </c>
      <c r="G1731" s="38">
        <f t="shared" si="235"/>
        <v>924</v>
      </c>
      <c r="H1731" s="56">
        <f t="shared" si="236"/>
        <v>0.308</v>
      </c>
      <c r="I1731" s="74">
        <f t="shared" si="237"/>
        <v>0</v>
      </c>
      <c r="J1731" s="47">
        <f t="shared" si="238"/>
        <v>0.308</v>
      </c>
      <c r="K1731" s="50">
        <f t="shared" si="239"/>
        <v>1</v>
      </c>
      <c r="O1731" s="26">
        <f>('DHS2025'!K1731-'DHS2025'!K1730)*1000</f>
        <v>299.99999998835847</v>
      </c>
      <c r="P1731" s="44">
        <f>('DHS2025'!J1731-'DHS2025'!J1730)*1000</f>
        <v>5299.9999999883585</v>
      </c>
      <c r="Q1731" s="10">
        <f>'DHS2025'!L1730*1000</f>
        <v>8011.98</v>
      </c>
      <c r="R1731" s="78">
        <f t="shared" ref="R1731:R1794" si="243">INDEX(U$3:U$1048576,INT((ROW()-3)/4)+1)</f>
        <v>100.68</v>
      </c>
      <c r="S1731" s="89">
        <f t="shared" si="240"/>
        <v>783.35692293599993</v>
      </c>
    </row>
    <row r="1732" spans="1:19">
      <c r="A1732" s="76">
        <f t="shared" si="241"/>
        <v>45888</v>
      </c>
      <c r="B1732" s="77">
        <f t="shared" si="242"/>
        <v>18.010416666666529</v>
      </c>
      <c r="C1732" s="37">
        <f>'DHS2021'!J1731</f>
        <v>422</v>
      </c>
      <c r="D1732" s="38">
        <f>'DHS2022'!J1731</f>
        <v>696</v>
      </c>
      <c r="E1732" s="38">
        <f>'DHS2023'!J1731</f>
        <v>1021</v>
      </c>
      <c r="F1732" s="38">
        <f>'DHS2024'!J1731</f>
        <v>909</v>
      </c>
      <c r="G1732" s="38">
        <f t="shared" ref="G1732:G1795" si="244">AVERAGE(C1732:F1732)</f>
        <v>762</v>
      </c>
      <c r="H1732" s="56">
        <f t="shared" ref="H1732:H1795" si="245">G1732/$M$2/1000</f>
        <v>0.254</v>
      </c>
      <c r="I1732" s="74">
        <f t="shared" ref="I1732:I1795" si="246">$N$2</f>
        <v>0</v>
      </c>
      <c r="J1732" s="47">
        <f t="shared" ref="J1732:J1795" si="247">H1732+I1732</f>
        <v>0.254</v>
      </c>
      <c r="K1732" s="50">
        <f t="shared" ref="K1732:K1795" si="248">ROUNDUP(J1732,0)</f>
        <v>1</v>
      </c>
      <c r="O1732" s="26">
        <f>('DHS2025'!K1732-'DHS2025'!K1731)*1000</f>
        <v>299.99999998835847</v>
      </c>
      <c r="P1732" s="44">
        <f>('DHS2025'!J1732-'DHS2025'!J1731)*1000</f>
        <v>5300.0000000465661</v>
      </c>
      <c r="Q1732" s="10">
        <f>'DHS2025'!L1731*1000</f>
        <v>8018.34</v>
      </c>
      <c r="R1732" s="78">
        <f t="shared" si="243"/>
        <v>100.68</v>
      </c>
      <c r="S1732" s="89">
        <f t="shared" ref="S1732:S1795" si="249">(R1732*0.99-1.9)*(Q1732/1000)</f>
        <v>783.97876048800003</v>
      </c>
    </row>
    <row r="1733" spans="1:19">
      <c r="A1733" s="76">
        <f t="shared" ref="A1733:A1796" si="250">$A$3+INT((ROW()-3)/96)</f>
        <v>45888</v>
      </c>
      <c r="B1733" s="77">
        <f t="shared" ref="B1733:B1796" si="251">B1732+TIME(0,15,0)</f>
        <v>18.020833333333197</v>
      </c>
      <c r="C1733" s="37">
        <f>'DHS2021'!J1732</f>
        <v>490</v>
      </c>
      <c r="D1733" s="38">
        <f>'DHS2022'!J1732</f>
        <v>599</v>
      </c>
      <c r="E1733" s="38">
        <f>'DHS2023'!J1732</f>
        <v>1089</v>
      </c>
      <c r="F1733" s="38">
        <f>'DHS2024'!J1732</f>
        <v>1035</v>
      </c>
      <c r="G1733" s="38">
        <f t="shared" si="244"/>
        <v>803.25</v>
      </c>
      <c r="H1733" s="56">
        <f t="shared" si="245"/>
        <v>0.26774999999999999</v>
      </c>
      <c r="I1733" s="74">
        <f t="shared" si="246"/>
        <v>0</v>
      </c>
      <c r="J1733" s="47">
        <f t="shared" si="247"/>
        <v>0.26774999999999999</v>
      </c>
      <c r="K1733" s="50">
        <f t="shared" si="248"/>
        <v>1</v>
      </c>
      <c r="O1733" s="26">
        <f>('DHS2025'!K1733-'DHS2025'!K1732)*1000</f>
        <v>300.0000000174623</v>
      </c>
      <c r="P1733" s="44">
        <f>('DHS2025'!J1733-'DHS2025'!J1732)*1000</f>
        <v>5399.9999999650754</v>
      </c>
      <c r="Q1733" s="10">
        <f>'DHS2025'!L1732*1000</f>
        <v>8015.2800000000007</v>
      </c>
      <c r="R1733" s="78">
        <f t="shared" si="243"/>
        <v>100.68</v>
      </c>
      <c r="S1733" s="89">
        <f t="shared" si="249"/>
        <v>783.6795744960001</v>
      </c>
    </row>
    <row r="1734" spans="1:19">
      <c r="A1734" s="76">
        <f t="shared" si="250"/>
        <v>45888</v>
      </c>
      <c r="B1734" s="77">
        <f t="shared" si="251"/>
        <v>18.031249999999865</v>
      </c>
      <c r="C1734" s="37">
        <f>'DHS2021'!J1733</f>
        <v>408</v>
      </c>
      <c r="D1734" s="38">
        <f>'DHS2022'!J1733</f>
        <v>887</v>
      </c>
      <c r="E1734" s="38">
        <f>'DHS2023'!J1733</f>
        <v>838</v>
      </c>
      <c r="F1734" s="38">
        <f>'DHS2024'!J1733</f>
        <v>1016</v>
      </c>
      <c r="G1734" s="38">
        <f t="shared" si="244"/>
        <v>787.25</v>
      </c>
      <c r="H1734" s="56">
        <f t="shared" si="245"/>
        <v>0.26241666666666669</v>
      </c>
      <c r="I1734" s="74">
        <f t="shared" si="246"/>
        <v>0</v>
      </c>
      <c r="J1734" s="47">
        <f t="shared" si="247"/>
        <v>0.26241666666666669</v>
      </c>
      <c r="K1734" s="50">
        <f t="shared" si="248"/>
        <v>1</v>
      </c>
      <c r="O1734" s="26">
        <f>('DHS2025'!K1734-'DHS2025'!K1733)*1000</f>
        <v>299.99999998835847</v>
      </c>
      <c r="P1734" s="44">
        <f>('DHS2025'!J1734-'DHS2025'!J1733)*1000</f>
        <v>5299.9999999883585</v>
      </c>
      <c r="Q1734" s="10">
        <f>'DHS2025'!L1733*1000</f>
        <v>8018.1899999999987</v>
      </c>
      <c r="R1734" s="78">
        <f t="shared" si="243"/>
        <v>100.68</v>
      </c>
      <c r="S1734" s="89">
        <f t="shared" si="249"/>
        <v>783.9640945079999</v>
      </c>
    </row>
    <row r="1735" spans="1:19">
      <c r="A1735" s="76">
        <f t="shared" si="250"/>
        <v>45888</v>
      </c>
      <c r="B1735" s="77">
        <f t="shared" si="251"/>
        <v>18.041666666666533</v>
      </c>
      <c r="C1735" s="37">
        <f>'DHS2021'!J1734</f>
        <v>418</v>
      </c>
      <c r="D1735" s="38">
        <f>'DHS2022'!J1734</f>
        <v>622</v>
      </c>
      <c r="E1735" s="38">
        <f>'DHS2023'!J1734</f>
        <v>797</v>
      </c>
      <c r="F1735" s="38">
        <f>'DHS2024'!J1734</f>
        <v>1078</v>
      </c>
      <c r="G1735" s="38">
        <f t="shared" si="244"/>
        <v>728.75</v>
      </c>
      <c r="H1735" s="56">
        <f t="shared" si="245"/>
        <v>0.24291666666666667</v>
      </c>
      <c r="I1735" s="74">
        <f t="shared" si="246"/>
        <v>0</v>
      </c>
      <c r="J1735" s="47">
        <f t="shared" si="247"/>
        <v>0.24291666666666667</v>
      </c>
      <c r="K1735" s="50">
        <f t="shared" si="248"/>
        <v>1</v>
      </c>
      <c r="O1735" s="26">
        <f>('DHS2025'!K1735-'DHS2025'!K1734)*1000</f>
        <v>300.0000000174623</v>
      </c>
      <c r="P1735" s="44">
        <f>('DHS2025'!J1735-'DHS2025'!J1734)*1000</f>
        <v>5400.0000000232831</v>
      </c>
      <c r="Q1735" s="10">
        <f>'DHS2025'!L1734*1000</f>
        <v>8013.57</v>
      </c>
      <c r="R1735" s="78">
        <f t="shared" si="243"/>
        <v>94.07</v>
      </c>
      <c r="S1735" s="89">
        <f t="shared" si="249"/>
        <v>731.07238160099985</v>
      </c>
    </row>
    <row r="1736" spans="1:19">
      <c r="A1736" s="76">
        <f t="shared" si="250"/>
        <v>45888</v>
      </c>
      <c r="B1736" s="77">
        <f t="shared" si="251"/>
        <v>18.052083333333201</v>
      </c>
      <c r="C1736" s="37">
        <f>'DHS2021'!J1735</f>
        <v>406</v>
      </c>
      <c r="D1736" s="38">
        <f>'DHS2022'!J1735</f>
        <v>633</v>
      </c>
      <c r="E1736" s="38">
        <f>'DHS2023'!J1735</f>
        <v>1031</v>
      </c>
      <c r="F1736" s="38">
        <f>'DHS2024'!J1735</f>
        <v>899</v>
      </c>
      <c r="G1736" s="38">
        <f t="shared" si="244"/>
        <v>742.25</v>
      </c>
      <c r="H1736" s="56">
        <f t="shared" si="245"/>
        <v>0.24741666666666665</v>
      </c>
      <c r="I1736" s="74">
        <f t="shared" si="246"/>
        <v>0</v>
      </c>
      <c r="J1736" s="47">
        <f t="shared" si="247"/>
        <v>0.24741666666666665</v>
      </c>
      <c r="K1736" s="50">
        <f t="shared" si="248"/>
        <v>1</v>
      </c>
      <c r="O1736" s="26">
        <f>('DHS2025'!K1736-'DHS2025'!K1735)*1000</f>
        <v>299.99999998835847</v>
      </c>
      <c r="P1736" s="44">
        <f>('DHS2025'!J1736-'DHS2025'!J1735)*1000</f>
        <v>5299.9999999883585</v>
      </c>
      <c r="Q1736" s="10">
        <f>'DHS2025'!L1735*1000</f>
        <v>8019.119999999999</v>
      </c>
      <c r="R1736" s="78">
        <f t="shared" si="243"/>
        <v>94.07</v>
      </c>
      <c r="S1736" s="89">
        <f t="shared" si="249"/>
        <v>731.57870421599978</v>
      </c>
    </row>
    <row r="1737" spans="1:19">
      <c r="A1737" s="76">
        <f t="shared" si="250"/>
        <v>45888</v>
      </c>
      <c r="B1737" s="77">
        <f t="shared" si="251"/>
        <v>18.062499999999869</v>
      </c>
      <c r="C1737" s="37">
        <f>'DHS2021'!J1736</f>
        <v>336</v>
      </c>
      <c r="D1737" s="38">
        <f>'DHS2022'!J1736</f>
        <v>651</v>
      </c>
      <c r="E1737" s="38">
        <f>'DHS2023'!J1736</f>
        <v>920</v>
      </c>
      <c r="F1737" s="38">
        <f>'DHS2024'!J1736</f>
        <v>981</v>
      </c>
      <c r="G1737" s="38">
        <f t="shared" si="244"/>
        <v>722</v>
      </c>
      <c r="H1737" s="56">
        <f t="shared" si="245"/>
        <v>0.24066666666666667</v>
      </c>
      <c r="I1737" s="74">
        <f t="shared" si="246"/>
        <v>0</v>
      </c>
      <c r="J1737" s="47">
        <f t="shared" si="247"/>
        <v>0.24066666666666667</v>
      </c>
      <c r="K1737" s="50">
        <f t="shared" si="248"/>
        <v>1</v>
      </c>
      <c r="O1737" s="26">
        <f>('DHS2025'!K1737-'DHS2025'!K1736)*1000</f>
        <v>399.99999999417923</v>
      </c>
      <c r="P1737" s="44">
        <f>('DHS2025'!J1737-'DHS2025'!J1736)*1000</f>
        <v>5299.9999999883585</v>
      </c>
      <c r="Q1737" s="10">
        <f>'DHS2025'!L1736*1000</f>
        <v>8014.380000000001</v>
      </c>
      <c r="R1737" s="78">
        <f t="shared" si="243"/>
        <v>94.07</v>
      </c>
      <c r="S1737" s="89">
        <f t="shared" si="249"/>
        <v>731.14627733399993</v>
      </c>
    </row>
    <row r="1738" spans="1:19">
      <c r="A1738" s="76">
        <f t="shared" si="250"/>
        <v>45888</v>
      </c>
      <c r="B1738" s="77">
        <f t="shared" si="251"/>
        <v>18.072916666666536</v>
      </c>
      <c r="C1738" s="37">
        <f>'DHS2021'!J1737</f>
        <v>307</v>
      </c>
      <c r="D1738" s="38">
        <f>'DHS2022'!J1737</f>
        <v>494</v>
      </c>
      <c r="E1738" s="38">
        <f>'DHS2023'!J1737</f>
        <v>972</v>
      </c>
      <c r="F1738" s="38">
        <f>'DHS2024'!J1737</f>
        <v>992</v>
      </c>
      <c r="G1738" s="38">
        <f t="shared" si="244"/>
        <v>691.25</v>
      </c>
      <c r="H1738" s="56">
        <f t="shared" si="245"/>
        <v>0.23041666666666666</v>
      </c>
      <c r="I1738" s="74">
        <f t="shared" si="246"/>
        <v>0</v>
      </c>
      <c r="J1738" s="47">
        <f t="shared" si="247"/>
        <v>0.23041666666666666</v>
      </c>
      <c r="K1738" s="50">
        <f t="shared" si="248"/>
        <v>1</v>
      </c>
      <c r="O1738" s="26">
        <f>('DHS2025'!K1738-'DHS2025'!K1737)*1000</f>
        <v>300.0000000174623</v>
      </c>
      <c r="P1738" s="44">
        <f>('DHS2025'!J1738-'DHS2025'!J1737)*1000</f>
        <v>5400.0000000232831</v>
      </c>
      <c r="Q1738" s="10">
        <f>'DHS2025'!L1737*1000</f>
        <v>8017.68</v>
      </c>
      <c r="R1738" s="78">
        <f t="shared" si="243"/>
        <v>94.07</v>
      </c>
      <c r="S1738" s="89">
        <f t="shared" si="249"/>
        <v>731.44733402399993</v>
      </c>
    </row>
    <row r="1739" spans="1:19">
      <c r="A1739" s="76">
        <f t="shared" si="250"/>
        <v>45888</v>
      </c>
      <c r="B1739" s="77">
        <f t="shared" si="251"/>
        <v>18.083333333333204</v>
      </c>
      <c r="C1739" s="37">
        <f>'DHS2021'!J1738</f>
        <v>306</v>
      </c>
      <c r="D1739" s="38">
        <f>'DHS2022'!J1738</f>
        <v>695</v>
      </c>
      <c r="E1739" s="38">
        <f>'DHS2023'!J1738</f>
        <v>838</v>
      </c>
      <c r="F1739" s="38">
        <f>'DHS2024'!J1738</f>
        <v>812</v>
      </c>
      <c r="G1739" s="38">
        <f t="shared" si="244"/>
        <v>662.75</v>
      </c>
      <c r="H1739" s="56">
        <f t="shared" si="245"/>
        <v>0.22091666666666665</v>
      </c>
      <c r="I1739" s="74">
        <f t="shared" si="246"/>
        <v>0</v>
      </c>
      <c r="J1739" s="47">
        <f t="shared" si="247"/>
        <v>0.22091666666666665</v>
      </c>
      <c r="K1739" s="50">
        <f t="shared" si="248"/>
        <v>1</v>
      </c>
      <c r="O1739" s="26">
        <f>('DHS2025'!K1739-'DHS2025'!K1738)*1000</f>
        <v>299.99999998835847</v>
      </c>
      <c r="P1739" s="44">
        <f>('DHS2025'!J1739-'DHS2025'!J1738)*1000</f>
        <v>5299.9999999883585</v>
      </c>
      <c r="Q1739" s="10">
        <f>'DHS2025'!L1738*1000</f>
        <v>8014.6200000000008</v>
      </c>
      <c r="R1739" s="78">
        <f t="shared" si="243"/>
        <v>87.51</v>
      </c>
      <c r="S1739" s="89">
        <f t="shared" si="249"/>
        <v>679.11802423799998</v>
      </c>
    </row>
    <row r="1740" spans="1:19">
      <c r="A1740" s="76">
        <f t="shared" si="250"/>
        <v>45888</v>
      </c>
      <c r="B1740" s="77">
        <f t="shared" si="251"/>
        <v>18.093749999999872</v>
      </c>
      <c r="C1740" s="37">
        <f>'DHS2021'!J1739</f>
        <v>431</v>
      </c>
      <c r="D1740" s="38">
        <f>'DHS2022'!J1739</f>
        <v>503</v>
      </c>
      <c r="E1740" s="38">
        <f>'DHS2023'!J1739</f>
        <v>1016</v>
      </c>
      <c r="F1740" s="38">
        <f>'DHS2024'!J1739</f>
        <v>1032</v>
      </c>
      <c r="G1740" s="38">
        <f t="shared" si="244"/>
        <v>745.5</v>
      </c>
      <c r="H1740" s="56">
        <f t="shared" si="245"/>
        <v>0.2485</v>
      </c>
      <c r="I1740" s="74">
        <f t="shared" si="246"/>
        <v>0</v>
      </c>
      <c r="J1740" s="47">
        <f t="shared" si="247"/>
        <v>0.2485</v>
      </c>
      <c r="K1740" s="50">
        <f t="shared" si="248"/>
        <v>1</v>
      </c>
      <c r="O1740" s="26">
        <f>('DHS2025'!K1740-'DHS2025'!K1739)*1000</f>
        <v>299.99999998835847</v>
      </c>
      <c r="P1740" s="44">
        <f>('DHS2025'!J1740-'DHS2025'!J1739)*1000</f>
        <v>5400.0000000232831</v>
      </c>
      <c r="Q1740" s="10">
        <f>'DHS2025'!L1739*1000</f>
        <v>8014.5</v>
      </c>
      <c r="R1740" s="78">
        <f t="shared" si="243"/>
        <v>87.51</v>
      </c>
      <c r="S1740" s="89">
        <f t="shared" si="249"/>
        <v>679.10785605000001</v>
      </c>
    </row>
    <row r="1741" spans="1:19">
      <c r="A1741" s="76">
        <f t="shared" si="250"/>
        <v>45888</v>
      </c>
      <c r="B1741" s="77">
        <f t="shared" si="251"/>
        <v>18.10416666666654</v>
      </c>
      <c r="C1741" s="37">
        <f>'DHS2021'!J1740</f>
        <v>445</v>
      </c>
      <c r="D1741" s="38">
        <f>'DHS2022'!J1740</f>
        <v>583</v>
      </c>
      <c r="E1741" s="38">
        <f>'DHS2023'!J1740</f>
        <v>882</v>
      </c>
      <c r="F1741" s="38">
        <f>'DHS2024'!J1740</f>
        <v>1048</v>
      </c>
      <c r="G1741" s="38">
        <f t="shared" si="244"/>
        <v>739.5</v>
      </c>
      <c r="H1741" s="56">
        <f t="shared" si="245"/>
        <v>0.2465</v>
      </c>
      <c r="I1741" s="74">
        <f t="shared" si="246"/>
        <v>0</v>
      </c>
      <c r="J1741" s="47">
        <f t="shared" si="247"/>
        <v>0.2465</v>
      </c>
      <c r="K1741" s="50">
        <f t="shared" si="248"/>
        <v>1</v>
      </c>
      <c r="O1741" s="26">
        <f>('DHS2025'!K1741-'DHS2025'!K1740)*1000</f>
        <v>200.00000001164153</v>
      </c>
      <c r="P1741" s="44">
        <f>('DHS2025'!J1741-'DHS2025'!J1740)*1000</f>
        <v>5399.9999999650754</v>
      </c>
      <c r="Q1741" s="10">
        <f>'DHS2025'!L1740*1000</f>
        <v>8020.4399999999987</v>
      </c>
      <c r="R1741" s="78">
        <f t="shared" si="243"/>
        <v>87.51</v>
      </c>
      <c r="S1741" s="89">
        <f t="shared" si="249"/>
        <v>679.61118135599986</v>
      </c>
    </row>
    <row r="1742" spans="1:19">
      <c r="A1742" s="76">
        <f t="shared" si="250"/>
        <v>45888</v>
      </c>
      <c r="B1742" s="77">
        <f t="shared" si="251"/>
        <v>18.114583333333208</v>
      </c>
      <c r="C1742" s="37">
        <f>'DHS2021'!J1741</f>
        <v>490</v>
      </c>
      <c r="D1742" s="38">
        <f>'DHS2022'!J1741</f>
        <v>541</v>
      </c>
      <c r="E1742" s="38">
        <f>'DHS2023'!J1741</f>
        <v>905</v>
      </c>
      <c r="F1742" s="38">
        <f>'DHS2024'!J1741</f>
        <v>906</v>
      </c>
      <c r="G1742" s="38">
        <f t="shared" si="244"/>
        <v>710.5</v>
      </c>
      <c r="H1742" s="56">
        <f t="shared" si="245"/>
        <v>0.23683333333333334</v>
      </c>
      <c r="I1742" s="74">
        <f t="shared" si="246"/>
        <v>0</v>
      </c>
      <c r="J1742" s="47">
        <f t="shared" si="247"/>
        <v>0.23683333333333334</v>
      </c>
      <c r="K1742" s="50">
        <f t="shared" si="248"/>
        <v>1</v>
      </c>
      <c r="O1742" s="26">
        <f>('DHS2025'!K1742-'DHS2025'!K1741)*1000</f>
        <v>299.99999998835847</v>
      </c>
      <c r="P1742" s="44">
        <f>('DHS2025'!J1742-'DHS2025'!J1741)*1000</f>
        <v>5400.0000000232831</v>
      </c>
      <c r="Q1742" s="10">
        <f>'DHS2025'!L1741*1000</f>
        <v>8021.2199999999993</v>
      </c>
      <c r="R1742" s="78">
        <f t="shared" si="243"/>
        <v>87.51</v>
      </c>
      <c r="S1742" s="89">
        <f t="shared" si="249"/>
        <v>679.67727457799992</v>
      </c>
    </row>
    <row r="1743" spans="1:19">
      <c r="A1743" s="76">
        <f t="shared" si="250"/>
        <v>45888</v>
      </c>
      <c r="B1743" s="77">
        <f t="shared" si="251"/>
        <v>18.124999999999876</v>
      </c>
      <c r="C1743" s="37">
        <f>'DHS2021'!J1742</f>
        <v>487</v>
      </c>
      <c r="D1743" s="38">
        <f>'DHS2022'!J1742</f>
        <v>536</v>
      </c>
      <c r="E1743" s="38">
        <f>'DHS2023'!J1742</f>
        <v>932</v>
      </c>
      <c r="F1743" s="38">
        <f>'DHS2024'!J1742</f>
        <v>871</v>
      </c>
      <c r="G1743" s="38">
        <f t="shared" si="244"/>
        <v>706.5</v>
      </c>
      <c r="H1743" s="56">
        <f t="shared" si="245"/>
        <v>0.23549999999999999</v>
      </c>
      <c r="I1743" s="74">
        <f t="shared" si="246"/>
        <v>0</v>
      </c>
      <c r="J1743" s="47">
        <f t="shared" si="247"/>
        <v>0.23549999999999999</v>
      </c>
      <c r="K1743" s="50">
        <f t="shared" si="248"/>
        <v>1</v>
      </c>
      <c r="O1743" s="26">
        <f>('DHS2025'!K1743-'DHS2025'!K1742)*1000</f>
        <v>200.00000001164153</v>
      </c>
      <c r="P1743" s="44">
        <f>('DHS2025'!J1743-'DHS2025'!J1742)*1000</f>
        <v>5400.0000000232831</v>
      </c>
      <c r="Q1743" s="10">
        <f>'DHS2025'!L1742*1000</f>
        <v>8011.74</v>
      </c>
      <c r="R1743" s="78">
        <f t="shared" si="243"/>
        <v>85.54</v>
      </c>
      <c r="S1743" s="89">
        <f t="shared" si="249"/>
        <v>663.2486912039999</v>
      </c>
    </row>
    <row r="1744" spans="1:19">
      <c r="A1744" s="76">
        <f t="shared" si="250"/>
        <v>45888</v>
      </c>
      <c r="B1744" s="77">
        <f t="shared" si="251"/>
        <v>18.135416666666544</v>
      </c>
      <c r="C1744" s="37">
        <f>'DHS2021'!J1743</f>
        <v>547</v>
      </c>
      <c r="D1744" s="38">
        <f>'DHS2022'!J1743</f>
        <v>453</v>
      </c>
      <c r="E1744" s="38">
        <f>'DHS2023'!J1743</f>
        <v>609</v>
      </c>
      <c r="F1744" s="38">
        <f>'DHS2024'!J1743</f>
        <v>1156</v>
      </c>
      <c r="G1744" s="38">
        <f t="shared" si="244"/>
        <v>691.25</v>
      </c>
      <c r="H1744" s="56">
        <f t="shared" si="245"/>
        <v>0.23041666666666666</v>
      </c>
      <c r="I1744" s="74">
        <f t="shared" si="246"/>
        <v>0</v>
      </c>
      <c r="J1744" s="47">
        <f t="shared" si="247"/>
        <v>0.23041666666666666</v>
      </c>
      <c r="K1744" s="50">
        <f t="shared" si="248"/>
        <v>1</v>
      </c>
      <c r="O1744" s="26">
        <f>('DHS2025'!K1744-'DHS2025'!K1743)*1000</f>
        <v>200.00000001164153</v>
      </c>
      <c r="P1744" s="44">
        <f>('DHS2025'!J1744-'DHS2025'!J1743)*1000</f>
        <v>5500</v>
      </c>
      <c r="Q1744" s="10">
        <f>'DHS2025'!L1743*1000</f>
        <v>8012.25</v>
      </c>
      <c r="R1744" s="78">
        <f t="shared" si="243"/>
        <v>85.54</v>
      </c>
      <c r="S1744" s="89">
        <f t="shared" si="249"/>
        <v>663.29091134999999</v>
      </c>
    </row>
    <row r="1745" spans="1:19">
      <c r="A1745" s="76">
        <f t="shared" si="250"/>
        <v>45888</v>
      </c>
      <c r="B1745" s="77">
        <f t="shared" si="251"/>
        <v>18.145833333333211</v>
      </c>
      <c r="C1745" s="37">
        <f>'DHS2021'!J1744</f>
        <v>559</v>
      </c>
      <c r="D1745" s="38">
        <f>'DHS2022'!J1744</f>
        <v>736</v>
      </c>
      <c r="E1745" s="38">
        <f>'DHS2023'!J1744</f>
        <v>1162</v>
      </c>
      <c r="F1745" s="38">
        <f>'DHS2024'!J1744</f>
        <v>2070</v>
      </c>
      <c r="G1745" s="38">
        <f t="shared" si="244"/>
        <v>1131.75</v>
      </c>
      <c r="H1745" s="56">
        <f t="shared" si="245"/>
        <v>0.37724999999999997</v>
      </c>
      <c r="I1745" s="74">
        <f t="shared" si="246"/>
        <v>0</v>
      </c>
      <c r="J1745" s="47">
        <f t="shared" si="247"/>
        <v>0.37724999999999997</v>
      </c>
      <c r="K1745" s="50">
        <f t="shared" si="248"/>
        <v>1</v>
      </c>
      <c r="O1745" s="26">
        <f>('DHS2025'!K1745-'DHS2025'!K1744)*1000</f>
        <v>299.99999998835847</v>
      </c>
      <c r="P1745" s="44">
        <f>('DHS2025'!J1745-'DHS2025'!J1744)*1000</f>
        <v>5299.9999999883585</v>
      </c>
      <c r="Q1745" s="10">
        <f>'DHS2025'!L1744*1000</f>
        <v>8021.1</v>
      </c>
      <c r="R1745" s="78">
        <f t="shared" si="243"/>
        <v>85.54</v>
      </c>
      <c r="S1745" s="89">
        <f t="shared" si="249"/>
        <v>664.02355506000004</v>
      </c>
    </row>
    <row r="1746" spans="1:19">
      <c r="A1746" s="76">
        <f t="shared" si="250"/>
        <v>45888</v>
      </c>
      <c r="B1746" s="77">
        <f t="shared" si="251"/>
        <v>18.156249999999879</v>
      </c>
      <c r="C1746" s="37">
        <f>'DHS2021'!J1745</f>
        <v>836</v>
      </c>
      <c r="D1746" s="38">
        <f>'DHS2022'!J1745</f>
        <v>1050</v>
      </c>
      <c r="E1746" s="38">
        <f>'DHS2023'!J1745</f>
        <v>847</v>
      </c>
      <c r="F1746" s="38">
        <f>'DHS2024'!J1745</f>
        <v>2428</v>
      </c>
      <c r="G1746" s="38">
        <f t="shared" si="244"/>
        <v>1290.25</v>
      </c>
      <c r="H1746" s="56">
        <f t="shared" si="245"/>
        <v>0.43008333333333332</v>
      </c>
      <c r="I1746" s="74">
        <f t="shared" si="246"/>
        <v>0</v>
      </c>
      <c r="J1746" s="47">
        <f t="shared" si="247"/>
        <v>0.43008333333333332</v>
      </c>
      <c r="K1746" s="50">
        <f t="shared" si="248"/>
        <v>1</v>
      </c>
      <c r="O1746" s="26">
        <f>('DHS2025'!K1746-'DHS2025'!K1745)*1000</f>
        <v>299.99999998835847</v>
      </c>
      <c r="P1746" s="44">
        <f>('DHS2025'!J1746-'DHS2025'!J1745)*1000</f>
        <v>5399.9999999650754</v>
      </c>
      <c r="Q1746" s="10">
        <f>'DHS2025'!L1745*1000</f>
        <v>8013.4500000000007</v>
      </c>
      <c r="R1746" s="78">
        <f t="shared" si="243"/>
        <v>85.54</v>
      </c>
      <c r="S1746" s="89">
        <f t="shared" si="249"/>
        <v>663.39025287000004</v>
      </c>
    </row>
    <row r="1747" spans="1:19">
      <c r="A1747" s="76">
        <f t="shared" si="250"/>
        <v>45888</v>
      </c>
      <c r="B1747" s="77">
        <f t="shared" si="251"/>
        <v>18.166666666666547</v>
      </c>
      <c r="C1747" s="37">
        <f>'DHS2021'!J1746</f>
        <v>1111</v>
      </c>
      <c r="D1747" s="38">
        <f>'DHS2022'!J1746</f>
        <v>943</v>
      </c>
      <c r="E1747" s="38">
        <f>'DHS2023'!J1746</f>
        <v>1278</v>
      </c>
      <c r="F1747" s="38">
        <f>'DHS2024'!J1746</f>
        <v>2545</v>
      </c>
      <c r="G1747" s="38">
        <f t="shared" si="244"/>
        <v>1469.25</v>
      </c>
      <c r="H1747" s="56">
        <f t="shared" si="245"/>
        <v>0.48975000000000002</v>
      </c>
      <c r="I1747" s="74">
        <f t="shared" si="246"/>
        <v>0</v>
      </c>
      <c r="J1747" s="47">
        <f t="shared" si="247"/>
        <v>0.48975000000000002</v>
      </c>
      <c r="K1747" s="50">
        <f t="shared" si="248"/>
        <v>1</v>
      </c>
      <c r="O1747" s="26">
        <f>('DHS2025'!K1747-'DHS2025'!K1746)*1000</f>
        <v>300.0000000174623</v>
      </c>
      <c r="P1747" s="44">
        <f>('DHS2025'!J1747-'DHS2025'!J1746)*1000</f>
        <v>5300.0000000465661</v>
      </c>
      <c r="Q1747" s="10">
        <f>'DHS2025'!L1746*1000</f>
        <v>8018.1899999999987</v>
      </c>
      <c r="R1747" s="78">
        <f t="shared" si="243"/>
        <v>89.07</v>
      </c>
      <c r="S1747" s="89">
        <f t="shared" si="249"/>
        <v>691.80382046699981</v>
      </c>
    </row>
    <row r="1748" spans="1:19">
      <c r="A1748" s="76">
        <f t="shared" si="250"/>
        <v>45888</v>
      </c>
      <c r="B1748" s="77">
        <f t="shared" si="251"/>
        <v>18.177083333333215</v>
      </c>
      <c r="C1748" s="37">
        <f>'DHS2021'!J1747</f>
        <v>1643</v>
      </c>
      <c r="D1748" s="38">
        <f>'DHS2022'!J1747</f>
        <v>1151</v>
      </c>
      <c r="E1748" s="38">
        <f>'DHS2023'!J1747</f>
        <v>1974</v>
      </c>
      <c r="F1748" s="38">
        <f>'DHS2024'!J1747</f>
        <v>2641</v>
      </c>
      <c r="G1748" s="38">
        <f t="shared" si="244"/>
        <v>1852.25</v>
      </c>
      <c r="H1748" s="56">
        <f t="shared" si="245"/>
        <v>0.61741666666666661</v>
      </c>
      <c r="I1748" s="74">
        <f t="shared" si="246"/>
        <v>0</v>
      </c>
      <c r="J1748" s="47">
        <f t="shared" si="247"/>
        <v>0.61741666666666661</v>
      </c>
      <c r="K1748" s="50">
        <f t="shared" si="248"/>
        <v>1</v>
      </c>
      <c r="O1748" s="26">
        <f>('DHS2025'!K1748-'DHS2025'!K1747)*1000</f>
        <v>399.99999999417923</v>
      </c>
      <c r="P1748" s="44">
        <f>('DHS2025'!J1748-'DHS2025'!J1747)*1000</f>
        <v>5299.9999999883585</v>
      </c>
      <c r="Q1748" s="10">
        <f>'DHS2025'!L1747*1000</f>
        <v>8013.3000000000011</v>
      </c>
      <c r="R1748" s="78">
        <f t="shared" si="243"/>
        <v>89.07</v>
      </c>
      <c r="S1748" s="89">
        <f t="shared" si="249"/>
        <v>691.38191469000003</v>
      </c>
    </row>
    <row r="1749" spans="1:19">
      <c r="A1749" s="76">
        <f t="shared" si="250"/>
        <v>45888</v>
      </c>
      <c r="B1749" s="77">
        <f t="shared" si="251"/>
        <v>18.187499999999883</v>
      </c>
      <c r="C1749" s="37">
        <f>'DHS2021'!J1748</f>
        <v>3797</v>
      </c>
      <c r="D1749" s="38">
        <f>'DHS2022'!J1748</f>
        <v>2082</v>
      </c>
      <c r="E1749" s="38">
        <f>'DHS2023'!J1748</f>
        <v>2889</v>
      </c>
      <c r="F1749" s="38">
        <f>'DHS2024'!J1748</f>
        <v>3019</v>
      </c>
      <c r="G1749" s="38">
        <f t="shared" si="244"/>
        <v>2946.75</v>
      </c>
      <c r="H1749" s="56">
        <f t="shared" si="245"/>
        <v>0.98224999999999996</v>
      </c>
      <c r="I1749" s="74">
        <f t="shared" si="246"/>
        <v>0</v>
      </c>
      <c r="J1749" s="47">
        <f t="shared" si="247"/>
        <v>0.98224999999999996</v>
      </c>
      <c r="K1749" s="50">
        <f t="shared" si="248"/>
        <v>1</v>
      </c>
      <c r="O1749" s="26">
        <f>('DHS2025'!K1749-'DHS2025'!K1748)*1000</f>
        <v>299.99999998835847</v>
      </c>
      <c r="P1749" s="44">
        <f>('DHS2025'!J1749-'DHS2025'!J1748)*1000</f>
        <v>5299.9999999883585</v>
      </c>
      <c r="Q1749" s="10">
        <f>'DHS2025'!L1748*1000</f>
        <v>8019.9</v>
      </c>
      <c r="R1749" s="78">
        <f t="shared" si="243"/>
        <v>89.07</v>
      </c>
      <c r="S1749" s="89">
        <f t="shared" si="249"/>
        <v>691.95135806999997</v>
      </c>
    </row>
    <row r="1750" spans="1:19">
      <c r="A1750" s="76">
        <f t="shared" si="250"/>
        <v>45888</v>
      </c>
      <c r="B1750" s="77">
        <f t="shared" si="251"/>
        <v>18.197916666666551</v>
      </c>
      <c r="C1750" s="37">
        <f>'DHS2021'!J1749</f>
        <v>4924</v>
      </c>
      <c r="D1750" s="38">
        <f>'DHS2022'!J1749</f>
        <v>3285</v>
      </c>
      <c r="E1750" s="38">
        <f>'DHS2023'!J1749</f>
        <v>4240</v>
      </c>
      <c r="F1750" s="38">
        <f>'DHS2024'!J1749</f>
        <v>4751</v>
      </c>
      <c r="G1750" s="38">
        <f t="shared" si="244"/>
        <v>4300</v>
      </c>
      <c r="H1750" s="56">
        <f t="shared" si="245"/>
        <v>1.4333333333333333</v>
      </c>
      <c r="I1750" s="74">
        <f t="shared" si="246"/>
        <v>0</v>
      </c>
      <c r="J1750" s="47">
        <f t="shared" si="247"/>
        <v>1.4333333333333333</v>
      </c>
      <c r="K1750" s="50">
        <f t="shared" si="248"/>
        <v>2</v>
      </c>
      <c r="O1750" s="26">
        <f>('DHS2025'!K1750-'DHS2025'!K1749)*1000</f>
        <v>500</v>
      </c>
      <c r="P1750" s="44">
        <f>('DHS2025'!J1750-'DHS2025'!J1749)*1000</f>
        <v>5200.0000000116415</v>
      </c>
      <c r="Q1750" s="10">
        <f>'DHS2025'!L1749*1000</f>
        <v>8010.8100000000013</v>
      </c>
      <c r="R1750" s="78">
        <f t="shared" si="243"/>
        <v>89.07</v>
      </c>
      <c r="S1750" s="89">
        <f t="shared" si="249"/>
        <v>691.16707923299998</v>
      </c>
    </row>
    <row r="1751" spans="1:19">
      <c r="A1751" s="76">
        <f t="shared" si="250"/>
        <v>45888</v>
      </c>
      <c r="B1751" s="77">
        <f t="shared" si="251"/>
        <v>18.208333333333218</v>
      </c>
      <c r="C1751" s="37">
        <f>'DHS2021'!J1750</f>
        <v>3903</v>
      </c>
      <c r="D1751" s="38">
        <f>'DHS2022'!J1750</f>
        <v>3936</v>
      </c>
      <c r="E1751" s="38">
        <f>'DHS2023'!J1750</f>
        <v>4060</v>
      </c>
      <c r="F1751" s="38">
        <f>'DHS2024'!J1750</f>
        <v>4473</v>
      </c>
      <c r="G1751" s="38">
        <f t="shared" si="244"/>
        <v>4093</v>
      </c>
      <c r="H1751" s="56">
        <f t="shared" si="245"/>
        <v>1.3643333333333332</v>
      </c>
      <c r="I1751" s="74">
        <f t="shared" si="246"/>
        <v>0</v>
      </c>
      <c r="J1751" s="47">
        <f t="shared" si="247"/>
        <v>1.3643333333333332</v>
      </c>
      <c r="K1751" s="50">
        <f t="shared" si="248"/>
        <v>2</v>
      </c>
      <c r="O1751" s="26">
        <f>('DHS2025'!K1751-'DHS2025'!K1750)*1000</f>
        <v>300.0000000174623</v>
      </c>
      <c r="P1751" s="44">
        <f>('DHS2025'!J1751-'DHS2025'!J1750)*1000</f>
        <v>5299.9999999883585</v>
      </c>
      <c r="Q1751" s="10">
        <f>'DHS2025'!L1750*1000</f>
        <v>8020.5599999999995</v>
      </c>
      <c r="R1751" s="78">
        <f t="shared" si="243"/>
        <v>101.41</v>
      </c>
      <c r="S1751" s="89">
        <f t="shared" si="249"/>
        <v>789.99227570399989</v>
      </c>
    </row>
    <row r="1752" spans="1:19">
      <c r="A1752" s="76">
        <f t="shared" si="250"/>
        <v>45888</v>
      </c>
      <c r="B1752" s="77">
        <f t="shared" si="251"/>
        <v>18.218749999999886</v>
      </c>
      <c r="C1752" s="37">
        <f>'DHS2021'!J1751</f>
        <v>2754</v>
      </c>
      <c r="D1752" s="38">
        <f>'DHS2022'!J1751</f>
        <v>4017</v>
      </c>
      <c r="E1752" s="38">
        <f>'DHS2023'!J1751</f>
        <v>3931</v>
      </c>
      <c r="F1752" s="38">
        <f>'DHS2024'!J1751</f>
        <v>3288</v>
      </c>
      <c r="G1752" s="38">
        <f t="shared" si="244"/>
        <v>3497.5</v>
      </c>
      <c r="H1752" s="56">
        <f t="shared" si="245"/>
        <v>1.1658333333333333</v>
      </c>
      <c r="I1752" s="74">
        <f t="shared" si="246"/>
        <v>0</v>
      </c>
      <c r="J1752" s="47">
        <f t="shared" si="247"/>
        <v>1.1658333333333333</v>
      </c>
      <c r="K1752" s="50">
        <f t="shared" si="248"/>
        <v>2</v>
      </c>
      <c r="O1752" s="26">
        <f>('DHS2025'!K1752-'DHS2025'!K1751)*1000</f>
        <v>399.99999999417923</v>
      </c>
      <c r="P1752" s="44">
        <f>('DHS2025'!J1752-'DHS2025'!J1751)*1000</f>
        <v>5299.9999999883585</v>
      </c>
      <c r="Q1752" s="10">
        <f>'DHS2025'!L1751*1000</f>
        <v>8007.7800000000007</v>
      </c>
      <c r="R1752" s="78">
        <f t="shared" si="243"/>
        <v>101.41</v>
      </c>
      <c r="S1752" s="89">
        <f t="shared" si="249"/>
        <v>788.733498102</v>
      </c>
    </row>
    <row r="1753" spans="1:19">
      <c r="A1753" s="76">
        <f t="shared" si="250"/>
        <v>45888</v>
      </c>
      <c r="B1753" s="77">
        <f t="shared" si="251"/>
        <v>18.229166666666554</v>
      </c>
      <c r="C1753" s="37">
        <f>'DHS2021'!J1752</f>
        <v>4567</v>
      </c>
      <c r="D1753" s="38">
        <f>'DHS2022'!J1752</f>
        <v>3845</v>
      </c>
      <c r="E1753" s="38">
        <f>'DHS2023'!J1752</f>
        <v>2606</v>
      </c>
      <c r="F1753" s="38">
        <f>'DHS2024'!J1752</f>
        <v>2418</v>
      </c>
      <c r="G1753" s="38">
        <f t="shared" si="244"/>
        <v>3359</v>
      </c>
      <c r="H1753" s="56">
        <f t="shared" si="245"/>
        <v>1.1196666666666668</v>
      </c>
      <c r="I1753" s="74">
        <f t="shared" si="246"/>
        <v>0</v>
      </c>
      <c r="J1753" s="47">
        <f t="shared" si="247"/>
        <v>1.1196666666666668</v>
      </c>
      <c r="K1753" s="50">
        <f t="shared" si="248"/>
        <v>2</v>
      </c>
      <c r="O1753" s="26">
        <f>('DHS2025'!K1753-'DHS2025'!K1752)*1000</f>
        <v>600.00000000582077</v>
      </c>
      <c r="P1753" s="44">
        <f>('DHS2025'!J1753-'DHS2025'!J1752)*1000</f>
        <v>5000</v>
      </c>
      <c r="Q1753" s="10">
        <f>'DHS2025'!L1752*1000</f>
        <v>8023.1999999999989</v>
      </c>
      <c r="R1753" s="78">
        <f t="shared" si="243"/>
        <v>101.41</v>
      </c>
      <c r="S1753" s="89">
        <f t="shared" si="249"/>
        <v>790.25230487999988</v>
      </c>
    </row>
    <row r="1754" spans="1:19">
      <c r="A1754" s="76">
        <f t="shared" si="250"/>
        <v>45888</v>
      </c>
      <c r="B1754" s="77">
        <f t="shared" si="251"/>
        <v>18.239583333333222</v>
      </c>
      <c r="C1754" s="37">
        <f>'DHS2021'!J1753</f>
        <v>4294</v>
      </c>
      <c r="D1754" s="38">
        <f>'DHS2022'!J1753</f>
        <v>2079</v>
      </c>
      <c r="E1754" s="38">
        <f>'DHS2023'!J1753</f>
        <v>1668</v>
      </c>
      <c r="F1754" s="38">
        <f>'DHS2024'!J1753</f>
        <v>2306</v>
      </c>
      <c r="G1754" s="38">
        <f t="shared" si="244"/>
        <v>2586.75</v>
      </c>
      <c r="H1754" s="56">
        <f t="shared" si="245"/>
        <v>0.86224999999999996</v>
      </c>
      <c r="I1754" s="74">
        <f t="shared" si="246"/>
        <v>0</v>
      </c>
      <c r="J1754" s="47">
        <f t="shared" si="247"/>
        <v>0.86224999999999996</v>
      </c>
      <c r="K1754" s="50">
        <f t="shared" si="248"/>
        <v>1</v>
      </c>
      <c r="O1754" s="26">
        <f>('DHS2025'!K1754-'DHS2025'!K1753)*1000</f>
        <v>699.9999999825377</v>
      </c>
      <c r="P1754" s="44">
        <f>('DHS2025'!J1754-'DHS2025'!J1753)*1000</f>
        <v>5100.0000000349246</v>
      </c>
      <c r="Q1754" s="10">
        <f>'DHS2025'!L1753*1000</f>
        <v>8011.4700000000012</v>
      </c>
      <c r="R1754" s="78">
        <f t="shared" si="243"/>
        <v>101.41</v>
      </c>
      <c r="S1754" s="89">
        <f t="shared" si="249"/>
        <v>789.09694797300006</v>
      </c>
    </row>
    <row r="1755" spans="1:19">
      <c r="A1755" s="76">
        <f t="shared" si="250"/>
        <v>45888</v>
      </c>
      <c r="B1755" s="77">
        <f t="shared" si="251"/>
        <v>18.24999999999989</v>
      </c>
      <c r="C1755" s="37">
        <f>'DHS2021'!J1754</f>
        <v>4809</v>
      </c>
      <c r="D1755" s="38">
        <f>'DHS2022'!J1754</f>
        <v>2403</v>
      </c>
      <c r="E1755" s="38">
        <f>'DHS2023'!J1754</f>
        <v>4293</v>
      </c>
      <c r="F1755" s="38">
        <f>'DHS2024'!J1754</f>
        <v>2620</v>
      </c>
      <c r="G1755" s="38">
        <f t="shared" si="244"/>
        <v>3531.25</v>
      </c>
      <c r="H1755" s="56">
        <f t="shared" si="245"/>
        <v>1.1770833333333333</v>
      </c>
      <c r="I1755" s="74">
        <f t="shared" si="246"/>
        <v>0</v>
      </c>
      <c r="J1755" s="47">
        <f t="shared" si="247"/>
        <v>1.1770833333333333</v>
      </c>
      <c r="K1755" s="50">
        <f t="shared" si="248"/>
        <v>2</v>
      </c>
      <c r="O1755" s="26">
        <f>('DHS2025'!K1755-'DHS2025'!K1754)*1000</f>
        <v>600.00000000582077</v>
      </c>
      <c r="P1755" s="44">
        <f>('DHS2025'!J1755-'DHS2025'!J1754)*1000</f>
        <v>5099.9999999767169</v>
      </c>
      <c r="Q1755" s="10">
        <f>'DHS2025'!L1754*1000</f>
        <v>8019.9</v>
      </c>
      <c r="R1755" s="78">
        <f t="shared" si="243"/>
        <v>110.09</v>
      </c>
      <c r="S1755" s="89">
        <f t="shared" si="249"/>
        <v>858.84387308999999</v>
      </c>
    </row>
    <row r="1756" spans="1:19">
      <c r="A1756" s="76">
        <f t="shared" si="250"/>
        <v>45888</v>
      </c>
      <c r="B1756" s="77">
        <f t="shared" si="251"/>
        <v>18.260416666666558</v>
      </c>
      <c r="C1756" s="37">
        <f>'DHS2021'!J1755</f>
        <v>4323</v>
      </c>
      <c r="D1756" s="38">
        <f>'DHS2022'!J1755</f>
        <v>2363</v>
      </c>
      <c r="E1756" s="38">
        <f>'DHS2023'!J1755</f>
        <v>4493</v>
      </c>
      <c r="F1756" s="38">
        <f>'DHS2024'!J1755</f>
        <v>2480</v>
      </c>
      <c r="G1756" s="38">
        <f t="shared" si="244"/>
        <v>3414.75</v>
      </c>
      <c r="H1756" s="56">
        <f t="shared" si="245"/>
        <v>1.13825</v>
      </c>
      <c r="I1756" s="74">
        <f t="shared" si="246"/>
        <v>0</v>
      </c>
      <c r="J1756" s="47">
        <f t="shared" si="247"/>
        <v>1.13825</v>
      </c>
      <c r="K1756" s="50">
        <f t="shared" si="248"/>
        <v>2</v>
      </c>
      <c r="O1756" s="26">
        <f>('DHS2025'!K1756-'DHS2025'!K1755)*1000</f>
        <v>800.0000000174623</v>
      </c>
      <c r="P1756" s="44">
        <f>('DHS2025'!J1756-'DHS2025'!J1755)*1000</f>
        <v>4799.9999999883585</v>
      </c>
      <c r="Q1756" s="10">
        <f>'DHS2025'!L1755*1000</f>
        <v>8011.98</v>
      </c>
      <c r="R1756" s="78">
        <f t="shared" si="243"/>
        <v>110.09</v>
      </c>
      <c r="S1756" s="89">
        <f t="shared" si="249"/>
        <v>857.995727418</v>
      </c>
    </row>
    <row r="1757" spans="1:19">
      <c r="A1757" s="76">
        <f t="shared" si="250"/>
        <v>45888</v>
      </c>
      <c r="B1757" s="77">
        <f t="shared" si="251"/>
        <v>18.270833333333226</v>
      </c>
      <c r="C1757" s="37">
        <f>'DHS2021'!J1756</f>
        <v>4129</v>
      </c>
      <c r="D1757" s="38">
        <f>'DHS2022'!J1756</f>
        <v>3295</v>
      </c>
      <c r="E1757" s="38">
        <f>'DHS2023'!J1756</f>
        <v>4635</v>
      </c>
      <c r="F1757" s="38">
        <f>'DHS2024'!J1756</f>
        <v>2973</v>
      </c>
      <c r="G1757" s="38">
        <f t="shared" si="244"/>
        <v>3758</v>
      </c>
      <c r="H1757" s="56">
        <f t="shared" si="245"/>
        <v>1.2526666666666668</v>
      </c>
      <c r="I1757" s="74">
        <f t="shared" si="246"/>
        <v>0</v>
      </c>
      <c r="J1757" s="47">
        <f t="shared" si="247"/>
        <v>1.2526666666666668</v>
      </c>
      <c r="K1757" s="50">
        <f t="shared" si="248"/>
        <v>2</v>
      </c>
      <c r="O1757" s="26">
        <f>('DHS2025'!K1757-'DHS2025'!K1756)*1000</f>
        <v>799.99999998835847</v>
      </c>
      <c r="P1757" s="44">
        <f>('DHS2025'!J1757-'DHS2025'!J1756)*1000</f>
        <v>4799.9999999883585</v>
      </c>
      <c r="Q1757" s="10">
        <f>'DHS2025'!L1756*1000</f>
        <v>8019.51</v>
      </c>
      <c r="R1757" s="78">
        <f t="shared" si="243"/>
        <v>110.09</v>
      </c>
      <c r="S1757" s="89">
        <f t="shared" si="249"/>
        <v>858.80210834100001</v>
      </c>
    </row>
    <row r="1758" spans="1:19">
      <c r="A1758" s="76">
        <f t="shared" si="250"/>
        <v>45888</v>
      </c>
      <c r="B1758" s="77">
        <f t="shared" si="251"/>
        <v>18.281249999999893</v>
      </c>
      <c r="C1758" s="37">
        <f>'DHS2021'!J1757</f>
        <v>3831</v>
      </c>
      <c r="D1758" s="38">
        <f>'DHS2022'!J1757</f>
        <v>2561</v>
      </c>
      <c r="E1758" s="38">
        <f>'DHS2023'!J1757</f>
        <v>3664</v>
      </c>
      <c r="F1758" s="38">
        <f>'DHS2024'!J1757</f>
        <v>3281</v>
      </c>
      <c r="G1758" s="38">
        <f t="shared" si="244"/>
        <v>3334.25</v>
      </c>
      <c r="H1758" s="56">
        <f t="shared" si="245"/>
        <v>1.1114166666666667</v>
      </c>
      <c r="I1758" s="74">
        <f t="shared" si="246"/>
        <v>0</v>
      </c>
      <c r="J1758" s="47">
        <f t="shared" si="247"/>
        <v>1.1114166666666667</v>
      </c>
      <c r="K1758" s="50">
        <f t="shared" si="248"/>
        <v>2</v>
      </c>
      <c r="O1758" s="26">
        <f>('DHS2025'!K1758-'DHS2025'!K1757)*1000</f>
        <v>799.99999998835847</v>
      </c>
      <c r="P1758" s="44">
        <f>('DHS2025'!J1758-'DHS2025'!J1757)*1000</f>
        <v>4800.0000000465661</v>
      </c>
      <c r="Q1758" s="10">
        <f>'DHS2025'!L1757*1000</f>
        <v>8012.6400000000012</v>
      </c>
      <c r="R1758" s="78">
        <f t="shared" si="243"/>
        <v>110.09</v>
      </c>
      <c r="S1758" s="89">
        <f t="shared" si="249"/>
        <v>858.06640622400016</v>
      </c>
    </row>
    <row r="1759" spans="1:19">
      <c r="A1759" s="76">
        <f t="shared" si="250"/>
        <v>45888</v>
      </c>
      <c r="B1759" s="77">
        <f t="shared" si="251"/>
        <v>18.291666666666561</v>
      </c>
      <c r="C1759" s="37">
        <f>'DHS2021'!J1758</f>
        <v>3595</v>
      </c>
      <c r="D1759" s="38">
        <f>'DHS2022'!J1758</f>
        <v>3017</v>
      </c>
      <c r="E1759" s="38">
        <f>'DHS2023'!J1758</f>
        <v>3011</v>
      </c>
      <c r="F1759" s="38">
        <f>'DHS2024'!J1758</f>
        <v>2972</v>
      </c>
      <c r="G1759" s="38">
        <f t="shared" si="244"/>
        <v>3148.75</v>
      </c>
      <c r="H1759" s="56">
        <f t="shared" si="245"/>
        <v>1.0495833333333333</v>
      </c>
      <c r="I1759" s="74">
        <f t="shared" si="246"/>
        <v>0</v>
      </c>
      <c r="J1759" s="47">
        <f t="shared" si="247"/>
        <v>1.0495833333333333</v>
      </c>
      <c r="K1759" s="50">
        <f t="shared" si="248"/>
        <v>2</v>
      </c>
      <c r="O1759" s="26">
        <f>('DHS2025'!K1759-'DHS2025'!K1758)*1000</f>
        <v>900.00000002328306</v>
      </c>
      <c r="P1759" s="44">
        <f>('DHS2025'!J1759-'DHS2025'!J1758)*1000</f>
        <v>4899.9999999650754</v>
      </c>
      <c r="Q1759" s="10">
        <f>'DHS2025'!L1758*1000</f>
        <v>8017.68</v>
      </c>
      <c r="R1759" s="78">
        <f t="shared" si="243"/>
        <v>108.98</v>
      </c>
      <c r="S1759" s="89">
        <f t="shared" si="249"/>
        <v>849.79550673600011</v>
      </c>
    </row>
    <row r="1760" spans="1:19">
      <c r="A1760" s="76">
        <f t="shared" si="250"/>
        <v>45888</v>
      </c>
      <c r="B1760" s="77">
        <f t="shared" si="251"/>
        <v>18.302083333333229</v>
      </c>
      <c r="C1760" s="37">
        <f>'DHS2021'!J1759</f>
        <v>3504</v>
      </c>
      <c r="D1760" s="38">
        <f>'DHS2022'!J1759</f>
        <v>2855</v>
      </c>
      <c r="E1760" s="38">
        <f>'DHS2023'!J1759</f>
        <v>3730</v>
      </c>
      <c r="F1760" s="38">
        <f>'DHS2024'!J1759</f>
        <v>2783</v>
      </c>
      <c r="G1760" s="38">
        <f t="shared" si="244"/>
        <v>3218</v>
      </c>
      <c r="H1760" s="56">
        <f t="shared" si="245"/>
        <v>1.0726666666666667</v>
      </c>
      <c r="I1760" s="74">
        <f t="shared" si="246"/>
        <v>0</v>
      </c>
      <c r="J1760" s="47">
        <f t="shared" si="247"/>
        <v>1.0726666666666667</v>
      </c>
      <c r="K1760" s="50">
        <f t="shared" si="248"/>
        <v>2</v>
      </c>
      <c r="O1760" s="26">
        <f>('DHS2025'!K1760-'DHS2025'!K1759)*1000</f>
        <v>799.99999998835847</v>
      </c>
      <c r="P1760" s="44">
        <f>('DHS2025'!J1760-'DHS2025'!J1759)*1000</f>
        <v>4900.0000000232831</v>
      </c>
      <c r="Q1760" s="10">
        <f>'DHS2025'!L1759*1000</f>
        <v>8017.1399999999994</v>
      </c>
      <c r="R1760" s="78">
        <f t="shared" si="243"/>
        <v>108.98</v>
      </c>
      <c r="S1760" s="89">
        <f t="shared" si="249"/>
        <v>849.73827202799998</v>
      </c>
    </row>
    <row r="1761" spans="1:19">
      <c r="A1761" s="76">
        <f t="shared" si="250"/>
        <v>45888</v>
      </c>
      <c r="B1761" s="77">
        <f t="shared" si="251"/>
        <v>18.312499999999897</v>
      </c>
      <c r="C1761" s="37">
        <f>'DHS2021'!J1760</f>
        <v>3821</v>
      </c>
      <c r="D1761" s="38">
        <f>'DHS2022'!J1760</f>
        <v>3479</v>
      </c>
      <c r="E1761" s="38">
        <f>'DHS2023'!J1760</f>
        <v>3768</v>
      </c>
      <c r="F1761" s="38">
        <f>'DHS2024'!J1760</f>
        <v>2771</v>
      </c>
      <c r="G1761" s="38">
        <f t="shared" si="244"/>
        <v>3459.75</v>
      </c>
      <c r="H1761" s="56">
        <f t="shared" si="245"/>
        <v>1.1532500000000001</v>
      </c>
      <c r="I1761" s="74">
        <f t="shared" si="246"/>
        <v>0</v>
      </c>
      <c r="J1761" s="47">
        <f t="shared" si="247"/>
        <v>1.1532500000000001</v>
      </c>
      <c r="K1761" s="50">
        <f t="shared" si="248"/>
        <v>2</v>
      </c>
      <c r="O1761" s="26">
        <f>('DHS2025'!K1761-'DHS2025'!K1760)*1000</f>
        <v>700.00000001164153</v>
      </c>
      <c r="P1761" s="44">
        <f>('DHS2025'!J1761-'DHS2025'!J1760)*1000</f>
        <v>4899.9999999650754</v>
      </c>
      <c r="Q1761" s="10">
        <f>'DHS2025'!L1760*1000</f>
        <v>8015.6999999999989</v>
      </c>
      <c r="R1761" s="78">
        <f t="shared" si="243"/>
        <v>108.98</v>
      </c>
      <c r="S1761" s="89">
        <f t="shared" si="249"/>
        <v>849.58564613999988</v>
      </c>
    </row>
    <row r="1762" spans="1:19">
      <c r="A1762" s="76">
        <f t="shared" si="250"/>
        <v>45888</v>
      </c>
      <c r="B1762" s="77">
        <f t="shared" si="251"/>
        <v>18.322916666666565</v>
      </c>
      <c r="C1762" s="37">
        <f>'DHS2021'!J1761</f>
        <v>4034</v>
      </c>
      <c r="D1762" s="38">
        <f>'DHS2022'!J1761</f>
        <v>3131</v>
      </c>
      <c r="E1762" s="38">
        <f>'DHS2023'!J1761</f>
        <v>3281</v>
      </c>
      <c r="F1762" s="38">
        <f>'DHS2024'!J1761</f>
        <v>3560</v>
      </c>
      <c r="G1762" s="38">
        <f t="shared" si="244"/>
        <v>3501.5</v>
      </c>
      <c r="H1762" s="56">
        <f t="shared" si="245"/>
        <v>1.1671666666666667</v>
      </c>
      <c r="I1762" s="74">
        <f t="shared" si="246"/>
        <v>0</v>
      </c>
      <c r="J1762" s="47">
        <f t="shared" si="247"/>
        <v>1.1671666666666667</v>
      </c>
      <c r="K1762" s="50">
        <f t="shared" si="248"/>
        <v>2</v>
      </c>
      <c r="O1762" s="26">
        <f>('DHS2025'!K1762-'DHS2025'!K1761)*1000</f>
        <v>799.99999998835847</v>
      </c>
      <c r="P1762" s="44">
        <f>('DHS2025'!J1762-'DHS2025'!J1761)*1000</f>
        <v>4800.0000000465661</v>
      </c>
      <c r="Q1762" s="10">
        <f>'DHS2025'!L1761*1000</f>
        <v>8020.4399999999987</v>
      </c>
      <c r="R1762" s="78">
        <f t="shared" si="243"/>
        <v>108.98</v>
      </c>
      <c r="S1762" s="89">
        <f t="shared" si="249"/>
        <v>850.08803968799987</v>
      </c>
    </row>
    <row r="1763" spans="1:19">
      <c r="A1763" s="76">
        <f t="shared" si="250"/>
        <v>45888</v>
      </c>
      <c r="B1763" s="77">
        <f t="shared" si="251"/>
        <v>18.333333333333233</v>
      </c>
      <c r="C1763" s="37">
        <f>'DHS2021'!J1762</f>
        <v>3344</v>
      </c>
      <c r="D1763" s="38">
        <f>'DHS2022'!J1762</f>
        <v>3291</v>
      </c>
      <c r="E1763" s="38">
        <f>'DHS2023'!J1762</f>
        <v>2626</v>
      </c>
      <c r="F1763" s="38">
        <f>'DHS2024'!J1762</f>
        <v>3535</v>
      </c>
      <c r="G1763" s="38">
        <f t="shared" si="244"/>
        <v>3199</v>
      </c>
      <c r="H1763" s="56">
        <f t="shared" si="245"/>
        <v>1.0663333333333334</v>
      </c>
      <c r="I1763" s="74">
        <f t="shared" si="246"/>
        <v>0</v>
      </c>
      <c r="J1763" s="47">
        <f t="shared" si="247"/>
        <v>1.0663333333333334</v>
      </c>
      <c r="K1763" s="50">
        <f t="shared" si="248"/>
        <v>2</v>
      </c>
      <c r="O1763" s="26">
        <f>('DHS2025'!K1763-'DHS2025'!K1762)*1000</f>
        <v>799.99999998835847</v>
      </c>
      <c r="P1763" s="44">
        <f>('DHS2025'!J1763-'DHS2025'!J1762)*1000</f>
        <v>4899.9999999650754</v>
      </c>
      <c r="Q1763" s="10">
        <f>'DHS2025'!L1762*1000</f>
        <v>8008.9500000000007</v>
      </c>
      <c r="R1763" s="78">
        <f t="shared" si="243"/>
        <v>98.05</v>
      </c>
      <c r="S1763" s="89">
        <f t="shared" si="249"/>
        <v>762.20776702499995</v>
      </c>
    </row>
    <row r="1764" spans="1:19">
      <c r="A1764" s="76">
        <f t="shared" si="250"/>
        <v>45888</v>
      </c>
      <c r="B1764" s="77">
        <f t="shared" si="251"/>
        <v>18.343749999999901</v>
      </c>
      <c r="C1764" s="37">
        <f>'DHS2021'!J1763</f>
        <v>3509</v>
      </c>
      <c r="D1764" s="38">
        <f>'DHS2022'!J1763</f>
        <v>3276</v>
      </c>
      <c r="E1764" s="38">
        <f>'DHS2023'!J1763</f>
        <v>3208</v>
      </c>
      <c r="F1764" s="38">
        <f>'DHS2024'!J1763</f>
        <v>4018</v>
      </c>
      <c r="G1764" s="38">
        <f t="shared" si="244"/>
        <v>3502.75</v>
      </c>
      <c r="H1764" s="56">
        <f t="shared" si="245"/>
        <v>1.1675833333333332</v>
      </c>
      <c r="I1764" s="74">
        <f t="shared" si="246"/>
        <v>0</v>
      </c>
      <c r="J1764" s="47">
        <f t="shared" si="247"/>
        <v>1.1675833333333332</v>
      </c>
      <c r="K1764" s="50">
        <f t="shared" si="248"/>
        <v>2</v>
      </c>
      <c r="O1764" s="26">
        <f>('DHS2025'!K1764-'DHS2025'!K1763)*1000</f>
        <v>800.0000000174623</v>
      </c>
      <c r="P1764" s="44">
        <f>('DHS2025'!J1764-'DHS2025'!J1763)*1000</f>
        <v>4900.0000000232831</v>
      </c>
      <c r="Q1764" s="10">
        <f>'DHS2025'!L1763*1000</f>
        <v>8017.68</v>
      </c>
      <c r="R1764" s="78">
        <f t="shared" si="243"/>
        <v>98.05</v>
      </c>
      <c r="S1764" s="89">
        <f t="shared" si="249"/>
        <v>763.0385967599999</v>
      </c>
    </row>
    <row r="1765" spans="1:19">
      <c r="A1765" s="76">
        <f t="shared" si="250"/>
        <v>45888</v>
      </c>
      <c r="B1765" s="77">
        <f t="shared" si="251"/>
        <v>18.354166666666568</v>
      </c>
      <c r="C1765" s="37">
        <f>'DHS2021'!J1764</f>
        <v>3116</v>
      </c>
      <c r="D1765" s="38">
        <f>'DHS2022'!J1764</f>
        <v>3280</v>
      </c>
      <c r="E1765" s="38">
        <f>'DHS2023'!J1764</f>
        <v>2888</v>
      </c>
      <c r="F1765" s="38">
        <f>'DHS2024'!J1764</f>
        <v>3409</v>
      </c>
      <c r="G1765" s="38">
        <f t="shared" si="244"/>
        <v>3173.25</v>
      </c>
      <c r="H1765" s="56">
        <f t="shared" si="245"/>
        <v>1.05775</v>
      </c>
      <c r="I1765" s="74">
        <f t="shared" si="246"/>
        <v>0</v>
      </c>
      <c r="J1765" s="47">
        <f t="shared" si="247"/>
        <v>1.05775</v>
      </c>
      <c r="K1765" s="50">
        <f t="shared" si="248"/>
        <v>2</v>
      </c>
      <c r="O1765" s="26">
        <f>('DHS2025'!K1765-'DHS2025'!K1764)*1000</f>
        <v>699.9999999825377</v>
      </c>
      <c r="P1765" s="44">
        <f>('DHS2025'!J1765-'DHS2025'!J1764)*1000</f>
        <v>4899.9999999650754</v>
      </c>
      <c r="Q1765" s="10">
        <f>'DHS2025'!L1764*1000</f>
        <v>8018.1899999999987</v>
      </c>
      <c r="R1765" s="78">
        <f t="shared" si="243"/>
        <v>98.05</v>
      </c>
      <c r="S1765" s="89">
        <f t="shared" si="249"/>
        <v>763.08713320499976</v>
      </c>
    </row>
    <row r="1766" spans="1:19">
      <c r="A1766" s="76">
        <f t="shared" si="250"/>
        <v>45888</v>
      </c>
      <c r="B1766" s="77">
        <f t="shared" si="251"/>
        <v>18.364583333333236</v>
      </c>
      <c r="C1766" s="37">
        <f>'DHS2021'!J1765</f>
        <v>2886</v>
      </c>
      <c r="D1766" s="38">
        <f>'DHS2022'!J1765</f>
        <v>3358</v>
      </c>
      <c r="E1766" s="38">
        <f>'DHS2023'!J1765</f>
        <v>2954</v>
      </c>
      <c r="F1766" s="38">
        <f>'DHS2024'!J1765</f>
        <v>3232</v>
      </c>
      <c r="G1766" s="38">
        <f t="shared" si="244"/>
        <v>3107.5</v>
      </c>
      <c r="H1766" s="56">
        <f t="shared" si="245"/>
        <v>1.0358333333333332</v>
      </c>
      <c r="I1766" s="74">
        <f t="shared" si="246"/>
        <v>0</v>
      </c>
      <c r="J1766" s="47">
        <f t="shared" si="247"/>
        <v>1.0358333333333332</v>
      </c>
      <c r="K1766" s="50">
        <f t="shared" si="248"/>
        <v>2</v>
      </c>
      <c r="O1766" s="26">
        <f>('DHS2025'!K1766-'DHS2025'!K1765)*1000</f>
        <v>700.00000001164153</v>
      </c>
      <c r="P1766" s="44">
        <f>('DHS2025'!J1766-'DHS2025'!J1765)*1000</f>
        <v>5000</v>
      </c>
      <c r="Q1766" s="10">
        <f>'DHS2025'!L1765*1000</f>
        <v>8019.7799999999988</v>
      </c>
      <c r="R1766" s="78">
        <f t="shared" si="243"/>
        <v>98.05</v>
      </c>
      <c r="S1766" s="89">
        <f t="shared" si="249"/>
        <v>763.23845270999982</v>
      </c>
    </row>
    <row r="1767" spans="1:19">
      <c r="A1767" s="76">
        <f t="shared" si="250"/>
        <v>45888</v>
      </c>
      <c r="B1767" s="77">
        <f t="shared" si="251"/>
        <v>18.374999999999904</v>
      </c>
      <c r="C1767" s="37">
        <f>'DHS2021'!J1766</f>
        <v>3241</v>
      </c>
      <c r="D1767" s="38">
        <f>'DHS2022'!J1766</f>
        <v>3288</v>
      </c>
      <c r="E1767" s="38">
        <f>'DHS2023'!J1766</f>
        <v>2822</v>
      </c>
      <c r="F1767" s="38">
        <f>'DHS2024'!J1766</f>
        <v>3207</v>
      </c>
      <c r="G1767" s="38">
        <f t="shared" si="244"/>
        <v>3139.5</v>
      </c>
      <c r="H1767" s="56">
        <f t="shared" si="245"/>
        <v>1.0465</v>
      </c>
      <c r="I1767" s="74">
        <f t="shared" si="246"/>
        <v>0</v>
      </c>
      <c r="J1767" s="47">
        <f t="shared" si="247"/>
        <v>1.0465</v>
      </c>
      <c r="K1767" s="50">
        <f t="shared" si="248"/>
        <v>2</v>
      </c>
      <c r="O1767" s="26">
        <f>('DHS2025'!K1767-'DHS2025'!K1766)*1000</f>
        <v>700.00000001164153</v>
      </c>
      <c r="P1767" s="44">
        <f>('DHS2025'!J1767-'DHS2025'!J1766)*1000</f>
        <v>5000</v>
      </c>
      <c r="Q1767" s="10">
        <f>'DHS2025'!L1766*1000</f>
        <v>8012.4</v>
      </c>
      <c r="R1767" s="78">
        <f t="shared" si="243"/>
        <v>88.57</v>
      </c>
      <c r="S1767" s="89">
        <f t="shared" si="249"/>
        <v>687.3381253199999</v>
      </c>
    </row>
    <row r="1768" spans="1:19">
      <c r="A1768" s="76">
        <f t="shared" si="250"/>
        <v>45888</v>
      </c>
      <c r="B1768" s="77">
        <f t="shared" si="251"/>
        <v>18.385416666666572</v>
      </c>
      <c r="C1768" s="37">
        <f>'DHS2021'!J1767</f>
        <v>2789</v>
      </c>
      <c r="D1768" s="38">
        <f>'DHS2022'!J1767</f>
        <v>3452</v>
      </c>
      <c r="E1768" s="38">
        <f>'DHS2023'!J1767</f>
        <v>2896</v>
      </c>
      <c r="F1768" s="38">
        <f>'DHS2024'!J1767</f>
        <v>3042</v>
      </c>
      <c r="G1768" s="38">
        <f t="shared" si="244"/>
        <v>3044.75</v>
      </c>
      <c r="H1768" s="56">
        <f t="shared" si="245"/>
        <v>1.0149166666666667</v>
      </c>
      <c r="I1768" s="74">
        <f t="shared" si="246"/>
        <v>0</v>
      </c>
      <c r="J1768" s="47">
        <f t="shared" si="247"/>
        <v>1.0149166666666667</v>
      </c>
      <c r="K1768" s="50">
        <f t="shared" si="248"/>
        <v>2</v>
      </c>
      <c r="O1768" s="26">
        <f>('DHS2025'!K1768-'DHS2025'!K1767)*1000</f>
        <v>599.99999997671694</v>
      </c>
      <c r="P1768" s="44">
        <f>('DHS2025'!J1768-'DHS2025'!J1767)*1000</f>
        <v>5000</v>
      </c>
      <c r="Q1768" s="10">
        <f>'DHS2025'!L1767*1000</f>
        <v>8017.26</v>
      </c>
      <c r="R1768" s="78">
        <f t="shared" si="243"/>
        <v>88.57</v>
      </c>
      <c r="S1768" s="89">
        <f t="shared" si="249"/>
        <v>687.75503701799994</v>
      </c>
    </row>
    <row r="1769" spans="1:19">
      <c r="A1769" s="76">
        <f t="shared" si="250"/>
        <v>45888</v>
      </c>
      <c r="B1769" s="77">
        <f t="shared" si="251"/>
        <v>18.39583333333324</v>
      </c>
      <c r="C1769" s="37">
        <f>'DHS2021'!J1768</f>
        <v>3013</v>
      </c>
      <c r="D1769" s="38">
        <f>'DHS2022'!J1768</f>
        <v>3526</v>
      </c>
      <c r="E1769" s="38">
        <f>'DHS2023'!J1768</f>
        <v>3320</v>
      </c>
      <c r="F1769" s="38">
        <f>'DHS2024'!J1768</f>
        <v>2606</v>
      </c>
      <c r="G1769" s="38">
        <f t="shared" si="244"/>
        <v>3116.25</v>
      </c>
      <c r="H1769" s="56">
        <f t="shared" si="245"/>
        <v>1.0387500000000001</v>
      </c>
      <c r="I1769" s="74">
        <f t="shared" si="246"/>
        <v>0</v>
      </c>
      <c r="J1769" s="47">
        <f t="shared" si="247"/>
        <v>1.0387500000000001</v>
      </c>
      <c r="K1769" s="50">
        <f t="shared" si="248"/>
        <v>2</v>
      </c>
      <c r="O1769" s="26">
        <f>('DHS2025'!K1769-'DHS2025'!K1768)*1000</f>
        <v>700.00000001164153</v>
      </c>
      <c r="P1769" s="44">
        <f>('DHS2025'!J1769-'DHS2025'!J1768)*1000</f>
        <v>5000</v>
      </c>
      <c r="Q1769" s="10">
        <f>'DHS2025'!L1768*1000</f>
        <v>8016.869999999999</v>
      </c>
      <c r="R1769" s="78">
        <f t="shared" si="243"/>
        <v>88.57</v>
      </c>
      <c r="S1769" s="89">
        <f t="shared" si="249"/>
        <v>687.72158114099977</v>
      </c>
    </row>
    <row r="1770" spans="1:19">
      <c r="A1770" s="76">
        <f t="shared" si="250"/>
        <v>45888</v>
      </c>
      <c r="B1770" s="77">
        <f t="shared" si="251"/>
        <v>18.406249999999908</v>
      </c>
      <c r="C1770" s="37">
        <f>'DHS2021'!J1769</f>
        <v>2705</v>
      </c>
      <c r="D1770" s="38">
        <f>'DHS2022'!J1769</f>
        <v>2663</v>
      </c>
      <c r="E1770" s="38">
        <f>'DHS2023'!J1769</f>
        <v>2640</v>
      </c>
      <c r="F1770" s="38">
        <f>'DHS2024'!J1769</f>
        <v>2272</v>
      </c>
      <c r="G1770" s="38">
        <f t="shared" si="244"/>
        <v>2570</v>
      </c>
      <c r="H1770" s="56">
        <f t="shared" si="245"/>
        <v>0.85666666666666658</v>
      </c>
      <c r="I1770" s="74">
        <f t="shared" si="246"/>
        <v>0</v>
      </c>
      <c r="J1770" s="47">
        <f t="shared" si="247"/>
        <v>0.85666666666666658</v>
      </c>
      <c r="K1770" s="50">
        <f t="shared" si="248"/>
        <v>1</v>
      </c>
      <c r="O1770" s="26">
        <f>('DHS2025'!K1770-'DHS2025'!K1769)*1000</f>
        <v>700.00000001164153</v>
      </c>
      <c r="P1770" s="44">
        <f>('DHS2025'!J1770-'DHS2025'!J1769)*1000</f>
        <v>5000</v>
      </c>
      <c r="Q1770" s="10">
        <f>'DHS2025'!L1769*1000</f>
        <v>8014.1100000000006</v>
      </c>
      <c r="R1770" s="78">
        <f t="shared" si="243"/>
        <v>88.57</v>
      </c>
      <c r="S1770" s="89">
        <f t="shared" si="249"/>
        <v>687.48481647299991</v>
      </c>
    </row>
    <row r="1771" spans="1:19">
      <c r="A1771" s="76">
        <f t="shared" si="250"/>
        <v>45888</v>
      </c>
      <c r="B1771" s="77">
        <f t="shared" si="251"/>
        <v>18.416666666666575</v>
      </c>
      <c r="C1771" s="37">
        <f>'DHS2021'!J1770</f>
        <v>2461</v>
      </c>
      <c r="D1771" s="38">
        <f>'DHS2022'!J1770</f>
        <v>2615</v>
      </c>
      <c r="E1771" s="38">
        <f>'DHS2023'!J1770</f>
        <v>2655</v>
      </c>
      <c r="F1771" s="38">
        <f>'DHS2024'!J1770</f>
        <v>2297</v>
      </c>
      <c r="G1771" s="38">
        <f t="shared" si="244"/>
        <v>2507</v>
      </c>
      <c r="H1771" s="56">
        <f t="shared" si="245"/>
        <v>0.83566666666666667</v>
      </c>
      <c r="I1771" s="74">
        <f t="shared" si="246"/>
        <v>0</v>
      </c>
      <c r="J1771" s="47">
        <f t="shared" si="247"/>
        <v>0.83566666666666667</v>
      </c>
      <c r="K1771" s="50">
        <f t="shared" si="248"/>
        <v>1</v>
      </c>
      <c r="O1771" s="26">
        <f>('DHS2025'!K1771-'DHS2025'!K1770)*1000</f>
        <v>699.9999999825377</v>
      </c>
      <c r="P1771" s="44">
        <f>('DHS2025'!J1771-'DHS2025'!J1770)*1000</f>
        <v>5000</v>
      </c>
      <c r="Q1771" s="10">
        <f>'DHS2025'!L1770*1000</f>
        <v>7920.24</v>
      </c>
      <c r="R1771" s="78">
        <f t="shared" si="243"/>
        <v>69.64</v>
      </c>
      <c r="S1771" s="89">
        <f t="shared" si="249"/>
        <v>531.00140246399997</v>
      </c>
    </row>
    <row r="1772" spans="1:19">
      <c r="A1772" s="76">
        <f t="shared" si="250"/>
        <v>45888</v>
      </c>
      <c r="B1772" s="77">
        <f t="shared" si="251"/>
        <v>18.427083333333243</v>
      </c>
      <c r="C1772" s="37">
        <f>'DHS2021'!J1771</f>
        <v>2523</v>
      </c>
      <c r="D1772" s="38">
        <f>'DHS2022'!J1771</f>
        <v>3326</v>
      </c>
      <c r="E1772" s="38">
        <f>'DHS2023'!J1771</f>
        <v>2807</v>
      </c>
      <c r="F1772" s="38">
        <f>'DHS2024'!J1771</f>
        <v>2231</v>
      </c>
      <c r="G1772" s="38">
        <f t="shared" si="244"/>
        <v>2721.75</v>
      </c>
      <c r="H1772" s="56">
        <f t="shared" si="245"/>
        <v>0.90725</v>
      </c>
      <c r="I1772" s="74">
        <f t="shared" si="246"/>
        <v>0</v>
      </c>
      <c r="J1772" s="47">
        <f t="shared" si="247"/>
        <v>0.90725</v>
      </c>
      <c r="K1772" s="50">
        <f t="shared" si="248"/>
        <v>1</v>
      </c>
      <c r="O1772" s="26">
        <f>('DHS2025'!K1772-'DHS2025'!K1771)*1000</f>
        <v>500</v>
      </c>
      <c r="P1772" s="44">
        <f>('DHS2025'!J1772-'DHS2025'!J1771)*1000</f>
        <v>3500</v>
      </c>
      <c r="Q1772" s="10">
        <f>'DHS2025'!L1771*1000</f>
        <v>5388.09</v>
      </c>
      <c r="R1772" s="78">
        <f t="shared" si="243"/>
        <v>69.64</v>
      </c>
      <c r="S1772" s="89">
        <f t="shared" si="249"/>
        <v>361.236950724</v>
      </c>
    </row>
    <row r="1773" spans="1:19">
      <c r="A1773" s="76">
        <f t="shared" si="250"/>
        <v>45888</v>
      </c>
      <c r="B1773" s="77">
        <f t="shared" si="251"/>
        <v>18.437499999999911</v>
      </c>
      <c r="C1773" s="37">
        <f>'DHS2021'!J1772</f>
        <v>2800</v>
      </c>
      <c r="D1773" s="38">
        <f>'DHS2022'!J1772</f>
        <v>3086</v>
      </c>
      <c r="E1773" s="38">
        <f>'DHS2023'!J1772</f>
        <v>2645</v>
      </c>
      <c r="F1773" s="38">
        <f>'DHS2024'!J1772</f>
        <v>2750</v>
      </c>
      <c r="G1773" s="38">
        <f t="shared" si="244"/>
        <v>2820.25</v>
      </c>
      <c r="H1773" s="56">
        <f t="shared" si="245"/>
        <v>0.94008333333333338</v>
      </c>
      <c r="I1773" s="74">
        <f t="shared" si="246"/>
        <v>0</v>
      </c>
      <c r="J1773" s="47">
        <f t="shared" si="247"/>
        <v>0.94008333333333338</v>
      </c>
      <c r="K1773" s="50">
        <f t="shared" si="248"/>
        <v>1</v>
      </c>
      <c r="O1773" s="26">
        <f>('DHS2025'!K1773-'DHS2025'!K1772)*1000</f>
        <v>600.00000000582077</v>
      </c>
      <c r="P1773" s="44">
        <f>('DHS2025'!J1773-'DHS2025'!J1772)*1000</f>
        <v>1800.0000000465661</v>
      </c>
      <c r="Q1773" s="10">
        <f>'DHS2025'!L1772*1000</f>
        <v>2887.74</v>
      </c>
      <c r="R1773" s="78">
        <f t="shared" si="243"/>
        <v>69.64</v>
      </c>
      <c r="S1773" s="89">
        <f t="shared" si="249"/>
        <v>193.60448546399999</v>
      </c>
    </row>
    <row r="1774" spans="1:19">
      <c r="A1774" s="76">
        <f t="shared" si="250"/>
        <v>45888</v>
      </c>
      <c r="B1774" s="77">
        <f t="shared" si="251"/>
        <v>18.447916666666579</v>
      </c>
      <c r="C1774" s="37">
        <f>'DHS2021'!J1773</f>
        <v>2811</v>
      </c>
      <c r="D1774" s="38">
        <f>'DHS2022'!J1773</f>
        <v>1815</v>
      </c>
      <c r="E1774" s="38">
        <f>'DHS2023'!J1773</f>
        <v>3460</v>
      </c>
      <c r="F1774" s="38">
        <f>'DHS2024'!J1773</f>
        <v>2307</v>
      </c>
      <c r="G1774" s="38">
        <f t="shared" si="244"/>
        <v>2598.25</v>
      </c>
      <c r="H1774" s="56">
        <f t="shared" si="245"/>
        <v>0.86608333333333332</v>
      </c>
      <c r="I1774" s="74">
        <f t="shared" si="246"/>
        <v>0</v>
      </c>
      <c r="J1774" s="47">
        <f t="shared" si="247"/>
        <v>0.86608333333333332</v>
      </c>
      <c r="K1774" s="50">
        <f t="shared" si="248"/>
        <v>1</v>
      </c>
      <c r="O1774" s="26">
        <f>('DHS2025'!K1774-'DHS2025'!K1773)*1000</f>
        <v>799.99999998835847</v>
      </c>
      <c r="P1774" s="44">
        <f>('DHS2025'!J1774-'DHS2025'!J1773)*1000</f>
        <v>1599.9999999767169</v>
      </c>
      <c r="Q1774" s="10">
        <f>'DHS2025'!L1773*1000</f>
        <v>2546.52</v>
      </c>
      <c r="R1774" s="78">
        <f t="shared" si="243"/>
        <v>69.64</v>
      </c>
      <c r="S1774" s="89">
        <f t="shared" si="249"/>
        <v>170.72786827199999</v>
      </c>
    </row>
    <row r="1775" spans="1:19">
      <c r="A1775" s="76">
        <f t="shared" si="250"/>
        <v>45888</v>
      </c>
      <c r="B1775" s="77">
        <f t="shared" si="251"/>
        <v>18.458333333333247</v>
      </c>
      <c r="C1775" s="37">
        <f>'DHS2021'!J1774</f>
        <v>2890</v>
      </c>
      <c r="D1775" s="38">
        <f>'DHS2022'!J1774</f>
        <v>2683</v>
      </c>
      <c r="E1775" s="38">
        <f>'DHS2023'!J1774</f>
        <v>2811</v>
      </c>
      <c r="F1775" s="38">
        <f>'DHS2024'!J1774</f>
        <v>2389</v>
      </c>
      <c r="G1775" s="38">
        <f t="shared" si="244"/>
        <v>2693.25</v>
      </c>
      <c r="H1775" s="56">
        <f t="shared" si="245"/>
        <v>0.89775000000000005</v>
      </c>
      <c r="I1775" s="74">
        <f t="shared" si="246"/>
        <v>0</v>
      </c>
      <c r="J1775" s="47">
        <f t="shared" si="247"/>
        <v>0.89775000000000005</v>
      </c>
      <c r="K1775" s="50">
        <f t="shared" si="248"/>
        <v>1</v>
      </c>
      <c r="O1775" s="26">
        <f>('DHS2025'!K1775-'DHS2025'!K1774)*1000</f>
        <v>800.0000000174623</v>
      </c>
      <c r="P1775" s="44">
        <f>('DHS2025'!J1775-'DHS2025'!J1774)*1000</f>
        <v>1500</v>
      </c>
      <c r="Q1775" s="10">
        <f>'DHS2025'!L1774*1000</f>
        <v>2544.42</v>
      </c>
      <c r="R1775" s="78">
        <f t="shared" si="243"/>
        <v>43.23</v>
      </c>
      <c r="S1775" s="89">
        <f t="shared" si="249"/>
        <v>104.060925834</v>
      </c>
    </row>
    <row r="1776" spans="1:19">
      <c r="A1776" s="76">
        <f t="shared" si="250"/>
        <v>45888</v>
      </c>
      <c r="B1776" s="77">
        <f t="shared" si="251"/>
        <v>18.468749999999915</v>
      </c>
      <c r="C1776" s="37">
        <f>'DHS2021'!J1775</f>
        <v>2577</v>
      </c>
      <c r="D1776" s="38">
        <f>'DHS2022'!J1775</f>
        <v>3419</v>
      </c>
      <c r="E1776" s="38">
        <f>'DHS2023'!J1775</f>
        <v>2769</v>
      </c>
      <c r="F1776" s="38">
        <f>'DHS2024'!J1775</f>
        <v>2499</v>
      </c>
      <c r="G1776" s="38">
        <f t="shared" si="244"/>
        <v>2816</v>
      </c>
      <c r="H1776" s="56">
        <f t="shared" si="245"/>
        <v>0.93866666666666665</v>
      </c>
      <c r="I1776" s="74">
        <f t="shared" si="246"/>
        <v>0</v>
      </c>
      <c r="J1776" s="47">
        <f t="shared" si="247"/>
        <v>0.93866666666666665</v>
      </c>
      <c r="K1776" s="50">
        <f t="shared" si="248"/>
        <v>1</v>
      </c>
      <c r="O1776" s="26">
        <f>('DHS2025'!K1776-'DHS2025'!K1775)*1000</f>
        <v>799.99999998835847</v>
      </c>
      <c r="P1776" s="44">
        <f>('DHS2025'!J1776-'DHS2025'!J1775)*1000</f>
        <v>1500</v>
      </c>
      <c r="Q1776" s="10">
        <f>'DHS2025'!L1775*1000</f>
        <v>2544.3000000000002</v>
      </c>
      <c r="R1776" s="78">
        <f t="shared" si="243"/>
        <v>43.23</v>
      </c>
      <c r="S1776" s="89">
        <f t="shared" si="249"/>
        <v>104.05601811000001</v>
      </c>
    </row>
    <row r="1777" spans="1:19">
      <c r="A1777" s="76">
        <f t="shared" si="250"/>
        <v>45888</v>
      </c>
      <c r="B1777" s="77">
        <f t="shared" si="251"/>
        <v>18.479166666666583</v>
      </c>
      <c r="C1777" s="37">
        <f>'DHS2021'!J1776</f>
        <v>2743</v>
      </c>
      <c r="D1777" s="38">
        <f>'DHS2022'!J1776</f>
        <v>2257</v>
      </c>
      <c r="E1777" s="38">
        <f>'DHS2023'!J1776</f>
        <v>2794</v>
      </c>
      <c r="F1777" s="38">
        <f>'DHS2024'!J1776</f>
        <v>2445</v>
      </c>
      <c r="G1777" s="38">
        <f t="shared" si="244"/>
        <v>2559.75</v>
      </c>
      <c r="H1777" s="56">
        <f t="shared" si="245"/>
        <v>0.85324999999999995</v>
      </c>
      <c r="I1777" s="74">
        <f t="shared" si="246"/>
        <v>0</v>
      </c>
      <c r="J1777" s="47">
        <f t="shared" si="247"/>
        <v>0.85324999999999995</v>
      </c>
      <c r="K1777" s="50">
        <f t="shared" si="248"/>
        <v>1</v>
      </c>
      <c r="O1777" s="26">
        <f>('DHS2025'!K1777-'DHS2025'!K1776)*1000</f>
        <v>800.0000000174623</v>
      </c>
      <c r="P1777" s="44">
        <f>('DHS2025'!J1777-'DHS2025'!J1776)*1000</f>
        <v>1599.9999999767169</v>
      </c>
      <c r="Q1777" s="10">
        <f>'DHS2025'!L1776*1000</f>
        <v>2535.5700000000002</v>
      </c>
      <c r="R1777" s="78">
        <f t="shared" si="243"/>
        <v>43.23</v>
      </c>
      <c r="S1777" s="89">
        <f t="shared" si="249"/>
        <v>103.69898118900001</v>
      </c>
    </row>
    <row r="1778" spans="1:19">
      <c r="A1778" s="76">
        <f t="shared" si="250"/>
        <v>45888</v>
      </c>
      <c r="B1778" s="77">
        <f t="shared" si="251"/>
        <v>18.48958333333325</v>
      </c>
      <c r="C1778" s="37">
        <f>'DHS2021'!J1777</f>
        <v>2574</v>
      </c>
      <c r="D1778" s="38">
        <f>'DHS2022'!J1777</f>
        <v>2305</v>
      </c>
      <c r="E1778" s="38">
        <f>'DHS2023'!J1777</f>
        <v>2761</v>
      </c>
      <c r="F1778" s="38">
        <f>'DHS2024'!J1777</f>
        <v>3496</v>
      </c>
      <c r="G1778" s="38">
        <f t="shared" si="244"/>
        <v>2784</v>
      </c>
      <c r="H1778" s="56">
        <f t="shared" si="245"/>
        <v>0.92800000000000005</v>
      </c>
      <c r="I1778" s="74">
        <f t="shared" si="246"/>
        <v>0</v>
      </c>
      <c r="J1778" s="47">
        <f t="shared" si="247"/>
        <v>0.92800000000000005</v>
      </c>
      <c r="K1778" s="50">
        <f t="shared" si="248"/>
        <v>1</v>
      </c>
      <c r="O1778" s="26">
        <f>('DHS2025'!K1778-'DHS2025'!K1777)*1000</f>
        <v>699.9999999825377</v>
      </c>
      <c r="P1778" s="44">
        <f>('DHS2025'!J1778-'DHS2025'!J1777)*1000</f>
        <v>1600.0000000349246</v>
      </c>
      <c r="Q1778" s="10">
        <f>'DHS2025'!L1777*1000</f>
        <v>2540.0700000000002</v>
      </c>
      <c r="R1778" s="78">
        <f t="shared" si="243"/>
        <v>43.23</v>
      </c>
      <c r="S1778" s="89">
        <f t="shared" si="249"/>
        <v>103.883020839</v>
      </c>
    </row>
    <row r="1779" spans="1:19">
      <c r="A1779" s="76">
        <f t="shared" si="250"/>
        <v>45888</v>
      </c>
      <c r="B1779" s="77">
        <f t="shared" si="251"/>
        <v>18.499999999999918</v>
      </c>
      <c r="C1779" s="37">
        <f>'DHS2021'!J1778</f>
        <v>2847</v>
      </c>
      <c r="D1779" s="38">
        <f>'DHS2022'!J1778</f>
        <v>2695</v>
      </c>
      <c r="E1779" s="38">
        <f>'DHS2023'!J1778</f>
        <v>2710</v>
      </c>
      <c r="F1779" s="38">
        <f>'DHS2024'!J1778</f>
        <v>3110</v>
      </c>
      <c r="G1779" s="38">
        <f t="shared" si="244"/>
        <v>2840.5</v>
      </c>
      <c r="H1779" s="56">
        <f t="shared" si="245"/>
        <v>0.94683333333333342</v>
      </c>
      <c r="I1779" s="74">
        <f t="shared" si="246"/>
        <v>0</v>
      </c>
      <c r="J1779" s="47">
        <f t="shared" si="247"/>
        <v>0.94683333333333342</v>
      </c>
      <c r="K1779" s="50">
        <f t="shared" si="248"/>
        <v>1</v>
      </c>
      <c r="O1779" s="26">
        <f>('DHS2025'!K1779-'DHS2025'!K1778)*1000</f>
        <v>800.0000000174623</v>
      </c>
      <c r="P1779" s="44">
        <f>('DHS2025'!J1779-'DHS2025'!J1778)*1000</f>
        <v>1500</v>
      </c>
      <c r="Q1779" s="10">
        <f>'DHS2025'!L1778*1000</f>
        <v>2540.58</v>
      </c>
      <c r="R1779" s="78">
        <f t="shared" si="243"/>
        <v>27.83</v>
      </c>
      <c r="S1779" s="89">
        <f t="shared" si="249"/>
        <v>65.170195985999996</v>
      </c>
    </row>
    <row r="1780" spans="1:19">
      <c r="A1780" s="76">
        <f t="shared" si="250"/>
        <v>45888</v>
      </c>
      <c r="B1780" s="77">
        <f t="shared" si="251"/>
        <v>18.510416666666586</v>
      </c>
      <c r="C1780" s="37">
        <f>'DHS2021'!J1779</f>
        <v>3391</v>
      </c>
      <c r="D1780" s="38">
        <f>'DHS2022'!J1779</f>
        <v>3090</v>
      </c>
      <c r="E1780" s="38">
        <f>'DHS2023'!J1779</f>
        <v>2819</v>
      </c>
      <c r="F1780" s="38">
        <f>'DHS2024'!J1779</f>
        <v>2960</v>
      </c>
      <c r="G1780" s="38">
        <f t="shared" si="244"/>
        <v>3065</v>
      </c>
      <c r="H1780" s="56">
        <f t="shared" si="245"/>
        <v>1.0216666666666667</v>
      </c>
      <c r="I1780" s="74">
        <f t="shared" si="246"/>
        <v>0</v>
      </c>
      <c r="J1780" s="47">
        <f t="shared" si="247"/>
        <v>1.0216666666666667</v>
      </c>
      <c r="K1780" s="50">
        <f t="shared" si="248"/>
        <v>2</v>
      </c>
      <c r="O1780" s="26">
        <f>('DHS2025'!K1780-'DHS2025'!K1779)*1000</f>
        <v>799.99999998835847</v>
      </c>
      <c r="P1780" s="44">
        <f>('DHS2025'!J1780-'DHS2025'!J1779)*1000</f>
        <v>1399.9999999650754</v>
      </c>
      <c r="Q1780" s="10">
        <f>'DHS2025'!L1779*1000</f>
        <v>2552.2199999999998</v>
      </c>
      <c r="R1780" s="78">
        <f t="shared" si="243"/>
        <v>27.83</v>
      </c>
      <c r="S1780" s="89">
        <f t="shared" si="249"/>
        <v>65.468781773999993</v>
      </c>
    </row>
    <row r="1781" spans="1:19">
      <c r="A1781" s="76">
        <f t="shared" si="250"/>
        <v>45888</v>
      </c>
      <c r="B1781" s="77">
        <f t="shared" si="251"/>
        <v>18.520833333333254</v>
      </c>
      <c r="C1781" s="37">
        <f>'DHS2021'!J1780</f>
        <v>3091</v>
      </c>
      <c r="D1781" s="38">
        <f>'DHS2022'!J1780</f>
        <v>3545</v>
      </c>
      <c r="E1781" s="38">
        <f>'DHS2023'!J1780</f>
        <v>2804</v>
      </c>
      <c r="F1781" s="38">
        <f>'DHS2024'!J1780</f>
        <v>2976</v>
      </c>
      <c r="G1781" s="38">
        <f t="shared" si="244"/>
        <v>3104</v>
      </c>
      <c r="H1781" s="56">
        <f t="shared" si="245"/>
        <v>1.0346666666666668</v>
      </c>
      <c r="I1781" s="74">
        <f t="shared" si="246"/>
        <v>0</v>
      </c>
      <c r="J1781" s="47">
        <f t="shared" si="247"/>
        <v>1.0346666666666668</v>
      </c>
      <c r="K1781" s="50">
        <f t="shared" si="248"/>
        <v>2</v>
      </c>
      <c r="O1781" s="26">
        <f>('DHS2025'!K1781-'DHS2025'!K1780)*1000</f>
        <v>899.99999999417923</v>
      </c>
      <c r="P1781" s="44">
        <f>('DHS2025'!J1781-'DHS2025'!J1780)*1000</f>
        <v>1500</v>
      </c>
      <c r="Q1781" s="10">
        <f>'DHS2025'!L1780*1000</f>
        <v>2548.5</v>
      </c>
      <c r="R1781" s="78">
        <f t="shared" si="243"/>
        <v>27.83</v>
      </c>
      <c r="S1781" s="89">
        <f t="shared" si="249"/>
        <v>65.37335745</v>
      </c>
    </row>
    <row r="1782" spans="1:19">
      <c r="A1782" s="76">
        <f t="shared" si="250"/>
        <v>45888</v>
      </c>
      <c r="B1782" s="77">
        <f t="shared" si="251"/>
        <v>18.531249999999922</v>
      </c>
      <c r="C1782" s="37">
        <f>'DHS2021'!J1781</f>
        <v>2854</v>
      </c>
      <c r="D1782" s="38">
        <f>'DHS2022'!J1781</f>
        <v>2602</v>
      </c>
      <c r="E1782" s="38">
        <f>'DHS2023'!J1781</f>
        <v>2870</v>
      </c>
      <c r="F1782" s="38">
        <f>'DHS2024'!J1781</f>
        <v>2741</v>
      </c>
      <c r="G1782" s="38">
        <f t="shared" si="244"/>
        <v>2766.75</v>
      </c>
      <c r="H1782" s="56">
        <f t="shared" si="245"/>
        <v>0.92225000000000001</v>
      </c>
      <c r="I1782" s="74">
        <f t="shared" si="246"/>
        <v>0</v>
      </c>
      <c r="J1782" s="47">
        <f t="shared" si="247"/>
        <v>0.92225000000000001</v>
      </c>
      <c r="K1782" s="50">
        <f t="shared" si="248"/>
        <v>1</v>
      </c>
      <c r="O1782" s="26">
        <f>('DHS2025'!K1782-'DHS2025'!K1781)*1000</f>
        <v>899.99999999417923</v>
      </c>
      <c r="P1782" s="44">
        <f>('DHS2025'!J1782-'DHS2025'!J1781)*1000</f>
        <v>1400.0000000232831</v>
      </c>
      <c r="Q1782" s="10">
        <f>'DHS2025'!L1781*1000</f>
        <v>2542.71</v>
      </c>
      <c r="R1782" s="78">
        <f t="shared" si="243"/>
        <v>27.83</v>
      </c>
      <c r="S1782" s="89">
        <f t="shared" si="249"/>
        <v>65.224834106999992</v>
      </c>
    </row>
    <row r="1783" spans="1:19">
      <c r="A1783" s="76">
        <f t="shared" si="250"/>
        <v>45888</v>
      </c>
      <c r="B1783" s="77">
        <f t="shared" si="251"/>
        <v>18.54166666666659</v>
      </c>
      <c r="C1783" s="37">
        <f>'DHS2021'!J1782</f>
        <v>2666</v>
      </c>
      <c r="D1783" s="38">
        <f>'DHS2022'!J1782</f>
        <v>3066</v>
      </c>
      <c r="E1783" s="38">
        <f>'DHS2023'!J1782</f>
        <v>2912</v>
      </c>
      <c r="F1783" s="38">
        <f>'DHS2024'!J1782</f>
        <v>2455</v>
      </c>
      <c r="G1783" s="38">
        <f t="shared" si="244"/>
        <v>2774.75</v>
      </c>
      <c r="H1783" s="56">
        <f t="shared" si="245"/>
        <v>0.92491666666666661</v>
      </c>
      <c r="I1783" s="74">
        <f t="shared" si="246"/>
        <v>0</v>
      </c>
      <c r="J1783" s="47">
        <f t="shared" si="247"/>
        <v>0.92491666666666661</v>
      </c>
      <c r="K1783" s="50">
        <f t="shared" si="248"/>
        <v>1</v>
      </c>
      <c r="O1783" s="26">
        <f>('DHS2025'!K1783-'DHS2025'!K1782)*1000</f>
        <v>800.0000000174623</v>
      </c>
      <c r="P1783" s="44">
        <f>('DHS2025'!J1783-'DHS2025'!J1782)*1000</f>
        <v>1400.0000000232831</v>
      </c>
      <c r="Q1783" s="10">
        <f>'DHS2025'!L1782*1000</f>
        <v>2538.21</v>
      </c>
      <c r="R1783" s="78">
        <f t="shared" si="243"/>
        <v>32.22</v>
      </c>
      <c r="S1783" s="89">
        <f t="shared" si="249"/>
        <v>76.140715938</v>
      </c>
    </row>
    <row r="1784" spans="1:19">
      <c r="A1784" s="76">
        <f t="shared" si="250"/>
        <v>45888</v>
      </c>
      <c r="B1784" s="77">
        <f t="shared" si="251"/>
        <v>18.552083333333258</v>
      </c>
      <c r="C1784" s="37">
        <f>'DHS2021'!J1783</f>
        <v>2681</v>
      </c>
      <c r="D1784" s="38">
        <f>'DHS2022'!J1783</f>
        <v>2440</v>
      </c>
      <c r="E1784" s="38">
        <f>'DHS2023'!J1783</f>
        <v>2966</v>
      </c>
      <c r="F1784" s="38">
        <f>'DHS2024'!J1783</f>
        <v>2719</v>
      </c>
      <c r="G1784" s="38">
        <f t="shared" si="244"/>
        <v>2701.5</v>
      </c>
      <c r="H1784" s="56">
        <f t="shared" si="245"/>
        <v>0.90049999999999997</v>
      </c>
      <c r="I1784" s="74">
        <f t="shared" si="246"/>
        <v>0</v>
      </c>
      <c r="J1784" s="47">
        <f t="shared" si="247"/>
        <v>0.90049999999999997</v>
      </c>
      <c r="K1784" s="50">
        <f t="shared" si="248"/>
        <v>1</v>
      </c>
      <c r="O1784" s="26">
        <f>('DHS2025'!K1784-'DHS2025'!K1783)*1000</f>
        <v>899.99999999417923</v>
      </c>
      <c r="P1784" s="44">
        <f>('DHS2025'!J1784-'DHS2025'!J1783)*1000</f>
        <v>1500</v>
      </c>
      <c r="Q1784" s="10">
        <f>'DHS2025'!L1783*1000</f>
        <v>2538.6</v>
      </c>
      <c r="R1784" s="78">
        <f t="shared" si="243"/>
        <v>32.22</v>
      </c>
      <c r="S1784" s="89">
        <f t="shared" si="249"/>
        <v>76.152415079999997</v>
      </c>
    </row>
    <row r="1785" spans="1:19">
      <c r="A1785" s="76">
        <f t="shared" si="250"/>
        <v>45888</v>
      </c>
      <c r="B1785" s="77">
        <f t="shared" si="251"/>
        <v>18.562499999999925</v>
      </c>
      <c r="C1785" s="37">
        <f>'DHS2021'!J1784</f>
        <v>2728</v>
      </c>
      <c r="D1785" s="38">
        <f>'DHS2022'!J1784</f>
        <v>3040</v>
      </c>
      <c r="E1785" s="38">
        <f>'DHS2023'!J1784</f>
        <v>2864</v>
      </c>
      <c r="F1785" s="38">
        <f>'DHS2024'!J1784</f>
        <v>2547</v>
      </c>
      <c r="G1785" s="38">
        <f t="shared" si="244"/>
        <v>2794.75</v>
      </c>
      <c r="H1785" s="56">
        <f t="shared" si="245"/>
        <v>0.93158333333333332</v>
      </c>
      <c r="I1785" s="74">
        <f t="shared" si="246"/>
        <v>0</v>
      </c>
      <c r="J1785" s="47">
        <f t="shared" si="247"/>
        <v>0.93158333333333332</v>
      </c>
      <c r="K1785" s="50">
        <f t="shared" si="248"/>
        <v>1</v>
      </c>
      <c r="O1785" s="26">
        <f>('DHS2025'!K1785-'DHS2025'!K1784)*1000</f>
        <v>899.99999999417923</v>
      </c>
      <c r="P1785" s="44">
        <f>('DHS2025'!J1785-'DHS2025'!J1784)*1000</f>
        <v>1399.9999999650754</v>
      </c>
      <c r="Q1785" s="10">
        <f>'DHS2025'!L1784*1000</f>
        <v>2552.61</v>
      </c>
      <c r="R1785" s="78">
        <f t="shared" si="243"/>
        <v>32.22</v>
      </c>
      <c r="S1785" s="89">
        <f t="shared" si="249"/>
        <v>76.57268425800001</v>
      </c>
    </row>
    <row r="1786" spans="1:19">
      <c r="A1786" s="76">
        <f t="shared" si="250"/>
        <v>45888</v>
      </c>
      <c r="B1786" s="77">
        <f t="shared" si="251"/>
        <v>18.572916666666593</v>
      </c>
      <c r="C1786" s="37">
        <f>'DHS2021'!J1785</f>
        <v>2632</v>
      </c>
      <c r="D1786" s="38">
        <f>'DHS2022'!J1785</f>
        <v>2849</v>
      </c>
      <c r="E1786" s="38">
        <f>'DHS2023'!J1785</f>
        <v>2933</v>
      </c>
      <c r="F1786" s="38">
        <f>'DHS2024'!J1785</f>
        <v>1987</v>
      </c>
      <c r="G1786" s="38">
        <f t="shared" si="244"/>
        <v>2600.25</v>
      </c>
      <c r="H1786" s="56">
        <f t="shared" si="245"/>
        <v>0.86675000000000002</v>
      </c>
      <c r="I1786" s="74">
        <f t="shared" si="246"/>
        <v>0</v>
      </c>
      <c r="J1786" s="47">
        <f t="shared" si="247"/>
        <v>0.86675000000000002</v>
      </c>
      <c r="K1786" s="50">
        <f t="shared" si="248"/>
        <v>1</v>
      </c>
      <c r="O1786" s="26">
        <f>('DHS2025'!K1786-'DHS2025'!K1785)*1000</f>
        <v>1000</v>
      </c>
      <c r="P1786" s="44">
        <f>('DHS2025'!J1786-'DHS2025'!J1785)*1000</f>
        <v>1299.9999999883585</v>
      </c>
      <c r="Q1786" s="10">
        <f>'DHS2025'!L1785*1000</f>
        <v>2545.62</v>
      </c>
      <c r="R1786" s="78">
        <f t="shared" si="243"/>
        <v>32.22</v>
      </c>
      <c r="S1786" s="89">
        <f t="shared" si="249"/>
        <v>76.362999635999998</v>
      </c>
    </row>
    <row r="1787" spans="1:19">
      <c r="A1787" s="76">
        <f t="shared" si="250"/>
        <v>45888</v>
      </c>
      <c r="B1787" s="77">
        <f t="shared" si="251"/>
        <v>18.583333333333261</v>
      </c>
      <c r="C1787" s="37">
        <f>'DHS2021'!J1786</f>
        <v>2987</v>
      </c>
      <c r="D1787" s="38">
        <f>'DHS2022'!J1786</f>
        <v>2139</v>
      </c>
      <c r="E1787" s="38">
        <f>'DHS2023'!J1786</f>
        <v>3023</v>
      </c>
      <c r="F1787" s="38">
        <f>'DHS2024'!J1786</f>
        <v>2531</v>
      </c>
      <c r="G1787" s="38">
        <f t="shared" si="244"/>
        <v>2670</v>
      </c>
      <c r="H1787" s="56">
        <f t="shared" si="245"/>
        <v>0.89</v>
      </c>
      <c r="I1787" s="74">
        <f t="shared" si="246"/>
        <v>0</v>
      </c>
      <c r="J1787" s="47">
        <f t="shared" si="247"/>
        <v>0.89</v>
      </c>
      <c r="K1787" s="50">
        <f t="shared" si="248"/>
        <v>1</v>
      </c>
      <c r="O1787" s="26">
        <f>('DHS2025'!K1787-'DHS2025'!K1786)*1000</f>
        <v>700.00000001164153</v>
      </c>
      <c r="P1787" s="44">
        <f>('DHS2025'!J1787-'DHS2025'!J1786)*1000</f>
        <v>1600.0000000349246</v>
      </c>
      <c r="Q1787" s="10">
        <f>'DHS2025'!L1786*1000</f>
        <v>2541.7800000000002</v>
      </c>
      <c r="R1787" s="78">
        <f t="shared" si="243"/>
        <v>39.44</v>
      </c>
      <c r="S1787" s="89">
        <f t="shared" si="249"/>
        <v>94.415943168000013</v>
      </c>
    </row>
    <row r="1788" spans="1:19">
      <c r="A1788" s="76">
        <f t="shared" si="250"/>
        <v>45888</v>
      </c>
      <c r="B1788" s="77">
        <f t="shared" si="251"/>
        <v>18.593749999999929</v>
      </c>
      <c r="C1788" s="37">
        <f>'DHS2021'!J1787</f>
        <v>3154</v>
      </c>
      <c r="D1788" s="38">
        <f>'DHS2022'!J1787</f>
        <v>2857</v>
      </c>
      <c r="E1788" s="38">
        <f>'DHS2023'!J1787</f>
        <v>3019</v>
      </c>
      <c r="F1788" s="38">
        <f>'DHS2024'!J1787</f>
        <v>2307</v>
      </c>
      <c r="G1788" s="38">
        <f t="shared" si="244"/>
        <v>2834.25</v>
      </c>
      <c r="H1788" s="56">
        <f t="shared" si="245"/>
        <v>0.94474999999999998</v>
      </c>
      <c r="I1788" s="74">
        <f t="shared" si="246"/>
        <v>0</v>
      </c>
      <c r="J1788" s="47">
        <f t="shared" si="247"/>
        <v>0.94474999999999998</v>
      </c>
      <c r="K1788" s="50">
        <f t="shared" si="248"/>
        <v>1</v>
      </c>
      <c r="O1788" s="26">
        <f>('DHS2025'!K1788-'DHS2025'!K1787)*1000</f>
        <v>799.99999998835847</v>
      </c>
      <c r="P1788" s="44">
        <f>('DHS2025'!J1788-'DHS2025'!J1787)*1000</f>
        <v>1500</v>
      </c>
      <c r="Q1788" s="10">
        <f>'DHS2025'!L1787*1000</f>
        <v>2533.98</v>
      </c>
      <c r="R1788" s="78">
        <f t="shared" si="243"/>
        <v>39.44</v>
      </c>
      <c r="S1788" s="89">
        <f t="shared" si="249"/>
        <v>94.126207488000006</v>
      </c>
    </row>
    <row r="1789" spans="1:19">
      <c r="A1789" s="76">
        <f t="shared" si="250"/>
        <v>45888</v>
      </c>
      <c r="B1789" s="77">
        <f t="shared" si="251"/>
        <v>18.604166666666597</v>
      </c>
      <c r="C1789" s="37">
        <f>'DHS2021'!J1788</f>
        <v>3122</v>
      </c>
      <c r="D1789" s="38">
        <f>'DHS2022'!J1788</f>
        <v>2697</v>
      </c>
      <c r="E1789" s="38">
        <f>'DHS2023'!J1788</f>
        <v>2927</v>
      </c>
      <c r="F1789" s="38">
        <f>'DHS2024'!J1788</f>
        <v>2357</v>
      </c>
      <c r="G1789" s="38">
        <f t="shared" si="244"/>
        <v>2775.75</v>
      </c>
      <c r="H1789" s="56">
        <f t="shared" si="245"/>
        <v>0.92525000000000002</v>
      </c>
      <c r="I1789" s="74">
        <f t="shared" si="246"/>
        <v>0</v>
      </c>
      <c r="J1789" s="47">
        <f t="shared" si="247"/>
        <v>0.92525000000000002</v>
      </c>
      <c r="K1789" s="50">
        <f t="shared" si="248"/>
        <v>1</v>
      </c>
      <c r="O1789" s="26">
        <f>('DHS2025'!K1789-'DHS2025'!K1788)*1000</f>
        <v>899.99999999417923</v>
      </c>
      <c r="P1789" s="44">
        <f>('DHS2025'!J1789-'DHS2025'!J1788)*1000</f>
        <v>1399.9999999650754</v>
      </c>
      <c r="Q1789" s="10">
        <f>'DHS2025'!L1788*1000</f>
        <v>2541.66</v>
      </c>
      <c r="R1789" s="78">
        <f t="shared" si="243"/>
        <v>39.44</v>
      </c>
      <c r="S1789" s="89">
        <f t="shared" si="249"/>
        <v>94.411485696</v>
      </c>
    </row>
    <row r="1790" spans="1:19">
      <c r="A1790" s="76">
        <f t="shared" si="250"/>
        <v>45888</v>
      </c>
      <c r="B1790" s="77">
        <f t="shared" si="251"/>
        <v>18.614583333333265</v>
      </c>
      <c r="C1790" s="37">
        <f>'DHS2021'!J1789</f>
        <v>2768</v>
      </c>
      <c r="D1790" s="38">
        <f>'DHS2022'!J1789</f>
        <v>1815</v>
      </c>
      <c r="E1790" s="38">
        <f>'DHS2023'!J1789</f>
        <v>3000</v>
      </c>
      <c r="F1790" s="38">
        <f>'DHS2024'!J1789</f>
        <v>2568</v>
      </c>
      <c r="G1790" s="38">
        <f t="shared" si="244"/>
        <v>2537.75</v>
      </c>
      <c r="H1790" s="56">
        <f t="shared" si="245"/>
        <v>0.84591666666666665</v>
      </c>
      <c r="I1790" s="74">
        <f t="shared" si="246"/>
        <v>0</v>
      </c>
      <c r="J1790" s="47">
        <f t="shared" si="247"/>
        <v>0.84591666666666665</v>
      </c>
      <c r="K1790" s="50">
        <f t="shared" si="248"/>
        <v>1</v>
      </c>
      <c r="O1790" s="26">
        <f>('DHS2025'!K1790-'DHS2025'!K1789)*1000</f>
        <v>800.0000000174623</v>
      </c>
      <c r="P1790" s="44">
        <f>('DHS2025'!J1790-'DHS2025'!J1789)*1000</f>
        <v>1500</v>
      </c>
      <c r="Q1790" s="10">
        <f>'DHS2025'!L1789*1000</f>
        <v>2548.38</v>
      </c>
      <c r="R1790" s="78">
        <f t="shared" si="243"/>
        <v>39.44</v>
      </c>
      <c r="S1790" s="89">
        <f t="shared" si="249"/>
        <v>94.661104128000019</v>
      </c>
    </row>
    <row r="1791" spans="1:19">
      <c r="A1791" s="76">
        <f t="shared" si="250"/>
        <v>45888</v>
      </c>
      <c r="B1791" s="77">
        <f t="shared" si="251"/>
        <v>18.624999999999932</v>
      </c>
      <c r="C1791" s="37">
        <f>'DHS2021'!J1790</f>
        <v>3021</v>
      </c>
      <c r="D1791" s="38">
        <f>'DHS2022'!J1790</f>
        <v>2731</v>
      </c>
      <c r="E1791" s="38">
        <f>'DHS2023'!J1790</f>
        <v>2894</v>
      </c>
      <c r="F1791" s="38">
        <f>'DHS2024'!J1790</f>
        <v>2778</v>
      </c>
      <c r="G1791" s="38">
        <f t="shared" si="244"/>
        <v>2856</v>
      </c>
      <c r="H1791" s="56">
        <f t="shared" si="245"/>
        <v>0.95199999999999996</v>
      </c>
      <c r="I1791" s="74">
        <f t="shared" si="246"/>
        <v>0</v>
      </c>
      <c r="J1791" s="47">
        <f t="shared" si="247"/>
        <v>0.95199999999999996</v>
      </c>
      <c r="K1791" s="50">
        <f t="shared" si="248"/>
        <v>1</v>
      </c>
      <c r="O1791" s="26">
        <f>('DHS2025'!K1791-'DHS2025'!K1790)*1000</f>
        <v>799.99999998835847</v>
      </c>
      <c r="P1791" s="44">
        <f>('DHS2025'!J1791-'DHS2025'!J1790)*1000</f>
        <v>1500</v>
      </c>
      <c r="Q1791" s="10">
        <f>'DHS2025'!L1790*1000</f>
        <v>2549.31</v>
      </c>
      <c r="R1791" s="78">
        <f t="shared" si="243"/>
        <v>50.14</v>
      </c>
      <c r="S1791" s="89">
        <f t="shared" si="249"/>
        <v>121.70049036599998</v>
      </c>
    </row>
    <row r="1792" spans="1:19">
      <c r="A1792" s="76">
        <f t="shared" si="250"/>
        <v>45888</v>
      </c>
      <c r="B1792" s="77">
        <f t="shared" si="251"/>
        <v>18.6354166666666</v>
      </c>
      <c r="C1792" s="37">
        <f>'DHS2021'!J1791</f>
        <v>3311</v>
      </c>
      <c r="D1792" s="38">
        <f>'DHS2022'!J1791</f>
        <v>2817</v>
      </c>
      <c r="E1792" s="38">
        <f>'DHS2023'!J1791</f>
        <v>2769</v>
      </c>
      <c r="F1792" s="38">
        <f>'DHS2024'!J1791</f>
        <v>2756</v>
      </c>
      <c r="G1792" s="38">
        <f t="shared" si="244"/>
        <v>2913.25</v>
      </c>
      <c r="H1792" s="56">
        <f t="shared" si="245"/>
        <v>0.97108333333333341</v>
      </c>
      <c r="I1792" s="74">
        <f t="shared" si="246"/>
        <v>0</v>
      </c>
      <c r="J1792" s="47">
        <f t="shared" si="247"/>
        <v>0.97108333333333341</v>
      </c>
      <c r="K1792" s="50">
        <f t="shared" si="248"/>
        <v>1</v>
      </c>
      <c r="O1792" s="26">
        <f>('DHS2025'!K1792-'DHS2025'!K1791)*1000</f>
        <v>800.0000000174623</v>
      </c>
      <c r="P1792" s="44">
        <f>('DHS2025'!J1792-'DHS2025'!J1791)*1000</f>
        <v>1700.0000000116415</v>
      </c>
      <c r="Q1792" s="10">
        <f>'DHS2025'!L1791*1000</f>
        <v>2960.49</v>
      </c>
      <c r="R1792" s="78">
        <f t="shared" si="243"/>
        <v>50.14</v>
      </c>
      <c r="S1792" s="89">
        <f t="shared" si="249"/>
        <v>141.32964791399996</v>
      </c>
    </row>
    <row r="1793" spans="1:19">
      <c r="A1793" s="76">
        <f t="shared" si="250"/>
        <v>45888</v>
      </c>
      <c r="B1793" s="77">
        <f t="shared" si="251"/>
        <v>18.645833333333268</v>
      </c>
      <c r="C1793" s="37">
        <f>'DHS2021'!J1792</f>
        <v>2951</v>
      </c>
      <c r="D1793" s="38">
        <f>'DHS2022'!J1792</f>
        <v>1951</v>
      </c>
      <c r="E1793" s="38">
        <f>'DHS2023'!J1792</f>
        <v>2954</v>
      </c>
      <c r="F1793" s="38">
        <f>'DHS2024'!J1792</f>
        <v>2929</v>
      </c>
      <c r="G1793" s="38">
        <f t="shared" si="244"/>
        <v>2696.25</v>
      </c>
      <c r="H1793" s="56">
        <f t="shared" si="245"/>
        <v>0.89875000000000005</v>
      </c>
      <c r="I1793" s="74">
        <f t="shared" si="246"/>
        <v>0</v>
      </c>
      <c r="J1793" s="47">
        <f t="shared" si="247"/>
        <v>0.89875000000000005</v>
      </c>
      <c r="K1793" s="50">
        <f t="shared" si="248"/>
        <v>1</v>
      </c>
      <c r="O1793" s="26">
        <f>('DHS2025'!K1793-'DHS2025'!K1792)*1000</f>
        <v>500</v>
      </c>
      <c r="P1793" s="44">
        <f>('DHS2025'!J1793-'DHS2025'!J1792)*1000</f>
        <v>3400.0000000232831</v>
      </c>
      <c r="Q1793" s="10">
        <f>'DHS2025'!L1792*1000</f>
        <v>5117.76</v>
      </c>
      <c r="R1793" s="78">
        <f t="shared" si="243"/>
        <v>50.14</v>
      </c>
      <c r="S1793" s="89">
        <f t="shared" si="249"/>
        <v>244.31469753600001</v>
      </c>
    </row>
    <row r="1794" spans="1:19">
      <c r="A1794" s="76">
        <f t="shared" si="250"/>
        <v>45888</v>
      </c>
      <c r="B1794" s="77">
        <f t="shared" si="251"/>
        <v>18.656249999999936</v>
      </c>
      <c r="C1794" s="37">
        <f>'DHS2021'!J1793</f>
        <v>2884</v>
      </c>
      <c r="D1794" s="38">
        <f>'DHS2022'!J1793</f>
        <v>2012</v>
      </c>
      <c r="E1794" s="38">
        <f>'DHS2023'!J1793</f>
        <v>2804</v>
      </c>
      <c r="F1794" s="38">
        <f>'DHS2024'!J1793</f>
        <v>3164</v>
      </c>
      <c r="G1794" s="38">
        <f t="shared" si="244"/>
        <v>2716</v>
      </c>
      <c r="H1794" s="56">
        <f t="shared" si="245"/>
        <v>0.90533333333333332</v>
      </c>
      <c r="I1794" s="74">
        <f t="shared" si="246"/>
        <v>0</v>
      </c>
      <c r="J1794" s="47">
        <f t="shared" si="247"/>
        <v>0.90533333333333332</v>
      </c>
      <c r="K1794" s="50">
        <f t="shared" si="248"/>
        <v>1</v>
      </c>
      <c r="O1794" s="26">
        <f>('DHS2025'!K1794-'DHS2025'!K1793)*1000</f>
        <v>699.9999999825377</v>
      </c>
      <c r="P1794" s="44">
        <f>('DHS2025'!J1794-'DHS2025'!J1793)*1000</f>
        <v>4500</v>
      </c>
      <c r="Q1794" s="10">
        <f>'DHS2025'!L1793*1000</f>
        <v>7473.69</v>
      </c>
      <c r="R1794" s="78">
        <f t="shared" si="243"/>
        <v>50.14</v>
      </c>
      <c r="S1794" s="89">
        <f t="shared" si="249"/>
        <v>356.78349743399997</v>
      </c>
    </row>
    <row r="1795" spans="1:19">
      <c r="A1795" s="76">
        <f t="shared" si="250"/>
        <v>45888</v>
      </c>
      <c r="B1795" s="77">
        <f t="shared" si="251"/>
        <v>18.666666666666604</v>
      </c>
      <c r="C1795" s="37">
        <f>'DHS2021'!J1794</f>
        <v>3046</v>
      </c>
      <c r="D1795" s="38">
        <f>'DHS2022'!J1794</f>
        <v>2874</v>
      </c>
      <c r="E1795" s="38">
        <f>'DHS2023'!J1794</f>
        <v>3029</v>
      </c>
      <c r="F1795" s="38">
        <f>'DHS2024'!J1794</f>
        <v>2445</v>
      </c>
      <c r="G1795" s="38">
        <f t="shared" si="244"/>
        <v>2848.5</v>
      </c>
      <c r="H1795" s="56">
        <f t="shared" si="245"/>
        <v>0.94950000000000001</v>
      </c>
      <c r="I1795" s="74">
        <f t="shared" si="246"/>
        <v>0</v>
      </c>
      <c r="J1795" s="47">
        <f t="shared" si="247"/>
        <v>0.94950000000000001</v>
      </c>
      <c r="K1795" s="50">
        <f t="shared" si="248"/>
        <v>1</v>
      </c>
      <c r="O1795" s="26">
        <f>('DHS2025'!K1795-'DHS2025'!K1794)*1000</f>
        <v>600.00000000582077</v>
      </c>
      <c r="P1795" s="44">
        <f>('DHS2025'!J1795-'DHS2025'!J1794)*1000</f>
        <v>4700.0000000116415</v>
      </c>
      <c r="Q1795" s="10">
        <f>'DHS2025'!L1794*1000</f>
        <v>7498.26</v>
      </c>
      <c r="R1795" s="78">
        <f t="shared" ref="R1795:R1858" si="252">INDEX(U$3:U$1048576,INT((ROW()-3)/4)+1)</f>
        <v>68.2</v>
      </c>
      <c r="S1795" s="89">
        <f t="shared" si="249"/>
        <v>492.02082467999998</v>
      </c>
    </row>
    <row r="1796" spans="1:19">
      <c r="A1796" s="76">
        <f t="shared" si="250"/>
        <v>45888</v>
      </c>
      <c r="B1796" s="77">
        <f t="shared" si="251"/>
        <v>18.677083333333272</v>
      </c>
      <c r="C1796" s="37">
        <f>'DHS2021'!J1795</f>
        <v>3074</v>
      </c>
      <c r="D1796" s="38">
        <f>'DHS2022'!J1795</f>
        <v>2077</v>
      </c>
      <c r="E1796" s="38">
        <f>'DHS2023'!J1795</f>
        <v>2646</v>
      </c>
      <c r="F1796" s="38">
        <f>'DHS2024'!J1795</f>
        <v>2386</v>
      </c>
      <c r="G1796" s="38">
        <f t="shared" ref="G1796:G1859" si="253">AVERAGE(C1796:F1796)</f>
        <v>2545.75</v>
      </c>
      <c r="H1796" s="56">
        <f t="shared" ref="H1796:H1859" si="254">G1796/$M$2/1000</f>
        <v>0.84858333333333336</v>
      </c>
      <c r="I1796" s="74">
        <f t="shared" ref="I1796:I1859" si="255">$N$2</f>
        <v>0</v>
      </c>
      <c r="J1796" s="47">
        <f t="shared" ref="J1796:J1859" si="256">H1796+I1796</f>
        <v>0.84858333333333336</v>
      </c>
      <c r="K1796" s="50">
        <f t="shared" ref="K1796:K1859" si="257">ROUNDUP(J1796,0)</f>
        <v>1</v>
      </c>
      <c r="O1796" s="26">
        <f>('DHS2025'!K1796-'DHS2025'!K1795)*1000</f>
        <v>799.99999998835847</v>
      </c>
      <c r="P1796" s="44">
        <f>('DHS2025'!J1796-'DHS2025'!J1795)*1000</f>
        <v>4899.9999999650754</v>
      </c>
      <c r="Q1796" s="10">
        <f>'DHS2025'!L1795*1000</f>
        <v>7835.76</v>
      </c>
      <c r="R1796" s="78">
        <f t="shared" si="252"/>
        <v>68.2</v>
      </c>
      <c r="S1796" s="89">
        <f t="shared" ref="S1796:S1859" si="258">(R1796*0.99-1.9)*(Q1796/1000)</f>
        <v>514.16689968000003</v>
      </c>
    </row>
    <row r="1797" spans="1:19">
      <c r="A1797" s="76">
        <f t="shared" ref="A1797:A1860" si="259">$A$3+INT((ROW()-3)/96)</f>
        <v>45888</v>
      </c>
      <c r="B1797" s="77">
        <f t="shared" ref="B1797:B1860" si="260">B1796+TIME(0,15,0)</f>
        <v>18.68749999999994</v>
      </c>
      <c r="C1797" s="37">
        <f>'DHS2021'!J1796</f>
        <v>2867</v>
      </c>
      <c r="D1797" s="38">
        <f>'DHS2022'!J1796</f>
        <v>2572</v>
      </c>
      <c r="E1797" s="38">
        <f>'DHS2023'!J1796</f>
        <v>2956</v>
      </c>
      <c r="F1797" s="38">
        <f>'DHS2024'!J1796</f>
        <v>2108</v>
      </c>
      <c r="G1797" s="38">
        <f t="shared" si="253"/>
        <v>2625.75</v>
      </c>
      <c r="H1797" s="56">
        <f t="shared" si="254"/>
        <v>0.87524999999999997</v>
      </c>
      <c r="I1797" s="74">
        <f t="shared" si="255"/>
        <v>0</v>
      </c>
      <c r="J1797" s="47">
        <f t="shared" si="256"/>
        <v>0.87524999999999997</v>
      </c>
      <c r="K1797" s="50">
        <f t="shared" si="257"/>
        <v>1</v>
      </c>
      <c r="O1797" s="26">
        <f>('DHS2025'!K1797-'DHS2025'!K1796)*1000</f>
        <v>700.00000001164153</v>
      </c>
      <c r="P1797" s="44">
        <f>('DHS2025'!J1797-'DHS2025'!J1796)*1000</f>
        <v>4700.0000000116415</v>
      </c>
      <c r="Q1797" s="10">
        <f>'DHS2025'!L1796*1000</f>
        <v>7701.93</v>
      </c>
      <c r="R1797" s="78">
        <f t="shared" si="252"/>
        <v>68.2</v>
      </c>
      <c r="S1797" s="89">
        <f t="shared" si="258"/>
        <v>505.38524273999997</v>
      </c>
    </row>
    <row r="1798" spans="1:19">
      <c r="A1798" s="76">
        <f t="shared" si="259"/>
        <v>45888</v>
      </c>
      <c r="B1798" s="77">
        <f t="shared" si="260"/>
        <v>18.697916666666607</v>
      </c>
      <c r="C1798" s="37">
        <f>'DHS2021'!J1797</f>
        <v>3260</v>
      </c>
      <c r="D1798" s="38">
        <f>'DHS2022'!J1797</f>
        <v>3217</v>
      </c>
      <c r="E1798" s="38">
        <f>'DHS2023'!J1797</f>
        <v>2899</v>
      </c>
      <c r="F1798" s="38">
        <f>'DHS2024'!J1797</f>
        <v>2056</v>
      </c>
      <c r="G1798" s="38">
        <f t="shared" si="253"/>
        <v>2858</v>
      </c>
      <c r="H1798" s="56">
        <f t="shared" si="254"/>
        <v>0.95266666666666666</v>
      </c>
      <c r="I1798" s="74">
        <f t="shared" si="255"/>
        <v>0</v>
      </c>
      <c r="J1798" s="47">
        <f t="shared" si="256"/>
        <v>0.95266666666666666</v>
      </c>
      <c r="K1798" s="50">
        <f t="shared" si="257"/>
        <v>1</v>
      </c>
      <c r="O1798" s="26">
        <f>('DHS2025'!K1798-'DHS2025'!K1797)*1000</f>
        <v>799.99999998835847</v>
      </c>
      <c r="P1798" s="44">
        <f>('DHS2025'!J1798-'DHS2025'!J1797)*1000</f>
        <v>4799.9999999883585</v>
      </c>
      <c r="Q1798" s="10">
        <f>'DHS2025'!L1797*1000</f>
        <v>7722.9</v>
      </c>
      <c r="R1798" s="78">
        <f t="shared" si="252"/>
        <v>68.2</v>
      </c>
      <c r="S1798" s="89">
        <f t="shared" si="258"/>
        <v>506.76125219999989</v>
      </c>
    </row>
    <row r="1799" spans="1:19">
      <c r="A1799" s="76">
        <f t="shared" si="259"/>
        <v>45888</v>
      </c>
      <c r="B1799" s="77">
        <f t="shared" si="260"/>
        <v>18.708333333333275</v>
      </c>
      <c r="C1799" s="37">
        <f>'DHS2021'!J1798</f>
        <v>2929</v>
      </c>
      <c r="D1799" s="38">
        <f>'DHS2022'!J1798</f>
        <v>2786</v>
      </c>
      <c r="E1799" s="38">
        <f>'DHS2023'!J1798</f>
        <v>2948</v>
      </c>
      <c r="F1799" s="38">
        <f>'DHS2024'!J1798</f>
        <v>2660</v>
      </c>
      <c r="G1799" s="38">
        <f t="shared" si="253"/>
        <v>2830.75</v>
      </c>
      <c r="H1799" s="56">
        <f t="shared" si="254"/>
        <v>0.94358333333333333</v>
      </c>
      <c r="I1799" s="74">
        <f t="shared" si="255"/>
        <v>0</v>
      </c>
      <c r="J1799" s="47">
        <f t="shared" si="256"/>
        <v>0.94358333333333333</v>
      </c>
      <c r="K1799" s="50">
        <f t="shared" si="257"/>
        <v>1</v>
      </c>
      <c r="O1799" s="26">
        <f>('DHS2025'!K1799-'DHS2025'!K1798)*1000</f>
        <v>700.00000001164153</v>
      </c>
      <c r="P1799" s="44">
        <f>('DHS2025'!J1799-'DHS2025'!J1798)*1000</f>
        <v>4799.9999999883585</v>
      </c>
      <c r="Q1799" s="10">
        <f>'DHS2025'!L1798*1000</f>
        <v>7741.53</v>
      </c>
      <c r="R1799" s="78">
        <f t="shared" si="252"/>
        <v>99.27</v>
      </c>
      <c r="S1799" s="89">
        <f t="shared" si="258"/>
        <v>746.10775926899998</v>
      </c>
    </row>
    <row r="1800" spans="1:19">
      <c r="A1800" s="76">
        <f t="shared" si="259"/>
        <v>45888</v>
      </c>
      <c r="B1800" s="77">
        <f t="shared" si="260"/>
        <v>18.718749999999943</v>
      </c>
      <c r="C1800" s="37">
        <f>'DHS2021'!J1799</f>
        <v>2990</v>
      </c>
      <c r="D1800" s="38">
        <f>'DHS2022'!J1799</f>
        <v>1971</v>
      </c>
      <c r="E1800" s="38">
        <f>'DHS2023'!J1799</f>
        <v>2953</v>
      </c>
      <c r="F1800" s="38">
        <f>'DHS2024'!J1799</f>
        <v>2361</v>
      </c>
      <c r="G1800" s="38">
        <f t="shared" si="253"/>
        <v>2568.75</v>
      </c>
      <c r="H1800" s="56">
        <f t="shared" si="254"/>
        <v>0.85624999999999996</v>
      </c>
      <c r="I1800" s="74">
        <f t="shared" si="255"/>
        <v>0</v>
      </c>
      <c r="J1800" s="47">
        <f t="shared" si="256"/>
        <v>0.85624999999999996</v>
      </c>
      <c r="K1800" s="50">
        <f t="shared" si="257"/>
        <v>1</v>
      </c>
      <c r="O1800" s="26">
        <f>('DHS2025'!K1800-'DHS2025'!K1799)*1000</f>
        <v>700.00000001164153</v>
      </c>
      <c r="P1800" s="44">
        <f>('DHS2025'!J1800-'DHS2025'!J1799)*1000</f>
        <v>4800.0000000465661</v>
      </c>
      <c r="Q1800" s="10">
        <f>'DHS2025'!L1799*1000</f>
        <v>7600.29</v>
      </c>
      <c r="R1800" s="78">
        <f t="shared" si="252"/>
        <v>99.27</v>
      </c>
      <c r="S1800" s="89">
        <f t="shared" si="258"/>
        <v>732.49542941699997</v>
      </c>
    </row>
    <row r="1801" spans="1:19">
      <c r="A1801" s="76">
        <f t="shared" si="259"/>
        <v>45888</v>
      </c>
      <c r="B1801" s="77">
        <f t="shared" si="260"/>
        <v>18.729166666666611</v>
      </c>
      <c r="C1801" s="37">
        <f>'DHS2021'!J1800</f>
        <v>3352</v>
      </c>
      <c r="D1801" s="38">
        <f>'DHS2022'!J1800</f>
        <v>2385</v>
      </c>
      <c r="E1801" s="38">
        <f>'DHS2023'!J1800</f>
        <v>2978</v>
      </c>
      <c r="F1801" s="38">
        <f>'DHS2024'!J1800</f>
        <v>2719</v>
      </c>
      <c r="G1801" s="38">
        <f t="shared" si="253"/>
        <v>2858.5</v>
      </c>
      <c r="H1801" s="56">
        <f t="shared" si="254"/>
        <v>0.95283333333333342</v>
      </c>
      <c r="I1801" s="74">
        <f t="shared" si="255"/>
        <v>0</v>
      </c>
      <c r="J1801" s="47">
        <f t="shared" si="256"/>
        <v>0.95283333333333342</v>
      </c>
      <c r="K1801" s="50">
        <f t="shared" si="257"/>
        <v>1</v>
      </c>
      <c r="O1801" s="26">
        <f>('DHS2025'!K1801-'DHS2025'!K1800)*1000</f>
        <v>599.99999997671694</v>
      </c>
      <c r="P1801" s="44">
        <f>('DHS2025'!J1801-'DHS2025'!J1800)*1000</f>
        <v>4799.9999999883585</v>
      </c>
      <c r="Q1801" s="10">
        <f>'DHS2025'!L1800*1000</f>
        <v>7573.35</v>
      </c>
      <c r="R1801" s="78">
        <f t="shared" si="252"/>
        <v>99.27</v>
      </c>
      <c r="S1801" s="89">
        <f t="shared" si="258"/>
        <v>729.89902495499996</v>
      </c>
    </row>
    <row r="1802" spans="1:19">
      <c r="A1802" s="76">
        <f t="shared" si="259"/>
        <v>45888</v>
      </c>
      <c r="B1802" s="77">
        <f t="shared" si="260"/>
        <v>18.739583333333279</v>
      </c>
      <c r="C1802" s="37">
        <f>'DHS2021'!J1801</f>
        <v>3071</v>
      </c>
      <c r="D1802" s="38">
        <f>'DHS2022'!J1801</f>
        <v>2209</v>
      </c>
      <c r="E1802" s="38">
        <f>'DHS2023'!J1801</f>
        <v>2994</v>
      </c>
      <c r="F1802" s="38">
        <f>'DHS2024'!J1801</f>
        <v>2241</v>
      </c>
      <c r="G1802" s="38">
        <f t="shared" si="253"/>
        <v>2628.75</v>
      </c>
      <c r="H1802" s="56">
        <f t="shared" si="254"/>
        <v>0.87624999999999997</v>
      </c>
      <c r="I1802" s="74">
        <f t="shared" si="255"/>
        <v>0</v>
      </c>
      <c r="J1802" s="47">
        <f t="shared" si="256"/>
        <v>0.87624999999999997</v>
      </c>
      <c r="K1802" s="50">
        <f t="shared" si="257"/>
        <v>1</v>
      </c>
      <c r="O1802" s="26">
        <f>('DHS2025'!K1802-'DHS2025'!K1801)*1000</f>
        <v>700.00000001164153</v>
      </c>
      <c r="P1802" s="44">
        <f>('DHS2025'!J1802-'DHS2025'!J1801)*1000</f>
        <v>4700.0000000116415</v>
      </c>
      <c r="Q1802" s="10">
        <f>'DHS2025'!L1801*1000</f>
        <v>7544.7</v>
      </c>
      <c r="R1802" s="78">
        <f t="shared" si="252"/>
        <v>99.27</v>
      </c>
      <c r="S1802" s="89">
        <f t="shared" si="258"/>
        <v>727.13781530999995</v>
      </c>
    </row>
    <row r="1803" spans="1:19">
      <c r="A1803" s="76">
        <f t="shared" si="259"/>
        <v>45888</v>
      </c>
      <c r="B1803" s="77">
        <f t="shared" si="260"/>
        <v>18.749999999999947</v>
      </c>
      <c r="C1803" s="37">
        <f>'DHS2021'!J1802</f>
        <v>3113</v>
      </c>
      <c r="D1803" s="38">
        <f>'DHS2022'!J1802</f>
        <v>2437</v>
      </c>
      <c r="E1803" s="38">
        <f>'DHS2023'!J1802</f>
        <v>2963</v>
      </c>
      <c r="F1803" s="38">
        <f>'DHS2024'!J1802</f>
        <v>2083</v>
      </c>
      <c r="G1803" s="38">
        <f t="shared" si="253"/>
        <v>2649</v>
      </c>
      <c r="H1803" s="56">
        <f t="shared" si="254"/>
        <v>0.88300000000000001</v>
      </c>
      <c r="I1803" s="74">
        <f t="shared" si="255"/>
        <v>0</v>
      </c>
      <c r="J1803" s="47">
        <f t="shared" si="256"/>
        <v>0.88300000000000001</v>
      </c>
      <c r="K1803" s="50">
        <f t="shared" si="257"/>
        <v>1</v>
      </c>
      <c r="O1803" s="26">
        <f>('DHS2025'!K1803-'DHS2025'!K1802)*1000</f>
        <v>700.00000001164153</v>
      </c>
      <c r="P1803" s="44">
        <f>('DHS2025'!J1803-'DHS2025'!J1802)*1000</f>
        <v>4699.9999999534339</v>
      </c>
      <c r="Q1803" s="10">
        <f>'DHS2025'!L1802*1000</f>
        <v>7743.63</v>
      </c>
      <c r="R1803" s="78">
        <f t="shared" si="252"/>
        <v>130.63999999999999</v>
      </c>
      <c r="S1803" s="89">
        <f t="shared" si="258"/>
        <v>986.79864796799995</v>
      </c>
    </row>
    <row r="1804" spans="1:19">
      <c r="A1804" s="76">
        <f t="shared" si="259"/>
        <v>45888</v>
      </c>
      <c r="B1804" s="77">
        <f t="shared" si="260"/>
        <v>18.760416666666615</v>
      </c>
      <c r="C1804" s="37">
        <f>'DHS2021'!J1803</f>
        <v>3030</v>
      </c>
      <c r="D1804" s="38">
        <f>'DHS2022'!J1803</f>
        <v>3215</v>
      </c>
      <c r="E1804" s="38">
        <f>'DHS2023'!J1803</f>
        <v>2894</v>
      </c>
      <c r="F1804" s="38">
        <f>'DHS2024'!J1803</f>
        <v>1300</v>
      </c>
      <c r="G1804" s="38">
        <f t="shared" si="253"/>
        <v>2609.75</v>
      </c>
      <c r="H1804" s="56">
        <f t="shared" si="254"/>
        <v>0.86991666666666667</v>
      </c>
      <c r="I1804" s="74">
        <f t="shared" si="255"/>
        <v>0</v>
      </c>
      <c r="J1804" s="47">
        <f t="shared" si="256"/>
        <v>0.86991666666666667</v>
      </c>
      <c r="K1804" s="50">
        <f t="shared" si="257"/>
        <v>1</v>
      </c>
      <c r="O1804" s="26">
        <f>('DHS2025'!K1804-'DHS2025'!K1803)*1000</f>
        <v>699.9999999825377</v>
      </c>
      <c r="P1804" s="44">
        <f>('DHS2025'!J1804-'DHS2025'!J1803)*1000</f>
        <v>4900.0000000232831</v>
      </c>
      <c r="Q1804" s="10">
        <f>'DHS2025'!L1803*1000</f>
        <v>7845.93</v>
      </c>
      <c r="R1804" s="78">
        <f t="shared" si="252"/>
        <v>130.63999999999999</v>
      </c>
      <c r="S1804" s="89">
        <f t="shared" si="258"/>
        <v>999.83510524799988</v>
      </c>
    </row>
    <row r="1805" spans="1:19">
      <c r="A1805" s="76">
        <f t="shared" si="259"/>
        <v>45888</v>
      </c>
      <c r="B1805" s="77">
        <f t="shared" si="260"/>
        <v>18.770833333333282</v>
      </c>
      <c r="C1805" s="37">
        <f>'DHS2021'!J1804</f>
        <v>3151</v>
      </c>
      <c r="D1805" s="38">
        <f>'DHS2022'!J1804</f>
        <v>3007</v>
      </c>
      <c r="E1805" s="38">
        <f>'DHS2023'!J1804</f>
        <v>2979</v>
      </c>
      <c r="F1805" s="38">
        <f>'DHS2024'!J1804</f>
        <v>2711</v>
      </c>
      <c r="G1805" s="38">
        <f t="shared" si="253"/>
        <v>2962</v>
      </c>
      <c r="H1805" s="56">
        <f t="shared" si="254"/>
        <v>0.9873333333333334</v>
      </c>
      <c r="I1805" s="74">
        <f t="shared" si="255"/>
        <v>0</v>
      </c>
      <c r="J1805" s="47">
        <f t="shared" si="256"/>
        <v>0.9873333333333334</v>
      </c>
      <c r="K1805" s="50">
        <f t="shared" si="257"/>
        <v>1</v>
      </c>
      <c r="O1805" s="26">
        <f>('DHS2025'!K1805-'DHS2025'!K1804)*1000</f>
        <v>700.00000001164153</v>
      </c>
      <c r="P1805" s="44">
        <f>('DHS2025'!J1805-'DHS2025'!J1804)*1000</f>
        <v>5099.9999999767169</v>
      </c>
      <c r="Q1805" s="10">
        <f>'DHS2025'!L1804*1000</f>
        <v>8009.1</v>
      </c>
      <c r="R1805" s="78">
        <f t="shared" si="252"/>
        <v>130.63999999999999</v>
      </c>
      <c r="S1805" s="89">
        <f t="shared" si="258"/>
        <v>1020.6284457599999</v>
      </c>
    </row>
    <row r="1806" spans="1:19">
      <c r="A1806" s="76">
        <f t="shared" si="259"/>
        <v>45888</v>
      </c>
      <c r="B1806" s="77">
        <f t="shared" si="260"/>
        <v>18.78124999999995</v>
      </c>
      <c r="C1806" s="37">
        <f>'DHS2021'!J1805</f>
        <v>3180</v>
      </c>
      <c r="D1806" s="38">
        <f>'DHS2022'!J1805</f>
        <v>2327</v>
      </c>
      <c r="E1806" s="38">
        <f>'DHS2023'!J1805</f>
        <v>3153</v>
      </c>
      <c r="F1806" s="38">
        <f>'DHS2024'!J1805</f>
        <v>2429</v>
      </c>
      <c r="G1806" s="38">
        <f t="shared" si="253"/>
        <v>2772.25</v>
      </c>
      <c r="H1806" s="56">
        <f t="shared" si="254"/>
        <v>0.92408333333333337</v>
      </c>
      <c r="I1806" s="74">
        <f t="shared" si="255"/>
        <v>0</v>
      </c>
      <c r="J1806" s="47">
        <f t="shared" si="256"/>
        <v>0.92408333333333337</v>
      </c>
      <c r="K1806" s="50">
        <f t="shared" si="257"/>
        <v>1</v>
      </c>
      <c r="O1806" s="26">
        <f>('DHS2025'!K1806-'DHS2025'!K1805)*1000</f>
        <v>699.9999999825377</v>
      </c>
      <c r="P1806" s="44">
        <f>('DHS2025'!J1806-'DHS2025'!J1805)*1000</f>
        <v>5100.0000000349246</v>
      </c>
      <c r="Q1806" s="10">
        <f>'DHS2025'!L1805*1000</f>
        <v>8006.58</v>
      </c>
      <c r="R1806" s="78">
        <f t="shared" si="252"/>
        <v>130.63999999999999</v>
      </c>
      <c r="S1806" s="89">
        <f t="shared" si="258"/>
        <v>1020.3073130879998</v>
      </c>
    </row>
    <row r="1807" spans="1:19">
      <c r="A1807" s="76">
        <f t="shared" si="259"/>
        <v>45888</v>
      </c>
      <c r="B1807" s="77">
        <f t="shared" si="260"/>
        <v>18.791666666666618</v>
      </c>
      <c r="C1807" s="37">
        <f>'DHS2021'!J1806</f>
        <v>3112</v>
      </c>
      <c r="D1807" s="38">
        <f>'DHS2022'!J1806</f>
        <v>2639</v>
      </c>
      <c r="E1807" s="38">
        <f>'DHS2023'!J1806</f>
        <v>3194</v>
      </c>
      <c r="F1807" s="38">
        <f>'DHS2024'!J1806</f>
        <v>2019</v>
      </c>
      <c r="G1807" s="38">
        <f t="shared" si="253"/>
        <v>2741</v>
      </c>
      <c r="H1807" s="56">
        <f t="shared" si="254"/>
        <v>0.91366666666666663</v>
      </c>
      <c r="I1807" s="74">
        <f t="shared" si="255"/>
        <v>0</v>
      </c>
      <c r="J1807" s="47">
        <f t="shared" si="256"/>
        <v>0.91366666666666663</v>
      </c>
      <c r="K1807" s="50">
        <f t="shared" si="257"/>
        <v>1</v>
      </c>
      <c r="O1807" s="26">
        <f>('DHS2025'!K1807-'DHS2025'!K1806)*1000</f>
        <v>600.00000000582077</v>
      </c>
      <c r="P1807" s="44">
        <f>('DHS2025'!J1807-'DHS2025'!J1806)*1000</f>
        <v>5099.9999999767169</v>
      </c>
      <c r="Q1807" s="10">
        <f>'DHS2025'!L1806*1000</f>
        <v>8008.83</v>
      </c>
      <c r="R1807" s="78">
        <f t="shared" si="252"/>
        <v>177.24</v>
      </c>
      <c r="S1807" s="89">
        <f t="shared" si="258"/>
        <v>1390.0734019079998</v>
      </c>
    </row>
    <row r="1808" spans="1:19">
      <c r="A1808" s="76">
        <f t="shared" si="259"/>
        <v>45888</v>
      </c>
      <c r="B1808" s="77">
        <f t="shared" si="260"/>
        <v>18.802083333333286</v>
      </c>
      <c r="C1808" s="37">
        <f>'DHS2021'!J1807</f>
        <v>3206</v>
      </c>
      <c r="D1808" s="38">
        <f>'DHS2022'!J1807</f>
        <v>2670</v>
      </c>
      <c r="E1808" s="38">
        <f>'DHS2023'!J1807</f>
        <v>2893</v>
      </c>
      <c r="F1808" s="38">
        <f>'DHS2024'!J1807</f>
        <v>2229</v>
      </c>
      <c r="G1808" s="38">
        <f t="shared" si="253"/>
        <v>2749.5</v>
      </c>
      <c r="H1808" s="56">
        <f t="shared" si="254"/>
        <v>0.91649999999999998</v>
      </c>
      <c r="I1808" s="74">
        <f t="shared" si="255"/>
        <v>0</v>
      </c>
      <c r="J1808" s="47">
        <f t="shared" si="256"/>
        <v>0.91649999999999998</v>
      </c>
      <c r="K1808" s="50">
        <f t="shared" si="257"/>
        <v>1</v>
      </c>
      <c r="O1808" s="26">
        <f>('DHS2025'!K1808-'DHS2025'!K1807)*1000</f>
        <v>600.00000000582077</v>
      </c>
      <c r="P1808" s="44">
        <f>('DHS2025'!J1808-'DHS2025'!J1807)*1000</f>
        <v>5100.0000000349246</v>
      </c>
      <c r="Q1808" s="10">
        <f>'DHS2025'!L1807*1000</f>
        <v>8012.6400000000012</v>
      </c>
      <c r="R1808" s="78">
        <f t="shared" si="252"/>
        <v>177.24</v>
      </c>
      <c r="S1808" s="89">
        <f t="shared" si="258"/>
        <v>1390.7346944640001</v>
      </c>
    </row>
    <row r="1809" spans="1:19">
      <c r="A1809" s="76">
        <f t="shared" si="259"/>
        <v>45888</v>
      </c>
      <c r="B1809" s="77">
        <f t="shared" si="260"/>
        <v>18.812499999999954</v>
      </c>
      <c r="C1809" s="37">
        <f>'DHS2021'!J1808</f>
        <v>3329</v>
      </c>
      <c r="D1809" s="38">
        <f>'DHS2022'!J1808</f>
        <v>3056</v>
      </c>
      <c r="E1809" s="38">
        <f>'DHS2023'!J1808</f>
        <v>2903</v>
      </c>
      <c r="F1809" s="38">
        <f>'DHS2024'!J1808</f>
        <v>2717</v>
      </c>
      <c r="G1809" s="38">
        <f t="shared" si="253"/>
        <v>3001.25</v>
      </c>
      <c r="H1809" s="56">
        <f t="shared" si="254"/>
        <v>1.0004166666666667</v>
      </c>
      <c r="I1809" s="74">
        <f t="shared" si="255"/>
        <v>0</v>
      </c>
      <c r="J1809" s="47">
        <f t="shared" si="256"/>
        <v>1.0004166666666667</v>
      </c>
      <c r="K1809" s="50">
        <f t="shared" si="257"/>
        <v>2</v>
      </c>
      <c r="O1809" s="26">
        <f>('DHS2025'!K1809-'DHS2025'!K1808)*1000</f>
        <v>600.00000000582077</v>
      </c>
      <c r="P1809" s="44">
        <f>('DHS2025'!J1809-'DHS2025'!J1808)*1000</f>
        <v>5199.9999999534339</v>
      </c>
      <c r="Q1809" s="10">
        <f>'DHS2025'!L1808*1000</f>
        <v>8006.4600000000009</v>
      </c>
      <c r="R1809" s="78">
        <f t="shared" si="252"/>
        <v>177.24</v>
      </c>
      <c r="S1809" s="89">
        <f t="shared" si="258"/>
        <v>1389.6620466960001</v>
      </c>
    </row>
    <row r="1810" spans="1:19">
      <c r="A1810" s="76">
        <f t="shared" si="259"/>
        <v>45888</v>
      </c>
      <c r="B1810" s="77">
        <f t="shared" si="260"/>
        <v>18.822916666666622</v>
      </c>
      <c r="C1810" s="37">
        <f>'DHS2021'!J1809</f>
        <v>3284</v>
      </c>
      <c r="D1810" s="38">
        <f>'DHS2022'!J1809</f>
        <v>2003</v>
      </c>
      <c r="E1810" s="38">
        <f>'DHS2023'!J1809</f>
        <v>2877</v>
      </c>
      <c r="F1810" s="38">
        <f>'DHS2024'!J1809</f>
        <v>2518</v>
      </c>
      <c r="G1810" s="38">
        <f t="shared" si="253"/>
        <v>2670.5</v>
      </c>
      <c r="H1810" s="56">
        <f t="shared" si="254"/>
        <v>0.89016666666666666</v>
      </c>
      <c r="I1810" s="74">
        <f t="shared" si="255"/>
        <v>0</v>
      </c>
      <c r="J1810" s="47">
        <f t="shared" si="256"/>
        <v>0.89016666666666666</v>
      </c>
      <c r="K1810" s="50">
        <f t="shared" si="257"/>
        <v>1</v>
      </c>
      <c r="O1810" s="26">
        <f>('DHS2025'!K1810-'DHS2025'!K1809)*1000</f>
        <v>600.00000000582077</v>
      </c>
      <c r="P1810" s="44">
        <f>('DHS2025'!J1810-'DHS2025'!J1809)*1000</f>
        <v>5000</v>
      </c>
      <c r="Q1810" s="10">
        <f>'DHS2025'!L1809*1000</f>
        <v>8007.1200000000008</v>
      </c>
      <c r="R1810" s="78">
        <f t="shared" si="252"/>
        <v>177.24</v>
      </c>
      <c r="S1810" s="89">
        <f t="shared" si="258"/>
        <v>1389.7766013120001</v>
      </c>
    </row>
    <row r="1811" spans="1:19">
      <c r="A1811" s="76">
        <f t="shared" si="259"/>
        <v>45888</v>
      </c>
      <c r="B1811" s="77">
        <f t="shared" si="260"/>
        <v>18.83333333333329</v>
      </c>
      <c r="C1811" s="37">
        <f>'DHS2021'!J1810</f>
        <v>3403</v>
      </c>
      <c r="D1811" s="38">
        <f>'DHS2022'!J1810</f>
        <v>2352</v>
      </c>
      <c r="E1811" s="38">
        <f>'DHS2023'!J1810</f>
        <v>2841</v>
      </c>
      <c r="F1811" s="38">
        <f>'DHS2024'!J1810</f>
        <v>2947</v>
      </c>
      <c r="G1811" s="38">
        <f t="shared" si="253"/>
        <v>2885.75</v>
      </c>
      <c r="H1811" s="56">
        <f t="shared" si="254"/>
        <v>0.96191666666666664</v>
      </c>
      <c r="I1811" s="74">
        <f t="shared" si="255"/>
        <v>0</v>
      </c>
      <c r="J1811" s="47">
        <f t="shared" si="256"/>
        <v>0.96191666666666664</v>
      </c>
      <c r="K1811" s="50">
        <f t="shared" si="257"/>
        <v>1</v>
      </c>
      <c r="O1811" s="26">
        <f>('DHS2025'!K1811-'DHS2025'!K1810)*1000</f>
        <v>599.99999997671694</v>
      </c>
      <c r="P1811" s="44">
        <f>('DHS2025'!J1811-'DHS2025'!J1810)*1000</f>
        <v>5100.0000000349246</v>
      </c>
      <c r="Q1811" s="10">
        <f>'DHS2025'!L1810*1000</f>
        <v>8008.68</v>
      </c>
      <c r="R1811" s="78">
        <f t="shared" si="252"/>
        <v>186.4</v>
      </c>
      <c r="S1811" s="89">
        <f t="shared" si="258"/>
        <v>1462.6732804799999</v>
      </c>
    </row>
    <row r="1812" spans="1:19">
      <c r="A1812" s="76">
        <f t="shared" si="259"/>
        <v>45888</v>
      </c>
      <c r="B1812" s="77">
        <f t="shared" si="260"/>
        <v>18.843749999999957</v>
      </c>
      <c r="C1812" s="37">
        <f>'DHS2021'!J1811</f>
        <v>3452</v>
      </c>
      <c r="D1812" s="38">
        <f>'DHS2022'!J1811</f>
        <v>3804</v>
      </c>
      <c r="E1812" s="38">
        <f>'DHS2023'!J1811</f>
        <v>3231</v>
      </c>
      <c r="F1812" s="38">
        <f>'DHS2024'!J1811</f>
        <v>2673</v>
      </c>
      <c r="G1812" s="38">
        <f t="shared" si="253"/>
        <v>3290</v>
      </c>
      <c r="H1812" s="56">
        <f t="shared" si="254"/>
        <v>1.0966666666666667</v>
      </c>
      <c r="I1812" s="74">
        <f t="shared" si="255"/>
        <v>0</v>
      </c>
      <c r="J1812" s="47">
        <f t="shared" si="256"/>
        <v>1.0966666666666667</v>
      </c>
      <c r="K1812" s="50">
        <f t="shared" si="257"/>
        <v>2</v>
      </c>
      <c r="O1812" s="26">
        <f>('DHS2025'!K1812-'DHS2025'!K1811)*1000</f>
        <v>600.00000000582077</v>
      </c>
      <c r="P1812" s="44">
        <f>('DHS2025'!J1812-'DHS2025'!J1811)*1000</f>
        <v>5000</v>
      </c>
      <c r="Q1812" s="10">
        <f>'DHS2025'!L1811*1000</f>
        <v>8004.2100000000009</v>
      </c>
      <c r="R1812" s="78">
        <f t="shared" si="252"/>
        <v>186.4</v>
      </c>
      <c r="S1812" s="89">
        <f t="shared" si="258"/>
        <v>1461.8568975600001</v>
      </c>
    </row>
    <row r="1813" spans="1:19">
      <c r="A1813" s="76">
        <f t="shared" si="259"/>
        <v>45888</v>
      </c>
      <c r="B1813" s="77">
        <f t="shared" si="260"/>
        <v>18.854166666666625</v>
      </c>
      <c r="C1813" s="37">
        <f>'DHS2021'!J1812</f>
        <v>3864</v>
      </c>
      <c r="D1813" s="38">
        <f>'DHS2022'!J1812</f>
        <v>2771</v>
      </c>
      <c r="E1813" s="38">
        <f>'DHS2023'!J1812</f>
        <v>3174</v>
      </c>
      <c r="F1813" s="38">
        <f>'DHS2024'!J1812</f>
        <v>2619</v>
      </c>
      <c r="G1813" s="38">
        <f t="shared" si="253"/>
        <v>3107</v>
      </c>
      <c r="H1813" s="56">
        <f t="shared" si="254"/>
        <v>1.0356666666666667</v>
      </c>
      <c r="I1813" s="74">
        <f t="shared" si="255"/>
        <v>0</v>
      </c>
      <c r="J1813" s="47">
        <f t="shared" si="256"/>
        <v>1.0356666666666667</v>
      </c>
      <c r="K1813" s="50">
        <f t="shared" si="257"/>
        <v>2</v>
      </c>
      <c r="O1813" s="26">
        <f>('DHS2025'!K1813-'DHS2025'!K1812)*1000</f>
        <v>700.00000001164153</v>
      </c>
      <c r="P1813" s="44">
        <f>('DHS2025'!J1813-'DHS2025'!J1812)*1000</f>
        <v>5000</v>
      </c>
      <c r="Q1813" s="10">
        <f>'DHS2025'!L1812*1000</f>
        <v>8008.17</v>
      </c>
      <c r="R1813" s="78">
        <f t="shared" si="252"/>
        <v>186.4</v>
      </c>
      <c r="S1813" s="89">
        <f t="shared" si="258"/>
        <v>1462.5801361199999</v>
      </c>
    </row>
    <row r="1814" spans="1:19">
      <c r="A1814" s="76">
        <f t="shared" si="259"/>
        <v>45888</v>
      </c>
      <c r="B1814" s="77">
        <f t="shared" si="260"/>
        <v>18.864583333333293</v>
      </c>
      <c r="C1814" s="37">
        <f>'DHS2021'!J1813</f>
        <v>3741</v>
      </c>
      <c r="D1814" s="38">
        <f>'DHS2022'!J1813</f>
        <v>2322</v>
      </c>
      <c r="E1814" s="38">
        <f>'DHS2023'!J1813</f>
        <v>3137</v>
      </c>
      <c r="F1814" s="38">
        <f>'DHS2024'!J1813</f>
        <v>2895</v>
      </c>
      <c r="G1814" s="38">
        <f t="shared" si="253"/>
        <v>3023.75</v>
      </c>
      <c r="H1814" s="56">
        <f t="shared" si="254"/>
        <v>1.0079166666666666</v>
      </c>
      <c r="I1814" s="74">
        <f t="shared" si="255"/>
        <v>0</v>
      </c>
      <c r="J1814" s="47">
        <f t="shared" si="256"/>
        <v>1.0079166666666666</v>
      </c>
      <c r="K1814" s="50">
        <f t="shared" si="257"/>
        <v>2</v>
      </c>
      <c r="O1814" s="26">
        <f>('DHS2025'!K1814-'DHS2025'!K1813)*1000</f>
        <v>600.00000000582077</v>
      </c>
      <c r="P1814" s="44">
        <f>('DHS2025'!J1814-'DHS2025'!J1813)*1000</f>
        <v>5000</v>
      </c>
      <c r="Q1814" s="10">
        <f>'DHS2025'!L1813*1000</f>
        <v>8010.42</v>
      </c>
      <c r="R1814" s="78">
        <f t="shared" si="252"/>
        <v>186.4</v>
      </c>
      <c r="S1814" s="89">
        <f t="shared" si="258"/>
        <v>1462.99106712</v>
      </c>
    </row>
    <row r="1815" spans="1:19">
      <c r="A1815" s="76">
        <f t="shared" si="259"/>
        <v>45888</v>
      </c>
      <c r="B1815" s="77">
        <f t="shared" si="260"/>
        <v>18.874999999999961</v>
      </c>
      <c r="C1815" s="37">
        <f>'DHS2021'!J1814</f>
        <v>3611</v>
      </c>
      <c r="D1815" s="38">
        <f>'DHS2022'!J1814</f>
        <v>3510</v>
      </c>
      <c r="E1815" s="38">
        <f>'DHS2023'!J1814</f>
        <v>3171</v>
      </c>
      <c r="F1815" s="38">
        <f>'DHS2024'!J1814</f>
        <v>2487</v>
      </c>
      <c r="G1815" s="38">
        <f t="shared" si="253"/>
        <v>3194.75</v>
      </c>
      <c r="H1815" s="56">
        <f t="shared" si="254"/>
        <v>1.0649166666666667</v>
      </c>
      <c r="I1815" s="74">
        <f t="shared" si="255"/>
        <v>0</v>
      </c>
      <c r="J1815" s="47">
        <f t="shared" si="256"/>
        <v>1.0649166666666667</v>
      </c>
      <c r="K1815" s="50">
        <f t="shared" si="257"/>
        <v>2</v>
      </c>
      <c r="O1815" s="26">
        <f>('DHS2025'!K1815-'DHS2025'!K1814)*1000</f>
        <v>599.99999997671694</v>
      </c>
      <c r="P1815" s="44">
        <f>('DHS2025'!J1815-'DHS2025'!J1814)*1000</f>
        <v>5000</v>
      </c>
      <c r="Q1815" s="10">
        <f>'DHS2025'!L1814*1000</f>
        <v>8004.8700000000008</v>
      </c>
      <c r="R1815" s="78">
        <f t="shared" si="252"/>
        <v>118.55</v>
      </c>
      <c r="S1815" s="89">
        <f t="shared" si="258"/>
        <v>924.27831211499995</v>
      </c>
    </row>
    <row r="1816" spans="1:19">
      <c r="A1816" s="76">
        <f t="shared" si="259"/>
        <v>45888</v>
      </c>
      <c r="B1816" s="77">
        <f t="shared" si="260"/>
        <v>18.885416666666629</v>
      </c>
      <c r="C1816" s="37">
        <f>'DHS2021'!J1815</f>
        <v>3506</v>
      </c>
      <c r="D1816" s="38">
        <f>'DHS2022'!J1815</f>
        <v>2900</v>
      </c>
      <c r="E1816" s="38">
        <f>'DHS2023'!J1815</f>
        <v>2771</v>
      </c>
      <c r="F1816" s="38">
        <f>'DHS2024'!J1815</f>
        <v>2530</v>
      </c>
      <c r="G1816" s="38">
        <f t="shared" si="253"/>
        <v>2926.75</v>
      </c>
      <c r="H1816" s="56">
        <f t="shared" si="254"/>
        <v>0.97558333333333336</v>
      </c>
      <c r="I1816" s="74">
        <f t="shared" si="255"/>
        <v>0</v>
      </c>
      <c r="J1816" s="47">
        <f t="shared" si="256"/>
        <v>0.97558333333333336</v>
      </c>
      <c r="K1816" s="50">
        <f t="shared" si="257"/>
        <v>1</v>
      </c>
      <c r="O1816" s="26">
        <f>('DHS2025'!K1816-'DHS2025'!K1815)*1000</f>
        <v>700.00000001164153</v>
      </c>
      <c r="P1816" s="44">
        <f>('DHS2025'!J1816-'DHS2025'!J1815)*1000</f>
        <v>5000</v>
      </c>
      <c r="Q1816" s="10">
        <f>'DHS2025'!L1815*1000</f>
        <v>8010.5400000000009</v>
      </c>
      <c r="R1816" s="78">
        <f t="shared" si="252"/>
        <v>118.55</v>
      </c>
      <c r="S1816" s="89">
        <f t="shared" si="258"/>
        <v>924.93299582999998</v>
      </c>
    </row>
    <row r="1817" spans="1:19">
      <c r="A1817" s="76">
        <f t="shared" si="259"/>
        <v>45888</v>
      </c>
      <c r="B1817" s="77">
        <f t="shared" si="260"/>
        <v>18.895833333333297</v>
      </c>
      <c r="C1817" s="37">
        <f>'DHS2021'!J1816</f>
        <v>3645</v>
      </c>
      <c r="D1817" s="38">
        <f>'DHS2022'!J1816</f>
        <v>1641</v>
      </c>
      <c r="E1817" s="38">
        <f>'DHS2023'!J1816</f>
        <v>2812</v>
      </c>
      <c r="F1817" s="38">
        <f>'DHS2024'!J1816</f>
        <v>2801</v>
      </c>
      <c r="G1817" s="38">
        <f t="shared" si="253"/>
        <v>2724.75</v>
      </c>
      <c r="H1817" s="56">
        <f t="shared" si="254"/>
        <v>0.90825</v>
      </c>
      <c r="I1817" s="74">
        <f t="shared" si="255"/>
        <v>0</v>
      </c>
      <c r="J1817" s="47">
        <f t="shared" si="256"/>
        <v>0.90825</v>
      </c>
      <c r="K1817" s="50">
        <f t="shared" si="257"/>
        <v>1</v>
      </c>
      <c r="O1817" s="26">
        <f>('DHS2025'!K1817-'DHS2025'!K1816)*1000</f>
        <v>700.00000001164153</v>
      </c>
      <c r="P1817" s="44">
        <f>('DHS2025'!J1817-'DHS2025'!J1816)*1000</f>
        <v>5000</v>
      </c>
      <c r="Q1817" s="10">
        <f>'DHS2025'!L1816*1000</f>
        <v>8008.68</v>
      </c>
      <c r="R1817" s="78">
        <f t="shared" si="252"/>
        <v>118.55</v>
      </c>
      <c r="S1817" s="89">
        <f t="shared" si="258"/>
        <v>924.71823185999995</v>
      </c>
    </row>
    <row r="1818" spans="1:19">
      <c r="A1818" s="76">
        <f t="shared" si="259"/>
        <v>45888</v>
      </c>
      <c r="B1818" s="77">
        <f t="shared" si="260"/>
        <v>18.906249999999964</v>
      </c>
      <c r="C1818" s="37">
        <f>'DHS2021'!J1817</f>
        <v>3024</v>
      </c>
      <c r="D1818" s="38">
        <f>'DHS2022'!J1817</f>
        <v>3368</v>
      </c>
      <c r="E1818" s="38">
        <f>'DHS2023'!J1817</f>
        <v>2915</v>
      </c>
      <c r="F1818" s="38">
        <f>'DHS2024'!J1817</f>
        <v>2062</v>
      </c>
      <c r="G1818" s="38">
        <f t="shared" si="253"/>
        <v>2842.25</v>
      </c>
      <c r="H1818" s="56">
        <f t="shared" si="254"/>
        <v>0.94741666666666657</v>
      </c>
      <c r="I1818" s="74">
        <f t="shared" si="255"/>
        <v>0</v>
      </c>
      <c r="J1818" s="47">
        <f t="shared" si="256"/>
        <v>0.94741666666666657</v>
      </c>
      <c r="K1818" s="50">
        <f t="shared" si="257"/>
        <v>1</v>
      </c>
      <c r="O1818" s="26">
        <f>('DHS2025'!K1818-'DHS2025'!K1817)*1000</f>
        <v>599.99999997671694</v>
      </c>
      <c r="P1818" s="44">
        <f>('DHS2025'!J1818-'DHS2025'!J1817)*1000</f>
        <v>5000</v>
      </c>
      <c r="Q1818" s="10">
        <f>'DHS2025'!L1817*1000</f>
        <v>8004.6</v>
      </c>
      <c r="R1818" s="78">
        <f t="shared" si="252"/>
        <v>118.55</v>
      </c>
      <c r="S1818" s="89">
        <f t="shared" si="258"/>
        <v>924.24713669999994</v>
      </c>
    </row>
    <row r="1819" spans="1:19">
      <c r="A1819" s="76">
        <f t="shared" si="259"/>
        <v>45888</v>
      </c>
      <c r="B1819" s="77">
        <f t="shared" si="260"/>
        <v>18.916666666666632</v>
      </c>
      <c r="C1819" s="37">
        <f>'DHS2021'!J1818</f>
        <v>2659</v>
      </c>
      <c r="D1819" s="38">
        <f>'DHS2022'!J1818</f>
        <v>2925</v>
      </c>
      <c r="E1819" s="38">
        <f>'DHS2023'!J1818</f>
        <v>3108</v>
      </c>
      <c r="F1819" s="38">
        <f>'DHS2024'!J1818</f>
        <v>1667</v>
      </c>
      <c r="G1819" s="38">
        <f t="shared" si="253"/>
        <v>2589.75</v>
      </c>
      <c r="H1819" s="56">
        <f t="shared" si="254"/>
        <v>0.86324999999999996</v>
      </c>
      <c r="I1819" s="74">
        <f t="shared" si="255"/>
        <v>0</v>
      </c>
      <c r="J1819" s="47">
        <f t="shared" si="256"/>
        <v>0.86324999999999996</v>
      </c>
      <c r="K1819" s="50">
        <f t="shared" si="257"/>
        <v>1</v>
      </c>
      <c r="O1819" s="26">
        <f>('DHS2025'!K1819-'DHS2025'!K1818)*1000</f>
        <v>500</v>
      </c>
      <c r="P1819" s="44">
        <f>('DHS2025'!J1819-'DHS2025'!J1818)*1000</f>
        <v>5099.9999999767169</v>
      </c>
      <c r="Q1819" s="10">
        <f>'DHS2025'!L1818*1000</f>
        <v>8013.0600000000013</v>
      </c>
      <c r="R1819" s="78">
        <f t="shared" si="252"/>
        <v>104.55</v>
      </c>
      <c r="S1819" s="89">
        <f t="shared" si="258"/>
        <v>814.16295477000006</v>
      </c>
    </row>
    <row r="1820" spans="1:19">
      <c r="A1820" s="76">
        <f t="shared" si="259"/>
        <v>45888</v>
      </c>
      <c r="B1820" s="77">
        <f t="shared" si="260"/>
        <v>18.9270833333333</v>
      </c>
      <c r="C1820" s="37">
        <f>'DHS2021'!J1819</f>
        <v>2647</v>
      </c>
      <c r="D1820" s="38">
        <f>'DHS2022'!J1819</f>
        <v>1121</v>
      </c>
      <c r="E1820" s="38">
        <f>'DHS2023'!J1819</f>
        <v>3201</v>
      </c>
      <c r="F1820" s="38">
        <f>'DHS2024'!J1819</f>
        <v>1197</v>
      </c>
      <c r="G1820" s="38">
        <f t="shared" si="253"/>
        <v>2041.5</v>
      </c>
      <c r="H1820" s="56">
        <f t="shared" si="254"/>
        <v>0.68049999999999999</v>
      </c>
      <c r="I1820" s="74">
        <f t="shared" si="255"/>
        <v>0</v>
      </c>
      <c r="J1820" s="47">
        <f t="shared" si="256"/>
        <v>0.68049999999999999</v>
      </c>
      <c r="K1820" s="50">
        <f t="shared" si="257"/>
        <v>1</v>
      </c>
      <c r="O1820" s="26">
        <f>('DHS2025'!K1820-'DHS2025'!K1819)*1000</f>
        <v>500</v>
      </c>
      <c r="P1820" s="44">
        <f>('DHS2025'!J1820-'DHS2025'!J1819)*1000</f>
        <v>5200.0000000116415</v>
      </c>
      <c r="Q1820" s="10">
        <f>'DHS2025'!L1819*1000</f>
        <v>7999.86</v>
      </c>
      <c r="R1820" s="78">
        <f t="shared" si="252"/>
        <v>104.55</v>
      </c>
      <c r="S1820" s="89">
        <f t="shared" si="258"/>
        <v>812.82177536999984</v>
      </c>
    </row>
    <row r="1821" spans="1:19">
      <c r="A1821" s="76">
        <f t="shared" si="259"/>
        <v>45888</v>
      </c>
      <c r="B1821" s="77">
        <f t="shared" si="260"/>
        <v>18.937499999999968</v>
      </c>
      <c r="C1821" s="37">
        <f>'DHS2021'!J1820</f>
        <v>1786</v>
      </c>
      <c r="D1821" s="38">
        <f>'DHS2022'!J1820</f>
        <v>769</v>
      </c>
      <c r="E1821" s="38">
        <f>'DHS2023'!J1820</f>
        <v>2928</v>
      </c>
      <c r="F1821" s="38">
        <f>'DHS2024'!J1820</f>
        <v>1169</v>
      </c>
      <c r="G1821" s="38">
        <f t="shared" si="253"/>
        <v>1663</v>
      </c>
      <c r="H1821" s="56">
        <f t="shared" si="254"/>
        <v>0.55433333333333334</v>
      </c>
      <c r="I1821" s="74">
        <f t="shared" si="255"/>
        <v>0</v>
      </c>
      <c r="J1821" s="47">
        <f t="shared" si="256"/>
        <v>0.55433333333333334</v>
      </c>
      <c r="K1821" s="50">
        <f t="shared" si="257"/>
        <v>1</v>
      </c>
      <c r="O1821" s="26">
        <f>('DHS2025'!K1821-'DHS2025'!K1820)*1000</f>
        <v>500</v>
      </c>
      <c r="P1821" s="44">
        <f>('DHS2025'!J1821-'DHS2025'!J1820)*1000</f>
        <v>5200.0000000116415</v>
      </c>
      <c r="Q1821" s="10">
        <f>'DHS2025'!L1820*1000</f>
        <v>8011.98</v>
      </c>
      <c r="R1821" s="78">
        <f t="shared" si="252"/>
        <v>104.55</v>
      </c>
      <c r="S1821" s="89">
        <f t="shared" si="258"/>
        <v>814.05322190999982</v>
      </c>
    </row>
    <row r="1822" spans="1:19">
      <c r="A1822" s="76">
        <f t="shared" si="259"/>
        <v>45888</v>
      </c>
      <c r="B1822" s="77">
        <f t="shared" si="260"/>
        <v>18.947916666666636</v>
      </c>
      <c r="C1822" s="37">
        <f>'DHS2021'!J1821</f>
        <v>1774</v>
      </c>
      <c r="D1822" s="38">
        <f>'DHS2022'!J1821</f>
        <v>675</v>
      </c>
      <c r="E1822" s="38">
        <f>'DHS2023'!J1821</f>
        <v>2899</v>
      </c>
      <c r="F1822" s="38">
        <f>'DHS2024'!J1821</f>
        <v>1155</v>
      </c>
      <c r="G1822" s="38">
        <f t="shared" si="253"/>
        <v>1625.75</v>
      </c>
      <c r="H1822" s="56">
        <f t="shared" si="254"/>
        <v>0.5419166666666666</v>
      </c>
      <c r="I1822" s="74">
        <f t="shared" si="255"/>
        <v>0</v>
      </c>
      <c r="J1822" s="47">
        <f t="shared" si="256"/>
        <v>0.5419166666666666</v>
      </c>
      <c r="K1822" s="50">
        <f t="shared" si="257"/>
        <v>1</v>
      </c>
      <c r="O1822" s="26">
        <f>('DHS2025'!K1822-'DHS2025'!K1821)*1000</f>
        <v>400.00000002328306</v>
      </c>
      <c r="P1822" s="44">
        <f>('DHS2025'!J1822-'DHS2025'!J1821)*1000</f>
        <v>5200.0000000116415</v>
      </c>
      <c r="Q1822" s="10">
        <f>'DHS2025'!L1821*1000</f>
        <v>8010.93</v>
      </c>
      <c r="R1822" s="78">
        <f t="shared" si="252"/>
        <v>104.55</v>
      </c>
      <c r="S1822" s="89">
        <f t="shared" si="258"/>
        <v>813.9465371849999</v>
      </c>
    </row>
    <row r="1823" spans="1:19">
      <c r="A1823" s="76">
        <f t="shared" si="259"/>
        <v>45888</v>
      </c>
      <c r="B1823" s="77">
        <f t="shared" si="260"/>
        <v>18.958333333333304</v>
      </c>
      <c r="C1823" s="37">
        <f>'DHS2021'!J1822</f>
        <v>1880</v>
      </c>
      <c r="D1823" s="38">
        <f>'DHS2022'!J1822</f>
        <v>1671</v>
      </c>
      <c r="E1823" s="38">
        <f>'DHS2023'!J1822</f>
        <v>2926</v>
      </c>
      <c r="F1823" s="38">
        <f>'DHS2024'!J1822</f>
        <v>1247</v>
      </c>
      <c r="G1823" s="38">
        <f t="shared" si="253"/>
        <v>1931</v>
      </c>
      <c r="H1823" s="56">
        <f t="shared" si="254"/>
        <v>0.64366666666666661</v>
      </c>
      <c r="I1823" s="74">
        <f t="shared" si="255"/>
        <v>0</v>
      </c>
      <c r="J1823" s="47">
        <f t="shared" si="256"/>
        <v>0.64366666666666661</v>
      </c>
      <c r="K1823" s="50">
        <f t="shared" si="257"/>
        <v>1</v>
      </c>
      <c r="O1823" s="26">
        <f>('DHS2025'!K1823-'DHS2025'!K1822)*1000</f>
        <v>399.99999999417923</v>
      </c>
      <c r="P1823" s="44">
        <f>('DHS2025'!J1823-'DHS2025'!J1822)*1000</f>
        <v>5199.9999999534339</v>
      </c>
      <c r="Q1823" s="10">
        <f>'DHS2025'!L1822*1000</f>
        <v>8003.9400000000005</v>
      </c>
      <c r="R1823" s="78">
        <f t="shared" si="252"/>
        <v>98.55</v>
      </c>
      <c r="S1823" s="89">
        <f t="shared" si="258"/>
        <v>765.69291812999995</v>
      </c>
    </row>
    <row r="1824" spans="1:19">
      <c r="A1824" s="76">
        <f t="shared" si="259"/>
        <v>45888</v>
      </c>
      <c r="B1824" s="77">
        <f t="shared" si="260"/>
        <v>18.968749999999972</v>
      </c>
      <c r="C1824" s="37">
        <f>'DHS2021'!J1823</f>
        <v>1072</v>
      </c>
      <c r="D1824" s="38">
        <f>'DHS2022'!J1823</f>
        <v>1718</v>
      </c>
      <c r="E1824" s="38">
        <f>'DHS2023'!J1823</f>
        <v>1864</v>
      </c>
      <c r="F1824" s="38">
        <f>'DHS2024'!J1823</f>
        <v>977</v>
      </c>
      <c r="G1824" s="38">
        <f t="shared" si="253"/>
        <v>1407.75</v>
      </c>
      <c r="H1824" s="56">
        <f t="shared" si="254"/>
        <v>0.46925</v>
      </c>
      <c r="I1824" s="74">
        <f t="shared" si="255"/>
        <v>0</v>
      </c>
      <c r="J1824" s="47">
        <f t="shared" si="256"/>
        <v>0.46925</v>
      </c>
      <c r="K1824" s="50">
        <f t="shared" si="257"/>
        <v>1</v>
      </c>
      <c r="O1824" s="26">
        <f>('DHS2025'!K1824-'DHS2025'!K1823)*1000</f>
        <v>399.99999999417923</v>
      </c>
      <c r="P1824" s="44">
        <f>('DHS2025'!J1824-'DHS2025'!J1823)*1000</f>
        <v>5200.0000000116415</v>
      </c>
      <c r="Q1824" s="10">
        <f>'DHS2025'!L1823*1000</f>
        <v>8010.42</v>
      </c>
      <c r="R1824" s="78">
        <f t="shared" si="252"/>
        <v>98.55</v>
      </c>
      <c r="S1824" s="89">
        <f t="shared" si="258"/>
        <v>766.31282408999994</v>
      </c>
    </row>
    <row r="1825" spans="1:19">
      <c r="A1825" s="76">
        <f t="shared" si="259"/>
        <v>45888</v>
      </c>
      <c r="B1825" s="77">
        <f t="shared" si="260"/>
        <v>18.979166666666639</v>
      </c>
      <c r="C1825" s="37">
        <f>'DHS2021'!J1824</f>
        <v>680</v>
      </c>
      <c r="D1825" s="38">
        <f>'DHS2022'!J1824</f>
        <v>1141</v>
      </c>
      <c r="E1825" s="38">
        <f>'DHS2023'!J1824</f>
        <v>1406</v>
      </c>
      <c r="F1825" s="38">
        <f>'DHS2024'!J1824</f>
        <v>803</v>
      </c>
      <c r="G1825" s="38">
        <f t="shared" si="253"/>
        <v>1007.5</v>
      </c>
      <c r="H1825" s="56">
        <f t="shared" si="254"/>
        <v>0.33583333333333332</v>
      </c>
      <c r="I1825" s="74">
        <f t="shared" si="255"/>
        <v>0</v>
      </c>
      <c r="J1825" s="47">
        <f t="shared" si="256"/>
        <v>0.33583333333333332</v>
      </c>
      <c r="K1825" s="50">
        <f t="shared" si="257"/>
        <v>1</v>
      </c>
      <c r="O1825" s="26">
        <f>('DHS2025'!K1825-'DHS2025'!K1824)*1000</f>
        <v>399.99999999417923</v>
      </c>
      <c r="P1825" s="44">
        <f>('DHS2025'!J1825-'DHS2025'!J1824)*1000</f>
        <v>5200.0000000116415</v>
      </c>
      <c r="Q1825" s="10">
        <f>'DHS2025'!L1824*1000</f>
        <v>8009.6100000000006</v>
      </c>
      <c r="R1825" s="78">
        <f t="shared" si="252"/>
        <v>98.55</v>
      </c>
      <c r="S1825" s="89">
        <f t="shared" si="258"/>
        <v>766.2353358449999</v>
      </c>
    </row>
    <row r="1826" spans="1:19">
      <c r="A1826" s="76">
        <f t="shared" si="259"/>
        <v>45888</v>
      </c>
      <c r="B1826" s="77">
        <f t="shared" si="260"/>
        <v>18.989583333333307</v>
      </c>
      <c r="C1826" s="37">
        <f>'DHS2021'!J1825</f>
        <v>324</v>
      </c>
      <c r="D1826" s="38">
        <f>'DHS2022'!J1825</f>
        <v>516</v>
      </c>
      <c r="E1826" s="38">
        <f>'DHS2023'!J1825</f>
        <v>829</v>
      </c>
      <c r="F1826" s="38">
        <f>'DHS2024'!J1825</f>
        <v>922</v>
      </c>
      <c r="G1826" s="38">
        <f t="shared" si="253"/>
        <v>647.75</v>
      </c>
      <c r="H1826" s="56">
        <f t="shared" si="254"/>
        <v>0.21591666666666665</v>
      </c>
      <c r="I1826" s="74">
        <f t="shared" si="255"/>
        <v>0</v>
      </c>
      <c r="J1826" s="47">
        <f t="shared" si="256"/>
        <v>0.21591666666666665</v>
      </c>
      <c r="K1826" s="50">
        <f t="shared" si="257"/>
        <v>1</v>
      </c>
      <c r="O1826" s="26">
        <f>('DHS2025'!K1826-'DHS2025'!K1825)*1000</f>
        <v>399.99999999417923</v>
      </c>
      <c r="P1826" s="44">
        <f>('DHS2025'!J1826-'DHS2025'!J1825)*1000</f>
        <v>5200.0000000116415</v>
      </c>
      <c r="Q1826" s="10">
        <f>'DHS2025'!L1825*1000</f>
        <v>8007.3600000000006</v>
      </c>
      <c r="R1826" s="78">
        <f t="shared" si="252"/>
        <v>98.55</v>
      </c>
      <c r="S1826" s="89">
        <f t="shared" si="258"/>
        <v>766.02009071999998</v>
      </c>
    </row>
    <row r="1827" spans="1:19">
      <c r="A1827" s="52">
        <f t="shared" si="259"/>
        <v>45889</v>
      </c>
      <c r="B1827" s="79">
        <f t="shared" si="260"/>
        <v>18.999999999999975</v>
      </c>
      <c r="C1827" s="37">
        <f>'DHS2021'!J1826</f>
        <v>311</v>
      </c>
      <c r="D1827" s="38">
        <f>'DHS2022'!J1826</f>
        <v>447</v>
      </c>
      <c r="E1827" s="38">
        <f>'DHS2023'!J1826</f>
        <v>713</v>
      </c>
      <c r="F1827" s="38">
        <f>'DHS2024'!J1826</f>
        <v>891</v>
      </c>
      <c r="G1827" s="38">
        <f t="shared" si="253"/>
        <v>590.5</v>
      </c>
      <c r="H1827" s="56">
        <f t="shared" si="254"/>
        <v>0.19683333333333333</v>
      </c>
      <c r="I1827" s="74">
        <f t="shared" si="255"/>
        <v>0</v>
      </c>
      <c r="J1827" s="47">
        <f t="shared" si="256"/>
        <v>0.19683333333333333</v>
      </c>
      <c r="K1827" s="50">
        <f t="shared" si="257"/>
        <v>1</v>
      </c>
      <c r="O1827" s="26">
        <f>('DHS2025'!K1827-'DHS2025'!K1826)*1000</f>
        <v>400.00000002328306</v>
      </c>
      <c r="P1827" s="44">
        <f>('DHS2025'!J1827-'DHS2025'!J1826)*1000</f>
        <v>5200.0000000116415</v>
      </c>
      <c r="Q1827" s="10">
        <f>'DHS2025'!L1826*1000</f>
        <v>8011.8600000000006</v>
      </c>
      <c r="R1827" s="78">
        <f t="shared" si="252"/>
        <v>97.08</v>
      </c>
      <c r="S1827" s="89">
        <f t="shared" si="258"/>
        <v>754.79092111199998</v>
      </c>
    </row>
    <row r="1828" spans="1:19">
      <c r="A1828" s="52">
        <f t="shared" si="259"/>
        <v>45889</v>
      </c>
      <c r="B1828" s="79">
        <f t="shared" si="260"/>
        <v>19.010416666666643</v>
      </c>
      <c r="C1828" s="37">
        <f>'DHS2021'!J1827</f>
        <v>346</v>
      </c>
      <c r="D1828" s="38">
        <f>'DHS2022'!J1827</f>
        <v>693</v>
      </c>
      <c r="E1828" s="38">
        <f>'DHS2023'!J1827</f>
        <v>907</v>
      </c>
      <c r="F1828" s="38">
        <f>'DHS2024'!J1827</f>
        <v>1291</v>
      </c>
      <c r="G1828" s="38">
        <f t="shared" si="253"/>
        <v>809.25</v>
      </c>
      <c r="H1828" s="56">
        <f t="shared" si="254"/>
        <v>0.26974999999999999</v>
      </c>
      <c r="I1828" s="74">
        <f t="shared" si="255"/>
        <v>0</v>
      </c>
      <c r="J1828" s="47">
        <f t="shared" si="256"/>
        <v>0.26974999999999999</v>
      </c>
      <c r="K1828" s="50">
        <f t="shared" si="257"/>
        <v>1</v>
      </c>
      <c r="O1828" s="26">
        <f>('DHS2025'!K1828-'DHS2025'!K1827)*1000</f>
        <v>399.99999999417923</v>
      </c>
      <c r="P1828" s="44">
        <f>('DHS2025'!J1828-'DHS2025'!J1827)*1000</f>
        <v>5199.9999999534339</v>
      </c>
      <c r="Q1828" s="10">
        <f>'DHS2025'!L1827*1000</f>
        <v>8001.69</v>
      </c>
      <c r="R1828" s="78">
        <f t="shared" si="252"/>
        <v>97.08</v>
      </c>
      <c r="S1828" s="89">
        <f t="shared" si="258"/>
        <v>753.83281354799999</v>
      </c>
    </row>
    <row r="1829" spans="1:19">
      <c r="A1829" s="52">
        <f t="shared" si="259"/>
        <v>45889</v>
      </c>
      <c r="B1829" s="79">
        <f t="shared" si="260"/>
        <v>19.020833333333311</v>
      </c>
      <c r="C1829" s="37">
        <f>'DHS2021'!J1828</f>
        <v>347</v>
      </c>
      <c r="D1829" s="38">
        <f>'DHS2022'!J1828</f>
        <v>712</v>
      </c>
      <c r="E1829" s="38">
        <f>'DHS2023'!J1828</f>
        <v>847</v>
      </c>
      <c r="F1829" s="38">
        <f>'DHS2024'!J1828</f>
        <v>1179</v>
      </c>
      <c r="G1829" s="38">
        <f t="shared" si="253"/>
        <v>771.25</v>
      </c>
      <c r="H1829" s="56">
        <f t="shared" si="254"/>
        <v>0.25708333333333333</v>
      </c>
      <c r="I1829" s="74">
        <f t="shared" si="255"/>
        <v>0</v>
      </c>
      <c r="J1829" s="47">
        <f t="shared" si="256"/>
        <v>0.25708333333333333</v>
      </c>
      <c r="K1829" s="50">
        <f t="shared" si="257"/>
        <v>1</v>
      </c>
      <c r="O1829" s="26">
        <f>('DHS2025'!K1829-'DHS2025'!K1828)*1000</f>
        <v>399.99999999417923</v>
      </c>
      <c r="P1829" s="44">
        <f>('DHS2025'!J1829-'DHS2025'!J1828)*1000</f>
        <v>5300.0000000465661</v>
      </c>
      <c r="Q1829" s="10">
        <f>'DHS2025'!L1828*1000</f>
        <v>8014.1100000000006</v>
      </c>
      <c r="R1829" s="78">
        <f t="shared" si="252"/>
        <v>97.08</v>
      </c>
      <c r="S1829" s="89">
        <f t="shared" si="258"/>
        <v>755.00289181200003</v>
      </c>
    </row>
    <row r="1830" spans="1:19">
      <c r="A1830" s="52">
        <f t="shared" si="259"/>
        <v>45889</v>
      </c>
      <c r="B1830" s="79">
        <f t="shared" si="260"/>
        <v>19.031249999999979</v>
      </c>
      <c r="C1830" s="37">
        <f>'DHS2021'!J1829</f>
        <v>491</v>
      </c>
      <c r="D1830" s="38">
        <f>'DHS2022'!J1829</f>
        <v>650</v>
      </c>
      <c r="E1830" s="38">
        <f>'DHS2023'!J1829</f>
        <v>799</v>
      </c>
      <c r="F1830" s="38">
        <f>'DHS2024'!J1829</f>
        <v>1024</v>
      </c>
      <c r="G1830" s="38">
        <f t="shared" si="253"/>
        <v>741</v>
      </c>
      <c r="H1830" s="56">
        <f t="shared" si="254"/>
        <v>0.247</v>
      </c>
      <c r="I1830" s="74">
        <f t="shared" si="255"/>
        <v>0</v>
      </c>
      <c r="J1830" s="47">
        <f t="shared" si="256"/>
        <v>0.247</v>
      </c>
      <c r="K1830" s="50">
        <f t="shared" si="257"/>
        <v>1</v>
      </c>
      <c r="O1830" s="26">
        <f>('DHS2025'!K1830-'DHS2025'!K1829)*1000</f>
        <v>399.99999999417923</v>
      </c>
      <c r="P1830" s="44">
        <f>('DHS2025'!J1830-'DHS2025'!J1829)*1000</f>
        <v>5199.9999999534339</v>
      </c>
      <c r="Q1830" s="10">
        <f>'DHS2025'!L1829*1000</f>
        <v>8010.66</v>
      </c>
      <c r="R1830" s="78">
        <f t="shared" si="252"/>
        <v>97.08</v>
      </c>
      <c r="S1830" s="89">
        <f t="shared" si="258"/>
        <v>754.67787007199991</v>
      </c>
    </row>
    <row r="1831" spans="1:19">
      <c r="A1831" s="52">
        <f t="shared" si="259"/>
        <v>45889</v>
      </c>
      <c r="B1831" s="79">
        <f t="shared" si="260"/>
        <v>19.041666666666647</v>
      </c>
      <c r="C1831" s="37">
        <f>'DHS2021'!J1830</f>
        <v>474</v>
      </c>
      <c r="D1831" s="38">
        <f>'DHS2022'!J1830</f>
        <v>526</v>
      </c>
      <c r="E1831" s="38">
        <f>'DHS2023'!J1830</f>
        <v>706</v>
      </c>
      <c r="F1831" s="38">
        <f>'DHS2024'!J1830</f>
        <v>939</v>
      </c>
      <c r="G1831" s="38">
        <f t="shared" si="253"/>
        <v>661.25</v>
      </c>
      <c r="H1831" s="56">
        <f t="shared" si="254"/>
        <v>0.22041666666666665</v>
      </c>
      <c r="I1831" s="74">
        <f t="shared" si="255"/>
        <v>0</v>
      </c>
      <c r="J1831" s="47">
        <f t="shared" si="256"/>
        <v>0.22041666666666665</v>
      </c>
      <c r="K1831" s="50">
        <f t="shared" si="257"/>
        <v>1</v>
      </c>
      <c r="O1831" s="26">
        <f>('DHS2025'!K1831-'DHS2025'!K1830)*1000</f>
        <v>399.99999999417923</v>
      </c>
      <c r="P1831" s="44">
        <f>('DHS2025'!J1831-'DHS2025'!J1830)*1000</f>
        <v>5300.0000000465661</v>
      </c>
      <c r="Q1831" s="10">
        <f>'DHS2025'!L1830*1000</f>
        <v>8001.3</v>
      </c>
      <c r="R1831" s="78">
        <f t="shared" si="252"/>
        <v>92.38</v>
      </c>
      <c r="S1831" s="89">
        <f t="shared" si="258"/>
        <v>716.56602306000002</v>
      </c>
    </row>
    <row r="1832" spans="1:19">
      <c r="A1832" s="52">
        <f t="shared" si="259"/>
        <v>45889</v>
      </c>
      <c r="B1832" s="79">
        <f t="shared" si="260"/>
        <v>19.052083333333314</v>
      </c>
      <c r="C1832" s="37">
        <f>'DHS2021'!J1831</f>
        <v>377</v>
      </c>
      <c r="D1832" s="38">
        <f>'DHS2022'!J1831</f>
        <v>522</v>
      </c>
      <c r="E1832" s="38">
        <f>'DHS2023'!J1831</f>
        <v>650</v>
      </c>
      <c r="F1832" s="38">
        <f>'DHS2024'!J1831</f>
        <v>1312</v>
      </c>
      <c r="G1832" s="38">
        <f t="shared" si="253"/>
        <v>715.25</v>
      </c>
      <c r="H1832" s="56">
        <f t="shared" si="254"/>
        <v>0.23841666666666667</v>
      </c>
      <c r="I1832" s="74">
        <f t="shared" si="255"/>
        <v>0</v>
      </c>
      <c r="J1832" s="47">
        <f t="shared" si="256"/>
        <v>0.23841666666666667</v>
      </c>
      <c r="K1832" s="50">
        <f t="shared" si="257"/>
        <v>1</v>
      </c>
      <c r="O1832" s="26">
        <f>('DHS2025'!K1832-'DHS2025'!K1831)*1000</f>
        <v>300.0000000174623</v>
      </c>
      <c r="P1832" s="44">
        <f>('DHS2025'!J1832-'DHS2025'!J1831)*1000</f>
        <v>5299.9999999883585</v>
      </c>
      <c r="Q1832" s="10">
        <f>'DHS2025'!L1831*1000</f>
        <v>8002.62</v>
      </c>
      <c r="R1832" s="78">
        <f t="shared" si="252"/>
        <v>92.38</v>
      </c>
      <c r="S1832" s="89">
        <f t="shared" si="258"/>
        <v>716.68423724399997</v>
      </c>
    </row>
    <row r="1833" spans="1:19">
      <c r="A1833" s="52">
        <f t="shared" si="259"/>
        <v>45889</v>
      </c>
      <c r="B1833" s="79">
        <f t="shared" si="260"/>
        <v>19.062499999999982</v>
      </c>
      <c r="C1833" s="37">
        <f>'DHS2021'!J1832</f>
        <v>430</v>
      </c>
      <c r="D1833" s="38">
        <f>'DHS2022'!J1832</f>
        <v>620</v>
      </c>
      <c r="E1833" s="38">
        <f>'DHS2023'!J1832</f>
        <v>1005</v>
      </c>
      <c r="F1833" s="38">
        <f>'DHS2024'!J1832</f>
        <v>901</v>
      </c>
      <c r="G1833" s="38">
        <f t="shared" si="253"/>
        <v>739</v>
      </c>
      <c r="H1833" s="56">
        <f t="shared" si="254"/>
        <v>0.24633333333333335</v>
      </c>
      <c r="I1833" s="74">
        <f t="shared" si="255"/>
        <v>0</v>
      </c>
      <c r="J1833" s="47">
        <f t="shared" si="256"/>
        <v>0.24633333333333335</v>
      </c>
      <c r="K1833" s="50">
        <f t="shared" si="257"/>
        <v>1</v>
      </c>
      <c r="O1833" s="26">
        <f>('DHS2025'!K1833-'DHS2025'!K1832)*1000</f>
        <v>399.99999999417923</v>
      </c>
      <c r="P1833" s="44">
        <f>('DHS2025'!J1833-'DHS2025'!J1832)*1000</f>
        <v>5299.9999999883585</v>
      </c>
      <c r="Q1833" s="10">
        <f>'DHS2025'!L1832*1000</f>
        <v>8010.42</v>
      </c>
      <c r="R1833" s="78">
        <f t="shared" si="252"/>
        <v>92.38</v>
      </c>
      <c r="S1833" s="89">
        <f t="shared" si="258"/>
        <v>717.3827756039999</v>
      </c>
    </row>
    <row r="1834" spans="1:19">
      <c r="A1834" s="52">
        <f t="shared" si="259"/>
        <v>45889</v>
      </c>
      <c r="B1834" s="79">
        <f t="shared" si="260"/>
        <v>19.07291666666665</v>
      </c>
      <c r="C1834" s="37">
        <f>'DHS2021'!J1833</f>
        <v>393</v>
      </c>
      <c r="D1834" s="38">
        <f>'DHS2022'!J1833</f>
        <v>485</v>
      </c>
      <c r="E1834" s="38">
        <f>'DHS2023'!J1833</f>
        <v>986</v>
      </c>
      <c r="F1834" s="38">
        <f>'DHS2024'!J1833</f>
        <v>823</v>
      </c>
      <c r="G1834" s="38">
        <f t="shared" si="253"/>
        <v>671.75</v>
      </c>
      <c r="H1834" s="56">
        <f t="shared" si="254"/>
        <v>0.22391666666666665</v>
      </c>
      <c r="I1834" s="74">
        <f t="shared" si="255"/>
        <v>0</v>
      </c>
      <c r="J1834" s="47">
        <f t="shared" si="256"/>
        <v>0.22391666666666665</v>
      </c>
      <c r="K1834" s="50">
        <f t="shared" si="257"/>
        <v>1</v>
      </c>
      <c r="O1834" s="26">
        <f>('DHS2025'!K1834-'DHS2025'!K1833)*1000</f>
        <v>299.99999998835847</v>
      </c>
      <c r="P1834" s="44">
        <f>('DHS2025'!J1834-'DHS2025'!J1833)*1000</f>
        <v>5299.9999999883585</v>
      </c>
      <c r="Q1834" s="10">
        <f>'DHS2025'!L1833*1000</f>
        <v>8014.5</v>
      </c>
      <c r="R1834" s="78">
        <f t="shared" si="252"/>
        <v>92.38</v>
      </c>
      <c r="S1834" s="89">
        <f t="shared" si="258"/>
        <v>717.74816489999989</v>
      </c>
    </row>
    <row r="1835" spans="1:19">
      <c r="A1835" s="52">
        <f t="shared" si="259"/>
        <v>45889</v>
      </c>
      <c r="B1835" s="79">
        <f t="shared" si="260"/>
        <v>19.083333333333318</v>
      </c>
      <c r="C1835" s="37">
        <f>'DHS2021'!J1834</f>
        <v>353</v>
      </c>
      <c r="D1835" s="38">
        <f>'DHS2022'!J1834</f>
        <v>621</v>
      </c>
      <c r="E1835" s="38">
        <f>'DHS2023'!J1834</f>
        <v>1081</v>
      </c>
      <c r="F1835" s="38">
        <f>'DHS2024'!J1834</f>
        <v>722</v>
      </c>
      <c r="G1835" s="38">
        <f t="shared" si="253"/>
        <v>694.25</v>
      </c>
      <c r="H1835" s="56">
        <f t="shared" si="254"/>
        <v>0.23141666666666666</v>
      </c>
      <c r="I1835" s="74">
        <f t="shared" si="255"/>
        <v>0</v>
      </c>
      <c r="J1835" s="47">
        <f t="shared" si="256"/>
        <v>0.23141666666666666</v>
      </c>
      <c r="K1835" s="50">
        <f t="shared" si="257"/>
        <v>1</v>
      </c>
      <c r="O1835" s="26">
        <f>('DHS2025'!K1835-'DHS2025'!K1834)*1000</f>
        <v>300.0000000174623</v>
      </c>
      <c r="P1835" s="44">
        <f>('DHS2025'!J1835-'DHS2025'!J1834)*1000</f>
        <v>5299.9999999883585</v>
      </c>
      <c r="Q1835" s="10">
        <f>'DHS2025'!L1834*1000</f>
        <v>8004.6</v>
      </c>
      <c r="R1835" s="78">
        <f t="shared" si="252"/>
        <v>86.92</v>
      </c>
      <c r="S1835" s="89">
        <f t="shared" si="258"/>
        <v>673.59349367999994</v>
      </c>
    </row>
    <row r="1836" spans="1:19">
      <c r="A1836" s="52">
        <f t="shared" si="259"/>
        <v>45889</v>
      </c>
      <c r="B1836" s="79">
        <f t="shared" si="260"/>
        <v>19.093749999999986</v>
      </c>
      <c r="C1836" s="37">
        <f>'DHS2021'!J1835</f>
        <v>369</v>
      </c>
      <c r="D1836" s="38">
        <f>'DHS2022'!J1835</f>
        <v>582</v>
      </c>
      <c r="E1836" s="38">
        <f>'DHS2023'!J1835</f>
        <v>935</v>
      </c>
      <c r="F1836" s="38">
        <f>'DHS2024'!J1835</f>
        <v>1024</v>
      </c>
      <c r="G1836" s="38">
        <f t="shared" si="253"/>
        <v>727.5</v>
      </c>
      <c r="H1836" s="56">
        <f t="shared" si="254"/>
        <v>0.24249999999999999</v>
      </c>
      <c r="I1836" s="74">
        <f t="shared" si="255"/>
        <v>0</v>
      </c>
      <c r="J1836" s="47">
        <f t="shared" si="256"/>
        <v>0.24249999999999999</v>
      </c>
      <c r="K1836" s="50">
        <f t="shared" si="257"/>
        <v>1</v>
      </c>
      <c r="O1836" s="26">
        <f>('DHS2025'!K1836-'DHS2025'!K1835)*1000</f>
        <v>199.9999999825377</v>
      </c>
      <c r="P1836" s="44">
        <f>('DHS2025'!J1836-'DHS2025'!J1835)*1000</f>
        <v>5400.0000000232831</v>
      </c>
      <c r="Q1836" s="10">
        <f>'DHS2025'!L1835*1000</f>
        <v>8008.68</v>
      </c>
      <c r="R1836" s="78">
        <f t="shared" si="252"/>
        <v>86.92</v>
      </c>
      <c r="S1836" s="89">
        <f t="shared" si="258"/>
        <v>673.9368289439999</v>
      </c>
    </row>
    <row r="1837" spans="1:19">
      <c r="A1837" s="52">
        <f t="shared" si="259"/>
        <v>45889</v>
      </c>
      <c r="B1837" s="79">
        <f t="shared" si="260"/>
        <v>19.104166666666654</v>
      </c>
      <c r="C1837" s="37">
        <f>'DHS2021'!J1836</f>
        <v>471</v>
      </c>
      <c r="D1837" s="38">
        <f>'DHS2022'!J1836</f>
        <v>908</v>
      </c>
      <c r="E1837" s="38">
        <f>'DHS2023'!J1836</f>
        <v>829</v>
      </c>
      <c r="F1837" s="38">
        <f>'DHS2024'!J1836</f>
        <v>1288</v>
      </c>
      <c r="G1837" s="38">
        <f t="shared" si="253"/>
        <v>874</v>
      </c>
      <c r="H1837" s="56">
        <f t="shared" si="254"/>
        <v>0.29133333333333333</v>
      </c>
      <c r="I1837" s="74">
        <f t="shared" si="255"/>
        <v>0</v>
      </c>
      <c r="J1837" s="47">
        <f t="shared" si="256"/>
        <v>0.29133333333333333</v>
      </c>
      <c r="K1837" s="50">
        <f t="shared" si="257"/>
        <v>1</v>
      </c>
      <c r="O1837" s="26">
        <f>('DHS2025'!K1837-'DHS2025'!K1836)*1000</f>
        <v>300.0000000174623</v>
      </c>
      <c r="P1837" s="44">
        <f>('DHS2025'!J1837-'DHS2025'!J1836)*1000</f>
        <v>5299.9999999883585</v>
      </c>
      <c r="Q1837" s="10">
        <f>'DHS2025'!L1836*1000</f>
        <v>8009.76</v>
      </c>
      <c r="R1837" s="78">
        <f t="shared" si="252"/>
        <v>86.92</v>
      </c>
      <c r="S1837" s="89">
        <f t="shared" si="258"/>
        <v>674.02771180799994</v>
      </c>
    </row>
    <row r="1838" spans="1:19">
      <c r="A1838" s="52">
        <f t="shared" si="259"/>
        <v>45889</v>
      </c>
      <c r="B1838" s="79">
        <f t="shared" si="260"/>
        <v>19.114583333333321</v>
      </c>
      <c r="C1838" s="37">
        <f>'DHS2021'!J1837</f>
        <v>430</v>
      </c>
      <c r="D1838" s="38">
        <f>'DHS2022'!J1837</f>
        <v>583</v>
      </c>
      <c r="E1838" s="38">
        <f>'DHS2023'!J1837</f>
        <v>941</v>
      </c>
      <c r="F1838" s="38">
        <f>'DHS2024'!J1837</f>
        <v>844</v>
      </c>
      <c r="G1838" s="38">
        <f t="shared" si="253"/>
        <v>699.5</v>
      </c>
      <c r="H1838" s="56">
        <f t="shared" si="254"/>
        <v>0.23316666666666666</v>
      </c>
      <c r="I1838" s="74">
        <f t="shared" si="255"/>
        <v>0</v>
      </c>
      <c r="J1838" s="47">
        <f t="shared" si="256"/>
        <v>0.23316666666666666</v>
      </c>
      <c r="K1838" s="50">
        <f t="shared" si="257"/>
        <v>1</v>
      </c>
      <c r="O1838" s="26">
        <f>('DHS2025'!K1838-'DHS2025'!K1837)*1000</f>
        <v>299.99999998835847</v>
      </c>
      <c r="P1838" s="44">
        <f>('DHS2025'!J1838-'DHS2025'!J1837)*1000</f>
        <v>5500</v>
      </c>
      <c r="Q1838" s="10">
        <f>'DHS2025'!L1837*1000</f>
        <v>8014.23</v>
      </c>
      <c r="R1838" s="78">
        <f t="shared" si="252"/>
        <v>86.92</v>
      </c>
      <c r="S1838" s="89">
        <f t="shared" si="258"/>
        <v>674.40386588399986</v>
      </c>
    </row>
    <row r="1839" spans="1:19">
      <c r="A1839" s="52">
        <f t="shared" si="259"/>
        <v>45889</v>
      </c>
      <c r="B1839" s="79">
        <f t="shared" si="260"/>
        <v>19.124999999999989</v>
      </c>
      <c r="C1839" s="37">
        <f>'DHS2021'!J1838</f>
        <v>417</v>
      </c>
      <c r="D1839" s="38">
        <f>'DHS2022'!J1838</f>
        <v>660</v>
      </c>
      <c r="E1839" s="38">
        <f>'DHS2023'!J1838</f>
        <v>777</v>
      </c>
      <c r="F1839" s="38">
        <f>'DHS2024'!J1838</f>
        <v>815</v>
      </c>
      <c r="G1839" s="38">
        <f t="shared" si="253"/>
        <v>667.25</v>
      </c>
      <c r="H1839" s="56">
        <f t="shared" si="254"/>
        <v>0.22241666666666665</v>
      </c>
      <c r="I1839" s="74">
        <f t="shared" si="255"/>
        <v>0</v>
      </c>
      <c r="J1839" s="47">
        <f t="shared" si="256"/>
        <v>0.22241666666666665</v>
      </c>
      <c r="K1839" s="50">
        <f t="shared" si="257"/>
        <v>1</v>
      </c>
      <c r="O1839" s="26">
        <f>('DHS2025'!K1839-'DHS2025'!K1838)*1000</f>
        <v>300.0000000174623</v>
      </c>
      <c r="P1839" s="44">
        <f>('DHS2025'!J1839-'DHS2025'!J1838)*1000</f>
        <v>5299.9999999883585</v>
      </c>
      <c r="Q1839" s="10">
        <f>'DHS2025'!L1838*1000</f>
        <v>7999.59</v>
      </c>
      <c r="R1839" s="78">
        <f t="shared" si="252"/>
        <v>84.95</v>
      </c>
      <c r="S1839" s="89">
        <f t="shared" si="258"/>
        <v>657.57029779499999</v>
      </c>
    </row>
    <row r="1840" spans="1:19">
      <c r="A1840" s="52">
        <f t="shared" si="259"/>
        <v>45889</v>
      </c>
      <c r="B1840" s="79">
        <f t="shared" si="260"/>
        <v>19.135416666666657</v>
      </c>
      <c r="C1840" s="37">
        <f>'DHS2021'!J1839</f>
        <v>808</v>
      </c>
      <c r="D1840" s="38">
        <f>'DHS2022'!J1839</f>
        <v>532</v>
      </c>
      <c r="E1840" s="38">
        <f>'DHS2023'!J1839</f>
        <v>907</v>
      </c>
      <c r="F1840" s="38">
        <f>'DHS2024'!J1839</f>
        <v>963</v>
      </c>
      <c r="G1840" s="38">
        <f t="shared" si="253"/>
        <v>802.5</v>
      </c>
      <c r="H1840" s="56">
        <f t="shared" si="254"/>
        <v>0.26750000000000002</v>
      </c>
      <c r="I1840" s="74">
        <f t="shared" si="255"/>
        <v>0</v>
      </c>
      <c r="J1840" s="47">
        <f t="shared" si="256"/>
        <v>0.26750000000000002</v>
      </c>
      <c r="K1840" s="50">
        <f t="shared" si="257"/>
        <v>1</v>
      </c>
      <c r="O1840" s="26">
        <f>('DHS2025'!K1840-'DHS2025'!K1839)*1000</f>
        <v>299.99999998835847</v>
      </c>
      <c r="P1840" s="44">
        <f>('DHS2025'!J1840-'DHS2025'!J1839)*1000</f>
        <v>5400.0000000232831</v>
      </c>
      <c r="Q1840" s="10">
        <f>'DHS2025'!L1839*1000</f>
        <v>8008.68</v>
      </c>
      <c r="R1840" s="78">
        <f t="shared" si="252"/>
        <v>84.95</v>
      </c>
      <c r="S1840" s="89">
        <f t="shared" si="258"/>
        <v>658.31750033999992</v>
      </c>
    </row>
    <row r="1841" spans="1:19">
      <c r="A1841" s="52">
        <f t="shared" si="259"/>
        <v>45889</v>
      </c>
      <c r="B1841" s="79">
        <f t="shared" si="260"/>
        <v>19.145833333333325</v>
      </c>
      <c r="C1841" s="37">
        <f>'DHS2021'!J1840</f>
        <v>506</v>
      </c>
      <c r="D1841" s="38">
        <f>'DHS2022'!J1840</f>
        <v>622</v>
      </c>
      <c r="E1841" s="38">
        <f>'DHS2023'!J1840</f>
        <v>648</v>
      </c>
      <c r="F1841" s="38">
        <f>'DHS2024'!J1840</f>
        <v>986</v>
      </c>
      <c r="G1841" s="38">
        <f t="shared" si="253"/>
        <v>690.5</v>
      </c>
      <c r="H1841" s="56">
        <f t="shared" si="254"/>
        <v>0.23016666666666666</v>
      </c>
      <c r="I1841" s="74">
        <f t="shared" si="255"/>
        <v>0</v>
      </c>
      <c r="J1841" s="47">
        <f t="shared" si="256"/>
        <v>0.23016666666666666</v>
      </c>
      <c r="K1841" s="50">
        <f t="shared" si="257"/>
        <v>1</v>
      </c>
      <c r="O1841" s="26">
        <f>('DHS2025'!K1841-'DHS2025'!K1840)*1000</f>
        <v>299.99999998835847</v>
      </c>
      <c r="P1841" s="44">
        <f>('DHS2025'!J1841-'DHS2025'!J1840)*1000</f>
        <v>5299.9999999883585</v>
      </c>
      <c r="Q1841" s="10">
        <f>'DHS2025'!L1840*1000</f>
        <v>8010.42</v>
      </c>
      <c r="R1841" s="78">
        <f t="shared" si="252"/>
        <v>84.95</v>
      </c>
      <c r="S1841" s="89">
        <f t="shared" si="258"/>
        <v>658.46052920999989</v>
      </c>
    </row>
    <row r="1842" spans="1:19">
      <c r="A1842" s="52">
        <f t="shared" si="259"/>
        <v>45889</v>
      </c>
      <c r="B1842" s="79">
        <f t="shared" si="260"/>
        <v>19.156249999999993</v>
      </c>
      <c r="C1842" s="37">
        <f>'DHS2021'!J1841</f>
        <v>575</v>
      </c>
      <c r="D1842" s="38">
        <f>'DHS2022'!J1841</f>
        <v>499</v>
      </c>
      <c r="E1842" s="38">
        <f>'DHS2023'!J1841</f>
        <v>623</v>
      </c>
      <c r="F1842" s="38">
        <f>'DHS2024'!J1841</f>
        <v>1513</v>
      </c>
      <c r="G1842" s="38">
        <f t="shared" si="253"/>
        <v>802.5</v>
      </c>
      <c r="H1842" s="56">
        <f t="shared" si="254"/>
        <v>0.26750000000000002</v>
      </c>
      <c r="I1842" s="74">
        <f t="shared" si="255"/>
        <v>0</v>
      </c>
      <c r="J1842" s="47">
        <f t="shared" si="256"/>
        <v>0.26750000000000002</v>
      </c>
      <c r="K1842" s="50">
        <f t="shared" si="257"/>
        <v>1</v>
      </c>
      <c r="O1842" s="26">
        <f>('DHS2025'!K1842-'DHS2025'!K1841)*1000</f>
        <v>400.00000002328306</v>
      </c>
      <c r="P1842" s="44">
        <f>('DHS2025'!J1842-'DHS2025'!J1841)*1000</f>
        <v>5299.9999999883585</v>
      </c>
      <c r="Q1842" s="10">
        <f>'DHS2025'!L1841*1000</f>
        <v>8010.5400000000009</v>
      </c>
      <c r="R1842" s="78">
        <f t="shared" si="252"/>
        <v>84.95</v>
      </c>
      <c r="S1842" s="89">
        <f t="shared" si="258"/>
        <v>658.47039326999993</v>
      </c>
    </row>
    <row r="1843" spans="1:19">
      <c r="A1843" s="52">
        <f t="shared" si="259"/>
        <v>45889</v>
      </c>
      <c r="B1843" s="79">
        <f t="shared" si="260"/>
        <v>19.166666666666661</v>
      </c>
      <c r="C1843" s="37">
        <f>'DHS2021'!J1842</f>
        <v>817</v>
      </c>
      <c r="D1843" s="38">
        <f>'DHS2022'!J1842</f>
        <v>1175</v>
      </c>
      <c r="E1843" s="38">
        <f>'DHS2023'!J1842</f>
        <v>808</v>
      </c>
      <c r="F1843" s="38">
        <f>'DHS2024'!J1842</f>
        <v>2698</v>
      </c>
      <c r="G1843" s="38">
        <f t="shared" si="253"/>
        <v>1374.5</v>
      </c>
      <c r="H1843" s="56">
        <f t="shared" si="254"/>
        <v>0.45816666666666667</v>
      </c>
      <c r="I1843" s="74">
        <f t="shared" si="255"/>
        <v>0</v>
      </c>
      <c r="J1843" s="47">
        <f t="shared" si="256"/>
        <v>0.45816666666666667</v>
      </c>
      <c r="K1843" s="50">
        <f t="shared" si="257"/>
        <v>1</v>
      </c>
      <c r="O1843" s="26">
        <f>('DHS2025'!K1843-'DHS2025'!K1842)*1000</f>
        <v>399.99999999417923</v>
      </c>
      <c r="P1843" s="44">
        <f>('DHS2025'!J1843-'DHS2025'!J1842)*1000</f>
        <v>5200.0000000116415</v>
      </c>
      <c r="Q1843" s="10">
        <f>'DHS2025'!L1842*1000</f>
        <v>8006.9700000000012</v>
      </c>
      <c r="R1843" s="78">
        <f t="shared" si="252"/>
        <v>88.87</v>
      </c>
      <c r="S1843" s="89">
        <f t="shared" si="258"/>
        <v>689.25038666100011</v>
      </c>
    </row>
    <row r="1844" spans="1:19">
      <c r="A1844" s="52">
        <f t="shared" si="259"/>
        <v>45889</v>
      </c>
      <c r="B1844" s="79">
        <f t="shared" si="260"/>
        <v>19.177083333333329</v>
      </c>
      <c r="C1844" s="37">
        <f>'DHS2021'!J1843</f>
        <v>1674</v>
      </c>
      <c r="D1844" s="38">
        <f>'DHS2022'!J1843</f>
        <v>1766</v>
      </c>
      <c r="E1844" s="38">
        <f>'DHS2023'!J1843</f>
        <v>1375</v>
      </c>
      <c r="F1844" s="38">
        <f>'DHS2024'!J1843</f>
        <v>2435</v>
      </c>
      <c r="G1844" s="38">
        <f t="shared" si="253"/>
        <v>1812.5</v>
      </c>
      <c r="H1844" s="56">
        <f t="shared" si="254"/>
        <v>0.60416666666666663</v>
      </c>
      <c r="I1844" s="74">
        <f t="shared" si="255"/>
        <v>0</v>
      </c>
      <c r="J1844" s="47">
        <f t="shared" si="256"/>
        <v>0.60416666666666663</v>
      </c>
      <c r="K1844" s="50">
        <f t="shared" si="257"/>
        <v>1</v>
      </c>
      <c r="O1844" s="26">
        <f>('DHS2025'!K1844-'DHS2025'!K1843)*1000</f>
        <v>399.99999999417923</v>
      </c>
      <c r="P1844" s="44">
        <f>('DHS2025'!J1844-'DHS2025'!J1843)*1000</f>
        <v>5200.0000000116415</v>
      </c>
      <c r="Q1844" s="10">
        <f>'DHS2025'!L1843*1000</f>
        <v>8008.5600000000013</v>
      </c>
      <c r="R1844" s="78">
        <f t="shared" si="252"/>
        <v>88.87</v>
      </c>
      <c r="S1844" s="89">
        <f t="shared" si="258"/>
        <v>689.38725592800006</v>
      </c>
    </row>
    <row r="1845" spans="1:19">
      <c r="A1845" s="52">
        <f t="shared" si="259"/>
        <v>45889</v>
      </c>
      <c r="B1845" s="79">
        <f t="shared" si="260"/>
        <v>19.187499999999996</v>
      </c>
      <c r="C1845" s="37">
        <f>'DHS2021'!J1844</f>
        <v>3982</v>
      </c>
      <c r="D1845" s="38">
        <f>'DHS2022'!J1844</f>
        <v>2274</v>
      </c>
      <c r="E1845" s="38">
        <f>'DHS2023'!J1844</f>
        <v>1563</v>
      </c>
      <c r="F1845" s="38">
        <f>'DHS2024'!J1844</f>
        <v>2810</v>
      </c>
      <c r="G1845" s="38">
        <f t="shared" si="253"/>
        <v>2657.25</v>
      </c>
      <c r="H1845" s="56">
        <f t="shared" si="254"/>
        <v>0.88575000000000004</v>
      </c>
      <c r="I1845" s="74">
        <f t="shared" si="255"/>
        <v>0</v>
      </c>
      <c r="J1845" s="47">
        <f t="shared" si="256"/>
        <v>0.88575000000000004</v>
      </c>
      <c r="K1845" s="50">
        <f t="shared" si="257"/>
        <v>1</v>
      </c>
      <c r="O1845" s="26">
        <f>('DHS2025'!K1845-'DHS2025'!K1844)*1000</f>
        <v>399.99999999417923</v>
      </c>
      <c r="P1845" s="44">
        <f>('DHS2025'!J1845-'DHS2025'!J1844)*1000</f>
        <v>5200.0000000116415</v>
      </c>
      <c r="Q1845" s="10">
        <f>'DHS2025'!L1844*1000</f>
        <v>8008.83</v>
      </c>
      <c r="R1845" s="78">
        <f t="shared" si="252"/>
        <v>88.87</v>
      </c>
      <c r="S1845" s="89">
        <f t="shared" si="258"/>
        <v>689.41049787899999</v>
      </c>
    </row>
    <row r="1846" spans="1:19">
      <c r="A1846" s="52">
        <f t="shared" si="259"/>
        <v>45889</v>
      </c>
      <c r="B1846" s="79">
        <f t="shared" si="260"/>
        <v>19.197916666666664</v>
      </c>
      <c r="C1846" s="37">
        <f>'DHS2021'!J1845</f>
        <v>5066</v>
      </c>
      <c r="D1846" s="38">
        <f>'DHS2022'!J1845</f>
        <v>3750</v>
      </c>
      <c r="E1846" s="38">
        <f>'DHS2023'!J1845</f>
        <v>1938</v>
      </c>
      <c r="F1846" s="38">
        <f>'DHS2024'!J1845</f>
        <v>4166</v>
      </c>
      <c r="G1846" s="38">
        <f t="shared" si="253"/>
        <v>3730</v>
      </c>
      <c r="H1846" s="56">
        <f t="shared" si="254"/>
        <v>1.2433333333333332</v>
      </c>
      <c r="I1846" s="74">
        <f t="shared" si="255"/>
        <v>0</v>
      </c>
      <c r="J1846" s="47">
        <f t="shared" si="256"/>
        <v>1.2433333333333332</v>
      </c>
      <c r="K1846" s="50">
        <f t="shared" si="257"/>
        <v>2</v>
      </c>
      <c r="O1846" s="26">
        <f>('DHS2025'!K1846-'DHS2025'!K1845)*1000</f>
        <v>500</v>
      </c>
      <c r="P1846" s="44">
        <f>('DHS2025'!J1846-'DHS2025'!J1845)*1000</f>
        <v>5099.9999999767169</v>
      </c>
      <c r="Q1846" s="10">
        <f>'DHS2025'!L1845*1000</f>
        <v>8004.33</v>
      </c>
      <c r="R1846" s="78">
        <f t="shared" si="252"/>
        <v>88.87</v>
      </c>
      <c r="S1846" s="89">
        <f t="shared" si="258"/>
        <v>689.02313202899995</v>
      </c>
    </row>
    <row r="1847" spans="1:19">
      <c r="A1847" s="52">
        <f t="shared" si="259"/>
        <v>45889</v>
      </c>
      <c r="B1847" s="79">
        <f t="shared" si="260"/>
        <v>19.208333333333332</v>
      </c>
      <c r="C1847" s="37">
        <f>'DHS2021'!J1846</f>
        <v>3939</v>
      </c>
      <c r="D1847" s="38">
        <f>'DHS2022'!J1846</f>
        <v>4061</v>
      </c>
      <c r="E1847" s="38">
        <f>'DHS2023'!J1846</f>
        <v>1837</v>
      </c>
      <c r="F1847" s="38">
        <f>'DHS2024'!J1846</f>
        <v>3875</v>
      </c>
      <c r="G1847" s="38">
        <f t="shared" si="253"/>
        <v>3428</v>
      </c>
      <c r="H1847" s="56">
        <f t="shared" si="254"/>
        <v>1.1426666666666667</v>
      </c>
      <c r="I1847" s="74">
        <f t="shared" si="255"/>
        <v>0</v>
      </c>
      <c r="J1847" s="47">
        <f t="shared" si="256"/>
        <v>1.1426666666666667</v>
      </c>
      <c r="K1847" s="50">
        <f t="shared" si="257"/>
        <v>2</v>
      </c>
      <c r="O1847" s="26">
        <f>('DHS2025'!K1847-'DHS2025'!K1846)*1000</f>
        <v>500</v>
      </c>
      <c r="P1847" s="44">
        <f>('DHS2025'!J1847-'DHS2025'!J1846)*1000</f>
        <v>5200.0000000116415</v>
      </c>
      <c r="Q1847" s="10">
        <f>'DHS2025'!L1846*1000</f>
        <v>8009.6100000000006</v>
      </c>
      <c r="R1847" s="78">
        <f t="shared" si="252"/>
        <v>97.86</v>
      </c>
      <c r="S1847" s="89">
        <f t="shared" si="258"/>
        <v>760.76397125400001</v>
      </c>
    </row>
    <row r="1848" spans="1:19">
      <c r="A1848" s="52">
        <f t="shared" si="259"/>
        <v>45889</v>
      </c>
      <c r="B1848" s="79">
        <f t="shared" si="260"/>
        <v>19.21875</v>
      </c>
      <c r="C1848" s="37">
        <f>'DHS2021'!J1847</f>
        <v>2895</v>
      </c>
      <c r="D1848" s="38">
        <f>'DHS2022'!J1847</f>
        <v>4241</v>
      </c>
      <c r="E1848" s="38">
        <f>'DHS2023'!J1847</f>
        <v>2654</v>
      </c>
      <c r="F1848" s="38">
        <f>'DHS2024'!J1847</f>
        <v>3017</v>
      </c>
      <c r="G1848" s="38">
        <f t="shared" si="253"/>
        <v>3201.75</v>
      </c>
      <c r="H1848" s="56">
        <f t="shared" si="254"/>
        <v>1.06725</v>
      </c>
      <c r="I1848" s="74">
        <f t="shared" si="255"/>
        <v>0</v>
      </c>
      <c r="J1848" s="47">
        <f t="shared" si="256"/>
        <v>1.06725</v>
      </c>
      <c r="K1848" s="50">
        <f t="shared" si="257"/>
        <v>2</v>
      </c>
      <c r="O1848" s="26">
        <f>('DHS2025'!K1848-'DHS2025'!K1847)*1000</f>
        <v>600.00000000582077</v>
      </c>
      <c r="P1848" s="44">
        <f>('DHS2025'!J1848-'DHS2025'!J1847)*1000</f>
        <v>4900.0000000232831</v>
      </c>
      <c r="Q1848" s="10">
        <f>'DHS2025'!L1847*1000</f>
        <v>8008.5600000000013</v>
      </c>
      <c r="R1848" s="78">
        <f t="shared" si="252"/>
        <v>97.86</v>
      </c>
      <c r="S1848" s="89">
        <f t="shared" si="258"/>
        <v>760.66424078400007</v>
      </c>
    </row>
    <row r="1849" spans="1:19">
      <c r="A1849" s="52">
        <f t="shared" si="259"/>
        <v>45889</v>
      </c>
      <c r="B1849" s="79">
        <f t="shared" si="260"/>
        <v>19.229166666666668</v>
      </c>
      <c r="C1849" s="37">
        <f>'DHS2021'!J1848</f>
        <v>4564</v>
      </c>
      <c r="D1849" s="38">
        <f>'DHS2022'!J1848</f>
        <v>3905</v>
      </c>
      <c r="E1849" s="38">
        <f>'DHS2023'!J1848</f>
        <v>2003</v>
      </c>
      <c r="F1849" s="38">
        <f>'DHS2024'!J1848</f>
        <v>2832</v>
      </c>
      <c r="G1849" s="38">
        <f t="shared" si="253"/>
        <v>3326</v>
      </c>
      <c r="H1849" s="56">
        <f t="shared" si="254"/>
        <v>1.1086666666666667</v>
      </c>
      <c r="I1849" s="74">
        <f t="shared" si="255"/>
        <v>0</v>
      </c>
      <c r="J1849" s="47">
        <f t="shared" si="256"/>
        <v>1.1086666666666667</v>
      </c>
      <c r="K1849" s="50">
        <f t="shared" si="257"/>
        <v>2</v>
      </c>
      <c r="O1849" s="26">
        <f>('DHS2025'!K1849-'DHS2025'!K1848)*1000</f>
        <v>799.99999998835847</v>
      </c>
      <c r="P1849" s="44">
        <f>('DHS2025'!J1849-'DHS2025'!J1848)*1000</f>
        <v>4899.9999999650754</v>
      </c>
      <c r="Q1849" s="10">
        <f>'DHS2025'!L1848*1000</f>
        <v>8005.92</v>
      </c>
      <c r="R1849" s="78">
        <f t="shared" si="252"/>
        <v>97.86</v>
      </c>
      <c r="S1849" s="89">
        <f t="shared" si="258"/>
        <v>760.41348988799996</v>
      </c>
    </row>
    <row r="1850" spans="1:19">
      <c r="A1850" s="52">
        <f t="shared" si="259"/>
        <v>45889</v>
      </c>
      <c r="B1850" s="79">
        <f t="shared" si="260"/>
        <v>19.239583333333336</v>
      </c>
      <c r="C1850" s="37">
        <f>'DHS2021'!J1849</f>
        <v>4125</v>
      </c>
      <c r="D1850" s="38">
        <f>'DHS2022'!J1849</f>
        <v>3470</v>
      </c>
      <c r="E1850" s="38">
        <f>'DHS2023'!J1849</f>
        <v>2791</v>
      </c>
      <c r="F1850" s="38">
        <f>'DHS2024'!J1849</f>
        <v>2552</v>
      </c>
      <c r="G1850" s="38">
        <f t="shared" si="253"/>
        <v>3234.5</v>
      </c>
      <c r="H1850" s="56">
        <f t="shared" si="254"/>
        <v>1.0781666666666667</v>
      </c>
      <c r="I1850" s="74">
        <f t="shared" si="255"/>
        <v>0</v>
      </c>
      <c r="J1850" s="47">
        <f t="shared" si="256"/>
        <v>1.0781666666666667</v>
      </c>
      <c r="K1850" s="50">
        <f t="shared" si="257"/>
        <v>2</v>
      </c>
      <c r="O1850" s="26">
        <f>('DHS2025'!K1850-'DHS2025'!K1849)*1000</f>
        <v>700.00000001164153</v>
      </c>
      <c r="P1850" s="44">
        <f>('DHS2025'!J1850-'DHS2025'!J1849)*1000</f>
        <v>4900.0000000232831</v>
      </c>
      <c r="Q1850" s="10">
        <f>'DHS2025'!L1849*1000</f>
        <v>8011.32</v>
      </c>
      <c r="R1850" s="78">
        <f t="shared" si="252"/>
        <v>97.86</v>
      </c>
      <c r="S1850" s="89">
        <f t="shared" si="258"/>
        <v>760.9263894479999</v>
      </c>
    </row>
    <row r="1851" spans="1:19">
      <c r="A1851" s="52">
        <f t="shared" si="259"/>
        <v>45889</v>
      </c>
      <c r="B1851" s="79">
        <f t="shared" si="260"/>
        <v>19.250000000000004</v>
      </c>
      <c r="C1851" s="37">
        <f>'DHS2021'!J1850</f>
        <v>3948</v>
      </c>
      <c r="D1851" s="38">
        <f>'DHS2022'!J1850</f>
        <v>2083</v>
      </c>
      <c r="E1851" s="38">
        <f>'DHS2023'!J1850</f>
        <v>4021</v>
      </c>
      <c r="F1851" s="38">
        <f>'DHS2024'!J1850</f>
        <v>2109</v>
      </c>
      <c r="G1851" s="38">
        <f t="shared" si="253"/>
        <v>3040.25</v>
      </c>
      <c r="H1851" s="56">
        <f t="shared" si="254"/>
        <v>1.0134166666666666</v>
      </c>
      <c r="I1851" s="74">
        <f t="shared" si="255"/>
        <v>0</v>
      </c>
      <c r="J1851" s="47">
        <f t="shared" si="256"/>
        <v>1.0134166666666666</v>
      </c>
      <c r="K1851" s="50">
        <f t="shared" si="257"/>
        <v>2</v>
      </c>
      <c r="O1851" s="26">
        <f>('DHS2025'!K1851-'DHS2025'!K1850)*1000</f>
        <v>1000</v>
      </c>
      <c r="P1851" s="44">
        <f>('DHS2025'!J1851-'DHS2025'!J1850)*1000</f>
        <v>4599.9999999767169</v>
      </c>
      <c r="Q1851" s="10">
        <f>'DHS2025'!L1850*1000</f>
        <v>8003.9400000000005</v>
      </c>
      <c r="R1851" s="78">
        <f t="shared" si="252"/>
        <v>108.82</v>
      </c>
      <c r="S1851" s="89">
        <f t="shared" si="258"/>
        <v>847.07137729199985</v>
      </c>
    </row>
    <row r="1852" spans="1:19">
      <c r="A1852" s="52">
        <f t="shared" si="259"/>
        <v>45889</v>
      </c>
      <c r="B1852" s="79">
        <f t="shared" si="260"/>
        <v>19.260416666666671</v>
      </c>
      <c r="C1852" s="37">
        <f>'DHS2021'!J1851</f>
        <v>4391</v>
      </c>
      <c r="D1852" s="38">
        <f>'DHS2022'!J1851</f>
        <v>1866</v>
      </c>
      <c r="E1852" s="38">
        <f>'DHS2023'!J1851</f>
        <v>3809</v>
      </c>
      <c r="F1852" s="38">
        <f>'DHS2024'!J1851</f>
        <v>1695</v>
      </c>
      <c r="G1852" s="38">
        <f t="shared" si="253"/>
        <v>2940.25</v>
      </c>
      <c r="H1852" s="56">
        <f t="shared" si="254"/>
        <v>0.98008333333333342</v>
      </c>
      <c r="I1852" s="74">
        <f t="shared" si="255"/>
        <v>0</v>
      </c>
      <c r="J1852" s="47">
        <f t="shared" si="256"/>
        <v>0.98008333333333342</v>
      </c>
      <c r="K1852" s="50">
        <f t="shared" si="257"/>
        <v>1</v>
      </c>
      <c r="O1852" s="26">
        <f>('DHS2025'!K1852-'DHS2025'!K1851)*1000</f>
        <v>1100.0000000058208</v>
      </c>
      <c r="P1852" s="44">
        <f>('DHS2025'!J1852-'DHS2025'!J1851)*1000</f>
        <v>4600.0000000349246</v>
      </c>
      <c r="Q1852" s="10">
        <f>'DHS2025'!L1851*1000</f>
        <v>8011.74</v>
      </c>
      <c r="R1852" s="78">
        <f t="shared" si="252"/>
        <v>108.82</v>
      </c>
      <c r="S1852" s="89">
        <f t="shared" si="258"/>
        <v>847.89686533199983</v>
      </c>
    </row>
    <row r="1853" spans="1:19">
      <c r="A1853" s="52">
        <f t="shared" si="259"/>
        <v>45889</v>
      </c>
      <c r="B1853" s="79">
        <f t="shared" si="260"/>
        <v>19.270833333333339</v>
      </c>
      <c r="C1853" s="37">
        <f>'DHS2021'!J1852</f>
        <v>4186</v>
      </c>
      <c r="D1853" s="38">
        <f>'DHS2022'!J1852</f>
        <v>2590</v>
      </c>
      <c r="E1853" s="38">
        <f>'DHS2023'!J1852</f>
        <v>3816</v>
      </c>
      <c r="F1853" s="38">
        <f>'DHS2024'!J1852</f>
        <v>2778</v>
      </c>
      <c r="G1853" s="38">
        <f t="shared" si="253"/>
        <v>3342.5</v>
      </c>
      <c r="H1853" s="56">
        <f t="shared" si="254"/>
        <v>1.1141666666666667</v>
      </c>
      <c r="I1853" s="74">
        <f t="shared" si="255"/>
        <v>0</v>
      </c>
      <c r="J1853" s="47">
        <f t="shared" si="256"/>
        <v>1.1141666666666667</v>
      </c>
      <c r="K1853" s="50">
        <f t="shared" si="257"/>
        <v>2</v>
      </c>
      <c r="O1853" s="26">
        <f>('DHS2025'!K1853-'DHS2025'!K1852)*1000</f>
        <v>899.99999999417923</v>
      </c>
      <c r="P1853" s="44">
        <f>('DHS2025'!J1853-'DHS2025'!J1852)*1000</f>
        <v>4599.9999999767169</v>
      </c>
      <c r="Q1853" s="10">
        <f>'DHS2025'!L1852*1000</f>
        <v>8001.8399999999992</v>
      </c>
      <c r="R1853" s="78">
        <f t="shared" si="252"/>
        <v>108.82</v>
      </c>
      <c r="S1853" s="89">
        <f t="shared" si="258"/>
        <v>846.84913051199987</v>
      </c>
    </row>
    <row r="1854" spans="1:19">
      <c r="A1854" s="52">
        <f t="shared" si="259"/>
        <v>45889</v>
      </c>
      <c r="B1854" s="79">
        <f t="shared" si="260"/>
        <v>19.281250000000007</v>
      </c>
      <c r="C1854" s="37">
        <f>'DHS2021'!J1853</f>
        <v>4066</v>
      </c>
      <c r="D1854" s="38">
        <f>'DHS2022'!J1853</f>
        <v>3729</v>
      </c>
      <c r="E1854" s="38">
        <f>'DHS2023'!J1853</f>
        <v>4080</v>
      </c>
      <c r="F1854" s="38">
        <f>'DHS2024'!J1853</f>
        <v>3128</v>
      </c>
      <c r="G1854" s="38">
        <f t="shared" si="253"/>
        <v>3750.75</v>
      </c>
      <c r="H1854" s="56">
        <f t="shared" si="254"/>
        <v>1.2502500000000001</v>
      </c>
      <c r="I1854" s="74">
        <f t="shared" si="255"/>
        <v>0</v>
      </c>
      <c r="J1854" s="47">
        <f t="shared" si="256"/>
        <v>1.2502500000000001</v>
      </c>
      <c r="K1854" s="50">
        <f t="shared" si="257"/>
        <v>2</v>
      </c>
      <c r="O1854" s="26">
        <f>('DHS2025'!K1854-'DHS2025'!K1853)*1000</f>
        <v>1000</v>
      </c>
      <c r="P1854" s="44">
        <f>('DHS2025'!J1854-'DHS2025'!J1853)*1000</f>
        <v>4799.9999999883585</v>
      </c>
      <c r="Q1854" s="10">
        <f>'DHS2025'!L1853*1000</f>
        <v>8007.51</v>
      </c>
      <c r="R1854" s="78">
        <f t="shared" si="252"/>
        <v>108.82</v>
      </c>
      <c r="S1854" s="89">
        <f t="shared" si="258"/>
        <v>847.4491968179999</v>
      </c>
    </row>
    <row r="1855" spans="1:19">
      <c r="A1855" s="52">
        <f t="shared" si="259"/>
        <v>45889</v>
      </c>
      <c r="B1855" s="79">
        <f t="shared" si="260"/>
        <v>19.291666666666675</v>
      </c>
      <c r="C1855" s="37">
        <f>'DHS2021'!J1854</f>
        <v>3769</v>
      </c>
      <c r="D1855" s="38">
        <f>'DHS2022'!J1854</f>
        <v>2745</v>
      </c>
      <c r="E1855" s="38">
        <f>'DHS2023'!J1854</f>
        <v>3731</v>
      </c>
      <c r="F1855" s="38">
        <f>'DHS2024'!J1854</f>
        <v>2653</v>
      </c>
      <c r="G1855" s="38">
        <f t="shared" si="253"/>
        <v>3224.5</v>
      </c>
      <c r="H1855" s="56">
        <f t="shared" si="254"/>
        <v>1.0748333333333333</v>
      </c>
      <c r="I1855" s="74">
        <f t="shared" si="255"/>
        <v>0</v>
      </c>
      <c r="J1855" s="47">
        <f t="shared" si="256"/>
        <v>1.0748333333333333</v>
      </c>
      <c r="K1855" s="50">
        <f t="shared" si="257"/>
        <v>2</v>
      </c>
      <c r="O1855" s="26">
        <f>('DHS2025'!K1855-'DHS2025'!K1854)*1000</f>
        <v>799.99999998835847</v>
      </c>
      <c r="P1855" s="44">
        <f>('DHS2025'!J1855-'DHS2025'!J1854)*1000</f>
        <v>4799.9999999883585</v>
      </c>
      <c r="Q1855" s="10">
        <f>'DHS2025'!L1854*1000</f>
        <v>8008.5600000000013</v>
      </c>
      <c r="R1855" s="78">
        <f t="shared" si="252"/>
        <v>108.59</v>
      </c>
      <c r="S1855" s="89">
        <f t="shared" si="258"/>
        <v>845.7367710960001</v>
      </c>
    </row>
    <row r="1856" spans="1:19">
      <c r="A1856" s="52">
        <f t="shared" si="259"/>
        <v>45889</v>
      </c>
      <c r="B1856" s="79">
        <f t="shared" si="260"/>
        <v>19.302083333333343</v>
      </c>
      <c r="C1856" s="37">
        <f>'DHS2021'!J1855</f>
        <v>3766</v>
      </c>
      <c r="D1856" s="38">
        <f>'DHS2022'!J1855</f>
        <v>2735</v>
      </c>
      <c r="E1856" s="38">
        <f>'DHS2023'!J1855</f>
        <v>3856</v>
      </c>
      <c r="F1856" s="38">
        <f>'DHS2024'!J1855</f>
        <v>2641</v>
      </c>
      <c r="G1856" s="38">
        <f t="shared" si="253"/>
        <v>3249.5</v>
      </c>
      <c r="H1856" s="56">
        <f t="shared" si="254"/>
        <v>1.0831666666666668</v>
      </c>
      <c r="I1856" s="74">
        <f t="shared" si="255"/>
        <v>0</v>
      </c>
      <c r="J1856" s="47">
        <f t="shared" si="256"/>
        <v>1.0831666666666668</v>
      </c>
      <c r="K1856" s="50">
        <f t="shared" si="257"/>
        <v>2</v>
      </c>
      <c r="O1856" s="26">
        <f>('DHS2025'!K1856-'DHS2025'!K1855)*1000</f>
        <v>700.00000001164153</v>
      </c>
      <c r="P1856" s="44">
        <f>('DHS2025'!J1856-'DHS2025'!J1855)*1000</f>
        <v>4900.0000000232831</v>
      </c>
      <c r="Q1856" s="10">
        <f>'DHS2025'!L1855*1000</f>
        <v>8007.3600000000006</v>
      </c>
      <c r="R1856" s="78">
        <f t="shared" si="252"/>
        <v>108.59</v>
      </c>
      <c r="S1856" s="89">
        <f t="shared" si="258"/>
        <v>845.61004617600008</v>
      </c>
    </row>
    <row r="1857" spans="1:19">
      <c r="A1857" s="52">
        <f t="shared" si="259"/>
        <v>45889</v>
      </c>
      <c r="B1857" s="79">
        <f t="shared" si="260"/>
        <v>19.312500000000011</v>
      </c>
      <c r="C1857" s="37">
        <f>'DHS2021'!J1856</f>
        <v>4253</v>
      </c>
      <c r="D1857" s="38">
        <f>'DHS2022'!J1856</f>
        <v>3224</v>
      </c>
      <c r="E1857" s="38">
        <f>'DHS2023'!J1856</f>
        <v>3850</v>
      </c>
      <c r="F1857" s="38">
        <f>'DHS2024'!J1856</f>
        <v>2585</v>
      </c>
      <c r="G1857" s="38">
        <f t="shared" si="253"/>
        <v>3478</v>
      </c>
      <c r="H1857" s="56">
        <f t="shared" si="254"/>
        <v>1.1593333333333333</v>
      </c>
      <c r="I1857" s="74">
        <f t="shared" si="255"/>
        <v>0</v>
      </c>
      <c r="J1857" s="47">
        <f t="shared" si="256"/>
        <v>1.1593333333333333</v>
      </c>
      <c r="K1857" s="50">
        <f t="shared" si="257"/>
        <v>2</v>
      </c>
      <c r="O1857" s="26">
        <f>('DHS2025'!K1857-'DHS2025'!K1856)*1000</f>
        <v>899.99999999417923</v>
      </c>
      <c r="P1857" s="44">
        <f>('DHS2025'!J1857-'DHS2025'!J1856)*1000</f>
        <v>4700.0000000116415</v>
      </c>
      <c r="Q1857" s="10">
        <f>'DHS2025'!L1856*1000</f>
        <v>8006.4600000000009</v>
      </c>
      <c r="R1857" s="78">
        <f t="shared" si="252"/>
        <v>108.59</v>
      </c>
      <c r="S1857" s="89">
        <f t="shared" si="258"/>
        <v>845.51500248600007</v>
      </c>
    </row>
    <row r="1858" spans="1:19">
      <c r="A1858" s="52">
        <f t="shared" si="259"/>
        <v>45889</v>
      </c>
      <c r="B1858" s="79">
        <f t="shared" si="260"/>
        <v>19.322916666666679</v>
      </c>
      <c r="C1858" s="37">
        <f>'DHS2021'!J1857</f>
        <v>4025</v>
      </c>
      <c r="D1858" s="38">
        <f>'DHS2022'!J1857</f>
        <v>3122</v>
      </c>
      <c r="E1858" s="38">
        <f>'DHS2023'!J1857</f>
        <v>3771</v>
      </c>
      <c r="F1858" s="38">
        <f>'DHS2024'!J1857</f>
        <v>3094</v>
      </c>
      <c r="G1858" s="38">
        <f t="shared" si="253"/>
        <v>3503</v>
      </c>
      <c r="H1858" s="56">
        <f t="shared" si="254"/>
        <v>1.1676666666666669</v>
      </c>
      <c r="I1858" s="74">
        <f t="shared" si="255"/>
        <v>0</v>
      </c>
      <c r="J1858" s="47">
        <f t="shared" si="256"/>
        <v>1.1676666666666669</v>
      </c>
      <c r="K1858" s="50">
        <f t="shared" si="257"/>
        <v>2</v>
      </c>
      <c r="O1858" s="26">
        <f>('DHS2025'!K1858-'DHS2025'!K1857)*1000</f>
        <v>800.0000000174623</v>
      </c>
      <c r="P1858" s="44">
        <f>('DHS2025'!J1858-'DHS2025'!J1857)*1000</f>
        <v>4799.9999999883585</v>
      </c>
      <c r="Q1858" s="10">
        <f>'DHS2025'!L1857*1000</f>
        <v>8006.1900000000005</v>
      </c>
      <c r="R1858" s="78">
        <f t="shared" si="252"/>
        <v>108.59</v>
      </c>
      <c r="S1858" s="89">
        <f t="shared" si="258"/>
        <v>845.48648937900009</v>
      </c>
    </row>
    <row r="1859" spans="1:19">
      <c r="A1859" s="52">
        <f t="shared" si="259"/>
        <v>45889</v>
      </c>
      <c r="B1859" s="79">
        <f t="shared" si="260"/>
        <v>19.333333333333346</v>
      </c>
      <c r="C1859" s="37">
        <f>'DHS2021'!J1858</f>
        <v>3930</v>
      </c>
      <c r="D1859" s="38">
        <f>'DHS2022'!J1858</f>
        <v>3248</v>
      </c>
      <c r="E1859" s="38">
        <f>'DHS2023'!J1858</f>
        <v>3844</v>
      </c>
      <c r="F1859" s="38">
        <f>'DHS2024'!J1858</f>
        <v>2838</v>
      </c>
      <c r="G1859" s="38">
        <f t="shared" si="253"/>
        <v>3465</v>
      </c>
      <c r="H1859" s="56">
        <f t="shared" si="254"/>
        <v>1.155</v>
      </c>
      <c r="I1859" s="74">
        <f t="shared" si="255"/>
        <v>0</v>
      </c>
      <c r="J1859" s="47">
        <f t="shared" si="256"/>
        <v>1.155</v>
      </c>
      <c r="K1859" s="50">
        <f t="shared" si="257"/>
        <v>2</v>
      </c>
      <c r="O1859" s="26">
        <f>('DHS2025'!K1859-'DHS2025'!K1858)*1000</f>
        <v>799.99999998835847</v>
      </c>
      <c r="P1859" s="44">
        <f>('DHS2025'!J1859-'DHS2025'!J1858)*1000</f>
        <v>4799.9999999883585</v>
      </c>
      <c r="Q1859" s="10">
        <f>'DHS2025'!L1858*1000</f>
        <v>8005.26</v>
      </c>
      <c r="R1859" s="78">
        <f t="shared" ref="R1859:R1922" si="261">INDEX(U$3:U$1048576,INT((ROW()-3)/4)+1)</f>
        <v>102.15</v>
      </c>
      <c r="S1859" s="89">
        <f t="shared" si="258"/>
        <v>794.34994190999998</v>
      </c>
    </row>
    <row r="1860" spans="1:19">
      <c r="A1860" s="52">
        <f t="shared" si="259"/>
        <v>45889</v>
      </c>
      <c r="B1860" s="79">
        <f t="shared" si="260"/>
        <v>19.343750000000014</v>
      </c>
      <c r="C1860" s="37">
        <f>'DHS2021'!J1859</f>
        <v>3681</v>
      </c>
      <c r="D1860" s="38">
        <f>'DHS2022'!J1859</f>
        <v>3389</v>
      </c>
      <c r="E1860" s="38">
        <f>'DHS2023'!J1859</f>
        <v>3908</v>
      </c>
      <c r="F1860" s="38">
        <f>'DHS2024'!J1859</f>
        <v>2899</v>
      </c>
      <c r="G1860" s="38">
        <f t="shared" ref="G1860:G1923" si="262">AVERAGE(C1860:F1860)</f>
        <v>3469.25</v>
      </c>
      <c r="H1860" s="56">
        <f t="shared" ref="H1860:H1923" si="263">G1860/$M$2/1000</f>
        <v>1.1564166666666666</v>
      </c>
      <c r="I1860" s="74">
        <f t="shared" ref="I1860:I1923" si="264">$N$2</f>
        <v>0</v>
      </c>
      <c r="J1860" s="47">
        <f t="shared" ref="J1860:J1923" si="265">H1860+I1860</f>
        <v>1.1564166666666666</v>
      </c>
      <c r="K1860" s="50">
        <f t="shared" ref="K1860:K1923" si="266">ROUNDUP(J1860,0)</f>
        <v>2</v>
      </c>
      <c r="O1860" s="26">
        <f>('DHS2025'!K1860-'DHS2025'!K1859)*1000</f>
        <v>799.99999998835847</v>
      </c>
      <c r="P1860" s="44">
        <f>('DHS2025'!J1860-'DHS2025'!J1859)*1000</f>
        <v>4900.0000000232831</v>
      </c>
      <c r="Q1860" s="10">
        <f>'DHS2025'!L1859*1000</f>
        <v>8008.68</v>
      </c>
      <c r="R1860" s="78">
        <f t="shared" si="261"/>
        <v>102.15</v>
      </c>
      <c r="S1860" s="89">
        <f t="shared" ref="S1860:S1923" si="267">(R1860*0.99-1.9)*(Q1860/1000)</f>
        <v>794.68930337999996</v>
      </c>
    </row>
    <row r="1861" spans="1:19">
      <c r="A1861" s="52">
        <f t="shared" ref="A1861:A1924" si="268">$A$3+INT((ROW()-3)/96)</f>
        <v>45889</v>
      </c>
      <c r="B1861" s="79">
        <f t="shared" ref="B1861:B1924" si="269">B1860+TIME(0,15,0)</f>
        <v>19.354166666666682</v>
      </c>
      <c r="C1861" s="37">
        <f>'DHS2021'!J1860</f>
        <v>3705</v>
      </c>
      <c r="D1861" s="38">
        <f>'DHS2022'!J1860</f>
        <v>3405</v>
      </c>
      <c r="E1861" s="38">
        <f>'DHS2023'!J1860</f>
        <v>3396</v>
      </c>
      <c r="F1861" s="38">
        <f>'DHS2024'!J1860</f>
        <v>3287</v>
      </c>
      <c r="G1861" s="38">
        <f t="shared" si="262"/>
        <v>3448.25</v>
      </c>
      <c r="H1861" s="56">
        <f t="shared" si="263"/>
        <v>1.1494166666666668</v>
      </c>
      <c r="I1861" s="74">
        <f t="shared" si="264"/>
        <v>0</v>
      </c>
      <c r="J1861" s="47">
        <f t="shared" si="265"/>
        <v>1.1494166666666668</v>
      </c>
      <c r="K1861" s="50">
        <f t="shared" si="266"/>
        <v>2</v>
      </c>
      <c r="O1861" s="26">
        <f>('DHS2025'!K1861-'DHS2025'!K1860)*1000</f>
        <v>700.00000001164153</v>
      </c>
      <c r="P1861" s="44">
        <f>('DHS2025'!J1861-'DHS2025'!J1860)*1000</f>
        <v>4899.9999999650754</v>
      </c>
      <c r="Q1861" s="10">
        <f>'DHS2025'!L1860*1000</f>
        <v>8001.8399999999992</v>
      </c>
      <c r="R1861" s="78">
        <f t="shared" si="261"/>
        <v>102.15</v>
      </c>
      <c r="S1861" s="89">
        <f t="shared" si="267"/>
        <v>794.0105804399999</v>
      </c>
    </row>
    <row r="1862" spans="1:19">
      <c r="A1862" s="52">
        <f t="shared" si="268"/>
        <v>45889</v>
      </c>
      <c r="B1862" s="79">
        <f t="shared" si="269"/>
        <v>19.36458333333335</v>
      </c>
      <c r="C1862" s="37">
        <f>'DHS2021'!J1861</f>
        <v>3281</v>
      </c>
      <c r="D1862" s="38">
        <f>'DHS2022'!J1861</f>
        <v>3437</v>
      </c>
      <c r="E1862" s="38">
        <f>'DHS2023'!J1861</f>
        <v>3117</v>
      </c>
      <c r="F1862" s="38">
        <f>'DHS2024'!J1861</f>
        <v>2936</v>
      </c>
      <c r="G1862" s="38">
        <f t="shared" si="262"/>
        <v>3192.75</v>
      </c>
      <c r="H1862" s="56">
        <f t="shared" si="263"/>
        <v>1.0642499999999999</v>
      </c>
      <c r="I1862" s="74">
        <f t="shared" si="264"/>
        <v>0</v>
      </c>
      <c r="J1862" s="47">
        <f t="shared" si="265"/>
        <v>1.0642499999999999</v>
      </c>
      <c r="K1862" s="50">
        <f t="shared" si="266"/>
        <v>2</v>
      </c>
      <c r="O1862" s="26">
        <f>('DHS2025'!K1862-'DHS2025'!K1861)*1000</f>
        <v>700.00000001164153</v>
      </c>
      <c r="P1862" s="44">
        <f>('DHS2025'!J1862-'DHS2025'!J1861)*1000</f>
        <v>4900.0000000232831</v>
      </c>
      <c r="Q1862" s="10">
        <f>'DHS2025'!L1861*1000</f>
        <v>8012.130000000001</v>
      </c>
      <c r="R1862" s="78">
        <f t="shared" si="261"/>
        <v>102.15</v>
      </c>
      <c r="S1862" s="89">
        <f t="shared" si="267"/>
        <v>795.03164170500008</v>
      </c>
    </row>
    <row r="1863" spans="1:19">
      <c r="A1863" s="52">
        <f t="shared" si="268"/>
        <v>45889</v>
      </c>
      <c r="B1863" s="79">
        <f t="shared" si="269"/>
        <v>19.375000000000018</v>
      </c>
      <c r="C1863" s="37">
        <f>'DHS2021'!J1862</f>
        <v>3493</v>
      </c>
      <c r="D1863" s="38">
        <f>'DHS2022'!J1862</f>
        <v>3382</v>
      </c>
      <c r="E1863" s="38">
        <f>'DHS2023'!J1862</f>
        <v>2434</v>
      </c>
      <c r="F1863" s="38">
        <f>'DHS2024'!J1862</f>
        <v>2875</v>
      </c>
      <c r="G1863" s="38">
        <f t="shared" si="262"/>
        <v>3046</v>
      </c>
      <c r="H1863" s="56">
        <f t="shared" si="263"/>
        <v>1.0153333333333334</v>
      </c>
      <c r="I1863" s="74">
        <f t="shared" si="264"/>
        <v>0</v>
      </c>
      <c r="J1863" s="47">
        <f t="shared" si="265"/>
        <v>1.0153333333333334</v>
      </c>
      <c r="K1863" s="50">
        <f t="shared" si="266"/>
        <v>2</v>
      </c>
      <c r="O1863" s="26">
        <f>('DHS2025'!K1863-'DHS2025'!K1862)*1000</f>
        <v>599.99999997671694</v>
      </c>
      <c r="P1863" s="44">
        <f>('DHS2025'!J1863-'DHS2025'!J1862)*1000</f>
        <v>5000</v>
      </c>
      <c r="Q1863" s="10">
        <f>'DHS2025'!L1862*1000</f>
        <v>8005.380000000001</v>
      </c>
      <c r="R1863" s="78">
        <f t="shared" si="261"/>
        <v>86.44</v>
      </c>
      <c r="S1863" s="89">
        <f t="shared" si="267"/>
        <v>669.854974728</v>
      </c>
    </row>
    <row r="1864" spans="1:19">
      <c r="A1864" s="52">
        <f t="shared" si="268"/>
        <v>45889</v>
      </c>
      <c r="B1864" s="79">
        <f t="shared" si="269"/>
        <v>19.385416666666686</v>
      </c>
      <c r="C1864" s="37">
        <f>'DHS2021'!J1863</f>
        <v>3352</v>
      </c>
      <c r="D1864" s="38">
        <f>'DHS2022'!J1863</f>
        <v>3357</v>
      </c>
      <c r="E1864" s="38">
        <f>'DHS2023'!J1863</f>
        <v>3040</v>
      </c>
      <c r="F1864" s="38">
        <f>'DHS2024'!J1863</f>
        <v>2865</v>
      </c>
      <c r="G1864" s="38">
        <f t="shared" si="262"/>
        <v>3153.5</v>
      </c>
      <c r="H1864" s="56">
        <f t="shared" si="263"/>
        <v>1.0511666666666668</v>
      </c>
      <c r="I1864" s="74">
        <f t="shared" si="264"/>
        <v>0</v>
      </c>
      <c r="J1864" s="47">
        <f t="shared" si="265"/>
        <v>1.0511666666666668</v>
      </c>
      <c r="K1864" s="50">
        <f t="shared" si="266"/>
        <v>2</v>
      </c>
      <c r="O1864" s="26">
        <f>('DHS2025'!K1864-'DHS2025'!K1863)*1000</f>
        <v>700.00000001164153</v>
      </c>
      <c r="P1864" s="44">
        <f>('DHS2025'!J1864-'DHS2025'!J1863)*1000</f>
        <v>5000</v>
      </c>
      <c r="Q1864" s="10">
        <f>'DHS2025'!L1863*1000</f>
        <v>8008.17</v>
      </c>
      <c r="R1864" s="78">
        <f t="shared" si="261"/>
        <v>86.44</v>
      </c>
      <c r="S1864" s="89">
        <f t="shared" si="267"/>
        <v>670.08842965199995</v>
      </c>
    </row>
    <row r="1865" spans="1:19">
      <c r="A1865" s="52">
        <f t="shared" si="268"/>
        <v>45889</v>
      </c>
      <c r="B1865" s="79">
        <f t="shared" si="269"/>
        <v>19.395833333333353</v>
      </c>
      <c r="C1865" s="37">
        <f>'DHS2021'!J1864</f>
        <v>2991</v>
      </c>
      <c r="D1865" s="38">
        <f>'DHS2022'!J1864</f>
        <v>3479</v>
      </c>
      <c r="E1865" s="38">
        <f>'DHS2023'!J1864</f>
        <v>2889</v>
      </c>
      <c r="F1865" s="38">
        <f>'DHS2024'!J1864</f>
        <v>2773</v>
      </c>
      <c r="G1865" s="38">
        <f t="shared" si="262"/>
        <v>3033</v>
      </c>
      <c r="H1865" s="56">
        <f t="shared" si="263"/>
        <v>1.0109999999999999</v>
      </c>
      <c r="I1865" s="74">
        <f t="shared" si="264"/>
        <v>0</v>
      </c>
      <c r="J1865" s="47">
        <f t="shared" si="265"/>
        <v>1.0109999999999999</v>
      </c>
      <c r="K1865" s="50">
        <f t="shared" si="266"/>
        <v>2</v>
      </c>
      <c r="O1865" s="26">
        <f>('DHS2025'!K1865-'DHS2025'!K1864)*1000</f>
        <v>600.00000000582077</v>
      </c>
      <c r="P1865" s="44">
        <f>('DHS2025'!J1865-'DHS2025'!J1864)*1000</f>
        <v>5000</v>
      </c>
      <c r="Q1865" s="10">
        <f>'DHS2025'!L1864*1000</f>
        <v>8009.6100000000006</v>
      </c>
      <c r="R1865" s="78">
        <f t="shared" si="261"/>
        <v>86.44</v>
      </c>
      <c r="S1865" s="89">
        <f t="shared" si="267"/>
        <v>670.20892251599992</v>
      </c>
    </row>
    <row r="1866" spans="1:19">
      <c r="A1866" s="52">
        <f t="shared" si="268"/>
        <v>45889</v>
      </c>
      <c r="B1866" s="79">
        <f t="shared" si="269"/>
        <v>19.406250000000021</v>
      </c>
      <c r="C1866" s="37">
        <f>'DHS2021'!J1865</f>
        <v>3602</v>
      </c>
      <c r="D1866" s="38">
        <f>'DHS2022'!J1865</f>
        <v>3380</v>
      </c>
      <c r="E1866" s="38">
        <f>'DHS2023'!J1865</f>
        <v>2363</v>
      </c>
      <c r="F1866" s="38">
        <f>'DHS2024'!J1865</f>
        <v>2805</v>
      </c>
      <c r="G1866" s="38">
        <f t="shared" si="262"/>
        <v>3037.5</v>
      </c>
      <c r="H1866" s="56">
        <f t="shared" si="263"/>
        <v>1.0125</v>
      </c>
      <c r="I1866" s="74">
        <f t="shared" si="264"/>
        <v>0</v>
      </c>
      <c r="J1866" s="47">
        <f t="shared" si="265"/>
        <v>1.0125</v>
      </c>
      <c r="K1866" s="50">
        <f t="shared" si="266"/>
        <v>2</v>
      </c>
      <c r="O1866" s="26">
        <f>('DHS2025'!K1866-'DHS2025'!K1865)*1000</f>
        <v>600.00000000582077</v>
      </c>
      <c r="P1866" s="44">
        <f>('DHS2025'!J1866-'DHS2025'!J1865)*1000</f>
        <v>4900.0000000232831</v>
      </c>
      <c r="Q1866" s="10">
        <f>'DHS2025'!L1865*1000</f>
        <v>8004.8700000000008</v>
      </c>
      <c r="R1866" s="78">
        <f t="shared" si="261"/>
        <v>86.44</v>
      </c>
      <c r="S1866" s="89">
        <f t="shared" si="267"/>
        <v>669.81230017199994</v>
      </c>
    </row>
    <row r="1867" spans="1:19">
      <c r="A1867" s="52">
        <f t="shared" si="268"/>
        <v>45889</v>
      </c>
      <c r="B1867" s="79">
        <f t="shared" si="269"/>
        <v>19.416666666666689</v>
      </c>
      <c r="C1867" s="37">
        <f>'DHS2021'!J1866</f>
        <v>3439</v>
      </c>
      <c r="D1867" s="38">
        <f>'DHS2022'!J1866</f>
        <v>3465</v>
      </c>
      <c r="E1867" s="38">
        <f>'DHS2023'!J1866</f>
        <v>2937</v>
      </c>
      <c r="F1867" s="38">
        <f>'DHS2024'!J1866</f>
        <v>2893</v>
      </c>
      <c r="G1867" s="38">
        <f t="shared" si="262"/>
        <v>3183.5</v>
      </c>
      <c r="H1867" s="56">
        <f t="shared" si="263"/>
        <v>1.0611666666666668</v>
      </c>
      <c r="I1867" s="74">
        <f t="shared" si="264"/>
        <v>0</v>
      </c>
      <c r="J1867" s="47">
        <f t="shared" si="265"/>
        <v>1.0611666666666668</v>
      </c>
      <c r="K1867" s="50">
        <f t="shared" si="266"/>
        <v>2</v>
      </c>
      <c r="O1867" s="26">
        <f>('DHS2025'!K1867-'DHS2025'!K1866)*1000</f>
        <v>699.9999999825377</v>
      </c>
      <c r="P1867" s="44">
        <f>('DHS2025'!J1867-'DHS2025'!J1866)*1000</f>
        <v>5000</v>
      </c>
      <c r="Q1867" s="10">
        <f>'DHS2025'!L1866*1000</f>
        <v>8004.7200000000012</v>
      </c>
      <c r="R1867" s="78">
        <f t="shared" si="261"/>
        <v>75.08</v>
      </c>
      <c r="S1867" s="89">
        <f t="shared" si="267"/>
        <v>579.77546582399998</v>
      </c>
    </row>
    <row r="1868" spans="1:19">
      <c r="A1868" s="52">
        <f t="shared" si="268"/>
        <v>45889</v>
      </c>
      <c r="B1868" s="79">
        <f t="shared" si="269"/>
        <v>19.427083333333357</v>
      </c>
      <c r="C1868" s="37">
        <f>'DHS2021'!J1867</f>
        <v>3314</v>
      </c>
      <c r="D1868" s="38">
        <f>'DHS2022'!J1867</f>
        <v>3498</v>
      </c>
      <c r="E1868" s="38">
        <f>'DHS2023'!J1867</f>
        <v>3020</v>
      </c>
      <c r="F1868" s="38">
        <f>'DHS2024'!J1867</f>
        <v>2059</v>
      </c>
      <c r="G1868" s="38">
        <f t="shared" si="262"/>
        <v>2972.75</v>
      </c>
      <c r="H1868" s="56">
        <f t="shared" si="263"/>
        <v>0.99091666666666667</v>
      </c>
      <c r="I1868" s="74">
        <f t="shared" si="264"/>
        <v>0</v>
      </c>
      <c r="J1868" s="47">
        <f t="shared" si="265"/>
        <v>0.99091666666666667</v>
      </c>
      <c r="K1868" s="50">
        <f t="shared" si="266"/>
        <v>1</v>
      </c>
      <c r="O1868" s="26">
        <f>('DHS2025'!K1868-'DHS2025'!K1867)*1000</f>
        <v>700.00000001164153</v>
      </c>
      <c r="P1868" s="44">
        <f>('DHS2025'!J1868-'DHS2025'!J1867)*1000</f>
        <v>4899.9999999650754</v>
      </c>
      <c r="Q1868" s="10">
        <f>'DHS2025'!L1867*1000</f>
        <v>8004.8700000000008</v>
      </c>
      <c r="R1868" s="78">
        <f t="shared" si="261"/>
        <v>75.08</v>
      </c>
      <c r="S1868" s="89">
        <f t="shared" si="267"/>
        <v>579.78633020400002</v>
      </c>
    </row>
    <row r="1869" spans="1:19">
      <c r="A1869" s="52">
        <f t="shared" si="268"/>
        <v>45889</v>
      </c>
      <c r="B1869" s="79">
        <f t="shared" si="269"/>
        <v>19.437500000000025</v>
      </c>
      <c r="C1869" s="37">
        <f>'DHS2021'!J1868</f>
        <v>3275</v>
      </c>
      <c r="D1869" s="38">
        <f>'DHS2022'!J1868</f>
        <v>2779</v>
      </c>
      <c r="E1869" s="38">
        <f>'DHS2023'!J1868</f>
        <v>2837</v>
      </c>
      <c r="F1869" s="38">
        <f>'DHS2024'!J1868</f>
        <v>2647</v>
      </c>
      <c r="G1869" s="38">
        <f t="shared" si="262"/>
        <v>2884.5</v>
      </c>
      <c r="H1869" s="56">
        <f t="shared" si="263"/>
        <v>0.96150000000000002</v>
      </c>
      <c r="I1869" s="74">
        <f t="shared" si="264"/>
        <v>0</v>
      </c>
      <c r="J1869" s="47">
        <f t="shared" si="265"/>
        <v>0.96150000000000002</v>
      </c>
      <c r="K1869" s="50">
        <f t="shared" si="266"/>
        <v>1</v>
      </c>
      <c r="O1869" s="26">
        <f>('DHS2025'!K1869-'DHS2025'!K1868)*1000</f>
        <v>799.99999998835847</v>
      </c>
      <c r="P1869" s="44">
        <f>('DHS2025'!J1869-'DHS2025'!J1868)*1000</f>
        <v>4900.0000000232831</v>
      </c>
      <c r="Q1869" s="10">
        <f>'DHS2025'!L1868*1000</f>
        <v>8007.24</v>
      </c>
      <c r="R1869" s="78">
        <f t="shared" si="261"/>
        <v>75.08</v>
      </c>
      <c r="S1869" s="89">
        <f t="shared" si="267"/>
        <v>579.95798740799989</v>
      </c>
    </row>
    <row r="1870" spans="1:19">
      <c r="A1870" s="52">
        <f t="shared" si="268"/>
        <v>45889</v>
      </c>
      <c r="B1870" s="79">
        <f t="shared" si="269"/>
        <v>19.447916666666693</v>
      </c>
      <c r="C1870" s="37">
        <f>'DHS2021'!J1869</f>
        <v>3549</v>
      </c>
      <c r="D1870" s="38">
        <f>'DHS2022'!J1869</f>
        <v>1836</v>
      </c>
      <c r="E1870" s="38">
        <f>'DHS2023'!J1869</f>
        <v>2960</v>
      </c>
      <c r="F1870" s="38">
        <f>'DHS2024'!J1869</f>
        <v>2292</v>
      </c>
      <c r="G1870" s="38">
        <f t="shared" si="262"/>
        <v>2659.25</v>
      </c>
      <c r="H1870" s="56">
        <f t="shared" si="263"/>
        <v>0.88641666666666663</v>
      </c>
      <c r="I1870" s="74">
        <f t="shared" si="264"/>
        <v>0</v>
      </c>
      <c r="J1870" s="47">
        <f t="shared" si="265"/>
        <v>0.88641666666666663</v>
      </c>
      <c r="K1870" s="50">
        <f t="shared" si="266"/>
        <v>1</v>
      </c>
      <c r="O1870" s="26">
        <f>('DHS2025'!K1870-'DHS2025'!K1869)*1000</f>
        <v>700.00000001164153</v>
      </c>
      <c r="P1870" s="44">
        <f>('DHS2025'!J1870-'DHS2025'!J1869)*1000</f>
        <v>4899.9999999650754</v>
      </c>
      <c r="Q1870" s="10">
        <f>'DHS2025'!L1869*1000</f>
        <v>7989.15</v>
      </c>
      <c r="R1870" s="78">
        <f t="shared" si="261"/>
        <v>75.08</v>
      </c>
      <c r="S1870" s="89">
        <f t="shared" si="267"/>
        <v>578.64774317999991</v>
      </c>
    </row>
    <row r="1871" spans="1:19">
      <c r="A1871" s="52">
        <f t="shared" si="268"/>
        <v>45889</v>
      </c>
      <c r="B1871" s="79">
        <f t="shared" si="269"/>
        <v>19.458333333333361</v>
      </c>
      <c r="C1871" s="37">
        <f>'DHS2021'!J1870</f>
        <v>3342</v>
      </c>
      <c r="D1871" s="38">
        <f>'DHS2022'!J1870</f>
        <v>2518</v>
      </c>
      <c r="E1871" s="38">
        <f>'DHS2023'!J1870</f>
        <v>2811</v>
      </c>
      <c r="F1871" s="38">
        <f>'DHS2024'!J1870</f>
        <v>2410</v>
      </c>
      <c r="G1871" s="38">
        <f t="shared" si="262"/>
        <v>2770.25</v>
      </c>
      <c r="H1871" s="56">
        <f t="shared" si="263"/>
        <v>0.92341666666666666</v>
      </c>
      <c r="I1871" s="74">
        <f t="shared" si="264"/>
        <v>0</v>
      </c>
      <c r="J1871" s="47">
        <f t="shared" si="265"/>
        <v>0.92341666666666666</v>
      </c>
      <c r="K1871" s="50">
        <f t="shared" si="266"/>
        <v>1</v>
      </c>
      <c r="O1871" s="26">
        <f>('DHS2025'!K1871-'DHS2025'!K1870)*1000</f>
        <v>699.9999999825377</v>
      </c>
      <c r="P1871" s="44">
        <f>('DHS2025'!J1871-'DHS2025'!J1870)*1000</f>
        <v>3400.0000000232831</v>
      </c>
      <c r="Q1871" s="10">
        <f>'DHS2025'!L1870*1000</f>
        <v>5357.73</v>
      </c>
      <c r="R1871" s="78">
        <f t="shared" si="261"/>
        <v>63.11</v>
      </c>
      <c r="S1871" s="89">
        <f t="shared" si="267"/>
        <v>324.56538989699993</v>
      </c>
    </row>
    <row r="1872" spans="1:19">
      <c r="A1872" s="52">
        <f t="shared" si="268"/>
        <v>45889</v>
      </c>
      <c r="B1872" s="79">
        <f t="shared" si="269"/>
        <v>19.468750000000028</v>
      </c>
      <c r="C1872" s="37">
        <f>'DHS2021'!J1871</f>
        <v>3068</v>
      </c>
      <c r="D1872" s="38">
        <f>'DHS2022'!J1871</f>
        <v>3890</v>
      </c>
      <c r="E1872" s="38">
        <f>'DHS2023'!J1871</f>
        <v>2870</v>
      </c>
      <c r="F1872" s="38">
        <f>'DHS2024'!J1871</f>
        <v>2408</v>
      </c>
      <c r="G1872" s="38">
        <f t="shared" si="262"/>
        <v>3059</v>
      </c>
      <c r="H1872" s="56">
        <f t="shared" si="263"/>
        <v>1.0196666666666667</v>
      </c>
      <c r="I1872" s="74">
        <f t="shared" si="264"/>
        <v>0</v>
      </c>
      <c r="J1872" s="47">
        <f t="shared" si="265"/>
        <v>1.0196666666666667</v>
      </c>
      <c r="K1872" s="50">
        <f t="shared" si="266"/>
        <v>2</v>
      </c>
      <c r="O1872" s="26">
        <f>('DHS2025'!K1872-'DHS2025'!K1871)*1000</f>
        <v>900.00000002328306</v>
      </c>
      <c r="P1872" s="44">
        <f>('DHS2025'!J1872-'DHS2025'!J1871)*1000</f>
        <v>1400.0000000232831</v>
      </c>
      <c r="Q1872" s="10">
        <f>'DHS2025'!L1871*1000</f>
        <v>2554.44</v>
      </c>
      <c r="R1872" s="78">
        <f t="shared" si="261"/>
        <v>63.11</v>
      </c>
      <c r="S1872" s="89">
        <f t="shared" si="267"/>
        <v>154.745165316</v>
      </c>
    </row>
    <row r="1873" spans="1:19">
      <c r="A1873" s="52">
        <f t="shared" si="268"/>
        <v>45889</v>
      </c>
      <c r="B1873" s="79">
        <f t="shared" si="269"/>
        <v>19.479166666666696</v>
      </c>
      <c r="C1873" s="37">
        <f>'DHS2021'!J1872</f>
        <v>3139</v>
      </c>
      <c r="D1873" s="38">
        <f>'DHS2022'!J1872</f>
        <v>2326</v>
      </c>
      <c r="E1873" s="38">
        <f>'DHS2023'!J1872</f>
        <v>2832</v>
      </c>
      <c r="F1873" s="38">
        <f>'DHS2024'!J1872</f>
        <v>2534</v>
      </c>
      <c r="G1873" s="38">
        <f t="shared" si="262"/>
        <v>2707.75</v>
      </c>
      <c r="H1873" s="56">
        <f t="shared" si="263"/>
        <v>0.9025833333333334</v>
      </c>
      <c r="I1873" s="74">
        <f t="shared" si="264"/>
        <v>0</v>
      </c>
      <c r="J1873" s="47">
        <f t="shared" si="265"/>
        <v>0.9025833333333334</v>
      </c>
      <c r="K1873" s="50">
        <f t="shared" si="266"/>
        <v>1</v>
      </c>
      <c r="O1873" s="26">
        <f>('DHS2025'!K1873-'DHS2025'!K1872)*1000</f>
        <v>1000</v>
      </c>
      <c r="P1873" s="44">
        <f>('DHS2025'!J1873-'DHS2025'!J1872)*1000</f>
        <v>1399.9999999650754</v>
      </c>
      <c r="Q1873" s="10">
        <f>'DHS2025'!L1872*1000</f>
        <v>2541.9</v>
      </c>
      <c r="R1873" s="78">
        <f t="shared" si="261"/>
        <v>63.11</v>
      </c>
      <c r="S1873" s="89">
        <f t="shared" si="267"/>
        <v>153.98550591</v>
      </c>
    </row>
    <row r="1874" spans="1:19">
      <c r="A1874" s="52">
        <f t="shared" si="268"/>
        <v>45889</v>
      </c>
      <c r="B1874" s="79">
        <f t="shared" si="269"/>
        <v>19.489583333333364</v>
      </c>
      <c r="C1874" s="37">
        <f>'DHS2021'!J1873</f>
        <v>3090</v>
      </c>
      <c r="D1874" s="38">
        <f>'DHS2022'!J1873</f>
        <v>2675</v>
      </c>
      <c r="E1874" s="38">
        <f>'DHS2023'!J1873</f>
        <v>2829</v>
      </c>
      <c r="F1874" s="38">
        <f>'DHS2024'!J1873</f>
        <v>2968</v>
      </c>
      <c r="G1874" s="38">
        <f t="shared" si="262"/>
        <v>2890.5</v>
      </c>
      <c r="H1874" s="56">
        <f t="shared" si="263"/>
        <v>0.96350000000000002</v>
      </c>
      <c r="I1874" s="74">
        <f t="shared" si="264"/>
        <v>0</v>
      </c>
      <c r="J1874" s="47">
        <f t="shared" si="265"/>
        <v>0.96350000000000002</v>
      </c>
      <c r="K1874" s="50">
        <f t="shared" si="266"/>
        <v>1</v>
      </c>
      <c r="O1874" s="26">
        <f>('DHS2025'!K1874-'DHS2025'!K1873)*1000</f>
        <v>1000</v>
      </c>
      <c r="P1874" s="44">
        <f>('DHS2025'!J1874-'DHS2025'!J1873)*1000</f>
        <v>1400.0000000232831</v>
      </c>
      <c r="Q1874" s="10">
        <f>'DHS2025'!L1873*1000</f>
        <v>2532.66</v>
      </c>
      <c r="R1874" s="78">
        <f t="shared" si="261"/>
        <v>63.11</v>
      </c>
      <c r="S1874" s="89">
        <f t="shared" si="267"/>
        <v>153.425756874</v>
      </c>
    </row>
    <row r="1875" spans="1:19">
      <c r="A1875" s="52">
        <f t="shared" si="268"/>
        <v>45889</v>
      </c>
      <c r="B1875" s="79">
        <f t="shared" si="269"/>
        <v>19.500000000000032</v>
      </c>
      <c r="C1875" s="37">
        <f>'DHS2021'!J1874</f>
        <v>3117</v>
      </c>
      <c r="D1875" s="38">
        <f>'DHS2022'!J1874</f>
        <v>2959</v>
      </c>
      <c r="E1875" s="38">
        <f>'DHS2023'!J1874</f>
        <v>2893</v>
      </c>
      <c r="F1875" s="38">
        <f>'DHS2024'!J1874</f>
        <v>2927</v>
      </c>
      <c r="G1875" s="38">
        <f t="shared" si="262"/>
        <v>2974</v>
      </c>
      <c r="H1875" s="56">
        <f t="shared" si="263"/>
        <v>0.9913333333333334</v>
      </c>
      <c r="I1875" s="74">
        <f t="shared" si="264"/>
        <v>0</v>
      </c>
      <c r="J1875" s="47">
        <f t="shared" si="265"/>
        <v>0.9913333333333334</v>
      </c>
      <c r="K1875" s="50">
        <f t="shared" si="266"/>
        <v>1</v>
      </c>
      <c r="O1875" s="26">
        <f>('DHS2025'!K1875-'DHS2025'!K1874)*1000</f>
        <v>899.99999999417923</v>
      </c>
      <c r="P1875" s="44">
        <f>('DHS2025'!J1875-'DHS2025'!J1874)*1000</f>
        <v>1399.9999999650754</v>
      </c>
      <c r="Q1875" s="10">
        <f>'DHS2025'!L1874*1000</f>
        <v>2533.3200000000002</v>
      </c>
      <c r="R1875" s="78">
        <f t="shared" si="261"/>
        <v>48.33</v>
      </c>
      <c r="S1875" s="89">
        <f t="shared" si="267"/>
        <v>116.397694044</v>
      </c>
    </row>
    <row r="1876" spans="1:19">
      <c r="A1876" s="52">
        <f t="shared" si="268"/>
        <v>45889</v>
      </c>
      <c r="B1876" s="79">
        <f t="shared" si="269"/>
        <v>19.5104166666667</v>
      </c>
      <c r="C1876" s="37">
        <f>'DHS2021'!J1875</f>
        <v>3302</v>
      </c>
      <c r="D1876" s="38">
        <f>'DHS2022'!J1875</f>
        <v>2136</v>
      </c>
      <c r="E1876" s="38">
        <f>'DHS2023'!J1875</f>
        <v>2966</v>
      </c>
      <c r="F1876" s="38">
        <f>'DHS2024'!J1875</f>
        <v>3278</v>
      </c>
      <c r="G1876" s="38">
        <f t="shared" si="262"/>
        <v>2920.5</v>
      </c>
      <c r="H1876" s="56">
        <f t="shared" si="263"/>
        <v>0.97350000000000003</v>
      </c>
      <c r="I1876" s="74">
        <f t="shared" si="264"/>
        <v>0</v>
      </c>
      <c r="J1876" s="47">
        <f t="shared" si="265"/>
        <v>0.97350000000000003</v>
      </c>
      <c r="K1876" s="50">
        <f t="shared" si="266"/>
        <v>1</v>
      </c>
      <c r="O1876" s="26">
        <f>('DHS2025'!K1876-'DHS2025'!K1875)*1000</f>
        <v>899.99999999417923</v>
      </c>
      <c r="P1876" s="44">
        <f>('DHS2025'!J1876-'DHS2025'!J1875)*1000</f>
        <v>1400.0000000232831</v>
      </c>
      <c r="Q1876" s="10">
        <f>'DHS2025'!L1875*1000</f>
        <v>2537.04</v>
      </c>
      <c r="R1876" s="78">
        <f t="shared" si="261"/>
        <v>48.33</v>
      </c>
      <c r="S1876" s="89">
        <f t="shared" si="267"/>
        <v>116.56861576800002</v>
      </c>
    </row>
    <row r="1877" spans="1:19">
      <c r="A1877" s="52">
        <f t="shared" si="268"/>
        <v>45889</v>
      </c>
      <c r="B1877" s="79">
        <f t="shared" si="269"/>
        <v>19.520833333333368</v>
      </c>
      <c r="C1877" s="37">
        <f>'DHS2021'!J1876</f>
        <v>3140</v>
      </c>
      <c r="D1877" s="38">
        <f>'DHS2022'!J1876</f>
        <v>2114</v>
      </c>
      <c r="E1877" s="38">
        <f>'DHS2023'!J1876</f>
        <v>2980</v>
      </c>
      <c r="F1877" s="38">
        <f>'DHS2024'!J1876</f>
        <v>3218</v>
      </c>
      <c r="G1877" s="38">
        <f t="shared" si="262"/>
        <v>2863</v>
      </c>
      <c r="H1877" s="56">
        <f t="shared" si="263"/>
        <v>0.95433333333333337</v>
      </c>
      <c r="I1877" s="74">
        <f t="shared" si="264"/>
        <v>0</v>
      </c>
      <c r="J1877" s="47">
        <f t="shared" si="265"/>
        <v>0.95433333333333337</v>
      </c>
      <c r="K1877" s="50">
        <f t="shared" si="266"/>
        <v>1</v>
      </c>
      <c r="O1877" s="26">
        <f>('DHS2025'!K1877-'DHS2025'!K1876)*1000</f>
        <v>899.99999999417923</v>
      </c>
      <c r="P1877" s="44">
        <f>('DHS2025'!J1877-'DHS2025'!J1876)*1000</f>
        <v>1400.0000000232831</v>
      </c>
      <c r="Q1877" s="10">
        <f>'DHS2025'!L1876*1000</f>
        <v>2536.38</v>
      </c>
      <c r="R1877" s="78">
        <f t="shared" si="261"/>
        <v>48.33</v>
      </c>
      <c r="S1877" s="89">
        <f t="shared" si="267"/>
        <v>116.53829094600002</v>
      </c>
    </row>
    <row r="1878" spans="1:19">
      <c r="A1878" s="52">
        <f t="shared" si="268"/>
        <v>45889</v>
      </c>
      <c r="B1878" s="79">
        <f t="shared" si="269"/>
        <v>19.531250000000036</v>
      </c>
      <c r="C1878" s="37">
        <f>'DHS2021'!J1877</f>
        <v>3055</v>
      </c>
      <c r="D1878" s="38">
        <f>'DHS2022'!J1877</f>
        <v>2929</v>
      </c>
      <c r="E1878" s="38">
        <f>'DHS2023'!J1877</f>
        <v>3065</v>
      </c>
      <c r="F1878" s="38">
        <f>'DHS2024'!J1877</f>
        <v>2779</v>
      </c>
      <c r="G1878" s="38">
        <f t="shared" si="262"/>
        <v>2957</v>
      </c>
      <c r="H1878" s="56">
        <f t="shared" si="263"/>
        <v>0.98566666666666658</v>
      </c>
      <c r="I1878" s="74">
        <f t="shared" si="264"/>
        <v>0</v>
      </c>
      <c r="J1878" s="47">
        <f t="shared" si="265"/>
        <v>0.98566666666666658</v>
      </c>
      <c r="K1878" s="50">
        <f t="shared" si="266"/>
        <v>1</v>
      </c>
      <c r="O1878" s="26">
        <f>('DHS2025'!K1878-'DHS2025'!K1877)*1000</f>
        <v>899.99999999417923</v>
      </c>
      <c r="P1878" s="44">
        <f>('DHS2025'!J1878-'DHS2025'!J1877)*1000</f>
        <v>1500</v>
      </c>
      <c r="Q1878" s="10">
        <f>'DHS2025'!L1877*1000</f>
        <v>2544.0300000000002</v>
      </c>
      <c r="R1878" s="78">
        <f t="shared" si="261"/>
        <v>48.33</v>
      </c>
      <c r="S1878" s="89">
        <f t="shared" si="267"/>
        <v>116.88978320100001</v>
      </c>
    </row>
    <row r="1879" spans="1:19">
      <c r="A1879" s="52">
        <f t="shared" si="268"/>
        <v>45889</v>
      </c>
      <c r="B1879" s="79">
        <f t="shared" si="269"/>
        <v>19.541666666666703</v>
      </c>
      <c r="C1879" s="37">
        <f>'DHS2021'!J1878</f>
        <v>2962</v>
      </c>
      <c r="D1879" s="38">
        <f>'DHS2022'!J1878</f>
        <v>3562</v>
      </c>
      <c r="E1879" s="38">
        <f>'DHS2023'!J1878</f>
        <v>3139</v>
      </c>
      <c r="F1879" s="38">
        <f>'DHS2024'!J1878</f>
        <v>2951</v>
      </c>
      <c r="G1879" s="38">
        <f t="shared" si="262"/>
        <v>3153.5</v>
      </c>
      <c r="H1879" s="56">
        <f t="shared" si="263"/>
        <v>1.0511666666666668</v>
      </c>
      <c r="I1879" s="74">
        <f t="shared" si="264"/>
        <v>0</v>
      </c>
      <c r="J1879" s="47">
        <f t="shared" si="265"/>
        <v>1.0511666666666668</v>
      </c>
      <c r="K1879" s="50">
        <f t="shared" si="266"/>
        <v>2</v>
      </c>
      <c r="O1879" s="26">
        <f>('DHS2025'!K1879-'DHS2025'!K1878)*1000</f>
        <v>900.00000002328306</v>
      </c>
      <c r="P1879" s="44">
        <f>('DHS2025'!J1879-'DHS2025'!J1878)*1000</f>
        <v>1399.9999999650754</v>
      </c>
      <c r="Q1879" s="10">
        <f>'DHS2025'!L1878*1000</f>
        <v>2552.2199999999998</v>
      </c>
      <c r="R1879" s="78">
        <f t="shared" si="261"/>
        <v>35</v>
      </c>
      <c r="S1879" s="89">
        <f t="shared" si="267"/>
        <v>83.585204999999988</v>
      </c>
    </row>
    <row r="1880" spans="1:19">
      <c r="A1880" s="52">
        <f t="shared" si="268"/>
        <v>45889</v>
      </c>
      <c r="B1880" s="79">
        <f t="shared" si="269"/>
        <v>19.552083333333371</v>
      </c>
      <c r="C1880" s="37">
        <f>'DHS2021'!J1879</f>
        <v>2961</v>
      </c>
      <c r="D1880" s="38">
        <f>'DHS2022'!J1879</f>
        <v>2679</v>
      </c>
      <c r="E1880" s="38">
        <f>'DHS2023'!J1879</f>
        <v>3052</v>
      </c>
      <c r="F1880" s="38">
        <f>'DHS2024'!J1879</f>
        <v>3145</v>
      </c>
      <c r="G1880" s="38">
        <f t="shared" si="262"/>
        <v>2959.25</v>
      </c>
      <c r="H1880" s="56">
        <f t="shared" si="263"/>
        <v>0.98641666666666661</v>
      </c>
      <c r="I1880" s="74">
        <f t="shared" si="264"/>
        <v>0</v>
      </c>
      <c r="J1880" s="47">
        <f t="shared" si="265"/>
        <v>0.98641666666666661</v>
      </c>
      <c r="K1880" s="50">
        <f t="shared" si="266"/>
        <v>1</v>
      </c>
      <c r="O1880" s="26">
        <f>('DHS2025'!K1880-'DHS2025'!K1879)*1000</f>
        <v>799.99999998835847</v>
      </c>
      <c r="P1880" s="44">
        <f>('DHS2025'!J1880-'DHS2025'!J1879)*1000</f>
        <v>1500</v>
      </c>
      <c r="Q1880" s="10">
        <f>'DHS2025'!L1879*1000</f>
        <v>2543.64</v>
      </c>
      <c r="R1880" s="78">
        <f t="shared" si="261"/>
        <v>35</v>
      </c>
      <c r="S1880" s="89">
        <f t="shared" si="267"/>
        <v>83.304209999999998</v>
      </c>
    </row>
    <row r="1881" spans="1:19">
      <c r="A1881" s="52">
        <f t="shared" si="268"/>
        <v>45889</v>
      </c>
      <c r="B1881" s="79">
        <f t="shared" si="269"/>
        <v>19.562500000000039</v>
      </c>
      <c r="C1881" s="37">
        <f>'DHS2021'!J1880</f>
        <v>2696</v>
      </c>
      <c r="D1881" s="38">
        <f>'DHS2022'!J1880</f>
        <v>2413</v>
      </c>
      <c r="E1881" s="38">
        <f>'DHS2023'!J1880</f>
        <v>2930</v>
      </c>
      <c r="F1881" s="38">
        <f>'DHS2024'!J1880</f>
        <v>2671</v>
      </c>
      <c r="G1881" s="38">
        <f t="shared" si="262"/>
        <v>2677.5</v>
      </c>
      <c r="H1881" s="56">
        <f t="shared" si="263"/>
        <v>0.89249999999999996</v>
      </c>
      <c r="I1881" s="74">
        <f t="shared" si="264"/>
        <v>0</v>
      </c>
      <c r="J1881" s="47">
        <f t="shared" si="265"/>
        <v>0.89249999999999996</v>
      </c>
      <c r="K1881" s="50">
        <f t="shared" si="266"/>
        <v>1</v>
      </c>
      <c r="O1881" s="26">
        <f>('DHS2025'!K1881-'DHS2025'!K1880)*1000</f>
        <v>799.99999998835847</v>
      </c>
      <c r="P1881" s="44">
        <f>('DHS2025'!J1881-'DHS2025'!J1880)*1000</f>
        <v>1500</v>
      </c>
      <c r="Q1881" s="10">
        <f>'DHS2025'!L1880*1000</f>
        <v>2538.36</v>
      </c>
      <c r="R1881" s="78">
        <f t="shared" si="261"/>
        <v>35</v>
      </c>
      <c r="S1881" s="89">
        <f t="shared" si="267"/>
        <v>83.131289999999993</v>
      </c>
    </row>
    <row r="1882" spans="1:19">
      <c r="A1882" s="52">
        <f t="shared" si="268"/>
        <v>45889</v>
      </c>
      <c r="B1882" s="79">
        <f t="shared" si="269"/>
        <v>19.572916666666707</v>
      </c>
      <c r="C1882" s="37">
        <f>'DHS2021'!J1881</f>
        <v>2885</v>
      </c>
      <c r="D1882" s="38">
        <f>'DHS2022'!J1881</f>
        <v>3655</v>
      </c>
      <c r="E1882" s="38">
        <f>'DHS2023'!J1881</f>
        <v>3015</v>
      </c>
      <c r="F1882" s="38">
        <f>'DHS2024'!J1881</f>
        <v>2230</v>
      </c>
      <c r="G1882" s="38">
        <f t="shared" si="262"/>
        <v>2946.25</v>
      </c>
      <c r="H1882" s="56">
        <f t="shared" si="263"/>
        <v>0.98208333333333342</v>
      </c>
      <c r="I1882" s="74">
        <f t="shared" si="264"/>
        <v>0</v>
      </c>
      <c r="J1882" s="47">
        <f t="shared" si="265"/>
        <v>0.98208333333333342</v>
      </c>
      <c r="K1882" s="50">
        <f t="shared" si="266"/>
        <v>1</v>
      </c>
      <c r="O1882" s="26">
        <f>('DHS2025'!K1882-'DHS2025'!K1881)*1000</f>
        <v>800.0000000174623</v>
      </c>
      <c r="P1882" s="44">
        <f>('DHS2025'!J1882-'DHS2025'!J1881)*1000</f>
        <v>1500</v>
      </c>
      <c r="Q1882" s="10">
        <f>'DHS2025'!L1881*1000</f>
        <v>2529.9</v>
      </c>
      <c r="R1882" s="78">
        <f t="shared" si="261"/>
        <v>35</v>
      </c>
      <c r="S1882" s="89">
        <f t="shared" si="267"/>
        <v>82.854225</v>
      </c>
    </row>
    <row r="1883" spans="1:19">
      <c r="A1883" s="52">
        <f t="shared" si="268"/>
        <v>45889</v>
      </c>
      <c r="B1883" s="79">
        <f t="shared" si="269"/>
        <v>19.583333333333375</v>
      </c>
      <c r="C1883" s="37">
        <f>'DHS2021'!J1882</f>
        <v>2834</v>
      </c>
      <c r="D1883" s="38">
        <f>'DHS2022'!J1882</f>
        <v>2749</v>
      </c>
      <c r="E1883" s="38">
        <f>'DHS2023'!J1882</f>
        <v>2955</v>
      </c>
      <c r="F1883" s="38">
        <f>'DHS2024'!J1882</f>
        <v>2367</v>
      </c>
      <c r="G1883" s="38">
        <f t="shared" si="262"/>
        <v>2726.25</v>
      </c>
      <c r="H1883" s="56">
        <f t="shared" si="263"/>
        <v>0.90874999999999995</v>
      </c>
      <c r="I1883" s="74">
        <f t="shared" si="264"/>
        <v>0</v>
      </c>
      <c r="J1883" s="47">
        <f t="shared" si="265"/>
        <v>0.90874999999999995</v>
      </c>
      <c r="K1883" s="50">
        <f t="shared" si="266"/>
        <v>1</v>
      </c>
      <c r="O1883" s="26">
        <f>('DHS2025'!K1883-'DHS2025'!K1882)*1000</f>
        <v>799.99999998835847</v>
      </c>
      <c r="P1883" s="44">
        <f>('DHS2025'!J1883-'DHS2025'!J1882)*1000</f>
        <v>1500</v>
      </c>
      <c r="Q1883" s="10">
        <f>'DHS2025'!L1882*1000</f>
        <v>2538.75</v>
      </c>
      <c r="R1883" s="78">
        <f t="shared" si="261"/>
        <v>41.58</v>
      </c>
      <c r="S1883" s="89">
        <f t="shared" si="267"/>
        <v>99.681987750000005</v>
      </c>
    </row>
    <row r="1884" spans="1:19">
      <c r="A1884" s="52">
        <f t="shared" si="268"/>
        <v>45889</v>
      </c>
      <c r="B1884" s="79">
        <f t="shared" si="269"/>
        <v>19.593750000000043</v>
      </c>
      <c r="C1884" s="37">
        <f>'DHS2021'!J1883</f>
        <v>2784</v>
      </c>
      <c r="D1884" s="38">
        <f>'DHS2022'!J1883</f>
        <v>2624</v>
      </c>
      <c r="E1884" s="38">
        <f>'DHS2023'!J1883</f>
        <v>2897</v>
      </c>
      <c r="F1884" s="38">
        <f>'DHS2024'!J1883</f>
        <v>2066</v>
      </c>
      <c r="G1884" s="38">
        <f t="shared" si="262"/>
        <v>2592.75</v>
      </c>
      <c r="H1884" s="56">
        <f t="shared" si="263"/>
        <v>0.86424999999999996</v>
      </c>
      <c r="I1884" s="74">
        <f t="shared" si="264"/>
        <v>0</v>
      </c>
      <c r="J1884" s="47">
        <f t="shared" si="265"/>
        <v>0.86424999999999996</v>
      </c>
      <c r="K1884" s="50">
        <f t="shared" si="266"/>
        <v>1</v>
      </c>
      <c r="O1884" s="26">
        <f>('DHS2025'!K1884-'DHS2025'!K1883)*1000</f>
        <v>800.0000000174623</v>
      </c>
      <c r="P1884" s="44">
        <f>('DHS2025'!J1884-'DHS2025'!J1883)*1000</f>
        <v>1500</v>
      </c>
      <c r="Q1884" s="10">
        <f>'DHS2025'!L1883*1000</f>
        <v>2553.54</v>
      </c>
      <c r="R1884" s="78">
        <f t="shared" si="261"/>
        <v>41.58</v>
      </c>
      <c r="S1884" s="89">
        <f t="shared" si="267"/>
        <v>100.262705268</v>
      </c>
    </row>
    <row r="1885" spans="1:19">
      <c r="A1885" s="52">
        <f t="shared" si="268"/>
        <v>45889</v>
      </c>
      <c r="B1885" s="79">
        <f t="shared" si="269"/>
        <v>19.60416666666671</v>
      </c>
      <c r="C1885" s="37">
        <f>'DHS2021'!J1884</f>
        <v>2594</v>
      </c>
      <c r="D1885" s="38">
        <f>'DHS2022'!J1884</f>
        <v>3586</v>
      </c>
      <c r="E1885" s="38">
        <f>'DHS2023'!J1884</f>
        <v>2877</v>
      </c>
      <c r="F1885" s="38">
        <f>'DHS2024'!J1884</f>
        <v>2247</v>
      </c>
      <c r="G1885" s="38">
        <f t="shared" si="262"/>
        <v>2826</v>
      </c>
      <c r="H1885" s="56">
        <f t="shared" si="263"/>
        <v>0.94199999999999995</v>
      </c>
      <c r="I1885" s="74">
        <f t="shared" si="264"/>
        <v>0</v>
      </c>
      <c r="J1885" s="47">
        <f t="shared" si="265"/>
        <v>0.94199999999999995</v>
      </c>
      <c r="K1885" s="50">
        <f t="shared" si="266"/>
        <v>1</v>
      </c>
      <c r="O1885" s="26">
        <f>('DHS2025'!K1885-'DHS2025'!K1884)*1000</f>
        <v>799.99999998835847</v>
      </c>
      <c r="P1885" s="44">
        <f>('DHS2025'!J1885-'DHS2025'!J1884)*1000</f>
        <v>1500</v>
      </c>
      <c r="Q1885" s="10">
        <f>'DHS2025'!L1884*1000</f>
        <v>2544.69</v>
      </c>
      <c r="R1885" s="78">
        <f t="shared" si="261"/>
        <v>41.58</v>
      </c>
      <c r="S1885" s="89">
        <f t="shared" si="267"/>
        <v>99.915217098000014</v>
      </c>
    </row>
    <row r="1886" spans="1:19">
      <c r="A1886" s="52">
        <f t="shared" si="268"/>
        <v>45889</v>
      </c>
      <c r="B1886" s="79">
        <f t="shared" si="269"/>
        <v>19.614583333333378</v>
      </c>
      <c r="C1886" s="37">
        <f>'DHS2021'!J1885</f>
        <v>2758</v>
      </c>
      <c r="D1886" s="38">
        <f>'DHS2022'!J1885</f>
        <v>2864</v>
      </c>
      <c r="E1886" s="38">
        <f>'DHS2023'!J1885</f>
        <v>2865</v>
      </c>
      <c r="F1886" s="38">
        <f>'DHS2024'!J1885</f>
        <v>2404</v>
      </c>
      <c r="G1886" s="38">
        <f t="shared" si="262"/>
        <v>2722.75</v>
      </c>
      <c r="H1886" s="56">
        <f t="shared" si="263"/>
        <v>0.90758333333333341</v>
      </c>
      <c r="I1886" s="74">
        <f t="shared" si="264"/>
        <v>0</v>
      </c>
      <c r="J1886" s="47">
        <f t="shared" si="265"/>
        <v>0.90758333333333341</v>
      </c>
      <c r="K1886" s="50">
        <f t="shared" si="266"/>
        <v>1</v>
      </c>
      <c r="O1886" s="26">
        <f>('DHS2025'!K1886-'DHS2025'!K1885)*1000</f>
        <v>799.99999998835847</v>
      </c>
      <c r="P1886" s="44">
        <f>('DHS2025'!J1886-'DHS2025'!J1885)*1000</f>
        <v>1600.0000000349246</v>
      </c>
      <c r="Q1886" s="10">
        <f>'DHS2025'!L1885*1000</f>
        <v>2604.36</v>
      </c>
      <c r="R1886" s="78">
        <f t="shared" si="261"/>
        <v>41.58</v>
      </c>
      <c r="S1886" s="89">
        <f t="shared" si="267"/>
        <v>102.25811191200002</v>
      </c>
    </row>
    <row r="1887" spans="1:19">
      <c r="A1887" s="52">
        <f t="shared" si="268"/>
        <v>45889</v>
      </c>
      <c r="B1887" s="79">
        <f t="shared" si="269"/>
        <v>19.625000000000046</v>
      </c>
      <c r="C1887" s="37">
        <f>'DHS2021'!J1886</f>
        <v>2822</v>
      </c>
      <c r="D1887" s="38">
        <f>'DHS2022'!J1886</f>
        <v>2238</v>
      </c>
      <c r="E1887" s="38">
        <f>'DHS2023'!J1886</f>
        <v>2909</v>
      </c>
      <c r="F1887" s="38">
        <f>'DHS2024'!J1886</f>
        <v>2485</v>
      </c>
      <c r="G1887" s="38">
        <f t="shared" si="262"/>
        <v>2613.5</v>
      </c>
      <c r="H1887" s="56">
        <f t="shared" si="263"/>
        <v>0.87116666666666664</v>
      </c>
      <c r="I1887" s="74">
        <f t="shared" si="264"/>
        <v>0</v>
      </c>
      <c r="J1887" s="47">
        <f t="shared" si="265"/>
        <v>0.87116666666666664</v>
      </c>
      <c r="K1887" s="50">
        <f t="shared" si="266"/>
        <v>1</v>
      </c>
      <c r="O1887" s="26">
        <f>('DHS2025'!K1887-'DHS2025'!K1886)*1000</f>
        <v>600.00000000582077</v>
      </c>
      <c r="P1887" s="44">
        <f>('DHS2025'!J1887-'DHS2025'!J1886)*1000</f>
        <v>3199.9999999534339</v>
      </c>
      <c r="Q1887" s="10">
        <f>'DHS2025'!L1886*1000</f>
        <v>5067.99</v>
      </c>
      <c r="R1887" s="78">
        <f t="shared" si="261"/>
        <v>71.02</v>
      </c>
      <c r="S1887" s="89">
        <f t="shared" si="267"/>
        <v>346.70018230199997</v>
      </c>
    </row>
    <row r="1888" spans="1:19">
      <c r="A1888" s="52">
        <f t="shared" si="268"/>
        <v>45889</v>
      </c>
      <c r="B1888" s="79">
        <f t="shared" si="269"/>
        <v>19.635416666666714</v>
      </c>
      <c r="C1888" s="37">
        <f>'DHS2021'!J1887</f>
        <v>2843</v>
      </c>
      <c r="D1888" s="38">
        <f>'DHS2022'!J1887</f>
        <v>3392</v>
      </c>
      <c r="E1888" s="38">
        <f>'DHS2023'!J1887</f>
        <v>2950</v>
      </c>
      <c r="F1888" s="38">
        <f>'DHS2024'!J1887</f>
        <v>2080</v>
      </c>
      <c r="G1888" s="38">
        <f t="shared" si="262"/>
        <v>2816.25</v>
      </c>
      <c r="H1888" s="56">
        <f t="shared" si="263"/>
        <v>0.93874999999999997</v>
      </c>
      <c r="I1888" s="74">
        <f t="shared" si="264"/>
        <v>0</v>
      </c>
      <c r="J1888" s="47">
        <f t="shared" si="265"/>
        <v>0.93874999999999997</v>
      </c>
      <c r="K1888" s="50">
        <f t="shared" si="266"/>
        <v>1</v>
      </c>
      <c r="O1888" s="26">
        <f>('DHS2025'!K1888-'DHS2025'!K1887)*1000</f>
        <v>700.00000001164153</v>
      </c>
      <c r="P1888" s="44">
        <f>('DHS2025'!J1888-'DHS2025'!J1887)*1000</f>
        <v>4600.0000000349246</v>
      </c>
      <c r="Q1888" s="10">
        <f>'DHS2025'!L1887*1000</f>
        <v>7572.3</v>
      </c>
      <c r="R1888" s="78">
        <f t="shared" si="261"/>
        <v>71.02</v>
      </c>
      <c r="S1888" s="89">
        <f t="shared" si="267"/>
        <v>518.0195285399999</v>
      </c>
    </row>
    <row r="1889" spans="1:19">
      <c r="A1889" s="52">
        <f t="shared" si="268"/>
        <v>45889</v>
      </c>
      <c r="B1889" s="79">
        <f t="shared" si="269"/>
        <v>19.645833333333382</v>
      </c>
      <c r="C1889" s="37">
        <f>'DHS2021'!J1888</f>
        <v>2781</v>
      </c>
      <c r="D1889" s="38">
        <f>'DHS2022'!J1888</f>
        <v>2449</v>
      </c>
      <c r="E1889" s="38">
        <f>'DHS2023'!J1888</f>
        <v>3028</v>
      </c>
      <c r="F1889" s="38">
        <f>'DHS2024'!J1888</f>
        <v>2344</v>
      </c>
      <c r="G1889" s="38">
        <f t="shared" si="262"/>
        <v>2650.5</v>
      </c>
      <c r="H1889" s="56">
        <f t="shared" si="263"/>
        <v>0.88349999999999995</v>
      </c>
      <c r="I1889" s="74">
        <f t="shared" si="264"/>
        <v>0</v>
      </c>
      <c r="J1889" s="47">
        <f t="shared" si="265"/>
        <v>0.88349999999999995</v>
      </c>
      <c r="K1889" s="50">
        <f t="shared" si="266"/>
        <v>1</v>
      </c>
      <c r="O1889" s="26">
        <f>('DHS2025'!K1889-'DHS2025'!K1888)*1000</f>
        <v>699.9999999825377</v>
      </c>
      <c r="P1889" s="44">
        <f>('DHS2025'!J1889-'DHS2025'!J1888)*1000</f>
        <v>4500</v>
      </c>
      <c r="Q1889" s="10">
        <f>'DHS2025'!L1888*1000</f>
        <v>7281.9</v>
      </c>
      <c r="R1889" s="78">
        <f t="shared" si="261"/>
        <v>71.02</v>
      </c>
      <c r="S1889" s="89">
        <f t="shared" si="267"/>
        <v>498.15332261999987</v>
      </c>
    </row>
    <row r="1890" spans="1:19">
      <c r="A1890" s="52">
        <f t="shared" si="268"/>
        <v>45889</v>
      </c>
      <c r="B1890" s="79">
        <f t="shared" si="269"/>
        <v>19.65625000000005</v>
      </c>
      <c r="C1890" s="37">
        <f>'DHS2021'!J1889</f>
        <v>2975</v>
      </c>
      <c r="D1890" s="38">
        <f>'DHS2022'!J1889</f>
        <v>1900</v>
      </c>
      <c r="E1890" s="38">
        <f>'DHS2023'!J1889</f>
        <v>2856</v>
      </c>
      <c r="F1890" s="38">
        <f>'DHS2024'!J1889</f>
        <v>2944</v>
      </c>
      <c r="G1890" s="38">
        <f t="shared" si="262"/>
        <v>2668.75</v>
      </c>
      <c r="H1890" s="56">
        <f t="shared" si="263"/>
        <v>0.88958333333333339</v>
      </c>
      <c r="I1890" s="74">
        <f t="shared" si="264"/>
        <v>0</v>
      </c>
      <c r="J1890" s="47">
        <f t="shared" si="265"/>
        <v>0.88958333333333339</v>
      </c>
      <c r="K1890" s="50">
        <f t="shared" si="266"/>
        <v>1</v>
      </c>
      <c r="O1890" s="26">
        <f>('DHS2025'!K1890-'DHS2025'!K1889)*1000</f>
        <v>800.0000000174623</v>
      </c>
      <c r="P1890" s="44">
        <f>('DHS2025'!J1890-'DHS2025'!J1889)*1000</f>
        <v>4399.9999999650754</v>
      </c>
      <c r="Q1890" s="10">
        <f>'DHS2025'!L1889*1000</f>
        <v>6995.19</v>
      </c>
      <c r="R1890" s="78">
        <f t="shared" si="261"/>
        <v>71.02</v>
      </c>
      <c r="S1890" s="89">
        <f t="shared" si="267"/>
        <v>478.53954886199995</v>
      </c>
    </row>
    <row r="1891" spans="1:19">
      <c r="A1891" s="52">
        <f t="shared" si="268"/>
        <v>45889</v>
      </c>
      <c r="B1891" s="79">
        <f t="shared" si="269"/>
        <v>19.666666666666718</v>
      </c>
      <c r="C1891" s="37">
        <f>'DHS2021'!J1890</f>
        <v>2908</v>
      </c>
      <c r="D1891" s="38">
        <f>'DHS2022'!J1890</f>
        <v>3059</v>
      </c>
      <c r="E1891" s="38">
        <f>'DHS2023'!J1890</f>
        <v>2928</v>
      </c>
      <c r="F1891" s="38">
        <f>'DHS2024'!J1890</f>
        <v>2720</v>
      </c>
      <c r="G1891" s="38">
        <f t="shared" si="262"/>
        <v>2903.75</v>
      </c>
      <c r="H1891" s="56">
        <f t="shared" si="263"/>
        <v>0.96791666666666665</v>
      </c>
      <c r="I1891" s="74">
        <f t="shared" si="264"/>
        <v>0</v>
      </c>
      <c r="J1891" s="47">
        <f t="shared" si="265"/>
        <v>0.96791666666666665</v>
      </c>
      <c r="K1891" s="50">
        <f t="shared" si="266"/>
        <v>1</v>
      </c>
      <c r="O1891" s="26">
        <f>('DHS2025'!K1891-'DHS2025'!K1890)*1000</f>
        <v>600.00000000582077</v>
      </c>
      <c r="P1891" s="44">
        <f>('DHS2025'!J1891-'DHS2025'!J1890)*1000</f>
        <v>4400.0000000232831</v>
      </c>
      <c r="Q1891" s="10">
        <f>'DHS2025'!L1890*1000</f>
        <v>7124.7</v>
      </c>
      <c r="R1891" s="78">
        <f t="shared" si="261"/>
        <v>79.08</v>
      </c>
      <c r="S1891" s="89">
        <f t="shared" si="267"/>
        <v>544.25013323999985</v>
      </c>
    </row>
    <row r="1892" spans="1:19">
      <c r="A1892" s="52">
        <f t="shared" si="268"/>
        <v>45889</v>
      </c>
      <c r="B1892" s="79">
        <f t="shared" si="269"/>
        <v>19.677083333333385</v>
      </c>
      <c r="C1892" s="37">
        <f>'DHS2021'!J1891</f>
        <v>2753</v>
      </c>
      <c r="D1892" s="38">
        <f>'DHS2022'!J1891</f>
        <v>3141</v>
      </c>
      <c r="E1892" s="38">
        <f>'DHS2023'!J1891</f>
        <v>3133</v>
      </c>
      <c r="F1892" s="38">
        <f>'DHS2024'!J1891</f>
        <v>2613</v>
      </c>
      <c r="G1892" s="38">
        <f t="shared" si="262"/>
        <v>2910</v>
      </c>
      <c r="H1892" s="56">
        <f t="shared" si="263"/>
        <v>0.97</v>
      </c>
      <c r="I1892" s="74">
        <f t="shared" si="264"/>
        <v>0</v>
      </c>
      <c r="J1892" s="47">
        <f t="shared" si="265"/>
        <v>0.97</v>
      </c>
      <c r="K1892" s="50">
        <f t="shared" si="266"/>
        <v>1</v>
      </c>
      <c r="O1892" s="26">
        <f>('DHS2025'!K1892-'DHS2025'!K1891)*1000</f>
        <v>599.99999997671694</v>
      </c>
      <c r="P1892" s="44">
        <f>('DHS2025'!J1892-'DHS2025'!J1891)*1000</f>
        <v>4400.0000000232831</v>
      </c>
      <c r="Q1892" s="10">
        <f>'DHS2025'!L1891*1000</f>
        <v>7119.93</v>
      </c>
      <c r="R1892" s="78">
        <f t="shared" si="261"/>
        <v>79.08</v>
      </c>
      <c r="S1892" s="89">
        <f t="shared" si="267"/>
        <v>543.88575675599998</v>
      </c>
    </row>
    <row r="1893" spans="1:19">
      <c r="A1893" s="52">
        <f t="shared" si="268"/>
        <v>45889</v>
      </c>
      <c r="B1893" s="79">
        <f t="shared" si="269"/>
        <v>19.687500000000053</v>
      </c>
      <c r="C1893" s="37">
        <f>'DHS2021'!J1892</f>
        <v>3046</v>
      </c>
      <c r="D1893" s="38">
        <f>'DHS2022'!J1892</f>
        <v>2049</v>
      </c>
      <c r="E1893" s="38">
        <f>'DHS2023'!J1892</f>
        <v>2957</v>
      </c>
      <c r="F1893" s="38">
        <f>'DHS2024'!J1892</f>
        <v>2842</v>
      </c>
      <c r="G1893" s="38">
        <f t="shared" si="262"/>
        <v>2723.5</v>
      </c>
      <c r="H1893" s="56">
        <f t="shared" si="263"/>
        <v>0.90783333333333338</v>
      </c>
      <c r="I1893" s="74">
        <f t="shared" si="264"/>
        <v>0</v>
      </c>
      <c r="J1893" s="47">
        <f t="shared" si="265"/>
        <v>0.90783333333333338</v>
      </c>
      <c r="K1893" s="50">
        <f t="shared" si="266"/>
        <v>1</v>
      </c>
      <c r="O1893" s="26">
        <f>('DHS2025'!K1893-'DHS2025'!K1892)*1000</f>
        <v>700.00000001164153</v>
      </c>
      <c r="P1893" s="44">
        <f>('DHS2025'!J1893-'DHS2025'!J1892)*1000</f>
        <v>4500</v>
      </c>
      <c r="Q1893" s="10">
        <f>'DHS2025'!L1892*1000</f>
        <v>7132.35</v>
      </c>
      <c r="R1893" s="78">
        <f t="shared" si="261"/>
        <v>79.08</v>
      </c>
      <c r="S1893" s="89">
        <f t="shared" si="267"/>
        <v>544.83451061999995</v>
      </c>
    </row>
    <row r="1894" spans="1:19">
      <c r="A1894" s="52">
        <f t="shared" si="268"/>
        <v>45889</v>
      </c>
      <c r="B1894" s="79">
        <f t="shared" si="269"/>
        <v>19.697916666666721</v>
      </c>
      <c r="C1894" s="37">
        <f>'DHS2021'!J1893</f>
        <v>3039</v>
      </c>
      <c r="D1894" s="38">
        <f>'DHS2022'!J1893</f>
        <v>3026</v>
      </c>
      <c r="E1894" s="38">
        <f>'DHS2023'!J1893</f>
        <v>2947</v>
      </c>
      <c r="F1894" s="38">
        <f>'DHS2024'!J1893</f>
        <v>2701</v>
      </c>
      <c r="G1894" s="38">
        <f t="shared" si="262"/>
        <v>2928.25</v>
      </c>
      <c r="H1894" s="56">
        <f t="shared" si="263"/>
        <v>0.97608333333333341</v>
      </c>
      <c r="I1894" s="74">
        <f t="shared" si="264"/>
        <v>0</v>
      </c>
      <c r="J1894" s="47">
        <f t="shared" si="265"/>
        <v>0.97608333333333341</v>
      </c>
      <c r="K1894" s="50">
        <f t="shared" si="266"/>
        <v>1</v>
      </c>
      <c r="O1894" s="26">
        <f>('DHS2025'!K1894-'DHS2025'!K1893)*1000</f>
        <v>700.00000001164153</v>
      </c>
      <c r="P1894" s="44">
        <f>('DHS2025'!J1894-'DHS2025'!J1893)*1000</f>
        <v>4500</v>
      </c>
      <c r="Q1894" s="10">
        <f>'DHS2025'!L1893*1000</f>
        <v>7318.08</v>
      </c>
      <c r="R1894" s="78">
        <f t="shared" si="261"/>
        <v>79.08</v>
      </c>
      <c r="S1894" s="89">
        <f t="shared" si="267"/>
        <v>559.02227673599998</v>
      </c>
    </row>
    <row r="1895" spans="1:19">
      <c r="A1895" s="52">
        <f t="shared" si="268"/>
        <v>45889</v>
      </c>
      <c r="B1895" s="79">
        <f t="shared" si="269"/>
        <v>19.708333333333389</v>
      </c>
      <c r="C1895" s="37">
        <f>'DHS2021'!J1894</f>
        <v>3056</v>
      </c>
      <c r="D1895" s="38">
        <f>'DHS2022'!J1894</f>
        <v>3094</v>
      </c>
      <c r="E1895" s="38">
        <f>'DHS2023'!J1894</f>
        <v>3091</v>
      </c>
      <c r="F1895" s="38">
        <f>'DHS2024'!J1894</f>
        <v>2940</v>
      </c>
      <c r="G1895" s="38">
        <f t="shared" si="262"/>
        <v>3045.25</v>
      </c>
      <c r="H1895" s="56">
        <f t="shared" si="263"/>
        <v>1.0150833333333333</v>
      </c>
      <c r="I1895" s="74">
        <f t="shared" si="264"/>
        <v>0</v>
      </c>
      <c r="J1895" s="47">
        <f t="shared" si="265"/>
        <v>1.0150833333333333</v>
      </c>
      <c r="K1895" s="50">
        <f t="shared" si="266"/>
        <v>2</v>
      </c>
      <c r="O1895" s="26">
        <f>('DHS2025'!K1895-'DHS2025'!K1894)*1000</f>
        <v>799.99999998835847</v>
      </c>
      <c r="P1895" s="44">
        <f>('DHS2025'!J1895-'DHS2025'!J1894)*1000</f>
        <v>4399.9999999650754</v>
      </c>
      <c r="Q1895" s="10">
        <f>'DHS2025'!L1894*1000</f>
        <v>7209.03</v>
      </c>
      <c r="R1895" s="78">
        <f t="shared" si="261"/>
        <v>104.11</v>
      </c>
      <c r="S1895" s="89">
        <f t="shared" si="267"/>
        <v>729.32963516699988</v>
      </c>
    </row>
    <row r="1896" spans="1:19">
      <c r="A1896" s="52">
        <f t="shared" si="268"/>
        <v>45889</v>
      </c>
      <c r="B1896" s="79">
        <f t="shared" si="269"/>
        <v>19.718750000000057</v>
      </c>
      <c r="C1896" s="37">
        <f>'DHS2021'!J1895</f>
        <v>2947</v>
      </c>
      <c r="D1896" s="38">
        <f>'DHS2022'!J1895</f>
        <v>2962</v>
      </c>
      <c r="E1896" s="38">
        <f>'DHS2023'!J1895</f>
        <v>3000</v>
      </c>
      <c r="F1896" s="38">
        <f>'DHS2024'!J1895</f>
        <v>2168</v>
      </c>
      <c r="G1896" s="38">
        <f t="shared" si="262"/>
        <v>2769.25</v>
      </c>
      <c r="H1896" s="56">
        <f t="shared" si="263"/>
        <v>0.92308333333333337</v>
      </c>
      <c r="I1896" s="74">
        <f t="shared" si="264"/>
        <v>0</v>
      </c>
      <c r="J1896" s="47">
        <f t="shared" si="265"/>
        <v>0.92308333333333337</v>
      </c>
      <c r="K1896" s="50">
        <f t="shared" si="266"/>
        <v>1</v>
      </c>
      <c r="O1896" s="26">
        <f>('DHS2025'!K1896-'DHS2025'!K1895)*1000</f>
        <v>700.00000001164153</v>
      </c>
      <c r="P1896" s="44">
        <f>('DHS2025'!J1896-'DHS2025'!J1895)*1000</f>
        <v>4500</v>
      </c>
      <c r="Q1896" s="10">
        <f>'DHS2025'!L1895*1000</f>
        <v>7176.84</v>
      </c>
      <c r="R1896" s="78">
        <f t="shared" si="261"/>
        <v>104.11</v>
      </c>
      <c r="S1896" s="89">
        <f t="shared" si="267"/>
        <v>726.073008276</v>
      </c>
    </row>
    <row r="1897" spans="1:19">
      <c r="A1897" s="52">
        <f t="shared" si="268"/>
        <v>45889</v>
      </c>
      <c r="B1897" s="79">
        <f t="shared" si="269"/>
        <v>19.729166666666725</v>
      </c>
      <c r="C1897" s="37">
        <f>'DHS2021'!J1896</f>
        <v>2793</v>
      </c>
      <c r="D1897" s="38">
        <f>'DHS2022'!J1896</f>
        <v>2815</v>
      </c>
      <c r="E1897" s="38">
        <f>'DHS2023'!J1896</f>
        <v>2833</v>
      </c>
      <c r="F1897" s="38">
        <f>'DHS2024'!J1896</f>
        <v>2591</v>
      </c>
      <c r="G1897" s="38">
        <f t="shared" si="262"/>
        <v>2758</v>
      </c>
      <c r="H1897" s="56">
        <f t="shared" si="263"/>
        <v>0.91933333333333334</v>
      </c>
      <c r="I1897" s="74">
        <f t="shared" si="264"/>
        <v>0</v>
      </c>
      <c r="J1897" s="47">
        <f t="shared" si="265"/>
        <v>0.91933333333333334</v>
      </c>
      <c r="K1897" s="50">
        <f t="shared" si="266"/>
        <v>1</v>
      </c>
      <c r="O1897" s="26">
        <f>('DHS2025'!K1897-'DHS2025'!K1896)*1000</f>
        <v>599.99999997671694</v>
      </c>
      <c r="P1897" s="44">
        <f>('DHS2025'!J1897-'DHS2025'!J1896)*1000</f>
        <v>4600.0000000349246</v>
      </c>
      <c r="Q1897" s="10">
        <f>'DHS2025'!L1896*1000</f>
        <v>7315.68</v>
      </c>
      <c r="R1897" s="78">
        <f t="shared" si="261"/>
        <v>104.11</v>
      </c>
      <c r="S1897" s="89">
        <f t="shared" si="267"/>
        <v>740.11929835199999</v>
      </c>
    </row>
    <row r="1898" spans="1:19">
      <c r="A1898" s="52">
        <f t="shared" si="268"/>
        <v>45889</v>
      </c>
      <c r="B1898" s="79">
        <f t="shared" si="269"/>
        <v>19.739583333333393</v>
      </c>
      <c r="C1898" s="37">
        <f>'DHS2021'!J1897</f>
        <v>2820</v>
      </c>
      <c r="D1898" s="38">
        <f>'DHS2022'!J1897</f>
        <v>2873</v>
      </c>
      <c r="E1898" s="38">
        <f>'DHS2023'!J1897</f>
        <v>2896</v>
      </c>
      <c r="F1898" s="38">
        <f>'DHS2024'!J1897</f>
        <v>2620</v>
      </c>
      <c r="G1898" s="38">
        <f t="shared" si="262"/>
        <v>2802.25</v>
      </c>
      <c r="H1898" s="56">
        <f t="shared" si="263"/>
        <v>0.93408333333333338</v>
      </c>
      <c r="I1898" s="74">
        <f t="shared" si="264"/>
        <v>0</v>
      </c>
      <c r="J1898" s="47">
        <f t="shared" si="265"/>
        <v>0.93408333333333338</v>
      </c>
      <c r="K1898" s="50">
        <f t="shared" si="266"/>
        <v>1</v>
      </c>
      <c r="O1898" s="26">
        <f>('DHS2025'!K1898-'DHS2025'!K1897)*1000</f>
        <v>700.00000001164153</v>
      </c>
      <c r="P1898" s="44">
        <f>('DHS2025'!J1898-'DHS2025'!J1897)*1000</f>
        <v>4599.9999999767169</v>
      </c>
      <c r="Q1898" s="10">
        <f>'DHS2025'!L1897*1000</f>
        <v>7397.79</v>
      </c>
      <c r="R1898" s="78">
        <f t="shared" si="261"/>
        <v>104.11</v>
      </c>
      <c r="S1898" s="89">
        <f t="shared" si="267"/>
        <v>748.42627673099992</v>
      </c>
    </row>
    <row r="1899" spans="1:19">
      <c r="A1899" s="52">
        <f t="shared" si="268"/>
        <v>45889</v>
      </c>
      <c r="B1899" s="79">
        <f t="shared" si="269"/>
        <v>19.75000000000006</v>
      </c>
      <c r="C1899" s="37">
        <f>'DHS2021'!J1898</f>
        <v>3427</v>
      </c>
      <c r="D1899" s="38">
        <f>'DHS2022'!J1898</f>
        <v>3383</v>
      </c>
      <c r="E1899" s="38">
        <f>'DHS2023'!J1898</f>
        <v>2963</v>
      </c>
      <c r="F1899" s="38">
        <f>'DHS2024'!J1898</f>
        <v>2223</v>
      </c>
      <c r="G1899" s="38">
        <f t="shared" si="262"/>
        <v>2999</v>
      </c>
      <c r="H1899" s="56">
        <f t="shared" si="263"/>
        <v>0.99966666666666659</v>
      </c>
      <c r="I1899" s="74">
        <f t="shared" si="264"/>
        <v>0</v>
      </c>
      <c r="J1899" s="47">
        <f t="shared" si="265"/>
        <v>0.99966666666666659</v>
      </c>
      <c r="K1899" s="50">
        <f t="shared" si="266"/>
        <v>1</v>
      </c>
      <c r="O1899" s="26">
        <f>('DHS2025'!K1899-'DHS2025'!K1898)*1000</f>
        <v>700.00000001164153</v>
      </c>
      <c r="P1899" s="44">
        <f>('DHS2025'!J1899-'DHS2025'!J1898)*1000</f>
        <v>4700.0000000116415</v>
      </c>
      <c r="Q1899" s="10">
        <f>'DHS2025'!L1898*1000</f>
        <v>7474.89</v>
      </c>
      <c r="R1899" s="78">
        <f t="shared" si="261"/>
        <v>116.25</v>
      </c>
      <c r="S1899" s="89">
        <f t="shared" si="267"/>
        <v>846.06411187499998</v>
      </c>
    </row>
    <row r="1900" spans="1:19">
      <c r="A1900" s="52">
        <f t="shared" si="268"/>
        <v>45889</v>
      </c>
      <c r="B1900" s="79">
        <f t="shared" si="269"/>
        <v>19.760416666666728</v>
      </c>
      <c r="C1900" s="37">
        <f>'DHS2021'!J1899</f>
        <v>3228</v>
      </c>
      <c r="D1900" s="38">
        <f>'DHS2022'!J1899</f>
        <v>2746</v>
      </c>
      <c r="E1900" s="38">
        <f>'DHS2023'!J1899</f>
        <v>3027</v>
      </c>
      <c r="F1900" s="38">
        <f>'DHS2024'!J1899</f>
        <v>2122</v>
      </c>
      <c r="G1900" s="38">
        <f t="shared" si="262"/>
        <v>2780.75</v>
      </c>
      <c r="H1900" s="56">
        <f t="shared" si="263"/>
        <v>0.92691666666666661</v>
      </c>
      <c r="I1900" s="74">
        <f t="shared" si="264"/>
        <v>0</v>
      </c>
      <c r="J1900" s="47">
        <f t="shared" si="265"/>
        <v>0.92691666666666661</v>
      </c>
      <c r="K1900" s="50">
        <f t="shared" si="266"/>
        <v>1</v>
      </c>
      <c r="O1900" s="26">
        <f>('DHS2025'!K1900-'DHS2025'!K1899)*1000</f>
        <v>699.9999999825377</v>
      </c>
      <c r="P1900" s="44">
        <f>('DHS2025'!J1900-'DHS2025'!J1899)*1000</f>
        <v>4700.0000000116415</v>
      </c>
      <c r="Q1900" s="10">
        <f>'DHS2025'!L1899*1000</f>
        <v>7520.94</v>
      </c>
      <c r="R1900" s="78">
        <f t="shared" si="261"/>
        <v>116.25</v>
      </c>
      <c r="S1900" s="89">
        <f t="shared" si="267"/>
        <v>851.27639624999995</v>
      </c>
    </row>
    <row r="1901" spans="1:19">
      <c r="A1901" s="52">
        <f t="shared" si="268"/>
        <v>45889</v>
      </c>
      <c r="B1901" s="79">
        <f t="shared" si="269"/>
        <v>19.770833333333396</v>
      </c>
      <c r="C1901" s="37">
        <f>'DHS2021'!J1900</f>
        <v>3198</v>
      </c>
      <c r="D1901" s="38">
        <f>'DHS2022'!J1900</f>
        <v>2306</v>
      </c>
      <c r="E1901" s="38">
        <f>'DHS2023'!J1900</f>
        <v>3164</v>
      </c>
      <c r="F1901" s="38">
        <f>'DHS2024'!J1900</f>
        <v>2242</v>
      </c>
      <c r="G1901" s="38">
        <f t="shared" si="262"/>
        <v>2727.5</v>
      </c>
      <c r="H1901" s="56">
        <f t="shared" si="263"/>
        <v>0.90916666666666668</v>
      </c>
      <c r="I1901" s="74">
        <f t="shared" si="264"/>
        <v>0</v>
      </c>
      <c r="J1901" s="47">
        <f t="shared" si="265"/>
        <v>0.90916666666666668</v>
      </c>
      <c r="K1901" s="50">
        <f t="shared" si="266"/>
        <v>1</v>
      </c>
      <c r="O1901" s="26">
        <f>('DHS2025'!K1901-'DHS2025'!K1900)*1000</f>
        <v>700.00000001164153</v>
      </c>
      <c r="P1901" s="44">
        <f>('DHS2025'!J1901-'DHS2025'!J1900)*1000</f>
        <v>4799.9999999883585</v>
      </c>
      <c r="Q1901" s="10">
        <f>'DHS2025'!L1900*1000</f>
        <v>7629.45</v>
      </c>
      <c r="R1901" s="78">
        <f t="shared" si="261"/>
        <v>116.25</v>
      </c>
      <c r="S1901" s="89">
        <f t="shared" si="267"/>
        <v>863.55837187499992</v>
      </c>
    </row>
    <row r="1902" spans="1:19">
      <c r="A1902" s="52">
        <f t="shared" si="268"/>
        <v>45889</v>
      </c>
      <c r="B1902" s="79">
        <f t="shared" si="269"/>
        <v>19.781250000000064</v>
      </c>
      <c r="C1902" s="37">
        <f>'DHS2021'!J1901</f>
        <v>3134</v>
      </c>
      <c r="D1902" s="38">
        <f>'DHS2022'!J1901</f>
        <v>3027</v>
      </c>
      <c r="E1902" s="38">
        <f>'DHS2023'!J1901</f>
        <v>3150</v>
      </c>
      <c r="F1902" s="38">
        <f>'DHS2024'!J1901</f>
        <v>2546</v>
      </c>
      <c r="G1902" s="38">
        <f t="shared" si="262"/>
        <v>2964.25</v>
      </c>
      <c r="H1902" s="56">
        <f t="shared" si="263"/>
        <v>0.98808333333333342</v>
      </c>
      <c r="I1902" s="74">
        <f t="shared" si="264"/>
        <v>0</v>
      </c>
      <c r="J1902" s="47">
        <f t="shared" si="265"/>
        <v>0.98808333333333342</v>
      </c>
      <c r="K1902" s="50">
        <f t="shared" si="266"/>
        <v>1</v>
      </c>
      <c r="O1902" s="26">
        <f>('DHS2025'!K1902-'DHS2025'!K1901)*1000</f>
        <v>699.9999999825377</v>
      </c>
      <c r="P1902" s="44">
        <f>('DHS2025'!J1902-'DHS2025'!J1901)*1000</f>
        <v>4799.9999999883585</v>
      </c>
      <c r="Q1902" s="10">
        <f>'DHS2025'!L1901*1000</f>
        <v>7725.3</v>
      </c>
      <c r="R1902" s="78">
        <f t="shared" si="261"/>
        <v>116.25</v>
      </c>
      <c r="S1902" s="89">
        <f t="shared" si="267"/>
        <v>874.40739374999998</v>
      </c>
    </row>
    <row r="1903" spans="1:19">
      <c r="A1903" s="52">
        <f t="shared" si="268"/>
        <v>45889</v>
      </c>
      <c r="B1903" s="79">
        <f t="shared" si="269"/>
        <v>19.791666666666732</v>
      </c>
      <c r="C1903" s="37">
        <f>'DHS2021'!J1902</f>
        <v>3374</v>
      </c>
      <c r="D1903" s="38">
        <f>'DHS2022'!J1902</f>
        <v>3171</v>
      </c>
      <c r="E1903" s="38">
        <f>'DHS2023'!J1902</f>
        <v>3095</v>
      </c>
      <c r="F1903" s="38">
        <f>'DHS2024'!J1902</f>
        <v>2403</v>
      </c>
      <c r="G1903" s="38">
        <f t="shared" si="262"/>
        <v>3010.75</v>
      </c>
      <c r="H1903" s="56">
        <f t="shared" si="263"/>
        <v>1.0035833333333333</v>
      </c>
      <c r="I1903" s="74">
        <f t="shared" si="264"/>
        <v>0</v>
      </c>
      <c r="J1903" s="47">
        <f t="shared" si="265"/>
        <v>1.0035833333333333</v>
      </c>
      <c r="K1903" s="50">
        <f t="shared" si="266"/>
        <v>2</v>
      </c>
      <c r="O1903" s="26">
        <f>('DHS2025'!K1903-'DHS2025'!K1902)*1000</f>
        <v>800.0000000174623</v>
      </c>
      <c r="P1903" s="44">
        <f>('DHS2025'!J1903-'DHS2025'!J1902)*1000</f>
        <v>4900.0000000232831</v>
      </c>
      <c r="Q1903" s="10">
        <f>'DHS2025'!L1902*1000</f>
        <v>7819.02</v>
      </c>
      <c r="R1903" s="78">
        <f t="shared" si="261"/>
        <v>134.32</v>
      </c>
      <c r="S1903" s="89">
        <f t="shared" si="267"/>
        <v>1024.8921207359999</v>
      </c>
    </row>
    <row r="1904" spans="1:19">
      <c r="A1904" s="52">
        <f t="shared" si="268"/>
        <v>45889</v>
      </c>
      <c r="B1904" s="79">
        <f t="shared" si="269"/>
        <v>19.8020833333334</v>
      </c>
      <c r="C1904" s="37">
        <f>'DHS2021'!J1903</f>
        <v>3181</v>
      </c>
      <c r="D1904" s="38">
        <f>'DHS2022'!J1903</f>
        <v>3029</v>
      </c>
      <c r="E1904" s="38">
        <f>'DHS2023'!J1903</f>
        <v>3272</v>
      </c>
      <c r="F1904" s="38">
        <f>'DHS2024'!J1903</f>
        <v>2726</v>
      </c>
      <c r="G1904" s="38">
        <f t="shared" si="262"/>
        <v>3052</v>
      </c>
      <c r="H1904" s="56">
        <f t="shared" si="263"/>
        <v>1.0173333333333334</v>
      </c>
      <c r="I1904" s="74">
        <f t="shared" si="264"/>
        <v>0</v>
      </c>
      <c r="J1904" s="47">
        <f t="shared" si="265"/>
        <v>1.0173333333333334</v>
      </c>
      <c r="K1904" s="50">
        <f t="shared" si="266"/>
        <v>2</v>
      </c>
      <c r="O1904" s="26">
        <f>('DHS2025'!K1904-'DHS2025'!K1903)*1000</f>
        <v>699.9999999825377</v>
      </c>
      <c r="P1904" s="44">
        <f>('DHS2025'!J1904-'DHS2025'!J1903)*1000</f>
        <v>5000</v>
      </c>
      <c r="Q1904" s="10">
        <f>'DHS2025'!L1903*1000</f>
        <v>7899.54</v>
      </c>
      <c r="R1904" s="78">
        <f t="shared" si="261"/>
        <v>134.32</v>
      </c>
      <c r="S1904" s="89">
        <f t="shared" si="267"/>
        <v>1035.4464246719999</v>
      </c>
    </row>
    <row r="1905" spans="1:19">
      <c r="A1905" s="52">
        <f t="shared" si="268"/>
        <v>45889</v>
      </c>
      <c r="B1905" s="79">
        <f t="shared" si="269"/>
        <v>19.812500000000068</v>
      </c>
      <c r="C1905" s="37">
        <f>'DHS2021'!J1904</f>
        <v>3139</v>
      </c>
      <c r="D1905" s="38">
        <f>'DHS2022'!J1904</f>
        <v>3038</v>
      </c>
      <c r="E1905" s="38">
        <f>'DHS2023'!J1904</f>
        <v>3154</v>
      </c>
      <c r="F1905" s="38">
        <f>'DHS2024'!J1904</f>
        <v>2859</v>
      </c>
      <c r="G1905" s="38">
        <f t="shared" si="262"/>
        <v>3047.5</v>
      </c>
      <c r="H1905" s="56">
        <f t="shared" si="263"/>
        <v>1.0158333333333334</v>
      </c>
      <c r="I1905" s="74">
        <f t="shared" si="264"/>
        <v>0</v>
      </c>
      <c r="J1905" s="47">
        <f t="shared" si="265"/>
        <v>1.0158333333333334</v>
      </c>
      <c r="K1905" s="50">
        <f t="shared" si="266"/>
        <v>2</v>
      </c>
      <c r="O1905" s="26">
        <f>('DHS2025'!K1905-'DHS2025'!K1904)*1000</f>
        <v>700.00000001164153</v>
      </c>
      <c r="P1905" s="44">
        <f>('DHS2025'!J1905-'DHS2025'!J1904)*1000</f>
        <v>5000</v>
      </c>
      <c r="Q1905" s="10">
        <f>'DHS2025'!L1904*1000</f>
        <v>8003.1599999999989</v>
      </c>
      <c r="R1905" s="78">
        <f t="shared" si="261"/>
        <v>134.32</v>
      </c>
      <c r="S1905" s="89">
        <f t="shared" si="267"/>
        <v>1049.0286026879999</v>
      </c>
    </row>
    <row r="1906" spans="1:19">
      <c r="A1906" s="52">
        <f t="shared" si="268"/>
        <v>45889</v>
      </c>
      <c r="B1906" s="79">
        <f t="shared" si="269"/>
        <v>19.822916666666735</v>
      </c>
      <c r="C1906" s="37">
        <f>'DHS2021'!J1905</f>
        <v>3587</v>
      </c>
      <c r="D1906" s="38">
        <f>'DHS2022'!J1905</f>
        <v>3014</v>
      </c>
      <c r="E1906" s="38">
        <f>'DHS2023'!J1905</f>
        <v>3179</v>
      </c>
      <c r="F1906" s="38">
        <f>'DHS2024'!J1905</f>
        <v>2378</v>
      </c>
      <c r="G1906" s="38">
        <f t="shared" si="262"/>
        <v>3039.5</v>
      </c>
      <c r="H1906" s="56">
        <f t="shared" si="263"/>
        <v>1.0131666666666665</v>
      </c>
      <c r="I1906" s="74">
        <f t="shared" si="264"/>
        <v>0</v>
      </c>
      <c r="J1906" s="47">
        <f t="shared" si="265"/>
        <v>1.0131666666666665</v>
      </c>
      <c r="K1906" s="50">
        <f t="shared" si="266"/>
        <v>2</v>
      </c>
      <c r="O1906" s="26">
        <f>('DHS2025'!K1906-'DHS2025'!K1905)*1000</f>
        <v>799.99999998835847</v>
      </c>
      <c r="P1906" s="44">
        <f>('DHS2025'!J1906-'DHS2025'!J1905)*1000</f>
        <v>5000</v>
      </c>
      <c r="Q1906" s="10">
        <f>'DHS2025'!L1905*1000</f>
        <v>8001.03</v>
      </c>
      <c r="R1906" s="78">
        <f t="shared" si="261"/>
        <v>134.32</v>
      </c>
      <c r="S1906" s="89">
        <f t="shared" si="267"/>
        <v>1048.7494091040001</v>
      </c>
    </row>
    <row r="1907" spans="1:19">
      <c r="A1907" s="52">
        <f t="shared" si="268"/>
        <v>45889</v>
      </c>
      <c r="B1907" s="79">
        <f t="shared" si="269"/>
        <v>19.833333333333403</v>
      </c>
      <c r="C1907" s="37">
        <f>'DHS2021'!J1906</f>
        <v>3225</v>
      </c>
      <c r="D1907" s="38">
        <f>'DHS2022'!J1906</f>
        <v>3278</v>
      </c>
      <c r="E1907" s="38">
        <f>'DHS2023'!J1906</f>
        <v>3169</v>
      </c>
      <c r="F1907" s="38">
        <f>'DHS2024'!J1906</f>
        <v>2817</v>
      </c>
      <c r="G1907" s="38">
        <f t="shared" si="262"/>
        <v>3122.25</v>
      </c>
      <c r="H1907" s="56">
        <f t="shared" si="263"/>
        <v>1.0407500000000001</v>
      </c>
      <c r="I1907" s="74">
        <f t="shared" si="264"/>
        <v>0</v>
      </c>
      <c r="J1907" s="47">
        <f t="shared" si="265"/>
        <v>1.0407500000000001</v>
      </c>
      <c r="K1907" s="50">
        <f t="shared" si="266"/>
        <v>2</v>
      </c>
      <c r="O1907" s="26">
        <f>('DHS2025'!K1907-'DHS2025'!K1906)*1000</f>
        <v>700.00000001164153</v>
      </c>
      <c r="P1907" s="44">
        <f>('DHS2025'!J1907-'DHS2025'!J1906)*1000</f>
        <v>5000</v>
      </c>
      <c r="Q1907" s="10">
        <f>'DHS2025'!L1906*1000</f>
        <v>8006.3100000000013</v>
      </c>
      <c r="R1907" s="78">
        <f t="shared" si="261"/>
        <v>138.93</v>
      </c>
      <c r="S1907" s="89">
        <f t="shared" si="267"/>
        <v>1085.9814928170001</v>
      </c>
    </row>
    <row r="1908" spans="1:19">
      <c r="A1908" s="52">
        <f t="shared" si="268"/>
        <v>45889</v>
      </c>
      <c r="B1908" s="79">
        <f t="shared" si="269"/>
        <v>19.843750000000071</v>
      </c>
      <c r="C1908" s="37">
        <f>'DHS2021'!J1907</f>
        <v>3319</v>
      </c>
      <c r="D1908" s="38">
        <f>'DHS2022'!J1907</f>
        <v>3366</v>
      </c>
      <c r="E1908" s="38">
        <f>'DHS2023'!J1907</f>
        <v>3300</v>
      </c>
      <c r="F1908" s="38">
        <f>'DHS2024'!J1907</f>
        <v>3367</v>
      </c>
      <c r="G1908" s="38">
        <f t="shared" si="262"/>
        <v>3338</v>
      </c>
      <c r="H1908" s="56">
        <f t="shared" si="263"/>
        <v>1.1126666666666667</v>
      </c>
      <c r="I1908" s="74">
        <f t="shared" si="264"/>
        <v>0</v>
      </c>
      <c r="J1908" s="47">
        <f t="shared" si="265"/>
        <v>1.1126666666666667</v>
      </c>
      <c r="K1908" s="50">
        <f t="shared" si="266"/>
        <v>2</v>
      </c>
      <c r="O1908" s="26">
        <f>('DHS2025'!K1908-'DHS2025'!K1907)*1000</f>
        <v>700.00000001164153</v>
      </c>
      <c r="P1908" s="44">
        <f>('DHS2025'!J1908-'DHS2025'!J1907)*1000</f>
        <v>5000</v>
      </c>
      <c r="Q1908" s="10">
        <f>'DHS2025'!L1907*1000</f>
        <v>7996.56</v>
      </c>
      <c r="R1908" s="78">
        <f t="shared" si="261"/>
        <v>138.93</v>
      </c>
      <c r="S1908" s="89">
        <f t="shared" si="267"/>
        <v>1084.6589959920002</v>
      </c>
    </row>
    <row r="1909" spans="1:19">
      <c r="A1909" s="52">
        <f t="shared" si="268"/>
        <v>45889</v>
      </c>
      <c r="B1909" s="79">
        <f t="shared" si="269"/>
        <v>19.854166666666739</v>
      </c>
      <c r="C1909" s="37">
        <f>'DHS2021'!J1908</f>
        <v>3490</v>
      </c>
      <c r="D1909" s="38">
        <f>'DHS2022'!J1908</f>
        <v>3460</v>
      </c>
      <c r="E1909" s="38">
        <f>'DHS2023'!J1908</f>
        <v>3129</v>
      </c>
      <c r="F1909" s="38">
        <f>'DHS2024'!J1908</f>
        <v>3040</v>
      </c>
      <c r="G1909" s="38">
        <f t="shared" si="262"/>
        <v>3279.75</v>
      </c>
      <c r="H1909" s="56">
        <f t="shared" si="263"/>
        <v>1.0932500000000001</v>
      </c>
      <c r="I1909" s="74">
        <f t="shared" si="264"/>
        <v>0</v>
      </c>
      <c r="J1909" s="47">
        <f t="shared" si="265"/>
        <v>1.0932500000000001</v>
      </c>
      <c r="K1909" s="50">
        <f t="shared" si="266"/>
        <v>2</v>
      </c>
      <c r="O1909" s="26">
        <f>('DHS2025'!K1909-'DHS2025'!K1908)*1000</f>
        <v>699.9999999825377</v>
      </c>
      <c r="P1909" s="44">
        <f>('DHS2025'!J1909-'DHS2025'!J1908)*1000</f>
        <v>5000</v>
      </c>
      <c r="Q1909" s="10">
        <f>'DHS2025'!L1908*1000</f>
        <v>8000.0999999999995</v>
      </c>
      <c r="R1909" s="78">
        <f t="shared" si="261"/>
        <v>138.93</v>
      </c>
      <c r="S1909" s="89">
        <f t="shared" si="267"/>
        <v>1085.1391640700001</v>
      </c>
    </row>
    <row r="1910" spans="1:19">
      <c r="A1910" s="52">
        <f t="shared" si="268"/>
        <v>45889</v>
      </c>
      <c r="B1910" s="79">
        <f t="shared" si="269"/>
        <v>19.864583333333407</v>
      </c>
      <c r="C1910" s="37">
        <f>'DHS2021'!J1909</f>
        <v>3159</v>
      </c>
      <c r="D1910" s="38">
        <f>'DHS2022'!J1909</f>
        <v>3520</v>
      </c>
      <c r="E1910" s="38">
        <f>'DHS2023'!J1909</f>
        <v>3280</v>
      </c>
      <c r="F1910" s="38">
        <f>'DHS2024'!J1909</f>
        <v>3277</v>
      </c>
      <c r="G1910" s="38">
        <f t="shared" si="262"/>
        <v>3309</v>
      </c>
      <c r="H1910" s="56">
        <f t="shared" si="263"/>
        <v>1.103</v>
      </c>
      <c r="I1910" s="74">
        <f t="shared" si="264"/>
        <v>0</v>
      </c>
      <c r="J1910" s="47">
        <f t="shared" si="265"/>
        <v>1.103</v>
      </c>
      <c r="K1910" s="50">
        <f t="shared" si="266"/>
        <v>2</v>
      </c>
      <c r="O1910" s="26">
        <f>('DHS2025'!K1910-'DHS2025'!K1909)*1000</f>
        <v>700.00000001164153</v>
      </c>
      <c r="P1910" s="44">
        <f>('DHS2025'!J1910-'DHS2025'!J1909)*1000</f>
        <v>5000</v>
      </c>
      <c r="Q1910" s="10">
        <f>'DHS2025'!L1909*1000</f>
        <v>7997.73</v>
      </c>
      <c r="R1910" s="78">
        <f t="shared" si="261"/>
        <v>138.93</v>
      </c>
      <c r="S1910" s="89">
        <f t="shared" si="267"/>
        <v>1084.8176956110001</v>
      </c>
    </row>
    <row r="1911" spans="1:19">
      <c r="A1911" s="52">
        <f t="shared" si="268"/>
        <v>45889</v>
      </c>
      <c r="B1911" s="79">
        <f t="shared" si="269"/>
        <v>19.875000000000075</v>
      </c>
      <c r="C1911" s="37">
        <f>'DHS2021'!J1910</f>
        <v>3352</v>
      </c>
      <c r="D1911" s="38">
        <f>'DHS2022'!J1910</f>
        <v>2827</v>
      </c>
      <c r="E1911" s="38">
        <f>'DHS2023'!J1910</f>
        <v>3218</v>
      </c>
      <c r="F1911" s="38">
        <f>'DHS2024'!J1910</f>
        <v>2631</v>
      </c>
      <c r="G1911" s="38">
        <f t="shared" si="262"/>
        <v>3007</v>
      </c>
      <c r="H1911" s="56">
        <f t="shared" si="263"/>
        <v>1.0023333333333333</v>
      </c>
      <c r="I1911" s="74">
        <f t="shared" si="264"/>
        <v>0</v>
      </c>
      <c r="J1911" s="47">
        <f t="shared" si="265"/>
        <v>1.0023333333333333</v>
      </c>
      <c r="K1911" s="50">
        <f t="shared" si="266"/>
        <v>2</v>
      </c>
      <c r="O1911" s="26">
        <f>('DHS2025'!K1911-'DHS2025'!K1910)*1000</f>
        <v>799.99999998835847</v>
      </c>
      <c r="P1911" s="44">
        <f>('DHS2025'!J1911-'DHS2025'!J1910)*1000</f>
        <v>5000</v>
      </c>
      <c r="Q1911" s="10">
        <f>'DHS2025'!L1910*1000</f>
        <v>7996.41</v>
      </c>
      <c r="R1911" s="78">
        <f t="shared" si="261"/>
        <v>117.14</v>
      </c>
      <c r="S1911" s="89">
        <f t="shared" si="267"/>
        <v>912.13929372599989</v>
      </c>
    </row>
    <row r="1912" spans="1:19">
      <c r="A1912" s="52">
        <f t="shared" si="268"/>
        <v>45889</v>
      </c>
      <c r="B1912" s="79">
        <f t="shared" si="269"/>
        <v>19.885416666666742</v>
      </c>
      <c r="C1912" s="37">
        <f>'DHS2021'!J1911</f>
        <v>3069</v>
      </c>
      <c r="D1912" s="38">
        <f>'DHS2022'!J1911</f>
        <v>3023</v>
      </c>
      <c r="E1912" s="38">
        <f>'DHS2023'!J1911</f>
        <v>2367</v>
      </c>
      <c r="F1912" s="38">
        <f>'DHS2024'!J1911</f>
        <v>2796</v>
      </c>
      <c r="G1912" s="38">
        <f t="shared" si="262"/>
        <v>2813.75</v>
      </c>
      <c r="H1912" s="56">
        <f t="shared" si="263"/>
        <v>0.93791666666666662</v>
      </c>
      <c r="I1912" s="74">
        <f t="shared" si="264"/>
        <v>0</v>
      </c>
      <c r="J1912" s="47">
        <f t="shared" si="265"/>
        <v>0.93791666666666662</v>
      </c>
      <c r="K1912" s="50">
        <f t="shared" si="266"/>
        <v>1</v>
      </c>
      <c r="O1912" s="26">
        <f>('DHS2025'!K1912-'DHS2025'!K1911)*1000</f>
        <v>700.00000001164153</v>
      </c>
      <c r="P1912" s="44">
        <f>('DHS2025'!J1912-'DHS2025'!J1911)*1000</f>
        <v>5000</v>
      </c>
      <c r="Q1912" s="10">
        <f>'DHS2025'!L1911*1000</f>
        <v>8003.1599999999989</v>
      </c>
      <c r="R1912" s="78">
        <f t="shared" si="261"/>
        <v>117.14</v>
      </c>
      <c r="S1912" s="89">
        <f t="shared" si="267"/>
        <v>912.90925677599989</v>
      </c>
    </row>
    <row r="1913" spans="1:19">
      <c r="A1913" s="52">
        <f t="shared" si="268"/>
        <v>45889</v>
      </c>
      <c r="B1913" s="79">
        <f t="shared" si="269"/>
        <v>19.89583333333341</v>
      </c>
      <c r="C1913" s="37">
        <f>'DHS2021'!J1912</f>
        <v>3224</v>
      </c>
      <c r="D1913" s="38">
        <f>'DHS2022'!J1912</f>
        <v>2752</v>
      </c>
      <c r="E1913" s="38">
        <f>'DHS2023'!J1912</f>
        <v>2397</v>
      </c>
      <c r="F1913" s="38">
        <f>'DHS2024'!J1912</f>
        <v>2692</v>
      </c>
      <c r="G1913" s="38">
        <f t="shared" si="262"/>
        <v>2766.25</v>
      </c>
      <c r="H1913" s="56">
        <f t="shared" si="263"/>
        <v>0.92208333333333337</v>
      </c>
      <c r="I1913" s="74">
        <f t="shared" si="264"/>
        <v>0</v>
      </c>
      <c r="J1913" s="47">
        <f t="shared" si="265"/>
        <v>0.92208333333333337</v>
      </c>
      <c r="K1913" s="50">
        <f t="shared" si="266"/>
        <v>1</v>
      </c>
      <c r="O1913" s="26">
        <f>('DHS2025'!K1913-'DHS2025'!K1912)*1000</f>
        <v>699.9999999825377</v>
      </c>
      <c r="P1913" s="44">
        <f>('DHS2025'!J1913-'DHS2025'!J1912)*1000</f>
        <v>5000</v>
      </c>
      <c r="Q1913" s="10">
        <f>'DHS2025'!L1912*1000</f>
        <v>8000.64</v>
      </c>
      <c r="R1913" s="78">
        <f t="shared" si="261"/>
        <v>117.14</v>
      </c>
      <c r="S1913" s="89">
        <f t="shared" si="267"/>
        <v>912.62180390399999</v>
      </c>
    </row>
    <row r="1914" spans="1:19">
      <c r="A1914" s="52">
        <f t="shared" si="268"/>
        <v>45889</v>
      </c>
      <c r="B1914" s="79">
        <f t="shared" si="269"/>
        <v>19.906250000000078</v>
      </c>
      <c r="C1914" s="37">
        <f>'DHS2021'!J1913</f>
        <v>3204</v>
      </c>
      <c r="D1914" s="38">
        <f>'DHS2022'!J1913</f>
        <v>3485</v>
      </c>
      <c r="E1914" s="38">
        <f>'DHS2023'!J1913</f>
        <v>2432</v>
      </c>
      <c r="F1914" s="38">
        <f>'DHS2024'!J1913</f>
        <v>2325</v>
      </c>
      <c r="G1914" s="38">
        <f t="shared" si="262"/>
        <v>2861.5</v>
      </c>
      <c r="H1914" s="56">
        <f t="shared" si="263"/>
        <v>0.95383333333333342</v>
      </c>
      <c r="I1914" s="74">
        <f t="shared" si="264"/>
        <v>0</v>
      </c>
      <c r="J1914" s="47">
        <f t="shared" si="265"/>
        <v>0.95383333333333342</v>
      </c>
      <c r="K1914" s="50">
        <f t="shared" si="266"/>
        <v>1</v>
      </c>
      <c r="O1914" s="26">
        <f>('DHS2025'!K1914-'DHS2025'!K1913)*1000</f>
        <v>600.00000000582077</v>
      </c>
      <c r="P1914" s="44">
        <f>('DHS2025'!J1914-'DHS2025'!J1913)*1000</f>
        <v>5099.9999999767169</v>
      </c>
      <c r="Q1914" s="10">
        <f>'DHS2025'!L1913*1000</f>
        <v>7999.2</v>
      </c>
      <c r="R1914" s="78">
        <f t="shared" si="261"/>
        <v>117.14</v>
      </c>
      <c r="S1914" s="89">
        <f t="shared" si="267"/>
        <v>912.45754511999996</v>
      </c>
    </row>
    <row r="1915" spans="1:19">
      <c r="A1915" s="52">
        <f t="shared" si="268"/>
        <v>45889</v>
      </c>
      <c r="B1915" s="79">
        <f t="shared" si="269"/>
        <v>19.916666666666746</v>
      </c>
      <c r="C1915" s="37">
        <f>'DHS2021'!J1914</f>
        <v>3038</v>
      </c>
      <c r="D1915" s="38">
        <f>'DHS2022'!J1914</f>
        <v>3162</v>
      </c>
      <c r="E1915" s="38">
        <f>'DHS2023'!J1914</f>
        <v>2306</v>
      </c>
      <c r="F1915" s="38">
        <f>'DHS2024'!J1914</f>
        <v>1929</v>
      </c>
      <c r="G1915" s="38">
        <f t="shared" si="262"/>
        <v>2608.75</v>
      </c>
      <c r="H1915" s="56">
        <f t="shared" si="263"/>
        <v>0.86958333333333337</v>
      </c>
      <c r="I1915" s="74">
        <f t="shared" si="264"/>
        <v>0</v>
      </c>
      <c r="J1915" s="47">
        <f t="shared" si="265"/>
        <v>0.86958333333333337</v>
      </c>
      <c r="K1915" s="50">
        <f t="shared" si="266"/>
        <v>1</v>
      </c>
      <c r="O1915" s="26">
        <f>('DHS2025'!K1915-'DHS2025'!K1914)*1000</f>
        <v>500</v>
      </c>
      <c r="P1915" s="44">
        <f>('DHS2025'!J1915-'DHS2025'!J1914)*1000</f>
        <v>5099.9999999767169</v>
      </c>
      <c r="Q1915" s="10">
        <f>'DHS2025'!L1914*1000</f>
        <v>7994.7</v>
      </c>
      <c r="R1915" s="78">
        <f t="shared" si="261"/>
        <v>106.66</v>
      </c>
      <c r="S1915" s="89">
        <f t="shared" si="267"/>
        <v>828.99762497999996</v>
      </c>
    </row>
    <row r="1916" spans="1:19">
      <c r="A1916" s="52">
        <f t="shared" si="268"/>
        <v>45889</v>
      </c>
      <c r="B1916" s="79">
        <f t="shared" si="269"/>
        <v>19.927083333333414</v>
      </c>
      <c r="C1916" s="37">
        <f>'DHS2021'!J1915</f>
        <v>2756</v>
      </c>
      <c r="D1916" s="38">
        <f>'DHS2022'!J1915</f>
        <v>2012</v>
      </c>
      <c r="E1916" s="38">
        <f>'DHS2023'!J1915</f>
        <v>2119</v>
      </c>
      <c r="F1916" s="38">
        <f>'DHS2024'!J1915</f>
        <v>1504</v>
      </c>
      <c r="G1916" s="38">
        <f t="shared" si="262"/>
        <v>2097.75</v>
      </c>
      <c r="H1916" s="56">
        <f t="shared" si="263"/>
        <v>0.69925000000000004</v>
      </c>
      <c r="I1916" s="74">
        <f t="shared" si="264"/>
        <v>0</v>
      </c>
      <c r="J1916" s="47">
        <f t="shared" si="265"/>
        <v>0.69925000000000004</v>
      </c>
      <c r="K1916" s="50">
        <f t="shared" si="266"/>
        <v>1</v>
      </c>
      <c r="O1916" s="26">
        <f>('DHS2025'!K1916-'DHS2025'!K1915)*1000</f>
        <v>600.00000000582077</v>
      </c>
      <c r="P1916" s="44">
        <f>('DHS2025'!J1916-'DHS2025'!J1915)*1000</f>
        <v>5100.0000000349246</v>
      </c>
      <c r="Q1916" s="10">
        <f>'DHS2025'!L1915*1000</f>
        <v>8004.2100000000009</v>
      </c>
      <c r="R1916" s="78">
        <f t="shared" si="261"/>
        <v>106.66</v>
      </c>
      <c r="S1916" s="89">
        <f t="shared" si="267"/>
        <v>829.983749214</v>
      </c>
    </row>
    <row r="1917" spans="1:19">
      <c r="A1917" s="52">
        <f t="shared" si="268"/>
        <v>45889</v>
      </c>
      <c r="B1917" s="79">
        <f t="shared" si="269"/>
        <v>19.937500000000082</v>
      </c>
      <c r="C1917" s="37">
        <f>'DHS2021'!J1916</f>
        <v>1895</v>
      </c>
      <c r="D1917" s="38">
        <f>'DHS2022'!J1916</f>
        <v>1637</v>
      </c>
      <c r="E1917" s="38">
        <f>'DHS2023'!J1916</f>
        <v>2167</v>
      </c>
      <c r="F1917" s="38">
        <f>'DHS2024'!J1916</f>
        <v>1313</v>
      </c>
      <c r="G1917" s="38">
        <f t="shared" si="262"/>
        <v>1753</v>
      </c>
      <c r="H1917" s="56">
        <f t="shared" si="263"/>
        <v>0.58433333333333337</v>
      </c>
      <c r="I1917" s="74">
        <f t="shared" si="264"/>
        <v>0</v>
      </c>
      <c r="J1917" s="47">
        <f t="shared" si="265"/>
        <v>0.58433333333333337</v>
      </c>
      <c r="K1917" s="50">
        <f t="shared" si="266"/>
        <v>1</v>
      </c>
      <c r="O1917" s="26">
        <f>('DHS2025'!K1917-'DHS2025'!K1916)*1000</f>
        <v>600.00000000582077</v>
      </c>
      <c r="P1917" s="44">
        <f>('DHS2025'!J1917-'DHS2025'!J1916)*1000</f>
        <v>5099.9999999767169</v>
      </c>
      <c r="Q1917" s="10">
        <f>'DHS2025'!L1916*1000</f>
        <v>7999.59</v>
      </c>
      <c r="R1917" s="78">
        <f t="shared" si="261"/>
        <v>106.66</v>
      </c>
      <c r="S1917" s="89">
        <f t="shared" si="267"/>
        <v>829.50468570600003</v>
      </c>
    </row>
    <row r="1918" spans="1:19">
      <c r="A1918" s="52">
        <f t="shared" si="268"/>
        <v>45889</v>
      </c>
      <c r="B1918" s="79">
        <f t="shared" si="269"/>
        <v>19.94791666666675</v>
      </c>
      <c r="C1918" s="37">
        <f>'DHS2021'!J1917</f>
        <v>1577</v>
      </c>
      <c r="D1918" s="38">
        <f>'DHS2022'!J1917</f>
        <v>2323</v>
      </c>
      <c r="E1918" s="38">
        <f>'DHS2023'!J1917</f>
        <v>2093</v>
      </c>
      <c r="F1918" s="38">
        <f>'DHS2024'!J1917</f>
        <v>1182</v>
      </c>
      <c r="G1918" s="38">
        <f t="shared" si="262"/>
        <v>1793.75</v>
      </c>
      <c r="H1918" s="56">
        <f t="shared" si="263"/>
        <v>0.59791666666666665</v>
      </c>
      <c r="I1918" s="74">
        <f t="shared" si="264"/>
        <v>0</v>
      </c>
      <c r="J1918" s="47">
        <f t="shared" si="265"/>
        <v>0.59791666666666665</v>
      </c>
      <c r="K1918" s="50">
        <f t="shared" si="266"/>
        <v>1</v>
      </c>
      <c r="O1918" s="26">
        <f>('DHS2025'!K1918-'DHS2025'!K1917)*1000</f>
        <v>500</v>
      </c>
      <c r="P1918" s="44">
        <f>('DHS2025'!J1918-'DHS2025'!J1917)*1000</f>
        <v>5200.0000000116415</v>
      </c>
      <c r="Q1918" s="10">
        <f>'DHS2025'!L1917*1000</f>
        <v>7989.96</v>
      </c>
      <c r="R1918" s="78">
        <f t="shared" si="261"/>
        <v>106.66</v>
      </c>
      <c r="S1918" s="89">
        <f t="shared" si="267"/>
        <v>828.50611826399995</v>
      </c>
    </row>
    <row r="1919" spans="1:19">
      <c r="A1919" s="52">
        <f t="shared" si="268"/>
        <v>45889</v>
      </c>
      <c r="B1919" s="79">
        <f t="shared" si="269"/>
        <v>19.958333333333417</v>
      </c>
      <c r="C1919" s="37">
        <f>'DHS2021'!J1918</f>
        <v>1611</v>
      </c>
      <c r="D1919" s="38">
        <f>'DHS2022'!J1918</f>
        <v>1606</v>
      </c>
      <c r="E1919" s="38">
        <f>'DHS2023'!J1918</f>
        <v>1964</v>
      </c>
      <c r="F1919" s="38">
        <f>'DHS2024'!J1918</f>
        <v>1526</v>
      </c>
      <c r="G1919" s="38">
        <f t="shared" si="262"/>
        <v>1676.75</v>
      </c>
      <c r="H1919" s="56">
        <f t="shared" si="263"/>
        <v>0.55891666666666662</v>
      </c>
      <c r="I1919" s="74">
        <f t="shared" si="264"/>
        <v>0</v>
      </c>
      <c r="J1919" s="47">
        <f t="shared" si="265"/>
        <v>0.55891666666666662</v>
      </c>
      <c r="K1919" s="50">
        <f t="shared" si="266"/>
        <v>1</v>
      </c>
      <c r="O1919" s="26">
        <f>('DHS2025'!K1919-'DHS2025'!K1918)*1000</f>
        <v>399.99999999417923</v>
      </c>
      <c r="P1919" s="44">
        <f>('DHS2025'!J1919-'DHS2025'!J1918)*1000</f>
        <v>5299.9999999883585</v>
      </c>
      <c r="Q1919" s="10">
        <f>'DHS2025'!L1918*1000</f>
        <v>8004.33</v>
      </c>
      <c r="R1919" s="78">
        <f t="shared" si="261"/>
        <v>99.83</v>
      </c>
      <c r="S1919" s="89">
        <f t="shared" si="267"/>
        <v>775.8733142609999</v>
      </c>
    </row>
    <row r="1920" spans="1:19">
      <c r="A1920" s="52">
        <f t="shared" si="268"/>
        <v>45889</v>
      </c>
      <c r="B1920" s="79">
        <f t="shared" si="269"/>
        <v>19.968750000000085</v>
      </c>
      <c r="C1920" s="37">
        <f>'DHS2021'!J1919</f>
        <v>1003</v>
      </c>
      <c r="D1920" s="38">
        <f>'DHS2022'!J1919</f>
        <v>1669</v>
      </c>
      <c r="E1920" s="38">
        <f>'DHS2023'!J1919</f>
        <v>1945</v>
      </c>
      <c r="F1920" s="38">
        <f>'DHS2024'!J1919</f>
        <v>802</v>
      </c>
      <c r="G1920" s="38">
        <f t="shared" si="262"/>
        <v>1354.75</v>
      </c>
      <c r="H1920" s="56">
        <f t="shared" si="263"/>
        <v>0.45158333333333334</v>
      </c>
      <c r="I1920" s="74">
        <f t="shared" si="264"/>
        <v>0</v>
      </c>
      <c r="J1920" s="47">
        <f t="shared" si="265"/>
        <v>0.45158333333333334</v>
      </c>
      <c r="K1920" s="50">
        <f t="shared" si="266"/>
        <v>1</v>
      </c>
      <c r="O1920" s="26">
        <f>('DHS2025'!K1920-'DHS2025'!K1919)*1000</f>
        <v>399.99999999417923</v>
      </c>
      <c r="P1920" s="44">
        <f>('DHS2025'!J1920-'DHS2025'!J1919)*1000</f>
        <v>5200.0000000116415</v>
      </c>
      <c r="Q1920" s="10">
        <f>'DHS2025'!L1919*1000</f>
        <v>8003.28</v>
      </c>
      <c r="R1920" s="78">
        <f t="shared" si="261"/>
        <v>99.83</v>
      </c>
      <c r="S1920" s="89">
        <f t="shared" si="267"/>
        <v>775.771535976</v>
      </c>
    </row>
    <row r="1921" spans="1:19">
      <c r="A1921" s="52">
        <f t="shared" si="268"/>
        <v>45889</v>
      </c>
      <c r="B1921" s="79">
        <f t="shared" si="269"/>
        <v>19.979166666666753</v>
      </c>
      <c r="C1921" s="37">
        <f>'DHS2021'!J1920</f>
        <v>880</v>
      </c>
      <c r="D1921" s="38">
        <f>'DHS2022'!J1920</f>
        <v>1625</v>
      </c>
      <c r="E1921" s="38">
        <f>'DHS2023'!J1920</f>
        <v>769</v>
      </c>
      <c r="F1921" s="38">
        <f>'DHS2024'!J1920</f>
        <v>1194</v>
      </c>
      <c r="G1921" s="38">
        <f t="shared" si="262"/>
        <v>1117</v>
      </c>
      <c r="H1921" s="56">
        <f t="shared" si="263"/>
        <v>0.37233333333333329</v>
      </c>
      <c r="I1921" s="74">
        <f t="shared" si="264"/>
        <v>0</v>
      </c>
      <c r="J1921" s="47">
        <f t="shared" si="265"/>
        <v>0.37233333333333329</v>
      </c>
      <c r="K1921" s="50">
        <f t="shared" si="266"/>
        <v>1</v>
      </c>
      <c r="O1921" s="26">
        <f>('DHS2025'!K1921-'DHS2025'!K1920)*1000</f>
        <v>399.99999999417923</v>
      </c>
      <c r="P1921" s="44">
        <f>('DHS2025'!J1921-'DHS2025'!J1920)*1000</f>
        <v>5299.9999999883585</v>
      </c>
      <c r="Q1921" s="10">
        <f>'DHS2025'!L1920*1000</f>
        <v>7995.75</v>
      </c>
      <c r="R1921" s="78">
        <f t="shared" si="261"/>
        <v>99.83</v>
      </c>
      <c r="S1921" s="89">
        <f t="shared" si="267"/>
        <v>775.04164027499996</v>
      </c>
    </row>
    <row r="1922" spans="1:19">
      <c r="A1922" s="52">
        <f t="shared" si="268"/>
        <v>45889</v>
      </c>
      <c r="B1922" s="79">
        <f t="shared" si="269"/>
        <v>19.989583333333421</v>
      </c>
      <c r="C1922" s="37">
        <f>'DHS2021'!J1921</f>
        <v>585</v>
      </c>
      <c r="D1922" s="38">
        <f>'DHS2022'!J1921</f>
        <v>1604</v>
      </c>
      <c r="E1922" s="38">
        <f>'DHS2023'!J1921</f>
        <v>774</v>
      </c>
      <c r="F1922" s="38">
        <f>'DHS2024'!J1921</f>
        <v>570</v>
      </c>
      <c r="G1922" s="38">
        <f t="shared" si="262"/>
        <v>883.25</v>
      </c>
      <c r="H1922" s="56">
        <f t="shared" si="263"/>
        <v>0.29441666666666666</v>
      </c>
      <c r="I1922" s="74">
        <f t="shared" si="264"/>
        <v>0</v>
      </c>
      <c r="J1922" s="47">
        <f t="shared" si="265"/>
        <v>0.29441666666666666</v>
      </c>
      <c r="K1922" s="50">
        <f t="shared" si="266"/>
        <v>1</v>
      </c>
      <c r="O1922" s="26">
        <f>('DHS2025'!K1922-'DHS2025'!K1921)*1000</f>
        <v>400.00000002328306</v>
      </c>
      <c r="P1922" s="44">
        <f>('DHS2025'!J1922-'DHS2025'!J1921)*1000</f>
        <v>5299.9999999883585</v>
      </c>
      <c r="Q1922" s="10">
        <f>'DHS2025'!L1921*1000</f>
        <v>8002.3499999999995</v>
      </c>
      <c r="R1922" s="78">
        <f t="shared" si="261"/>
        <v>99.83</v>
      </c>
      <c r="S1922" s="89">
        <f t="shared" si="267"/>
        <v>775.68138949499996</v>
      </c>
    </row>
    <row r="1923" spans="1:19">
      <c r="A1923" s="76">
        <f t="shared" si="268"/>
        <v>45890</v>
      </c>
      <c r="B1923" s="77">
        <f t="shared" si="269"/>
        <v>20.000000000000089</v>
      </c>
      <c r="C1923" s="37">
        <f>'DHS2021'!J1922</f>
        <v>739</v>
      </c>
      <c r="D1923" s="38">
        <f>'DHS2022'!J1922</f>
        <v>1500</v>
      </c>
      <c r="E1923" s="38">
        <f>'DHS2023'!J1922</f>
        <v>645</v>
      </c>
      <c r="F1923" s="38">
        <f>'DHS2024'!J1922</f>
        <v>880</v>
      </c>
      <c r="G1923" s="38">
        <f t="shared" si="262"/>
        <v>941</v>
      </c>
      <c r="H1923" s="56">
        <f t="shared" si="263"/>
        <v>0.3136666666666667</v>
      </c>
      <c r="I1923" s="74">
        <f t="shared" si="264"/>
        <v>0</v>
      </c>
      <c r="J1923" s="47">
        <f t="shared" si="265"/>
        <v>0.3136666666666667</v>
      </c>
      <c r="K1923" s="50">
        <f t="shared" si="266"/>
        <v>1</v>
      </c>
      <c r="O1923" s="26">
        <f>('DHS2025'!K1923-'DHS2025'!K1922)*1000</f>
        <v>399.99999999417923</v>
      </c>
      <c r="P1923" s="44">
        <f>('DHS2025'!J1923-'DHS2025'!J1922)*1000</f>
        <v>5300.0000000465661</v>
      </c>
      <c r="Q1923" s="10">
        <f>'DHS2025'!L1922*1000</f>
        <v>7997.88</v>
      </c>
      <c r="R1923" s="78">
        <f t="shared" ref="R1923:R1986" si="270">INDEX(U$3:U$1048576,INT((ROW()-3)/4)+1)</f>
        <v>96.64</v>
      </c>
      <c r="S1923" s="89">
        <f t="shared" si="267"/>
        <v>749.98999996799989</v>
      </c>
    </row>
    <row r="1924" spans="1:19">
      <c r="A1924" s="76">
        <f t="shared" si="268"/>
        <v>45890</v>
      </c>
      <c r="B1924" s="77">
        <f t="shared" si="269"/>
        <v>20.010416666666757</v>
      </c>
      <c r="C1924" s="37">
        <f>'DHS2021'!J1923</f>
        <v>694</v>
      </c>
      <c r="D1924" s="38">
        <f>'DHS2022'!J1923</f>
        <v>1350</v>
      </c>
      <c r="E1924" s="38">
        <f>'DHS2023'!J1923</f>
        <v>1115</v>
      </c>
      <c r="F1924" s="38">
        <f>'DHS2024'!J1923</f>
        <v>717</v>
      </c>
      <c r="G1924" s="38">
        <f t="shared" ref="G1924:G1987" si="271">AVERAGE(C1924:F1924)</f>
        <v>969</v>
      </c>
      <c r="H1924" s="56">
        <f t="shared" ref="H1924:H1987" si="272">G1924/$M$2/1000</f>
        <v>0.32300000000000001</v>
      </c>
      <c r="I1924" s="74">
        <f t="shared" ref="I1924:I1987" si="273">$N$2</f>
        <v>0</v>
      </c>
      <c r="J1924" s="47">
        <f t="shared" ref="J1924:J1987" si="274">H1924+I1924</f>
        <v>0.32300000000000001</v>
      </c>
      <c r="K1924" s="50">
        <f t="shared" ref="K1924:K1987" si="275">ROUNDUP(J1924,0)</f>
        <v>1</v>
      </c>
      <c r="O1924" s="26">
        <f>('DHS2025'!K1924-'DHS2025'!K1923)*1000</f>
        <v>299.99999998835847</v>
      </c>
      <c r="P1924" s="44">
        <f>('DHS2025'!J1924-'DHS2025'!J1923)*1000</f>
        <v>5299.9999999883585</v>
      </c>
      <c r="Q1924" s="10">
        <f>'DHS2025'!L1923*1000</f>
        <v>7998.78</v>
      </c>
      <c r="R1924" s="78">
        <f t="shared" si="270"/>
        <v>96.64</v>
      </c>
      <c r="S1924" s="89">
        <f t="shared" ref="S1924:S1987" si="276">(R1924*0.99-1.9)*(Q1924/1000)</f>
        <v>750.07439620799994</v>
      </c>
    </row>
    <row r="1925" spans="1:19">
      <c r="A1925" s="76">
        <f t="shared" ref="A1925:A1988" si="277">$A$3+INT((ROW()-3)/96)</f>
        <v>45890</v>
      </c>
      <c r="B1925" s="77">
        <f t="shared" ref="B1925:B1988" si="278">B1924+TIME(0,15,0)</f>
        <v>20.020833333333425</v>
      </c>
      <c r="C1925" s="37">
        <f>'DHS2021'!J1924</f>
        <v>831</v>
      </c>
      <c r="D1925" s="38">
        <f>'DHS2022'!J1924</f>
        <v>1432</v>
      </c>
      <c r="E1925" s="38">
        <f>'DHS2023'!J1924</f>
        <v>861</v>
      </c>
      <c r="F1925" s="38">
        <f>'DHS2024'!J1924</f>
        <v>867</v>
      </c>
      <c r="G1925" s="38">
        <f t="shared" si="271"/>
        <v>997.75</v>
      </c>
      <c r="H1925" s="56">
        <f t="shared" si="272"/>
        <v>0.33258333333333334</v>
      </c>
      <c r="I1925" s="74">
        <f t="shared" si="273"/>
        <v>0</v>
      </c>
      <c r="J1925" s="47">
        <f t="shared" si="274"/>
        <v>0.33258333333333334</v>
      </c>
      <c r="K1925" s="50">
        <f t="shared" si="275"/>
        <v>1</v>
      </c>
      <c r="O1925" s="26">
        <f>('DHS2025'!K1925-'DHS2025'!K1924)*1000</f>
        <v>300.0000000174623</v>
      </c>
      <c r="P1925" s="44">
        <f>('DHS2025'!J1925-'DHS2025'!J1924)*1000</f>
        <v>5399.9999999650754</v>
      </c>
      <c r="Q1925" s="10">
        <f>'DHS2025'!L1924*1000</f>
        <v>8002.4999999999991</v>
      </c>
      <c r="R1925" s="78">
        <f t="shared" si="270"/>
        <v>96.64</v>
      </c>
      <c r="S1925" s="89">
        <f t="shared" si="276"/>
        <v>750.42323399999987</v>
      </c>
    </row>
    <row r="1926" spans="1:19">
      <c r="A1926" s="76">
        <f t="shared" si="277"/>
        <v>45890</v>
      </c>
      <c r="B1926" s="77">
        <f t="shared" si="278"/>
        <v>20.031250000000092</v>
      </c>
      <c r="C1926" s="37">
        <f>'DHS2021'!J1925</f>
        <v>689</v>
      </c>
      <c r="D1926" s="38">
        <f>'DHS2022'!J1925</f>
        <v>1507</v>
      </c>
      <c r="E1926" s="38">
        <f>'DHS2023'!J1925</f>
        <v>840</v>
      </c>
      <c r="F1926" s="38">
        <f>'DHS2024'!J1925</f>
        <v>860</v>
      </c>
      <c r="G1926" s="38">
        <f t="shared" si="271"/>
        <v>974</v>
      </c>
      <c r="H1926" s="56">
        <f t="shared" si="272"/>
        <v>0.32466666666666666</v>
      </c>
      <c r="I1926" s="74">
        <f t="shared" si="273"/>
        <v>0</v>
      </c>
      <c r="J1926" s="47">
        <f t="shared" si="274"/>
        <v>0.32466666666666666</v>
      </c>
      <c r="K1926" s="50">
        <f t="shared" si="275"/>
        <v>1</v>
      </c>
      <c r="O1926" s="26">
        <f>('DHS2025'!K1926-'DHS2025'!K1925)*1000</f>
        <v>299.99999998835847</v>
      </c>
      <c r="P1926" s="44">
        <f>('DHS2025'!J1926-'DHS2025'!J1925)*1000</f>
        <v>5300.0000000465661</v>
      </c>
      <c r="Q1926" s="10">
        <f>'DHS2025'!L1925*1000</f>
        <v>7997.07</v>
      </c>
      <c r="R1926" s="78">
        <f t="shared" si="270"/>
        <v>96.64</v>
      </c>
      <c r="S1926" s="89">
        <f t="shared" si="276"/>
        <v>749.91404335199991</v>
      </c>
    </row>
    <row r="1927" spans="1:19">
      <c r="A1927" s="76">
        <f t="shared" si="277"/>
        <v>45890</v>
      </c>
      <c r="B1927" s="77">
        <f t="shared" si="278"/>
        <v>20.04166666666676</v>
      </c>
      <c r="C1927" s="37">
        <f>'DHS2021'!J1926</f>
        <v>677</v>
      </c>
      <c r="D1927" s="38">
        <f>'DHS2022'!J1926</f>
        <v>1533</v>
      </c>
      <c r="E1927" s="38">
        <f>'DHS2023'!J1926</f>
        <v>715</v>
      </c>
      <c r="F1927" s="38">
        <f>'DHS2024'!J1926</f>
        <v>964</v>
      </c>
      <c r="G1927" s="38">
        <f t="shared" si="271"/>
        <v>972.25</v>
      </c>
      <c r="H1927" s="56">
        <f t="shared" si="272"/>
        <v>0.32408333333333333</v>
      </c>
      <c r="I1927" s="74">
        <f t="shared" si="273"/>
        <v>0</v>
      </c>
      <c r="J1927" s="47">
        <f t="shared" si="274"/>
        <v>0.32408333333333333</v>
      </c>
      <c r="K1927" s="50">
        <f t="shared" si="275"/>
        <v>1</v>
      </c>
      <c r="O1927" s="26">
        <f>('DHS2025'!K1927-'DHS2025'!K1926)*1000</f>
        <v>399.99999999417923</v>
      </c>
      <c r="P1927" s="44">
        <f>('DHS2025'!J1927-'DHS2025'!J1926)*1000</f>
        <v>5299.9999999883585</v>
      </c>
      <c r="Q1927" s="10">
        <f>'DHS2025'!L1926*1000</f>
        <v>7998.78</v>
      </c>
      <c r="R1927" s="78">
        <f t="shared" si="270"/>
        <v>86.69</v>
      </c>
      <c r="S1927" s="89">
        <f t="shared" si="276"/>
        <v>671.2824138179999</v>
      </c>
    </row>
    <row r="1928" spans="1:19">
      <c r="A1928" s="76">
        <f t="shared" si="277"/>
        <v>45890</v>
      </c>
      <c r="B1928" s="77">
        <f t="shared" si="278"/>
        <v>20.052083333333428</v>
      </c>
      <c r="C1928" s="37">
        <f>'DHS2021'!J1927</f>
        <v>698</v>
      </c>
      <c r="D1928" s="38">
        <f>'DHS2022'!J1927</f>
        <v>1649</v>
      </c>
      <c r="E1928" s="38">
        <f>'DHS2023'!J1927</f>
        <v>714</v>
      </c>
      <c r="F1928" s="38">
        <f>'DHS2024'!J1927</f>
        <v>804</v>
      </c>
      <c r="G1928" s="38">
        <f t="shared" si="271"/>
        <v>966.25</v>
      </c>
      <c r="H1928" s="56">
        <f t="shared" si="272"/>
        <v>0.32208333333333333</v>
      </c>
      <c r="I1928" s="74">
        <f t="shared" si="273"/>
        <v>0</v>
      </c>
      <c r="J1928" s="47">
        <f t="shared" si="274"/>
        <v>0.32208333333333333</v>
      </c>
      <c r="K1928" s="50">
        <f t="shared" si="275"/>
        <v>1</v>
      </c>
      <c r="O1928" s="26">
        <f>('DHS2025'!K1928-'DHS2025'!K1927)*1000</f>
        <v>300.0000000174623</v>
      </c>
      <c r="P1928" s="44">
        <f>('DHS2025'!J1928-'DHS2025'!J1927)*1000</f>
        <v>5399.9999999650754</v>
      </c>
      <c r="Q1928" s="10">
        <f>'DHS2025'!L1927*1000</f>
        <v>7998.78</v>
      </c>
      <c r="R1928" s="78">
        <f t="shared" si="270"/>
        <v>86.69</v>
      </c>
      <c r="S1928" s="89">
        <f t="shared" si="276"/>
        <v>671.2824138179999</v>
      </c>
    </row>
    <row r="1929" spans="1:19">
      <c r="A1929" s="76">
        <f t="shared" si="277"/>
        <v>45890</v>
      </c>
      <c r="B1929" s="77">
        <f t="shared" si="278"/>
        <v>20.062500000000096</v>
      </c>
      <c r="C1929" s="37">
        <f>'DHS2021'!J1928</f>
        <v>783</v>
      </c>
      <c r="D1929" s="38">
        <f>'DHS2022'!J1928</f>
        <v>1582</v>
      </c>
      <c r="E1929" s="38">
        <f>'DHS2023'!J1928</f>
        <v>713</v>
      </c>
      <c r="F1929" s="38">
        <f>'DHS2024'!J1928</f>
        <v>964</v>
      </c>
      <c r="G1929" s="38">
        <f t="shared" si="271"/>
        <v>1010.5</v>
      </c>
      <c r="H1929" s="56">
        <f t="shared" si="272"/>
        <v>0.33683333333333332</v>
      </c>
      <c r="I1929" s="74">
        <f t="shared" si="273"/>
        <v>0</v>
      </c>
      <c r="J1929" s="47">
        <f t="shared" si="274"/>
        <v>0.33683333333333332</v>
      </c>
      <c r="K1929" s="50">
        <f t="shared" si="275"/>
        <v>1</v>
      </c>
      <c r="O1929" s="26">
        <f>('DHS2025'!K1929-'DHS2025'!K1928)*1000</f>
        <v>299.99999998835847</v>
      </c>
      <c r="P1929" s="44">
        <f>('DHS2025'!J1929-'DHS2025'!J1928)*1000</f>
        <v>5400.0000000232831</v>
      </c>
      <c r="Q1929" s="10">
        <f>'DHS2025'!L1928*1000</f>
        <v>8000.7599999999993</v>
      </c>
      <c r="R1929" s="78">
        <f t="shared" si="270"/>
        <v>86.69</v>
      </c>
      <c r="S1929" s="89">
        <f t="shared" si="276"/>
        <v>671.44858155599991</v>
      </c>
    </row>
    <row r="1930" spans="1:19">
      <c r="A1930" s="76">
        <f t="shared" si="277"/>
        <v>45890</v>
      </c>
      <c r="B1930" s="77">
        <f t="shared" si="278"/>
        <v>20.072916666666764</v>
      </c>
      <c r="C1930" s="37">
        <f>'DHS2021'!J1929</f>
        <v>640</v>
      </c>
      <c r="D1930" s="38">
        <f>'DHS2022'!J1929</f>
        <v>1441</v>
      </c>
      <c r="E1930" s="38">
        <f>'DHS2023'!J1929</f>
        <v>705</v>
      </c>
      <c r="F1930" s="38">
        <f>'DHS2024'!J1929</f>
        <v>848</v>
      </c>
      <c r="G1930" s="38">
        <f t="shared" si="271"/>
        <v>908.5</v>
      </c>
      <c r="H1930" s="56">
        <f t="shared" si="272"/>
        <v>0.30283333333333329</v>
      </c>
      <c r="I1930" s="74">
        <f t="shared" si="273"/>
        <v>0</v>
      </c>
      <c r="J1930" s="47">
        <f t="shared" si="274"/>
        <v>0.30283333333333329</v>
      </c>
      <c r="K1930" s="50">
        <f t="shared" si="275"/>
        <v>1</v>
      </c>
      <c r="O1930" s="26">
        <f>('DHS2025'!K1930-'DHS2025'!K1929)*1000</f>
        <v>299.99999998835847</v>
      </c>
      <c r="P1930" s="44">
        <f>('DHS2025'!J1930-'DHS2025'!J1929)*1000</f>
        <v>5299.9999999883585</v>
      </c>
      <c r="Q1930" s="10">
        <f>'DHS2025'!L1929*1000</f>
        <v>8000.7599999999993</v>
      </c>
      <c r="R1930" s="78">
        <f t="shared" si="270"/>
        <v>86.69</v>
      </c>
      <c r="S1930" s="89">
        <f t="shared" si="276"/>
        <v>671.44858155599991</v>
      </c>
    </row>
    <row r="1931" spans="1:19">
      <c r="A1931" s="76">
        <f t="shared" si="277"/>
        <v>45890</v>
      </c>
      <c r="B1931" s="77">
        <f t="shared" si="278"/>
        <v>20.083333333333432</v>
      </c>
      <c r="C1931" s="37">
        <f>'DHS2021'!J1930</f>
        <v>676</v>
      </c>
      <c r="D1931" s="38">
        <f>'DHS2022'!J1930</f>
        <v>1536</v>
      </c>
      <c r="E1931" s="38">
        <f>'DHS2023'!J1930</f>
        <v>714</v>
      </c>
      <c r="F1931" s="38">
        <f>'DHS2024'!J1930</f>
        <v>797</v>
      </c>
      <c r="G1931" s="38">
        <f t="shared" si="271"/>
        <v>930.75</v>
      </c>
      <c r="H1931" s="56">
        <f t="shared" si="272"/>
        <v>0.31025000000000003</v>
      </c>
      <c r="I1931" s="74">
        <f t="shared" si="273"/>
        <v>0</v>
      </c>
      <c r="J1931" s="47">
        <f t="shared" si="274"/>
        <v>0.31025000000000003</v>
      </c>
      <c r="K1931" s="50">
        <f t="shared" si="275"/>
        <v>1</v>
      </c>
      <c r="O1931" s="26">
        <f>('DHS2025'!K1931-'DHS2025'!K1930)*1000</f>
        <v>300.0000000174623</v>
      </c>
      <c r="P1931" s="44">
        <f>('DHS2025'!J1931-'DHS2025'!J1930)*1000</f>
        <v>5400.0000000232831</v>
      </c>
      <c r="Q1931" s="10">
        <f>'DHS2025'!L1930*1000</f>
        <v>7992.84</v>
      </c>
      <c r="R1931" s="78">
        <f t="shared" si="270"/>
        <v>84.95</v>
      </c>
      <c r="S1931" s="89">
        <f t="shared" si="276"/>
        <v>657.01544441999999</v>
      </c>
    </row>
    <row r="1932" spans="1:19">
      <c r="A1932" s="76">
        <f t="shared" si="277"/>
        <v>45890</v>
      </c>
      <c r="B1932" s="77">
        <f t="shared" si="278"/>
        <v>20.093750000000099</v>
      </c>
      <c r="C1932" s="37">
        <f>'DHS2021'!J1931</f>
        <v>576</v>
      </c>
      <c r="D1932" s="38">
        <f>'DHS2022'!J1931</f>
        <v>1466</v>
      </c>
      <c r="E1932" s="38">
        <f>'DHS2023'!J1931</f>
        <v>984</v>
      </c>
      <c r="F1932" s="38">
        <f>'DHS2024'!J1931</f>
        <v>886</v>
      </c>
      <c r="G1932" s="38">
        <f t="shared" si="271"/>
        <v>978</v>
      </c>
      <c r="H1932" s="56">
        <f t="shared" si="272"/>
        <v>0.32600000000000001</v>
      </c>
      <c r="I1932" s="74">
        <f t="shared" si="273"/>
        <v>0</v>
      </c>
      <c r="J1932" s="47">
        <f t="shared" si="274"/>
        <v>0.32600000000000001</v>
      </c>
      <c r="K1932" s="50">
        <f t="shared" si="275"/>
        <v>1</v>
      </c>
      <c r="O1932" s="26">
        <f>('DHS2025'!K1932-'DHS2025'!K1931)*1000</f>
        <v>199.9999999825377</v>
      </c>
      <c r="P1932" s="44">
        <f>('DHS2025'!J1932-'DHS2025'!J1931)*1000</f>
        <v>5399.9999999650754</v>
      </c>
      <c r="Q1932" s="10">
        <f>'DHS2025'!L1931*1000</f>
        <v>8005.65</v>
      </c>
      <c r="R1932" s="78">
        <f t="shared" si="270"/>
        <v>84.95</v>
      </c>
      <c r="S1932" s="89">
        <f t="shared" si="276"/>
        <v>658.06843282499983</v>
      </c>
    </row>
    <row r="1933" spans="1:19">
      <c r="A1933" s="76">
        <f t="shared" si="277"/>
        <v>45890</v>
      </c>
      <c r="B1933" s="77">
        <f t="shared" si="278"/>
        <v>20.104166666666767</v>
      </c>
      <c r="C1933" s="37">
        <f>'DHS2021'!J1932</f>
        <v>768</v>
      </c>
      <c r="D1933" s="38">
        <f>'DHS2022'!J1932</f>
        <v>1473</v>
      </c>
      <c r="E1933" s="38">
        <f>'DHS2023'!J1932</f>
        <v>649</v>
      </c>
      <c r="F1933" s="38">
        <f>'DHS2024'!J1932</f>
        <v>656</v>
      </c>
      <c r="G1933" s="38">
        <f t="shared" si="271"/>
        <v>886.5</v>
      </c>
      <c r="H1933" s="56">
        <f t="shared" si="272"/>
        <v>0.29549999999999998</v>
      </c>
      <c r="I1933" s="74">
        <f t="shared" si="273"/>
        <v>0</v>
      </c>
      <c r="J1933" s="47">
        <f t="shared" si="274"/>
        <v>0.29549999999999998</v>
      </c>
      <c r="K1933" s="50">
        <f t="shared" si="275"/>
        <v>1</v>
      </c>
      <c r="O1933" s="26">
        <f>('DHS2025'!K1933-'DHS2025'!K1932)*1000</f>
        <v>300.0000000174623</v>
      </c>
      <c r="P1933" s="44">
        <f>('DHS2025'!J1933-'DHS2025'!J1932)*1000</f>
        <v>5400.0000000232831</v>
      </c>
      <c r="Q1933" s="10">
        <f>'DHS2025'!L1932*1000</f>
        <v>7997.07</v>
      </c>
      <c r="R1933" s="78">
        <f t="shared" si="270"/>
        <v>84.95</v>
      </c>
      <c r="S1933" s="89">
        <f t="shared" si="276"/>
        <v>657.36315253499993</v>
      </c>
    </row>
    <row r="1934" spans="1:19">
      <c r="A1934" s="76">
        <f t="shared" si="277"/>
        <v>45890</v>
      </c>
      <c r="B1934" s="77">
        <f t="shared" si="278"/>
        <v>20.114583333333435</v>
      </c>
      <c r="C1934" s="37">
        <f>'DHS2021'!J1933</f>
        <v>707</v>
      </c>
      <c r="D1934" s="38">
        <f>'DHS2022'!J1933</f>
        <v>1476</v>
      </c>
      <c r="E1934" s="38">
        <f>'DHS2023'!J1933</f>
        <v>764</v>
      </c>
      <c r="F1934" s="38">
        <f>'DHS2024'!J1933</f>
        <v>932</v>
      </c>
      <c r="G1934" s="38">
        <f t="shared" si="271"/>
        <v>969.75</v>
      </c>
      <c r="H1934" s="56">
        <f t="shared" si="272"/>
        <v>0.32324999999999998</v>
      </c>
      <c r="I1934" s="74">
        <f t="shared" si="273"/>
        <v>0</v>
      </c>
      <c r="J1934" s="47">
        <f t="shared" si="274"/>
        <v>0.32324999999999998</v>
      </c>
      <c r="K1934" s="50">
        <f t="shared" si="275"/>
        <v>1</v>
      </c>
      <c r="O1934" s="26">
        <f>('DHS2025'!K1934-'DHS2025'!K1933)*1000</f>
        <v>199.9999999825377</v>
      </c>
      <c r="P1934" s="44">
        <f>('DHS2025'!J1934-'DHS2025'!J1933)*1000</f>
        <v>5500</v>
      </c>
      <c r="Q1934" s="10">
        <f>'DHS2025'!L1933*1000</f>
        <v>7999.2</v>
      </c>
      <c r="R1934" s="78">
        <f t="shared" si="270"/>
        <v>84.95</v>
      </c>
      <c r="S1934" s="89">
        <f t="shared" si="276"/>
        <v>657.53823959999988</v>
      </c>
    </row>
    <row r="1935" spans="1:19">
      <c r="A1935" s="76">
        <f t="shared" si="277"/>
        <v>45890</v>
      </c>
      <c r="B1935" s="77">
        <f t="shared" si="278"/>
        <v>20.125000000000103</v>
      </c>
      <c r="C1935" s="37">
        <f>'DHS2021'!J1934</f>
        <v>721</v>
      </c>
      <c r="D1935" s="38">
        <f>'DHS2022'!J1934</f>
        <v>1567</v>
      </c>
      <c r="E1935" s="38">
        <f>'DHS2023'!J1934</f>
        <v>844</v>
      </c>
      <c r="F1935" s="38">
        <f>'DHS2024'!J1934</f>
        <v>1055</v>
      </c>
      <c r="G1935" s="38">
        <f t="shared" si="271"/>
        <v>1046.75</v>
      </c>
      <c r="H1935" s="56">
        <f t="shared" si="272"/>
        <v>0.34891666666666671</v>
      </c>
      <c r="I1935" s="74">
        <f t="shared" si="273"/>
        <v>0</v>
      </c>
      <c r="J1935" s="47">
        <f t="shared" si="274"/>
        <v>0.34891666666666671</v>
      </c>
      <c r="K1935" s="50">
        <f t="shared" si="275"/>
        <v>1</v>
      </c>
      <c r="O1935" s="26">
        <f>('DHS2025'!K1935-'DHS2025'!K1934)*1000</f>
        <v>300.0000000174623</v>
      </c>
      <c r="P1935" s="44">
        <f>('DHS2025'!J1935-'DHS2025'!J1934)*1000</f>
        <v>5400.0000000232831</v>
      </c>
      <c r="Q1935" s="10">
        <f>'DHS2025'!L1934*1000</f>
        <v>8002.62</v>
      </c>
      <c r="R1935" s="78">
        <f t="shared" si="270"/>
        <v>87.7</v>
      </c>
      <c r="S1935" s="89">
        <f t="shared" si="276"/>
        <v>679.60649826000008</v>
      </c>
    </row>
    <row r="1936" spans="1:19">
      <c r="A1936" s="76">
        <f t="shared" si="277"/>
        <v>45890</v>
      </c>
      <c r="B1936" s="77">
        <f t="shared" si="278"/>
        <v>20.135416666666771</v>
      </c>
      <c r="C1936" s="37">
        <f>'DHS2021'!J1935</f>
        <v>626</v>
      </c>
      <c r="D1936" s="38">
        <f>'DHS2022'!J1935</f>
        <v>1441</v>
      </c>
      <c r="E1936" s="38">
        <f>'DHS2023'!J1935</f>
        <v>743</v>
      </c>
      <c r="F1936" s="38">
        <f>'DHS2024'!J1935</f>
        <v>1054</v>
      </c>
      <c r="G1936" s="38">
        <f t="shared" si="271"/>
        <v>966</v>
      </c>
      <c r="H1936" s="56">
        <f t="shared" si="272"/>
        <v>0.32200000000000001</v>
      </c>
      <c r="I1936" s="74">
        <f t="shared" si="273"/>
        <v>0</v>
      </c>
      <c r="J1936" s="47">
        <f t="shared" si="274"/>
        <v>0.32200000000000001</v>
      </c>
      <c r="K1936" s="50">
        <f t="shared" si="275"/>
        <v>1</v>
      </c>
      <c r="O1936" s="26">
        <f>('DHS2025'!K1936-'DHS2025'!K1935)*1000</f>
        <v>199.9999999825377</v>
      </c>
      <c r="P1936" s="44">
        <f>('DHS2025'!J1936-'DHS2025'!J1935)*1000</f>
        <v>5500</v>
      </c>
      <c r="Q1936" s="10">
        <f>'DHS2025'!L1935*1000</f>
        <v>7996.14</v>
      </c>
      <c r="R1936" s="78">
        <f t="shared" si="270"/>
        <v>87.7</v>
      </c>
      <c r="S1936" s="89">
        <f t="shared" si="276"/>
        <v>679.05619722000006</v>
      </c>
    </row>
    <row r="1937" spans="1:19">
      <c r="A1937" s="76">
        <f t="shared" si="277"/>
        <v>45890</v>
      </c>
      <c r="B1937" s="77">
        <f t="shared" si="278"/>
        <v>20.145833333333439</v>
      </c>
      <c r="C1937" s="37">
        <f>'DHS2021'!J1936</f>
        <v>772</v>
      </c>
      <c r="D1937" s="38">
        <f>'DHS2022'!J1936</f>
        <v>1417</v>
      </c>
      <c r="E1937" s="38">
        <f>'DHS2023'!J1936</f>
        <v>1154</v>
      </c>
      <c r="F1937" s="38">
        <f>'DHS2024'!J1936</f>
        <v>1043</v>
      </c>
      <c r="G1937" s="38">
        <f t="shared" si="271"/>
        <v>1096.5</v>
      </c>
      <c r="H1937" s="56">
        <f t="shared" si="272"/>
        <v>0.36549999999999999</v>
      </c>
      <c r="I1937" s="74">
        <f t="shared" si="273"/>
        <v>0</v>
      </c>
      <c r="J1937" s="47">
        <f t="shared" si="274"/>
        <v>0.36549999999999999</v>
      </c>
      <c r="K1937" s="50">
        <f t="shared" si="275"/>
        <v>1</v>
      </c>
      <c r="O1937" s="26">
        <f>('DHS2025'!K1937-'DHS2025'!K1936)*1000</f>
        <v>300.0000000174623</v>
      </c>
      <c r="P1937" s="44">
        <f>('DHS2025'!J1937-'DHS2025'!J1936)*1000</f>
        <v>5399.9999999650754</v>
      </c>
      <c r="Q1937" s="10">
        <f>'DHS2025'!L1936*1000</f>
        <v>7998.66</v>
      </c>
      <c r="R1937" s="78">
        <f t="shared" si="270"/>
        <v>87.7</v>
      </c>
      <c r="S1937" s="89">
        <f t="shared" si="276"/>
        <v>679.27020318000007</v>
      </c>
    </row>
    <row r="1938" spans="1:19">
      <c r="A1938" s="76">
        <f t="shared" si="277"/>
        <v>45890</v>
      </c>
      <c r="B1938" s="77">
        <f t="shared" si="278"/>
        <v>20.156250000000107</v>
      </c>
      <c r="C1938" s="37">
        <f>'DHS2021'!J1937</f>
        <v>848</v>
      </c>
      <c r="D1938" s="38">
        <f>'DHS2022'!J1937</f>
        <v>1424</v>
      </c>
      <c r="E1938" s="38">
        <f>'DHS2023'!J1937</f>
        <v>953</v>
      </c>
      <c r="F1938" s="38">
        <f>'DHS2024'!J1937</f>
        <v>1232</v>
      </c>
      <c r="G1938" s="38">
        <f t="shared" si="271"/>
        <v>1114.25</v>
      </c>
      <c r="H1938" s="56">
        <f t="shared" si="272"/>
        <v>0.37141666666666667</v>
      </c>
      <c r="I1938" s="74">
        <f t="shared" si="273"/>
        <v>0</v>
      </c>
      <c r="J1938" s="47">
        <f t="shared" si="274"/>
        <v>0.37141666666666667</v>
      </c>
      <c r="K1938" s="50">
        <f t="shared" si="275"/>
        <v>1</v>
      </c>
      <c r="O1938" s="26">
        <f>('DHS2025'!K1938-'DHS2025'!K1937)*1000</f>
        <v>299.99999998835847</v>
      </c>
      <c r="P1938" s="44">
        <f>('DHS2025'!J1938-'DHS2025'!J1937)*1000</f>
        <v>5400.0000000232831</v>
      </c>
      <c r="Q1938" s="10">
        <f>'DHS2025'!L1937*1000</f>
        <v>8003.28</v>
      </c>
      <c r="R1938" s="78">
        <f t="shared" si="270"/>
        <v>87.7</v>
      </c>
      <c r="S1938" s="89">
        <f t="shared" si="276"/>
        <v>679.66254744000003</v>
      </c>
    </row>
    <row r="1939" spans="1:19">
      <c r="A1939" s="76">
        <f t="shared" si="277"/>
        <v>45890</v>
      </c>
      <c r="B1939" s="77">
        <f t="shared" si="278"/>
        <v>20.166666666666774</v>
      </c>
      <c r="C1939" s="37">
        <f>'DHS2021'!J1938</f>
        <v>1135</v>
      </c>
      <c r="D1939" s="38">
        <f>'DHS2022'!J1938</f>
        <v>1533</v>
      </c>
      <c r="E1939" s="38">
        <f>'DHS2023'!J1938</f>
        <v>1363</v>
      </c>
      <c r="F1939" s="38">
        <f>'DHS2024'!J1938</f>
        <v>1596</v>
      </c>
      <c r="G1939" s="38">
        <f t="shared" si="271"/>
        <v>1406.75</v>
      </c>
      <c r="H1939" s="56">
        <f t="shared" si="272"/>
        <v>0.4689166666666667</v>
      </c>
      <c r="I1939" s="74">
        <f t="shared" si="273"/>
        <v>0</v>
      </c>
      <c r="J1939" s="47">
        <f t="shared" si="274"/>
        <v>0.4689166666666667</v>
      </c>
      <c r="K1939" s="50">
        <f t="shared" si="275"/>
        <v>1</v>
      </c>
      <c r="O1939" s="26">
        <f>('DHS2025'!K1939-'DHS2025'!K1938)*1000</f>
        <v>300.0000000174623</v>
      </c>
      <c r="P1939" s="44">
        <f>('DHS2025'!J1939-'DHS2025'!J1938)*1000</f>
        <v>5299.9999999883585</v>
      </c>
      <c r="Q1939" s="10">
        <f>'DHS2025'!L1938*1000</f>
        <v>7999.71</v>
      </c>
      <c r="R1939" s="78">
        <f t="shared" si="270"/>
        <v>88.75</v>
      </c>
      <c r="S1939" s="89">
        <f t="shared" si="276"/>
        <v>687.67507087499996</v>
      </c>
    </row>
    <row r="1940" spans="1:19">
      <c r="A1940" s="76">
        <f t="shared" si="277"/>
        <v>45890</v>
      </c>
      <c r="B1940" s="77">
        <f t="shared" si="278"/>
        <v>20.177083333333442</v>
      </c>
      <c r="C1940" s="37">
        <f>'DHS2021'!J1939</f>
        <v>1819</v>
      </c>
      <c r="D1940" s="38">
        <f>'DHS2022'!J1939</f>
        <v>1769</v>
      </c>
      <c r="E1940" s="38">
        <f>'DHS2023'!J1939</f>
        <v>1960</v>
      </c>
      <c r="F1940" s="38">
        <f>'DHS2024'!J1939</f>
        <v>2054</v>
      </c>
      <c r="G1940" s="38">
        <f t="shared" si="271"/>
        <v>1900.5</v>
      </c>
      <c r="H1940" s="56">
        <f t="shared" si="272"/>
        <v>0.63349999999999995</v>
      </c>
      <c r="I1940" s="74">
        <f t="shared" si="273"/>
        <v>0</v>
      </c>
      <c r="J1940" s="47">
        <f t="shared" si="274"/>
        <v>0.63349999999999995</v>
      </c>
      <c r="K1940" s="50">
        <f t="shared" si="275"/>
        <v>1</v>
      </c>
      <c r="O1940" s="26">
        <f>('DHS2025'!K1940-'DHS2025'!K1939)*1000</f>
        <v>299.99999998835847</v>
      </c>
      <c r="P1940" s="44">
        <f>('DHS2025'!J1940-'DHS2025'!J1939)*1000</f>
        <v>5299.9999999883585</v>
      </c>
      <c r="Q1940" s="10">
        <f>'DHS2025'!L1939*1000</f>
        <v>7999.32</v>
      </c>
      <c r="R1940" s="78">
        <f t="shared" si="270"/>
        <v>88.75</v>
      </c>
      <c r="S1940" s="89">
        <f t="shared" si="276"/>
        <v>687.64154549999989</v>
      </c>
    </row>
    <row r="1941" spans="1:19">
      <c r="A1941" s="76">
        <f t="shared" si="277"/>
        <v>45890</v>
      </c>
      <c r="B1941" s="77">
        <f t="shared" si="278"/>
        <v>20.18750000000011</v>
      </c>
      <c r="C1941" s="37">
        <f>'DHS2021'!J1940</f>
        <v>3012</v>
      </c>
      <c r="D1941" s="38">
        <f>'DHS2022'!J1940</f>
        <v>2414</v>
      </c>
      <c r="E1941" s="38">
        <f>'DHS2023'!J1940</f>
        <v>1950</v>
      </c>
      <c r="F1941" s="38">
        <f>'DHS2024'!J1940</f>
        <v>3118</v>
      </c>
      <c r="G1941" s="38">
        <f t="shared" si="271"/>
        <v>2623.5</v>
      </c>
      <c r="H1941" s="56">
        <f t="shared" si="272"/>
        <v>0.87450000000000006</v>
      </c>
      <c r="I1941" s="74">
        <f t="shared" si="273"/>
        <v>0</v>
      </c>
      <c r="J1941" s="47">
        <f t="shared" si="274"/>
        <v>0.87450000000000006</v>
      </c>
      <c r="K1941" s="50">
        <f t="shared" si="275"/>
        <v>1</v>
      </c>
      <c r="O1941" s="26">
        <f>('DHS2025'!K1941-'DHS2025'!K1940)*1000</f>
        <v>399.99999999417923</v>
      </c>
      <c r="P1941" s="44">
        <f>('DHS2025'!J1941-'DHS2025'!J1940)*1000</f>
        <v>5299.9999999883585</v>
      </c>
      <c r="Q1941" s="10">
        <f>'DHS2025'!L1940*1000</f>
        <v>8000.7599999999993</v>
      </c>
      <c r="R1941" s="78">
        <f t="shared" si="270"/>
        <v>88.75</v>
      </c>
      <c r="S1941" s="89">
        <f t="shared" si="276"/>
        <v>687.76533149999989</v>
      </c>
    </row>
    <row r="1942" spans="1:19">
      <c r="A1942" s="76">
        <f t="shared" si="277"/>
        <v>45890</v>
      </c>
      <c r="B1942" s="77">
        <f t="shared" si="278"/>
        <v>20.197916666666778</v>
      </c>
      <c r="C1942" s="37">
        <f>'DHS2021'!J1941</f>
        <v>5040</v>
      </c>
      <c r="D1942" s="38">
        <f>'DHS2022'!J1941</f>
        <v>3736</v>
      </c>
      <c r="E1942" s="38">
        <f>'DHS2023'!J1941</f>
        <v>2348</v>
      </c>
      <c r="F1942" s="38">
        <f>'DHS2024'!J1941</f>
        <v>4392</v>
      </c>
      <c r="G1942" s="38">
        <f t="shared" si="271"/>
        <v>3879</v>
      </c>
      <c r="H1942" s="56">
        <f t="shared" si="272"/>
        <v>1.2929999999999999</v>
      </c>
      <c r="I1942" s="74">
        <f t="shared" si="273"/>
        <v>0</v>
      </c>
      <c r="J1942" s="47">
        <f t="shared" si="274"/>
        <v>1.2929999999999999</v>
      </c>
      <c r="K1942" s="50">
        <f t="shared" si="275"/>
        <v>2</v>
      </c>
      <c r="O1942" s="26">
        <f>('DHS2025'!K1942-'DHS2025'!K1941)*1000</f>
        <v>399.99999999417923</v>
      </c>
      <c r="P1942" s="44">
        <f>('DHS2025'!J1942-'DHS2025'!J1941)*1000</f>
        <v>5200.0000000116415</v>
      </c>
      <c r="Q1942" s="10">
        <f>'DHS2025'!L1941*1000</f>
        <v>7999.59</v>
      </c>
      <c r="R1942" s="78">
        <f t="shared" si="270"/>
        <v>88.75</v>
      </c>
      <c r="S1942" s="89">
        <f t="shared" si="276"/>
        <v>687.66475537499991</v>
      </c>
    </row>
    <row r="1943" spans="1:19">
      <c r="A1943" s="76">
        <f t="shared" si="277"/>
        <v>45890</v>
      </c>
      <c r="B1943" s="77">
        <f t="shared" si="278"/>
        <v>20.208333333333446</v>
      </c>
      <c r="C1943" s="37">
        <f>'DHS2021'!J1942</f>
        <v>4974</v>
      </c>
      <c r="D1943" s="38">
        <f>'DHS2022'!J1942</f>
        <v>4208</v>
      </c>
      <c r="E1943" s="38">
        <f>'DHS2023'!J1942</f>
        <v>2801</v>
      </c>
      <c r="F1943" s="38">
        <f>'DHS2024'!J1942</f>
        <v>4771</v>
      </c>
      <c r="G1943" s="38">
        <f t="shared" si="271"/>
        <v>4188.5</v>
      </c>
      <c r="H1943" s="56">
        <f t="shared" si="272"/>
        <v>1.3961666666666668</v>
      </c>
      <c r="I1943" s="74">
        <f t="shared" si="273"/>
        <v>0</v>
      </c>
      <c r="J1943" s="47">
        <f t="shared" si="274"/>
        <v>1.3961666666666668</v>
      </c>
      <c r="K1943" s="50">
        <f t="shared" si="275"/>
        <v>2</v>
      </c>
      <c r="O1943" s="26">
        <f>('DHS2025'!K1943-'DHS2025'!K1942)*1000</f>
        <v>400.00000002328306</v>
      </c>
      <c r="P1943" s="44">
        <f>('DHS2025'!J1943-'DHS2025'!J1942)*1000</f>
        <v>5299.9999999883585</v>
      </c>
      <c r="Q1943" s="10">
        <f>'DHS2025'!L1942*1000</f>
        <v>7996.02</v>
      </c>
      <c r="R1943" s="78">
        <f t="shared" si="270"/>
        <v>104.48</v>
      </c>
      <c r="S1943" s="89">
        <f t="shared" si="276"/>
        <v>811.87748990400007</v>
      </c>
    </row>
    <row r="1944" spans="1:19">
      <c r="A1944" s="76">
        <f t="shared" si="277"/>
        <v>45890</v>
      </c>
      <c r="B1944" s="77">
        <f t="shared" si="278"/>
        <v>20.218750000000114</v>
      </c>
      <c r="C1944" s="37">
        <f>'DHS2021'!J1943</f>
        <v>3289</v>
      </c>
      <c r="D1944" s="38">
        <f>'DHS2022'!J1943</f>
        <v>3957</v>
      </c>
      <c r="E1944" s="38">
        <f>'DHS2023'!J1943</f>
        <v>3187</v>
      </c>
      <c r="F1944" s="38">
        <f>'DHS2024'!J1943</f>
        <v>3323</v>
      </c>
      <c r="G1944" s="38">
        <f t="shared" si="271"/>
        <v>3439</v>
      </c>
      <c r="H1944" s="56">
        <f t="shared" si="272"/>
        <v>1.1463333333333332</v>
      </c>
      <c r="I1944" s="74">
        <f t="shared" si="273"/>
        <v>0</v>
      </c>
      <c r="J1944" s="47">
        <f t="shared" si="274"/>
        <v>1.1463333333333332</v>
      </c>
      <c r="K1944" s="50">
        <f t="shared" si="275"/>
        <v>2</v>
      </c>
      <c r="O1944" s="26">
        <f>('DHS2025'!K1944-'DHS2025'!K1943)*1000</f>
        <v>399.99999999417923</v>
      </c>
      <c r="P1944" s="44">
        <f>('DHS2025'!J1944-'DHS2025'!J1943)*1000</f>
        <v>5300.0000000465661</v>
      </c>
      <c r="Q1944" s="10">
        <f>'DHS2025'!L1943*1000</f>
        <v>8005.26</v>
      </c>
      <c r="R1944" s="78">
        <f t="shared" si="270"/>
        <v>104.48</v>
      </c>
      <c r="S1944" s="89">
        <f t="shared" si="276"/>
        <v>812.81567515200004</v>
      </c>
    </row>
    <row r="1945" spans="1:19">
      <c r="A1945" s="76">
        <f t="shared" si="277"/>
        <v>45890</v>
      </c>
      <c r="B1945" s="77">
        <f t="shared" si="278"/>
        <v>20.229166666666782</v>
      </c>
      <c r="C1945" s="37">
        <f>'DHS2021'!J1944</f>
        <v>4810</v>
      </c>
      <c r="D1945" s="38">
        <f>'DHS2022'!J1944</f>
        <v>3377</v>
      </c>
      <c r="E1945" s="38">
        <f>'DHS2023'!J1944</f>
        <v>2530</v>
      </c>
      <c r="F1945" s="38">
        <f>'DHS2024'!J1944</f>
        <v>2855</v>
      </c>
      <c r="G1945" s="38">
        <f t="shared" si="271"/>
        <v>3393</v>
      </c>
      <c r="H1945" s="56">
        <f t="shared" si="272"/>
        <v>1.131</v>
      </c>
      <c r="I1945" s="74">
        <f t="shared" si="273"/>
        <v>0</v>
      </c>
      <c r="J1945" s="47">
        <f t="shared" si="274"/>
        <v>1.131</v>
      </c>
      <c r="K1945" s="50">
        <f t="shared" si="275"/>
        <v>2</v>
      </c>
      <c r="O1945" s="26">
        <f>('DHS2025'!K1945-'DHS2025'!K1944)*1000</f>
        <v>600.00000000582077</v>
      </c>
      <c r="P1945" s="44">
        <f>('DHS2025'!J1945-'DHS2025'!J1944)*1000</f>
        <v>5099.9999999767169</v>
      </c>
      <c r="Q1945" s="10">
        <f>'DHS2025'!L1944*1000</f>
        <v>7992.72</v>
      </c>
      <c r="R1945" s="78">
        <f t="shared" si="270"/>
        <v>104.48</v>
      </c>
      <c r="S1945" s="89">
        <f t="shared" si="276"/>
        <v>811.54242374400008</v>
      </c>
    </row>
    <row r="1946" spans="1:19">
      <c r="A1946" s="76">
        <f t="shared" si="277"/>
        <v>45890</v>
      </c>
      <c r="B1946" s="77">
        <f t="shared" si="278"/>
        <v>20.239583333333449</v>
      </c>
      <c r="C1946" s="37">
        <f>'DHS2021'!J1945</f>
        <v>4715</v>
      </c>
      <c r="D1946" s="38">
        <f>'DHS2022'!J1945</f>
        <v>1578</v>
      </c>
      <c r="E1946" s="38">
        <f>'DHS2023'!J1945</f>
        <v>3580</v>
      </c>
      <c r="F1946" s="38">
        <f>'DHS2024'!J1945</f>
        <v>2039</v>
      </c>
      <c r="G1946" s="38">
        <f t="shared" si="271"/>
        <v>2978</v>
      </c>
      <c r="H1946" s="56">
        <f t="shared" si="272"/>
        <v>0.99266666666666659</v>
      </c>
      <c r="I1946" s="74">
        <f t="shared" si="273"/>
        <v>0</v>
      </c>
      <c r="J1946" s="47">
        <f t="shared" si="274"/>
        <v>0.99266666666666659</v>
      </c>
      <c r="K1946" s="50">
        <f t="shared" si="275"/>
        <v>1</v>
      </c>
      <c r="O1946" s="26">
        <f>('DHS2025'!K1946-'DHS2025'!K1945)*1000</f>
        <v>599.99999997671694</v>
      </c>
      <c r="P1946" s="44">
        <f>('DHS2025'!J1946-'DHS2025'!J1945)*1000</f>
        <v>5099.9999999767169</v>
      </c>
      <c r="Q1946" s="10">
        <f>'DHS2025'!L1945*1000</f>
        <v>8000.5199999999995</v>
      </c>
      <c r="R1946" s="78">
        <f t="shared" si="270"/>
        <v>104.48</v>
      </c>
      <c r="S1946" s="89">
        <f t="shared" si="276"/>
        <v>812.33439830400005</v>
      </c>
    </row>
    <row r="1947" spans="1:19">
      <c r="A1947" s="76">
        <f t="shared" si="277"/>
        <v>45890</v>
      </c>
      <c r="B1947" s="77">
        <f t="shared" si="278"/>
        <v>20.250000000000117</v>
      </c>
      <c r="C1947" s="37">
        <f>'DHS2021'!J1946</f>
        <v>4069</v>
      </c>
      <c r="D1947" s="38">
        <f>'DHS2022'!J1946</f>
        <v>1483</v>
      </c>
      <c r="E1947" s="38">
        <f>'DHS2023'!J1946</f>
        <v>3878</v>
      </c>
      <c r="F1947" s="38">
        <f>'DHS2024'!J1946</f>
        <v>1803</v>
      </c>
      <c r="G1947" s="38">
        <f t="shared" si="271"/>
        <v>2808.25</v>
      </c>
      <c r="H1947" s="56">
        <f t="shared" si="272"/>
        <v>0.93608333333333338</v>
      </c>
      <c r="I1947" s="74">
        <f t="shared" si="273"/>
        <v>0</v>
      </c>
      <c r="J1947" s="47">
        <f t="shared" si="274"/>
        <v>0.93608333333333338</v>
      </c>
      <c r="K1947" s="50">
        <f t="shared" si="275"/>
        <v>1</v>
      </c>
      <c r="O1947" s="26">
        <f>('DHS2025'!K1947-'DHS2025'!K1946)*1000</f>
        <v>600.00000000582077</v>
      </c>
      <c r="P1947" s="44">
        <f>('DHS2025'!J1947-'DHS2025'!J1946)*1000</f>
        <v>5000</v>
      </c>
      <c r="Q1947" s="10">
        <f>'DHS2025'!L1946*1000</f>
        <v>7996.29</v>
      </c>
      <c r="R1947" s="78">
        <f t="shared" si="270"/>
        <v>111.75</v>
      </c>
      <c r="S1947" s="89">
        <f t="shared" si="276"/>
        <v>869.45660242499991</v>
      </c>
    </row>
    <row r="1948" spans="1:19">
      <c r="A1948" s="76">
        <f t="shared" si="277"/>
        <v>45890</v>
      </c>
      <c r="B1948" s="77">
        <f t="shared" si="278"/>
        <v>20.260416666666785</v>
      </c>
      <c r="C1948" s="37">
        <f>'DHS2021'!J1947</f>
        <v>3879</v>
      </c>
      <c r="D1948" s="38">
        <f>'DHS2022'!J1947</f>
        <v>1715</v>
      </c>
      <c r="E1948" s="38">
        <f>'DHS2023'!J1947</f>
        <v>3502</v>
      </c>
      <c r="F1948" s="38">
        <f>'DHS2024'!J1947</f>
        <v>2271</v>
      </c>
      <c r="G1948" s="38">
        <f t="shared" si="271"/>
        <v>2841.75</v>
      </c>
      <c r="H1948" s="56">
        <f t="shared" si="272"/>
        <v>0.94725000000000004</v>
      </c>
      <c r="I1948" s="74">
        <f t="shared" si="273"/>
        <v>0</v>
      </c>
      <c r="J1948" s="47">
        <f t="shared" si="274"/>
        <v>0.94725000000000004</v>
      </c>
      <c r="K1948" s="50">
        <f t="shared" si="275"/>
        <v>1</v>
      </c>
      <c r="O1948" s="26">
        <f>('DHS2025'!K1948-'DHS2025'!K1947)*1000</f>
        <v>700.00000001164153</v>
      </c>
      <c r="P1948" s="44">
        <f>('DHS2025'!J1948-'DHS2025'!J1947)*1000</f>
        <v>5000</v>
      </c>
      <c r="Q1948" s="10">
        <f>'DHS2025'!L1947*1000</f>
        <v>7997.22</v>
      </c>
      <c r="R1948" s="78">
        <f t="shared" si="270"/>
        <v>111.75</v>
      </c>
      <c r="S1948" s="89">
        <f t="shared" si="276"/>
        <v>869.55772364999996</v>
      </c>
    </row>
    <row r="1949" spans="1:19">
      <c r="A1949" s="76">
        <f t="shared" si="277"/>
        <v>45890</v>
      </c>
      <c r="B1949" s="77">
        <f t="shared" si="278"/>
        <v>20.270833333333453</v>
      </c>
      <c r="C1949" s="37">
        <f>'DHS2021'!J1948</f>
        <v>3525</v>
      </c>
      <c r="D1949" s="38">
        <f>'DHS2022'!J1948</f>
        <v>1820</v>
      </c>
      <c r="E1949" s="38">
        <f>'DHS2023'!J1948</f>
        <v>3411</v>
      </c>
      <c r="F1949" s="38">
        <f>'DHS2024'!J1948</f>
        <v>2577</v>
      </c>
      <c r="G1949" s="38">
        <f t="shared" si="271"/>
        <v>2833.25</v>
      </c>
      <c r="H1949" s="56">
        <f t="shared" si="272"/>
        <v>0.94441666666666668</v>
      </c>
      <c r="I1949" s="74">
        <f t="shared" si="273"/>
        <v>0</v>
      </c>
      <c r="J1949" s="47">
        <f t="shared" si="274"/>
        <v>0.94441666666666668</v>
      </c>
      <c r="K1949" s="50">
        <f t="shared" si="275"/>
        <v>1</v>
      </c>
      <c r="O1949" s="26">
        <f>('DHS2025'!K1949-'DHS2025'!K1948)*1000</f>
        <v>699.9999999825377</v>
      </c>
      <c r="P1949" s="44">
        <f>('DHS2025'!J1949-'DHS2025'!J1948)*1000</f>
        <v>4900.0000000232831</v>
      </c>
      <c r="Q1949" s="10">
        <f>'DHS2025'!L1948*1000</f>
        <v>8001.8399999999992</v>
      </c>
      <c r="R1949" s="78">
        <f t="shared" si="270"/>
        <v>111.75</v>
      </c>
      <c r="S1949" s="89">
        <f t="shared" si="276"/>
        <v>870.06006779999984</v>
      </c>
    </row>
    <row r="1950" spans="1:19">
      <c r="A1950" s="76">
        <f t="shared" si="277"/>
        <v>45890</v>
      </c>
      <c r="B1950" s="77">
        <f t="shared" si="278"/>
        <v>20.281250000000121</v>
      </c>
      <c r="C1950" s="37">
        <f>'DHS2021'!J1949</f>
        <v>3813</v>
      </c>
      <c r="D1950" s="38">
        <f>'DHS2022'!J1949</f>
        <v>3018</v>
      </c>
      <c r="E1950" s="38">
        <f>'DHS2023'!J1949</f>
        <v>3375</v>
      </c>
      <c r="F1950" s="38">
        <f>'DHS2024'!J1949</f>
        <v>3147</v>
      </c>
      <c r="G1950" s="38">
        <f t="shared" si="271"/>
        <v>3338.25</v>
      </c>
      <c r="H1950" s="56">
        <f t="shared" si="272"/>
        <v>1.1127499999999999</v>
      </c>
      <c r="I1950" s="74">
        <f t="shared" si="273"/>
        <v>0</v>
      </c>
      <c r="J1950" s="47">
        <f t="shared" si="274"/>
        <v>1.1127499999999999</v>
      </c>
      <c r="K1950" s="50">
        <f t="shared" si="275"/>
        <v>2</v>
      </c>
      <c r="O1950" s="26">
        <f>('DHS2025'!K1950-'DHS2025'!K1949)*1000</f>
        <v>800.0000000174623</v>
      </c>
      <c r="P1950" s="44">
        <f>('DHS2025'!J1950-'DHS2025'!J1949)*1000</f>
        <v>4900.0000000232831</v>
      </c>
      <c r="Q1950" s="10">
        <f>'DHS2025'!L1949*1000</f>
        <v>8003.0099999999993</v>
      </c>
      <c r="R1950" s="78">
        <f t="shared" si="270"/>
        <v>111.75</v>
      </c>
      <c r="S1950" s="89">
        <f t="shared" si="276"/>
        <v>870.18728482499989</v>
      </c>
    </row>
    <row r="1951" spans="1:19">
      <c r="A1951" s="76">
        <f t="shared" si="277"/>
        <v>45890</v>
      </c>
      <c r="B1951" s="77">
        <f t="shared" si="278"/>
        <v>20.291666666666789</v>
      </c>
      <c r="C1951" s="37">
        <f>'DHS2021'!J1950</f>
        <v>3278</v>
      </c>
      <c r="D1951" s="38">
        <f>'DHS2022'!J1950</f>
        <v>1708</v>
      </c>
      <c r="E1951" s="38">
        <f>'DHS2023'!J1950</f>
        <v>3258</v>
      </c>
      <c r="F1951" s="38">
        <f>'DHS2024'!J1950</f>
        <v>2934</v>
      </c>
      <c r="G1951" s="38">
        <f t="shared" si="271"/>
        <v>2794.5</v>
      </c>
      <c r="H1951" s="56">
        <f t="shared" si="272"/>
        <v>0.93149999999999999</v>
      </c>
      <c r="I1951" s="74">
        <f t="shared" si="273"/>
        <v>0</v>
      </c>
      <c r="J1951" s="47">
        <f t="shared" si="274"/>
        <v>0.93149999999999999</v>
      </c>
      <c r="K1951" s="50">
        <f t="shared" si="275"/>
        <v>1</v>
      </c>
      <c r="O1951" s="26">
        <f>('DHS2025'!K1951-'DHS2025'!K1950)*1000</f>
        <v>799.99999998835847</v>
      </c>
      <c r="P1951" s="44">
        <f>('DHS2025'!J1951-'DHS2025'!J1950)*1000</f>
        <v>4899.9999999650754</v>
      </c>
      <c r="Q1951" s="10">
        <f>'DHS2025'!L1950*1000</f>
        <v>8009.880000000001</v>
      </c>
      <c r="R1951" s="78">
        <f t="shared" si="270"/>
        <v>113.04</v>
      </c>
      <c r="S1951" s="89">
        <f t="shared" si="276"/>
        <v>881.16369484800009</v>
      </c>
    </row>
    <row r="1952" spans="1:19">
      <c r="A1952" s="76">
        <f t="shared" si="277"/>
        <v>45890</v>
      </c>
      <c r="B1952" s="77">
        <f t="shared" si="278"/>
        <v>20.302083333333456</v>
      </c>
      <c r="C1952" s="37">
        <f>'DHS2021'!J1951</f>
        <v>3488</v>
      </c>
      <c r="D1952" s="38">
        <f>'DHS2022'!J1951</f>
        <v>2882</v>
      </c>
      <c r="E1952" s="38">
        <f>'DHS2023'!J1951</f>
        <v>3233</v>
      </c>
      <c r="F1952" s="38">
        <f>'DHS2024'!J1951</f>
        <v>3008</v>
      </c>
      <c r="G1952" s="38">
        <f t="shared" si="271"/>
        <v>3152.75</v>
      </c>
      <c r="H1952" s="56">
        <f t="shared" si="272"/>
        <v>1.0509166666666667</v>
      </c>
      <c r="I1952" s="74">
        <f t="shared" si="273"/>
        <v>0</v>
      </c>
      <c r="J1952" s="47">
        <f t="shared" si="274"/>
        <v>1.0509166666666667</v>
      </c>
      <c r="K1952" s="50">
        <f t="shared" si="275"/>
        <v>2</v>
      </c>
      <c r="O1952" s="26">
        <f>('DHS2025'!K1952-'DHS2025'!K1951)*1000</f>
        <v>800.0000000174623</v>
      </c>
      <c r="P1952" s="44">
        <f>('DHS2025'!J1952-'DHS2025'!J1951)*1000</f>
        <v>4799.9999999883585</v>
      </c>
      <c r="Q1952" s="10">
        <f>'DHS2025'!L1951*1000</f>
        <v>8006.7000000000007</v>
      </c>
      <c r="R1952" s="78">
        <f t="shared" si="270"/>
        <v>113.04</v>
      </c>
      <c r="S1952" s="89">
        <f t="shared" si="276"/>
        <v>880.81386432000011</v>
      </c>
    </row>
    <row r="1953" spans="1:19">
      <c r="A1953" s="76">
        <f t="shared" si="277"/>
        <v>45890</v>
      </c>
      <c r="B1953" s="77">
        <f t="shared" si="278"/>
        <v>20.312500000000124</v>
      </c>
      <c r="C1953" s="37">
        <f>'DHS2021'!J1952</f>
        <v>3602</v>
      </c>
      <c r="D1953" s="38">
        <f>'DHS2022'!J1952</f>
        <v>2549</v>
      </c>
      <c r="E1953" s="38">
        <f>'DHS2023'!J1952</f>
        <v>3158</v>
      </c>
      <c r="F1953" s="38">
        <f>'DHS2024'!J1952</f>
        <v>3035</v>
      </c>
      <c r="G1953" s="38">
        <f t="shared" si="271"/>
        <v>3086</v>
      </c>
      <c r="H1953" s="56">
        <f t="shared" si="272"/>
        <v>1.0286666666666668</v>
      </c>
      <c r="I1953" s="74">
        <f t="shared" si="273"/>
        <v>0</v>
      </c>
      <c r="J1953" s="47">
        <f t="shared" si="274"/>
        <v>1.0286666666666668</v>
      </c>
      <c r="K1953" s="50">
        <f t="shared" si="275"/>
        <v>2</v>
      </c>
      <c r="O1953" s="26">
        <f>('DHS2025'!K1953-'DHS2025'!K1952)*1000</f>
        <v>799.99999998835847</v>
      </c>
      <c r="P1953" s="44">
        <f>('DHS2025'!J1953-'DHS2025'!J1952)*1000</f>
        <v>4900.0000000232831</v>
      </c>
      <c r="Q1953" s="10">
        <f>'DHS2025'!L1952*1000</f>
        <v>8009.1</v>
      </c>
      <c r="R1953" s="78">
        <f t="shared" si="270"/>
        <v>113.04</v>
      </c>
      <c r="S1953" s="89">
        <f t="shared" si="276"/>
        <v>881.07788736000009</v>
      </c>
    </row>
    <row r="1954" spans="1:19">
      <c r="A1954" s="76">
        <f t="shared" si="277"/>
        <v>45890</v>
      </c>
      <c r="B1954" s="77">
        <f t="shared" si="278"/>
        <v>20.322916666666792</v>
      </c>
      <c r="C1954" s="37">
        <f>'DHS2021'!J1953</f>
        <v>3532</v>
      </c>
      <c r="D1954" s="38">
        <f>'DHS2022'!J1953</f>
        <v>1554</v>
      </c>
      <c r="E1954" s="38">
        <f>'DHS2023'!J1953</f>
        <v>2985</v>
      </c>
      <c r="F1954" s="38">
        <f>'DHS2024'!J1953</f>
        <v>3490</v>
      </c>
      <c r="G1954" s="38">
        <f t="shared" si="271"/>
        <v>2890.25</v>
      </c>
      <c r="H1954" s="56">
        <f t="shared" si="272"/>
        <v>0.96341666666666659</v>
      </c>
      <c r="I1954" s="74">
        <f t="shared" si="273"/>
        <v>0</v>
      </c>
      <c r="J1954" s="47">
        <f t="shared" si="274"/>
        <v>0.96341666666666659</v>
      </c>
      <c r="K1954" s="50">
        <f t="shared" si="275"/>
        <v>1</v>
      </c>
      <c r="O1954" s="26">
        <f>('DHS2025'!K1954-'DHS2025'!K1953)*1000</f>
        <v>799.99999998835847</v>
      </c>
      <c r="P1954" s="44">
        <f>('DHS2025'!J1954-'DHS2025'!J1953)*1000</f>
        <v>4799.9999999883585</v>
      </c>
      <c r="Q1954" s="10">
        <f>'DHS2025'!L1953*1000</f>
        <v>8006.85</v>
      </c>
      <c r="R1954" s="78">
        <f t="shared" si="270"/>
        <v>113.04</v>
      </c>
      <c r="S1954" s="89">
        <f t="shared" si="276"/>
        <v>880.83036576000006</v>
      </c>
    </row>
    <row r="1955" spans="1:19">
      <c r="A1955" s="76">
        <f t="shared" si="277"/>
        <v>45890</v>
      </c>
      <c r="B1955" s="77">
        <f t="shared" si="278"/>
        <v>20.33333333333346</v>
      </c>
      <c r="C1955" s="37">
        <f>'DHS2021'!J1954</f>
        <v>3540</v>
      </c>
      <c r="D1955" s="38">
        <f>'DHS2022'!J1954</f>
        <v>2812</v>
      </c>
      <c r="E1955" s="38">
        <f>'DHS2023'!J1954</f>
        <v>3163</v>
      </c>
      <c r="F1955" s="38">
        <f>'DHS2024'!J1954</f>
        <v>4008</v>
      </c>
      <c r="G1955" s="38">
        <f t="shared" si="271"/>
        <v>3380.75</v>
      </c>
      <c r="H1955" s="56">
        <f t="shared" si="272"/>
        <v>1.1269166666666668</v>
      </c>
      <c r="I1955" s="74">
        <f t="shared" si="273"/>
        <v>0</v>
      </c>
      <c r="J1955" s="47">
        <f t="shared" si="274"/>
        <v>1.1269166666666668</v>
      </c>
      <c r="K1955" s="50">
        <f t="shared" si="275"/>
        <v>2</v>
      </c>
      <c r="O1955" s="26">
        <f>('DHS2025'!K1955-'DHS2025'!K1954)*1000</f>
        <v>800.0000000174623</v>
      </c>
      <c r="P1955" s="44">
        <f>('DHS2025'!J1955-'DHS2025'!J1954)*1000</f>
        <v>4799.9999999883585</v>
      </c>
      <c r="Q1955" s="10">
        <f>'DHS2025'!L1954*1000</f>
        <v>7984.8</v>
      </c>
      <c r="R1955" s="78">
        <f t="shared" si="270"/>
        <v>105.33</v>
      </c>
      <c r="S1955" s="89">
        <f t="shared" si="276"/>
        <v>817.45747415999983</v>
      </c>
    </row>
    <row r="1956" spans="1:19">
      <c r="A1956" s="76">
        <f t="shared" si="277"/>
        <v>45890</v>
      </c>
      <c r="B1956" s="77">
        <f t="shared" si="278"/>
        <v>20.343750000000128</v>
      </c>
      <c r="C1956" s="37">
        <f>'DHS2021'!J1955</f>
        <v>3643</v>
      </c>
      <c r="D1956" s="38">
        <f>'DHS2022'!J1955</f>
        <v>2911</v>
      </c>
      <c r="E1956" s="38">
        <f>'DHS2023'!J1955</f>
        <v>3317</v>
      </c>
      <c r="F1956" s="38">
        <f>'DHS2024'!J1955</f>
        <v>3501</v>
      </c>
      <c r="G1956" s="38">
        <f t="shared" si="271"/>
        <v>3343</v>
      </c>
      <c r="H1956" s="56">
        <f t="shared" si="272"/>
        <v>1.1143333333333332</v>
      </c>
      <c r="I1956" s="74">
        <f t="shared" si="273"/>
        <v>0</v>
      </c>
      <c r="J1956" s="47">
        <f t="shared" si="274"/>
        <v>1.1143333333333332</v>
      </c>
      <c r="K1956" s="50">
        <f t="shared" si="275"/>
        <v>2</v>
      </c>
      <c r="O1956" s="26">
        <f>('DHS2025'!K1956-'DHS2025'!K1955)*1000</f>
        <v>899.99999999417923</v>
      </c>
      <c r="P1956" s="44">
        <f>('DHS2025'!J1956-'DHS2025'!J1955)*1000</f>
        <v>4800.0000000465661</v>
      </c>
      <c r="Q1956" s="10">
        <f>'DHS2025'!L1955*1000</f>
        <v>8004.33</v>
      </c>
      <c r="R1956" s="78">
        <f t="shared" si="270"/>
        <v>105.33</v>
      </c>
      <c r="S1956" s="89">
        <f t="shared" si="276"/>
        <v>819.45689111099978</v>
      </c>
    </row>
    <row r="1957" spans="1:19">
      <c r="A1957" s="76">
        <f t="shared" si="277"/>
        <v>45890</v>
      </c>
      <c r="B1957" s="77">
        <f t="shared" si="278"/>
        <v>20.354166666666796</v>
      </c>
      <c r="C1957" s="37">
        <f>'DHS2021'!J1956</f>
        <v>3251</v>
      </c>
      <c r="D1957" s="38">
        <f>'DHS2022'!J1956</f>
        <v>2976</v>
      </c>
      <c r="E1957" s="38">
        <f>'DHS2023'!J1956</f>
        <v>3226</v>
      </c>
      <c r="F1957" s="38">
        <f>'DHS2024'!J1956</f>
        <v>3545</v>
      </c>
      <c r="G1957" s="38">
        <f t="shared" si="271"/>
        <v>3249.5</v>
      </c>
      <c r="H1957" s="56">
        <f t="shared" si="272"/>
        <v>1.0831666666666668</v>
      </c>
      <c r="I1957" s="74">
        <f t="shared" si="273"/>
        <v>0</v>
      </c>
      <c r="J1957" s="47">
        <f t="shared" si="274"/>
        <v>1.0831666666666668</v>
      </c>
      <c r="K1957" s="50">
        <f t="shared" si="275"/>
        <v>2</v>
      </c>
      <c r="O1957" s="26">
        <f>('DHS2025'!K1957-'DHS2025'!K1956)*1000</f>
        <v>799.99999998835847</v>
      </c>
      <c r="P1957" s="44">
        <f>('DHS2025'!J1957-'DHS2025'!J1956)*1000</f>
        <v>4799.9999999883585</v>
      </c>
      <c r="Q1957" s="10">
        <f>'DHS2025'!L1956*1000</f>
        <v>8016.48</v>
      </c>
      <c r="R1957" s="78">
        <f t="shared" si="270"/>
        <v>105.33</v>
      </c>
      <c r="S1957" s="89">
        <f t="shared" si="276"/>
        <v>820.70076801599987</v>
      </c>
    </row>
    <row r="1958" spans="1:19">
      <c r="A1958" s="76">
        <f t="shared" si="277"/>
        <v>45890</v>
      </c>
      <c r="B1958" s="77">
        <f t="shared" si="278"/>
        <v>20.364583333333464</v>
      </c>
      <c r="C1958" s="37">
        <f>'DHS2021'!J1957</f>
        <v>3132</v>
      </c>
      <c r="D1958" s="38">
        <f>'DHS2022'!J1957</f>
        <v>2981</v>
      </c>
      <c r="E1958" s="38">
        <f>'DHS2023'!J1957</f>
        <v>3299</v>
      </c>
      <c r="F1958" s="38">
        <f>'DHS2024'!J1957</f>
        <v>425</v>
      </c>
      <c r="G1958" s="38">
        <f t="shared" si="271"/>
        <v>2459.25</v>
      </c>
      <c r="H1958" s="56">
        <f t="shared" si="272"/>
        <v>0.81974999999999998</v>
      </c>
      <c r="I1958" s="74">
        <f t="shared" si="273"/>
        <v>0</v>
      </c>
      <c r="J1958" s="47">
        <f t="shared" si="274"/>
        <v>0.81974999999999998</v>
      </c>
      <c r="K1958" s="50">
        <f t="shared" si="275"/>
        <v>1</v>
      </c>
      <c r="O1958" s="26">
        <f>('DHS2025'!K1958-'DHS2025'!K1957)*1000</f>
        <v>800.0000000174623</v>
      </c>
      <c r="P1958" s="44">
        <f>('DHS2025'!J1958-'DHS2025'!J1957)*1000</f>
        <v>4799.9999999883585</v>
      </c>
      <c r="Q1958" s="10">
        <f>'DHS2025'!L1957*1000</f>
        <v>7997.61</v>
      </c>
      <c r="R1958" s="78">
        <f t="shared" si="270"/>
        <v>105.33</v>
      </c>
      <c r="S1958" s="89">
        <f t="shared" si="276"/>
        <v>818.76891968699988</v>
      </c>
    </row>
    <row r="1959" spans="1:19">
      <c r="A1959" s="76">
        <f t="shared" si="277"/>
        <v>45890</v>
      </c>
      <c r="B1959" s="77">
        <f t="shared" si="278"/>
        <v>20.375000000000131</v>
      </c>
      <c r="C1959" s="37">
        <f>'DHS2021'!J1958</f>
        <v>3109</v>
      </c>
      <c r="D1959" s="38">
        <f>'DHS2022'!J1958</f>
        <v>3139</v>
      </c>
      <c r="E1959" s="38">
        <f>'DHS2023'!J1958</f>
        <v>3496</v>
      </c>
      <c r="F1959" s="38">
        <f>'DHS2024'!J1958</f>
        <v>3151</v>
      </c>
      <c r="G1959" s="38">
        <f t="shared" si="271"/>
        <v>3223.75</v>
      </c>
      <c r="H1959" s="56">
        <f t="shared" si="272"/>
        <v>1.0745833333333332</v>
      </c>
      <c r="I1959" s="74">
        <f t="shared" si="273"/>
        <v>0</v>
      </c>
      <c r="J1959" s="47">
        <f t="shared" si="274"/>
        <v>1.0745833333333332</v>
      </c>
      <c r="K1959" s="50">
        <f t="shared" si="275"/>
        <v>2</v>
      </c>
      <c r="O1959" s="26">
        <f>('DHS2025'!K1959-'DHS2025'!K1958)*1000</f>
        <v>699.9999999825377</v>
      </c>
      <c r="P1959" s="44">
        <f>('DHS2025'!J1959-'DHS2025'!J1958)*1000</f>
        <v>5000</v>
      </c>
      <c r="Q1959" s="10">
        <f>'DHS2025'!L1958*1000</f>
        <v>8014.380000000001</v>
      </c>
      <c r="R1959" s="78">
        <f t="shared" si="270"/>
        <v>100.11</v>
      </c>
      <c r="S1959" s="89">
        <f t="shared" si="276"/>
        <v>779.0690639820001</v>
      </c>
    </row>
    <row r="1960" spans="1:19">
      <c r="A1960" s="76">
        <f t="shared" si="277"/>
        <v>45890</v>
      </c>
      <c r="B1960" s="77">
        <f t="shared" si="278"/>
        <v>20.385416666666799</v>
      </c>
      <c r="C1960" s="37">
        <f>'DHS2021'!J1959</f>
        <v>3407</v>
      </c>
      <c r="D1960" s="38">
        <f>'DHS2022'!J1959</f>
        <v>3129</v>
      </c>
      <c r="E1960" s="38">
        <f>'DHS2023'!J1959</f>
        <v>3920</v>
      </c>
      <c r="F1960" s="38">
        <f>'DHS2024'!J1959</f>
        <v>3392</v>
      </c>
      <c r="G1960" s="38">
        <f t="shared" si="271"/>
        <v>3462</v>
      </c>
      <c r="H1960" s="56">
        <f t="shared" si="272"/>
        <v>1.1539999999999999</v>
      </c>
      <c r="I1960" s="74">
        <f t="shared" si="273"/>
        <v>0</v>
      </c>
      <c r="J1960" s="47">
        <f t="shared" si="274"/>
        <v>1.1539999999999999</v>
      </c>
      <c r="K1960" s="50">
        <f t="shared" si="275"/>
        <v>2</v>
      </c>
      <c r="O1960" s="26">
        <f>('DHS2025'!K1960-'DHS2025'!K1959)*1000</f>
        <v>700.00000001164153</v>
      </c>
      <c r="P1960" s="44">
        <f>('DHS2025'!J1960-'DHS2025'!J1959)*1000</f>
        <v>5000</v>
      </c>
      <c r="Q1960" s="10">
        <f>'DHS2025'!L1959*1000</f>
        <v>8003.4</v>
      </c>
      <c r="R1960" s="78">
        <f t="shared" si="270"/>
        <v>100.11</v>
      </c>
      <c r="S1960" s="89">
        <f t="shared" si="276"/>
        <v>778.00171025999987</v>
      </c>
    </row>
    <row r="1961" spans="1:19">
      <c r="A1961" s="76">
        <f t="shared" si="277"/>
        <v>45890</v>
      </c>
      <c r="B1961" s="77">
        <f t="shared" si="278"/>
        <v>20.395833333333467</v>
      </c>
      <c r="C1961" s="37">
        <f>'DHS2021'!J1960</f>
        <v>3141</v>
      </c>
      <c r="D1961" s="38">
        <f>'DHS2022'!J1960</f>
        <v>3720</v>
      </c>
      <c r="E1961" s="38">
        <f>'DHS2023'!J1960</f>
        <v>3886</v>
      </c>
      <c r="F1961" s="38">
        <f>'DHS2024'!J1960</f>
        <v>3258</v>
      </c>
      <c r="G1961" s="38">
        <f t="shared" si="271"/>
        <v>3501.25</v>
      </c>
      <c r="H1961" s="56">
        <f t="shared" si="272"/>
        <v>1.1670833333333333</v>
      </c>
      <c r="I1961" s="74">
        <f t="shared" si="273"/>
        <v>0</v>
      </c>
      <c r="J1961" s="47">
        <f t="shared" si="274"/>
        <v>1.1670833333333333</v>
      </c>
      <c r="K1961" s="50">
        <f t="shared" si="275"/>
        <v>2</v>
      </c>
      <c r="O1961" s="26">
        <f>('DHS2025'!K1961-'DHS2025'!K1960)*1000</f>
        <v>600.00000000582077</v>
      </c>
      <c r="P1961" s="44">
        <f>('DHS2025'!J1961-'DHS2025'!J1960)*1000</f>
        <v>5000</v>
      </c>
      <c r="Q1961" s="10">
        <f>'DHS2025'!L1960*1000</f>
        <v>8008.4400000000005</v>
      </c>
      <c r="R1961" s="78">
        <f t="shared" si="270"/>
        <v>100.11</v>
      </c>
      <c r="S1961" s="89">
        <f t="shared" si="276"/>
        <v>778.49164311599998</v>
      </c>
    </row>
    <row r="1962" spans="1:19">
      <c r="A1962" s="76">
        <f t="shared" si="277"/>
        <v>45890</v>
      </c>
      <c r="B1962" s="77">
        <f t="shared" si="278"/>
        <v>20.406250000000135</v>
      </c>
      <c r="C1962" s="37">
        <f>'DHS2021'!J1961</f>
        <v>3178</v>
      </c>
      <c r="D1962" s="38">
        <f>'DHS2022'!J1961</f>
        <v>3782</v>
      </c>
      <c r="E1962" s="38">
        <f>'DHS2023'!J1961</f>
        <v>3967</v>
      </c>
      <c r="F1962" s="38">
        <f>'DHS2024'!J1961</f>
        <v>2739</v>
      </c>
      <c r="G1962" s="38">
        <f t="shared" si="271"/>
        <v>3416.5</v>
      </c>
      <c r="H1962" s="56">
        <f t="shared" si="272"/>
        <v>1.1388333333333334</v>
      </c>
      <c r="I1962" s="74">
        <f t="shared" si="273"/>
        <v>0</v>
      </c>
      <c r="J1962" s="47">
        <f t="shared" si="274"/>
        <v>1.1388333333333334</v>
      </c>
      <c r="K1962" s="50">
        <f t="shared" si="275"/>
        <v>2</v>
      </c>
      <c r="O1962" s="26">
        <f>('DHS2025'!K1962-'DHS2025'!K1961)*1000</f>
        <v>699.9999999825377</v>
      </c>
      <c r="P1962" s="44">
        <f>('DHS2025'!J1962-'DHS2025'!J1961)*1000</f>
        <v>5000</v>
      </c>
      <c r="Q1962" s="10">
        <f>'DHS2025'!L1961*1000</f>
        <v>7991.67</v>
      </c>
      <c r="R1962" s="78">
        <f t="shared" si="270"/>
        <v>100.11</v>
      </c>
      <c r="S1962" s="89">
        <f t="shared" si="276"/>
        <v>776.86144986299996</v>
      </c>
    </row>
    <row r="1963" spans="1:19">
      <c r="A1963" s="76">
        <f t="shared" si="277"/>
        <v>45890</v>
      </c>
      <c r="B1963" s="77">
        <f t="shared" si="278"/>
        <v>20.416666666666803</v>
      </c>
      <c r="C1963" s="37">
        <f>'DHS2021'!J1962</f>
        <v>2972</v>
      </c>
      <c r="D1963" s="38">
        <f>'DHS2022'!J1962</f>
        <v>3546</v>
      </c>
      <c r="E1963" s="38">
        <f>'DHS2023'!J1962</f>
        <v>3887</v>
      </c>
      <c r="F1963" s="38">
        <f>'DHS2024'!J1962</f>
        <v>2541</v>
      </c>
      <c r="G1963" s="38">
        <f t="shared" si="271"/>
        <v>3236.5</v>
      </c>
      <c r="H1963" s="56">
        <f t="shared" si="272"/>
        <v>1.0788333333333333</v>
      </c>
      <c r="I1963" s="74">
        <f t="shared" si="273"/>
        <v>0</v>
      </c>
      <c r="J1963" s="47">
        <f t="shared" si="274"/>
        <v>1.0788333333333333</v>
      </c>
      <c r="K1963" s="50">
        <f t="shared" si="275"/>
        <v>2</v>
      </c>
      <c r="O1963" s="26">
        <f>('DHS2025'!K1963-'DHS2025'!K1962)*1000</f>
        <v>700.00000001164153</v>
      </c>
      <c r="P1963" s="44">
        <f>('DHS2025'!J1963-'DHS2025'!J1962)*1000</f>
        <v>5000</v>
      </c>
      <c r="Q1963" s="10">
        <f>'DHS2025'!L1962*1000</f>
        <v>7880.13</v>
      </c>
      <c r="R1963" s="78">
        <f t="shared" si="270"/>
        <v>89.35</v>
      </c>
      <c r="S1963" s="89">
        <f t="shared" si="276"/>
        <v>682.07647234499996</v>
      </c>
    </row>
    <row r="1964" spans="1:19">
      <c r="A1964" s="76">
        <f t="shared" si="277"/>
        <v>45890</v>
      </c>
      <c r="B1964" s="77">
        <f t="shared" si="278"/>
        <v>20.427083333333471</v>
      </c>
      <c r="C1964" s="37">
        <f>'DHS2021'!J1963</f>
        <v>3148</v>
      </c>
      <c r="D1964" s="38">
        <f>'DHS2022'!J1963</f>
        <v>2786</v>
      </c>
      <c r="E1964" s="38">
        <f>'DHS2023'!J1963</f>
        <v>3759</v>
      </c>
      <c r="F1964" s="38">
        <f>'DHS2024'!J1963</f>
        <v>2650</v>
      </c>
      <c r="G1964" s="38">
        <f t="shared" si="271"/>
        <v>3085.75</v>
      </c>
      <c r="H1964" s="56">
        <f t="shared" si="272"/>
        <v>1.0285833333333332</v>
      </c>
      <c r="I1964" s="74">
        <f t="shared" si="273"/>
        <v>0</v>
      </c>
      <c r="J1964" s="47">
        <f t="shared" si="274"/>
        <v>1.0285833333333332</v>
      </c>
      <c r="K1964" s="50">
        <f t="shared" si="275"/>
        <v>2</v>
      </c>
      <c r="O1964" s="26">
        <f>('DHS2025'!K1964-'DHS2025'!K1963)*1000</f>
        <v>700.00000001164153</v>
      </c>
      <c r="P1964" s="44">
        <f>('DHS2025'!J1964-'DHS2025'!J1963)*1000</f>
        <v>4900.0000000232831</v>
      </c>
      <c r="Q1964" s="10">
        <f>'DHS2025'!L1963*1000</f>
        <v>7934.91</v>
      </c>
      <c r="R1964" s="78">
        <f t="shared" si="270"/>
        <v>89.35</v>
      </c>
      <c r="S1964" s="89">
        <f t="shared" si="276"/>
        <v>686.81803741499982</v>
      </c>
    </row>
    <row r="1965" spans="1:19">
      <c r="A1965" s="76">
        <f t="shared" si="277"/>
        <v>45890</v>
      </c>
      <c r="B1965" s="77">
        <f t="shared" si="278"/>
        <v>20.437500000000139</v>
      </c>
      <c r="C1965" s="37">
        <f>'DHS2021'!J1964</f>
        <v>2894</v>
      </c>
      <c r="D1965" s="38">
        <f>'DHS2022'!J1964</f>
        <v>2116</v>
      </c>
      <c r="E1965" s="38">
        <f>'DHS2023'!J1964</f>
        <v>3814</v>
      </c>
      <c r="F1965" s="38">
        <f>'DHS2024'!J1964</f>
        <v>2139</v>
      </c>
      <c r="G1965" s="38">
        <f t="shared" si="271"/>
        <v>2740.75</v>
      </c>
      <c r="H1965" s="56">
        <f t="shared" si="272"/>
        <v>0.91358333333333341</v>
      </c>
      <c r="I1965" s="74">
        <f t="shared" si="273"/>
        <v>0</v>
      </c>
      <c r="J1965" s="47">
        <f t="shared" si="274"/>
        <v>0.91358333333333341</v>
      </c>
      <c r="K1965" s="50">
        <f t="shared" si="275"/>
        <v>1</v>
      </c>
      <c r="O1965" s="26">
        <f>('DHS2025'!K1965-'DHS2025'!K1964)*1000</f>
        <v>699.9999999825377</v>
      </c>
      <c r="P1965" s="44">
        <f>('DHS2025'!J1965-'DHS2025'!J1964)*1000</f>
        <v>5000</v>
      </c>
      <c r="Q1965" s="10">
        <f>'DHS2025'!L1964*1000</f>
        <v>7940.46</v>
      </c>
      <c r="R1965" s="78">
        <f t="shared" si="270"/>
        <v>89.35</v>
      </c>
      <c r="S1965" s="89">
        <f t="shared" si="276"/>
        <v>687.29842598999983</v>
      </c>
    </row>
    <row r="1966" spans="1:19">
      <c r="A1966" s="76">
        <f t="shared" si="277"/>
        <v>45890</v>
      </c>
      <c r="B1966" s="77">
        <f t="shared" si="278"/>
        <v>20.447916666666806</v>
      </c>
      <c r="C1966" s="37">
        <f>'DHS2021'!J1965</f>
        <v>3014</v>
      </c>
      <c r="D1966" s="38">
        <f>'DHS2022'!J1965</f>
        <v>2791</v>
      </c>
      <c r="E1966" s="38">
        <f>'DHS2023'!J1965</f>
        <v>4341</v>
      </c>
      <c r="F1966" s="38">
        <f>'DHS2024'!J1965</f>
        <v>2168</v>
      </c>
      <c r="G1966" s="38">
        <f t="shared" si="271"/>
        <v>3078.5</v>
      </c>
      <c r="H1966" s="56">
        <f t="shared" si="272"/>
        <v>1.0261666666666667</v>
      </c>
      <c r="I1966" s="74">
        <f t="shared" si="273"/>
        <v>0</v>
      </c>
      <c r="J1966" s="47">
        <f t="shared" si="274"/>
        <v>1.0261666666666667</v>
      </c>
      <c r="K1966" s="50">
        <f t="shared" si="275"/>
        <v>2</v>
      </c>
      <c r="O1966" s="26">
        <f>('DHS2025'!K1966-'DHS2025'!K1965)*1000</f>
        <v>800.0000000174623</v>
      </c>
      <c r="P1966" s="44">
        <f>('DHS2025'!J1966-'DHS2025'!J1965)*1000</f>
        <v>4899.9999999650754</v>
      </c>
      <c r="Q1966" s="10">
        <f>'DHS2025'!L1965*1000</f>
        <v>7994.31</v>
      </c>
      <c r="R1966" s="78">
        <f t="shared" si="270"/>
        <v>89.35</v>
      </c>
      <c r="S1966" s="89">
        <f t="shared" si="276"/>
        <v>691.95949351499996</v>
      </c>
    </row>
    <row r="1967" spans="1:19">
      <c r="A1967" s="76">
        <f t="shared" si="277"/>
        <v>45890</v>
      </c>
      <c r="B1967" s="77">
        <f t="shared" si="278"/>
        <v>20.458333333333474</v>
      </c>
      <c r="C1967" s="37">
        <f>'DHS2021'!J1966</f>
        <v>3183</v>
      </c>
      <c r="D1967" s="38">
        <f>'DHS2022'!J1966</f>
        <v>3449</v>
      </c>
      <c r="E1967" s="38">
        <f>'DHS2023'!J1966</f>
        <v>4321</v>
      </c>
      <c r="F1967" s="38">
        <f>'DHS2024'!J1966</f>
        <v>2400</v>
      </c>
      <c r="G1967" s="38">
        <f t="shared" si="271"/>
        <v>3338.25</v>
      </c>
      <c r="H1967" s="56">
        <f t="shared" si="272"/>
        <v>1.1127499999999999</v>
      </c>
      <c r="I1967" s="74">
        <f t="shared" si="273"/>
        <v>0</v>
      </c>
      <c r="J1967" s="47">
        <f t="shared" si="274"/>
        <v>1.1127499999999999</v>
      </c>
      <c r="K1967" s="50">
        <f t="shared" si="275"/>
        <v>2</v>
      </c>
      <c r="O1967" s="26">
        <f>('DHS2025'!K1967-'DHS2025'!K1966)*1000</f>
        <v>699.9999999825377</v>
      </c>
      <c r="P1967" s="44">
        <f>('DHS2025'!J1967-'DHS2025'!J1966)*1000</f>
        <v>4900.0000000232831</v>
      </c>
      <c r="Q1967" s="10">
        <f>'DHS2025'!L1966*1000</f>
        <v>8005.8000000000011</v>
      </c>
      <c r="R1967" s="78">
        <f t="shared" si="270"/>
        <v>81.5</v>
      </c>
      <c r="S1967" s="89">
        <f t="shared" si="276"/>
        <v>630.73695299999997</v>
      </c>
    </row>
    <row r="1968" spans="1:19">
      <c r="A1968" s="76">
        <f t="shared" si="277"/>
        <v>45890</v>
      </c>
      <c r="B1968" s="77">
        <f t="shared" si="278"/>
        <v>20.468750000000142</v>
      </c>
      <c r="C1968" s="37">
        <f>'DHS2021'!J1967</f>
        <v>3333</v>
      </c>
      <c r="D1968" s="38">
        <f>'DHS2022'!J1967</f>
        <v>3268</v>
      </c>
      <c r="E1968" s="38">
        <f>'DHS2023'!J1967</f>
        <v>4272</v>
      </c>
      <c r="F1968" s="38">
        <f>'DHS2024'!J1967</f>
        <v>2995</v>
      </c>
      <c r="G1968" s="38">
        <f t="shared" si="271"/>
        <v>3467</v>
      </c>
      <c r="H1968" s="56">
        <f t="shared" si="272"/>
        <v>1.1556666666666668</v>
      </c>
      <c r="I1968" s="74">
        <f t="shared" si="273"/>
        <v>0</v>
      </c>
      <c r="J1968" s="47">
        <f t="shared" si="274"/>
        <v>1.1556666666666668</v>
      </c>
      <c r="K1968" s="50">
        <f t="shared" si="275"/>
        <v>2</v>
      </c>
      <c r="O1968" s="26">
        <f>('DHS2025'!K1968-'DHS2025'!K1967)*1000</f>
        <v>700.00000001164153</v>
      </c>
      <c r="P1968" s="44">
        <f>('DHS2025'!J1968-'DHS2025'!J1967)*1000</f>
        <v>5000</v>
      </c>
      <c r="Q1968" s="10">
        <f>'DHS2025'!L1967*1000</f>
        <v>8003.9400000000005</v>
      </c>
      <c r="R1968" s="78">
        <f t="shared" si="270"/>
        <v>81.5</v>
      </c>
      <c r="S1968" s="89">
        <f t="shared" si="276"/>
        <v>630.59041289999993</v>
      </c>
    </row>
    <row r="1969" spans="1:19">
      <c r="A1969" s="76">
        <f t="shared" si="277"/>
        <v>45890</v>
      </c>
      <c r="B1969" s="77">
        <f t="shared" si="278"/>
        <v>20.47916666666681</v>
      </c>
      <c r="C1969" s="37">
        <f>'DHS2021'!J1968</f>
        <v>3245</v>
      </c>
      <c r="D1969" s="38">
        <f>'DHS2022'!J1968</f>
        <v>2823</v>
      </c>
      <c r="E1969" s="38">
        <f>'DHS2023'!J1968</f>
        <v>4280</v>
      </c>
      <c r="F1969" s="38">
        <f>'DHS2024'!J1968</f>
        <v>2626</v>
      </c>
      <c r="G1969" s="38">
        <f t="shared" si="271"/>
        <v>3243.5</v>
      </c>
      <c r="H1969" s="56">
        <f t="shared" si="272"/>
        <v>1.0811666666666668</v>
      </c>
      <c r="I1969" s="74">
        <f t="shared" si="273"/>
        <v>0</v>
      </c>
      <c r="J1969" s="47">
        <f t="shared" si="274"/>
        <v>1.0811666666666668</v>
      </c>
      <c r="K1969" s="50">
        <f t="shared" si="275"/>
        <v>2</v>
      </c>
      <c r="O1969" s="26">
        <f>('DHS2025'!K1969-'DHS2025'!K1968)*1000</f>
        <v>699.9999999825377</v>
      </c>
      <c r="P1969" s="44">
        <f>('DHS2025'!J1969-'DHS2025'!J1968)*1000</f>
        <v>5000</v>
      </c>
      <c r="Q1969" s="10">
        <f>'DHS2025'!L1968*1000</f>
        <v>8012.7900000000009</v>
      </c>
      <c r="R1969" s="78">
        <f t="shared" si="270"/>
        <v>81.5</v>
      </c>
      <c r="S1969" s="89">
        <f t="shared" si="276"/>
        <v>631.28766015000008</v>
      </c>
    </row>
    <row r="1970" spans="1:19">
      <c r="A1970" s="76">
        <f t="shared" si="277"/>
        <v>45890</v>
      </c>
      <c r="B1970" s="77">
        <f t="shared" si="278"/>
        <v>20.489583333333478</v>
      </c>
      <c r="C1970" s="37">
        <f>'DHS2021'!J1969</f>
        <v>3410</v>
      </c>
      <c r="D1970" s="38">
        <f>'DHS2022'!J1969</f>
        <v>3379</v>
      </c>
      <c r="E1970" s="38">
        <f>'DHS2023'!J1969</f>
        <v>4171</v>
      </c>
      <c r="F1970" s="38">
        <f>'DHS2024'!J1969</f>
        <v>2990</v>
      </c>
      <c r="G1970" s="38">
        <f t="shared" si="271"/>
        <v>3487.5</v>
      </c>
      <c r="H1970" s="56">
        <f t="shared" si="272"/>
        <v>1.1625000000000001</v>
      </c>
      <c r="I1970" s="74">
        <f t="shared" si="273"/>
        <v>0</v>
      </c>
      <c r="J1970" s="47">
        <f t="shared" si="274"/>
        <v>1.1625000000000001</v>
      </c>
      <c r="K1970" s="50">
        <f t="shared" si="275"/>
        <v>2</v>
      </c>
      <c r="O1970" s="26">
        <f>('DHS2025'!K1970-'DHS2025'!K1969)*1000</f>
        <v>700.00000001164153</v>
      </c>
      <c r="P1970" s="44">
        <f>('DHS2025'!J1970-'DHS2025'!J1969)*1000</f>
        <v>5000</v>
      </c>
      <c r="Q1970" s="10">
        <f>'DHS2025'!L1969*1000</f>
        <v>7997.34</v>
      </c>
      <c r="R1970" s="78">
        <f t="shared" si="270"/>
        <v>81.5</v>
      </c>
      <c r="S1970" s="89">
        <f t="shared" si="276"/>
        <v>630.07043190000002</v>
      </c>
    </row>
    <row r="1971" spans="1:19">
      <c r="A1971" s="76">
        <f t="shared" si="277"/>
        <v>45890</v>
      </c>
      <c r="B1971" s="77">
        <f t="shared" si="278"/>
        <v>20.500000000000146</v>
      </c>
      <c r="C1971" s="37">
        <f>'DHS2021'!J1970</f>
        <v>3453</v>
      </c>
      <c r="D1971" s="38">
        <f>'DHS2022'!J1970</f>
        <v>2999</v>
      </c>
      <c r="E1971" s="38">
        <f>'DHS2023'!J1970</f>
        <v>4201</v>
      </c>
      <c r="F1971" s="38">
        <f>'DHS2024'!J1970</f>
        <v>3167</v>
      </c>
      <c r="G1971" s="38">
        <f t="shared" si="271"/>
        <v>3455</v>
      </c>
      <c r="H1971" s="56">
        <f t="shared" si="272"/>
        <v>1.1516666666666668</v>
      </c>
      <c r="I1971" s="74">
        <f t="shared" si="273"/>
        <v>0</v>
      </c>
      <c r="J1971" s="47">
        <f t="shared" si="274"/>
        <v>1.1516666666666668</v>
      </c>
      <c r="K1971" s="50">
        <f t="shared" si="275"/>
        <v>2</v>
      </c>
      <c r="O1971" s="26">
        <f>('DHS2025'!K1971-'DHS2025'!K1970)*1000</f>
        <v>700.00000001164153</v>
      </c>
      <c r="P1971" s="44">
        <f>('DHS2025'!J1971-'DHS2025'!J1970)*1000</f>
        <v>4899.9999999650754</v>
      </c>
      <c r="Q1971" s="10">
        <f>'DHS2025'!L1970*1000</f>
        <v>8006.0400000000009</v>
      </c>
      <c r="R1971" s="78">
        <f t="shared" si="270"/>
        <v>72.98</v>
      </c>
      <c r="S1971" s="89">
        <f t="shared" si="276"/>
        <v>563.22651520800002</v>
      </c>
    </row>
    <row r="1972" spans="1:19">
      <c r="A1972" s="76">
        <f t="shared" si="277"/>
        <v>45890</v>
      </c>
      <c r="B1972" s="77">
        <f t="shared" si="278"/>
        <v>20.510416666666814</v>
      </c>
      <c r="C1972" s="37">
        <f>'DHS2021'!J1971</f>
        <v>3150</v>
      </c>
      <c r="D1972" s="38">
        <f>'DHS2022'!J1971</f>
        <v>3289</v>
      </c>
      <c r="E1972" s="38">
        <f>'DHS2023'!J1971</f>
        <v>3884</v>
      </c>
      <c r="F1972" s="38">
        <f>'DHS2024'!J1971</f>
        <v>3017</v>
      </c>
      <c r="G1972" s="38">
        <f t="shared" si="271"/>
        <v>3335</v>
      </c>
      <c r="H1972" s="56">
        <f t="shared" si="272"/>
        <v>1.1116666666666668</v>
      </c>
      <c r="I1972" s="74">
        <f t="shared" si="273"/>
        <v>0</v>
      </c>
      <c r="J1972" s="47">
        <f t="shared" si="274"/>
        <v>1.1116666666666668</v>
      </c>
      <c r="K1972" s="50">
        <f t="shared" si="275"/>
        <v>2</v>
      </c>
      <c r="O1972" s="26">
        <f>('DHS2025'!K1972-'DHS2025'!K1971)*1000</f>
        <v>599.99999997671694</v>
      </c>
      <c r="P1972" s="44">
        <f>('DHS2025'!J1972-'DHS2025'!J1971)*1000</f>
        <v>5000</v>
      </c>
      <c r="Q1972" s="10">
        <f>'DHS2025'!L1971*1000</f>
        <v>8006.0400000000009</v>
      </c>
      <c r="R1972" s="78">
        <f t="shared" si="270"/>
        <v>72.98</v>
      </c>
      <c r="S1972" s="89">
        <f t="shared" si="276"/>
        <v>563.22651520800002</v>
      </c>
    </row>
    <row r="1973" spans="1:19">
      <c r="A1973" s="76">
        <f t="shared" si="277"/>
        <v>45890</v>
      </c>
      <c r="B1973" s="77">
        <f t="shared" si="278"/>
        <v>20.520833333333481</v>
      </c>
      <c r="C1973" s="37">
        <f>'DHS2021'!J1972</f>
        <v>3269</v>
      </c>
      <c r="D1973" s="38">
        <f>'DHS2022'!J1972</f>
        <v>3212</v>
      </c>
      <c r="E1973" s="38">
        <f>'DHS2023'!J1972</f>
        <v>3186</v>
      </c>
      <c r="F1973" s="38">
        <f>'DHS2024'!J1972</f>
        <v>3015</v>
      </c>
      <c r="G1973" s="38">
        <f t="shared" si="271"/>
        <v>3170.5</v>
      </c>
      <c r="H1973" s="56">
        <f t="shared" si="272"/>
        <v>1.0568333333333333</v>
      </c>
      <c r="I1973" s="74">
        <f t="shared" si="273"/>
        <v>0</v>
      </c>
      <c r="J1973" s="47">
        <f t="shared" si="274"/>
        <v>1.0568333333333333</v>
      </c>
      <c r="K1973" s="50">
        <f t="shared" si="275"/>
        <v>2</v>
      </c>
      <c r="O1973" s="26">
        <f>('DHS2025'!K1973-'DHS2025'!K1972)*1000</f>
        <v>700.00000001164153</v>
      </c>
      <c r="P1973" s="44">
        <f>('DHS2025'!J1973-'DHS2025'!J1972)*1000</f>
        <v>5100.0000000349246</v>
      </c>
      <c r="Q1973" s="10">
        <f>'DHS2025'!L1972*1000</f>
        <v>8004.33</v>
      </c>
      <c r="R1973" s="78">
        <f t="shared" si="270"/>
        <v>72.98</v>
      </c>
      <c r="S1973" s="89">
        <f t="shared" si="276"/>
        <v>563.10621636600001</v>
      </c>
    </row>
    <row r="1974" spans="1:19">
      <c r="A1974" s="76">
        <f t="shared" si="277"/>
        <v>45890</v>
      </c>
      <c r="B1974" s="77">
        <f t="shared" si="278"/>
        <v>20.531250000000149</v>
      </c>
      <c r="C1974" s="37">
        <f>'DHS2021'!J1973</f>
        <v>3741</v>
      </c>
      <c r="D1974" s="38">
        <f>'DHS2022'!J1973</f>
        <v>3394</v>
      </c>
      <c r="E1974" s="38">
        <f>'DHS2023'!J1973</f>
        <v>3691</v>
      </c>
      <c r="F1974" s="38">
        <f>'DHS2024'!J1973</f>
        <v>2900</v>
      </c>
      <c r="G1974" s="38">
        <f t="shared" si="271"/>
        <v>3431.5</v>
      </c>
      <c r="H1974" s="56">
        <f t="shared" si="272"/>
        <v>1.1438333333333333</v>
      </c>
      <c r="I1974" s="74">
        <f t="shared" si="273"/>
        <v>0</v>
      </c>
      <c r="J1974" s="47">
        <f t="shared" si="274"/>
        <v>1.1438333333333333</v>
      </c>
      <c r="K1974" s="50">
        <f t="shared" si="275"/>
        <v>2</v>
      </c>
      <c r="O1974" s="26">
        <f>('DHS2025'!K1974-'DHS2025'!K1973)*1000</f>
        <v>600.00000000582077</v>
      </c>
      <c r="P1974" s="44">
        <f>('DHS2025'!J1974-'DHS2025'!J1973)*1000</f>
        <v>5000</v>
      </c>
      <c r="Q1974" s="10">
        <f>'DHS2025'!L1973*1000</f>
        <v>8002.89</v>
      </c>
      <c r="R1974" s="78">
        <f t="shared" si="270"/>
        <v>72.98</v>
      </c>
      <c r="S1974" s="89">
        <f t="shared" si="276"/>
        <v>563.00491207800007</v>
      </c>
    </row>
    <row r="1975" spans="1:19">
      <c r="A1975" s="76">
        <f t="shared" si="277"/>
        <v>45890</v>
      </c>
      <c r="B1975" s="77">
        <f t="shared" si="278"/>
        <v>20.541666666666817</v>
      </c>
      <c r="C1975" s="37">
        <f>'DHS2021'!J1974</f>
        <v>3310</v>
      </c>
      <c r="D1975" s="38">
        <f>'DHS2022'!J1974</f>
        <v>3581</v>
      </c>
      <c r="E1975" s="38">
        <f>'DHS2023'!J1974</f>
        <v>3090</v>
      </c>
      <c r="F1975" s="38">
        <f>'DHS2024'!J1974</f>
        <v>242</v>
      </c>
      <c r="G1975" s="38">
        <f t="shared" si="271"/>
        <v>2555.75</v>
      </c>
      <c r="H1975" s="56">
        <f t="shared" si="272"/>
        <v>0.85191666666666666</v>
      </c>
      <c r="I1975" s="74">
        <f t="shared" si="273"/>
        <v>0</v>
      </c>
      <c r="J1975" s="47">
        <f t="shared" si="274"/>
        <v>0.85191666666666666</v>
      </c>
      <c r="K1975" s="50">
        <f t="shared" si="275"/>
        <v>1</v>
      </c>
      <c r="O1975" s="26">
        <f>('DHS2025'!K1975-'DHS2025'!K1974)*1000</f>
        <v>799.99999998835847</v>
      </c>
      <c r="P1975" s="44">
        <f>('DHS2025'!J1975-'DHS2025'!J1974)*1000</f>
        <v>4899.9999999650754</v>
      </c>
      <c r="Q1975" s="10">
        <f>'DHS2025'!L1974*1000</f>
        <v>8014.5</v>
      </c>
      <c r="R1975" s="78">
        <f t="shared" si="270"/>
        <v>70.33</v>
      </c>
      <c r="S1975" s="89">
        <f t="shared" si="276"/>
        <v>542.79563714999995</v>
      </c>
    </row>
    <row r="1976" spans="1:19">
      <c r="A1976" s="76">
        <f t="shared" si="277"/>
        <v>45890</v>
      </c>
      <c r="B1976" s="77">
        <f t="shared" si="278"/>
        <v>20.552083333333485</v>
      </c>
      <c r="C1976" s="37">
        <f>'DHS2021'!J1975</f>
        <v>3226</v>
      </c>
      <c r="D1976" s="38">
        <f>'DHS2022'!J1975</f>
        <v>2860</v>
      </c>
      <c r="E1976" s="38">
        <f>'DHS2023'!J1975</f>
        <v>3551</v>
      </c>
      <c r="F1976" s="38">
        <f>'DHS2024'!J1975</f>
        <v>2814</v>
      </c>
      <c r="G1976" s="38">
        <f t="shared" si="271"/>
        <v>3112.75</v>
      </c>
      <c r="H1976" s="56">
        <f t="shared" si="272"/>
        <v>1.0375833333333333</v>
      </c>
      <c r="I1976" s="74">
        <f t="shared" si="273"/>
        <v>0</v>
      </c>
      <c r="J1976" s="47">
        <f t="shared" si="274"/>
        <v>1.0375833333333333</v>
      </c>
      <c r="K1976" s="50">
        <f t="shared" si="275"/>
        <v>2</v>
      </c>
      <c r="O1976" s="26">
        <f>('DHS2025'!K1976-'DHS2025'!K1975)*1000</f>
        <v>899.99999999417923</v>
      </c>
      <c r="P1976" s="44">
        <f>('DHS2025'!J1976-'DHS2025'!J1975)*1000</f>
        <v>4800.0000000465661</v>
      </c>
      <c r="Q1976" s="10">
        <f>'DHS2025'!L1975*1000</f>
        <v>8001.1799999999994</v>
      </c>
      <c r="R1976" s="78">
        <f t="shared" si="270"/>
        <v>70.33</v>
      </c>
      <c r="S1976" s="89">
        <f t="shared" si="276"/>
        <v>541.89351750599997</v>
      </c>
    </row>
    <row r="1977" spans="1:19">
      <c r="A1977" s="76">
        <f t="shared" si="277"/>
        <v>45890</v>
      </c>
      <c r="B1977" s="77">
        <f t="shared" si="278"/>
        <v>20.562500000000153</v>
      </c>
      <c r="C1977" s="37">
        <f>'DHS2021'!J1976</f>
        <v>3868</v>
      </c>
      <c r="D1977" s="38">
        <f>'DHS2022'!J1976</f>
        <v>3657</v>
      </c>
      <c r="E1977" s="38">
        <f>'DHS2023'!J1976</f>
        <v>2887</v>
      </c>
      <c r="F1977" s="38">
        <f>'DHS2024'!J1976</f>
        <v>2535</v>
      </c>
      <c r="G1977" s="38">
        <f t="shared" si="271"/>
        <v>3236.75</v>
      </c>
      <c r="H1977" s="56">
        <f t="shared" si="272"/>
        <v>1.0789166666666667</v>
      </c>
      <c r="I1977" s="74">
        <f t="shared" si="273"/>
        <v>0</v>
      </c>
      <c r="J1977" s="47">
        <f t="shared" si="274"/>
        <v>1.0789166666666667</v>
      </c>
      <c r="K1977" s="50">
        <f t="shared" si="275"/>
        <v>2</v>
      </c>
      <c r="O1977" s="26">
        <f>('DHS2025'!K1977-'DHS2025'!K1976)*1000</f>
        <v>700.00000001164153</v>
      </c>
      <c r="P1977" s="44">
        <f>('DHS2025'!J1977-'DHS2025'!J1976)*1000</f>
        <v>4899.9999999650754</v>
      </c>
      <c r="Q1977" s="10">
        <f>'DHS2025'!L1976*1000</f>
        <v>8012.4</v>
      </c>
      <c r="R1977" s="78">
        <f t="shared" si="270"/>
        <v>70.33</v>
      </c>
      <c r="S1977" s="89">
        <f t="shared" si="276"/>
        <v>542.65341107999996</v>
      </c>
    </row>
    <row r="1978" spans="1:19">
      <c r="A1978" s="76">
        <f t="shared" si="277"/>
        <v>45890</v>
      </c>
      <c r="B1978" s="77">
        <f t="shared" si="278"/>
        <v>20.572916666666821</v>
      </c>
      <c r="C1978" s="37">
        <f>'DHS2021'!J1977</f>
        <v>3222</v>
      </c>
      <c r="D1978" s="38">
        <f>'DHS2022'!J1977</f>
        <v>3120</v>
      </c>
      <c r="E1978" s="38">
        <f>'DHS2023'!J1977</f>
        <v>2659</v>
      </c>
      <c r="F1978" s="38">
        <f>'DHS2024'!J1977</f>
        <v>2356</v>
      </c>
      <c r="G1978" s="38">
        <f t="shared" si="271"/>
        <v>2839.25</v>
      </c>
      <c r="H1978" s="56">
        <f t="shared" si="272"/>
        <v>0.94641666666666668</v>
      </c>
      <c r="I1978" s="74">
        <f t="shared" si="273"/>
        <v>0</v>
      </c>
      <c r="J1978" s="47">
        <f t="shared" si="274"/>
        <v>0.94641666666666668</v>
      </c>
      <c r="K1978" s="50">
        <f t="shared" si="275"/>
        <v>1</v>
      </c>
      <c r="O1978" s="26">
        <f>('DHS2025'!K1978-'DHS2025'!K1977)*1000</f>
        <v>799.99999998835847</v>
      </c>
      <c r="P1978" s="44">
        <f>('DHS2025'!J1978-'DHS2025'!J1977)*1000</f>
        <v>4900.0000000232831</v>
      </c>
      <c r="Q1978" s="10">
        <f>'DHS2025'!L1977*1000</f>
        <v>7999.05</v>
      </c>
      <c r="R1978" s="78">
        <f t="shared" si="270"/>
        <v>70.33</v>
      </c>
      <c r="S1978" s="89">
        <f t="shared" si="276"/>
        <v>541.74925963499993</v>
      </c>
    </row>
    <row r="1979" spans="1:19">
      <c r="A1979" s="76">
        <f t="shared" si="277"/>
        <v>45890</v>
      </c>
      <c r="B1979" s="77">
        <f t="shared" si="278"/>
        <v>20.583333333333488</v>
      </c>
      <c r="C1979" s="37">
        <f>'DHS2021'!J1978</f>
        <v>3754</v>
      </c>
      <c r="D1979" s="38">
        <f>'DHS2022'!J1978</f>
        <v>2497</v>
      </c>
      <c r="E1979" s="38">
        <f>'DHS2023'!J1978</f>
        <v>2327</v>
      </c>
      <c r="F1979" s="38">
        <f>'DHS2024'!J1978</f>
        <v>2253</v>
      </c>
      <c r="G1979" s="38">
        <f t="shared" si="271"/>
        <v>2707.75</v>
      </c>
      <c r="H1979" s="56">
        <f t="shared" si="272"/>
        <v>0.9025833333333334</v>
      </c>
      <c r="I1979" s="74">
        <f t="shared" si="273"/>
        <v>0</v>
      </c>
      <c r="J1979" s="47">
        <f t="shared" si="274"/>
        <v>0.9025833333333334</v>
      </c>
      <c r="K1979" s="50">
        <f t="shared" si="275"/>
        <v>1</v>
      </c>
      <c r="O1979" s="26">
        <f>('DHS2025'!K1979-'DHS2025'!K1978)*1000</f>
        <v>700.00000001164153</v>
      </c>
      <c r="P1979" s="44">
        <f>('DHS2025'!J1979-'DHS2025'!J1978)*1000</f>
        <v>5000</v>
      </c>
      <c r="Q1979" s="10">
        <f>'DHS2025'!L1978*1000</f>
        <v>8013.0600000000013</v>
      </c>
      <c r="R1979" s="78">
        <f t="shared" si="270"/>
        <v>76.14</v>
      </c>
      <c r="S1979" s="89">
        <f t="shared" si="276"/>
        <v>588.78843051600006</v>
      </c>
    </row>
    <row r="1980" spans="1:19">
      <c r="A1980" s="76">
        <f t="shared" si="277"/>
        <v>45890</v>
      </c>
      <c r="B1980" s="77">
        <f t="shared" si="278"/>
        <v>20.593750000000156</v>
      </c>
      <c r="C1980" s="37">
        <f>'DHS2021'!J1979</f>
        <v>3196</v>
      </c>
      <c r="D1980" s="38">
        <f>'DHS2022'!J1979</f>
        <v>3308</v>
      </c>
      <c r="E1980" s="38">
        <f>'DHS2023'!J1979</f>
        <v>2273</v>
      </c>
      <c r="F1980" s="38">
        <f>'DHS2024'!J1979</f>
        <v>2581</v>
      </c>
      <c r="G1980" s="38">
        <f t="shared" si="271"/>
        <v>2839.5</v>
      </c>
      <c r="H1980" s="56">
        <f t="shared" si="272"/>
        <v>0.94650000000000001</v>
      </c>
      <c r="I1980" s="74">
        <f t="shared" si="273"/>
        <v>0</v>
      </c>
      <c r="J1980" s="47">
        <f t="shared" si="274"/>
        <v>0.94650000000000001</v>
      </c>
      <c r="K1980" s="50">
        <f t="shared" si="275"/>
        <v>1</v>
      </c>
      <c r="O1980" s="26">
        <f>('DHS2025'!K1980-'DHS2025'!K1979)*1000</f>
        <v>700.00000001164153</v>
      </c>
      <c r="P1980" s="44">
        <f>('DHS2025'!J1980-'DHS2025'!J1979)*1000</f>
        <v>4899.9999999650754</v>
      </c>
      <c r="Q1980" s="10">
        <f>'DHS2025'!L1979*1000</f>
        <v>8002.62</v>
      </c>
      <c r="R1980" s="78">
        <f t="shared" si="270"/>
        <v>76.14</v>
      </c>
      <c r="S1980" s="89">
        <f t="shared" si="276"/>
        <v>588.021313932</v>
      </c>
    </row>
    <row r="1981" spans="1:19">
      <c r="A1981" s="76">
        <f t="shared" si="277"/>
        <v>45890</v>
      </c>
      <c r="B1981" s="77">
        <f t="shared" si="278"/>
        <v>20.604166666666824</v>
      </c>
      <c r="C1981" s="37">
        <f>'DHS2021'!J1980</f>
        <v>3388</v>
      </c>
      <c r="D1981" s="38">
        <f>'DHS2022'!J1980</f>
        <v>3355</v>
      </c>
      <c r="E1981" s="38">
        <f>'DHS2023'!J1980</f>
        <v>2297</v>
      </c>
      <c r="F1981" s="38">
        <f>'DHS2024'!J1980</f>
        <v>2010</v>
      </c>
      <c r="G1981" s="38">
        <f t="shared" si="271"/>
        <v>2762.5</v>
      </c>
      <c r="H1981" s="56">
        <f t="shared" si="272"/>
        <v>0.92083333333333339</v>
      </c>
      <c r="I1981" s="74">
        <f t="shared" si="273"/>
        <v>0</v>
      </c>
      <c r="J1981" s="47">
        <f t="shared" si="274"/>
        <v>0.92083333333333339</v>
      </c>
      <c r="K1981" s="50">
        <f t="shared" si="275"/>
        <v>1</v>
      </c>
      <c r="O1981" s="26">
        <f>('DHS2025'!K1981-'DHS2025'!K1980)*1000</f>
        <v>799.99999998835847</v>
      </c>
      <c r="P1981" s="44">
        <f>('DHS2025'!J1981-'DHS2025'!J1980)*1000</f>
        <v>4800.0000000465661</v>
      </c>
      <c r="Q1981" s="10">
        <f>'DHS2025'!L1980*1000</f>
        <v>7995.36</v>
      </c>
      <c r="R1981" s="78">
        <f t="shared" si="270"/>
        <v>76.14</v>
      </c>
      <c r="S1981" s="89">
        <f t="shared" si="276"/>
        <v>587.48785929600001</v>
      </c>
    </row>
    <row r="1982" spans="1:19">
      <c r="A1982" s="76">
        <f t="shared" si="277"/>
        <v>45890</v>
      </c>
      <c r="B1982" s="77">
        <f t="shared" si="278"/>
        <v>20.614583333333492</v>
      </c>
      <c r="C1982" s="37">
        <f>'DHS2021'!J1981</f>
        <v>3413</v>
      </c>
      <c r="D1982" s="38">
        <f>'DHS2022'!J1981</f>
        <v>2825</v>
      </c>
      <c r="E1982" s="38">
        <f>'DHS2023'!J1981</f>
        <v>1964</v>
      </c>
      <c r="F1982" s="38">
        <f>'DHS2024'!J1981</f>
        <v>2288</v>
      </c>
      <c r="G1982" s="38">
        <f t="shared" si="271"/>
        <v>2622.5</v>
      </c>
      <c r="H1982" s="56">
        <f t="shared" si="272"/>
        <v>0.87416666666666665</v>
      </c>
      <c r="I1982" s="74">
        <f t="shared" si="273"/>
        <v>0</v>
      </c>
      <c r="J1982" s="47">
        <f t="shared" si="274"/>
        <v>0.87416666666666665</v>
      </c>
      <c r="K1982" s="50">
        <f t="shared" si="275"/>
        <v>1</v>
      </c>
      <c r="O1982" s="26">
        <f>('DHS2025'!K1982-'DHS2025'!K1981)*1000</f>
        <v>799.99999998835847</v>
      </c>
      <c r="P1982" s="44">
        <f>('DHS2025'!J1982-'DHS2025'!J1981)*1000</f>
        <v>4799.9999999883585</v>
      </c>
      <c r="Q1982" s="10">
        <f>'DHS2025'!L1981*1000</f>
        <v>7972.38</v>
      </c>
      <c r="R1982" s="78">
        <f t="shared" si="270"/>
        <v>76.14</v>
      </c>
      <c r="S1982" s="89">
        <f t="shared" si="276"/>
        <v>585.79932106800004</v>
      </c>
    </row>
    <row r="1983" spans="1:19">
      <c r="A1983" s="76">
        <f t="shared" si="277"/>
        <v>45890</v>
      </c>
      <c r="B1983" s="77">
        <f t="shared" si="278"/>
        <v>20.62500000000016</v>
      </c>
      <c r="C1983" s="37">
        <f>'DHS2021'!J1982</f>
        <v>3705</v>
      </c>
      <c r="D1983" s="38">
        <f>'DHS2022'!J1982</f>
        <v>2835</v>
      </c>
      <c r="E1983" s="38">
        <f>'DHS2023'!J1982</f>
        <v>2055</v>
      </c>
      <c r="F1983" s="38">
        <f>'DHS2024'!J1982</f>
        <v>2096</v>
      </c>
      <c r="G1983" s="38">
        <f t="shared" si="271"/>
        <v>2672.75</v>
      </c>
      <c r="H1983" s="56">
        <f t="shared" si="272"/>
        <v>0.89091666666666658</v>
      </c>
      <c r="I1983" s="74">
        <f t="shared" si="273"/>
        <v>0</v>
      </c>
      <c r="J1983" s="47">
        <f t="shared" si="274"/>
        <v>0.89091666666666658</v>
      </c>
      <c r="K1983" s="50">
        <f t="shared" si="275"/>
        <v>1</v>
      </c>
      <c r="O1983" s="26">
        <f>('DHS2025'!K1983-'DHS2025'!K1982)*1000</f>
        <v>800.0000000174623</v>
      </c>
      <c r="P1983" s="44">
        <f>('DHS2025'!J1983-'DHS2025'!J1982)*1000</f>
        <v>5000</v>
      </c>
      <c r="Q1983" s="10">
        <f>'DHS2025'!L1982*1000</f>
        <v>8007.7800000000007</v>
      </c>
      <c r="R1983" s="78">
        <f t="shared" si="270"/>
        <v>82.9</v>
      </c>
      <c r="S1983" s="89">
        <f t="shared" si="276"/>
        <v>641.99173037999992</v>
      </c>
    </row>
    <row r="1984" spans="1:19">
      <c r="A1984" s="76">
        <f t="shared" si="277"/>
        <v>45890</v>
      </c>
      <c r="B1984" s="77">
        <f t="shared" si="278"/>
        <v>20.635416666666828</v>
      </c>
      <c r="C1984" s="37">
        <f>'DHS2021'!J1983</f>
        <v>3905</v>
      </c>
      <c r="D1984" s="38">
        <f>'DHS2022'!J1983</f>
        <v>3366</v>
      </c>
      <c r="E1984" s="38">
        <f>'DHS2023'!J1983</f>
        <v>2063</v>
      </c>
      <c r="F1984" s="38">
        <f>'DHS2024'!J1983</f>
        <v>3059</v>
      </c>
      <c r="G1984" s="38">
        <f t="shared" si="271"/>
        <v>3098.25</v>
      </c>
      <c r="H1984" s="56">
        <f t="shared" si="272"/>
        <v>1.0327500000000001</v>
      </c>
      <c r="I1984" s="74">
        <f t="shared" si="273"/>
        <v>0</v>
      </c>
      <c r="J1984" s="47">
        <f t="shared" si="274"/>
        <v>1.0327500000000001</v>
      </c>
      <c r="K1984" s="50">
        <f t="shared" si="275"/>
        <v>2</v>
      </c>
      <c r="O1984" s="26">
        <f>('DHS2025'!K1984-'DHS2025'!K1983)*1000</f>
        <v>600.00000000582077</v>
      </c>
      <c r="P1984" s="44">
        <f>('DHS2025'!J1984-'DHS2025'!J1983)*1000</f>
        <v>4899.9999999650754</v>
      </c>
      <c r="Q1984" s="10">
        <f>'DHS2025'!L1983*1000</f>
        <v>8006.85</v>
      </c>
      <c r="R1984" s="78">
        <f t="shared" si="270"/>
        <v>82.9</v>
      </c>
      <c r="S1984" s="89">
        <f t="shared" si="276"/>
        <v>641.91717134999999</v>
      </c>
    </row>
    <row r="1985" spans="1:19">
      <c r="A1985" s="76">
        <f t="shared" si="277"/>
        <v>45890</v>
      </c>
      <c r="B1985" s="77">
        <f t="shared" si="278"/>
        <v>20.645833333333496</v>
      </c>
      <c r="C1985" s="37">
        <f>'DHS2021'!J1984</f>
        <v>4006</v>
      </c>
      <c r="D1985" s="38">
        <f>'DHS2022'!J1984</f>
        <v>2768</v>
      </c>
      <c r="E1985" s="38">
        <f>'DHS2023'!J1984</f>
        <v>2090</v>
      </c>
      <c r="F1985" s="38">
        <f>'DHS2024'!J1984</f>
        <v>3723</v>
      </c>
      <c r="G1985" s="38">
        <f t="shared" si="271"/>
        <v>3146.75</v>
      </c>
      <c r="H1985" s="56">
        <f t="shared" si="272"/>
        <v>1.0489166666666667</v>
      </c>
      <c r="I1985" s="74">
        <f t="shared" si="273"/>
        <v>0</v>
      </c>
      <c r="J1985" s="47">
        <f t="shared" si="274"/>
        <v>1.0489166666666667</v>
      </c>
      <c r="K1985" s="50">
        <f t="shared" si="275"/>
        <v>2</v>
      </c>
      <c r="O1985" s="26">
        <f>('DHS2025'!K1985-'DHS2025'!K1984)*1000</f>
        <v>699.9999999825377</v>
      </c>
      <c r="P1985" s="44">
        <f>('DHS2025'!J1985-'DHS2025'!J1984)*1000</f>
        <v>4900.0000000232831</v>
      </c>
      <c r="Q1985" s="10">
        <f>'DHS2025'!L1984*1000</f>
        <v>8003.9400000000005</v>
      </c>
      <c r="R1985" s="78">
        <f t="shared" si="270"/>
        <v>82.9</v>
      </c>
      <c r="S1985" s="89">
        <f t="shared" si="276"/>
        <v>641.68387373999997</v>
      </c>
    </row>
    <row r="1986" spans="1:19">
      <c r="A1986" s="76">
        <f t="shared" si="277"/>
        <v>45890</v>
      </c>
      <c r="B1986" s="77">
        <f t="shared" si="278"/>
        <v>20.656250000000163</v>
      </c>
      <c r="C1986" s="37">
        <f>'DHS2021'!J1985</f>
        <v>3271</v>
      </c>
      <c r="D1986" s="38">
        <f>'DHS2022'!J1985</f>
        <v>2356</v>
      </c>
      <c r="E1986" s="38">
        <f>'DHS2023'!J1985</f>
        <v>1611</v>
      </c>
      <c r="F1986" s="38">
        <f>'DHS2024'!J1985</f>
        <v>2836</v>
      </c>
      <c r="G1986" s="38">
        <f t="shared" si="271"/>
        <v>2518.5</v>
      </c>
      <c r="H1986" s="56">
        <f t="shared" si="272"/>
        <v>0.83950000000000002</v>
      </c>
      <c r="I1986" s="74">
        <f t="shared" si="273"/>
        <v>0</v>
      </c>
      <c r="J1986" s="47">
        <f t="shared" si="274"/>
        <v>0.83950000000000002</v>
      </c>
      <c r="K1986" s="50">
        <f t="shared" si="275"/>
        <v>1</v>
      </c>
      <c r="O1986" s="26">
        <f>('DHS2025'!K1986-'DHS2025'!K1985)*1000</f>
        <v>700.00000001164153</v>
      </c>
      <c r="P1986" s="44">
        <f>('DHS2025'!J1986-'DHS2025'!J1985)*1000</f>
        <v>4900.0000000232831</v>
      </c>
      <c r="Q1986" s="10">
        <f>'DHS2025'!L1985*1000</f>
        <v>8012.6400000000012</v>
      </c>
      <c r="R1986" s="78">
        <f t="shared" si="270"/>
        <v>82.9</v>
      </c>
      <c r="S1986" s="89">
        <f t="shared" si="276"/>
        <v>642.38136143999998</v>
      </c>
    </row>
    <row r="1987" spans="1:19">
      <c r="A1987" s="76">
        <f t="shared" si="277"/>
        <v>45890</v>
      </c>
      <c r="B1987" s="77">
        <f t="shared" si="278"/>
        <v>20.666666666666831</v>
      </c>
      <c r="C1987" s="37">
        <f>'DHS2021'!J1986</f>
        <v>3531</v>
      </c>
      <c r="D1987" s="38">
        <f>'DHS2022'!J1986</f>
        <v>2543</v>
      </c>
      <c r="E1987" s="38">
        <f>'DHS2023'!J1986</f>
        <v>1805</v>
      </c>
      <c r="F1987" s="38">
        <f>'DHS2024'!J1986</f>
        <v>3291</v>
      </c>
      <c r="G1987" s="38">
        <f t="shared" si="271"/>
        <v>2792.5</v>
      </c>
      <c r="H1987" s="56">
        <f t="shared" si="272"/>
        <v>0.9308333333333334</v>
      </c>
      <c r="I1987" s="74">
        <f t="shared" si="273"/>
        <v>0</v>
      </c>
      <c r="J1987" s="47">
        <f t="shared" si="274"/>
        <v>0.9308333333333334</v>
      </c>
      <c r="K1987" s="50">
        <f t="shared" si="275"/>
        <v>1</v>
      </c>
      <c r="O1987" s="26">
        <f>('DHS2025'!K1987-'DHS2025'!K1986)*1000</f>
        <v>600.00000000582077</v>
      </c>
      <c r="P1987" s="44">
        <f>('DHS2025'!J1987-'DHS2025'!J1986)*1000</f>
        <v>5000</v>
      </c>
      <c r="Q1987" s="10">
        <f>'DHS2025'!L1986*1000</f>
        <v>8000.64</v>
      </c>
      <c r="R1987" s="78">
        <f t="shared" ref="R1987:R2050" si="279">INDEX(U$3:U$1048576,INT((ROW()-3)/4)+1)</f>
        <v>91.92</v>
      </c>
      <c r="S1987" s="89">
        <f t="shared" si="276"/>
        <v>712.86342451200005</v>
      </c>
    </row>
    <row r="1988" spans="1:19">
      <c r="A1988" s="76">
        <f t="shared" si="277"/>
        <v>45890</v>
      </c>
      <c r="B1988" s="77">
        <f t="shared" si="278"/>
        <v>20.677083333333499</v>
      </c>
      <c r="C1988" s="37">
        <f>'DHS2021'!J1987</f>
        <v>3415</v>
      </c>
      <c r="D1988" s="38">
        <f>'DHS2022'!J1987</f>
        <v>3069</v>
      </c>
      <c r="E1988" s="38">
        <f>'DHS2023'!J1987</f>
        <v>1834</v>
      </c>
      <c r="F1988" s="38">
        <f>'DHS2024'!J1987</f>
        <v>2598</v>
      </c>
      <c r="G1988" s="38">
        <f t="shared" ref="G1988:G2051" si="280">AVERAGE(C1988:F1988)</f>
        <v>2729</v>
      </c>
      <c r="H1988" s="56">
        <f t="shared" ref="H1988:H2051" si="281">G1988/$M$2/1000</f>
        <v>0.90966666666666662</v>
      </c>
      <c r="I1988" s="74">
        <f t="shared" ref="I1988:I2051" si="282">$N$2</f>
        <v>0</v>
      </c>
      <c r="J1988" s="47">
        <f t="shared" ref="J1988:J2051" si="283">H1988+I1988</f>
        <v>0.90966666666666662</v>
      </c>
      <c r="K1988" s="50">
        <f t="shared" ref="K1988:K2051" si="284">ROUNDUP(J1988,0)</f>
        <v>1</v>
      </c>
      <c r="O1988" s="26">
        <f>('DHS2025'!K1988-'DHS2025'!K1987)*1000</f>
        <v>599.99999997671694</v>
      </c>
      <c r="P1988" s="44">
        <f>('DHS2025'!J1988-'DHS2025'!J1987)*1000</f>
        <v>5000</v>
      </c>
      <c r="Q1988" s="10">
        <f>'DHS2025'!L1987*1000</f>
        <v>8010.66</v>
      </c>
      <c r="R1988" s="78">
        <f t="shared" si="279"/>
        <v>91.92</v>
      </c>
      <c r="S1988" s="89">
        <f t="shared" ref="S1988:S2051" si="285">(R1988*0.99-1.9)*(Q1988/1000)</f>
        <v>713.75621452799987</v>
      </c>
    </row>
    <row r="1989" spans="1:19">
      <c r="A1989" s="76">
        <f t="shared" ref="A1989:A2052" si="286">$A$3+INT((ROW()-3)/96)</f>
        <v>45890</v>
      </c>
      <c r="B1989" s="77">
        <f t="shared" ref="B1989:B2052" si="287">B1988+TIME(0,15,0)</f>
        <v>20.687500000000167</v>
      </c>
      <c r="C1989" s="37">
        <f>'DHS2021'!J1988</f>
        <v>3748</v>
      </c>
      <c r="D1989" s="38">
        <f>'DHS2022'!J1988</f>
        <v>2655</v>
      </c>
      <c r="E1989" s="38">
        <f>'DHS2023'!J1988</f>
        <v>1833</v>
      </c>
      <c r="F1989" s="38">
        <f>'DHS2024'!J1988</f>
        <v>2856</v>
      </c>
      <c r="G1989" s="38">
        <f t="shared" si="280"/>
        <v>2773</v>
      </c>
      <c r="H1989" s="56">
        <f t="shared" si="281"/>
        <v>0.92433333333333334</v>
      </c>
      <c r="I1989" s="74">
        <f t="shared" si="282"/>
        <v>0</v>
      </c>
      <c r="J1989" s="47">
        <f t="shared" si="283"/>
        <v>0.92433333333333334</v>
      </c>
      <c r="K1989" s="50">
        <f t="shared" si="284"/>
        <v>1</v>
      </c>
      <c r="O1989" s="26">
        <f>('DHS2025'!K1989-'DHS2025'!K1988)*1000</f>
        <v>700.00000001164153</v>
      </c>
      <c r="P1989" s="44">
        <f>('DHS2025'!J1989-'DHS2025'!J1988)*1000</f>
        <v>5000</v>
      </c>
      <c r="Q1989" s="10">
        <f>'DHS2025'!L1988*1000</f>
        <v>8006.4600000000009</v>
      </c>
      <c r="R1989" s="78">
        <f t="shared" si="279"/>
        <v>91.92</v>
      </c>
      <c r="S1989" s="89">
        <f t="shared" si="285"/>
        <v>713.38199116800001</v>
      </c>
    </row>
    <row r="1990" spans="1:19">
      <c r="A1990" s="76">
        <f t="shared" si="286"/>
        <v>45890</v>
      </c>
      <c r="B1990" s="77">
        <f t="shared" si="287"/>
        <v>20.697916666666835</v>
      </c>
      <c r="C1990" s="37">
        <f>'DHS2021'!J1989</f>
        <v>3711</v>
      </c>
      <c r="D1990" s="38">
        <f>'DHS2022'!J1989</f>
        <v>3340</v>
      </c>
      <c r="E1990" s="38">
        <f>'DHS2023'!J1989</f>
        <v>1705</v>
      </c>
      <c r="F1990" s="38">
        <f>'DHS2024'!J1989</f>
        <v>3319</v>
      </c>
      <c r="G1990" s="38">
        <f t="shared" si="280"/>
        <v>3018.75</v>
      </c>
      <c r="H1990" s="56">
        <f t="shared" si="281"/>
        <v>1.0062500000000001</v>
      </c>
      <c r="I1990" s="74">
        <f t="shared" si="282"/>
        <v>0</v>
      </c>
      <c r="J1990" s="47">
        <f t="shared" si="283"/>
        <v>1.0062500000000001</v>
      </c>
      <c r="K1990" s="50">
        <f t="shared" si="284"/>
        <v>2</v>
      </c>
      <c r="O1990" s="26">
        <f>('DHS2025'!K1990-'DHS2025'!K1989)*1000</f>
        <v>600.00000000582077</v>
      </c>
      <c r="P1990" s="44">
        <f>('DHS2025'!J1990-'DHS2025'!J1989)*1000</f>
        <v>5000</v>
      </c>
      <c r="Q1990" s="10">
        <f>'DHS2025'!L1989*1000</f>
        <v>8003.67</v>
      </c>
      <c r="R1990" s="78">
        <f t="shared" si="279"/>
        <v>91.92</v>
      </c>
      <c r="S1990" s="89">
        <f t="shared" si="285"/>
        <v>713.13339993599993</v>
      </c>
    </row>
    <row r="1991" spans="1:19">
      <c r="A1991" s="76">
        <f t="shared" si="286"/>
        <v>45890</v>
      </c>
      <c r="B1991" s="77">
        <f t="shared" si="287"/>
        <v>20.708333333333503</v>
      </c>
      <c r="C1991" s="37">
        <f>'DHS2021'!J1990</f>
        <v>3656</v>
      </c>
      <c r="D1991" s="38">
        <f>'DHS2022'!J1990</f>
        <v>2762</v>
      </c>
      <c r="E1991" s="38">
        <f>'DHS2023'!J1990</f>
        <v>1563</v>
      </c>
      <c r="F1991" s="38">
        <f>'DHS2024'!J1990</f>
        <v>3443</v>
      </c>
      <c r="G1991" s="38">
        <f t="shared" si="280"/>
        <v>2856</v>
      </c>
      <c r="H1991" s="56">
        <f t="shared" si="281"/>
        <v>0.95199999999999996</v>
      </c>
      <c r="I1991" s="74">
        <f t="shared" si="282"/>
        <v>0</v>
      </c>
      <c r="J1991" s="47">
        <f t="shared" si="283"/>
        <v>0.95199999999999996</v>
      </c>
      <c r="K1991" s="50">
        <f t="shared" si="284"/>
        <v>1</v>
      </c>
      <c r="O1991" s="26">
        <f>('DHS2025'!K1991-'DHS2025'!K1990)*1000</f>
        <v>600.00000000582077</v>
      </c>
      <c r="P1991" s="44">
        <f>('DHS2025'!J1991-'DHS2025'!J1990)*1000</f>
        <v>5000</v>
      </c>
      <c r="Q1991" s="10">
        <f>'DHS2025'!L1990*1000</f>
        <v>8013.7200000000012</v>
      </c>
      <c r="R1991" s="78">
        <f t="shared" si="279"/>
        <v>108.2</v>
      </c>
      <c r="S1991" s="89">
        <f t="shared" si="285"/>
        <v>843.18759096000008</v>
      </c>
    </row>
    <row r="1992" spans="1:19">
      <c r="A1992" s="76">
        <f t="shared" si="286"/>
        <v>45890</v>
      </c>
      <c r="B1992" s="77">
        <f t="shared" si="287"/>
        <v>20.718750000000171</v>
      </c>
      <c r="C1992" s="37">
        <f>'DHS2021'!J1991</f>
        <v>3526</v>
      </c>
      <c r="D1992" s="38">
        <f>'DHS2022'!J1991</f>
        <v>2537</v>
      </c>
      <c r="E1992" s="38">
        <f>'DHS2023'!J1991</f>
        <v>2966</v>
      </c>
      <c r="F1992" s="38">
        <f>'DHS2024'!J1991</f>
        <v>3206</v>
      </c>
      <c r="G1992" s="38">
        <f t="shared" si="280"/>
        <v>3058.75</v>
      </c>
      <c r="H1992" s="56">
        <f t="shared" si="281"/>
        <v>1.0195833333333333</v>
      </c>
      <c r="I1992" s="74">
        <f t="shared" si="282"/>
        <v>0</v>
      </c>
      <c r="J1992" s="47">
        <f t="shared" si="283"/>
        <v>1.0195833333333333</v>
      </c>
      <c r="K1992" s="50">
        <f t="shared" si="284"/>
        <v>2</v>
      </c>
      <c r="O1992" s="26">
        <f>('DHS2025'!K1992-'DHS2025'!K1991)*1000</f>
        <v>599.99999997671694</v>
      </c>
      <c r="P1992" s="44">
        <f>('DHS2025'!J1992-'DHS2025'!J1991)*1000</f>
        <v>4899.9999999650754</v>
      </c>
      <c r="Q1992" s="10">
        <f>'DHS2025'!L1991*1000</f>
        <v>7998.54</v>
      </c>
      <c r="R1992" s="78">
        <f t="shared" si="279"/>
        <v>108.2</v>
      </c>
      <c r="S1992" s="89">
        <f t="shared" si="285"/>
        <v>841.59038171999998</v>
      </c>
    </row>
    <row r="1993" spans="1:19">
      <c r="A1993" s="76">
        <f t="shared" si="286"/>
        <v>45890</v>
      </c>
      <c r="B1993" s="77">
        <f t="shared" si="287"/>
        <v>20.729166666666838</v>
      </c>
      <c r="C1993" s="37">
        <f>'DHS2021'!J1992</f>
        <v>3698</v>
      </c>
      <c r="D1993" s="38">
        <f>'DHS2022'!J1992</f>
        <v>3007</v>
      </c>
      <c r="E1993" s="38">
        <f>'DHS2023'!J1992</f>
        <v>2524</v>
      </c>
      <c r="F1993" s="38">
        <f>'DHS2024'!J1992</f>
        <v>2775</v>
      </c>
      <c r="G1993" s="38">
        <f t="shared" si="280"/>
        <v>3001</v>
      </c>
      <c r="H1993" s="56">
        <f t="shared" si="281"/>
        <v>1.0003333333333333</v>
      </c>
      <c r="I1993" s="74">
        <f t="shared" si="282"/>
        <v>0</v>
      </c>
      <c r="J1993" s="47">
        <f t="shared" si="283"/>
        <v>1.0003333333333333</v>
      </c>
      <c r="K1993" s="50">
        <f t="shared" si="284"/>
        <v>2</v>
      </c>
      <c r="O1993" s="26">
        <f>('DHS2025'!K1993-'DHS2025'!K1992)*1000</f>
        <v>700.00000001164153</v>
      </c>
      <c r="P1993" s="44">
        <f>('DHS2025'!J1993-'DHS2025'!J1992)*1000</f>
        <v>5000</v>
      </c>
      <c r="Q1993" s="10">
        <f>'DHS2025'!L1992*1000</f>
        <v>8013.18</v>
      </c>
      <c r="R1993" s="78">
        <f t="shared" si="279"/>
        <v>108.2</v>
      </c>
      <c r="S1993" s="89">
        <f t="shared" si="285"/>
        <v>843.13077323999994</v>
      </c>
    </row>
    <row r="1994" spans="1:19">
      <c r="A1994" s="76">
        <f t="shared" si="286"/>
        <v>45890</v>
      </c>
      <c r="B1994" s="77">
        <f t="shared" si="287"/>
        <v>20.739583333333506</v>
      </c>
      <c r="C1994" s="37">
        <f>'DHS2021'!J1993</f>
        <v>3606</v>
      </c>
      <c r="D1994" s="38">
        <f>'DHS2022'!J1993</f>
        <v>3371</v>
      </c>
      <c r="E1994" s="38">
        <f>'DHS2023'!J1993</f>
        <v>1507</v>
      </c>
      <c r="F1994" s="38">
        <f>'DHS2024'!J1993</f>
        <v>2427</v>
      </c>
      <c r="G1994" s="38">
        <f t="shared" si="280"/>
        <v>2727.75</v>
      </c>
      <c r="H1994" s="56">
        <f t="shared" si="281"/>
        <v>0.90925</v>
      </c>
      <c r="I1994" s="74">
        <f t="shared" si="282"/>
        <v>0</v>
      </c>
      <c r="J1994" s="47">
        <f t="shared" si="283"/>
        <v>0.90925</v>
      </c>
      <c r="K1994" s="50">
        <f t="shared" si="284"/>
        <v>1</v>
      </c>
      <c r="O1994" s="26">
        <f>('DHS2025'!K1994-'DHS2025'!K1993)*1000</f>
        <v>700.00000001164153</v>
      </c>
      <c r="P1994" s="44">
        <f>('DHS2025'!J1994-'DHS2025'!J1993)*1000</f>
        <v>4900.0000000232831</v>
      </c>
      <c r="Q1994" s="10">
        <f>'DHS2025'!L1993*1000</f>
        <v>7994.04</v>
      </c>
      <c r="R1994" s="78">
        <f t="shared" si="279"/>
        <v>108.2</v>
      </c>
      <c r="S1994" s="89">
        <f t="shared" si="285"/>
        <v>841.11690071999988</v>
      </c>
    </row>
    <row r="1995" spans="1:19">
      <c r="A1995" s="76">
        <f t="shared" si="286"/>
        <v>45890</v>
      </c>
      <c r="B1995" s="77">
        <f t="shared" si="287"/>
        <v>20.750000000000174</v>
      </c>
      <c r="C1995" s="37">
        <f>'DHS2021'!J1994</f>
        <v>3746</v>
      </c>
      <c r="D1995" s="38">
        <f>'DHS2022'!J1994</f>
        <v>3562</v>
      </c>
      <c r="E1995" s="38">
        <f>'DHS2023'!J1994</f>
        <v>2165</v>
      </c>
      <c r="F1995" s="38">
        <f>'DHS2024'!J1994</f>
        <v>2686</v>
      </c>
      <c r="G1995" s="38">
        <f t="shared" si="280"/>
        <v>3039.75</v>
      </c>
      <c r="H1995" s="56">
        <f t="shared" si="281"/>
        <v>1.01325</v>
      </c>
      <c r="I1995" s="74">
        <f t="shared" si="282"/>
        <v>0</v>
      </c>
      <c r="J1995" s="47">
        <f t="shared" si="283"/>
        <v>1.01325</v>
      </c>
      <c r="K1995" s="50">
        <f t="shared" si="284"/>
        <v>2</v>
      </c>
      <c r="O1995" s="26">
        <f>('DHS2025'!K1995-'DHS2025'!K1994)*1000</f>
        <v>699.9999999825377</v>
      </c>
      <c r="P1995" s="44">
        <f>('DHS2025'!J1995-'DHS2025'!J1994)*1000</f>
        <v>5000</v>
      </c>
      <c r="Q1995" s="10">
        <f>'DHS2025'!L1994*1000</f>
        <v>8014.23</v>
      </c>
      <c r="R1995" s="78">
        <f t="shared" si="279"/>
        <v>123.9</v>
      </c>
      <c r="S1995" s="89">
        <f t="shared" si="285"/>
        <v>967.80642902999989</v>
      </c>
    </row>
    <row r="1996" spans="1:19">
      <c r="A1996" s="76">
        <f t="shared" si="286"/>
        <v>45890</v>
      </c>
      <c r="B1996" s="77">
        <f t="shared" si="287"/>
        <v>20.760416666666842</v>
      </c>
      <c r="C1996" s="37">
        <f>'DHS2021'!J1995</f>
        <v>3425</v>
      </c>
      <c r="D1996" s="38">
        <f>'DHS2022'!J1995</f>
        <v>2707</v>
      </c>
      <c r="E1996" s="38">
        <f>'DHS2023'!J1995</f>
        <v>2606</v>
      </c>
      <c r="F1996" s="38">
        <f>'DHS2024'!J1995</f>
        <v>2957</v>
      </c>
      <c r="G1996" s="38">
        <f t="shared" si="280"/>
        <v>2923.75</v>
      </c>
      <c r="H1996" s="56">
        <f t="shared" si="281"/>
        <v>0.97458333333333336</v>
      </c>
      <c r="I1996" s="74">
        <f t="shared" si="282"/>
        <v>0</v>
      </c>
      <c r="J1996" s="47">
        <f t="shared" si="283"/>
        <v>0.97458333333333336</v>
      </c>
      <c r="K1996" s="50">
        <f t="shared" si="284"/>
        <v>1</v>
      </c>
      <c r="O1996" s="26">
        <f>('DHS2025'!K1996-'DHS2025'!K1995)*1000</f>
        <v>600.00000000582077</v>
      </c>
      <c r="P1996" s="44">
        <f>('DHS2025'!J1996-'DHS2025'!J1995)*1000</f>
        <v>5099.9999999767169</v>
      </c>
      <c r="Q1996" s="10">
        <f>'DHS2025'!L1995*1000</f>
        <v>8008.17</v>
      </c>
      <c r="R1996" s="78">
        <f t="shared" si="279"/>
        <v>123.9</v>
      </c>
      <c r="S1996" s="89">
        <f t="shared" si="285"/>
        <v>967.07461736999994</v>
      </c>
    </row>
    <row r="1997" spans="1:19">
      <c r="A1997" s="76">
        <f t="shared" si="286"/>
        <v>45890</v>
      </c>
      <c r="B1997" s="77">
        <f t="shared" si="287"/>
        <v>20.77083333333351</v>
      </c>
      <c r="C1997" s="37">
        <f>'DHS2021'!J1996</f>
        <v>3581</v>
      </c>
      <c r="D1997" s="38">
        <f>'DHS2022'!J1996</f>
        <v>3090</v>
      </c>
      <c r="E1997" s="38">
        <f>'DHS2023'!J1996</f>
        <v>1833</v>
      </c>
      <c r="F1997" s="38">
        <f>'DHS2024'!J1996</f>
        <v>2816</v>
      </c>
      <c r="G1997" s="38">
        <f t="shared" si="280"/>
        <v>2830</v>
      </c>
      <c r="H1997" s="56">
        <f t="shared" si="281"/>
        <v>0.94333333333333336</v>
      </c>
      <c r="I1997" s="74">
        <f t="shared" si="282"/>
        <v>0</v>
      </c>
      <c r="J1997" s="47">
        <f t="shared" si="283"/>
        <v>0.94333333333333336</v>
      </c>
      <c r="K1997" s="50">
        <f t="shared" si="284"/>
        <v>1</v>
      </c>
      <c r="O1997" s="26">
        <f>('DHS2025'!K1997-'DHS2025'!K1996)*1000</f>
        <v>500</v>
      </c>
      <c r="P1997" s="44">
        <f>('DHS2025'!J1997-'DHS2025'!J1996)*1000</f>
        <v>5100.0000000349246</v>
      </c>
      <c r="Q1997" s="10">
        <f>'DHS2025'!L1996*1000</f>
        <v>8005.380000000001</v>
      </c>
      <c r="R1997" s="78">
        <f t="shared" si="279"/>
        <v>123.9</v>
      </c>
      <c r="S1997" s="89">
        <f t="shared" si="285"/>
        <v>966.73769418000006</v>
      </c>
    </row>
    <row r="1998" spans="1:19">
      <c r="A1998" s="76">
        <f t="shared" si="286"/>
        <v>45890</v>
      </c>
      <c r="B1998" s="77">
        <f t="shared" si="287"/>
        <v>20.781250000000178</v>
      </c>
      <c r="C1998" s="37">
        <f>'DHS2021'!J1997</f>
        <v>3391</v>
      </c>
      <c r="D1998" s="38">
        <f>'DHS2022'!J1997</f>
        <v>2945</v>
      </c>
      <c r="E1998" s="38">
        <f>'DHS2023'!J1997</f>
        <v>1633</v>
      </c>
      <c r="F1998" s="38">
        <f>'DHS2024'!J1997</f>
        <v>3085</v>
      </c>
      <c r="G1998" s="38">
        <f t="shared" si="280"/>
        <v>2763.5</v>
      </c>
      <c r="H1998" s="56">
        <f t="shared" si="281"/>
        <v>0.92116666666666658</v>
      </c>
      <c r="I1998" s="74">
        <f t="shared" si="282"/>
        <v>0</v>
      </c>
      <c r="J1998" s="47">
        <f t="shared" si="283"/>
        <v>0.92116666666666658</v>
      </c>
      <c r="K1998" s="50">
        <f t="shared" si="284"/>
        <v>1</v>
      </c>
      <c r="O1998" s="26">
        <f>('DHS2025'!K1998-'DHS2025'!K1997)*1000</f>
        <v>500</v>
      </c>
      <c r="P1998" s="44">
        <f>('DHS2025'!J1998-'DHS2025'!J1997)*1000</f>
        <v>5099.9999999767169</v>
      </c>
      <c r="Q1998" s="10">
        <f>'DHS2025'!L1997*1000</f>
        <v>8010.15</v>
      </c>
      <c r="R1998" s="78">
        <f t="shared" si="279"/>
        <v>123.9</v>
      </c>
      <c r="S1998" s="89">
        <f t="shared" si="285"/>
        <v>967.31372414999987</v>
      </c>
    </row>
    <row r="1999" spans="1:19">
      <c r="A1999" s="76">
        <f t="shared" si="286"/>
        <v>45890</v>
      </c>
      <c r="B1999" s="77">
        <f t="shared" si="287"/>
        <v>20.791666666666845</v>
      </c>
      <c r="C1999" s="37">
        <f>'DHS2021'!J1998</f>
        <v>3707</v>
      </c>
      <c r="D1999" s="38">
        <f>'DHS2022'!J1998</f>
        <v>2946</v>
      </c>
      <c r="E1999" s="38">
        <f>'DHS2023'!J1998</f>
        <v>3029</v>
      </c>
      <c r="F1999" s="38">
        <f>'DHS2024'!J1998</f>
        <v>3030</v>
      </c>
      <c r="G1999" s="38">
        <f t="shared" si="280"/>
        <v>3178</v>
      </c>
      <c r="H1999" s="56">
        <f t="shared" si="281"/>
        <v>1.0593333333333332</v>
      </c>
      <c r="I1999" s="74">
        <f t="shared" si="282"/>
        <v>0</v>
      </c>
      <c r="J1999" s="47">
        <f t="shared" si="283"/>
        <v>1.0593333333333332</v>
      </c>
      <c r="K1999" s="50">
        <f t="shared" si="284"/>
        <v>2</v>
      </c>
      <c r="O1999" s="26">
        <f>('DHS2025'!K1999-'DHS2025'!K1998)*1000</f>
        <v>500</v>
      </c>
      <c r="P1999" s="44">
        <f>('DHS2025'!J1999-'DHS2025'!J1998)*1000</f>
        <v>5099.9999999767169</v>
      </c>
      <c r="Q1999" s="10">
        <f>'DHS2025'!L1998*1000</f>
        <v>8000.2499999999991</v>
      </c>
      <c r="R1999" s="78">
        <f t="shared" si="279"/>
        <v>145.35</v>
      </c>
      <c r="S1999" s="89">
        <f t="shared" si="285"/>
        <v>1136.0074991249999</v>
      </c>
    </row>
    <row r="2000" spans="1:19">
      <c r="A2000" s="76">
        <f t="shared" si="286"/>
        <v>45890</v>
      </c>
      <c r="B2000" s="77">
        <f t="shared" si="287"/>
        <v>20.802083333333513</v>
      </c>
      <c r="C2000" s="37">
        <f>'DHS2021'!J1999</f>
        <v>3598</v>
      </c>
      <c r="D2000" s="38">
        <f>'DHS2022'!J1999</f>
        <v>2737</v>
      </c>
      <c r="E2000" s="38">
        <f>'DHS2023'!J1999</f>
        <v>2751</v>
      </c>
      <c r="F2000" s="38">
        <f>'DHS2024'!J1999</f>
        <v>3210</v>
      </c>
      <c r="G2000" s="38">
        <f t="shared" si="280"/>
        <v>3074</v>
      </c>
      <c r="H2000" s="56">
        <f t="shared" si="281"/>
        <v>1.0246666666666668</v>
      </c>
      <c r="I2000" s="74">
        <f t="shared" si="282"/>
        <v>0</v>
      </c>
      <c r="J2000" s="47">
        <f t="shared" si="283"/>
        <v>1.0246666666666668</v>
      </c>
      <c r="K2000" s="50">
        <f t="shared" si="284"/>
        <v>2</v>
      </c>
      <c r="O2000" s="26">
        <f>('DHS2025'!K2000-'DHS2025'!K1999)*1000</f>
        <v>600.00000000582077</v>
      </c>
      <c r="P2000" s="44">
        <f>('DHS2025'!J2000-'DHS2025'!J1999)*1000</f>
        <v>5000</v>
      </c>
      <c r="Q2000" s="10">
        <f>'DHS2025'!L1999*1000</f>
        <v>8007.3600000000006</v>
      </c>
      <c r="R2000" s="78">
        <f t="shared" si="279"/>
        <v>145.35</v>
      </c>
      <c r="S2000" s="89">
        <f t="shared" si="285"/>
        <v>1137.01709424</v>
      </c>
    </row>
    <row r="2001" spans="1:19">
      <c r="A2001" s="76">
        <f t="shared" si="286"/>
        <v>45890</v>
      </c>
      <c r="B2001" s="77">
        <f t="shared" si="287"/>
        <v>20.812500000000181</v>
      </c>
      <c r="C2001" s="37">
        <f>'DHS2021'!J2000</f>
        <v>3792</v>
      </c>
      <c r="D2001" s="38">
        <f>'DHS2022'!J2000</f>
        <v>3113</v>
      </c>
      <c r="E2001" s="38">
        <f>'DHS2023'!J2000</f>
        <v>2498</v>
      </c>
      <c r="F2001" s="38">
        <f>'DHS2024'!J2000</f>
        <v>2955</v>
      </c>
      <c r="G2001" s="38">
        <f t="shared" si="280"/>
        <v>3089.5</v>
      </c>
      <c r="H2001" s="56">
        <f t="shared" si="281"/>
        <v>1.0298333333333332</v>
      </c>
      <c r="I2001" s="74">
        <f t="shared" si="282"/>
        <v>0</v>
      </c>
      <c r="J2001" s="47">
        <f t="shared" si="283"/>
        <v>1.0298333333333332</v>
      </c>
      <c r="K2001" s="50">
        <f t="shared" si="284"/>
        <v>2</v>
      </c>
      <c r="O2001" s="26">
        <f>('DHS2025'!K2001-'DHS2025'!K2000)*1000</f>
        <v>500</v>
      </c>
      <c r="P2001" s="44">
        <f>('DHS2025'!J2001-'DHS2025'!J2000)*1000</f>
        <v>5000</v>
      </c>
      <c r="Q2001" s="10">
        <f>'DHS2025'!L2000*1000</f>
        <v>8008.2900000000009</v>
      </c>
      <c r="R2001" s="78">
        <f t="shared" si="279"/>
        <v>145.35</v>
      </c>
      <c r="S2001" s="89">
        <f t="shared" si="285"/>
        <v>1137.149150985</v>
      </c>
    </row>
    <row r="2002" spans="1:19">
      <c r="A2002" s="76">
        <f t="shared" si="286"/>
        <v>45890</v>
      </c>
      <c r="B2002" s="77">
        <f t="shared" si="287"/>
        <v>20.822916666666849</v>
      </c>
      <c r="C2002" s="37">
        <f>'DHS2021'!J2001</f>
        <v>3781</v>
      </c>
      <c r="D2002" s="38">
        <f>'DHS2022'!J2001</f>
        <v>3351</v>
      </c>
      <c r="E2002" s="38">
        <f>'DHS2023'!J2001</f>
        <v>2749</v>
      </c>
      <c r="F2002" s="38">
        <f>'DHS2024'!J2001</f>
        <v>3617</v>
      </c>
      <c r="G2002" s="38">
        <f t="shared" si="280"/>
        <v>3374.5</v>
      </c>
      <c r="H2002" s="56">
        <f t="shared" si="281"/>
        <v>1.1248333333333334</v>
      </c>
      <c r="I2002" s="74">
        <f t="shared" si="282"/>
        <v>0</v>
      </c>
      <c r="J2002" s="47">
        <f t="shared" si="283"/>
        <v>1.1248333333333334</v>
      </c>
      <c r="K2002" s="50">
        <f t="shared" si="284"/>
        <v>2</v>
      </c>
      <c r="O2002" s="26">
        <f>('DHS2025'!K2002-'DHS2025'!K2001)*1000</f>
        <v>600.00000000582077</v>
      </c>
      <c r="P2002" s="44">
        <f>('DHS2025'!J2002-'DHS2025'!J2001)*1000</f>
        <v>5100.0000000349246</v>
      </c>
      <c r="Q2002" s="10">
        <f>'DHS2025'!L2001*1000</f>
        <v>8003.67</v>
      </c>
      <c r="R2002" s="78">
        <f t="shared" si="279"/>
        <v>145.35</v>
      </c>
      <c r="S2002" s="89">
        <f t="shared" si="285"/>
        <v>1136.4931271549999</v>
      </c>
    </row>
    <row r="2003" spans="1:19">
      <c r="A2003" s="76">
        <f t="shared" si="286"/>
        <v>45890</v>
      </c>
      <c r="B2003" s="77">
        <f t="shared" si="287"/>
        <v>20.833333333333517</v>
      </c>
      <c r="C2003" s="37">
        <f>'DHS2021'!J2002</f>
        <v>3810</v>
      </c>
      <c r="D2003" s="38">
        <f>'DHS2022'!J2002</f>
        <v>3294</v>
      </c>
      <c r="E2003" s="38">
        <f>'DHS2023'!J2002</f>
        <v>3094</v>
      </c>
      <c r="F2003" s="38">
        <f>'DHS2024'!J2002</f>
        <v>3685</v>
      </c>
      <c r="G2003" s="38">
        <f t="shared" si="280"/>
        <v>3470.75</v>
      </c>
      <c r="H2003" s="56">
        <f t="shared" si="281"/>
        <v>1.1569166666666668</v>
      </c>
      <c r="I2003" s="74">
        <f t="shared" si="282"/>
        <v>0</v>
      </c>
      <c r="J2003" s="47">
        <f t="shared" si="283"/>
        <v>1.1569166666666668</v>
      </c>
      <c r="K2003" s="50">
        <f t="shared" si="284"/>
        <v>2</v>
      </c>
      <c r="O2003" s="26">
        <f>('DHS2025'!K2003-'DHS2025'!K2002)*1000</f>
        <v>599.99999997671694</v>
      </c>
      <c r="P2003" s="44">
        <f>('DHS2025'!J2003-'DHS2025'!J2002)*1000</f>
        <v>5000</v>
      </c>
      <c r="Q2003" s="10">
        <f>'DHS2025'!L2002*1000</f>
        <v>8008.9500000000007</v>
      </c>
      <c r="R2003" s="78">
        <f t="shared" si="279"/>
        <v>149.04</v>
      </c>
      <c r="S2003" s="89">
        <f t="shared" si="285"/>
        <v>1166.5003639199999</v>
      </c>
    </row>
    <row r="2004" spans="1:19">
      <c r="A2004" s="76">
        <f t="shared" si="286"/>
        <v>45890</v>
      </c>
      <c r="B2004" s="77">
        <f t="shared" si="287"/>
        <v>20.843750000000185</v>
      </c>
      <c r="C2004" s="37">
        <f>'DHS2021'!J2003</f>
        <v>3525</v>
      </c>
      <c r="D2004" s="38">
        <f>'DHS2022'!J2003</f>
        <v>3147</v>
      </c>
      <c r="E2004" s="38">
        <f>'DHS2023'!J2003</f>
        <v>2672</v>
      </c>
      <c r="F2004" s="38">
        <f>'DHS2024'!J2003</f>
        <v>3356</v>
      </c>
      <c r="G2004" s="38">
        <f t="shared" si="280"/>
        <v>3175</v>
      </c>
      <c r="H2004" s="56">
        <f t="shared" si="281"/>
        <v>1.0583333333333333</v>
      </c>
      <c r="I2004" s="74">
        <f t="shared" si="282"/>
        <v>0</v>
      </c>
      <c r="J2004" s="47">
        <f t="shared" si="283"/>
        <v>1.0583333333333333</v>
      </c>
      <c r="K2004" s="50">
        <f t="shared" si="284"/>
        <v>2</v>
      </c>
      <c r="O2004" s="26">
        <f>('DHS2025'!K2004-'DHS2025'!K2003)*1000</f>
        <v>600.00000000582077</v>
      </c>
      <c r="P2004" s="44">
        <f>('DHS2025'!J2004-'DHS2025'!J2003)*1000</f>
        <v>5000</v>
      </c>
      <c r="Q2004" s="10">
        <f>'DHS2025'!L2003*1000</f>
        <v>8003.0099999999993</v>
      </c>
      <c r="R2004" s="78">
        <f t="shared" si="279"/>
        <v>149.04</v>
      </c>
      <c r="S2004" s="89">
        <f t="shared" si="285"/>
        <v>1165.6352052959999</v>
      </c>
    </row>
    <row r="2005" spans="1:19">
      <c r="A2005" s="76">
        <f t="shared" si="286"/>
        <v>45890</v>
      </c>
      <c r="B2005" s="77">
        <f t="shared" si="287"/>
        <v>20.854166666666853</v>
      </c>
      <c r="C2005" s="37">
        <f>'DHS2021'!J2004</f>
        <v>3639</v>
      </c>
      <c r="D2005" s="38">
        <f>'DHS2022'!J2004</f>
        <v>3425</v>
      </c>
      <c r="E2005" s="38">
        <f>'DHS2023'!J2004</f>
        <v>3027</v>
      </c>
      <c r="F2005" s="38">
        <f>'DHS2024'!J2004</f>
        <v>3341</v>
      </c>
      <c r="G2005" s="38">
        <f t="shared" si="280"/>
        <v>3358</v>
      </c>
      <c r="H2005" s="56">
        <f t="shared" si="281"/>
        <v>1.1193333333333333</v>
      </c>
      <c r="I2005" s="74">
        <f t="shared" si="282"/>
        <v>0</v>
      </c>
      <c r="J2005" s="47">
        <f t="shared" si="283"/>
        <v>1.1193333333333333</v>
      </c>
      <c r="K2005" s="50">
        <f t="shared" si="284"/>
        <v>2</v>
      </c>
      <c r="O2005" s="26">
        <f>('DHS2025'!K2005-'DHS2025'!K2004)*1000</f>
        <v>600.00000000582077</v>
      </c>
      <c r="P2005" s="44">
        <f>('DHS2025'!J2005-'DHS2025'!J2004)*1000</f>
        <v>5000</v>
      </c>
      <c r="Q2005" s="10">
        <f>'DHS2025'!L2004*1000</f>
        <v>8008.68</v>
      </c>
      <c r="R2005" s="78">
        <f t="shared" si="279"/>
        <v>149.04</v>
      </c>
      <c r="S2005" s="89">
        <f t="shared" si="285"/>
        <v>1166.461038528</v>
      </c>
    </row>
    <row r="2006" spans="1:19">
      <c r="A2006" s="76">
        <f t="shared" si="286"/>
        <v>45890</v>
      </c>
      <c r="B2006" s="77">
        <f t="shared" si="287"/>
        <v>20.86458333333352</v>
      </c>
      <c r="C2006" s="37">
        <f>'DHS2021'!J2005</f>
        <v>3855</v>
      </c>
      <c r="D2006" s="38">
        <f>'DHS2022'!J2005</f>
        <v>3475</v>
      </c>
      <c r="E2006" s="38">
        <f>'DHS2023'!J2005</f>
        <v>3116</v>
      </c>
      <c r="F2006" s="38">
        <f>'DHS2024'!J2005</f>
        <v>3482</v>
      </c>
      <c r="G2006" s="38">
        <f t="shared" si="280"/>
        <v>3482</v>
      </c>
      <c r="H2006" s="56">
        <f t="shared" si="281"/>
        <v>1.1606666666666667</v>
      </c>
      <c r="I2006" s="74">
        <f t="shared" si="282"/>
        <v>0</v>
      </c>
      <c r="J2006" s="47">
        <f t="shared" si="283"/>
        <v>1.1606666666666667</v>
      </c>
      <c r="K2006" s="50">
        <f t="shared" si="284"/>
        <v>2</v>
      </c>
      <c r="O2006" s="26">
        <f>('DHS2025'!K2006-'DHS2025'!K2005)*1000</f>
        <v>600.00000000582077</v>
      </c>
      <c r="P2006" s="44">
        <f>('DHS2025'!J2006-'DHS2025'!J2005)*1000</f>
        <v>5000</v>
      </c>
      <c r="Q2006" s="10">
        <f>'DHS2025'!L2005*1000</f>
        <v>8002.62</v>
      </c>
      <c r="R2006" s="78">
        <f t="shared" si="279"/>
        <v>149.04</v>
      </c>
      <c r="S2006" s="89">
        <f t="shared" si="285"/>
        <v>1165.5784019519999</v>
      </c>
    </row>
    <row r="2007" spans="1:19">
      <c r="A2007" s="76">
        <f t="shared" si="286"/>
        <v>45890</v>
      </c>
      <c r="B2007" s="77">
        <f t="shared" si="287"/>
        <v>20.875000000000188</v>
      </c>
      <c r="C2007" s="37">
        <f>'DHS2021'!J2006</f>
        <v>3585</v>
      </c>
      <c r="D2007" s="38">
        <f>'DHS2022'!J2006</f>
        <v>3535</v>
      </c>
      <c r="E2007" s="38">
        <f>'DHS2023'!J2006</f>
        <v>3041</v>
      </c>
      <c r="F2007" s="38">
        <f>'DHS2024'!J2006</f>
        <v>3297</v>
      </c>
      <c r="G2007" s="38">
        <f t="shared" si="280"/>
        <v>3364.5</v>
      </c>
      <c r="H2007" s="56">
        <f t="shared" si="281"/>
        <v>1.1214999999999999</v>
      </c>
      <c r="I2007" s="74">
        <f t="shared" si="282"/>
        <v>0</v>
      </c>
      <c r="J2007" s="47">
        <f t="shared" si="283"/>
        <v>1.1214999999999999</v>
      </c>
      <c r="K2007" s="50">
        <f t="shared" si="284"/>
        <v>2</v>
      </c>
      <c r="O2007" s="26">
        <f>('DHS2025'!K2007-'DHS2025'!K2006)*1000</f>
        <v>600.00000000582077</v>
      </c>
      <c r="P2007" s="44">
        <f>('DHS2025'!J2007-'DHS2025'!J2006)*1000</f>
        <v>5000</v>
      </c>
      <c r="Q2007" s="10">
        <f>'DHS2025'!L2006*1000</f>
        <v>8008.5600000000013</v>
      </c>
      <c r="R2007" s="78">
        <f t="shared" si="279"/>
        <v>115.32</v>
      </c>
      <c r="S2007" s="89">
        <f t="shared" si="285"/>
        <v>899.09540380800001</v>
      </c>
    </row>
    <row r="2008" spans="1:19">
      <c r="A2008" s="76">
        <f t="shared" si="286"/>
        <v>45890</v>
      </c>
      <c r="B2008" s="77">
        <f t="shared" si="287"/>
        <v>20.885416666666856</v>
      </c>
      <c r="C2008" s="37">
        <f>'DHS2021'!J2007</f>
        <v>3692</v>
      </c>
      <c r="D2008" s="38">
        <f>'DHS2022'!J2007</f>
        <v>3199</v>
      </c>
      <c r="E2008" s="38">
        <f>'DHS2023'!J2007</f>
        <v>2234</v>
      </c>
      <c r="F2008" s="38">
        <f>'DHS2024'!J2007</f>
        <v>3328</v>
      </c>
      <c r="G2008" s="38">
        <f t="shared" si="280"/>
        <v>3113.25</v>
      </c>
      <c r="H2008" s="56">
        <f t="shared" si="281"/>
        <v>1.03775</v>
      </c>
      <c r="I2008" s="74">
        <f t="shared" si="282"/>
        <v>0</v>
      </c>
      <c r="J2008" s="47">
        <f t="shared" si="283"/>
        <v>1.03775</v>
      </c>
      <c r="K2008" s="50">
        <f t="shared" si="284"/>
        <v>2</v>
      </c>
      <c r="O2008" s="26">
        <f>('DHS2025'!K2008-'DHS2025'!K2007)*1000</f>
        <v>599.99999997671694</v>
      </c>
      <c r="P2008" s="44">
        <f>('DHS2025'!J2008-'DHS2025'!J2007)*1000</f>
        <v>5000</v>
      </c>
      <c r="Q2008" s="10">
        <f>'DHS2025'!L2007*1000</f>
        <v>8004.48</v>
      </c>
      <c r="R2008" s="78">
        <f t="shared" si="279"/>
        <v>115.32</v>
      </c>
      <c r="S2008" s="89">
        <f t="shared" si="285"/>
        <v>898.63735526399978</v>
      </c>
    </row>
    <row r="2009" spans="1:19">
      <c r="A2009" s="76">
        <f t="shared" si="286"/>
        <v>45890</v>
      </c>
      <c r="B2009" s="77">
        <f t="shared" si="287"/>
        <v>20.895833333333524</v>
      </c>
      <c r="C2009" s="37">
        <f>'DHS2021'!J2008</f>
        <v>3514</v>
      </c>
      <c r="D2009" s="38">
        <f>'DHS2022'!J2008</f>
        <v>3354</v>
      </c>
      <c r="E2009" s="38">
        <f>'DHS2023'!J2008</f>
        <v>3195</v>
      </c>
      <c r="F2009" s="38">
        <f>'DHS2024'!J2008</f>
        <v>2910</v>
      </c>
      <c r="G2009" s="38">
        <f t="shared" si="280"/>
        <v>3243.25</v>
      </c>
      <c r="H2009" s="56">
        <f t="shared" si="281"/>
        <v>1.0810833333333332</v>
      </c>
      <c r="I2009" s="74">
        <f t="shared" si="282"/>
        <v>0</v>
      </c>
      <c r="J2009" s="47">
        <f t="shared" si="283"/>
        <v>1.0810833333333332</v>
      </c>
      <c r="K2009" s="50">
        <f t="shared" si="284"/>
        <v>2</v>
      </c>
      <c r="O2009" s="26">
        <f>('DHS2025'!K2009-'DHS2025'!K2008)*1000</f>
        <v>600.00000000582077</v>
      </c>
      <c r="P2009" s="44">
        <f>('DHS2025'!J2009-'DHS2025'!J2008)*1000</f>
        <v>4899.9999999650754</v>
      </c>
      <c r="Q2009" s="10">
        <f>'DHS2025'!L2008*1000</f>
        <v>8005.380000000001</v>
      </c>
      <c r="R2009" s="78">
        <f t="shared" si="279"/>
        <v>115.32</v>
      </c>
      <c r="S2009" s="89">
        <f t="shared" si="285"/>
        <v>898.738395384</v>
      </c>
    </row>
    <row r="2010" spans="1:19">
      <c r="A2010" s="76">
        <f t="shared" si="286"/>
        <v>45890</v>
      </c>
      <c r="B2010" s="77">
        <f t="shared" si="287"/>
        <v>20.906250000000192</v>
      </c>
      <c r="C2010" s="37">
        <f>'DHS2021'!J2009</f>
        <v>3612</v>
      </c>
      <c r="D2010" s="38">
        <f>'DHS2022'!J2009</f>
        <v>3637</v>
      </c>
      <c r="E2010" s="38">
        <f>'DHS2023'!J2009</f>
        <v>3353</v>
      </c>
      <c r="F2010" s="38">
        <f>'DHS2024'!J2009</f>
        <v>2528</v>
      </c>
      <c r="G2010" s="38">
        <f t="shared" si="280"/>
        <v>3282.5</v>
      </c>
      <c r="H2010" s="56">
        <f t="shared" si="281"/>
        <v>1.0941666666666667</v>
      </c>
      <c r="I2010" s="74">
        <f t="shared" si="282"/>
        <v>0</v>
      </c>
      <c r="J2010" s="47">
        <f t="shared" si="283"/>
        <v>1.0941666666666667</v>
      </c>
      <c r="K2010" s="50">
        <f t="shared" si="284"/>
        <v>2</v>
      </c>
      <c r="O2010" s="26">
        <f>('DHS2025'!K2010-'DHS2025'!K2009)*1000</f>
        <v>600.00000000582077</v>
      </c>
      <c r="P2010" s="44">
        <f>('DHS2025'!J2010-'DHS2025'!J2009)*1000</f>
        <v>5100.0000000349246</v>
      </c>
      <c r="Q2010" s="10">
        <f>'DHS2025'!L2009*1000</f>
        <v>8006.4600000000009</v>
      </c>
      <c r="R2010" s="78">
        <f t="shared" si="279"/>
        <v>115.32</v>
      </c>
      <c r="S2010" s="89">
        <f t="shared" si="285"/>
        <v>898.85964352799999</v>
      </c>
    </row>
    <row r="2011" spans="1:19">
      <c r="A2011" s="76">
        <f t="shared" si="286"/>
        <v>45890</v>
      </c>
      <c r="B2011" s="77">
        <f t="shared" si="287"/>
        <v>20.91666666666686</v>
      </c>
      <c r="C2011" s="37">
        <f>'DHS2021'!J2010</f>
        <v>3387</v>
      </c>
      <c r="D2011" s="38">
        <f>'DHS2022'!J2010</f>
        <v>2834</v>
      </c>
      <c r="E2011" s="38">
        <f>'DHS2023'!J2010</f>
        <v>3188</v>
      </c>
      <c r="F2011" s="38">
        <f>'DHS2024'!J2010</f>
        <v>2340</v>
      </c>
      <c r="G2011" s="38">
        <f t="shared" si="280"/>
        <v>2937.25</v>
      </c>
      <c r="H2011" s="56">
        <f t="shared" si="281"/>
        <v>0.97908333333333342</v>
      </c>
      <c r="I2011" s="74">
        <f t="shared" si="282"/>
        <v>0</v>
      </c>
      <c r="J2011" s="47">
        <f t="shared" si="283"/>
        <v>0.97908333333333342</v>
      </c>
      <c r="K2011" s="50">
        <f t="shared" si="284"/>
        <v>1</v>
      </c>
      <c r="O2011" s="26">
        <f>('DHS2025'!K2011-'DHS2025'!K2010)*1000</f>
        <v>500</v>
      </c>
      <c r="P2011" s="44">
        <f>('DHS2025'!J2011-'DHS2025'!J2010)*1000</f>
        <v>5000</v>
      </c>
      <c r="Q2011" s="10">
        <f>'DHS2025'!L2010*1000</f>
        <v>8006.3100000000013</v>
      </c>
      <c r="R2011" s="78">
        <f t="shared" si="279"/>
        <v>103.55</v>
      </c>
      <c r="S2011" s="89">
        <f t="shared" si="285"/>
        <v>805.55087749500001</v>
      </c>
    </row>
    <row r="2012" spans="1:19">
      <c r="A2012" s="76">
        <f t="shared" si="286"/>
        <v>45890</v>
      </c>
      <c r="B2012" s="77">
        <f t="shared" si="287"/>
        <v>20.927083333333528</v>
      </c>
      <c r="C2012" s="37">
        <f>'DHS2021'!J2011</f>
        <v>2994</v>
      </c>
      <c r="D2012" s="38">
        <f>'DHS2022'!J2011</f>
        <v>1847</v>
      </c>
      <c r="E2012" s="38">
        <f>'DHS2023'!J2011</f>
        <v>1579</v>
      </c>
      <c r="F2012" s="38">
        <f>'DHS2024'!J2011</f>
        <v>1915</v>
      </c>
      <c r="G2012" s="38">
        <f t="shared" si="280"/>
        <v>2083.75</v>
      </c>
      <c r="H2012" s="56">
        <f t="shared" si="281"/>
        <v>0.69458333333333333</v>
      </c>
      <c r="I2012" s="74">
        <f t="shared" si="282"/>
        <v>0</v>
      </c>
      <c r="J2012" s="47">
        <f t="shared" si="283"/>
        <v>0.69458333333333333</v>
      </c>
      <c r="K2012" s="50">
        <f t="shared" si="284"/>
        <v>1</v>
      </c>
      <c r="O2012" s="26">
        <f>('DHS2025'!K2012-'DHS2025'!K2011)*1000</f>
        <v>500</v>
      </c>
      <c r="P2012" s="44">
        <f>('DHS2025'!J2012-'DHS2025'!J2011)*1000</f>
        <v>5099.9999999767169</v>
      </c>
      <c r="Q2012" s="10">
        <f>'DHS2025'!L2011*1000</f>
        <v>8005.65</v>
      </c>
      <c r="R2012" s="78">
        <f t="shared" si="279"/>
        <v>103.55</v>
      </c>
      <c r="S2012" s="89">
        <f t="shared" si="285"/>
        <v>805.48447192499987</v>
      </c>
    </row>
    <row r="2013" spans="1:19">
      <c r="A2013" s="76">
        <f t="shared" si="286"/>
        <v>45890</v>
      </c>
      <c r="B2013" s="77">
        <f t="shared" si="287"/>
        <v>20.937500000000195</v>
      </c>
      <c r="C2013" s="37">
        <f>'DHS2021'!J2012</f>
        <v>2630</v>
      </c>
      <c r="D2013" s="38">
        <f>'DHS2022'!J2012</f>
        <v>1791</v>
      </c>
      <c r="E2013" s="38">
        <f>'DHS2023'!J2012</f>
        <v>1049</v>
      </c>
      <c r="F2013" s="38">
        <f>'DHS2024'!J2012</f>
        <v>1575</v>
      </c>
      <c r="G2013" s="38">
        <f t="shared" si="280"/>
        <v>1761.25</v>
      </c>
      <c r="H2013" s="56">
        <f t="shared" si="281"/>
        <v>0.5870833333333334</v>
      </c>
      <c r="I2013" s="74">
        <f t="shared" si="282"/>
        <v>0</v>
      </c>
      <c r="J2013" s="47">
        <f t="shared" si="283"/>
        <v>0.5870833333333334</v>
      </c>
      <c r="K2013" s="50">
        <f t="shared" si="284"/>
        <v>1</v>
      </c>
      <c r="O2013" s="26">
        <f>('DHS2025'!K2013-'DHS2025'!K2012)*1000</f>
        <v>500</v>
      </c>
      <c r="P2013" s="44">
        <f>('DHS2025'!J2013-'DHS2025'!J2012)*1000</f>
        <v>5200.0000000116415</v>
      </c>
      <c r="Q2013" s="10">
        <f>'DHS2025'!L2012*1000</f>
        <v>8003.9400000000005</v>
      </c>
      <c r="R2013" s="78">
        <f t="shared" si="279"/>
        <v>103.55</v>
      </c>
      <c r="S2013" s="89">
        <f t="shared" si="285"/>
        <v>805.31242112999996</v>
      </c>
    </row>
    <row r="2014" spans="1:19">
      <c r="A2014" s="76">
        <f t="shared" si="286"/>
        <v>45890</v>
      </c>
      <c r="B2014" s="77">
        <f t="shared" si="287"/>
        <v>20.947916666666863</v>
      </c>
      <c r="C2014" s="37">
        <f>'DHS2021'!J2013</f>
        <v>2322</v>
      </c>
      <c r="D2014" s="38">
        <f>'DHS2022'!J2013</f>
        <v>2425</v>
      </c>
      <c r="E2014" s="38">
        <f>'DHS2023'!J2013</f>
        <v>1282</v>
      </c>
      <c r="F2014" s="38">
        <f>'DHS2024'!J2013</f>
        <v>1398</v>
      </c>
      <c r="G2014" s="38">
        <f t="shared" si="280"/>
        <v>1856.75</v>
      </c>
      <c r="H2014" s="56">
        <f t="shared" si="281"/>
        <v>0.61891666666666667</v>
      </c>
      <c r="I2014" s="74">
        <f t="shared" si="282"/>
        <v>0</v>
      </c>
      <c r="J2014" s="47">
        <f t="shared" si="283"/>
        <v>0.61891666666666667</v>
      </c>
      <c r="K2014" s="50">
        <f t="shared" si="284"/>
        <v>1</v>
      </c>
      <c r="O2014" s="26">
        <f>('DHS2025'!K2014-'DHS2025'!K2013)*1000</f>
        <v>399.99999999417923</v>
      </c>
      <c r="P2014" s="44">
        <f>('DHS2025'!J2014-'DHS2025'!J2013)*1000</f>
        <v>5099.9999999767169</v>
      </c>
      <c r="Q2014" s="10">
        <f>'DHS2025'!L2013*1000</f>
        <v>8006.7000000000007</v>
      </c>
      <c r="R2014" s="78">
        <f t="shared" si="279"/>
        <v>103.55</v>
      </c>
      <c r="S2014" s="89">
        <f t="shared" si="285"/>
        <v>805.59011714999997</v>
      </c>
    </row>
    <row r="2015" spans="1:19">
      <c r="A2015" s="76">
        <f t="shared" si="286"/>
        <v>45890</v>
      </c>
      <c r="B2015" s="77">
        <f t="shared" si="287"/>
        <v>20.958333333333531</v>
      </c>
      <c r="C2015" s="37">
        <f>'DHS2021'!J2014</f>
        <v>2063</v>
      </c>
      <c r="D2015" s="38">
        <f>'DHS2022'!J2014</f>
        <v>2758</v>
      </c>
      <c r="E2015" s="38">
        <f>'DHS2023'!J2014</f>
        <v>1753</v>
      </c>
      <c r="F2015" s="38">
        <f>'DHS2024'!J2014</f>
        <v>1240</v>
      </c>
      <c r="G2015" s="38">
        <f t="shared" si="280"/>
        <v>1953.5</v>
      </c>
      <c r="H2015" s="56">
        <f t="shared" si="281"/>
        <v>0.65116666666666667</v>
      </c>
      <c r="I2015" s="74">
        <f t="shared" si="282"/>
        <v>0</v>
      </c>
      <c r="J2015" s="47">
        <f t="shared" si="283"/>
        <v>0.65116666666666667</v>
      </c>
      <c r="K2015" s="50">
        <f t="shared" si="284"/>
        <v>1</v>
      </c>
      <c r="O2015" s="26">
        <f>('DHS2025'!K2015-'DHS2025'!K2014)*1000</f>
        <v>399.99999999417923</v>
      </c>
      <c r="P2015" s="44">
        <f>('DHS2025'!J2015-'DHS2025'!J2014)*1000</f>
        <v>5200.0000000116415</v>
      </c>
      <c r="Q2015" s="10">
        <f>'DHS2025'!L2014*1000</f>
        <v>8006.3100000000013</v>
      </c>
      <c r="R2015" s="78">
        <f t="shared" si="279"/>
        <v>93.14</v>
      </c>
      <c r="S2015" s="89">
        <f t="shared" si="285"/>
        <v>723.03864726600011</v>
      </c>
    </row>
    <row r="2016" spans="1:19">
      <c r="A2016" s="76">
        <f t="shared" si="286"/>
        <v>45890</v>
      </c>
      <c r="B2016" s="77">
        <f t="shared" si="287"/>
        <v>20.968750000000199</v>
      </c>
      <c r="C2016" s="37">
        <f>'DHS2021'!J2015</f>
        <v>1098</v>
      </c>
      <c r="D2016" s="38">
        <f>'DHS2022'!J2015</f>
        <v>1608</v>
      </c>
      <c r="E2016" s="38">
        <f>'DHS2023'!J2015</f>
        <v>912</v>
      </c>
      <c r="F2016" s="38">
        <f>'DHS2024'!J2015</f>
        <v>813</v>
      </c>
      <c r="G2016" s="38">
        <f t="shared" si="280"/>
        <v>1107.75</v>
      </c>
      <c r="H2016" s="56">
        <f t="shared" si="281"/>
        <v>0.36925000000000002</v>
      </c>
      <c r="I2016" s="74">
        <f t="shared" si="282"/>
        <v>0</v>
      </c>
      <c r="J2016" s="47">
        <f t="shared" si="283"/>
        <v>0.36925000000000002</v>
      </c>
      <c r="K2016" s="50">
        <f t="shared" si="284"/>
        <v>1</v>
      </c>
      <c r="O2016" s="26">
        <f>('DHS2025'!K2016-'DHS2025'!K2015)*1000</f>
        <v>400.00000002328306</v>
      </c>
      <c r="P2016" s="44">
        <f>('DHS2025'!J2016-'DHS2025'!J2015)*1000</f>
        <v>5200.0000000116415</v>
      </c>
      <c r="Q2016" s="10">
        <f>'DHS2025'!L2015*1000</f>
        <v>8003.67</v>
      </c>
      <c r="R2016" s="78">
        <f t="shared" si="279"/>
        <v>93.14</v>
      </c>
      <c r="S2016" s="89">
        <f t="shared" si="285"/>
        <v>722.80023256199991</v>
      </c>
    </row>
    <row r="2017" spans="1:19">
      <c r="A2017" s="76">
        <f t="shared" si="286"/>
        <v>45890</v>
      </c>
      <c r="B2017" s="77">
        <f t="shared" si="287"/>
        <v>20.979166666666867</v>
      </c>
      <c r="C2017" s="37">
        <f>'DHS2021'!J2016</f>
        <v>1005</v>
      </c>
      <c r="D2017" s="38">
        <f>'DHS2022'!J2016</f>
        <v>1920</v>
      </c>
      <c r="E2017" s="38">
        <f>'DHS2023'!J2016</f>
        <v>892</v>
      </c>
      <c r="F2017" s="38">
        <f>'DHS2024'!J2016</f>
        <v>1455</v>
      </c>
      <c r="G2017" s="38">
        <f t="shared" si="280"/>
        <v>1318</v>
      </c>
      <c r="H2017" s="56">
        <f t="shared" si="281"/>
        <v>0.4393333333333333</v>
      </c>
      <c r="I2017" s="74">
        <f t="shared" si="282"/>
        <v>0</v>
      </c>
      <c r="J2017" s="47">
        <f t="shared" si="283"/>
        <v>0.4393333333333333</v>
      </c>
      <c r="K2017" s="50">
        <f t="shared" si="284"/>
        <v>1</v>
      </c>
      <c r="O2017" s="26">
        <f>('DHS2025'!K2017-'DHS2025'!K2016)*1000</f>
        <v>399.99999999417923</v>
      </c>
      <c r="P2017" s="44">
        <f>('DHS2025'!J2017-'DHS2025'!J2016)*1000</f>
        <v>5299.9999999883585</v>
      </c>
      <c r="Q2017" s="10">
        <f>'DHS2025'!L2016*1000</f>
        <v>8005.1400000000012</v>
      </c>
      <c r="R2017" s="78">
        <f t="shared" si="279"/>
        <v>93.14</v>
      </c>
      <c r="S2017" s="89">
        <f t="shared" si="285"/>
        <v>722.93298620400003</v>
      </c>
    </row>
    <row r="2018" spans="1:19">
      <c r="A2018" s="76">
        <f t="shared" si="286"/>
        <v>45890</v>
      </c>
      <c r="B2018" s="77">
        <f t="shared" si="287"/>
        <v>20.989583333333535</v>
      </c>
      <c r="C2018" s="37">
        <f>'DHS2021'!J2017</f>
        <v>879</v>
      </c>
      <c r="D2018" s="38">
        <f>'DHS2022'!J2017</f>
        <v>1219</v>
      </c>
      <c r="E2018" s="38">
        <f>'DHS2023'!J2017</f>
        <v>819</v>
      </c>
      <c r="F2018" s="38">
        <f>'DHS2024'!J2017</f>
        <v>1067</v>
      </c>
      <c r="G2018" s="38">
        <f t="shared" si="280"/>
        <v>996</v>
      </c>
      <c r="H2018" s="56">
        <f t="shared" si="281"/>
        <v>0.33200000000000002</v>
      </c>
      <c r="I2018" s="74">
        <f t="shared" si="282"/>
        <v>0</v>
      </c>
      <c r="J2018" s="47">
        <f t="shared" si="283"/>
        <v>0.33200000000000002</v>
      </c>
      <c r="K2018" s="50">
        <f t="shared" si="284"/>
        <v>1</v>
      </c>
      <c r="O2018" s="26">
        <f>('DHS2025'!K2018-'DHS2025'!K2017)*1000</f>
        <v>299.99999998835847</v>
      </c>
      <c r="P2018" s="44">
        <f>('DHS2025'!J2018-'DHS2025'!J2017)*1000</f>
        <v>5299.9999999883585</v>
      </c>
      <c r="Q2018" s="10">
        <f>'DHS2025'!L2017*1000</f>
        <v>8004.2100000000009</v>
      </c>
      <c r="R2018" s="78">
        <f t="shared" si="279"/>
        <v>93.14</v>
      </c>
      <c r="S2018" s="89">
        <f t="shared" si="285"/>
        <v>722.84899920600003</v>
      </c>
    </row>
    <row r="2019" spans="1:19">
      <c r="A2019" s="52">
        <f t="shared" si="286"/>
        <v>45891</v>
      </c>
      <c r="B2019" s="79">
        <f t="shared" si="287"/>
        <v>21.000000000000203</v>
      </c>
      <c r="C2019" s="37">
        <f>'DHS2021'!J2018</f>
        <v>913</v>
      </c>
      <c r="D2019" s="38">
        <f>'DHS2022'!J2018</f>
        <v>311</v>
      </c>
      <c r="E2019" s="38">
        <f>'DHS2023'!J2018</f>
        <v>765</v>
      </c>
      <c r="F2019" s="38">
        <f>'DHS2024'!J2018</f>
        <v>1078</v>
      </c>
      <c r="G2019" s="38">
        <f t="shared" si="280"/>
        <v>766.75</v>
      </c>
      <c r="H2019" s="56">
        <f t="shared" si="281"/>
        <v>0.25558333333333333</v>
      </c>
      <c r="I2019" s="74">
        <f t="shared" si="282"/>
        <v>0</v>
      </c>
      <c r="J2019" s="47">
        <f t="shared" si="283"/>
        <v>0.25558333333333333</v>
      </c>
      <c r="K2019" s="50">
        <f t="shared" si="284"/>
        <v>1</v>
      </c>
      <c r="O2019" s="26">
        <f>('DHS2025'!K2019-'DHS2025'!K2018)*1000</f>
        <v>300.0000000174623</v>
      </c>
      <c r="P2019" s="44">
        <f>('DHS2025'!J2019-'DHS2025'!J2018)*1000</f>
        <v>5300.0000000465661</v>
      </c>
      <c r="Q2019" s="10">
        <f>'DHS2025'!L2018*1000</f>
        <v>8006.0400000000009</v>
      </c>
      <c r="R2019" s="78">
        <f t="shared" si="279"/>
        <v>87.71</v>
      </c>
      <c r="S2019" s="89">
        <f t="shared" si="285"/>
        <v>679.97619471600001</v>
      </c>
    </row>
    <row r="2020" spans="1:19">
      <c r="A2020" s="52">
        <f t="shared" si="286"/>
        <v>45891</v>
      </c>
      <c r="B2020" s="79">
        <f t="shared" si="287"/>
        <v>21.01041666666687</v>
      </c>
      <c r="C2020" s="37">
        <f>'DHS2021'!J2019</f>
        <v>942</v>
      </c>
      <c r="D2020" s="38">
        <f>'DHS2022'!J2019</f>
        <v>1289</v>
      </c>
      <c r="E2020" s="38">
        <f>'DHS2023'!J2019</f>
        <v>764</v>
      </c>
      <c r="F2020" s="38">
        <f>'DHS2024'!J2019</f>
        <v>904</v>
      </c>
      <c r="G2020" s="38">
        <f t="shared" si="280"/>
        <v>974.75</v>
      </c>
      <c r="H2020" s="56">
        <f t="shared" si="281"/>
        <v>0.32491666666666669</v>
      </c>
      <c r="I2020" s="74">
        <f t="shared" si="282"/>
        <v>0</v>
      </c>
      <c r="J2020" s="47">
        <f t="shared" si="283"/>
        <v>0.32491666666666669</v>
      </c>
      <c r="K2020" s="50">
        <f t="shared" si="284"/>
        <v>1</v>
      </c>
      <c r="O2020" s="26">
        <f>('DHS2025'!K2020-'DHS2025'!K2019)*1000</f>
        <v>299.99999998835847</v>
      </c>
      <c r="P2020" s="44">
        <f>('DHS2025'!J2020-'DHS2025'!J2019)*1000</f>
        <v>5299.9999999883585</v>
      </c>
      <c r="Q2020" s="10">
        <f>'DHS2025'!L2019*1000</f>
        <v>8003.82</v>
      </c>
      <c r="R2020" s="78">
        <f t="shared" si="279"/>
        <v>87.71</v>
      </c>
      <c r="S2020" s="89">
        <f t="shared" si="285"/>
        <v>679.78764367799988</v>
      </c>
    </row>
    <row r="2021" spans="1:19">
      <c r="A2021" s="52">
        <f t="shared" si="286"/>
        <v>45891</v>
      </c>
      <c r="B2021" s="79">
        <f t="shared" si="287"/>
        <v>21.020833333333538</v>
      </c>
      <c r="C2021" s="37">
        <f>'DHS2021'!J2020</f>
        <v>814</v>
      </c>
      <c r="D2021" s="38">
        <f>'DHS2022'!J2020</f>
        <v>1212</v>
      </c>
      <c r="E2021" s="38">
        <f>'DHS2023'!J2020</f>
        <v>834</v>
      </c>
      <c r="F2021" s="38">
        <f>'DHS2024'!J2020</f>
        <v>1016</v>
      </c>
      <c r="G2021" s="38">
        <f t="shared" si="280"/>
        <v>969</v>
      </c>
      <c r="H2021" s="56">
        <f t="shared" si="281"/>
        <v>0.32300000000000001</v>
      </c>
      <c r="I2021" s="74">
        <f t="shared" si="282"/>
        <v>0</v>
      </c>
      <c r="J2021" s="47">
        <f t="shared" si="283"/>
        <v>0.32300000000000001</v>
      </c>
      <c r="K2021" s="50">
        <f t="shared" si="284"/>
        <v>1</v>
      </c>
      <c r="O2021" s="26">
        <f>('DHS2025'!K2021-'DHS2025'!K2020)*1000</f>
        <v>200.00000001164153</v>
      </c>
      <c r="P2021" s="44">
        <f>('DHS2025'!J2021-'DHS2025'!J2020)*1000</f>
        <v>5299.9999999883585</v>
      </c>
      <c r="Q2021" s="10">
        <f>'DHS2025'!L2020*1000</f>
        <v>8010.15</v>
      </c>
      <c r="R2021" s="78">
        <f t="shared" si="279"/>
        <v>87.71</v>
      </c>
      <c r="S2021" s="89">
        <f t="shared" si="285"/>
        <v>680.32526893499983</v>
      </c>
    </row>
    <row r="2022" spans="1:19">
      <c r="A2022" s="52">
        <f t="shared" si="286"/>
        <v>45891</v>
      </c>
      <c r="B2022" s="79">
        <f t="shared" si="287"/>
        <v>21.031250000000206</v>
      </c>
      <c r="C2022" s="37">
        <f>'DHS2021'!J2021</f>
        <v>1044</v>
      </c>
      <c r="D2022" s="38">
        <f>'DHS2022'!J2021</f>
        <v>854</v>
      </c>
      <c r="E2022" s="38">
        <f>'DHS2023'!J2021</f>
        <v>704</v>
      </c>
      <c r="F2022" s="38">
        <f>'DHS2024'!J2021</f>
        <v>916</v>
      </c>
      <c r="G2022" s="38">
        <f t="shared" si="280"/>
        <v>879.5</v>
      </c>
      <c r="H2022" s="56">
        <f t="shared" si="281"/>
        <v>0.29316666666666669</v>
      </c>
      <c r="I2022" s="74">
        <f t="shared" si="282"/>
        <v>0</v>
      </c>
      <c r="J2022" s="47">
        <f t="shared" si="283"/>
        <v>0.29316666666666669</v>
      </c>
      <c r="K2022" s="50">
        <f t="shared" si="284"/>
        <v>1</v>
      </c>
      <c r="O2022" s="26">
        <f>('DHS2025'!K2022-'DHS2025'!K2021)*1000</f>
        <v>299.99999998835847</v>
      </c>
      <c r="P2022" s="44">
        <f>('DHS2025'!J2022-'DHS2025'!J2021)*1000</f>
        <v>5299.9999999883585</v>
      </c>
      <c r="Q2022" s="10">
        <f>'DHS2025'!L2021*1000</f>
        <v>8005.5300000000007</v>
      </c>
      <c r="R2022" s="78">
        <f t="shared" si="279"/>
        <v>87.71</v>
      </c>
      <c r="S2022" s="89">
        <f t="shared" si="285"/>
        <v>679.93287893699994</v>
      </c>
    </row>
    <row r="2023" spans="1:19">
      <c r="A2023" s="52">
        <f t="shared" si="286"/>
        <v>45891</v>
      </c>
      <c r="B2023" s="79">
        <f t="shared" si="287"/>
        <v>21.041666666666874</v>
      </c>
      <c r="C2023" s="37">
        <f>'DHS2021'!J2022</f>
        <v>837</v>
      </c>
      <c r="D2023" s="38">
        <f>'DHS2022'!J2022</f>
        <v>619</v>
      </c>
      <c r="E2023" s="38">
        <f>'DHS2023'!J2022</f>
        <v>966</v>
      </c>
      <c r="F2023" s="38">
        <f>'DHS2024'!J2022</f>
        <v>987</v>
      </c>
      <c r="G2023" s="38">
        <f t="shared" si="280"/>
        <v>852.25</v>
      </c>
      <c r="H2023" s="56">
        <f t="shared" si="281"/>
        <v>0.2840833333333333</v>
      </c>
      <c r="I2023" s="74">
        <f t="shared" si="282"/>
        <v>0</v>
      </c>
      <c r="J2023" s="47">
        <f t="shared" si="283"/>
        <v>0.2840833333333333</v>
      </c>
      <c r="K2023" s="50">
        <f t="shared" si="284"/>
        <v>1</v>
      </c>
      <c r="O2023" s="26">
        <f>('DHS2025'!K2023-'DHS2025'!K2022)*1000</f>
        <v>299.99999998835847</v>
      </c>
      <c r="P2023" s="44">
        <f>('DHS2025'!J2023-'DHS2025'!J2022)*1000</f>
        <v>5400.0000000232831</v>
      </c>
      <c r="Q2023" s="10">
        <f>'DHS2025'!L2022*1000</f>
        <v>8004.48</v>
      </c>
      <c r="R2023" s="78">
        <f t="shared" si="279"/>
        <v>79.959999999999994</v>
      </c>
      <c r="S2023" s="89">
        <f t="shared" si="285"/>
        <v>618.42932659199982</v>
      </c>
    </row>
    <row r="2024" spans="1:19">
      <c r="A2024" s="52">
        <f t="shared" si="286"/>
        <v>45891</v>
      </c>
      <c r="B2024" s="79">
        <f t="shared" si="287"/>
        <v>21.052083333333542</v>
      </c>
      <c r="C2024" s="37">
        <f>'DHS2021'!J2023</f>
        <v>1021</v>
      </c>
      <c r="D2024" s="38">
        <f>'DHS2022'!J2023</f>
        <v>1104</v>
      </c>
      <c r="E2024" s="38">
        <f>'DHS2023'!J2023</f>
        <v>624</v>
      </c>
      <c r="F2024" s="38">
        <f>'DHS2024'!J2023</f>
        <v>992</v>
      </c>
      <c r="G2024" s="38">
        <f t="shared" si="280"/>
        <v>935.25</v>
      </c>
      <c r="H2024" s="56">
        <f t="shared" si="281"/>
        <v>0.31175000000000003</v>
      </c>
      <c r="I2024" s="74">
        <f t="shared" si="282"/>
        <v>0</v>
      </c>
      <c r="J2024" s="47">
        <f t="shared" si="283"/>
        <v>0.31175000000000003</v>
      </c>
      <c r="K2024" s="50">
        <f t="shared" si="284"/>
        <v>1</v>
      </c>
      <c r="O2024" s="26">
        <f>('DHS2025'!K2024-'DHS2025'!K2023)*1000</f>
        <v>300.0000000174623</v>
      </c>
      <c r="P2024" s="44">
        <f>('DHS2025'!J2024-'DHS2025'!J2023)*1000</f>
        <v>5299.9999999883585</v>
      </c>
      <c r="Q2024" s="10">
        <f>'DHS2025'!L2023*1000</f>
        <v>8008.02</v>
      </c>
      <c r="R2024" s="78">
        <f t="shared" si="279"/>
        <v>79.959999999999994</v>
      </c>
      <c r="S2024" s="89">
        <f t="shared" si="285"/>
        <v>618.70282840799996</v>
      </c>
    </row>
    <row r="2025" spans="1:19">
      <c r="A2025" s="52">
        <f t="shared" si="286"/>
        <v>45891</v>
      </c>
      <c r="B2025" s="79">
        <f t="shared" si="287"/>
        <v>21.06250000000021</v>
      </c>
      <c r="C2025" s="37">
        <f>'DHS2021'!J2024</f>
        <v>844</v>
      </c>
      <c r="D2025" s="38">
        <f>'DHS2022'!J2024</f>
        <v>1036</v>
      </c>
      <c r="E2025" s="38">
        <f>'DHS2023'!J2024</f>
        <v>797</v>
      </c>
      <c r="F2025" s="38">
        <f>'DHS2024'!J2024</f>
        <v>698</v>
      </c>
      <c r="G2025" s="38">
        <f t="shared" si="280"/>
        <v>843.75</v>
      </c>
      <c r="H2025" s="56">
        <f t="shared" si="281"/>
        <v>0.28125</v>
      </c>
      <c r="I2025" s="74">
        <f t="shared" si="282"/>
        <v>0</v>
      </c>
      <c r="J2025" s="47">
        <f t="shared" si="283"/>
        <v>0.28125</v>
      </c>
      <c r="K2025" s="50">
        <f t="shared" si="284"/>
        <v>1</v>
      </c>
      <c r="O2025" s="26">
        <f>('DHS2025'!K2025-'DHS2025'!K2024)*1000</f>
        <v>299.99999998835847</v>
      </c>
      <c r="P2025" s="44">
        <f>('DHS2025'!J2025-'DHS2025'!J2024)*1000</f>
        <v>5299.9999999883585</v>
      </c>
      <c r="Q2025" s="10">
        <f>'DHS2025'!L2024*1000</f>
        <v>8004.99</v>
      </c>
      <c r="R2025" s="78">
        <f t="shared" si="279"/>
        <v>79.959999999999994</v>
      </c>
      <c r="S2025" s="89">
        <f t="shared" si="285"/>
        <v>618.46872939599984</v>
      </c>
    </row>
    <row r="2026" spans="1:19">
      <c r="A2026" s="52">
        <f t="shared" si="286"/>
        <v>45891</v>
      </c>
      <c r="B2026" s="79">
        <f t="shared" si="287"/>
        <v>21.072916666666877</v>
      </c>
      <c r="C2026" s="37">
        <f>'DHS2021'!J2025</f>
        <v>684</v>
      </c>
      <c r="D2026" s="38">
        <f>'DHS2022'!J2025</f>
        <v>1262</v>
      </c>
      <c r="E2026" s="38">
        <f>'DHS2023'!J2025</f>
        <v>674</v>
      </c>
      <c r="F2026" s="38">
        <f>'DHS2024'!J2025</f>
        <v>874</v>
      </c>
      <c r="G2026" s="38">
        <f t="shared" si="280"/>
        <v>873.5</v>
      </c>
      <c r="H2026" s="56">
        <f t="shared" si="281"/>
        <v>0.29116666666666668</v>
      </c>
      <c r="I2026" s="74">
        <f t="shared" si="282"/>
        <v>0</v>
      </c>
      <c r="J2026" s="47">
        <f t="shared" si="283"/>
        <v>0.29116666666666668</v>
      </c>
      <c r="K2026" s="50">
        <f t="shared" si="284"/>
        <v>1</v>
      </c>
      <c r="O2026" s="26">
        <f>('DHS2025'!K2026-'DHS2025'!K2025)*1000</f>
        <v>300.0000000174623</v>
      </c>
      <c r="P2026" s="44">
        <f>('DHS2025'!J2026-'DHS2025'!J2025)*1000</f>
        <v>5299.9999999883585</v>
      </c>
      <c r="Q2026" s="10">
        <f>'DHS2025'!L2025*1000</f>
        <v>8004.06</v>
      </c>
      <c r="R2026" s="78">
        <f t="shared" si="279"/>
        <v>79.959999999999994</v>
      </c>
      <c r="S2026" s="89">
        <f t="shared" si="285"/>
        <v>618.39687722400004</v>
      </c>
    </row>
    <row r="2027" spans="1:19">
      <c r="A2027" s="52">
        <f t="shared" si="286"/>
        <v>45891</v>
      </c>
      <c r="B2027" s="79">
        <f t="shared" si="287"/>
        <v>21.083333333333545</v>
      </c>
      <c r="C2027" s="37">
        <f>'DHS2021'!J2026</f>
        <v>888</v>
      </c>
      <c r="D2027" s="38">
        <f>'DHS2022'!J2026</f>
        <v>1721</v>
      </c>
      <c r="E2027" s="38">
        <f>'DHS2023'!J2026</f>
        <v>723</v>
      </c>
      <c r="F2027" s="38">
        <f>'DHS2024'!J2026</f>
        <v>1176</v>
      </c>
      <c r="G2027" s="38">
        <f t="shared" si="280"/>
        <v>1127</v>
      </c>
      <c r="H2027" s="56">
        <f t="shared" si="281"/>
        <v>0.3756666666666667</v>
      </c>
      <c r="I2027" s="74">
        <f t="shared" si="282"/>
        <v>0</v>
      </c>
      <c r="J2027" s="47">
        <f t="shared" si="283"/>
        <v>0.3756666666666667</v>
      </c>
      <c r="K2027" s="50">
        <f t="shared" si="284"/>
        <v>1</v>
      </c>
      <c r="O2027" s="26">
        <f>('DHS2025'!K2027-'DHS2025'!K2026)*1000</f>
        <v>299.99999998835847</v>
      </c>
      <c r="P2027" s="44">
        <f>('DHS2025'!J2027-'DHS2025'!J2026)*1000</f>
        <v>5400.0000000232831</v>
      </c>
      <c r="Q2027" s="10">
        <f>'DHS2025'!L2026*1000</f>
        <v>8007.24</v>
      </c>
      <c r="R2027" s="78">
        <f t="shared" si="279"/>
        <v>76.34</v>
      </c>
      <c r="S2027" s="89">
        <f t="shared" si="285"/>
        <v>589.94621858399989</v>
      </c>
    </row>
    <row r="2028" spans="1:19">
      <c r="A2028" s="52">
        <f t="shared" si="286"/>
        <v>45891</v>
      </c>
      <c r="B2028" s="79">
        <f t="shared" si="287"/>
        <v>21.093750000000213</v>
      </c>
      <c r="C2028" s="37">
        <f>'DHS2021'!J2027</f>
        <v>901</v>
      </c>
      <c r="D2028" s="38">
        <f>'DHS2022'!J2027</f>
        <v>1213</v>
      </c>
      <c r="E2028" s="38">
        <f>'DHS2023'!J2027</f>
        <v>668</v>
      </c>
      <c r="F2028" s="38">
        <f>'DHS2024'!J2027</f>
        <v>945</v>
      </c>
      <c r="G2028" s="38">
        <f t="shared" si="280"/>
        <v>931.75</v>
      </c>
      <c r="H2028" s="56">
        <f t="shared" si="281"/>
        <v>0.31058333333333332</v>
      </c>
      <c r="I2028" s="74">
        <f t="shared" si="282"/>
        <v>0</v>
      </c>
      <c r="J2028" s="47">
        <f t="shared" si="283"/>
        <v>0.31058333333333332</v>
      </c>
      <c r="K2028" s="50">
        <f t="shared" si="284"/>
        <v>1</v>
      </c>
      <c r="O2028" s="26">
        <f>('DHS2025'!K2028-'DHS2025'!K2027)*1000</f>
        <v>299.99999998835847</v>
      </c>
      <c r="P2028" s="44">
        <f>('DHS2025'!J2028-'DHS2025'!J2027)*1000</f>
        <v>5299.9999999883585</v>
      </c>
      <c r="Q2028" s="10">
        <f>'DHS2025'!L2027*1000</f>
        <v>8006.0400000000009</v>
      </c>
      <c r="R2028" s="78">
        <f t="shared" si="279"/>
        <v>76.34</v>
      </c>
      <c r="S2028" s="89">
        <f t="shared" si="285"/>
        <v>589.85780666400001</v>
      </c>
    </row>
    <row r="2029" spans="1:19">
      <c r="A2029" s="52">
        <f t="shared" si="286"/>
        <v>45891</v>
      </c>
      <c r="B2029" s="79">
        <f t="shared" si="287"/>
        <v>21.104166666666881</v>
      </c>
      <c r="C2029" s="37">
        <f>'DHS2021'!J2028</f>
        <v>869</v>
      </c>
      <c r="D2029" s="38">
        <f>'DHS2022'!J2028</f>
        <v>405</v>
      </c>
      <c r="E2029" s="38">
        <f>'DHS2023'!J2028</f>
        <v>841</v>
      </c>
      <c r="F2029" s="38">
        <f>'DHS2024'!J2028</f>
        <v>911</v>
      </c>
      <c r="G2029" s="38">
        <f t="shared" si="280"/>
        <v>756.5</v>
      </c>
      <c r="H2029" s="56">
        <f t="shared" si="281"/>
        <v>0.25216666666666665</v>
      </c>
      <c r="I2029" s="74">
        <f t="shared" si="282"/>
        <v>0</v>
      </c>
      <c r="J2029" s="47">
        <f t="shared" si="283"/>
        <v>0.25216666666666665</v>
      </c>
      <c r="K2029" s="50">
        <f t="shared" si="284"/>
        <v>1</v>
      </c>
      <c r="O2029" s="26">
        <f>('DHS2025'!K2029-'DHS2025'!K2028)*1000</f>
        <v>300.0000000174623</v>
      </c>
      <c r="P2029" s="44">
        <f>('DHS2025'!J2029-'DHS2025'!J2028)*1000</f>
        <v>5400.0000000232831</v>
      </c>
      <c r="Q2029" s="10">
        <f>'DHS2025'!L2028*1000</f>
        <v>8004.06</v>
      </c>
      <c r="R2029" s="78">
        <f t="shared" si="279"/>
        <v>76.34</v>
      </c>
      <c r="S2029" s="89">
        <f t="shared" si="285"/>
        <v>589.71192699599999</v>
      </c>
    </row>
    <row r="2030" spans="1:19">
      <c r="A2030" s="52">
        <f t="shared" si="286"/>
        <v>45891</v>
      </c>
      <c r="B2030" s="79">
        <f t="shared" si="287"/>
        <v>21.114583333333549</v>
      </c>
      <c r="C2030" s="37">
        <f>'DHS2021'!J2029</f>
        <v>807</v>
      </c>
      <c r="D2030" s="38">
        <f>'DHS2022'!J2029</f>
        <v>748</v>
      </c>
      <c r="E2030" s="38">
        <f>'DHS2023'!J2029</f>
        <v>820</v>
      </c>
      <c r="F2030" s="38">
        <f>'DHS2024'!J2029</f>
        <v>992</v>
      </c>
      <c r="G2030" s="38">
        <f t="shared" si="280"/>
        <v>841.75</v>
      </c>
      <c r="H2030" s="56">
        <f t="shared" si="281"/>
        <v>0.2805833333333333</v>
      </c>
      <c r="I2030" s="74">
        <f t="shared" si="282"/>
        <v>0</v>
      </c>
      <c r="J2030" s="47">
        <f t="shared" si="283"/>
        <v>0.2805833333333333</v>
      </c>
      <c r="K2030" s="50">
        <f t="shared" si="284"/>
        <v>1</v>
      </c>
      <c r="O2030" s="26">
        <f>('DHS2025'!K2030-'DHS2025'!K2029)*1000</f>
        <v>199.9999999825377</v>
      </c>
      <c r="P2030" s="44">
        <f>('DHS2025'!J2030-'DHS2025'!J2029)*1000</f>
        <v>5299.9999999883585</v>
      </c>
      <c r="Q2030" s="10">
        <f>'DHS2025'!L2029*1000</f>
        <v>7994.82</v>
      </c>
      <c r="R2030" s="78">
        <f t="shared" si="279"/>
        <v>76.34</v>
      </c>
      <c r="S2030" s="89">
        <f t="shared" si="285"/>
        <v>589.03115521199993</v>
      </c>
    </row>
    <row r="2031" spans="1:19">
      <c r="A2031" s="52">
        <f t="shared" si="286"/>
        <v>45891</v>
      </c>
      <c r="B2031" s="79">
        <f t="shared" si="287"/>
        <v>21.125000000000217</v>
      </c>
      <c r="C2031" s="37">
        <f>'DHS2021'!J2030</f>
        <v>784</v>
      </c>
      <c r="D2031" s="38">
        <f>'DHS2022'!J2030</f>
        <v>710</v>
      </c>
      <c r="E2031" s="38">
        <f>'DHS2023'!J2030</f>
        <v>749</v>
      </c>
      <c r="F2031" s="38">
        <f>'DHS2024'!J2030</f>
        <v>1038</v>
      </c>
      <c r="G2031" s="38">
        <f t="shared" si="280"/>
        <v>820.25</v>
      </c>
      <c r="H2031" s="56">
        <f t="shared" si="281"/>
        <v>0.2734166666666667</v>
      </c>
      <c r="I2031" s="74">
        <f t="shared" si="282"/>
        <v>0</v>
      </c>
      <c r="J2031" s="47">
        <f t="shared" si="283"/>
        <v>0.2734166666666667</v>
      </c>
      <c r="K2031" s="50">
        <f t="shared" si="284"/>
        <v>1</v>
      </c>
      <c r="O2031" s="26">
        <f>('DHS2025'!K2031-'DHS2025'!K2030)*1000</f>
        <v>300.0000000174623</v>
      </c>
      <c r="P2031" s="44">
        <f>('DHS2025'!J2031-'DHS2025'!J2030)*1000</f>
        <v>5400.0000000232831</v>
      </c>
      <c r="Q2031" s="10">
        <f>'DHS2025'!L2030*1000</f>
        <v>8015.0400000000009</v>
      </c>
      <c r="R2031" s="78">
        <f t="shared" si="279"/>
        <v>74.84</v>
      </c>
      <c r="S2031" s="89">
        <f t="shared" si="285"/>
        <v>578.61856166400003</v>
      </c>
    </row>
    <row r="2032" spans="1:19">
      <c r="A2032" s="52">
        <f t="shared" si="286"/>
        <v>45891</v>
      </c>
      <c r="B2032" s="79">
        <f t="shared" si="287"/>
        <v>21.135416666666885</v>
      </c>
      <c r="C2032" s="37">
        <f>'DHS2021'!J2031</f>
        <v>1002</v>
      </c>
      <c r="D2032" s="38">
        <f>'DHS2022'!J2031</f>
        <v>1039</v>
      </c>
      <c r="E2032" s="38">
        <f>'DHS2023'!J2031</f>
        <v>814</v>
      </c>
      <c r="F2032" s="38">
        <f>'DHS2024'!J2031</f>
        <v>1210</v>
      </c>
      <c r="G2032" s="38">
        <f t="shared" si="280"/>
        <v>1016.25</v>
      </c>
      <c r="H2032" s="56">
        <f t="shared" si="281"/>
        <v>0.33875</v>
      </c>
      <c r="I2032" s="74">
        <f t="shared" si="282"/>
        <v>0</v>
      </c>
      <c r="J2032" s="47">
        <f t="shared" si="283"/>
        <v>0.33875</v>
      </c>
      <c r="K2032" s="50">
        <f t="shared" si="284"/>
        <v>1</v>
      </c>
      <c r="O2032" s="26">
        <f>('DHS2025'!K2032-'DHS2025'!K2031)*1000</f>
        <v>199.9999999825377</v>
      </c>
      <c r="P2032" s="44">
        <f>('DHS2025'!J2032-'DHS2025'!J2031)*1000</f>
        <v>5399.9999999650754</v>
      </c>
      <c r="Q2032" s="10">
        <f>'DHS2025'!L2031*1000</f>
        <v>8010</v>
      </c>
      <c r="R2032" s="78">
        <f t="shared" si="279"/>
        <v>74.84</v>
      </c>
      <c r="S2032" s="89">
        <f t="shared" si="285"/>
        <v>578.25471599999992</v>
      </c>
    </row>
    <row r="2033" spans="1:19">
      <c r="A2033" s="52">
        <f t="shared" si="286"/>
        <v>45891</v>
      </c>
      <c r="B2033" s="79">
        <f t="shared" si="287"/>
        <v>21.145833333333552</v>
      </c>
      <c r="C2033" s="37">
        <f>'DHS2021'!J2032</f>
        <v>943</v>
      </c>
      <c r="D2033" s="38">
        <f>'DHS2022'!J2032</f>
        <v>1374</v>
      </c>
      <c r="E2033" s="38">
        <f>'DHS2023'!J2032</f>
        <v>775</v>
      </c>
      <c r="F2033" s="38">
        <f>'DHS2024'!J2032</f>
        <v>1549</v>
      </c>
      <c r="G2033" s="38">
        <f t="shared" si="280"/>
        <v>1160.25</v>
      </c>
      <c r="H2033" s="56">
        <f t="shared" si="281"/>
        <v>0.38674999999999998</v>
      </c>
      <c r="I2033" s="74">
        <f t="shared" si="282"/>
        <v>0</v>
      </c>
      <c r="J2033" s="47">
        <f t="shared" si="283"/>
        <v>0.38674999999999998</v>
      </c>
      <c r="K2033" s="50">
        <f t="shared" si="284"/>
        <v>1</v>
      </c>
      <c r="O2033" s="26">
        <f>('DHS2025'!K2033-'DHS2025'!K2032)*1000</f>
        <v>300.0000000174623</v>
      </c>
      <c r="P2033" s="44">
        <f>('DHS2025'!J2033-'DHS2025'!J2032)*1000</f>
        <v>5299.9999999883585</v>
      </c>
      <c r="Q2033" s="10">
        <f>'DHS2025'!L2032*1000</f>
        <v>8006.7000000000007</v>
      </c>
      <c r="R2033" s="78">
        <f t="shared" si="279"/>
        <v>74.84</v>
      </c>
      <c r="S2033" s="89">
        <f t="shared" si="285"/>
        <v>578.01648372</v>
      </c>
    </row>
    <row r="2034" spans="1:19">
      <c r="A2034" s="52">
        <f t="shared" si="286"/>
        <v>45891</v>
      </c>
      <c r="B2034" s="79">
        <f t="shared" si="287"/>
        <v>21.15625000000022</v>
      </c>
      <c r="C2034" s="37">
        <f>'DHS2021'!J2033</f>
        <v>1296</v>
      </c>
      <c r="D2034" s="38">
        <f>'DHS2022'!J2033</f>
        <v>1027</v>
      </c>
      <c r="E2034" s="38">
        <f>'DHS2023'!J2033</f>
        <v>834</v>
      </c>
      <c r="F2034" s="38">
        <f>'DHS2024'!J2033</f>
        <v>1386</v>
      </c>
      <c r="G2034" s="38">
        <f t="shared" si="280"/>
        <v>1135.75</v>
      </c>
      <c r="H2034" s="56">
        <f t="shared" si="281"/>
        <v>0.37858333333333333</v>
      </c>
      <c r="I2034" s="74">
        <f t="shared" si="282"/>
        <v>0</v>
      </c>
      <c r="J2034" s="47">
        <f t="shared" si="283"/>
        <v>0.37858333333333333</v>
      </c>
      <c r="K2034" s="50">
        <f t="shared" si="284"/>
        <v>1</v>
      </c>
      <c r="O2034" s="26">
        <f>('DHS2025'!K2034-'DHS2025'!K2033)*1000</f>
        <v>299.99999998835847</v>
      </c>
      <c r="P2034" s="44">
        <f>('DHS2025'!J2034-'DHS2025'!J2033)*1000</f>
        <v>5400.0000000232831</v>
      </c>
      <c r="Q2034" s="10">
        <f>'DHS2025'!L2033*1000</f>
        <v>8001.3</v>
      </c>
      <c r="R2034" s="78">
        <f t="shared" si="279"/>
        <v>74.84</v>
      </c>
      <c r="S2034" s="89">
        <f t="shared" si="285"/>
        <v>577.62664907999999</v>
      </c>
    </row>
    <row r="2035" spans="1:19">
      <c r="A2035" s="52">
        <f t="shared" si="286"/>
        <v>45891</v>
      </c>
      <c r="B2035" s="79">
        <f t="shared" si="287"/>
        <v>21.166666666666888</v>
      </c>
      <c r="C2035" s="37">
        <f>'DHS2021'!J2034</f>
        <v>1298</v>
      </c>
      <c r="D2035" s="38">
        <f>'DHS2022'!J2034</f>
        <v>710</v>
      </c>
      <c r="E2035" s="38">
        <f>'DHS2023'!J2034</f>
        <v>1299</v>
      </c>
      <c r="F2035" s="38">
        <f>'DHS2024'!J2034</f>
        <v>1923</v>
      </c>
      <c r="G2035" s="38">
        <f t="shared" si="280"/>
        <v>1307.5</v>
      </c>
      <c r="H2035" s="56">
        <f t="shared" si="281"/>
        <v>0.43583333333333329</v>
      </c>
      <c r="I2035" s="74">
        <f t="shared" si="282"/>
        <v>0</v>
      </c>
      <c r="J2035" s="47">
        <f t="shared" si="283"/>
        <v>0.43583333333333329</v>
      </c>
      <c r="K2035" s="50">
        <f t="shared" si="284"/>
        <v>1</v>
      </c>
      <c r="O2035" s="26">
        <f>('DHS2025'!K2035-'DHS2025'!K2034)*1000</f>
        <v>399.99999999417923</v>
      </c>
      <c r="P2035" s="44">
        <f>('DHS2025'!J2035-'DHS2025'!J2034)*1000</f>
        <v>5299.9999999883585</v>
      </c>
      <c r="Q2035" s="10">
        <f>'DHS2025'!L2034*1000</f>
        <v>8004.2100000000009</v>
      </c>
      <c r="R2035" s="78">
        <f t="shared" si="279"/>
        <v>74.2</v>
      </c>
      <c r="S2035" s="89">
        <f t="shared" si="285"/>
        <v>572.76525917999993</v>
      </c>
    </row>
    <row r="2036" spans="1:19">
      <c r="A2036" s="52">
        <f t="shared" si="286"/>
        <v>45891</v>
      </c>
      <c r="B2036" s="79">
        <f t="shared" si="287"/>
        <v>21.177083333333556</v>
      </c>
      <c r="C2036" s="37">
        <f>'DHS2021'!J2035</f>
        <v>2284</v>
      </c>
      <c r="D2036" s="38">
        <f>'DHS2022'!J2035</f>
        <v>1264</v>
      </c>
      <c r="E2036" s="38">
        <f>'DHS2023'!J2035</f>
        <v>1335</v>
      </c>
      <c r="F2036" s="38">
        <f>'DHS2024'!J2035</f>
        <v>2283</v>
      </c>
      <c r="G2036" s="38">
        <f t="shared" si="280"/>
        <v>1791.5</v>
      </c>
      <c r="H2036" s="56">
        <f t="shared" si="281"/>
        <v>0.59716666666666662</v>
      </c>
      <c r="I2036" s="74">
        <f t="shared" si="282"/>
        <v>0</v>
      </c>
      <c r="J2036" s="47">
        <f t="shared" si="283"/>
        <v>0.59716666666666662</v>
      </c>
      <c r="K2036" s="50">
        <f t="shared" si="284"/>
        <v>1</v>
      </c>
      <c r="O2036" s="26">
        <f>('DHS2025'!K2036-'DHS2025'!K2035)*1000</f>
        <v>300.0000000174623</v>
      </c>
      <c r="P2036" s="44">
        <f>('DHS2025'!J2036-'DHS2025'!J2035)*1000</f>
        <v>5200.0000000116415</v>
      </c>
      <c r="Q2036" s="10">
        <f>'DHS2025'!L2035*1000</f>
        <v>8009.880000000001</v>
      </c>
      <c r="R2036" s="78">
        <f t="shared" si="279"/>
        <v>74.2</v>
      </c>
      <c r="S2036" s="89">
        <f t="shared" si="285"/>
        <v>573.17099303999998</v>
      </c>
    </row>
    <row r="2037" spans="1:19">
      <c r="A2037" s="52">
        <f t="shared" si="286"/>
        <v>45891</v>
      </c>
      <c r="B2037" s="79">
        <f t="shared" si="287"/>
        <v>21.187500000000224</v>
      </c>
      <c r="C2037" s="37">
        <f>'DHS2021'!J2036</f>
        <v>3455</v>
      </c>
      <c r="D2037" s="38">
        <f>'DHS2022'!J2036</f>
        <v>2466</v>
      </c>
      <c r="E2037" s="38">
        <f>'DHS2023'!J2036</f>
        <v>2590</v>
      </c>
      <c r="F2037" s="38">
        <f>'DHS2024'!J2036</f>
        <v>2967</v>
      </c>
      <c r="G2037" s="38">
        <f t="shared" si="280"/>
        <v>2869.5</v>
      </c>
      <c r="H2037" s="56">
        <f t="shared" si="281"/>
        <v>0.95650000000000002</v>
      </c>
      <c r="I2037" s="74">
        <f t="shared" si="282"/>
        <v>0</v>
      </c>
      <c r="J2037" s="47">
        <f t="shared" si="283"/>
        <v>0.95650000000000002</v>
      </c>
      <c r="K2037" s="50">
        <f t="shared" si="284"/>
        <v>1</v>
      </c>
      <c r="O2037" s="26">
        <f>('DHS2025'!K2037-'DHS2025'!K2036)*1000</f>
        <v>399.99999999417923</v>
      </c>
      <c r="P2037" s="44">
        <f>('DHS2025'!J2037-'DHS2025'!J2036)*1000</f>
        <v>5299.9999999883585</v>
      </c>
      <c r="Q2037" s="10">
        <f>'DHS2025'!L2036*1000</f>
        <v>8002.3499999999995</v>
      </c>
      <c r="R2037" s="78">
        <f t="shared" si="279"/>
        <v>74.2</v>
      </c>
      <c r="S2037" s="89">
        <f t="shared" si="285"/>
        <v>572.63216129999989</v>
      </c>
    </row>
    <row r="2038" spans="1:19">
      <c r="A2038" s="52">
        <f t="shared" si="286"/>
        <v>45891</v>
      </c>
      <c r="B2038" s="79">
        <f t="shared" si="287"/>
        <v>21.197916666666892</v>
      </c>
      <c r="C2038" s="37">
        <f>'DHS2021'!J2037</f>
        <v>4932</v>
      </c>
      <c r="D2038" s="38">
        <f>'DHS2022'!J2037</f>
        <v>3033</v>
      </c>
      <c r="E2038" s="38">
        <f>'DHS2023'!J2037</f>
        <v>3204</v>
      </c>
      <c r="F2038" s="38">
        <f>'DHS2024'!J2037</f>
        <v>4298</v>
      </c>
      <c r="G2038" s="38">
        <f t="shared" si="280"/>
        <v>3866.75</v>
      </c>
      <c r="H2038" s="56">
        <f t="shared" si="281"/>
        <v>1.2889166666666667</v>
      </c>
      <c r="I2038" s="74">
        <f t="shared" si="282"/>
        <v>0</v>
      </c>
      <c r="J2038" s="47">
        <f t="shared" si="283"/>
        <v>1.2889166666666667</v>
      </c>
      <c r="K2038" s="50">
        <f t="shared" si="284"/>
        <v>2</v>
      </c>
      <c r="O2038" s="26">
        <f>('DHS2025'!K2038-'DHS2025'!K2037)*1000</f>
        <v>399.99999999417923</v>
      </c>
      <c r="P2038" s="44">
        <f>('DHS2025'!J2038-'DHS2025'!J2037)*1000</f>
        <v>5100.0000000349246</v>
      </c>
      <c r="Q2038" s="10">
        <f>'DHS2025'!L2037*1000</f>
        <v>8002.079999999999</v>
      </c>
      <c r="R2038" s="78">
        <f t="shared" si="279"/>
        <v>74.2</v>
      </c>
      <c r="S2038" s="89">
        <f t="shared" si="285"/>
        <v>572.61284063999994</v>
      </c>
    </row>
    <row r="2039" spans="1:19">
      <c r="A2039" s="52">
        <f t="shared" si="286"/>
        <v>45891</v>
      </c>
      <c r="B2039" s="79">
        <f t="shared" si="287"/>
        <v>21.20833333333356</v>
      </c>
      <c r="C2039" s="37">
        <f>'DHS2021'!J2038</f>
        <v>5034</v>
      </c>
      <c r="D2039" s="38">
        <f>'DHS2022'!J2038</f>
        <v>2813</v>
      </c>
      <c r="E2039" s="38">
        <f>'DHS2023'!J2038</f>
        <v>2782</v>
      </c>
      <c r="F2039" s="38">
        <f>'DHS2024'!J2038</f>
        <v>3844</v>
      </c>
      <c r="G2039" s="38">
        <f t="shared" si="280"/>
        <v>3618.25</v>
      </c>
      <c r="H2039" s="56">
        <f t="shared" si="281"/>
        <v>1.2060833333333332</v>
      </c>
      <c r="I2039" s="74">
        <f t="shared" si="282"/>
        <v>0</v>
      </c>
      <c r="J2039" s="47">
        <f t="shared" si="283"/>
        <v>1.2060833333333332</v>
      </c>
      <c r="K2039" s="50">
        <f t="shared" si="284"/>
        <v>2</v>
      </c>
      <c r="O2039" s="26">
        <f>('DHS2025'!K2039-'DHS2025'!K2038)*1000</f>
        <v>500</v>
      </c>
      <c r="P2039" s="44">
        <f>('DHS2025'!J2039-'DHS2025'!J2038)*1000</f>
        <v>5199.9999999534339</v>
      </c>
      <c r="Q2039" s="10">
        <f>'DHS2025'!L2038*1000</f>
        <v>7998.12</v>
      </c>
      <c r="R2039" s="78">
        <f t="shared" si="279"/>
        <v>84.8</v>
      </c>
      <c r="S2039" s="89">
        <f t="shared" si="285"/>
        <v>656.26174223999999</v>
      </c>
    </row>
    <row r="2040" spans="1:19">
      <c r="A2040" s="52">
        <f t="shared" si="286"/>
        <v>45891</v>
      </c>
      <c r="B2040" s="79">
        <f t="shared" si="287"/>
        <v>21.218750000000227</v>
      </c>
      <c r="C2040" s="37">
        <f>'DHS2021'!J2039</f>
        <v>3414</v>
      </c>
      <c r="D2040" s="38">
        <f>'DHS2022'!J2039</f>
        <v>2902</v>
      </c>
      <c r="E2040" s="38">
        <f>'DHS2023'!J2039</f>
        <v>2598</v>
      </c>
      <c r="F2040" s="38">
        <f>'DHS2024'!J2039</f>
        <v>3253</v>
      </c>
      <c r="G2040" s="38">
        <f t="shared" si="280"/>
        <v>3041.75</v>
      </c>
      <c r="H2040" s="56">
        <f t="shared" si="281"/>
        <v>1.0139166666666666</v>
      </c>
      <c r="I2040" s="74">
        <f t="shared" si="282"/>
        <v>0</v>
      </c>
      <c r="J2040" s="47">
        <f t="shared" si="283"/>
        <v>1.0139166666666666</v>
      </c>
      <c r="K2040" s="50">
        <f t="shared" si="284"/>
        <v>2</v>
      </c>
      <c r="O2040" s="26">
        <f>('DHS2025'!K2040-'DHS2025'!K2039)*1000</f>
        <v>500</v>
      </c>
      <c r="P2040" s="44">
        <f>('DHS2025'!J2040-'DHS2025'!J2039)*1000</f>
        <v>5100.0000000349246</v>
      </c>
      <c r="Q2040" s="10">
        <f>'DHS2025'!L2039*1000</f>
        <v>8009.1</v>
      </c>
      <c r="R2040" s="78">
        <f t="shared" si="279"/>
        <v>84.8</v>
      </c>
      <c r="S2040" s="89">
        <f t="shared" si="285"/>
        <v>657.16267319999997</v>
      </c>
    </row>
    <row r="2041" spans="1:19">
      <c r="A2041" s="52">
        <f t="shared" si="286"/>
        <v>45891</v>
      </c>
      <c r="B2041" s="79">
        <f t="shared" si="287"/>
        <v>21.229166666666895</v>
      </c>
      <c r="C2041" s="37">
        <f>'DHS2021'!J2040</f>
        <v>4128</v>
      </c>
      <c r="D2041" s="38">
        <f>'DHS2022'!J2040</f>
        <v>2734</v>
      </c>
      <c r="E2041" s="38">
        <f>'DHS2023'!J2040</f>
        <v>2918</v>
      </c>
      <c r="F2041" s="38">
        <f>'DHS2024'!J2040</f>
        <v>2708</v>
      </c>
      <c r="G2041" s="38">
        <f t="shared" si="280"/>
        <v>3122</v>
      </c>
      <c r="H2041" s="56">
        <f t="shared" si="281"/>
        <v>1.0406666666666669</v>
      </c>
      <c r="I2041" s="74">
        <f t="shared" si="282"/>
        <v>0</v>
      </c>
      <c r="J2041" s="47">
        <f t="shared" si="283"/>
        <v>1.0406666666666669</v>
      </c>
      <c r="K2041" s="50">
        <f t="shared" si="284"/>
        <v>2</v>
      </c>
      <c r="O2041" s="26">
        <f>('DHS2025'!K2041-'DHS2025'!K2040)*1000</f>
        <v>600.00000000582077</v>
      </c>
      <c r="P2041" s="44">
        <f>('DHS2025'!J2041-'DHS2025'!J2040)*1000</f>
        <v>5000</v>
      </c>
      <c r="Q2041" s="10">
        <f>'DHS2025'!L2040*1000</f>
        <v>8018.34</v>
      </c>
      <c r="R2041" s="78">
        <f t="shared" si="279"/>
        <v>84.8</v>
      </c>
      <c r="S2041" s="89">
        <f t="shared" si="285"/>
        <v>657.92083367999999</v>
      </c>
    </row>
    <row r="2042" spans="1:19">
      <c r="A2042" s="52">
        <f t="shared" si="286"/>
        <v>45891</v>
      </c>
      <c r="B2042" s="79">
        <f t="shared" si="287"/>
        <v>21.239583333333563</v>
      </c>
      <c r="C2042" s="37">
        <f>'DHS2021'!J2041</f>
        <v>4998</v>
      </c>
      <c r="D2042" s="38">
        <f>'DHS2022'!J2041</f>
        <v>3121</v>
      </c>
      <c r="E2042" s="38">
        <f>'DHS2023'!J2041</f>
        <v>2607</v>
      </c>
      <c r="F2042" s="38">
        <f>'DHS2024'!J2041</f>
        <v>2928</v>
      </c>
      <c r="G2042" s="38">
        <f t="shared" si="280"/>
        <v>3413.5</v>
      </c>
      <c r="H2042" s="56">
        <f t="shared" si="281"/>
        <v>1.1378333333333333</v>
      </c>
      <c r="I2042" s="74">
        <f t="shared" si="282"/>
        <v>0</v>
      </c>
      <c r="J2042" s="47">
        <f t="shared" si="283"/>
        <v>1.1378333333333333</v>
      </c>
      <c r="K2042" s="50">
        <f t="shared" si="284"/>
        <v>2</v>
      </c>
      <c r="O2042" s="26">
        <f>('DHS2025'!K2042-'DHS2025'!K2041)*1000</f>
        <v>700.00000001164153</v>
      </c>
      <c r="P2042" s="44">
        <f>('DHS2025'!J2042-'DHS2025'!J2041)*1000</f>
        <v>5000</v>
      </c>
      <c r="Q2042" s="10">
        <f>'DHS2025'!L2041*1000</f>
        <v>7992.6</v>
      </c>
      <c r="R2042" s="78">
        <f t="shared" si="279"/>
        <v>84.8</v>
      </c>
      <c r="S2042" s="89">
        <f t="shared" si="285"/>
        <v>655.80881520000003</v>
      </c>
    </row>
    <row r="2043" spans="1:19">
      <c r="A2043" s="52">
        <f t="shared" si="286"/>
        <v>45891</v>
      </c>
      <c r="B2043" s="79">
        <f t="shared" si="287"/>
        <v>21.250000000000231</v>
      </c>
      <c r="C2043" s="37">
        <f>'DHS2021'!J2042</f>
        <v>4582</v>
      </c>
      <c r="D2043" s="38">
        <f>'DHS2022'!J2042</f>
        <v>3197</v>
      </c>
      <c r="E2043" s="38">
        <f>'DHS2023'!J2042</f>
        <v>767</v>
      </c>
      <c r="F2043" s="38">
        <f>'DHS2024'!J2042</f>
        <v>2404</v>
      </c>
      <c r="G2043" s="38">
        <f t="shared" si="280"/>
        <v>2737.5</v>
      </c>
      <c r="H2043" s="56">
        <f t="shared" si="281"/>
        <v>0.91249999999999998</v>
      </c>
      <c r="I2043" s="74">
        <f t="shared" si="282"/>
        <v>0</v>
      </c>
      <c r="J2043" s="47">
        <f t="shared" si="283"/>
        <v>0.91249999999999998</v>
      </c>
      <c r="K2043" s="50">
        <f t="shared" si="284"/>
        <v>1</v>
      </c>
      <c r="O2043" s="26">
        <f>('DHS2025'!K2043-'DHS2025'!K2042)*1000</f>
        <v>799.99999998835847</v>
      </c>
      <c r="P2043" s="44">
        <f>('DHS2025'!J2043-'DHS2025'!J2042)*1000</f>
        <v>4899.9999999650754</v>
      </c>
      <c r="Q2043" s="10">
        <f>'DHS2025'!L2042*1000</f>
        <v>8013.18</v>
      </c>
      <c r="R2043" s="78">
        <f t="shared" si="279"/>
        <v>103.72</v>
      </c>
      <c r="S2043" s="89">
        <f t="shared" si="285"/>
        <v>807.59071730400001</v>
      </c>
    </row>
    <row r="2044" spans="1:19">
      <c r="A2044" s="52">
        <f t="shared" si="286"/>
        <v>45891</v>
      </c>
      <c r="B2044" s="79">
        <f t="shared" si="287"/>
        <v>21.260416666666899</v>
      </c>
      <c r="C2044" s="37">
        <f>'DHS2021'!J2043</f>
        <v>4172</v>
      </c>
      <c r="D2044" s="38">
        <f>'DHS2022'!J2043</f>
        <v>3481</v>
      </c>
      <c r="E2044" s="38">
        <f>'DHS2023'!J2043</f>
        <v>1613</v>
      </c>
      <c r="F2044" s="38">
        <f>'DHS2024'!J2043</f>
        <v>2032</v>
      </c>
      <c r="G2044" s="38">
        <f t="shared" si="280"/>
        <v>2824.5</v>
      </c>
      <c r="H2044" s="56">
        <f t="shared" si="281"/>
        <v>0.9415</v>
      </c>
      <c r="I2044" s="74">
        <f t="shared" si="282"/>
        <v>0</v>
      </c>
      <c r="J2044" s="47">
        <f t="shared" si="283"/>
        <v>0.9415</v>
      </c>
      <c r="K2044" s="50">
        <f t="shared" si="284"/>
        <v>1</v>
      </c>
      <c r="O2044" s="26">
        <f>('DHS2025'!K2044-'DHS2025'!K2043)*1000</f>
        <v>799.99999998835847</v>
      </c>
      <c r="P2044" s="44">
        <f>('DHS2025'!J2044-'DHS2025'!J2043)*1000</f>
        <v>4800.0000000465661</v>
      </c>
      <c r="Q2044" s="10">
        <f>'DHS2025'!L2043*1000</f>
        <v>8006.7000000000007</v>
      </c>
      <c r="R2044" s="78">
        <f t="shared" si="279"/>
        <v>103.72</v>
      </c>
      <c r="S2044" s="89">
        <f t="shared" si="285"/>
        <v>806.93764476000001</v>
      </c>
    </row>
    <row r="2045" spans="1:19">
      <c r="A2045" s="52">
        <f t="shared" si="286"/>
        <v>45891</v>
      </c>
      <c r="B2045" s="79">
        <f t="shared" si="287"/>
        <v>21.270833333333567</v>
      </c>
      <c r="C2045" s="37">
        <f>'DHS2021'!J2044</f>
        <v>3652</v>
      </c>
      <c r="D2045" s="38">
        <f>'DHS2022'!J2044</f>
        <v>3259</v>
      </c>
      <c r="E2045" s="38">
        <f>'DHS2023'!J2044</f>
        <v>2200</v>
      </c>
      <c r="F2045" s="38">
        <f>'DHS2024'!J2044</f>
        <v>2559</v>
      </c>
      <c r="G2045" s="38">
        <f t="shared" si="280"/>
        <v>2917.5</v>
      </c>
      <c r="H2045" s="56">
        <f t="shared" si="281"/>
        <v>0.97250000000000003</v>
      </c>
      <c r="I2045" s="74">
        <f t="shared" si="282"/>
        <v>0</v>
      </c>
      <c r="J2045" s="47">
        <f t="shared" si="283"/>
        <v>0.97250000000000003</v>
      </c>
      <c r="K2045" s="50">
        <f t="shared" si="284"/>
        <v>1</v>
      </c>
      <c r="O2045" s="26">
        <f>('DHS2025'!K2045-'DHS2025'!K2044)*1000</f>
        <v>900.00000002328306</v>
      </c>
      <c r="P2045" s="44">
        <f>('DHS2025'!J2045-'DHS2025'!J2044)*1000</f>
        <v>4799.9999999883585</v>
      </c>
      <c r="Q2045" s="10">
        <f>'DHS2025'!L2044*1000</f>
        <v>7994.43</v>
      </c>
      <c r="R2045" s="78">
        <f t="shared" si="279"/>
        <v>103.72</v>
      </c>
      <c r="S2045" s="89">
        <f t="shared" si="285"/>
        <v>805.70103980399995</v>
      </c>
    </row>
    <row r="2046" spans="1:19">
      <c r="A2046" s="52">
        <f t="shared" si="286"/>
        <v>45891</v>
      </c>
      <c r="B2046" s="79">
        <f t="shared" si="287"/>
        <v>21.281250000000234</v>
      </c>
      <c r="C2046" s="37">
        <f>'DHS2021'!J2045</f>
        <v>4068</v>
      </c>
      <c r="D2046" s="38">
        <f>'DHS2022'!J2045</f>
        <v>3501</v>
      </c>
      <c r="E2046" s="38">
        <f>'DHS2023'!J2045</f>
        <v>1986</v>
      </c>
      <c r="F2046" s="38">
        <f>'DHS2024'!J2045</f>
        <v>2868</v>
      </c>
      <c r="G2046" s="38">
        <f t="shared" si="280"/>
        <v>3105.75</v>
      </c>
      <c r="H2046" s="56">
        <f t="shared" si="281"/>
        <v>1.03525</v>
      </c>
      <c r="I2046" s="74">
        <f t="shared" si="282"/>
        <v>0</v>
      </c>
      <c r="J2046" s="47">
        <f t="shared" si="283"/>
        <v>1.03525</v>
      </c>
      <c r="K2046" s="50">
        <f t="shared" si="284"/>
        <v>2</v>
      </c>
      <c r="O2046" s="26">
        <f>('DHS2025'!K2046-'DHS2025'!K2045)*1000</f>
        <v>799.99999998835847</v>
      </c>
      <c r="P2046" s="44">
        <f>('DHS2025'!J2046-'DHS2025'!J2045)*1000</f>
        <v>4799.9999999883585</v>
      </c>
      <c r="Q2046" s="10">
        <f>'DHS2025'!L2045*1000</f>
        <v>8010.8100000000013</v>
      </c>
      <c r="R2046" s="78">
        <f t="shared" si="279"/>
        <v>103.72</v>
      </c>
      <c r="S2046" s="89">
        <f t="shared" si="285"/>
        <v>807.35186206800006</v>
      </c>
    </row>
    <row r="2047" spans="1:19">
      <c r="A2047" s="52">
        <f t="shared" si="286"/>
        <v>45891</v>
      </c>
      <c r="B2047" s="79">
        <f t="shared" si="287"/>
        <v>21.291666666666902</v>
      </c>
      <c r="C2047" s="37">
        <f>'DHS2021'!J2046</f>
        <v>3888</v>
      </c>
      <c r="D2047" s="38">
        <f>'DHS2022'!J2046</f>
        <v>3353</v>
      </c>
      <c r="E2047" s="38">
        <f>'DHS2023'!J2046</f>
        <v>3856</v>
      </c>
      <c r="F2047" s="38">
        <f>'DHS2024'!J2046</f>
        <v>2998</v>
      </c>
      <c r="G2047" s="38">
        <f t="shared" si="280"/>
        <v>3523.75</v>
      </c>
      <c r="H2047" s="56">
        <f t="shared" si="281"/>
        <v>1.1745833333333333</v>
      </c>
      <c r="I2047" s="74">
        <f t="shared" si="282"/>
        <v>0</v>
      </c>
      <c r="J2047" s="47">
        <f t="shared" si="283"/>
        <v>1.1745833333333333</v>
      </c>
      <c r="K2047" s="50">
        <f t="shared" si="284"/>
        <v>2</v>
      </c>
      <c r="O2047" s="26">
        <f>('DHS2025'!K2047-'DHS2025'!K2046)*1000</f>
        <v>799.99999998835847</v>
      </c>
      <c r="P2047" s="44">
        <f>('DHS2025'!J2047-'DHS2025'!J2046)*1000</f>
        <v>4799.9999999883585</v>
      </c>
      <c r="Q2047" s="10">
        <f>'DHS2025'!L2046*1000</f>
        <v>8012.6400000000012</v>
      </c>
      <c r="R2047" s="78">
        <f t="shared" si="279"/>
        <v>105.28</v>
      </c>
      <c r="S2047" s="89">
        <f t="shared" si="285"/>
        <v>819.911015808</v>
      </c>
    </row>
    <row r="2048" spans="1:19">
      <c r="A2048" s="52">
        <f t="shared" si="286"/>
        <v>45891</v>
      </c>
      <c r="B2048" s="79">
        <f t="shared" si="287"/>
        <v>21.30208333333357</v>
      </c>
      <c r="C2048" s="37">
        <f>'DHS2021'!J2047</f>
        <v>3914</v>
      </c>
      <c r="D2048" s="38">
        <f>'DHS2022'!J2047</f>
        <v>3741</v>
      </c>
      <c r="E2048" s="38">
        <f>'DHS2023'!J2047</f>
        <v>3431</v>
      </c>
      <c r="F2048" s="38">
        <f>'DHS2024'!J2047</f>
        <v>2934</v>
      </c>
      <c r="G2048" s="38">
        <f t="shared" si="280"/>
        <v>3505</v>
      </c>
      <c r="H2048" s="56">
        <f t="shared" si="281"/>
        <v>1.1683333333333332</v>
      </c>
      <c r="I2048" s="74">
        <f t="shared" si="282"/>
        <v>0</v>
      </c>
      <c r="J2048" s="47">
        <f t="shared" si="283"/>
        <v>1.1683333333333332</v>
      </c>
      <c r="K2048" s="50">
        <f t="shared" si="284"/>
        <v>2</v>
      </c>
      <c r="O2048" s="26">
        <f>('DHS2025'!K2048-'DHS2025'!K2047)*1000</f>
        <v>700.00000001164153</v>
      </c>
      <c r="P2048" s="44">
        <f>('DHS2025'!J2048-'DHS2025'!J2047)*1000</f>
        <v>5000</v>
      </c>
      <c r="Q2048" s="10">
        <f>'DHS2025'!L2047*1000</f>
        <v>8009.6100000000006</v>
      </c>
      <c r="R2048" s="78">
        <f t="shared" si="279"/>
        <v>105.28</v>
      </c>
      <c r="S2048" s="89">
        <f t="shared" si="285"/>
        <v>819.60096439199992</v>
      </c>
    </row>
    <row r="2049" spans="1:19">
      <c r="A2049" s="52">
        <f t="shared" si="286"/>
        <v>45891</v>
      </c>
      <c r="B2049" s="79">
        <f t="shared" si="287"/>
        <v>21.312500000000238</v>
      </c>
      <c r="C2049" s="37">
        <f>'DHS2021'!J2048</f>
        <v>3851</v>
      </c>
      <c r="D2049" s="38">
        <f>'DHS2022'!J2048</f>
        <v>3760</v>
      </c>
      <c r="E2049" s="38">
        <f>'DHS2023'!J2048</f>
        <v>3372</v>
      </c>
      <c r="F2049" s="38">
        <f>'DHS2024'!J2048</f>
        <v>3139</v>
      </c>
      <c r="G2049" s="38">
        <f t="shared" si="280"/>
        <v>3530.5</v>
      </c>
      <c r="H2049" s="56">
        <f t="shared" si="281"/>
        <v>1.1768333333333332</v>
      </c>
      <c r="I2049" s="74">
        <f t="shared" si="282"/>
        <v>0</v>
      </c>
      <c r="J2049" s="47">
        <f t="shared" si="283"/>
        <v>1.1768333333333332</v>
      </c>
      <c r="K2049" s="50">
        <f t="shared" si="284"/>
        <v>2</v>
      </c>
      <c r="O2049" s="26">
        <f>('DHS2025'!K2049-'DHS2025'!K2048)*1000</f>
        <v>700.00000001164153</v>
      </c>
      <c r="P2049" s="44">
        <f>('DHS2025'!J2049-'DHS2025'!J2048)*1000</f>
        <v>4799.9999999883585</v>
      </c>
      <c r="Q2049" s="10">
        <f>'DHS2025'!L2048*1000</f>
        <v>8000.5199999999995</v>
      </c>
      <c r="R2049" s="78">
        <f t="shared" si="279"/>
        <v>105.28</v>
      </c>
      <c r="S2049" s="89">
        <f t="shared" si="285"/>
        <v>818.67081014399992</v>
      </c>
    </row>
    <row r="2050" spans="1:19">
      <c r="A2050" s="52">
        <f t="shared" si="286"/>
        <v>45891</v>
      </c>
      <c r="B2050" s="79">
        <f t="shared" si="287"/>
        <v>21.322916666666906</v>
      </c>
      <c r="C2050" s="37">
        <f>'DHS2021'!J2049</f>
        <v>3847</v>
      </c>
      <c r="D2050" s="38">
        <f>'DHS2022'!J2049</f>
        <v>3619</v>
      </c>
      <c r="E2050" s="38">
        <f>'DHS2023'!J2049</f>
        <v>3235</v>
      </c>
      <c r="F2050" s="38">
        <f>'DHS2024'!J2049</f>
        <v>3395</v>
      </c>
      <c r="G2050" s="38">
        <f t="shared" si="280"/>
        <v>3524</v>
      </c>
      <c r="H2050" s="56">
        <f t="shared" si="281"/>
        <v>1.1746666666666667</v>
      </c>
      <c r="I2050" s="74">
        <f t="shared" si="282"/>
        <v>0</v>
      </c>
      <c r="J2050" s="47">
        <f t="shared" si="283"/>
        <v>1.1746666666666667</v>
      </c>
      <c r="K2050" s="50">
        <f t="shared" si="284"/>
        <v>2</v>
      </c>
      <c r="O2050" s="26">
        <f>('DHS2025'!K2050-'DHS2025'!K2049)*1000</f>
        <v>799.99999998835847</v>
      </c>
      <c r="P2050" s="44">
        <f>('DHS2025'!J2050-'DHS2025'!J2049)*1000</f>
        <v>4800.0000000465661</v>
      </c>
      <c r="Q2050" s="10">
        <f>'DHS2025'!L2049*1000</f>
        <v>8012.25</v>
      </c>
      <c r="R2050" s="78">
        <f t="shared" si="279"/>
        <v>105.28</v>
      </c>
      <c r="S2050" s="89">
        <f t="shared" si="285"/>
        <v>819.87110819999987</v>
      </c>
    </row>
    <row r="2051" spans="1:19">
      <c r="A2051" s="52">
        <f t="shared" si="286"/>
        <v>45891</v>
      </c>
      <c r="B2051" s="79">
        <f t="shared" si="287"/>
        <v>21.333333333333574</v>
      </c>
      <c r="C2051" s="37">
        <f>'DHS2021'!J2050</f>
        <v>4064</v>
      </c>
      <c r="D2051" s="38">
        <f>'DHS2022'!J2050</f>
        <v>3416</v>
      </c>
      <c r="E2051" s="38">
        <f>'DHS2023'!J2050</f>
        <v>2993</v>
      </c>
      <c r="F2051" s="38">
        <f>'DHS2024'!J2050</f>
        <v>3723</v>
      </c>
      <c r="G2051" s="38">
        <f t="shared" si="280"/>
        <v>3549</v>
      </c>
      <c r="H2051" s="56">
        <f t="shared" si="281"/>
        <v>1.1830000000000001</v>
      </c>
      <c r="I2051" s="74">
        <f t="shared" si="282"/>
        <v>0</v>
      </c>
      <c r="J2051" s="47">
        <f t="shared" si="283"/>
        <v>1.1830000000000001</v>
      </c>
      <c r="K2051" s="50">
        <f t="shared" si="284"/>
        <v>2</v>
      </c>
      <c r="O2051" s="26">
        <f>('DHS2025'!K2051-'DHS2025'!K2050)*1000</f>
        <v>799.99999998835847</v>
      </c>
      <c r="P2051" s="44">
        <f>('DHS2025'!J2051-'DHS2025'!J2050)*1000</f>
        <v>4899.9999999650754</v>
      </c>
      <c r="Q2051" s="10">
        <f>'DHS2025'!L2050*1000</f>
        <v>8002.079999999999</v>
      </c>
      <c r="R2051" s="78">
        <f t="shared" ref="R2051:R2114" si="288">INDEX(U$3:U$1048576,INT((ROW()-3)/4)+1)</f>
        <v>102.28</v>
      </c>
      <c r="S2051" s="89">
        <f t="shared" si="285"/>
        <v>795.0642629759999</v>
      </c>
    </row>
    <row r="2052" spans="1:19">
      <c r="A2052" s="52">
        <f t="shared" si="286"/>
        <v>45891</v>
      </c>
      <c r="B2052" s="79">
        <f t="shared" si="287"/>
        <v>21.343750000000242</v>
      </c>
      <c r="C2052" s="37">
        <f>'DHS2021'!J2051</f>
        <v>3936</v>
      </c>
      <c r="D2052" s="38">
        <f>'DHS2022'!J2051</f>
        <v>3478</v>
      </c>
      <c r="E2052" s="38">
        <f>'DHS2023'!J2051</f>
        <v>3016</v>
      </c>
      <c r="F2052" s="38">
        <f>'DHS2024'!J2051</f>
        <v>3382</v>
      </c>
      <c r="G2052" s="38">
        <f t="shared" ref="G2052:G2115" si="289">AVERAGE(C2052:F2052)</f>
        <v>3453</v>
      </c>
      <c r="H2052" s="56">
        <f t="shared" ref="H2052:H2115" si="290">G2052/$M$2/1000</f>
        <v>1.151</v>
      </c>
      <c r="I2052" s="74">
        <f t="shared" ref="I2052:I2115" si="291">$N$2</f>
        <v>0</v>
      </c>
      <c r="J2052" s="47">
        <f t="shared" ref="J2052:J2115" si="292">H2052+I2052</f>
        <v>1.151</v>
      </c>
      <c r="K2052" s="50">
        <f t="shared" ref="K2052:K2115" si="293">ROUNDUP(J2052,0)</f>
        <v>2</v>
      </c>
      <c r="O2052" s="26">
        <f>('DHS2025'!K2052-'DHS2025'!K2051)*1000</f>
        <v>700.00000001164153</v>
      </c>
      <c r="P2052" s="44">
        <f>('DHS2025'!J2052-'DHS2025'!J2051)*1000</f>
        <v>4900.0000000232831</v>
      </c>
      <c r="Q2052" s="10">
        <f>'DHS2025'!L2051*1000</f>
        <v>8010.15</v>
      </c>
      <c r="R2052" s="78">
        <f t="shared" si="288"/>
        <v>102.28</v>
      </c>
      <c r="S2052" s="89">
        <f t="shared" ref="S2052:S2115" si="294">(R2052*0.99-1.9)*(Q2052/1000)</f>
        <v>795.86607557999992</v>
      </c>
    </row>
    <row r="2053" spans="1:19">
      <c r="A2053" s="52">
        <f t="shared" ref="A2053:A2116" si="295">$A$3+INT((ROW()-3)/96)</f>
        <v>45891</v>
      </c>
      <c r="B2053" s="79">
        <f t="shared" ref="B2053:B2116" si="296">B2052+TIME(0,15,0)</f>
        <v>21.354166666666909</v>
      </c>
      <c r="C2053" s="37">
        <f>'DHS2021'!J2052</f>
        <v>3655</v>
      </c>
      <c r="D2053" s="38">
        <f>'DHS2022'!J2052</f>
        <v>3211</v>
      </c>
      <c r="E2053" s="38">
        <f>'DHS2023'!J2052</f>
        <v>3148</v>
      </c>
      <c r="F2053" s="38">
        <f>'DHS2024'!J2052</f>
        <v>3469</v>
      </c>
      <c r="G2053" s="38">
        <f t="shared" si="289"/>
        <v>3370.75</v>
      </c>
      <c r="H2053" s="56">
        <f t="shared" si="290"/>
        <v>1.1235833333333332</v>
      </c>
      <c r="I2053" s="74">
        <f t="shared" si="291"/>
        <v>0</v>
      </c>
      <c r="J2053" s="47">
        <f t="shared" si="292"/>
        <v>1.1235833333333332</v>
      </c>
      <c r="K2053" s="50">
        <f t="shared" si="293"/>
        <v>2</v>
      </c>
      <c r="O2053" s="26">
        <f>('DHS2025'!K2053-'DHS2025'!K2052)*1000</f>
        <v>700.00000001164153</v>
      </c>
      <c r="P2053" s="44">
        <f>('DHS2025'!J2053-'DHS2025'!J2052)*1000</f>
        <v>4799.9999999883585</v>
      </c>
      <c r="Q2053" s="10">
        <f>'DHS2025'!L2052*1000</f>
        <v>7999.2</v>
      </c>
      <c r="R2053" s="78">
        <f t="shared" si="288"/>
        <v>102.28</v>
      </c>
      <c r="S2053" s="89">
        <f t="shared" si="294"/>
        <v>794.77811423999992</v>
      </c>
    </row>
    <row r="2054" spans="1:19">
      <c r="A2054" s="52">
        <f t="shared" si="295"/>
        <v>45891</v>
      </c>
      <c r="B2054" s="79">
        <f t="shared" si="296"/>
        <v>21.364583333333577</v>
      </c>
      <c r="C2054" s="37">
        <f>'DHS2021'!J2053</f>
        <v>3817</v>
      </c>
      <c r="D2054" s="38">
        <f>'DHS2022'!J2053</f>
        <v>2581</v>
      </c>
      <c r="E2054" s="38">
        <f>'DHS2023'!J2053</f>
        <v>2961</v>
      </c>
      <c r="F2054" s="38">
        <f>'DHS2024'!J2053</f>
        <v>3790</v>
      </c>
      <c r="G2054" s="38">
        <f t="shared" si="289"/>
        <v>3287.25</v>
      </c>
      <c r="H2054" s="56">
        <f t="shared" si="290"/>
        <v>1.09575</v>
      </c>
      <c r="I2054" s="74">
        <f t="shared" si="291"/>
        <v>0</v>
      </c>
      <c r="J2054" s="47">
        <f t="shared" si="292"/>
        <v>1.09575</v>
      </c>
      <c r="K2054" s="50">
        <f t="shared" si="293"/>
        <v>2</v>
      </c>
      <c r="O2054" s="26">
        <f>('DHS2025'!K2054-'DHS2025'!K2053)*1000</f>
        <v>699.9999999825377</v>
      </c>
      <c r="P2054" s="44">
        <f>('DHS2025'!J2054-'DHS2025'!J2053)*1000</f>
        <v>4900.0000000232831</v>
      </c>
      <c r="Q2054" s="10">
        <f>'DHS2025'!L2053*1000</f>
        <v>8012.130000000001</v>
      </c>
      <c r="R2054" s="78">
        <f t="shared" si="288"/>
        <v>102.28</v>
      </c>
      <c r="S2054" s="89">
        <f t="shared" si="294"/>
        <v>796.06280283600006</v>
      </c>
    </row>
    <row r="2055" spans="1:19">
      <c r="A2055" s="52">
        <f t="shared" si="295"/>
        <v>45891</v>
      </c>
      <c r="B2055" s="79">
        <f t="shared" si="296"/>
        <v>21.375000000000245</v>
      </c>
      <c r="C2055" s="37">
        <f>'DHS2021'!J2054</f>
        <v>3771</v>
      </c>
      <c r="D2055" s="38">
        <f>'DHS2022'!J2054</f>
        <v>3303</v>
      </c>
      <c r="E2055" s="38">
        <f>'DHS2023'!J2054</f>
        <v>3089</v>
      </c>
      <c r="F2055" s="38">
        <f>'DHS2024'!J2054</f>
        <v>3438</v>
      </c>
      <c r="G2055" s="38">
        <f t="shared" si="289"/>
        <v>3400.25</v>
      </c>
      <c r="H2055" s="56">
        <f t="shared" si="290"/>
        <v>1.1334166666666667</v>
      </c>
      <c r="I2055" s="74">
        <f t="shared" si="291"/>
        <v>0</v>
      </c>
      <c r="J2055" s="47">
        <f t="shared" si="292"/>
        <v>1.1334166666666667</v>
      </c>
      <c r="K2055" s="50">
        <f t="shared" si="293"/>
        <v>2</v>
      </c>
      <c r="O2055" s="26">
        <f>('DHS2025'!K2055-'DHS2025'!K2054)*1000</f>
        <v>700.00000001164153</v>
      </c>
      <c r="P2055" s="44">
        <f>('DHS2025'!J2055-'DHS2025'!J2054)*1000</f>
        <v>5000</v>
      </c>
      <c r="Q2055" s="10">
        <f>'DHS2025'!L2054*1000</f>
        <v>8001.1799999999994</v>
      </c>
      <c r="R2055" s="78">
        <f t="shared" si="288"/>
        <v>92.9</v>
      </c>
      <c r="S2055" s="89">
        <f t="shared" si="294"/>
        <v>720.67428378</v>
      </c>
    </row>
    <row r="2056" spans="1:19">
      <c r="A2056" s="52">
        <f t="shared" si="295"/>
        <v>45891</v>
      </c>
      <c r="B2056" s="79">
        <f t="shared" si="296"/>
        <v>21.385416666666913</v>
      </c>
      <c r="C2056" s="37">
        <f>'DHS2021'!J2055</f>
        <v>3817</v>
      </c>
      <c r="D2056" s="38">
        <f>'DHS2022'!J2055</f>
        <v>2993</v>
      </c>
      <c r="E2056" s="38">
        <f>'DHS2023'!J2055</f>
        <v>2972</v>
      </c>
      <c r="F2056" s="38">
        <f>'DHS2024'!J2055</f>
        <v>3198</v>
      </c>
      <c r="G2056" s="38">
        <f t="shared" si="289"/>
        <v>3245</v>
      </c>
      <c r="H2056" s="56">
        <f t="shared" si="290"/>
        <v>1.0816666666666668</v>
      </c>
      <c r="I2056" s="74">
        <f t="shared" si="291"/>
        <v>0</v>
      </c>
      <c r="J2056" s="47">
        <f t="shared" si="292"/>
        <v>1.0816666666666668</v>
      </c>
      <c r="K2056" s="50">
        <f t="shared" si="293"/>
        <v>2</v>
      </c>
      <c r="O2056" s="26">
        <f>('DHS2025'!K2056-'DHS2025'!K2055)*1000</f>
        <v>600.00000000582077</v>
      </c>
      <c r="P2056" s="44">
        <f>('DHS2025'!J2056-'DHS2025'!J2055)*1000</f>
        <v>4899.9999999650754</v>
      </c>
      <c r="Q2056" s="10">
        <f>'DHS2025'!L2055*1000</f>
        <v>8009.49</v>
      </c>
      <c r="R2056" s="78">
        <f t="shared" si="288"/>
        <v>92.9</v>
      </c>
      <c r="S2056" s="89">
        <f t="shared" si="294"/>
        <v>721.42277378999995</v>
      </c>
    </row>
    <row r="2057" spans="1:19">
      <c r="A2057" s="52">
        <f t="shared" si="295"/>
        <v>45891</v>
      </c>
      <c r="B2057" s="79">
        <f t="shared" si="296"/>
        <v>21.395833333333581</v>
      </c>
      <c r="C2057" s="37">
        <f>'DHS2021'!J2056</f>
        <v>3574</v>
      </c>
      <c r="D2057" s="38">
        <f>'DHS2022'!J2056</f>
        <v>3058</v>
      </c>
      <c r="E2057" s="38">
        <f>'DHS2023'!J2056</f>
        <v>3162</v>
      </c>
      <c r="F2057" s="38">
        <f>'DHS2024'!J2056</f>
        <v>3451</v>
      </c>
      <c r="G2057" s="38">
        <f t="shared" si="289"/>
        <v>3311.25</v>
      </c>
      <c r="H2057" s="56">
        <f t="shared" si="290"/>
        <v>1.10375</v>
      </c>
      <c r="I2057" s="74">
        <f t="shared" si="291"/>
        <v>0</v>
      </c>
      <c r="J2057" s="47">
        <f t="shared" si="292"/>
        <v>1.10375</v>
      </c>
      <c r="K2057" s="50">
        <f t="shared" si="293"/>
        <v>2</v>
      </c>
      <c r="O2057" s="26">
        <f>('DHS2025'!K2057-'DHS2025'!K2056)*1000</f>
        <v>599.99999997671694</v>
      </c>
      <c r="P2057" s="44">
        <f>('DHS2025'!J2057-'DHS2025'!J2056)*1000</f>
        <v>5100.0000000349246</v>
      </c>
      <c r="Q2057" s="10">
        <f>'DHS2025'!L2056*1000</f>
        <v>8002.2299999999987</v>
      </c>
      <c r="R2057" s="78">
        <f t="shared" si="288"/>
        <v>92.9</v>
      </c>
      <c r="S2057" s="89">
        <f t="shared" si="294"/>
        <v>720.76885832999994</v>
      </c>
    </row>
    <row r="2058" spans="1:19">
      <c r="A2058" s="52">
        <f t="shared" si="295"/>
        <v>45891</v>
      </c>
      <c r="B2058" s="79">
        <f t="shared" si="296"/>
        <v>21.406250000000249</v>
      </c>
      <c r="C2058" s="37">
        <f>'DHS2021'!J2057</f>
        <v>3285</v>
      </c>
      <c r="D2058" s="38">
        <f>'DHS2022'!J2057</f>
        <v>3236</v>
      </c>
      <c r="E2058" s="38">
        <f>'DHS2023'!J2057</f>
        <v>2995</v>
      </c>
      <c r="F2058" s="38">
        <f>'DHS2024'!J2057</f>
        <v>2906</v>
      </c>
      <c r="G2058" s="38">
        <f t="shared" si="289"/>
        <v>3105.5</v>
      </c>
      <c r="H2058" s="56">
        <f t="shared" si="290"/>
        <v>1.0351666666666668</v>
      </c>
      <c r="I2058" s="74">
        <f t="shared" si="291"/>
        <v>0</v>
      </c>
      <c r="J2058" s="47">
        <f t="shared" si="292"/>
        <v>1.0351666666666668</v>
      </c>
      <c r="K2058" s="50">
        <f t="shared" si="293"/>
        <v>2</v>
      </c>
      <c r="O2058" s="26">
        <f>('DHS2025'!K2058-'DHS2025'!K2057)*1000</f>
        <v>500</v>
      </c>
      <c r="P2058" s="44">
        <f>('DHS2025'!J2058-'DHS2025'!J2057)*1000</f>
        <v>5000</v>
      </c>
      <c r="Q2058" s="10">
        <f>'DHS2025'!L2057*1000</f>
        <v>8008.9500000000007</v>
      </c>
      <c r="R2058" s="78">
        <f t="shared" si="288"/>
        <v>92.9</v>
      </c>
      <c r="S2058" s="89">
        <f t="shared" si="294"/>
        <v>721.37413545000004</v>
      </c>
    </row>
    <row r="2059" spans="1:19">
      <c r="A2059" s="52">
        <f t="shared" si="295"/>
        <v>45891</v>
      </c>
      <c r="B2059" s="79">
        <f t="shared" si="296"/>
        <v>21.416666666666917</v>
      </c>
      <c r="C2059" s="37">
        <f>'DHS2021'!J2058</f>
        <v>3101</v>
      </c>
      <c r="D2059" s="38">
        <f>'DHS2022'!J2058</f>
        <v>3348</v>
      </c>
      <c r="E2059" s="38">
        <f>'DHS2023'!J2058</f>
        <v>3101</v>
      </c>
      <c r="F2059" s="38">
        <f>'DHS2024'!J2058</f>
        <v>2634</v>
      </c>
      <c r="G2059" s="38">
        <f t="shared" si="289"/>
        <v>3046</v>
      </c>
      <c r="H2059" s="56">
        <f t="shared" si="290"/>
        <v>1.0153333333333334</v>
      </c>
      <c r="I2059" s="74">
        <f t="shared" si="291"/>
        <v>0</v>
      </c>
      <c r="J2059" s="47">
        <f t="shared" si="292"/>
        <v>1.0153333333333334</v>
      </c>
      <c r="K2059" s="50">
        <f t="shared" si="293"/>
        <v>2</v>
      </c>
      <c r="O2059" s="26">
        <f>('DHS2025'!K2059-'DHS2025'!K2058)*1000</f>
        <v>600.00000000582077</v>
      </c>
      <c r="P2059" s="44">
        <f>('DHS2025'!J2059-'DHS2025'!J2058)*1000</f>
        <v>5099.9999999767169</v>
      </c>
      <c r="Q2059" s="10">
        <f>'DHS2025'!L2058*1000</f>
        <v>8000.2499999999991</v>
      </c>
      <c r="R2059" s="78">
        <f t="shared" si="288"/>
        <v>73.510000000000005</v>
      </c>
      <c r="S2059" s="89">
        <f t="shared" si="294"/>
        <v>567.01691872499998</v>
      </c>
    </row>
    <row r="2060" spans="1:19">
      <c r="A2060" s="52">
        <f t="shared" si="295"/>
        <v>45891</v>
      </c>
      <c r="B2060" s="79">
        <f t="shared" si="296"/>
        <v>21.427083333333584</v>
      </c>
      <c r="C2060" s="37">
        <f>'DHS2021'!J2059</f>
        <v>3333</v>
      </c>
      <c r="D2060" s="38">
        <f>'DHS2022'!J2059</f>
        <v>3164</v>
      </c>
      <c r="E2060" s="38">
        <f>'DHS2023'!J2059</f>
        <v>2774</v>
      </c>
      <c r="F2060" s="38">
        <f>'DHS2024'!J2059</f>
        <v>1874</v>
      </c>
      <c r="G2060" s="38">
        <f t="shared" si="289"/>
        <v>2786.25</v>
      </c>
      <c r="H2060" s="56">
        <f t="shared" si="290"/>
        <v>0.92874999999999996</v>
      </c>
      <c r="I2060" s="74">
        <f t="shared" si="291"/>
        <v>0</v>
      </c>
      <c r="J2060" s="47">
        <f t="shared" si="292"/>
        <v>0.92874999999999996</v>
      </c>
      <c r="K2060" s="50">
        <f t="shared" si="293"/>
        <v>1</v>
      </c>
      <c r="O2060" s="26">
        <f>('DHS2025'!K2060-'DHS2025'!K2059)*1000</f>
        <v>600.00000000582077</v>
      </c>
      <c r="P2060" s="44">
        <f>('DHS2025'!J2060-'DHS2025'!J2059)*1000</f>
        <v>5000</v>
      </c>
      <c r="Q2060" s="10">
        <f>'DHS2025'!L2059*1000</f>
        <v>8013.3000000000011</v>
      </c>
      <c r="R2060" s="78">
        <f t="shared" si="288"/>
        <v>73.510000000000005</v>
      </c>
      <c r="S2060" s="89">
        <f t="shared" si="294"/>
        <v>567.94183616999999</v>
      </c>
    </row>
    <row r="2061" spans="1:19">
      <c r="A2061" s="52">
        <f t="shared" si="295"/>
        <v>45891</v>
      </c>
      <c r="B2061" s="79">
        <f t="shared" si="296"/>
        <v>21.437500000000252</v>
      </c>
      <c r="C2061" s="37">
        <f>'DHS2021'!J2060</f>
        <v>3689</v>
      </c>
      <c r="D2061" s="38">
        <f>'DHS2022'!J2060</f>
        <v>3344</v>
      </c>
      <c r="E2061" s="38">
        <f>'DHS2023'!J2060</f>
        <v>2896</v>
      </c>
      <c r="F2061" s="38">
        <f>'DHS2024'!J2060</f>
        <v>2263</v>
      </c>
      <c r="G2061" s="38">
        <f t="shared" si="289"/>
        <v>3048</v>
      </c>
      <c r="H2061" s="56">
        <f t="shared" si="290"/>
        <v>1.016</v>
      </c>
      <c r="I2061" s="74">
        <f t="shared" si="291"/>
        <v>0</v>
      </c>
      <c r="J2061" s="47">
        <f t="shared" si="292"/>
        <v>1.016</v>
      </c>
      <c r="K2061" s="50">
        <f t="shared" si="293"/>
        <v>2</v>
      </c>
      <c r="O2061" s="26">
        <f>('DHS2025'!K2061-'DHS2025'!K2060)*1000</f>
        <v>700.00000001164153</v>
      </c>
      <c r="P2061" s="44">
        <f>('DHS2025'!J2061-'DHS2025'!J2060)*1000</f>
        <v>4900.0000000232831</v>
      </c>
      <c r="Q2061" s="10">
        <f>'DHS2025'!L2060*1000</f>
        <v>7898.73</v>
      </c>
      <c r="R2061" s="78">
        <f t="shared" si="288"/>
        <v>73.510000000000005</v>
      </c>
      <c r="S2061" s="89">
        <f t="shared" si="294"/>
        <v>559.8216988769999</v>
      </c>
    </row>
    <row r="2062" spans="1:19">
      <c r="A2062" s="52">
        <f t="shared" si="295"/>
        <v>45891</v>
      </c>
      <c r="B2062" s="79">
        <f t="shared" si="296"/>
        <v>21.44791666666692</v>
      </c>
      <c r="C2062" s="37">
        <f>'DHS2021'!J2061</f>
        <v>3743</v>
      </c>
      <c r="D2062" s="38">
        <f>'DHS2022'!J2061</f>
        <v>2578</v>
      </c>
      <c r="E2062" s="38">
        <f>'DHS2023'!J2061</f>
        <v>2961</v>
      </c>
      <c r="F2062" s="38">
        <f>'DHS2024'!J2061</f>
        <v>2729</v>
      </c>
      <c r="G2062" s="38">
        <f t="shared" si="289"/>
        <v>3002.75</v>
      </c>
      <c r="H2062" s="56">
        <f t="shared" si="290"/>
        <v>1.0009166666666667</v>
      </c>
      <c r="I2062" s="74">
        <f t="shared" si="291"/>
        <v>0</v>
      </c>
      <c r="J2062" s="47">
        <f t="shared" si="292"/>
        <v>1.0009166666666667</v>
      </c>
      <c r="K2062" s="50">
        <f t="shared" si="293"/>
        <v>2</v>
      </c>
      <c r="O2062" s="26">
        <f>('DHS2025'!K2062-'DHS2025'!K2061)*1000</f>
        <v>699.9999999825377</v>
      </c>
      <c r="P2062" s="44">
        <f>('DHS2025'!J2062-'DHS2025'!J2061)*1000</f>
        <v>3399.9999999650754</v>
      </c>
      <c r="Q2062" s="10">
        <f>'DHS2025'!L2061*1000</f>
        <v>5519.31</v>
      </c>
      <c r="R2062" s="78">
        <f t="shared" si="288"/>
        <v>73.510000000000005</v>
      </c>
      <c r="S2062" s="89">
        <f t="shared" si="294"/>
        <v>391.18054431900003</v>
      </c>
    </row>
    <row r="2063" spans="1:19">
      <c r="A2063" s="52">
        <f t="shared" si="295"/>
        <v>45891</v>
      </c>
      <c r="B2063" s="79">
        <f t="shared" si="296"/>
        <v>21.458333333333588</v>
      </c>
      <c r="C2063" s="37">
        <f>'DHS2021'!J2062</f>
        <v>3796</v>
      </c>
      <c r="D2063" s="38">
        <f>'DHS2022'!J2062</f>
        <v>1636</v>
      </c>
      <c r="E2063" s="38">
        <f>'DHS2023'!J2062</f>
        <v>2874</v>
      </c>
      <c r="F2063" s="38">
        <f>'DHS2024'!J2062</f>
        <v>2435</v>
      </c>
      <c r="G2063" s="38">
        <f t="shared" si="289"/>
        <v>2685.25</v>
      </c>
      <c r="H2063" s="56">
        <f t="shared" si="290"/>
        <v>0.89508333333333334</v>
      </c>
      <c r="I2063" s="74">
        <f t="shared" si="291"/>
        <v>0</v>
      </c>
      <c r="J2063" s="47">
        <f t="shared" si="292"/>
        <v>0.89508333333333334</v>
      </c>
      <c r="K2063" s="50">
        <f t="shared" si="293"/>
        <v>1</v>
      </c>
      <c r="O2063" s="26">
        <f>('DHS2025'!K2063-'DHS2025'!K2062)*1000</f>
        <v>1000</v>
      </c>
      <c r="P2063" s="44">
        <f>('DHS2025'!J2063-'DHS2025'!J2062)*1000</f>
        <v>1400.0000000232831</v>
      </c>
      <c r="Q2063" s="10">
        <f>'DHS2025'!L2062*1000</f>
        <v>2677.74</v>
      </c>
      <c r="R2063" s="78">
        <f t="shared" si="288"/>
        <v>41.34</v>
      </c>
      <c r="S2063" s="89">
        <f t="shared" si="294"/>
        <v>104.50308788399998</v>
      </c>
    </row>
    <row r="2064" spans="1:19">
      <c r="A2064" s="52">
        <f t="shared" si="295"/>
        <v>45891</v>
      </c>
      <c r="B2064" s="79">
        <f t="shared" si="296"/>
        <v>21.468750000000256</v>
      </c>
      <c r="C2064" s="37">
        <f>'DHS2021'!J2063</f>
        <v>3580</v>
      </c>
      <c r="D2064" s="38">
        <f>'DHS2022'!J2063</f>
        <v>2806</v>
      </c>
      <c r="E2064" s="38">
        <f>'DHS2023'!J2063</f>
        <v>2516</v>
      </c>
      <c r="F2064" s="38">
        <f>'DHS2024'!J2063</f>
        <v>2571</v>
      </c>
      <c r="G2064" s="38">
        <f t="shared" si="289"/>
        <v>2868.25</v>
      </c>
      <c r="H2064" s="56">
        <f t="shared" si="290"/>
        <v>0.9560833333333334</v>
      </c>
      <c r="I2064" s="74">
        <f t="shared" si="291"/>
        <v>0</v>
      </c>
      <c r="J2064" s="47">
        <f t="shared" si="292"/>
        <v>0.9560833333333334</v>
      </c>
      <c r="K2064" s="50">
        <f t="shared" si="293"/>
        <v>1</v>
      </c>
      <c r="O2064" s="26">
        <f>('DHS2025'!K2064-'DHS2025'!K2063)*1000</f>
        <v>1000</v>
      </c>
      <c r="P2064" s="44">
        <f>('DHS2025'!J2064-'DHS2025'!J2063)*1000</f>
        <v>1200.0000000116415</v>
      </c>
      <c r="Q2064" s="10">
        <f>'DHS2025'!L2063*1000</f>
        <v>2541.9</v>
      </c>
      <c r="R2064" s="78">
        <f t="shared" si="288"/>
        <v>41.34</v>
      </c>
      <c r="S2064" s="89">
        <f t="shared" si="294"/>
        <v>99.201714540000012</v>
      </c>
    </row>
    <row r="2065" spans="1:19">
      <c r="A2065" s="52">
        <f t="shared" si="295"/>
        <v>45891</v>
      </c>
      <c r="B2065" s="79">
        <f t="shared" si="296"/>
        <v>21.479166666666924</v>
      </c>
      <c r="C2065" s="37">
        <f>'DHS2021'!J2064</f>
        <v>3633</v>
      </c>
      <c r="D2065" s="38">
        <f>'DHS2022'!J2064</f>
        <v>3306</v>
      </c>
      <c r="E2065" s="38">
        <f>'DHS2023'!J2064</f>
        <v>3114</v>
      </c>
      <c r="F2065" s="38">
        <f>'DHS2024'!J2064</f>
        <v>2172</v>
      </c>
      <c r="G2065" s="38">
        <f t="shared" si="289"/>
        <v>3056.25</v>
      </c>
      <c r="H2065" s="56">
        <f t="shared" si="290"/>
        <v>1.01875</v>
      </c>
      <c r="I2065" s="74">
        <f t="shared" si="291"/>
        <v>0</v>
      </c>
      <c r="J2065" s="47">
        <f t="shared" si="292"/>
        <v>1.01875</v>
      </c>
      <c r="K2065" s="50">
        <f t="shared" si="293"/>
        <v>2</v>
      </c>
      <c r="O2065" s="26">
        <f>('DHS2025'!K2065-'DHS2025'!K2064)*1000</f>
        <v>1100.0000000058208</v>
      </c>
      <c r="P2065" s="44">
        <f>('DHS2025'!J2065-'DHS2025'!J2064)*1000</f>
        <v>1299.9999999883585</v>
      </c>
      <c r="Q2065" s="10">
        <f>'DHS2025'!L2064*1000</f>
        <v>2531.2199999999998</v>
      </c>
      <c r="R2065" s="78">
        <f t="shared" si="288"/>
        <v>41.34</v>
      </c>
      <c r="S2065" s="89">
        <f t="shared" si="294"/>
        <v>98.784910451999991</v>
      </c>
    </row>
    <row r="2066" spans="1:19">
      <c r="A2066" s="52">
        <f t="shared" si="295"/>
        <v>45891</v>
      </c>
      <c r="B2066" s="79">
        <f t="shared" si="296"/>
        <v>21.489583333333591</v>
      </c>
      <c r="C2066" s="37">
        <f>'DHS2021'!J2065</f>
        <v>3395</v>
      </c>
      <c r="D2066" s="38">
        <f>'DHS2022'!J2065</f>
        <v>2816</v>
      </c>
      <c r="E2066" s="38">
        <f>'DHS2023'!J2065</f>
        <v>2797</v>
      </c>
      <c r="F2066" s="38">
        <f>'DHS2024'!J2065</f>
        <v>2481</v>
      </c>
      <c r="G2066" s="38">
        <f t="shared" si="289"/>
        <v>2872.25</v>
      </c>
      <c r="H2066" s="56">
        <f t="shared" si="290"/>
        <v>0.95741666666666658</v>
      </c>
      <c r="I2066" s="74">
        <f t="shared" si="291"/>
        <v>0</v>
      </c>
      <c r="J2066" s="47">
        <f t="shared" si="292"/>
        <v>0.95741666666666658</v>
      </c>
      <c r="K2066" s="50">
        <f t="shared" si="293"/>
        <v>1</v>
      </c>
      <c r="O2066" s="26">
        <f>('DHS2025'!K2066-'DHS2025'!K2065)*1000</f>
        <v>1100.0000000058208</v>
      </c>
      <c r="P2066" s="44">
        <f>('DHS2025'!J2066-'DHS2025'!J2065)*1000</f>
        <v>1099.9999999767169</v>
      </c>
      <c r="Q2066" s="10">
        <f>'DHS2025'!L2065*1000</f>
        <v>2537.8200000000002</v>
      </c>
      <c r="R2066" s="78">
        <f t="shared" si="288"/>
        <v>41.34</v>
      </c>
      <c r="S2066" s="89">
        <f t="shared" si="294"/>
        <v>99.042486011999998</v>
      </c>
    </row>
    <row r="2067" spans="1:19">
      <c r="A2067" s="52">
        <f t="shared" si="295"/>
        <v>45891</v>
      </c>
      <c r="B2067" s="79">
        <f t="shared" si="296"/>
        <v>21.500000000000259</v>
      </c>
      <c r="C2067" s="37">
        <f>'DHS2021'!J2066</f>
        <v>3586</v>
      </c>
      <c r="D2067" s="38">
        <f>'DHS2022'!J2066</f>
        <v>3026</v>
      </c>
      <c r="E2067" s="38">
        <f>'DHS2023'!J2066</f>
        <v>2496</v>
      </c>
      <c r="F2067" s="38">
        <f>'DHS2024'!J2066</f>
        <v>2624</v>
      </c>
      <c r="G2067" s="38">
        <f t="shared" si="289"/>
        <v>2933</v>
      </c>
      <c r="H2067" s="56">
        <f t="shared" si="290"/>
        <v>0.97766666666666668</v>
      </c>
      <c r="I2067" s="74">
        <f t="shared" si="291"/>
        <v>0</v>
      </c>
      <c r="J2067" s="47">
        <f t="shared" si="292"/>
        <v>0.97766666666666668</v>
      </c>
      <c r="K2067" s="50">
        <f t="shared" si="293"/>
        <v>1</v>
      </c>
      <c r="O2067" s="26">
        <f>('DHS2025'!K2067-'DHS2025'!K2066)*1000</f>
        <v>1199.9999999825377</v>
      </c>
      <c r="P2067" s="44">
        <f>('DHS2025'!J2067-'DHS2025'!J2066)*1000</f>
        <v>1200.0000000116415</v>
      </c>
      <c r="Q2067" s="10">
        <f>'DHS2025'!L2066*1000</f>
        <v>2541.12</v>
      </c>
      <c r="R2067" s="78">
        <f t="shared" si="288"/>
        <v>15.32</v>
      </c>
      <c r="S2067" s="89">
        <f t="shared" si="294"/>
        <v>33.712530815999997</v>
      </c>
    </row>
    <row r="2068" spans="1:19">
      <c r="A2068" s="52">
        <f t="shared" si="295"/>
        <v>45891</v>
      </c>
      <c r="B2068" s="79">
        <f t="shared" si="296"/>
        <v>21.510416666666927</v>
      </c>
      <c r="C2068" s="37">
        <f>'DHS2021'!J2067</f>
        <v>3430</v>
      </c>
      <c r="D2068" s="38">
        <f>'DHS2022'!J2067</f>
        <v>3288</v>
      </c>
      <c r="E2068" s="38">
        <f>'DHS2023'!J2067</f>
        <v>2368</v>
      </c>
      <c r="F2068" s="38">
        <f>'DHS2024'!J2067</f>
        <v>2771</v>
      </c>
      <c r="G2068" s="38">
        <f t="shared" si="289"/>
        <v>2964.25</v>
      </c>
      <c r="H2068" s="56">
        <f t="shared" si="290"/>
        <v>0.98808333333333342</v>
      </c>
      <c r="I2068" s="74">
        <f t="shared" si="291"/>
        <v>0</v>
      </c>
      <c r="J2068" s="47">
        <f t="shared" si="292"/>
        <v>0.98808333333333342</v>
      </c>
      <c r="K2068" s="50">
        <f t="shared" si="293"/>
        <v>1</v>
      </c>
      <c r="O2068" s="26">
        <f>('DHS2025'!K2068-'DHS2025'!K2067)*1000</f>
        <v>1100.0000000058208</v>
      </c>
      <c r="P2068" s="44">
        <f>('DHS2025'!J2068-'DHS2025'!J2067)*1000</f>
        <v>1200.0000000116415</v>
      </c>
      <c r="Q2068" s="10">
        <f>'DHS2025'!L2067*1000</f>
        <v>2545.08</v>
      </c>
      <c r="R2068" s="78">
        <f t="shared" si="288"/>
        <v>15.32</v>
      </c>
      <c r="S2068" s="89">
        <f t="shared" si="294"/>
        <v>33.765067344000002</v>
      </c>
    </row>
    <row r="2069" spans="1:19">
      <c r="A2069" s="52">
        <f t="shared" si="295"/>
        <v>45891</v>
      </c>
      <c r="B2069" s="79">
        <f t="shared" si="296"/>
        <v>21.520833333333595</v>
      </c>
      <c r="C2069" s="37">
        <f>'DHS2021'!J2068</f>
        <v>3968</v>
      </c>
      <c r="D2069" s="38">
        <f>'DHS2022'!J2068</f>
        <v>3215</v>
      </c>
      <c r="E2069" s="38">
        <f>'DHS2023'!J2068</f>
        <v>2682</v>
      </c>
      <c r="F2069" s="38">
        <f>'DHS2024'!J2068</f>
        <v>2798</v>
      </c>
      <c r="G2069" s="38">
        <f t="shared" si="289"/>
        <v>3165.75</v>
      </c>
      <c r="H2069" s="56">
        <f t="shared" si="290"/>
        <v>1.05525</v>
      </c>
      <c r="I2069" s="74">
        <f t="shared" si="291"/>
        <v>0</v>
      </c>
      <c r="J2069" s="47">
        <f t="shared" si="292"/>
        <v>1.05525</v>
      </c>
      <c r="K2069" s="50">
        <f t="shared" si="293"/>
        <v>2</v>
      </c>
      <c r="O2069" s="26">
        <f>('DHS2025'!K2069-'DHS2025'!K2068)*1000</f>
        <v>1100.0000000058208</v>
      </c>
      <c r="P2069" s="44">
        <f>('DHS2025'!J2069-'DHS2025'!J2068)*1000</f>
        <v>1200.0000000116415</v>
      </c>
      <c r="Q2069" s="10">
        <f>'DHS2025'!L2068*1000</f>
        <v>2544.54</v>
      </c>
      <c r="R2069" s="78">
        <f t="shared" si="288"/>
        <v>15.32</v>
      </c>
      <c r="S2069" s="89">
        <f t="shared" si="294"/>
        <v>33.757903272</v>
      </c>
    </row>
    <row r="2070" spans="1:19">
      <c r="A2070" s="52">
        <f t="shared" si="295"/>
        <v>45891</v>
      </c>
      <c r="B2070" s="79">
        <f t="shared" si="296"/>
        <v>21.531250000000263</v>
      </c>
      <c r="C2070" s="37">
        <f>'DHS2021'!J2069</f>
        <v>3394</v>
      </c>
      <c r="D2070" s="38">
        <f>'DHS2022'!J2069</f>
        <v>2417</v>
      </c>
      <c r="E2070" s="38">
        <f>'DHS2023'!J2069</f>
        <v>2411</v>
      </c>
      <c r="F2070" s="38">
        <f>'DHS2024'!J2069</f>
        <v>2442</v>
      </c>
      <c r="G2070" s="38">
        <f t="shared" si="289"/>
        <v>2666</v>
      </c>
      <c r="H2070" s="56">
        <f t="shared" si="290"/>
        <v>0.8886666666666666</v>
      </c>
      <c r="I2070" s="74">
        <f t="shared" si="291"/>
        <v>0</v>
      </c>
      <c r="J2070" s="47">
        <f t="shared" si="292"/>
        <v>0.8886666666666666</v>
      </c>
      <c r="K2070" s="50">
        <f t="shared" si="293"/>
        <v>1</v>
      </c>
      <c r="O2070" s="26">
        <f>('DHS2025'!K2070-'DHS2025'!K2069)*1000</f>
        <v>1100.0000000058208</v>
      </c>
      <c r="P2070" s="44">
        <f>('DHS2025'!J2070-'DHS2025'!J2069)*1000</f>
        <v>1299.9999999883585</v>
      </c>
      <c r="Q2070" s="10">
        <f>'DHS2025'!L2069*1000</f>
        <v>2537.8200000000002</v>
      </c>
      <c r="R2070" s="78">
        <f t="shared" si="288"/>
        <v>15.32</v>
      </c>
      <c r="S2070" s="89">
        <f t="shared" si="294"/>
        <v>33.668750375999998</v>
      </c>
    </row>
    <row r="2071" spans="1:19">
      <c r="A2071" s="52">
        <f t="shared" si="295"/>
        <v>45891</v>
      </c>
      <c r="B2071" s="79">
        <f t="shared" si="296"/>
        <v>21.541666666666931</v>
      </c>
      <c r="C2071" s="37">
        <f>'DHS2021'!J2070</f>
        <v>3801</v>
      </c>
      <c r="D2071" s="38">
        <f>'DHS2022'!J2070</f>
        <v>3238</v>
      </c>
      <c r="E2071" s="38">
        <f>'DHS2023'!J2070</f>
        <v>2472</v>
      </c>
      <c r="F2071" s="38">
        <f>'DHS2024'!J2070</f>
        <v>4005</v>
      </c>
      <c r="G2071" s="38">
        <f t="shared" si="289"/>
        <v>3379</v>
      </c>
      <c r="H2071" s="56">
        <f t="shared" si="290"/>
        <v>1.1263333333333332</v>
      </c>
      <c r="I2071" s="74">
        <f t="shared" si="291"/>
        <v>0</v>
      </c>
      <c r="J2071" s="47">
        <f t="shared" si="292"/>
        <v>1.1263333333333332</v>
      </c>
      <c r="K2071" s="50">
        <f t="shared" si="293"/>
        <v>2</v>
      </c>
      <c r="O2071" s="26">
        <f>('DHS2025'!K2071-'DHS2025'!K2070)*1000</f>
        <v>1000</v>
      </c>
      <c r="P2071" s="44">
        <f>('DHS2025'!J2071-'DHS2025'!J2070)*1000</f>
        <v>1299.9999999883585</v>
      </c>
      <c r="Q2071" s="10">
        <f>'DHS2025'!L2070*1000</f>
        <v>2556.1799999999998</v>
      </c>
      <c r="R2071" s="78">
        <f t="shared" si="288"/>
        <v>4.75</v>
      </c>
      <c r="S2071" s="89">
        <f t="shared" si="294"/>
        <v>7.1636944499999995</v>
      </c>
    </row>
    <row r="2072" spans="1:19">
      <c r="A2072" s="52">
        <f t="shared" si="295"/>
        <v>45891</v>
      </c>
      <c r="B2072" s="79">
        <f t="shared" si="296"/>
        <v>21.552083333333599</v>
      </c>
      <c r="C2072" s="37">
        <f>'DHS2021'!J2071</f>
        <v>3480</v>
      </c>
      <c r="D2072" s="38">
        <f>'DHS2022'!J2071</f>
        <v>3158</v>
      </c>
      <c r="E2072" s="38">
        <f>'DHS2023'!J2071</f>
        <v>2456</v>
      </c>
      <c r="F2072" s="38">
        <f>'DHS2024'!J2071</f>
        <v>3494</v>
      </c>
      <c r="G2072" s="38">
        <f t="shared" si="289"/>
        <v>3147</v>
      </c>
      <c r="H2072" s="56">
        <f t="shared" si="290"/>
        <v>1.0489999999999999</v>
      </c>
      <c r="I2072" s="74">
        <f t="shared" si="291"/>
        <v>0</v>
      </c>
      <c r="J2072" s="47">
        <f t="shared" si="292"/>
        <v>1.0489999999999999</v>
      </c>
      <c r="K2072" s="50">
        <f t="shared" si="293"/>
        <v>2</v>
      </c>
      <c r="O2072" s="26">
        <f>('DHS2025'!K2072-'DHS2025'!K2071)*1000</f>
        <v>1000</v>
      </c>
      <c r="P2072" s="44">
        <f>('DHS2025'!J2072-'DHS2025'!J2071)*1000</f>
        <v>1299.9999999883585</v>
      </c>
      <c r="Q2072" s="10">
        <f>'DHS2025'!L2071*1000</f>
        <v>2546.94</v>
      </c>
      <c r="R2072" s="78">
        <f t="shared" si="288"/>
        <v>4.75</v>
      </c>
      <c r="S2072" s="89">
        <f t="shared" si="294"/>
        <v>7.1377993499999999</v>
      </c>
    </row>
    <row r="2073" spans="1:19">
      <c r="A2073" s="52">
        <f t="shared" si="295"/>
        <v>45891</v>
      </c>
      <c r="B2073" s="79">
        <f t="shared" si="296"/>
        <v>21.562500000000266</v>
      </c>
      <c r="C2073" s="37">
        <f>'DHS2021'!J2072</f>
        <v>3425</v>
      </c>
      <c r="D2073" s="38">
        <f>'DHS2022'!J2072</f>
        <v>2410</v>
      </c>
      <c r="E2073" s="38">
        <f>'DHS2023'!J2072</f>
        <v>2579</v>
      </c>
      <c r="F2073" s="38">
        <f>'DHS2024'!J2072</f>
        <v>3610</v>
      </c>
      <c r="G2073" s="38">
        <f t="shared" si="289"/>
        <v>3006</v>
      </c>
      <c r="H2073" s="56">
        <f t="shared" si="290"/>
        <v>1.002</v>
      </c>
      <c r="I2073" s="74">
        <f t="shared" si="291"/>
        <v>0</v>
      </c>
      <c r="J2073" s="47">
        <f t="shared" si="292"/>
        <v>1.002</v>
      </c>
      <c r="K2073" s="50">
        <f t="shared" si="293"/>
        <v>2</v>
      </c>
      <c r="O2073" s="26">
        <f>('DHS2025'!K2073-'DHS2025'!K2072)*1000</f>
        <v>899.99999999417923</v>
      </c>
      <c r="P2073" s="44">
        <f>('DHS2025'!J2073-'DHS2025'!J2072)*1000</f>
        <v>1400.0000000232831</v>
      </c>
      <c r="Q2073" s="10">
        <f>'DHS2025'!L2072*1000</f>
        <v>2546.13</v>
      </c>
      <c r="R2073" s="78">
        <f t="shared" si="288"/>
        <v>4.75</v>
      </c>
      <c r="S2073" s="89">
        <f t="shared" si="294"/>
        <v>7.1355293250000003</v>
      </c>
    </row>
    <row r="2074" spans="1:19">
      <c r="A2074" s="52">
        <f t="shared" si="295"/>
        <v>45891</v>
      </c>
      <c r="B2074" s="79">
        <f t="shared" si="296"/>
        <v>21.572916666666934</v>
      </c>
      <c r="C2074" s="37">
        <f>'DHS2021'!J2073</f>
        <v>3422</v>
      </c>
      <c r="D2074" s="38">
        <f>'DHS2022'!J2073</f>
        <v>2432</v>
      </c>
      <c r="E2074" s="38">
        <f>'DHS2023'!J2073</f>
        <v>2680</v>
      </c>
      <c r="F2074" s="38">
        <f>'DHS2024'!J2073</f>
        <v>3500</v>
      </c>
      <c r="G2074" s="38">
        <f t="shared" si="289"/>
        <v>3008.5</v>
      </c>
      <c r="H2074" s="56">
        <f t="shared" si="290"/>
        <v>1.0028333333333335</v>
      </c>
      <c r="I2074" s="74">
        <f t="shared" si="291"/>
        <v>0</v>
      </c>
      <c r="J2074" s="47">
        <f t="shared" si="292"/>
        <v>1.0028333333333335</v>
      </c>
      <c r="K2074" s="50">
        <f t="shared" si="293"/>
        <v>2</v>
      </c>
      <c r="O2074" s="26">
        <f>('DHS2025'!K2074-'DHS2025'!K2073)*1000</f>
        <v>1000</v>
      </c>
      <c r="P2074" s="44">
        <f>('DHS2025'!J2074-'DHS2025'!J2073)*1000</f>
        <v>1399.9999999650754</v>
      </c>
      <c r="Q2074" s="10">
        <f>'DHS2025'!L2073*1000</f>
        <v>2539.41</v>
      </c>
      <c r="R2074" s="78">
        <f t="shared" si="288"/>
        <v>4.75</v>
      </c>
      <c r="S2074" s="89">
        <f t="shared" si="294"/>
        <v>7.1166965249999983</v>
      </c>
    </row>
    <row r="2075" spans="1:19">
      <c r="A2075" s="52">
        <f t="shared" si="295"/>
        <v>45891</v>
      </c>
      <c r="B2075" s="79">
        <f t="shared" si="296"/>
        <v>21.583333333333602</v>
      </c>
      <c r="C2075" s="37">
        <f>'DHS2021'!J2074</f>
        <v>3320</v>
      </c>
      <c r="D2075" s="38">
        <f>'DHS2022'!J2074</f>
        <v>2665</v>
      </c>
      <c r="E2075" s="38">
        <f>'DHS2023'!J2074</f>
        <v>2717</v>
      </c>
      <c r="F2075" s="38">
        <f>'DHS2024'!J2074</f>
        <v>2490</v>
      </c>
      <c r="G2075" s="38">
        <f t="shared" si="289"/>
        <v>2798</v>
      </c>
      <c r="H2075" s="56">
        <f t="shared" si="290"/>
        <v>0.93266666666666664</v>
      </c>
      <c r="I2075" s="74">
        <f t="shared" si="291"/>
        <v>0</v>
      </c>
      <c r="J2075" s="47">
        <f t="shared" si="292"/>
        <v>0.93266666666666664</v>
      </c>
      <c r="K2075" s="50">
        <f t="shared" si="293"/>
        <v>1</v>
      </c>
      <c r="O2075" s="26">
        <f>('DHS2025'!K2075-'DHS2025'!K2074)*1000</f>
        <v>1000</v>
      </c>
      <c r="P2075" s="44">
        <f>('DHS2025'!J2075-'DHS2025'!J2074)*1000</f>
        <v>1300.0000000465661</v>
      </c>
      <c r="Q2075" s="10">
        <f>'DHS2025'!L2074*1000</f>
        <v>2532.9299999999998</v>
      </c>
      <c r="R2075" s="78">
        <f t="shared" si="288"/>
        <v>1.07</v>
      </c>
      <c r="S2075" s="89">
        <f t="shared" si="294"/>
        <v>-2.1294342509999993</v>
      </c>
    </row>
    <row r="2076" spans="1:19">
      <c r="A2076" s="52">
        <f t="shared" si="295"/>
        <v>45891</v>
      </c>
      <c r="B2076" s="79">
        <f t="shared" si="296"/>
        <v>21.59375000000027</v>
      </c>
      <c r="C2076" s="37">
        <f>'DHS2021'!J2075</f>
        <v>3375</v>
      </c>
      <c r="D2076" s="38">
        <f>'DHS2022'!J2075</f>
        <v>3145</v>
      </c>
      <c r="E2076" s="38">
        <f>'DHS2023'!J2075</f>
        <v>1925</v>
      </c>
      <c r="F2076" s="38">
        <f>'DHS2024'!J2075</f>
        <v>2801</v>
      </c>
      <c r="G2076" s="38">
        <f t="shared" si="289"/>
        <v>2811.5</v>
      </c>
      <c r="H2076" s="56">
        <f t="shared" si="290"/>
        <v>0.93716666666666659</v>
      </c>
      <c r="I2076" s="74">
        <f t="shared" si="291"/>
        <v>0</v>
      </c>
      <c r="J2076" s="47">
        <f t="shared" si="292"/>
        <v>0.93716666666666659</v>
      </c>
      <c r="K2076" s="50">
        <f t="shared" si="293"/>
        <v>1</v>
      </c>
      <c r="O2076" s="26">
        <f>('DHS2025'!K2076-'DHS2025'!K2075)*1000</f>
        <v>1000</v>
      </c>
      <c r="P2076" s="44">
        <f>('DHS2025'!J2076-'DHS2025'!J2075)*1000</f>
        <v>1399.9999999650754</v>
      </c>
      <c r="Q2076" s="10">
        <f>'DHS2025'!L2075*1000</f>
        <v>2545.4699999999998</v>
      </c>
      <c r="R2076" s="78">
        <f t="shared" si="288"/>
        <v>1.07</v>
      </c>
      <c r="S2076" s="89">
        <f t="shared" si="294"/>
        <v>-2.1399766289999995</v>
      </c>
    </row>
    <row r="2077" spans="1:19">
      <c r="A2077" s="52">
        <f t="shared" si="295"/>
        <v>45891</v>
      </c>
      <c r="B2077" s="79">
        <f t="shared" si="296"/>
        <v>21.604166666666938</v>
      </c>
      <c r="C2077" s="37">
        <f>'DHS2021'!J2076</f>
        <v>2971</v>
      </c>
      <c r="D2077" s="38">
        <f>'DHS2022'!J2076</f>
        <v>3041</v>
      </c>
      <c r="E2077" s="38">
        <f>'DHS2023'!J2076</f>
        <v>2304</v>
      </c>
      <c r="F2077" s="38">
        <f>'DHS2024'!J2076</f>
        <v>2490</v>
      </c>
      <c r="G2077" s="38">
        <f t="shared" si="289"/>
        <v>2701.5</v>
      </c>
      <c r="H2077" s="56">
        <f t="shared" si="290"/>
        <v>0.90049999999999997</v>
      </c>
      <c r="I2077" s="74">
        <f t="shared" si="291"/>
        <v>0</v>
      </c>
      <c r="J2077" s="47">
        <f t="shared" si="292"/>
        <v>0.90049999999999997</v>
      </c>
      <c r="K2077" s="50">
        <f t="shared" si="293"/>
        <v>1</v>
      </c>
      <c r="O2077" s="26">
        <f>('DHS2025'!K2077-'DHS2025'!K2076)*1000</f>
        <v>899.99999999417923</v>
      </c>
      <c r="P2077" s="44">
        <f>('DHS2025'!J2077-'DHS2025'!J2076)*1000</f>
        <v>1400.0000000232831</v>
      </c>
      <c r="Q2077" s="10">
        <f>'DHS2025'!L2076*1000</f>
        <v>2540.58</v>
      </c>
      <c r="R2077" s="78">
        <f t="shared" si="288"/>
        <v>1.07</v>
      </c>
      <c r="S2077" s="89">
        <f t="shared" si="294"/>
        <v>-2.1358656059999994</v>
      </c>
    </row>
    <row r="2078" spans="1:19">
      <c r="A2078" s="52">
        <f t="shared" si="295"/>
        <v>45891</v>
      </c>
      <c r="B2078" s="79">
        <f t="shared" si="296"/>
        <v>21.614583333333606</v>
      </c>
      <c r="C2078" s="37">
        <f>'DHS2021'!J2077</f>
        <v>3059</v>
      </c>
      <c r="D2078" s="38">
        <f>'DHS2022'!J2077</f>
        <v>2827</v>
      </c>
      <c r="E2078" s="38">
        <f>'DHS2023'!J2077</f>
        <v>2063</v>
      </c>
      <c r="F2078" s="38">
        <f>'DHS2024'!J2077</f>
        <v>3062</v>
      </c>
      <c r="G2078" s="38">
        <f t="shared" si="289"/>
        <v>2752.75</v>
      </c>
      <c r="H2078" s="56">
        <f t="shared" si="290"/>
        <v>0.91758333333333342</v>
      </c>
      <c r="I2078" s="74">
        <f t="shared" si="291"/>
        <v>0</v>
      </c>
      <c r="J2078" s="47">
        <f t="shared" si="292"/>
        <v>0.91758333333333342</v>
      </c>
      <c r="K2078" s="50">
        <f t="shared" si="293"/>
        <v>1</v>
      </c>
      <c r="O2078" s="26">
        <f>('DHS2025'!K2078-'DHS2025'!K2077)*1000</f>
        <v>899.99999999417923</v>
      </c>
      <c r="P2078" s="44">
        <f>('DHS2025'!J2078-'DHS2025'!J2077)*1000</f>
        <v>1500</v>
      </c>
      <c r="Q2078" s="10">
        <f>'DHS2025'!L2077*1000</f>
        <v>2541.2399999999998</v>
      </c>
      <c r="R2078" s="78">
        <f t="shared" si="288"/>
        <v>1.07</v>
      </c>
      <c r="S2078" s="89">
        <f t="shared" si="294"/>
        <v>-2.1364204679999994</v>
      </c>
    </row>
    <row r="2079" spans="1:19">
      <c r="A2079" s="52">
        <f t="shared" si="295"/>
        <v>45891</v>
      </c>
      <c r="B2079" s="79">
        <f t="shared" si="296"/>
        <v>21.625000000000274</v>
      </c>
      <c r="C2079" s="37">
        <f>'DHS2021'!J2078</f>
        <v>2785</v>
      </c>
      <c r="D2079" s="38">
        <f>'DHS2022'!J2078</f>
        <v>2656</v>
      </c>
      <c r="E2079" s="38">
        <f>'DHS2023'!J2078</f>
        <v>1339</v>
      </c>
      <c r="F2079" s="38">
        <f>'DHS2024'!J2078</f>
        <v>3367</v>
      </c>
      <c r="G2079" s="38">
        <f t="shared" si="289"/>
        <v>2536.75</v>
      </c>
      <c r="H2079" s="56">
        <f t="shared" si="290"/>
        <v>0.84558333333333335</v>
      </c>
      <c r="I2079" s="74">
        <f t="shared" si="291"/>
        <v>0</v>
      </c>
      <c r="J2079" s="47">
        <f t="shared" si="292"/>
        <v>0.84558333333333335</v>
      </c>
      <c r="K2079" s="50">
        <f t="shared" si="293"/>
        <v>1</v>
      </c>
      <c r="O2079" s="26">
        <f>('DHS2025'!K2079-'DHS2025'!K2078)*1000</f>
        <v>900.00000002328306</v>
      </c>
      <c r="P2079" s="44">
        <f>('DHS2025'!J2079-'DHS2025'!J2078)*1000</f>
        <v>1399.9999999650754</v>
      </c>
      <c r="Q2079" s="10">
        <f>'DHS2025'!L2078*1000</f>
        <v>2541.39</v>
      </c>
      <c r="R2079" s="78">
        <f t="shared" si="288"/>
        <v>5.45</v>
      </c>
      <c r="S2079" s="89">
        <f t="shared" si="294"/>
        <v>8.8834287449999998</v>
      </c>
    </row>
    <row r="2080" spans="1:19">
      <c r="A2080" s="52">
        <f t="shared" si="295"/>
        <v>45891</v>
      </c>
      <c r="B2080" s="79">
        <f t="shared" si="296"/>
        <v>21.635416666666941</v>
      </c>
      <c r="C2080" s="37">
        <f>'DHS2021'!J2079</f>
        <v>3059</v>
      </c>
      <c r="D2080" s="38">
        <f>'DHS2022'!J2079</f>
        <v>2051</v>
      </c>
      <c r="E2080" s="38">
        <f>'DHS2023'!J2079</f>
        <v>2501</v>
      </c>
      <c r="F2080" s="38">
        <f>'DHS2024'!J2079</f>
        <v>3233</v>
      </c>
      <c r="G2080" s="38">
        <f t="shared" si="289"/>
        <v>2711</v>
      </c>
      <c r="H2080" s="56">
        <f t="shared" si="290"/>
        <v>0.90366666666666662</v>
      </c>
      <c r="I2080" s="74">
        <f t="shared" si="291"/>
        <v>0</v>
      </c>
      <c r="J2080" s="47">
        <f t="shared" si="292"/>
        <v>0.90366666666666662</v>
      </c>
      <c r="K2080" s="50">
        <f t="shared" si="293"/>
        <v>1</v>
      </c>
      <c r="O2080" s="26">
        <f>('DHS2025'!K2080-'DHS2025'!K2079)*1000</f>
        <v>799.99999998835847</v>
      </c>
      <c r="P2080" s="44">
        <f>('DHS2025'!J2080-'DHS2025'!J2079)*1000</f>
        <v>1500</v>
      </c>
      <c r="Q2080" s="10">
        <f>'DHS2025'!L2079*1000</f>
        <v>2545.7399999999998</v>
      </c>
      <c r="R2080" s="78">
        <f t="shared" si="288"/>
        <v>5.45</v>
      </c>
      <c r="S2080" s="89">
        <f t="shared" si="294"/>
        <v>8.8986341700000011</v>
      </c>
    </row>
    <row r="2081" spans="1:19">
      <c r="A2081" s="52">
        <f t="shared" si="295"/>
        <v>45891</v>
      </c>
      <c r="B2081" s="79">
        <f t="shared" si="296"/>
        <v>21.645833333333609</v>
      </c>
      <c r="C2081" s="37">
        <f>'DHS2021'!J2080</f>
        <v>3209</v>
      </c>
      <c r="D2081" s="38">
        <f>'DHS2022'!J2080</f>
        <v>3477</v>
      </c>
      <c r="E2081" s="38">
        <f>'DHS2023'!J2080</f>
        <v>2608</v>
      </c>
      <c r="F2081" s="38">
        <f>'DHS2024'!J2080</f>
        <v>2258</v>
      </c>
      <c r="G2081" s="38">
        <f t="shared" si="289"/>
        <v>2888</v>
      </c>
      <c r="H2081" s="56">
        <f t="shared" si="290"/>
        <v>0.96266666666666667</v>
      </c>
      <c r="I2081" s="74">
        <f t="shared" si="291"/>
        <v>0</v>
      </c>
      <c r="J2081" s="47">
        <f t="shared" si="292"/>
        <v>0.96266666666666667</v>
      </c>
      <c r="K2081" s="50">
        <f t="shared" si="293"/>
        <v>1</v>
      </c>
      <c r="O2081" s="26">
        <f>('DHS2025'!K2081-'DHS2025'!K2080)*1000</f>
        <v>899.99999999417923</v>
      </c>
      <c r="P2081" s="44">
        <f>('DHS2025'!J2081-'DHS2025'!J2080)*1000</f>
        <v>1600.0000000349246</v>
      </c>
      <c r="Q2081" s="10">
        <f>'DHS2025'!L2080*1000</f>
        <v>2550.9</v>
      </c>
      <c r="R2081" s="78">
        <f t="shared" si="288"/>
        <v>5.45</v>
      </c>
      <c r="S2081" s="89">
        <f t="shared" si="294"/>
        <v>8.9166709500000003</v>
      </c>
    </row>
    <row r="2082" spans="1:19">
      <c r="A2082" s="52">
        <f t="shared" si="295"/>
        <v>45891</v>
      </c>
      <c r="B2082" s="79">
        <f t="shared" si="296"/>
        <v>21.656250000000277</v>
      </c>
      <c r="C2082" s="37">
        <f>'DHS2021'!J2081</f>
        <v>2933</v>
      </c>
      <c r="D2082" s="38">
        <f>'DHS2022'!J2081</f>
        <v>2101</v>
      </c>
      <c r="E2082" s="38">
        <f>'DHS2023'!J2081</f>
        <v>2254</v>
      </c>
      <c r="F2082" s="38">
        <f>'DHS2024'!J2081</f>
        <v>2028</v>
      </c>
      <c r="G2082" s="38">
        <f t="shared" si="289"/>
        <v>2329</v>
      </c>
      <c r="H2082" s="56">
        <f t="shared" si="290"/>
        <v>0.77633333333333332</v>
      </c>
      <c r="I2082" s="74">
        <f t="shared" si="291"/>
        <v>0</v>
      </c>
      <c r="J2082" s="47">
        <f t="shared" si="292"/>
        <v>0.77633333333333332</v>
      </c>
      <c r="K2082" s="50">
        <f t="shared" si="293"/>
        <v>1</v>
      </c>
      <c r="O2082" s="26">
        <f>('DHS2025'!K2082-'DHS2025'!K2081)*1000</f>
        <v>800.0000000174623</v>
      </c>
      <c r="P2082" s="44">
        <f>('DHS2025'!J2082-'DHS2025'!J2081)*1000</f>
        <v>1500</v>
      </c>
      <c r="Q2082" s="10">
        <f>'DHS2025'!L2081*1000</f>
        <v>2546.67</v>
      </c>
      <c r="R2082" s="78">
        <f t="shared" si="288"/>
        <v>5.45</v>
      </c>
      <c r="S2082" s="89">
        <f t="shared" si="294"/>
        <v>8.9018849850000006</v>
      </c>
    </row>
    <row r="2083" spans="1:19">
      <c r="A2083" s="52">
        <f t="shared" si="295"/>
        <v>45891</v>
      </c>
      <c r="B2083" s="79">
        <f t="shared" si="296"/>
        <v>21.666666666666945</v>
      </c>
      <c r="C2083" s="37">
        <f>'DHS2021'!J2082</f>
        <v>2960</v>
      </c>
      <c r="D2083" s="38">
        <f>'DHS2022'!J2082</f>
        <v>2731</v>
      </c>
      <c r="E2083" s="38">
        <f>'DHS2023'!J2082</f>
        <v>2380</v>
      </c>
      <c r="F2083" s="38">
        <f>'DHS2024'!J2082</f>
        <v>3085</v>
      </c>
      <c r="G2083" s="38">
        <f t="shared" si="289"/>
        <v>2789</v>
      </c>
      <c r="H2083" s="56">
        <f t="shared" si="290"/>
        <v>0.92966666666666664</v>
      </c>
      <c r="I2083" s="74">
        <f t="shared" si="291"/>
        <v>0</v>
      </c>
      <c r="J2083" s="47">
        <f t="shared" si="292"/>
        <v>0.92966666666666664</v>
      </c>
      <c r="K2083" s="50">
        <f t="shared" si="293"/>
        <v>1</v>
      </c>
      <c r="O2083" s="26">
        <f>('DHS2025'!K2083-'DHS2025'!K2082)*1000</f>
        <v>799.99999998835847</v>
      </c>
      <c r="P2083" s="44">
        <f>('DHS2025'!J2083-'DHS2025'!J2082)*1000</f>
        <v>1500</v>
      </c>
      <c r="Q2083" s="10">
        <f>'DHS2025'!L2082*1000</f>
        <v>2542.83</v>
      </c>
      <c r="R2083" s="78">
        <f t="shared" si="288"/>
        <v>48.08</v>
      </c>
      <c r="S2083" s="89">
        <f t="shared" si="294"/>
        <v>116.20529673599999</v>
      </c>
    </row>
    <row r="2084" spans="1:19">
      <c r="A2084" s="52">
        <f t="shared" si="295"/>
        <v>45891</v>
      </c>
      <c r="B2084" s="79">
        <f t="shared" si="296"/>
        <v>21.677083333333613</v>
      </c>
      <c r="C2084" s="37">
        <f>'DHS2021'!J2083</f>
        <v>2748</v>
      </c>
      <c r="D2084" s="38">
        <f>'DHS2022'!J2083</f>
        <v>3473</v>
      </c>
      <c r="E2084" s="38">
        <f>'DHS2023'!J2083</f>
        <v>2505</v>
      </c>
      <c r="F2084" s="38">
        <f>'DHS2024'!J2083</f>
        <v>3538</v>
      </c>
      <c r="G2084" s="38">
        <f t="shared" si="289"/>
        <v>3066</v>
      </c>
      <c r="H2084" s="56">
        <f t="shared" si="290"/>
        <v>1.022</v>
      </c>
      <c r="I2084" s="74">
        <f t="shared" si="291"/>
        <v>0</v>
      </c>
      <c r="J2084" s="47">
        <f t="shared" si="292"/>
        <v>1.022</v>
      </c>
      <c r="K2084" s="50">
        <f t="shared" si="293"/>
        <v>2</v>
      </c>
      <c r="O2084" s="26">
        <f>('DHS2025'!K2084-'DHS2025'!K2083)*1000</f>
        <v>799.99999998835847</v>
      </c>
      <c r="P2084" s="44">
        <f>('DHS2025'!J2084-'DHS2025'!J2083)*1000</f>
        <v>1500</v>
      </c>
      <c r="Q2084" s="10">
        <f>'DHS2025'!L2083*1000</f>
        <v>2543.37</v>
      </c>
      <c r="R2084" s="78">
        <f t="shared" si="288"/>
        <v>48.08</v>
      </c>
      <c r="S2084" s="89">
        <f t="shared" si="294"/>
        <v>116.229974304</v>
      </c>
    </row>
    <row r="2085" spans="1:19">
      <c r="A2085" s="52">
        <f t="shared" si="295"/>
        <v>45891</v>
      </c>
      <c r="B2085" s="79">
        <f t="shared" si="296"/>
        <v>21.687500000000281</v>
      </c>
      <c r="C2085" s="37">
        <f>'DHS2021'!J2084</f>
        <v>3014</v>
      </c>
      <c r="D2085" s="38">
        <f>'DHS2022'!J2084</f>
        <v>2586</v>
      </c>
      <c r="E2085" s="38">
        <f>'DHS2023'!J2084</f>
        <v>2552</v>
      </c>
      <c r="F2085" s="38">
        <f>'DHS2024'!J2084</f>
        <v>2871</v>
      </c>
      <c r="G2085" s="38">
        <f t="shared" si="289"/>
        <v>2755.75</v>
      </c>
      <c r="H2085" s="56">
        <f t="shared" si="290"/>
        <v>0.91858333333333342</v>
      </c>
      <c r="I2085" s="74">
        <f t="shared" si="291"/>
        <v>0</v>
      </c>
      <c r="J2085" s="47">
        <f t="shared" si="292"/>
        <v>0.91858333333333342</v>
      </c>
      <c r="K2085" s="50">
        <f t="shared" si="293"/>
        <v>1</v>
      </c>
      <c r="O2085" s="26">
        <f>('DHS2025'!K2085-'DHS2025'!K2084)*1000</f>
        <v>800.0000000174623</v>
      </c>
      <c r="P2085" s="44">
        <f>('DHS2025'!J2085-'DHS2025'!J2084)*1000</f>
        <v>1599.9999999767169</v>
      </c>
      <c r="Q2085" s="10">
        <f>'DHS2025'!L2084*1000</f>
        <v>2637.87</v>
      </c>
      <c r="R2085" s="78">
        <f t="shared" si="288"/>
        <v>48.08</v>
      </c>
      <c r="S2085" s="89">
        <f t="shared" si="294"/>
        <v>120.54854870399998</v>
      </c>
    </row>
    <row r="2086" spans="1:19">
      <c r="A2086" s="52">
        <f t="shared" si="295"/>
        <v>45891</v>
      </c>
      <c r="B2086" s="79">
        <f t="shared" si="296"/>
        <v>21.697916666666949</v>
      </c>
      <c r="C2086" s="37">
        <f>'DHS2021'!J2085</f>
        <v>3254</v>
      </c>
      <c r="D2086" s="38">
        <f>'DHS2022'!J2085</f>
        <v>1680</v>
      </c>
      <c r="E2086" s="38">
        <f>'DHS2023'!J2085</f>
        <v>2566</v>
      </c>
      <c r="F2086" s="38">
        <f>'DHS2024'!J2085</f>
        <v>2717</v>
      </c>
      <c r="G2086" s="38">
        <f t="shared" si="289"/>
        <v>2554.25</v>
      </c>
      <c r="H2086" s="56">
        <f t="shared" si="290"/>
        <v>0.8514166666666666</v>
      </c>
      <c r="I2086" s="74">
        <f t="shared" si="291"/>
        <v>0</v>
      </c>
      <c r="J2086" s="47">
        <f t="shared" si="292"/>
        <v>0.8514166666666666</v>
      </c>
      <c r="K2086" s="50">
        <f t="shared" si="293"/>
        <v>1</v>
      </c>
      <c r="O2086" s="26">
        <f>('DHS2025'!K2086-'DHS2025'!K2085)*1000</f>
        <v>600.00000000582077</v>
      </c>
      <c r="P2086" s="44">
        <f>('DHS2025'!J2086-'DHS2025'!J2085)*1000</f>
        <v>3200.0000000116415</v>
      </c>
      <c r="Q2086" s="10">
        <f>'DHS2025'!L2085*1000</f>
        <v>5075.91</v>
      </c>
      <c r="R2086" s="78">
        <f t="shared" si="288"/>
        <v>48.08</v>
      </c>
      <c r="S2086" s="89">
        <f t="shared" si="294"/>
        <v>231.96502627199996</v>
      </c>
    </row>
    <row r="2087" spans="1:19">
      <c r="A2087" s="52">
        <f t="shared" si="295"/>
        <v>45891</v>
      </c>
      <c r="B2087" s="79">
        <f t="shared" si="296"/>
        <v>21.708333333333616</v>
      </c>
      <c r="C2087" s="37">
        <f>'DHS2021'!J2086</f>
        <v>3234</v>
      </c>
      <c r="D2087" s="38">
        <f>'DHS2022'!J2086</f>
        <v>3021</v>
      </c>
      <c r="E2087" s="38">
        <f>'DHS2023'!J2086</f>
        <v>2793</v>
      </c>
      <c r="F2087" s="38">
        <f>'DHS2024'!J2086</f>
        <v>2747</v>
      </c>
      <c r="G2087" s="38">
        <f t="shared" si="289"/>
        <v>2948.75</v>
      </c>
      <c r="H2087" s="56">
        <f t="shared" si="290"/>
        <v>0.98291666666666666</v>
      </c>
      <c r="I2087" s="74">
        <f t="shared" si="291"/>
        <v>0</v>
      </c>
      <c r="J2087" s="47">
        <f t="shared" si="292"/>
        <v>0.98291666666666666</v>
      </c>
      <c r="K2087" s="50">
        <f t="shared" si="293"/>
        <v>1</v>
      </c>
      <c r="O2087" s="26">
        <f>('DHS2025'!K2087-'DHS2025'!K2086)*1000</f>
        <v>699.9999999825377</v>
      </c>
      <c r="P2087" s="44">
        <f>('DHS2025'!J2087-'DHS2025'!J2086)*1000</f>
        <v>4900.0000000232831</v>
      </c>
      <c r="Q2087" s="10">
        <f>'DHS2025'!L2086*1000</f>
        <v>7719.48</v>
      </c>
      <c r="R2087" s="78">
        <f t="shared" si="288"/>
        <v>71.900000000000006</v>
      </c>
      <c r="S2087" s="89">
        <f t="shared" si="294"/>
        <v>534.81329388000006</v>
      </c>
    </row>
    <row r="2088" spans="1:19">
      <c r="A2088" s="52">
        <f t="shared" si="295"/>
        <v>45891</v>
      </c>
      <c r="B2088" s="79">
        <f t="shared" si="296"/>
        <v>21.718750000000284</v>
      </c>
      <c r="C2088" s="37">
        <f>'DHS2021'!J2087</f>
        <v>3062</v>
      </c>
      <c r="D2088" s="38">
        <f>'DHS2022'!J2087</f>
        <v>3192</v>
      </c>
      <c r="E2088" s="38">
        <f>'DHS2023'!J2087</f>
        <v>2689</v>
      </c>
      <c r="F2088" s="38">
        <f>'DHS2024'!J2087</f>
        <v>2805</v>
      </c>
      <c r="G2088" s="38">
        <f t="shared" si="289"/>
        <v>2937</v>
      </c>
      <c r="H2088" s="56">
        <f t="shared" si="290"/>
        <v>0.97899999999999998</v>
      </c>
      <c r="I2088" s="74">
        <f t="shared" si="291"/>
        <v>0</v>
      </c>
      <c r="J2088" s="47">
        <f t="shared" si="292"/>
        <v>0.97899999999999998</v>
      </c>
      <c r="K2088" s="50">
        <f t="shared" si="293"/>
        <v>1</v>
      </c>
      <c r="O2088" s="26">
        <f>('DHS2025'!K2088-'DHS2025'!K2087)*1000</f>
        <v>500</v>
      </c>
      <c r="P2088" s="44">
        <f>('DHS2025'!J2088-'DHS2025'!J2087)*1000</f>
        <v>5099.9999999767169</v>
      </c>
      <c r="Q2088" s="10">
        <f>'DHS2025'!L2087*1000</f>
        <v>7940.58</v>
      </c>
      <c r="R2088" s="78">
        <f t="shared" si="288"/>
        <v>71.900000000000006</v>
      </c>
      <c r="S2088" s="89">
        <f t="shared" si="294"/>
        <v>550.13132298000005</v>
      </c>
    </row>
    <row r="2089" spans="1:19">
      <c r="A2089" s="52">
        <f t="shared" si="295"/>
        <v>45891</v>
      </c>
      <c r="B2089" s="79">
        <f t="shared" si="296"/>
        <v>21.729166666666952</v>
      </c>
      <c r="C2089" s="37">
        <f>'DHS2021'!J2088</f>
        <v>3076</v>
      </c>
      <c r="D2089" s="38">
        <f>'DHS2022'!J2088</f>
        <v>1748</v>
      </c>
      <c r="E2089" s="38">
        <f>'DHS2023'!J2088</f>
        <v>2760</v>
      </c>
      <c r="F2089" s="38">
        <f>'DHS2024'!J2088</f>
        <v>3075</v>
      </c>
      <c r="G2089" s="38">
        <f t="shared" si="289"/>
        <v>2664.75</v>
      </c>
      <c r="H2089" s="56">
        <f t="shared" si="290"/>
        <v>0.88824999999999998</v>
      </c>
      <c r="I2089" s="74">
        <f t="shared" si="291"/>
        <v>0</v>
      </c>
      <c r="J2089" s="47">
        <f t="shared" si="292"/>
        <v>0.88824999999999998</v>
      </c>
      <c r="K2089" s="50">
        <f t="shared" si="293"/>
        <v>1</v>
      </c>
      <c r="O2089" s="26">
        <f>('DHS2025'!K2089-'DHS2025'!K2088)*1000</f>
        <v>600.00000000582077</v>
      </c>
      <c r="P2089" s="44">
        <f>('DHS2025'!J2089-'DHS2025'!J2088)*1000</f>
        <v>5000</v>
      </c>
      <c r="Q2089" s="10">
        <f>'DHS2025'!L2088*1000</f>
        <v>8010.15</v>
      </c>
      <c r="R2089" s="78">
        <f t="shared" si="288"/>
        <v>71.900000000000006</v>
      </c>
      <c r="S2089" s="89">
        <f t="shared" si="294"/>
        <v>554.95120214999997</v>
      </c>
    </row>
    <row r="2090" spans="1:19">
      <c r="A2090" s="52">
        <f t="shared" si="295"/>
        <v>45891</v>
      </c>
      <c r="B2090" s="79">
        <f t="shared" si="296"/>
        <v>21.73958333333362</v>
      </c>
      <c r="C2090" s="37">
        <f>'DHS2021'!J2089</f>
        <v>3257</v>
      </c>
      <c r="D2090" s="38">
        <f>'DHS2022'!J2089</f>
        <v>2683</v>
      </c>
      <c r="E2090" s="38">
        <f>'DHS2023'!J2089</f>
        <v>2222</v>
      </c>
      <c r="F2090" s="38">
        <f>'DHS2024'!J2089</f>
        <v>3077</v>
      </c>
      <c r="G2090" s="38">
        <f t="shared" si="289"/>
        <v>2809.75</v>
      </c>
      <c r="H2090" s="56">
        <f t="shared" si="290"/>
        <v>0.93658333333333332</v>
      </c>
      <c r="I2090" s="74">
        <f t="shared" si="291"/>
        <v>0</v>
      </c>
      <c r="J2090" s="47">
        <f t="shared" si="292"/>
        <v>0.93658333333333332</v>
      </c>
      <c r="K2090" s="50">
        <f t="shared" si="293"/>
        <v>1</v>
      </c>
      <c r="O2090" s="26">
        <f>('DHS2025'!K2090-'DHS2025'!K2089)*1000</f>
        <v>600.00000000582077</v>
      </c>
      <c r="P2090" s="44">
        <f>('DHS2025'!J2090-'DHS2025'!J2089)*1000</f>
        <v>5200.0000000116415</v>
      </c>
      <c r="Q2090" s="10">
        <f>'DHS2025'!L2089*1000</f>
        <v>8029.14</v>
      </c>
      <c r="R2090" s="78">
        <f t="shared" si="288"/>
        <v>71.900000000000006</v>
      </c>
      <c r="S2090" s="89">
        <f t="shared" si="294"/>
        <v>556.26684834000002</v>
      </c>
    </row>
    <row r="2091" spans="1:19">
      <c r="A2091" s="52">
        <f t="shared" si="295"/>
        <v>45891</v>
      </c>
      <c r="B2091" s="79">
        <f t="shared" si="296"/>
        <v>21.750000000000288</v>
      </c>
      <c r="C2091" s="37">
        <f>'DHS2021'!J2090</f>
        <v>3134</v>
      </c>
      <c r="D2091" s="38">
        <f>'DHS2022'!J2090</f>
        <v>3481</v>
      </c>
      <c r="E2091" s="38">
        <f>'DHS2023'!J2090</f>
        <v>1902</v>
      </c>
      <c r="F2091" s="38">
        <f>'DHS2024'!J2090</f>
        <v>2825</v>
      </c>
      <c r="G2091" s="38">
        <f t="shared" si="289"/>
        <v>2835.5</v>
      </c>
      <c r="H2091" s="56">
        <f t="shared" si="290"/>
        <v>0.9451666666666666</v>
      </c>
      <c r="I2091" s="74">
        <f t="shared" si="291"/>
        <v>0</v>
      </c>
      <c r="J2091" s="47">
        <f t="shared" si="292"/>
        <v>0.9451666666666666</v>
      </c>
      <c r="K2091" s="50">
        <f t="shared" si="293"/>
        <v>1</v>
      </c>
      <c r="O2091" s="26">
        <f>('DHS2025'!K2091-'DHS2025'!K2090)*1000</f>
        <v>699.9999999825377</v>
      </c>
      <c r="P2091" s="44">
        <f>('DHS2025'!J2091-'DHS2025'!J2090)*1000</f>
        <v>5000</v>
      </c>
      <c r="Q2091" s="10">
        <f>'DHS2025'!L2090*1000</f>
        <v>7991.4</v>
      </c>
      <c r="R2091" s="78">
        <f t="shared" si="288"/>
        <v>93.45</v>
      </c>
      <c r="S2091" s="89">
        <f t="shared" si="294"/>
        <v>724.14470669999992</v>
      </c>
    </row>
    <row r="2092" spans="1:19">
      <c r="A2092" s="52">
        <f t="shared" si="295"/>
        <v>45891</v>
      </c>
      <c r="B2092" s="79">
        <f t="shared" si="296"/>
        <v>21.760416666666956</v>
      </c>
      <c r="C2092" s="37">
        <f>'DHS2021'!J2091</f>
        <v>3214</v>
      </c>
      <c r="D2092" s="38">
        <f>'DHS2022'!J2091</f>
        <v>2347</v>
      </c>
      <c r="E2092" s="38">
        <f>'DHS2023'!J2091</f>
        <v>2571</v>
      </c>
      <c r="F2092" s="38">
        <f>'DHS2024'!J2091</f>
        <v>2919</v>
      </c>
      <c r="G2092" s="38">
        <f t="shared" si="289"/>
        <v>2762.75</v>
      </c>
      <c r="H2092" s="56">
        <f t="shared" si="290"/>
        <v>0.92091666666666661</v>
      </c>
      <c r="I2092" s="74">
        <f t="shared" si="291"/>
        <v>0</v>
      </c>
      <c r="J2092" s="47">
        <f t="shared" si="292"/>
        <v>0.92091666666666661</v>
      </c>
      <c r="K2092" s="50">
        <f t="shared" si="293"/>
        <v>1</v>
      </c>
      <c r="O2092" s="26">
        <f>('DHS2025'!K2092-'DHS2025'!K2091)*1000</f>
        <v>600.00000000582077</v>
      </c>
      <c r="P2092" s="44">
        <f>('DHS2025'!J2092-'DHS2025'!J2091)*1000</f>
        <v>5099.9999999767169</v>
      </c>
      <c r="Q2092" s="10">
        <f>'DHS2025'!L2091*1000</f>
        <v>8025.33</v>
      </c>
      <c r="R2092" s="78">
        <f t="shared" si="288"/>
        <v>93.45</v>
      </c>
      <c r="S2092" s="89">
        <f t="shared" si="294"/>
        <v>727.21929061499998</v>
      </c>
    </row>
    <row r="2093" spans="1:19">
      <c r="A2093" s="52">
        <f t="shared" si="295"/>
        <v>45891</v>
      </c>
      <c r="B2093" s="79">
        <f t="shared" si="296"/>
        <v>21.770833333333623</v>
      </c>
      <c r="C2093" s="37">
        <f>'DHS2021'!J2092</f>
        <v>3096</v>
      </c>
      <c r="D2093" s="38">
        <f>'DHS2022'!J2092</f>
        <v>2053</v>
      </c>
      <c r="E2093" s="38">
        <f>'DHS2023'!J2092</f>
        <v>3021</v>
      </c>
      <c r="F2093" s="38">
        <f>'DHS2024'!J2092</f>
        <v>2783</v>
      </c>
      <c r="G2093" s="38">
        <f t="shared" si="289"/>
        <v>2738.25</v>
      </c>
      <c r="H2093" s="56">
        <f t="shared" si="290"/>
        <v>0.91274999999999995</v>
      </c>
      <c r="I2093" s="74">
        <f t="shared" si="291"/>
        <v>0</v>
      </c>
      <c r="J2093" s="47">
        <f t="shared" si="292"/>
        <v>0.91274999999999995</v>
      </c>
      <c r="K2093" s="50">
        <f t="shared" si="293"/>
        <v>1</v>
      </c>
      <c r="O2093" s="26">
        <f>('DHS2025'!K2093-'DHS2025'!K2092)*1000</f>
        <v>600.00000000582077</v>
      </c>
      <c r="P2093" s="44">
        <f>('DHS2025'!J2093-'DHS2025'!J2092)*1000</f>
        <v>5100.0000000349246</v>
      </c>
      <c r="Q2093" s="10">
        <f>'DHS2025'!L2092*1000</f>
        <v>8013.7200000000012</v>
      </c>
      <c r="R2093" s="78">
        <f t="shared" si="288"/>
        <v>93.45</v>
      </c>
      <c r="S2093" s="89">
        <f t="shared" si="294"/>
        <v>726.16724466000005</v>
      </c>
    </row>
    <row r="2094" spans="1:19">
      <c r="A2094" s="52">
        <f t="shared" si="295"/>
        <v>45891</v>
      </c>
      <c r="B2094" s="79">
        <f t="shared" si="296"/>
        <v>21.781250000000291</v>
      </c>
      <c r="C2094" s="37">
        <f>'DHS2021'!J2093</f>
        <v>3258</v>
      </c>
      <c r="D2094" s="38">
        <f>'DHS2022'!J2093</f>
        <v>3283</v>
      </c>
      <c r="E2094" s="38">
        <f>'DHS2023'!J2093</f>
        <v>2461</v>
      </c>
      <c r="F2094" s="38">
        <f>'DHS2024'!J2093</f>
        <v>2558</v>
      </c>
      <c r="G2094" s="38">
        <f t="shared" si="289"/>
        <v>2890</v>
      </c>
      <c r="H2094" s="56">
        <f t="shared" si="290"/>
        <v>0.96333333333333337</v>
      </c>
      <c r="I2094" s="74">
        <f t="shared" si="291"/>
        <v>0</v>
      </c>
      <c r="J2094" s="47">
        <f t="shared" si="292"/>
        <v>0.96333333333333337</v>
      </c>
      <c r="K2094" s="50">
        <f t="shared" si="293"/>
        <v>1</v>
      </c>
      <c r="O2094" s="26">
        <f>('DHS2025'!K2094-'DHS2025'!K2093)*1000</f>
        <v>600.00000000582077</v>
      </c>
      <c r="P2094" s="44">
        <f>('DHS2025'!J2094-'DHS2025'!J2093)*1000</f>
        <v>5199.9999999534339</v>
      </c>
      <c r="Q2094" s="10">
        <f>'DHS2025'!L2093*1000</f>
        <v>8013.18</v>
      </c>
      <c r="R2094" s="78">
        <f t="shared" si="288"/>
        <v>93.45</v>
      </c>
      <c r="S2094" s="89">
        <f t="shared" si="294"/>
        <v>726.11831228999995</v>
      </c>
    </row>
    <row r="2095" spans="1:19">
      <c r="A2095" s="52">
        <f t="shared" si="295"/>
        <v>45891</v>
      </c>
      <c r="B2095" s="79">
        <f t="shared" si="296"/>
        <v>21.791666666666959</v>
      </c>
      <c r="C2095" s="37">
        <f>'DHS2021'!J2094</f>
        <v>3273</v>
      </c>
      <c r="D2095" s="38">
        <f>'DHS2022'!J2094</f>
        <v>3426</v>
      </c>
      <c r="E2095" s="38">
        <f>'DHS2023'!J2094</f>
        <v>3029</v>
      </c>
      <c r="F2095" s="38">
        <f>'DHS2024'!J2094</f>
        <v>2739</v>
      </c>
      <c r="G2095" s="38">
        <f t="shared" si="289"/>
        <v>3116.75</v>
      </c>
      <c r="H2095" s="56">
        <f t="shared" si="290"/>
        <v>1.0389166666666667</v>
      </c>
      <c r="I2095" s="74">
        <f t="shared" si="291"/>
        <v>0</v>
      </c>
      <c r="J2095" s="47">
        <f t="shared" si="292"/>
        <v>1.0389166666666667</v>
      </c>
      <c r="K2095" s="50">
        <f t="shared" si="293"/>
        <v>2</v>
      </c>
      <c r="O2095" s="26">
        <f>('DHS2025'!K2095-'DHS2025'!K2094)*1000</f>
        <v>500</v>
      </c>
      <c r="P2095" s="44">
        <f>('DHS2025'!J2095-'DHS2025'!J2094)*1000</f>
        <v>5100.0000000349246</v>
      </c>
      <c r="Q2095" s="10">
        <f>'DHS2025'!L2094*1000</f>
        <v>7999.59</v>
      </c>
      <c r="R2095" s="78">
        <f t="shared" si="288"/>
        <v>104.35</v>
      </c>
      <c r="S2095" s="89">
        <f t="shared" si="294"/>
        <v>811.21042333499997</v>
      </c>
    </row>
    <row r="2096" spans="1:19">
      <c r="A2096" s="52">
        <f t="shared" si="295"/>
        <v>45891</v>
      </c>
      <c r="B2096" s="79">
        <f t="shared" si="296"/>
        <v>21.802083333333627</v>
      </c>
      <c r="C2096" s="37">
        <f>'DHS2021'!J2095</f>
        <v>3557</v>
      </c>
      <c r="D2096" s="38">
        <f>'DHS2022'!J2095</f>
        <v>3059</v>
      </c>
      <c r="E2096" s="38">
        <f>'DHS2023'!J2095</f>
        <v>2922</v>
      </c>
      <c r="F2096" s="38">
        <f>'DHS2024'!J2095</f>
        <v>2989</v>
      </c>
      <c r="G2096" s="38">
        <f t="shared" si="289"/>
        <v>3131.75</v>
      </c>
      <c r="H2096" s="56">
        <f t="shared" si="290"/>
        <v>1.0439166666666668</v>
      </c>
      <c r="I2096" s="74">
        <f t="shared" si="291"/>
        <v>0</v>
      </c>
      <c r="J2096" s="47">
        <f t="shared" si="292"/>
        <v>1.0439166666666668</v>
      </c>
      <c r="K2096" s="50">
        <f t="shared" si="293"/>
        <v>2</v>
      </c>
      <c r="O2096" s="26">
        <f>('DHS2025'!K2096-'DHS2025'!K2095)*1000</f>
        <v>500</v>
      </c>
      <c r="P2096" s="44">
        <f>('DHS2025'!J2096-'DHS2025'!J2095)*1000</f>
        <v>5200.0000000116415</v>
      </c>
      <c r="Q2096" s="10">
        <f>'DHS2025'!L2095*1000</f>
        <v>8018.1899999999987</v>
      </c>
      <c r="R2096" s="78">
        <f t="shared" si="288"/>
        <v>104.35</v>
      </c>
      <c r="S2096" s="89">
        <f t="shared" si="294"/>
        <v>813.0965842349998</v>
      </c>
    </row>
    <row r="2097" spans="1:19">
      <c r="A2097" s="52">
        <f t="shared" si="295"/>
        <v>45891</v>
      </c>
      <c r="B2097" s="79">
        <f t="shared" si="296"/>
        <v>21.812500000000295</v>
      </c>
      <c r="C2097" s="37">
        <f>'DHS2021'!J2096</f>
        <v>3368</v>
      </c>
      <c r="D2097" s="38">
        <f>'DHS2022'!J2096</f>
        <v>1599</v>
      </c>
      <c r="E2097" s="38">
        <f>'DHS2023'!J2096</f>
        <v>2825</v>
      </c>
      <c r="F2097" s="38">
        <f>'DHS2024'!J2096</f>
        <v>2717</v>
      </c>
      <c r="G2097" s="38">
        <f t="shared" si="289"/>
        <v>2627.25</v>
      </c>
      <c r="H2097" s="56">
        <f t="shared" si="290"/>
        <v>0.87575000000000003</v>
      </c>
      <c r="I2097" s="74">
        <f t="shared" si="291"/>
        <v>0</v>
      </c>
      <c r="J2097" s="47">
        <f t="shared" si="292"/>
        <v>0.87575000000000003</v>
      </c>
      <c r="K2097" s="50">
        <f t="shared" si="293"/>
        <v>1</v>
      </c>
      <c r="O2097" s="26">
        <f>('DHS2025'!K2097-'DHS2025'!K2096)*1000</f>
        <v>500</v>
      </c>
      <c r="P2097" s="44">
        <f>('DHS2025'!J2097-'DHS2025'!J2096)*1000</f>
        <v>5099.9999999767169</v>
      </c>
      <c r="Q2097" s="10">
        <f>'DHS2025'!L2096*1000</f>
        <v>7991.79</v>
      </c>
      <c r="R2097" s="78">
        <f t="shared" si="288"/>
        <v>104.35</v>
      </c>
      <c r="S2097" s="89">
        <f t="shared" si="294"/>
        <v>810.41945263499997</v>
      </c>
    </row>
    <row r="2098" spans="1:19">
      <c r="A2098" s="52">
        <f t="shared" si="295"/>
        <v>45891</v>
      </c>
      <c r="B2098" s="79">
        <f t="shared" si="296"/>
        <v>21.822916666666963</v>
      </c>
      <c r="C2098" s="37">
        <f>'DHS2021'!J2097</f>
        <v>3378</v>
      </c>
      <c r="D2098" s="38">
        <f>'DHS2022'!J2097</f>
        <v>3043</v>
      </c>
      <c r="E2098" s="38">
        <f>'DHS2023'!J2097</f>
        <v>3337</v>
      </c>
      <c r="F2098" s="38">
        <f>'DHS2024'!J2097</f>
        <v>2743</v>
      </c>
      <c r="G2098" s="38">
        <f t="shared" si="289"/>
        <v>3125.25</v>
      </c>
      <c r="H2098" s="56">
        <f t="shared" si="290"/>
        <v>1.04175</v>
      </c>
      <c r="I2098" s="74">
        <f t="shared" si="291"/>
        <v>0</v>
      </c>
      <c r="J2098" s="47">
        <f t="shared" si="292"/>
        <v>1.04175</v>
      </c>
      <c r="K2098" s="50">
        <f t="shared" si="293"/>
        <v>2</v>
      </c>
      <c r="O2098" s="26">
        <f>('DHS2025'!K2098-'DHS2025'!K2097)*1000</f>
        <v>500</v>
      </c>
      <c r="P2098" s="44">
        <f>('DHS2025'!J2098-'DHS2025'!J2097)*1000</f>
        <v>5200.0000000116415</v>
      </c>
      <c r="Q2098" s="10">
        <f>'DHS2025'!L2097*1000</f>
        <v>8022.42</v>
      </c>
      <c r="R2098" s="78">
        <f t="shared" si="288"/>
        <v>104.35</v>
      </c>
      <c r="S2098" s="89">
        <f t="shared" si="294"/>
        <v>813.52553373000001</v>
      </c>
    </row>
    <row r="2099" spans="1:19">
      <c r="A2099" s="52">
        <f t="shared" si="295"/>
        <v>45891</v>
      </c>
      <c r="B2099" s="79">
        <f t="shared" si="296"/>
        <v>21.833333333333631</v>
      </c>
      <c r="C2099" s="37">
        <f>'DHS2021'!J2098</f>
        <v>3412</v>
      </c>
      <c r="D2099" s="38">
        <f>'DHS2022'!J2098</f>
        <v>3228</v>
      </c>
      <c r="E2099" s="38">
        <f>'DHS2023'!J2098</f>
        <v>3282</v>
      </c>
      <c r="F2099" s="38">
        <f>'DHS2024'!J2098</f>
        <v>2754</v>
      </c>
      <c r="G2099" s="38">
        <f t="shared" si="289"/>
        <v>3169</v>
      </c>
      <c r="H2099" s="56">
        <f t="shared" si="290"/>
        <v>1.0563333333333333</v>
      </c>
      <c r="I2099" s="74">
        <f t="shared" si="291"/>
        <v>0</v>
      </c>
      <c r="J2099" s="47">
        <f t="shared" si="292"/>
        <v>1.0563333333333333</v>
      </c>
      <c r="K2099" s="50">
        <f t="shared" si="293"/>
        <v>2</v>
      </c>
      <c r="O2099" s="26">
        <f>('DHS2025'!K2099-'DHS2025'!K2098)*1000</f>
        <v>399.99999999417923</v>
      </c>
      <c r="P2099" s="44">
        <f>('DHS2025'!J2099-'DHS2025'!J2098)*1000</f>
        <v>5200.0000000116415</v>
      </c>
      <c r="Q2099" s="10">
        <f>'DHS2025'!L2098*1000</f>
        <v>8005.380000000001</v>
      </c>
      <c r="R2099" s="78">
        <f t="shared" si="288"/>
        <v>112.82</v>
      </c>
      <c r="S2099" s="89">
        <f t="shared" si="294"/>
        <v>878.92507988399996</v>
      </c>
    </row>
    <row r="2100" spans="1:19">
      <c r="A2100" s="52">
        <f t="shared" si="295"/>
        <v>45891</v>
      </c>
      <c r="B2100" s="79">
        <f t="shared" si="296"/>
        <v>21.843750000000298</v>
      </c>
      <c r="C2100" s="37">
        <f>'DHS2021'!J2099</f>
        <v>3697</v>
      </c>
      <c r="D2100" s="38">
        <f>'DHS2022'!J2099</f>
        <v>2681</v>
      </c>
      <c r="E2100" s="38">
        <f>'DHS2023'!J2099</f>
        <v>3227</v>
      </c>
      <c r="F2100" s="38">
        <f>'DHS2024'!J2099</f>
        <v>3229</v>
      </c>
      <c r="G2100" s="38">
        <f t="shared" si="289"/>
        <v>3208.5</v>
      </c>
      <c r="H2100" s="56">
        <f t="shared" si="290"/>
        <v>1.0694999999999999</v>
      </c>
      <c r="I2100" s="74">
        <f t="shared" si="291"/>
        <v>0</v>
      </c>
      <c r="J2100" s="47">
        <f t="shared" si="292"/>
        <v>1.0694999999999999</v>
      </c>
      <c r="K2100" s="50">
        <f t="shared" si="293"/>
        <v>2</v>
      </c>
      <c r="O2100" s="26">
        <f>('DHS2025'!K2100-'DHS2025'!K2099)*1000</f>
        <v>500</v>
      </c>
      <c r="P2100" s="44">
        <f>('DHS2025'!J2100-'DHS2025'!J2099)*1000</f>
        <v>5199.9999999534339</v>
      </c>
      <c r="Q2100" s="10">
        <f>'DHS2025'!L2099*1000</f>
        <v>7998.39</v>
      </c>
      <c r="R2100" s="78">
        <f t="shared" si="288"/>
        <v>112.82</v>
      </c>
      <c r="S2100" s="89">
        <f t="shared" si="294"/>
        <v>878.15763520199994</v>
      </c>
    </row>
    <row r="2101" spans="1:19">
      <c r="A2101" s="52">
        <f t="shared" si="295"/>
        <v>45891</v>
      </c>
      <c r="B2101" s="79">
        <f t="shared" si="296"/>
        <v>21.854166666666966</v>
      </c>
      <c r="C2101" s="37">
        <f>'DHS2021'!J2100</f>
        <v>3905</v>
      </c>
      <c r="D2101" s="38">
        <f>'DHS2022'!J2100</f>
        <v>3346</v>
      </c>
      <c r="E2101" s="38">
        <f>'DHS2023'!J2100</f>
        <v>3103</v>
      </c>
      <c r="F2101" s="38">
        <f>'DHS2024'!J2100</f>
        <v>3074</v>
      </c>
      <c r="G2101" s="38">
        <f t="shared" si="289"/>
        <v>3357</v>
      </c>
      <c r="H2101" s="56">
        <f t="shared" si="290"/>
        <v>1.119</v>
      </c>
      <c r="I2101" s="74">
        <f t="shared" si="291"/>
        <v>0</v>
      </c>
      <c r="J2101" s="47">
        <f t="shared" si="292"/>
        <v>1.119</v>
      </c>
      <c r="K2101" s="50">
        <f t="shared" si="293"/>
        <v>2</v>
      </c>
      <c r="O2101" s="26">
        <f>('DHS2025'!K2101-'DHS2025'!K2100)*1000</f>
        <v>500</v>
      </c>
      <c r="P2101" s="44">
        <f>('DHS2025'!J2101-'DHS2025'!J2100)*1000</f>
        <v>5200.0000000116415</v>
      </c>
      <c r="Q2101" s="10">
        <f>'DHS2025'!L2100*1000</f>
        <v>8004.48</v>
      </c>
      <c r="R2101" s="78">
        <f t="shared" si="288"/>
        <v>112.82</v>
      </c>
      <c r="S2101" s="89">
        <f t="shared" si="294"/>
        <v>878.82626726399974</v>
      </c>
    </row>
    <row r="2102" spans="1:19">
      <c r="A2102" s="52">
        <f t="shared" si="295"/>
        <v>45891</v>
      </c>
      <c r="B2102" s="79">
        <f t="shared" si="296"/>
        <v>21.864583333333634</v>
      </c>
      <c r="C2102" s="37">
        <f>'DHS2021'!J2101</f>
        <v>3702</v>
      </c>
      <c r="D2102" s="38">
        <f>'DHS2022'!J2101</f>
        <v>2878</v>
      </c>
      <c r="E2102" s="38">
        <f>'DHS2023'!J2101</f>
        <v>3019</v>
      </c>
      <c r="F2102" s="38">
        <f>'DHS2024'!J2101</f>
        <v>3110</v>
      </c>
      <c r="G2102" s="38">
        <f t="shared" si="289"/>
        <v>3177.25</v>
      </c>
      <c r="H2102" s="56">
        <f t="shared" si="290"/>
        <v>1.0590833333333332</v>
      </c>
      <c r="I2102" s="74">
        <f t="shared" si="291"/>
        <v>0</v>
      </c>
      <c r="J2102" s="47">
        <f t="shared" si="292"/>
        <v>1.0590833333333332</v>
      </c>
      <c r="K2102" s="50">
        <f t="shared" si="293"/>
        <v>2</v>
      </c>
      <c r="O2102" s="26">
        <f>('DHS2025'!K2102-'DHS2025'!K2101)*1000</f>
        <v>500</v>
      </c>
      <c r="P2102" s="44">
        <f>('DHS2025'!J2102-'DHS2025'!J2101)*1000</f>
        <v>5200.0000000116415</v>
      </c>
      <c r="Q2102" s="10">
        <f>'DHS2025'!L2101*1000</f>
        <v>8015.9399999999987</v>
      </c>
      <c r="R2102" s="78">
        <f t="shared" si="288"/>
        <v>112.82</v>
      </c>
      <c r="S2102" s="89">
        <f t="shared" si="294"/>
        <v>880.08448129199974</v>
      </c>
    </row>
    <row r="2103" spans="1:19">
      <c r="A2103" s="52">
        <f t="shared" si="295"/>
        <v>45891</v>
      </c>
      <c r="B2103" s="79">
        <f t="shared" si="296"/>
        <v>21.875000000000302</v>
      </c>
      <c r="C2103" s="37">
        <f>'DHS2021'!J2102</f>
        <v>3621</v>
      </c>
      <c r="D2103" s="38">
        <f>'DHS2022'!J2102</f>
        <v>3322</v>
      </c>
      <c r="E2103" s="38">
        <f>'DHS2023'!J2102</f>
        <v>3069</v>
      </c>
      <c r="F2103" s="38">
        <f>'DHS2024'!J2102</f>
        <v>2734</v>
      </c>
      <c r="G2103" s="38">
        <f t="shared" si="289"/>
        <v>3186.5</v>
      </c>
      <c r="H2103" s="56">
        <f t="shared" si="290"/>
        <v>1.0621666666666667</v>
      </c>
      <c r="I2103" s="74">
        <f t="shared" si="291"/>
        <v>0</v>
      </c>
      <c r="J2103" s="47">
        <f t="shared" si="292"/>
        <v>1.0621666666666667</v>
      </c>
      <c r="K2103" s="50">
        <f t="shared" si="293"/>
        <v>2</v>
      </c>
      <c r="O2103" s="26">
        <f>('DHS2025'!K2103-'DHS2025'!K2102)*1000</f>
        <v>399.99999999417923</v>
      </c>
      <c r="P2103" s="44">
        <f>('DHS2025'!J2103-'DHS2025'!J2102)*1000</f>
        <v>5200.0000000116415</v>
      </c>
      <c r="Q2103" s="10">
        <f>'DHS2025'!L2102*1000</f>
        <v>7993.26</v>
      </c>
      <c r="R2103" s="78">
        <f t="shared" si="288"/>
        <v>107.35</v>
      </c>
      <c r="S2103" s="89">
        <f t="shared" si="294"/>
        <v>834.30850238999994</v>
      </c>
    </row>
    <row r="2104" spans="1:19">
      <c r="A2104" s="52">
        <f t="shared" si="295"/>
        <v>45891</v>
      </c>
      <c r="B2104" s="79">
        <f t="shared" si="296"/>
        <v>21.88541666666697</v>
      </c>
      <c r="C2104" s="37">
        <f>'DHS2021'!J2103</f>
        <v>3458</v>
      </c>
      <c r="D2104" s="38">
        <f>'DHS2022'!J2103</f>
        <v>2639</v>
      </c>
      <c r="E2104" s="38">
        <f>'DHS2023'!J2103</f>
        <v>2737</v>
      </c>
      <c r="F2104" s="38">
        <f>'DHS2024'!J2103</f>
        <v>2750</v>
      </c>
      <c r="G2104" s="38">
        <f t="shared" si="289"/>
        <v>2896</v>
      </c>
      <c r="H2104" s="56">
        <f t="shared" si="290"/>
        <v>0.96533333333333338</v>
      </c>
      <c r="I2104" s="74">
        <f t="shared" si="291"/>
        <v>0</v>
      </c>
      <c r="J2104" s="47">
        <f t="shared" si="292"/>
        <v>0.96533333333333338</v>
      </c>
      <c r="K2104" s="50">
        <f t="shared" si="293"/>
        <v>1</v>
      </c>
      <c r="O2104" s="26">
        <f>('DHS2025'!K2104-'DHS2025'!K2103)*1000</f>
        <v>500</v>
      </c>
      <c r="P2104" s="44">
        <f>('DHS2025'!J2104-'DHS2025'!J2103)*1000</f>
        <v>5099.9999999767169</v>
      </c>
      <c r="Q2104" s="10">
        <f>'DHS2025'!L2103*1000</f>
        <v>8001.96</v>
      </c>
      <c r="R2104" s="78">
        <f t="shared" si="288"/>
        <v>107.35</v>
      </c>
      <c r="S2104" s="89">
        <f t="shared" si="294"/>
        <v>835.21657793999998</v>
      </c>
    </row>
    <row r="2105" spans="1:19">
      <c r="A2105" s="52">
        <f t="shared" si="295"/>
        <v>45891</v>
      </c>
      <c r="B2105" s="79">
        <f t="shared" si="296"/>
        <v>21.895833333333638</v>
      </c>
      <c r="C2105" s="37">
        <f>'DHS2021'!J2104</f>
        <v>3466</v>
      </c>
      <c r="D2105" s="38">
        <f>'DHS2022'!J2104</f>
        <v>3360</v>
      </c>
      <c r="E2105" s="38">
        <f>'DHS2023'!J2104</f>
        <v>1654</v>
      </c>
      <c r="F2105" s="38">
        <f>'DHS2024'!J2104</f>
        <v>2522</v>
      </c>
      <c r="G2105" s="38">
        <f t="shared" si="289"/>
        <v>2750.5</v>
      </c>
      <c r="H2105" s="56">
        <f t="shared" si="290"/>
        <v>0.91683333333333339</v>
      </c>
      <c r="I2105" s="74">
        <f t="shared" si="291"/>
        <v>0</v>
      </c>
      <c r="J2105" s="47">
        <f t="shared" si="292"/>
        <v>0.91683333333333339</v>
      </c>
      <c r="K2105" s="50">
        <f t="shared" si="293"/>
        <v>1</v>
      </c>
      <c r="O2105" s="26">
        <f>('DHS2025'!K2105-'DHS2025'!K2104)*1000</f>
        <v>500</v>
      </c>
      <c r="P2105" s="44">
        <f>('DHS2025'!J2105-'DHS2025'!J2104)*1000</f>
        <v>5200.0000000116415</v>
      </c>
      <c r="Q2105" s="10">
        <f>'DHS2025'!L2104*1000</f>
        <v>8000.7599999999993</v>
      </c>
      <c r="R2105" s="78">
        <f t="shared" si="288"/>
        <v>107.35</v>
      </c>
      <c r="S2105" s="89">
        <f t="shared" si="294"/>
        <v>835.09132613999986</v>
      </c>
    </row>
    <row r="2106" spans="1:19">
      <c r="A2106" s="52">
        <f t="shared" si="295"/>
        <v>45891</v>
      </c>
      <c r="B2106" s="79">
        <f t="shared" si="296"/>
        <v>21.906250000000306</v>
      </c>
      <c r="C2106" s="37">
        <f>'DHS2021'!J2105</f>
        <v>3490</v>
      </c>
      <c r="D2106" s="38">
        <f>'DHS2022'!J2105</f>
        <v>2495</v>
      </c>
      <c r="E2106" s="38">
        <f>'DHS2023'!J2105</f>
        <v>1912</v>
      </c>
      <c r="F2106" s="38">
        <f>'DHS2024'!J2105</f>
        <v>2415</v>
      </c>
      <c r="G2106" s="38">
        <f t="shared" si="289"/>
        <v>2578</v>
      </c>
      <c r="H2106" s="56">
        <f t="shared" si="290"/>
        <v>0.85933333333333339</v>
      </c>
      <c r="I2106" s="74">
        <f t="shared" si="291"/>
        <v>0</v>
      </c>
      <c r="J2106" s="47">
        <f t="shared" si="292"/>
        <v>0.85933333333333339</v>
      </c>
      <c r="K2106" s="50">
        <f t="shared" si="293"/>
        <v>1</v>
      </c>
      <c r="O2106" s="26">
        <f>('DHS2025'!K2106-'DHS2025'!K2105)*1000</f>
        <v>500</v>
      </c>
      <c r="P2106" s="44">
        <f>('DHS2025'!J2106-'DHS2025'!J2105)*1000</f>
        <v>5200.0000000116415</v>
      </c>
      <c r="Q2106" s="10">
        <f>'DHS2025'!L2105*1000</f>
        <v>7982.16</v>
      </c>
      <c r="R2106" s="78">
        <f t="shared" si="288"/>
        <v>107.35</v>
      </c>
      <c r="S2106" s="89">
        <f t="shared" si="294"/>
        <v>833.14992323999991</v>
      </c>
    </row>
    <row r="2107" spans="1:19">
      <c r="A2107" s="52">
        <f t="shared" si="295"/>
        <v>45891</v>
      </c>
      <c r="B2107" s="79">
        <f t="shared" si="296"/>
        <v>21.916666666666973</v>
      </c>
      <c r="C2107" s="37">
        <f>'DHS2021'!J2106</f>
        <v>3512</v>
      </c>
      <c r="D2107" s="38">
        <f>'DHS2022'!J2106</f>
        <v>2591</v>
      </c>
      <c r="E2107" s="38">
        <f>'DHS2023'!J2106</f>
        <v>2760</v>
      </c>
      <c r="F2107" s="38">
        <f>'DHS2024'!J2106</f>
        <v>2361</v>
      </c>
      <c r="G2107" s="38">
        <f t="shared" si="289"/>
        <v>2806</v>
      </c>
      <c r="H2107" s="56">
        <f t="shared" si="290"/>
        <v>0.93533333333333335</v>
      </c>
      <c r="I2107" s="74">
        <f t="shared" si="291"/>
        <v>0</v>
      </c>
      <c r="J2107" s="47">
        <f t="shared" si="292"/>
        <v>0.93533333333333335</v>
      </c>
      <c r="K2107" s="50">
        <f t="shared" si="293"/>
        <v>1</v>
      </c>
      <c r="O2107" s="26">
        <f>('DHS2025'!K2107-'DHS2025'!K2106)*1000</f>
        <v>500</v>
      </c>
      <c r="P2107" s="44">
        <f>('DHS2025'!J2107-'DHS2025'!J2106)*1000</f>
        <v>5200.0000000116415</v>
      </c>
      <c r="Q2107" s="10">
        <f>'DHS2025'!L2106*1000</f>
        <v>7991.4</v>
      </c>
      <c r="R2107" s="78">
        <f t="shared" si="288"/>
        <v>102.97</v>
      </c>
      <c r="S2107" s="89">
        <f t="shared" si="294"/>
        <v>799.46205341999985</v>
      </c>
    </row>
    <row r="2108" spans="1:19">
      <c r="A2108" s="52">
        <f t="shared" si="295"/>
        <v>45891</v>
      </c>
      <c r="B2108" s="79">
        <f t="shared" si="296"/>
        <v>21.927083333333641</v>
      </c>
      <c r="C2108" s="37">
        <f>'DHS2021'!J2107</f>
        <v>2817</v>
      </c>
      <c r="D2108" s="38">
        <f>'DHS2022'!J2107</f>
        <v>1958</v>
      </c>
      <c r="E2108" s="38">
        <f>'DHS2023'!J2107</f>
        <v>1700</v>
      </c>
      <c r="F2108" s="38">
        <f>'DHS2024'!J2107</f>
        <v>1418</v>
      </c>
      <c r="G2108" s="38">
        <f t="shared" si="289"/>
        <v>1973.25</v>
      </c>
      <c r="H2108" s="56">
        <f t="shared" si="290"/>
        <v>0.65774999999999995</v>
      </c>
      <c r="I2108" s="74">
        <f t="shared" si="291"/>
        <v>0</v>
      </c>
      <c r="J2108" s="47">
        <f t="shared" si="292"/>
        <v>0.65774999999999995</v>
      </c>
      <c r="K2108" s="50">
        <f t="shared" si="293"/>
        <v>1</v>
      </c>
      <c r="O2108" s="26">
        <f>('DHS2025'!K2108-'DHS2025'!K2107)*1000</f>
        <v>399.99999999417923</v>
      </c>
      <c r="P2108" s="44">
        <f>('DHS2025'!J2108-'DHS2025'!J2107)*1000</f>
        <v>5299.9999999883585</v>
      </c>
      <c r="Q2108" s="10">
        <f>'DHS2025'!L2107*1000</f>
        <v>8004.99</v>
      </c>
      <c r="R2108" s="78">
        <f t="shared" si="288"/>
        <v>102.97</v>
      </c>
      <c r="S2108" s="89">
        <f t="shared" si="294"/>
        <v>800.82160109699987</v>
      </c>
    </row>
    <row r="2109" spans="1:19">
      <c r="A2109" s="52">
        <f t="shared" si="295"/>
        <v>45891</v>
      </c>
      <c r="B2109" s="79">
        <f t="shared" si="296"/>
        <v>21.937500000000309</v>
      </c>
      <c r="C2109" s="37">
        <f>'DHS2021'!J2108</f>
        <v>2381</v>
      </c>
      <c r="D2109" s="38">
        <f>'DHS2022'!J2108</f>
        <v>1434</v>
      </c>
      <c r="E2109" s="38">
        <f>'DHS2023'!J2108</f>
        <v>1902</v>
      </c>
      <c r="F2109" s="38">
        <f>'DHS2024'!J2108</f>
        <v>1714</v>
      </c>
      <c r="G2109" s="38">
        <f t="shared" si="289"/>
        <v>1857.75</v>
      </c>
      <c r="H2109" s="56">
        <f t="shared" si="290"/>
        <v>0.61924999999999997</v>
      </c>
      <c r="I2109" s="74">
        <f t="shared" si="291"/>
        <v>0</v>
      </c>
      <c r="J2109" s="47">
        <f t="shared" si="292"/>
        <v>0.61924999999999997</v>
      </c>
      <c r="K2109" s="50">
        <f t="shared" si="293"/>
        <v>1</v>
      </c>
      <c r="O2109" s="26">
        <f>('DHS2025'!K2109-'DHS2025'!K2108)*1000</f>
        <v>400.00000002328306</v>
      </c>
      <c r="P2109" s="44">
        <f>('DHS2025'!J2109-'DHS2025'!J2108)*1000</f>
        <v>5099.9999999767169</v>
      </c>
      <c r="Q2109" s="10">
        <f>'DHS2025'!L2108*1000</f>
        <v>7933.98</v>
      </c>
      <c r="R2109" s="78">
        <f t="shared" si="288"/>
        <v>102.97</v>
      </c>
      <c r="S2109" s="89">
        <f t="shared" si="294"/>
        <v>793.71773939399986</v>
      </c>
    </row>
    <row r="2110" spans="1:19">
      <c r="A2110" s="52">
        <f t="shared" si="295"/>
        <v>45891</v>
      </c>
      <c r="B2110" s="79">
        <f t="shared" si="296"/>
        <v>21.947916666666977</v>
      </c>
      <c r="C2110" s="37">
        <f>'DHS2021'!J2109</f>
        <v>1950</v>
      </c>
      <c r="D2110" s="38">
        <f>'DHS2022'!J2109</f>
        <v>1673</v>
      </c>
      <c r="E2110" s="38">
        <f>'DHS2023'!J2109</f>
        <v>1758</v>
      </c>
      <c r="F2110" s="38">
        <f>'DHS2024'!J2109</f>
        <v>1518</v>
      </c>
      <c r="G2110" s="38">
        <f t="shared" si="289"/>
        <v>1724.75</v>
      </c>
      <c r="H2110" s="56">
        <f t="shared" si="290"/>
        <v>0.57491666666666663</v>
      </c>
      <c r="I2110" s="74">
        <f t="shared" si="291"/>
        <v>0</v>
      </c>
      <c r="J2110" s="47">
        <f t="shared" si="292"/>
        <v>0.57491666666666663</v>
      </c>
      <c r="K2110" s="50">
        <f t="shared" si="293"/>
        <v>1</v>
      </c>
      <c r="O2110" s="26">
        <f>('DHS2025'!K2110-'DHS2025'!K2109)*1000</f>
        <v>500</v>
      </c>
      <c r="P2110" s="44">
        <f>('DHS2025'!J2110-'DHS2025'!J2109)*1000</f>
        <v>5200.0000000116415</v>
      </c>
      <c r="Q2110" s="10">
        <f>'DHS2025'!L2109*1000</f>
        <v>7887.66</v>
      </c>
      <c r="R2110" s="78">
        <f t="shared" si="288"/>
        <v>102.97</v>
      </c>
      <c r="S2110" s="89">
        <f t="shared" si="294"/>
        <v>789.08387269799982</v>
      </c>
    </row>
    <row r="2111" spans="1:19">
      <c r="A2111" s="52">
        <f t="shared" si="295"/>
        <v>45891</v>
      </c>
      <c r="B2111" s="79">
        <f t="shared" si="296"/>
        <v>21.958333333333645</v>
      </c>
      <c r="C2111" s="37">
        <f>'DHS2021'!J2110</f>
        <v>1785</v>
      </c>
      <c r="D2111" s="38">
        <f>'DHS2022'!J2110</f>
        <v>1348</v>
      </c>
      <c r="E2111" s="38">
        <f>'DHS2023'!J2110</f>
        <v>1680</v>
      </c>
      <c r="F2111" s="38">
        <f>'DHS2024'!J2110</f>
        <v>1757</v>
      </c>
      <c r="G2111" s="38">
        <f t="shared" si="289"/>
        <v>1642.5</v>
      </c>
      <c r="H2111" s="56">
        <f t="shared" si="290"/>
        <v>0.54749999999999999</v>
      </c>
      <c r="I2111" s="74">
        <f t="shared" si="291"/>
        <v>0</v>
      </c>
      <c r="J2111" s="47">
        <f t="shared" si="292"/>
        <v>0.54749999999999999</v>
      </c>
      <c r="K2111" s="50">
        <f t="shared" si="293"/>
        <v>1</v>
      </c>
      <c r="O2111" s="26">
        <f>('DHS2025'!K2111-'DHS2025'!K2110)*1000</f>
        <v>399.99999999417923</v>
      </c>
      <c r="P2111" s="44">
        <f>('DHS2025'!J2111-'DHS2025'!J2110)*1000</f>
        <v>5299.9999999883585</v>
      </c>
      <c r="Q2111" s="10">
        <f>'DHS2025'!L2110*1000</f>
        <v>7988.76</v>
      </c>
      <c r="R2111" s="78">
        <f t="shared" si="288"/>
        <v>94.37</v>
      </c>
      <c r="S2111" s="89">
        <f t="shared" si="294"/>
        <v>731.181644388</v>
      </c>
    </row>
    <row r="2112" spans="1:19">
      <c r="A2112" s="52">
        <f t="shared" si="295"/>
        <v>45891</v>
      </c>
      <c r="B2112" s="79">
        <f t="shared" si="296"/>
        <v>21.968750000000313</v>
      </c>
      <c r="C2112" s="37">
        <f>'DHS2021'!J2111</f>
        <v>1151</v>
      </c>
      <c r="D2112" s="38">
        <f>'DHS2022'!J2111</f>
        <v>1444</v>
      </c>
      <c r="E2112" s="38">
        <f>'DHS2023'!J2111</f>
        <v>1139</v>
      </c>
      <c r="F2112" s="38">
        <f>'DHS2024'!J2111</f>
        <v>1301</v>
      </c>
      <c r="G2112" s="38">
        <f t="shared" si="289"/>
        <v>1258.75</v>
      </c>
      <c r="H2112" s="56">
        <f t="shared" si="290"/>
        <v>0.41958333333333331</v>
      </c>
      <c r="I2112" s="74">
        <f t="shared" si="291"/>
        <v>0</v>
      </c>
      <c r="J2112" s="47">
        <f t="shared" si="292"/>
        <v>0.41958333333333331</v>
      </c>
      <c r="K2112" s="50">
        <f t="shared" si="293"/>
        <v>1</v>
      </c>
      <c r="O2112" s="26">
        <f>('DHS2025'!K2112-'DHS2025'!K2111)*1000</f>
        <v>299.99999998835847</v>
      </c>
      <c r="P2112" s="44">
        <f>('DHS2025'!J2112-'DHS2025'!J2111)*1000</f>
        <v>5299.9999999883585</v>
      </c>
      <c r="Q2112" s="10">
        <f>'DHS2025'!L2111*1000</f>
        <v>8005.8000000000011</v>
      </c>
      <c r="R2112" s="78">
        <f t="shared" si="288"/>
        <v>94.37</v>
      </c>
      <c r="S2112" s="89">
        <f t="shared" si="294"/>
        <v>732.74125254</v>
      </c>
    </row>
    <row r="2113" spans="1:19">
      <c r="A2113" s="52">
        <f t="shared" si="295"/>
        <v>45891</v>
      </c>
      <c r="B2113" s="79">
        <f t="shared" si="296"/>
        <v>21.97916666666698</v>
      </c>
      <c r="C2113" s="37">
        <f>'DHS2021'!J2112</f>
        <v>998</v>
      </c>
      <c r="D2113" s="38">
        <f>'DHS2022'!J2112</f>
        <v>768</v>
      </c>
      <c r="E2113" s="38">
        <f>'DHS2023'!J2112</f>
        <v>1021</v>
      </c>
      <c r="F2113" s="38">
        <f>'DHS2024'!J2112</f>
        <v>1179</v>
      </c>
      <c r="G2113" s="38">
        <f t="shared" si="289"/>
        <v>991.5</v>
      </c>
      <c r="H2113" s="56">
        <f t="shared" si="290"/>
        <v>0.33050000000000002</v>
      </c>
      <c r="I2113" s="74">
        <f t="shared" si="291"/>
        <v>0</v>
      </c>
      <c r="J2113" s="47">
        <f t="shared" si="292"/>
        <v>0.33050000000000002</v>
      </c>
      <c r="K2113" s="50">
        <f t="shared" si="293"/>
        <v>1</v>
      </c>
      <c r="O2113" s="26">
        <f>('DHS2025'!K2113-'DHS2025'!K2112)*1000</f>
        <v>399.99999999417923</v>
      </c>
      <c r="P2113" s="44">
        <f>('DHS2025'!J2113-'DHS2025'!J2112)*1000</f>
        <v>5300.0000000465661</v>
      </c>
      <c r="Q2113" s="10">
        <f>'DHS2025'!L2112*1000</f>
        <v>8040.78</v>
      </c>
      <c r="R2113" s="78">
        <f t="shared" si="288"/>
        <v>94.37</v>
      </c>
      <c r="S2113" s="89">
        <f t="shared" si="294"/>
        <v>735.94284251399995</v>
      </c>
    </row>
    <row r="2114" spans="1:19">
      <c r="A2114" s="52">
        <f t="shared" si="295"/>
        <v>45891</v>
      </c>
      <c r="B2114" s="79">
        <f t="shared" si="296"/>
        <v>21.989583333333648</v>
      </c>
      <c r="C2114" s="37">
        <f>'DHS2021'!J2113</f>
        <v>873</v>
      </c>
      <c r="D2114" s="38">
        <f>'DHS2022'!J2113</f>
        <v>623</v>
      </c>
      <c r="E2114" s="38">
        <f>'DHS2023'!J2113</f>
        <v>913</v>
      </c>
      <c r="F2114" s="38">
        <f>'DHS2024'!J2113</f>
        <v>1091</v>
      </c>
      <c r="G2114" s="38">
        <f t="shared" si="289"/>
        <v>875</v>
      </c>
      <c r="H2114" s="56">
        <f t="shared" si="290"/>
        <v>0.29166666666666669</v>
      </c>
      <c r="I2114" s="74">
        <f t="shared" si="291"/>
        <v>0</v>
      </c>
      <c r="J2114" s="47">
        <f t="shared" si="292"/>
        <v>0.29166666666666669</v>
      </c>
      <c r="K2114" s="50">
        <f t="shared" si="293"/>
        <v>1</v>
      </c>
      <c r="O2114" s="26">
        <f>('DHS2025'!K2114-'DHS2025'!K2113)*1000</f>
        <v>300.0000000174623</v>
      </c>
      <c r="P2114" s="44">
        <f>('DHS2025'!J2114-'DHS2025'!J2113)*1000</f>
        <v>5299.9999999883585</v>
      </c>
      <c r="Q2114" s="10">
        <f>'DHS2025'!L2113*1000</f>
        <v>8010.93</v>
      </c>
      <c r="R2114" s="78">
        <f t="shared" si="288"/>
        <v>94.37</v>
      </c>
      <c r="S2114" s="89">
        <f t="shared" si="294"/>
        <v>733.21078245899992</v>
      </c>
    </row>
    <row r="2115" spans="1:19">
      <c r="A2115" s="76">
        <f t="shared" si="295"/>
        <v>45892</v>
      </c>
      <c r="B2115" s="77">
        <f t="shared" si="296"/>
        <v>22.000000000000316</v>
      </c>
      <c r="C2115" s="37">
        <f>'DHS2021'!J2114</f>
        <v>830</v>
      </c>
      <c r="D2115" s="38">
        <f>'DHS2022'!J2114</f>
        <v>836</v>
      </c>
      <c r="E2115" s="38">
        <f>'DHS2023'!J2114</f>
        <v>843</v>
      </c>
      <c r="F2115" s="38">
        <f>'DHS2024'!J2114</f>
        <v>1314</v>
      </c>
      <c r="G2115" s="38">
        <f t="shared" si="289"/>
        <v>955.75</v>
      </c>
      <c r="H2115" s="56">
        <f t="shared" si="290"/>
        <v>0.31858333333333333</v>
      </c>
      <c r="I2115" s="74">
        <f t="shared" si="291"/>
        <v>0</v>
      </c>
      <c r="J2115" s="47">
        <f t="shared" si="292"/>
        <v>0.31858333333333333</v>
      </c>
      <c r="K2115" s="50">
        <f t="shared" si="293"/>
        <v>1</v>
      </c>
      <c r="O2115" s="26">
        <f>('DHS2025'!K2115-'DHS2025'!K2114)*1000</f>
        <v>399.99999999417923</v>
      </c>
      <c r="P2115" s="44">
        <f>('DHS2025'!J2115-'DHS2025'!J2114)*1000</f>
        <v>5299.9999999883585</v>
      </c>
      <c r="Q2115" s="10">
        <f>'DHS2025'!L2114*1000</f>
        <v>8007.3600000000006</v>
      </c>
      <c r="R2115" s="78">
        <f t="shared" ref="R2115:R2178" si="297">INDEX(U$3:U$1048576,INT((ROW()-3)/4)+1)</f>
        <v>95.33</v>
      </c>
      <c r="S2115" s="89">
        <f t="shared" si="294"/>
        <v>740.49422851199995</v>
      </c>
    </row>
    <row r="2116" spans="1:19">
      <c r="A2116" s="76">
        <f t="shared" si="295"/>
        <v>45892</v>
      </c>
      <c r="B2116" s="77">
        <f t="shared" si="296"/>
        <v>22.010416666666984</v>
      </c>
      <c r="C2116" s="37">
        <f>'DHS2021'!J2115</f>
        <v>798</v>
      </c>
      <c r="D2116" s="38">
        <f>'DHS2022'!J2115</f>
        <v>501</v>
      </c>
      <c r="E2116" s="38">
        <f>'DHS2023'!J2115</f>
        <v>1032</v>
      </c>
      <c r="F2116" s="38">
        <f>'DHS2024'!J2115</f>
        <v>1032</v>
      </c>
      <c r="G2116" s="38">
        <f t="shared" ref="G2116:G2179" si="298">AVERAGE(C2116:F2116)</f>
        <v>840.75</v>
      </c>
      <c r="H2116" s="56">
        <f t="shared" ref="H2116:H2179" si="299">G2116/$M$2/1000</f>
        <v>0.28025</v>
      </c>
      <c r="I2116" s="74">
        <f t="shared" ref="I2116:I2179" si="300">$N$2</f>
        <v>0</v>
      </c>
      <c r="J2116" s="47">
        <f t="shared" ref="J2116:J2179" si="301">H2116+I2116</f>
        <v>0.28025</v>
      </c>
      <c r="K2116" s="50">
        <f t="shared" ref="K2116:K2179" si="302">ROUNDUP(J2116,0)</f>
        <v>1</v>
      </c>
      <c r="O2116" s="26">
        <f>('DHS2025'!K2116-'DHS2025'!K2115)*1000</f>
        <v>299.99999998835847</v>
      </c>
      <c r="P2116" s="44">
        <f>('DHS2025'!J2116-'DHS2025'!J2115)*1000</f>
        <v>5299.9999999883585</v>
      </c>
      <c r="Q2116" s="10">
        <f>'DHS2025'!L2115*1000</f>
        <v>8008.9500000000007</v>
      </c>
      <c r="R2116" s="78">
        <f t="shared" si="297"/>
        <v>95.33</v>
      </c>
      <c r="S2116" s="89">
        <f t="shared" ref="S2116:S2179" si="303">(R2116*0.99-1.9)*(Q2116/1000)</f>
        <v>740.64126646499994</v>
      </c>
    </row>
    <row r="2117" spans="1:19">
      <c r="A2117" s="76">
        <f t="shared" ref="A2117:A2180" si="304">$A$3+INT((ROW()-3)/96)</f>
        <v>45892</v>
      </c>
      <c r="B2117" s="77">
        <f t="shared" ref="B2117:B2180" si="305">B2116+TIME(0,15,0)</f>
        <v>22.020833333333652</v>
      </c>
      <c r="C2117" s="37">
        <f>'DHS2021'!J2116</f>
        <v>930</v>
      </c>
      <c r="D2117" s="38">
        <f>'DHS2022'!J2116</f>
        <v>733</v>
      </c>
      <c r="E2117" s="38">
        <f>'DHS2023'!J2116</f>
        <v>768</v>
      </c>
      <c r="F2117" s="38">
        <f>'DHS2024'!J2116</f>
        <v>1168</v>
      </c>
      <c r="G2117" s="38">
        <f t="shared" si="298"/>
        <v>899.75</v>
      </c>
      <c r="H2117" s="56">
        <f t="shared" si="299"/>
        <v>0.29991666666666666</v>
      </c>
      <c r="I2117" s="74">
        <f t="shared" si="300"/>
        <v>0</v>
      </c>
      <c r="J2117" s="47">
        <f t="shared" si="301"/>
        <v>0.29991666666666666</v>
      </c>
      <c r="K2117" s="50">
        <f t="shared" si="302"/>
        <v>1</v>
      </c>
      <c r="O2117" s="26">
        <f>('DHS2025'!K2117-'DHS2025'!K2116)*1000</f>
        <v>300.0000000174623</v>
      </c>
      <c r="P2117" s="44">
        <f>('DHS2025'!J2117-'DHS2025'!J2116)*1000</f>
        <v>5299.9999999883585</v>
      </c>
      <c r="Q2117" s="10">
        <f>'DHS2025'!L2116*1000</f>
        <v>8005.1400000000012</v>
      </c>
      <c r="R2117" s="78">
        <f t="shared" si="297"/>
        <v>95.33</v>
      </c>
      <c r="S2117" s="89">
        <f t="shared" si="303"/>
        <v>740.28893023800003</v>
      </c>
    </row>
    <row r="2118" spans="1:19">
      <c r="A2118" s="76">
        <f t="shared" si="304"/>
        <v>45892</v>
      </c>
      <c r="B2118" s="77">
        <f t="shared" si="305"/>
        <v>22.03125000000032</v>
      </c>
      <c r="C2118" s="37">
        <f>'DHS2021'!J2117</f>
        <v>874</v>
      </c>
      <c r="D2118" s="38">
        <f>'DHS2022'!J2117</f>
        <v>832</v>
      </c>
      <c r="E2118" s="38">
        <f>'DHS2023'!J2117</f>
        <v>882</v>
      </c>
      <c r="F2118" s="38">
        <f>'DHS2024'!J2117</f>
        <v>1064</v>
      </c>
      <c r="G2118" s="38">
        <f t="shared" si="298"/>
        <v>913</v>
      </c>
      <c r="H2118" s="56">
        <f t="shared" si="299"/>
        <v>0.30433333333333329</v>
      </c>
      <c r="I2118" s="74">
        <f t="shared" si="300"/>
        <v>0</v>
      </c>
      <c r="J2118" s="47">
        <f t="shared" si="301"/>
        <v>0.30433333333333329</v>
      </c>
      <c r="K2118" s="50">
        <f t="shared" si="302"/>
        <v>1</v>
      </c>
      <c r="O2118" s="26">
        <f>('DHS2025'!K2118-'DHS2025'!K2117)*1000</f>
        <v>399.99999999417923</v>
      </c>
      <c r="P2118" s="44">
        <f>('DHS2025'!J2118-'DHS2025'!J2117)*1000</f>
        <v>5300.0000000465661</v>
      </c>
      <c r="Q2118" s="10">
        <f>'DHS2025'!L2117*1000</f>
        <v>8006.9700000000012</v>
      </c>
      <c r="R2118" s="78">
        <f t="shared" si="297"/>
        <v>95.33</v>
      </c>
      <c r="S2118" s="89">
        <f t="shared" si="303"/>
        <v>740.45816259900005</v>
      </c>
    </row>
    <row r="2119" spans="1:19">
      <c r="A2119" s="76">
        <f t="shared" si="304"/>
        <v>45892</v>
      </c>
      <c r="B2119" s="77">
        <f t="shared" si="305"/>
        <v>22.041666666666988</v>
      </c>
      <c r="C2119" s="37">
        <f>'DHS2021'!J2118</f>
        <v>810</v>
      </c>
      <c r="D2119" s="38">
        <f>'DHS2022'!J2118</f>
        <v>636</v>
      </c>
      <c r="E2119" s="38">
        <f>'DHS2023'!J2118</f>
        <v>799</v>
      </c>
      <c r="F2119" s="38">
        <f>'DHS2024'!J2118</f>
        <v>1117</v>
      </c>
      <c r="G2119" s="38">
        <f t="shared" si="298"/>
        <v>840.5</v>
      </c>
      <c r="H2119" s="56">
        <f t="shared" si="299"/>
        <v>0.28016666666666667</v>
      </c>
      <c r="I2119" s="74">
        <f t="shared" si="300"/>
        <v>0</v>
      </c>
      <c r="J2119" s="47">
        <f t="shared" si="301"/>
        <v>0.28016666666666667</v>
      </c>
      <c r="K2119" s="50">
        <f t="shared" si="302"/>
        <v>1</v>
      </c>
      <c r="O2119" s="26">
        <f>('DHS2025'!K2119-'DHS2025'!K2118)*1000</f>
        <v>299.99999998835847</v>
      </c>
      <c r="P2119" s="44">
        <f>('DHS2025'!J2119-'DHS2025'!J2118)*1000</f>
        <v>5299.9999999883585</v>
      </c>
      <c r="Q2119" s="10">
        <f>'DHS2025'!L2118*1000</f>
        <v>8011.08</v>
      </c>
      <c r="R2119" s="78">
        <f t="shared" si="297"/>
        <v>89.32</v>
      </c>
      <c r="S2119" s="89">
        <f t="shared" si="303"/>
        <v>693.17311694399984</v>
      </c>
    </row>
    <row r="2120" spans="1:19">
      <c r="A2120" s="76">
        <f t="shared" si="304"/>
        <v>45892</v>
      </c>
      <c r="B2120" s="77">
        <f t="shared" si="305"/>
        <v>22.052083333333655</v>
      </c>
      <c r="C2120" s="37">
        <f>'DHS2021'!J2119</f>
        <v>883</v>
      </c>
      <c r="D2120" s="38">
        <f>'DHS2022'!J2119</f>
        <v>596</v>
      </c>
      <c r="E2120" s="38">
        <f>'DHS2023'!J2119</f>
        <v>813</v>
      </c>
      <c r="F2120" s="38">
        <f>'DHS2024'!J2119</f>
        <v>1026</v>
      </c>
      <c r="G2120" s="38">
        <f t="shared" si="298"/>
        <v>829.5</v>
      </c>
      <c r="H2120" s="56">
        <f t="shared" si="299"/>
        <v>0.27650000000000002</v>
      </c>
      <c r="I2120" s="74">
        <f t="shared" si="300"/>
        <v>0</v>
      </c>
      <c r="J2120" s="47">
        <f t="shared" si="301"/>
        <v>0.27650000000000002</v>
      </c>
      <c r="K2120" s="50">
        <f t="shared" si="302"/>
        <v>1</v>
      </c>
      <c r="O2120" s="26">
        <f>('DHS2025'!K2120-'DHS2025'!K2119)*1000</f>
        <v>300.0000000174623</v>
      </c>
      <c r="P2120" s="44">
        <f>('DHS2025'!J2120-'DHS2025'!J2119)*1000</f>
        <v>5299.9999999883585</v>
      </c>
      <c r="Q2120" s="10">
        <f>'DHS2025'!L2119*1000</f>
        <v>8003.4</v>
      </c>
      <c r="R2120" s="78">
        <f t="shared" si="297"/>
        <v>89.32</v>
      </c>
      <c r="S2120" s="89">
        <f t="shared" si="303"/>
        <v>692.50859111999978</v>
      </c>
    </row>
    <row r="2121" spans="1:19">
      <c r="A2121" s="76">
        <f t="shared" si="304"/>
        <v>45892</v>
      </c>
      <c r="B2121" s="77">
        <f t="shared" si="305"/>
        <v>22.062500000000323</v>
      </c>
      <c r="C2121" s="37">
        <f>'DHS2021'!J2120</f>
        <v>909</v>
      </c>
      <c r="D2121" s="38">
        <f>'DHS2022'!J2120</f>
        <v>555</v>
      </c>
      <c r="E2121" s="38">
        <f>'DHS2023'!J2120</f>
        <v>759</v>
      </c>
      <c r="F2121" s="38">
        <f>'DHS2024'!J2120</f>
        <v>1066</v>
      </c>
      <c r="G2121" s="38">
        <f t="shared" si="298"/>
        <v>822.25</v>
      </c>
      <c r="H2121" s="56">
        <f t="shared" si="299"/>
        <v>0.27408333333333329</v>
      </c>
      <c r="I2121" s="74">
        <f t="shared" si="300"/>
        <v>0</v>
      </c>
      <c r="J2121" s="47">
        <f t="shared" si="301"/>
        <v>0.27408333333333329</v>
      </c>
      <c r="K2121" s="50">
        <f t="shared" si="302"/>
        <v>1</v>
      </c>
      <c r="O2121" s="26">
        <f>('DHS2025'!K2121-'DHS2025'!K2120)*1000</f>
        <v>299.99999998835847</v>
      </c>
      <c r="P2121" s="44">
        <f>('DHS2025'!J2121-'DHS2025'!J2120)*1000</f>
        <v>5400.0000000232831</v>
      </c>
      <c r="Q2121" s="10">
        <f>'DHS2025'!L2120*1000</f>
        <v>8007.1200000000008</v>
      </c>
      <c r="R2121" s="78">
        <f t="shared" si="297"/>
        <v>89.32</v>
      </c>
      <c r="S2121" s="89">
        <f t="shared" si="303"/>
        <v>692.83047081599989</v>
      </c>
    </row>
    <row r="2122" spans="1:19">
      <c r="A2122" s="76">
        <f t="shared" si="304"/>
        <v>45892</v>
      </c>
      <c r="B2122" s="77">
        <f t="shared" si="305"/>
        <v>22.072916666666991</v>
      </c>
      <c r="C2122" s="37">
        <f>'DHS2021'!J2121</f>
        <v>751</v>
      </c>
      <c r="D2122" s="38">
        <f>'DHS2022'!J2121</f>
        <v>471</v>
      </c>
      <c r="E2122" s="38">
        <f>'DHS2023'!J2121</f>
        <v>694</v>
      </c>
      <c r="F2122" s="38">
        <f>'DHS2024'!J2121</f>
        <v>1038</v>
      </c>
      <c r="G2122" s="38">
        <f t="shared" si="298"/>
        <v>738.5</v>
      </c>
      <c r="H2122" s="56">
        <f t="shared" si="299"/>
        <v>0.24616666666666664</v>
      </c>
      <c r="I2122" s="74">
        <f t="shared" si="300"/>
        <v>0</v>
      </c>
      <c r="J2122" s="47">
        <f t="shared" si="301"/>
        <v>0.24616666666666664</v>
      </c>
      <c r="K2122" s="50">
        <f t="shared" si="302"/>
        <v>1</v>
      </c>
      <c r="O2122" s="26">
        <f>('DHS2025'!K2122-'DHS2025'!K2121)*1000</f>
        <v>200.00000001164153</v>
      </c>
      <c r="P2122" s="44">
        <f>('DHS2025'!J2122-'DHS2025'!J2121)*1000</f>
        <v>5299.9999999883585</v>
      </c>
      <c r="Q2122" s="10">
        <f>'DHS2025'!L2121*1000</f>
        <v>8006.1900000000005</v>
      </c>
      <c r="R2122" s="78">
        <f t="shared" si="297"/>
        <v>89.32</v>
      </c>
      <c r="S2122" s="89">
        <f t="shared" si="303"/>
        <v>692.75000089199989</v>
      </c>
    </row>
    <row r="2123" spans="1:19">
      <c r="A2123" s="76">
        <f t="shared" si="304"/>
        <v>45892</v>
      </c>
      <c r="B2123" s="77">
        <f t="shared" si="305"/>
        <v>22.083333333333659</v>
      </c>
      <c r="C2123" s="37">
        <f>'DHS2021'!J2122</f>
        <v>838</v>
      </c>
      <c r="D2123" s="38">
        <f>'DHS2022'!J2122</f>
        <v>572</v>
      </c>
      <c r="E2123" s="38">
        <f>'DHS2023'!J2122</f>
        <v>698</v>
      </c>
      <c r="F2123" s="38">
        <f>'DHS2024'!J2122</f>
        <v>1017</v>
      </c>
      <c r="G2123" s="38">
        <f t="shared" si="298"/>
        <v>781.25</v>
      </c>
      <c r="H2123" s="56">
        <f t="shared" si="299"/>
        <v>0.26041666666666669</v>
      </c>
      <c r="I2123" s="74">
        <f t="shared" si="300"/>
        <v>0</v>
      </c>
      <c r="J2123" s="47">
        <f t="shared" si="301"/>
        <v>0.26041666666666669</v>
      </c>
      <c r="K2123" s="50">
        <f t="shared" si="302"/>
        <v>1</v>
      </c>
      <c r="O2123" s="26">
        <f>('DHS2025'!K2123-'DHS2025'!K2122)*1000</f>
        <v>299.99999998835847</v>
      </c>
      <c r="P2123" s="44">
        <f>('DHS2025'!J2123-'DHS2025'!J2122)*1000</f>
        <v>5299.9999999883585</v>
      </c>
      <c r="Q2123" s="10">
        <f>'DHS2025'!L2122*1000</f>
        <v>8007.9</v>
      </c>
      <c r="R2123" s="78">
        <f t="shared" si="297"/>
        <v>87.35</v>
      </c>
      <c r="S2123" s="89">
        <f t="shared" si="303"/>
        <v>677.28015434999975</v>
      </c>
    </row>
    <row r="2124" spans="1:19">
      <c r="A2124" s="76">
        <f t="shared" si="304"/>
        <v>45892</v>
      </c>
      <c r="B2124" s="77">
        <f t="shared" si="305"/>
        <v>22.093750000000327</v>
      </c>
      <c r="C2124" s="37">
        <f>'DHS2021'!J2123</f>
        <v>804</v>
      </c>
      <c r="D2124" s="38">
        <f>'DHS2022'!J2123</f>
        <v>614</v>
      </c>
      <c r="E2124" s="38">
        <f>'DHS2023'!J2123</f>
        <v>741</v>
      </c>
      <c r="F2124" s="38">
        <f>'DHS2024'!J2123</f>
        <v>988</v>
      </c>
      <c r="G2124" s="38">
        <f t="shared" si="298"/>
        <v>786.75</v>
      </c>
      <c r="H2124" s="56">
        <f t="shared" si="299"/>
        <v>0.26224999999999998</v>
      </c>
      <c r="I2124" s="74">
        <f t="shared" si="300"/>
        <v>0</v>
      </c>
      <c r="J2124" s="47">
        <f t="shared" si="301"/>
        <v>0.26224999999999998</v>
      </c>
      <c r="K2124" s="50">
        <f t="shared" si="302"/>
        <v>1</v>
      </c>
      <c r="O2124" s="26">
        <f>('DHS2025'!K2124-'DHS2025'!K2123)*1000</f>
        <v>300.0000000174623</v>
      </c>
      <c r="P2124" s="44">
        <f>('DHS2025'!J2124-'DHS2025'!J2123)*1000</f>
        <v>5400.0000000232831</v>
      </c>
      <c r="Q2124" s="10">
        <f>'DHS2025'!L2123*1000</f>
        <v>8006.3100000000013</v>
      </c>
      <c r="R2124" s="78">
        <f t="shared" si="297"/>
        <v>87.35</v>
      </c>
      <c r="S2124" s="89">
        <f t="shared" si="303"/>
        <v>677.14567771499992</v>
      </c>
    </row>
    <row r="2125" spans="1:19">
      <c r="A2125" s="76">
        <f t="shared" si="304"/>
        <v>45892</v>
      </c>
      <c r="B2125" s="77">
        <f t="shared" si="305"/>
        <v>22.104166666666995</v>
      </c>
      <c r="C2125" s="37">
        <f>'DHS2021'!J2124</f>
        <v>871</v>
      </c>
      <c r="D2125" s="38">
        <f>'DHS2022'!J2124</f>
        <v>321</v>
      </c>
      <c r="E2125" s="38">
        <f>'DHS2023'!J2124</f>
        <v>901</v>
      </c>
      <c r="F2125" s="38">
        <f>'DHS2024'!J2124</f>
        <v>987</v>
      </c>
      <c r="G2125" s="38">
        <f t="shared" si="298"/>
        <v>770</v>
      </c>
      <c r="H2125" s="56">
        <f t="shared" si="299"/>
        <v>0.25666666666666671</v>
      </c>
      <c r="I2125" s="74">
        <f t="shared" si="300"/>
        <v>0</v>
      </c>
      <c r="J2125" s="47">
        <f t="shared" si="301"/>
        <v>0.25666666666666671</v>
      </c>
      <c r="K2125" s="50">
        <f t="shared" si="302"/>
        <v>1</v>
      </c>
      <c r="O2125" s="26">
        <f>('DHS2025'!K2125-'DHS2025'!K2124)*1000</f>
        <v>199.9999999825377</v>
      </c>
      <c r="P2125" s="44">
        <f>('DHS2025'!J2125-'DHS2025'!J2124)*1000</f>
        <v>5399.9999999650754</v>
      </c>
      <c r="Q2125" s="10">
        <f>'DHS2025'!L2124*1000</f>
        <v>8005.8000000000011</v>
      </c>
      <c r="R2125" s="78">
        <f t="shared" si="297"/>
        <v>87.35</v>
      </c>
      <c r="S2125" s="89">
        <f t="shared" si="303"/>
        <v>677.10254369999996</v>
      </c>
    </row>
    <row r="2126" spans="1:19">
      <c r="A2126" s="76">
        <f t="shared" si="304"/>
        <v>45892</v>
      </c>
      <c r="B2126" s="77">
        <f t="shared" si="305"/>
        <v>22.114583333333663</v>
      </c>
      <c r="C2126" s="37">
        <f>'DHS2021'!J2125</f>
        <v>815</v>
      </c>
      <c r="D2126" s="38">
        <f>'DHS2022'!J2125</f>
        <v>740</v>
      </c>
      <c r="E2126" s="38">
        <f>'DHS2023'!J2125</f>
        <v>841</v>
      </c>
      <c r="F2126" s="38">
        <f>'DHS2024'!J2125</f>
        <v>1004</v>
      </c>
      <c r="G2126" s="38">
        <f t="shared" si="298"/>
        <v>850</v>
      </c>
      <c r="H2126" s="56">
        <f t="shared" si="299"/>
        <v>0.28333333333333333</v>
      </c>
      <c r="I2126" s="74">
        <f t="shared" si="300"/>
        <v>0</v>
      </c>
      <c r="J2126" s="47">
        <f t="shared" si="301"/>
        <v>0.28333333333333333</v>
      </c>
      <c r="K2126" s="50">
        <f t="shared" si="302"/>
        <v>1</v>
      </c>
      <c r="O2126" s="26">
        <f>('DHS2025'!K2126-'DHS2025'!K2125)*1000</f>
        <v>300.0000000174623</v>
      </c>
      <c r="P2126" s="44">
        <f>('DHS2025'!J2126-'DHS2025'!J2125)*1000</f>
        <v>5400.0000000232831</v>
      </c>
      <c r="Q2126" s="10">
        <f>'DHS2025'!L2125*1000</f>
        <v>8008.9500000000007</v>
      </c>
      <c r="R2126" s="78">
        <f t="shared" si="297"/>
        <v>87.35</v>
      </c>
      <c r="S2126" s="89">
        <f t="shared" si="303"/>
        <v>677.36895967499993</v>
      </c>
    </row>
    <row r="2127" spans="1:19">
      <c r="A2127" s="76">
        <f t="shared" si="304"/>
        <v>45892</v>
      </c>
      <c r="B2127" s="77">
        <f t="shared" si="305"/>
        <v>22.12500000000033</v>
      </c>
      <c r="C2127" s="37">
        <f>'DHS2021'!J2126</f>
        <v>897</v>
      </c>
      <c r="D2127" s="38">
        <f>'DHS2022'!J2126</f>
        <v>625</v>
      </c>
      <c r="E2127" s="38">
        <f>'DHS2023'!J2126</f>
        <v>830</v>
      </c>
      <c r="F2127" s="38">
        <f>'DHS2024'!J2126</f>
        <v>1344</v>
      </c>
      <c r="G2127" s="38">
        <f t="shared" si="298"/>
        <v>924</v>
      </c>
      <c r="H2127" s="56">
        <f t="shared" si="299"/>
        <v>0.308</v>
      </c>
      <c r="I2127" s="74">
        <f t="shared" si="300"/>
        <v>0</v>
      </c>
      <c r="J2127" s="47">
        <f t="shared" si="301"/>
        <v>0.308</v>
      </c>
      <c r="K2127" s="50">
        <f t="shared" si="302"/>
        <v>1</v>
      </c>
      <c r="O2127" s="26">
        <f>('DHS2025'!K2127-'DHS2025'!K2126)*1000</f>
        <v>299.99999998835847</v>
      </c>
      <c r="P2127" s="44">
        <f>('DHS2025'!J2127-'DHS2025'!J2126)*1000</f>
        <v>5299.9999999883585</v>
      </c>
      <c r="Q2127" s="10">
        <f>'DHS2025'!L2126*1000</f>
        <v>8005.65</v>
      </c>
      <c r="R2127" s="78">
        <f t="shared" si="297"/>
        <v>84.79</v>
      </c>
      <c r="S2127" s="89">
        <f t="shared" si="303"/>
        <v>656.80033786499996</v>
      </c>
    </row>
    <row r="2128" spans="1:19">
      <c r="A2128" s="76">
        <f t="shared" si="304"/>
        <v>45892</v>
      </c>
      <c r="B2128" s="77">
        <f t="shared" si="305"/>
        <v>22.135416666666998</v>
      </c>
      <c r="C2128" s="37">
        <f>'DHS2021'!J2127</f>
        <v>838</v>
      </c>
      <c r="D2128" s="38">
        <f>'DHS2022'!J2127</f>
        <v>586</v>
      </c>
      <c r="E2128" s="38">
        <f>'DHS2023'!J2127</f>
        <v>899</v>
      </c>
      <c r="F2128" s="38">
        <f>'DHS2024'!J2127</f>
        <v>1015</v>
      </c>
      <c r="G2128" s="38">
        <f t="shared" si="298"/>
        <v>834.5</v>
      </c>
      <c r="H2128" s="56">
        <f t="shared" si="299"/>
        <v>0.27816666666666667</v>
      </c>
      <c r="I2128" s="74">
        <f t="shared" si="300"/>
        <v>0</v>
      </c>
      <c r="J2128" s="47">
        <f t="shared" si="301"/>
        <v>0.27816666666666667</v>
      </c>
      <c r="K2128" s="50">
        <f t="shared" si="302"/>
        <v>1</v>
      </c>
      <c r="O2128" s="26">
        <f>('DHS2025'!K2128-'DHS2025'!K2127)*1000</f>
        <v>200.00000001164153</v>
      </c>
      <c r="P2128" s="44">
        <f>('DHS2025'!J2128-'DHS2025'!J2127)*1000</f>
        <v>5299.9999999883585</v>
      </c>
      <c r="Q2128" s="10">
        <f>'DHS2025'!L2127*1000</f>
        <v>8006.85</v>
      </c>
      <c r="R2128" s="78">
        <f t="shared" si="297"/>
        <v>84.79</v>
      </c>
      <c r="S2128" s="89">
        <f t="shared" si="303"/>
        <v>656.89878838499999</v>
      </c>
    </row>
    <row r="2129" spans="1:19">
      <c r="A2129" s="76">
        <f t="shared" si="304"/>
        <v>45892</v>
      </c>
      <c r="B2129" s="77">
        <f t="shared" si="305"/>
        <v>22.145833333333666</v>
      </c>
      <c r="C2129" s="37">
        <f>'DHS2021'!J2128</f>
        <v>856</v>
      </c>
      <c r="D2129" s="38">
        <f>'DHS2022'!J2128</f>
        <v>648</v>
      </c>
      <c r="E2129" s="38">
        <f>'DHS2023'!J2128</f>
        <v>714</v>
      </c>
      <c r="F2129" s="38">
        <f>'DHS2024'!J2128</f>
        <v>1473</v>
      </c>
      <c r="G2129" s="38">
        <f t="shared" si="298"/>
        <v>922.75</v>
      </c>
      <c r="H2129" s="56">
        <f t="shared" si="299"/>
        <v>0.30758333333333332</v>
      </c>
      <c r="I2129" s="74">
        <f t="shared" si="300"/>
        <v>0</v>
      </c>
      <c r="J2129" s="47">
        <f t="shared" si="301"/>
        <v>0.30758333333333332</v>
      </c>
      <c r="K2129" s="50">
        <f t="shared" si="302"/>
        <v>1</v>
      </c>
      <c r="O2129" s="26">
        <f>('DHS2025'!K2129-'DHS2025'!K2128)*1000</f>
        <v>299.99999998835847</v>
      </c>
      <c r="P2129" s="44">
        <f>('DHS2025'!J2129-'DHS2025'!J2128)*1000</f>
        <v>5400.0000000232831</v>
      </c>
      <c r="Q2129" s="10">
        <f>'DHS2025'!L2128*1000</f>
        <v>8003.28</v>
      </c>
      <c r="R2129" s="78">
        <f t="shared" si="297"/>
        <v>84.79</v>
      </c>
      <c r="S2129" s="89">
        <f t="shared" si="303"/>
        <v>656.605898088</v>
      </c>
    </row>
    <row r="2130" spans="1:19">
      <c r="A2130" s="76">
        <f t="shared" si="304"/>
        <v>45892</v>
      </c>
      <c r="B2130" s="77">
        <f t="shared" si="305"/>
        <v>22.156250000000334</v>
      </c>
      <c r="C2130" s="37">
        <f>'DHS2021'!J2129</f>
        <v>1034</v>
      </c>
      <c r="D2130" s="38">
        <f>'DHS2022'!J2129</f>
        <v>1116</v>
      </c>
      <c r="E2130" s="38">
        <f>'DHS2023'!J2129</f>
        <v>846</v>
      </c>
      <c r="F2130" s="38">
        <f>'DHS2024'!J2129</f>
        <v>1637</v>
      </c>
      <c r="G2130" s="38">
        <f t="shared" si="298"/>
        <v>1158.25</v>
      </c>
      <c r="H2130" s="56">
        <f t="shared" si="299"/>
        <v>0.38608333333333333</v>
      </c>
      <c r="I2130" s="74">
        <f t="shared" si="300"/>
        <v>0</v>
      </c>
      <c r="J2130" s="47">
        <f t="shared" si="301"/>
        <v>0.38608333333333333</v>
      </c>
      <c r="K2130" s="50">
        <f t="shared" si="302"/>
        <v>1</v>
      </c>
      <c r="O2130" s="26">
        <f>('DHS2025'!K2130-'DHS2025'!K2129)*1000</f>
        <v>299.99999998835847</v>
      </c>
      <c r="P2130" s="44">
        <f>('DHS2025'!J2130-'DHS2025'!J2129)*1000</f>
        <v>5299.9999999883585</v>
      </c>
      <c r="Q2130" s="10">
        <f>'DHS2025'!L2129*1000</f>
        <v>8003.9400000000005</v>
      </c>
      <c r="R2130" s="78">
        <f t="shared" si="297"/>
        <v>84.79</v>
      </c>
      <c r="S2130" s="89">
        <f t="shared" si="303"/>
        <v>656.66004587400005</v>
      </c>
    </row>
    <row r="2131" spans="1:19">
      <c r="A2131" s="76">
        <f t="shared" si="304"/>
        <v>45892</v>
      </c>
      <c r="B2131" s="77">
        <f t="shared" si="305"/>
        <v>22.166666666667002</v>
      </c>
      <c r="C2131" s="37">
        <f>'DHS2021'!J2130</f>
        <v>1367</v>
      </c>
      <c r="D2131" s="38">
        <f>'DHS2022'!J2130</f>
        <v>1117</v>
      </c>
      <c r="E2131" s="38">
        <f>'DHS2023'!J2130</f>
        <v>1136</v>
      </c>
      <c r="F2131" s="38">
        <f>'DHS2024'!J2130</f>
        <v>2905</v>
      </c>
      <c r="G2131" s="38">
        <f t="shared" si="298"/>
        <v>1631.25</v>
      </c>
      <c r="H2131" s="56">
        <f t="shared" si="299"/>
        <v>0.54374999999999996</v>
      </c>
      <c r="I2131" s="74">
        <f t="shared" si="300"/>
        <v>0</v>
      </c>
      <c r="J2131" s="47">
        <f t="shared" si="301"/>
        <v>0.54374999999999996</v>
      </c>
      <c r="K2131" s="50">
        <f t="shared" si="302"/>
        <v>1</v>
      </c>
      <c r="O2131" s="26">
        <f>('DHS2025'!K2131-'DHS2025'!K2130)*1000</f>
        <v>300.0000000174623</v>
      </c>
      <c r="P2131" s="44">
        <f>('DHS2025'!J2131-'DHS2025'!J2130)*1000</f>
        <v>5299.9999999883585</v>
      </c>
      <c r="Q2131" s="10">
        <f>'DHS2025'!L2130*1000</f>
        <v>8005.1400000000012</v>
      </c>
      <c r="R2131" s="78">
        <f t="shared" si="297"/>
        <v>84.99</v>
      </c>
      <c r="S2131" s="89">
        <f t="shared" si="303"/>
        <v>658.34351411399996</v>
      </c>
    </row>
    <row r="2132" spans="1:19">
      <c r="A2132" s="76">
        <f t="shared" si="304"/>
        <v>45892</v>
      </c>
      <c r="B2132" s="77">
        <f t="shared" si="305"/>
        <v>22.17708333333367</v>
      </c>
      <c r="C2132" s="37">
        <f>'DHS2021'!J2131</f>
        <v>2367</v>
      </c>
      <c r="D2132" s="38">
        <f>'DHS2022'!J2131</f>
        <v>805</v>
      </c>
      <c r="E2132" s="38">
        <f>'DHS2023'!J2131</f>
        <v>1515</v>
      </c>
      <c r="F2132" s="38">
        <f>'DHS2024'!J2131</f>
        <v>2152</v>
      </c>
      <c r="G2132" s="38">
        <f t="shared" si="298"/>
        <v>1709.75</v>
      </c>
      <c r="H2132" s="56">
        <f t="shared" si="299"/>
        <v>0.56991666666666663</v>
      </c>
      <c r="I2132" s="74">
        <f t="shared" si="300"/>
        <v>0</v>
      </c>
      <c r="J2132" s="47">
        <f t="shared" si="301"/>
        <v>0.56991666666666663</v>
      </c>
      <c r="K2132" s="50">
        <f t="shared" si="302"/>
        <v>1</v>
      </c>
      <c r="O2132" s="26">
        <f>('DHS2025'!K2132-'DHS2025'!K2131)*1000</f>
        <v>399.99999999417923</v>
      </c>
      <c r="P2132" s="44">
        <f>('DHS2025'!J2132-'DHS2025'!J2131)*1000</f>
        <v>5299.9999999883585</v>
      </c>
      <c r="Q2132" s="10">
        <f>'DHS2025'!L2131*1000</f>
        <v>8004.33</v>
      </c>
      <c r="R2132" s="78">
        <f t="shared" si="297"/>
        <v>84.99</v>
      </c>
      <c r="S2132" s="89">
        <f t="shared" si="303"/>
        <v>658.27689963299986</v>
      </c>
    </row>
    <row r="2133" spans="1:19">
      <c r="A2133" s="76">
        <f t="shared" si="304"/>
        <v>45892</v>
      </c>
      <c r="B2133" s="77">
        <f t="shared" si="305"/>
        <v>22.187500000000338</v>
      </c>
      <c r="C2133" s="37">
        <f>'DHS2021'!J2132</f>
        <v>4210</v>
      </c>
      <c r="D2133" s="38">
        <f>'DHS2022'!J2132</f>
        <v>2315</v>
      </c>
      <c r="E2133" s="38">
        <f>'DHS2023'!J2132</f>
        <v>2809</v>
      </c>
      <c r="F2133" s="38">
        <f>'DHS2024'!J2132</f>
        <v>3277</v>
      </c>
      <c r="G2133" s="38">
        <f t="shared" si="298"/>
        <v>3152.75</v>
      </c>
      <c r="H2133" s="56">
        <f t="shared" si="299"/>
        <v>1.0509166666666667</v>
      </c>
      <c r="I2133" s="74">
        <f t="shared" si="300"/>
        <v>0</v>
      </c>
      <c r="J2133" s="47">
        <f t="shared" si="301"/>
        <v>1.0509166666666667</v>
      </c>
      <c r="K2133" s="50">
        <f t="shared" si="302"/>
        <v>2</v>
      </c>
      <c r="O2133" s="26">
        <f>('DHS2025'!K2133-'DHS2025'!K2132)*1000</f>
        <v>399.99999999417923</v>
      </c>
      <c r="P2133" s="44">
        <f>('DHS2025'!J2133-'DHS2025'!J2132)*1000</f>
        <v>5300.0000000465661</v>
      </c>
      <c r="Q2133" s="10">
        <f>'DHS2025'!L2132*1000</f>
        <v>8006.9700000000012</v>
      </c>
      <c r="R2133" s="78">
        <f t="shared" si="297"/>
        <v>84.99</v>
      </c>
      <c r="S2133" s="89">
        <f t="shared" si="303"/>
        <v>658.49401349699997</v>
      </c>
    </row>
    <row r="2134" spans="1:19">
      <c r="A2134" s="76">
        <f t="shared" si="304"/>
        <v>45892</v>
      </c>
      <c r="B2134" s="77">
        <f t="shared" si="305"/>
        <v>22.197916666667005</v>
      </c>
      <c r="C2134" s="37">
        <f>'DHS2021'!J2133</f>
        <v>5448</v>
      </c>
      <c r="D2134" s="38">
        <f>'DHS2022'!J2133</f>
        <v>3182</v>
      </c>
      <c r="E2134" s="38">
        <f>'DHS2023'!J2133</f>
        <v>2954</v>
      </c>
      <c r="F2134" s="38">
        <f>'DHS2024'!J2133</f>
        <v>4924</v>
      </c>
      <c r="G2134" s="38">
        <f t="shared" si="298"/>
        <v>4127</v>
      </c>
      <c r="H2134" s="56">
        <f t="shared" si="299"/>
        <v>1.3756666666666668</v>
      </c>
      <c r="I2134" s="74">
        <f t="shared" si="300"/>
        <v>0</v>
      </c>
      <c r="J2134" s="47">
        <f t="shared" si="301"/>
        <v>1.3756666666666668</v>
      </c>
      <c r="K2134" s="50">
        <f t="shared" si="302"/>
        <v>2</v>
      </c>
      <c r="O2134" s="26">
        <f>('DHS2025'!K2134-'DHS2025'!K2133)*1000</f>
        <v>399.99999999417923</v>
      </c>
      <c r="P2134" s="44">
        <f>('DHS2025'!J2134-'DHS2025'!J2133)*1000</f>
        <v>5099.9999999767169</v>
      </c>
      <c r="Q2134" s="10">
        <f>'DHS2025'!L2133*1000</f>
        <v>8008.9500000000007</v>
      </c>
      <c r="R2134" s="78">
        <f t="shared" si="297"/>
        <v>84.99</v>
      </c>
      <c r="S2134" s="89">
        <f t="shared" si="303"/>
        <v>658.65684889499994</v>
      </c>
    </row>
    <row r="2135" spans="1:19">
      <c r="A2135" s="76">
        <f t="shared" si="304"/>
        <v>45892</v>
      </c>
      <c r="B2135" s="77">
        <f t="shared" si="305"/>
        <v>22.208333333333673</v>
      </c>
      <c r="C2135" s="37">
        <f>'DHS2021'!J2134</f>
        <v>4809</v>
      </c>
      <c r="D2135" s="38">
        <f>'DHS2022'!J2134</f>
        <v>4123</v>
      </c>
      <c r="E2135" s="38">
        <f>'DHS2023'!J2134</f>
        <v>2636</v>
      </c>
      <c r="F2135" s="38">
        <f>'DHS2024'!J2134</f>
        <v>4901</v>
      </c>
      <c r="G2135" s="38">
        <f t="shared" si="298"/>
        <v>4117.25</v>
      </c>
      <c r="H2135" s="56">
        <f t="shared" si="299"/>
        <v>1.3724166666666668</v>
      </c>
      <c r="I2135" s="74">
        <f t="shared" si="300"/>
        <v>0</v>
      </c>
      <c r="J2135" s="47">
        <f t="shared" si="301"/>
        <v>1.3724166666666668</v>
      </c>
      <c r="K2135" s="50">
        <f t="shared" si="302"/>
        <v>2</v>
      </c>
      <c r="O2135" s="26">
        <f>('DHS2025'!K2135-'DHS2025'!K2134)*1000</f>
        <v>500</v>
      </c>
      <c r="P2135" s="44">
        <f>('DHS2025'!J2135-'DHS2025'!J2134)*1000</f>
        <v>5200.0000000116415</v>
      </c>
      <c r="Q2135" s="10">
        <f>'DHS2025'!L2134*1000</f>
        <v>8004.6</v>
      </c>
      <c r="R2135" s="78">
        <f t="shared" si="297"/>
        <v>85.21</v>
      </c>
      <c r="S2135" s="89">
        <f t="shared" si="303"/>
        <v>660.04250633999982</v>
      </c>
    </row>
    <row r="2136" spans="1:19">
      <c r="A2136" s="76">
        <f t="shared" si="304"/>
        <v>45892</v>
      </c>
      <c r="B2136" s="77">
        <f t="shared" si="305"/>
        <v>22.218750000000341</v>
      </c>
      <c r="C2136" s="37">
        <f>'DHS2021'!J2135</f>
        <v>3056</v>
      </c>
      <c r="D2136" s="38">
        <f>'DHS2022'!J2135</f>
        <v>4392</v>
      </c>
      <c r="E2136" s="38">
        <f>'DHS2023'!J2135</f>
        <v>2954</v>
      </c>
      <c r="F2136" s="38">
        <f>'DHS2024'!J2135</f>
        <v>4212</v>
      </c>
      <c r="G2136" s="38">
        <f t="shared" si="298"/>
        <v>3653.5</v>
      </c>
      <c r="H2136" s="56">
        <f t="shared" si="299"/>
        <v>1.2178333333333333</v>
      </c>
      <c r="I2136" s="74">
        <f t="shared" si="300"/>
        <v>0</v>
      </c>
      <c r="J2136" s="47">
        <f t="shared" si="301"/>
        <v>1.2178333333333333</v>
      </c>
      <c r="K2136" s="50">
        <f t="shared" si="302"/>
        <v>2</v>
      </c>
      <c r="O2136" s="26">
        <f>('DHS2025'!K2136-'DHS2025'!K2135)*1000</f>
        <v>400.00000002328306</v>
      </c>
      <c r="P2136" s="44">
        <f>('DHS2025'!J2136-'DHS2025'!J2135)*1000</f>
        <v>5200.0000000116415</v>
      </c>
      <c r="Q2136" s="10">
        <f>'DHS2025'!L2135*1000</f>
        <v>8001.1799999999994</v>
      </c>
      <c r="R2136" s="78">
        <f t="shared" si="297"/>
        <v>85.21</v>
      </c>
      <c r="S2136" s="89">
        <f t="shared" si="303"/>
        <v>659.76050032199987</v>
      </c>
    </row>
    <row r="2137" spans="1:19">
      <c r="A2137" s="76">
        <f t="shared" si="304"/>
        <v>45892</v>
      </c>
      <c r="B2137" s="77">
        <f t="shared" si="305"/>
        <v>22.229166666667009</v>
      </c>
      <c r="C2137" s="37">
        <f>'DHS2021'!J2136</f>
        <v>4097</v>
      </c>
      <c r="D2137" s="38">
        <f>'DHS2022'!J2136</f>
        <v>4194</v>
      </c>
      <c r="E2137" s="38">
        <f>'DHS2023'!J2136</f>
        <v>3352</v>
      </c>
      <c r="F2137" s="38">
        <f>'DHS2024'!J2136</f>
        <v>2947</v>
      </c>
      <c r="G2137" s="38">
        <f t="shared" si="298"/>
        <v>3647.5</v>
      </c>
      <c r="H2137" s="56">
        <f t="shared" si="299"/>
        <v>1.2158333333333333</v>
      </c>
      <c r="I2137" s="74">
        <f t="shared" si="300"/>
        <v>0</v>
      </c>
      <c r="J2137" s="47">
        <f t="shared" si="301"/>
        <v>1.2158333333333333</v>
      </c>
      <c r="K2137" s="50">
        <f t="shared" si="302"/>
        <v>2</v>
      </c>
      <c r="O2137" s="26">
        <f>('DHS2025'!K2137-'DHS2025'!K2136)*1000</f>
        <v>500</v>
      </c>
      <c r="P2137" s="44">
        <f>('DHS2025'!J2137-'DHS2025'!J2136)*1000</f>
        <v>5199.9999999534339</v>
      </c>
      <c r="Q2137" s="10">
        <f>'DHS2025'!L2136*1000</f>
        <v>8006.1900000000005</v>
      </c>
      <c r="R2137" s="78">
        <f t="shared" si="297"/>
        <v>85.21</v>
      </c>
      <c r="S2137" s="89">
        <f t="shared" si="303"/>
        <v>660.1736144009999</v>
      </c>
    </row>
    <row r="2138" spans="1:19">
      <c r="A2138" s="76">
        <f t="shared" si="304"/>
        <v>45892</v>
      </c>
      <c r="B2138" s="77">
        <f t="shared" si="305"/>
        <v>22.239583333333677</v>
      </c>
      <c r="C2138" s="37">
        <f>'DHS2021'!J2137</f>
        <v>4453</v>
      </c>
      <c r="D2138" s="38">
        <f>'DHS2022'!J2137</f>
        <v>2862</v>
      </c>
      <c r="E2138" s="38">
        <f>'DHS2023'!J2137</f>
        <v>2223</v>
      </c>
      <c r="F2138" s="38">
        <f>'DHS2024'!J2137</f>
        <v>2770</v>
      </c>
      <c r="G2138" s="38">
        <f t="shared" si="298"/>
        <v>3077</v>
      </c>
      <c r="H2138" s="56">
        <f t="shared" si="299"/>
        <v>1.0256666666666667</v>
      </c>
      <c r="I2138" s="74">
        <f t="shared" si="300"/>
        <v>0</v>
      </c>
      <c r="J2138" s="47">
        <f t="shared" si="301"/>
        <v>1.0256666666666667</v>
      </c>
      <c r="K2138" s="50">
        <f t="shared" si="302"/>
        <v>2</v>
      </c>
      <c r="O2138" s="26">
        <f>('DHS2025'!K2138-'DHS2025'!K2137)*1000</f>
        <v>599.99999997671694</v>
      </c>
      <c r="P2138" s="44">
        <f>('DHS2025'!J2138-'DHS2025'!J2137)*1000</f>
        <v>5000</v>
      </c>
      <c r="Q2138" s="10">
        <f>'DHS2025'!L2137*1000</f>
        <v>8008.5600000000013</v>
      </c>
      <c r="R2138" s="78">
        <f t="shared" si="297"/>
        <v>85.21</v>
      </c>
      <c r="S2138" s="89">
        <f t="shared" si="303"/>
        <v>660.36903962399992</v>
      </c>
    </row>
    <row r="2139" spans="1:19">
      <c r="A2139" s="76">
        <f t="shared" si="304"/>
        <v>45892</v>
      </c>
      <c r="B2139" s="77">
        <f t="shared" si="305"/>
        <v>22.250000000000345</v>
      </c>
      <c r="C2139" s="37">
        <f>'DHS2021'!J2138</f>
        <v>4223</v>
      </c>
      <c r="D2139" s="38">
        <f>'DHS2022'!J2138</f>
        <v>1572</v>
      </c>
      <c r="E2139" s="38">
        <f>'DHS2023'!J2138</f>
        <v>803</v>
      </c>
      <c r="F2139" s="38">
        <f>'DHS2024'!J2138</f>
        <v>2471</v>
      </c>
      <c r="G2139" s="38">
        <f t="shared" si="298"/>
        <v>2267.25</v>
      </c>
      <c r="H2139" s="56">
        <f t="shared" si="299"/>
        <v>0.75575000000000003</v>
      </c>
      <c r="I2139" s="74">
        <f t="shared" si="300"/>
        <v>0</v>
      </c>
      <c r="J2139" s="47">
        <f t="shared" si="301"/>
        <v>0.75575000000000003</v>
      </c>
      <c r="K2139" s="50">
        <f t="shared" si="302"/>
        <v>1</v>
      </c>
      <c r="O2139" s="26">
        <f>('DHS2025'!K2139-'DHS2025'!K2138)*1000</f>
        <v>800.0000000174623</v>
      </c>
      <c r="P2139" s="44">
        <f>('DHS2025'!J2139-'DHS2025'!J2138)*1000</f>
        <v>4900.0000000232831</v>
      </c>
      <c r="Q2139" s="10">
        <f>'DHS2025'!L2138*1000</f>
        <v>8006.3100000000013</v>
      </c>
      <c r="R2139" s="78">
        <f t="shared" si="297"/>
        <v>86.5</v>
      </c>
      <c r="S2139" s="89">
        <f t="shared" si="303"/>
        <v>670.4083678500001</v>
      </c>
    </row>
    <row r="2140" spans="1:19">
      <c r="A2140" s="76">
        <f t="shared" si="304"/>
        <v>45892</v>
      </c>
      <c r="B2140" s="77">
        <f t="shared" si="305"/>
        <v>22.260416666667012</v>
      </c>
      <c r="C2140" s="37">
        <f>'DHS2021'!J2139</f>
        <v>3919</v>
      </c>
      <c r="D2140" s="38">
        <f>'DHS2022'!J2139</f>
        <v>2284</v>
      </c>
      <c r="E2140" s="38">
        <f>'DHS2023'!J2139</f>
        <v>1708</v>
      </c>
      <c r="F2140" s="38">
        <f>'DHS2024'!J2139</f>
        <v>3477</v>
      </c>
      <c r="G2140" s="38">
        <f t="shared" si="298"/>
        <v>2847</v>
      </c>
      <c r="H2140" s="56">
        <f t="shared" si="299"/>
        <v>0.94899999999999995</v>
      </c>
      <c r="I2140" s="74">
        <f t="shared" si="300"/>
        <v>0</v>
      </c>
      <c r="J2140" s="47">
        <f t="shared" si="301"/>
        <v>0.94899999999999995</v>
      </c>
      <c r="K2140" s="50">
        <f t="shared" si="302"/>
        <v>1</v>
      </c>
      <c r="O2140" s="26">
        <f>('DHS2025'!K2140-'DHS2025'!K2139)*1000</f>
        <v>899.99999999417923</v>
      </c>
      <c r="P2140" s="44">
        <f>('DHS2025'!J2140-'DHS2025'!J2139)*1000</f>
        <v>4700.0000000116415</v>
      </c>
      <c r="Q2140" s="10">
        <f>'DHS2025'!L2139*1000</f>
        <v>8015.5500000000011</v>
      </c>
      <c r="R2140" s="78">
        <f t="shared" si="297"/>
        <v>86.5</v>
      </c>
      <c r="S2140" s="89">
        <f t="shared" si="303"/>
        <v>671.18207925000013</v>
      </c>
    </row>
    <row r="2141" spans="1:19">
      <c r="A2141" s="76">
        <f t="shared" si="304"/>
        <v>45892</v>
      </c>
      <c r="B2141" s="77">
        <f t="shared" si="305"/>
        <v>22.27083333333368</v>
      </c>
      <c r="C2141" s="37">
        <f>'DHS2021'!J2140</f>
        <v>3967</v>
      </c>
      <c r="D2141" s="38">
        <f>'DHS2022'!J2140</f>
        <v>3335</v>
      </c>
      <c r="E2141" s="38">
        <f>'DHS2023'!J2140</f>
        <v>2713</v>
      </c>
      <c r="F2141" s="38">
        <f>'DHS2024'!J2140</f>
        <v>3720</v>
      </c>
      <c r="G2141" s="38">
        <f t="shared" si="298"/>
        <v>3433.75</v>
      </c>
      <c r="H2141" s="56">
        <f t="shared" si="299"/>
        <v>1.1445833333333333</v>
      </c>
      <c r="I2141" s="74">
        <f t="shared" si="300"/>
        <v>0</v>
      </c>
      <c r="J2141" s="47">
        <f t="shared" si="301"/>
        <v>1.1445833333333333</v>
      </c>
      <c r="K2141" s="50">
        <f t="shared" si="302"/>
        <v>2</v>
      </c>
      <c r="O2141" s="26">
        <f>('DHS2025'!K2141-'DHS2025'!K2140)*1000</f>
        <v>1000</v>
      </c>
      <c r="P2141" s="44">
        <f>('DHS2025'!J2141-'DHS2025'!J2140)*1000</f>
        <v>4799.9999999883585</v>
      </c>
      <c r="Q2141" s="10">
        <f>'DHS2025'!L2140*1000</f>
        <v>7996.95</v>
      </c>
      <c r="R2141" s="78">
        <f t="shared" si="297"/>
        <v>86.5</v>
      </c>
      <c r="S2141" s="89">
        <f t="shared" si="303"/>
        <v>669.62460825000005</v>
      </c>
    </row>
    <row r="2142" spans="1:19">
      <c r="A2142" s="76">
        <f t="shared" si="304"/>
        <v>45892</v>
      </c>
      <c r="B2142" s="77">
        <f t="shared" si="305"/>
        <v>22.281250000000348</v>
      </c>
      <c r="C2142" s="37">
        <f>'DHS2021'!J2141</f>
        <v>3702</v>
      </c>
      <c r="D2142" s="38">
        <f>'DHS2022'!J2141</f>
        <v>2511</v>
      </c>
      <c r="E2142" s="38">
        <f>'DHS2023'!J2141</f>
        <v>2838</v>
      </c>
      <c r="F2142" s="38">
        <f>'DHS2024'!J2141</f>
        <v>3025</v>
      </c>
      <c r="G2142" s="38">
        <f t="shared" si="298"/>
        <v>3019</v>
      </c>
      <c r="H2142" s="56">
        <f t="shared" si="299"/>
        <v>1.0063333333333333</v>
      </c>
      <c r="I2142" s="74">
        <f t="shared" si="300"/>
        <v>0</v>
      </c>
      <c r="J2142" s="47">
        <f t="shared" si="301"/>
        <v>1.0063333333333333</v>
      </c>
      <c r="K2142" s="50">
        <f t="shared" si="302"/>
        <v>2</v>
      </c>
      <c r="O2142" s="26">
        <f>('DHS2025'!K2142-'DHS2025'!K2141)*1000</f>
        <v>799.99999998835847</v>
      </c>
      <c r="P2142" s="44">
        <f>('DHS2025'!J2142-'DHS2025'!J2141)*1000</f>
        <v>4799.9999999883585</v>
      </c>
      <c r="Q2142" s="10">
        <f>'DHS2025'!L2141*1000</f>
        <v>8005.92</v>
      </c>
      <c r="R2142" s="78">
        <f t="shared" si="297"/>
        <v>86.5</v>
      </c>
      <c r="S2142" s="89">
        <f t="shared" si="303"/>
        <v>670.37571119999996</v>
      </c>
    </row>
    <row r="2143" spans="1:19">
      <c r="A2143" s="76">
        <f t="shared" si="304"/>
        <v>45892</v>
      </c>
      <c r="B2143" s="77">
        <f t="shared" si="305"/>
        <v>22.291666666667016</v>
      </c>
      <c r="C2143" s="37">
        <f>'DHS2021'!J2142</f>
        <v>3584</v>
      </c>
      <c r="D2143" s="38">
        <f>'DHS2022'!J2142</f>
        <v>2460</v>
      </c>
      <c r="E2143" s="38">
        <f>'DHS2023'!J2142</f>
        <v>3376</v>
      </c>
      <c r="F2143" s="38">
        <f>'DHS2024'!J2142</f>
        <v>3322</v>
      </c>
      <c r="G2143" s="38">
        <f t="shared" si="298"/>
        <v>3185.5</v>
      </c>
      <c r="H2143" s="56">
        <f t="shared" si="299"/>
        <v>1.0618333333333332</v>
      </c>
      <c r="I2143" s="74">
        <f t="shared" si="300"/>
        <v>0</v>
      </c>
      <c r="J2143" s="47">
        <f t="shared" si="301"/>
        <v>1.0618333333333332</v>
      </c>
      <c r="K2143" s="50">
        <f t="shared" si="302"/>
        <v>2</v>
      </c>
      <c r="O2143" s="26">
        <f>('DHS2025'!K2143-'DHS2025'!K2142)*1000</f>
        <v>800.0000000174623</v>
      </c>
      <c r="P2143" s="44">
        <f>('DHS2025'!J2143-'DHS2025'!J2142)*1000</f>
        <v>4900.0000000232831</v>
      </c>
      <c r="Q2143" s="10">
        <f>'DHS2025'!L2142*1000</f>
        <v>7994.97</v>
      </c>
      <c r="R2143" s="78">
        <f t="shared" si="297"/>
        <v>86.75</v>
      </c>
      <c r="S2143" s="89">
        <f t="shared" si="303"/>
        <v>671.4375680249999</v>
      </c>
    </row>
    <row r="2144" spans="1:19">
      <c r="A2144" s="76">
        <f t="shared" si="304"/>
        <v>45892</v>
      </c>
      <c r="B2144" s="77">
        <f t="shared" si="305"/>
        <v>22.302083333333684</v>
      </c>
      <c r="C2144" s="37">
        <f>'DHS2021'!J2143</f>
        <v>3550</v>
      </c>
      <c r="D2144" s="38">
        <f>'DHS2022'!J2143</f>
        <v>3452</v>
      </c>
      <c r="E2144" s="38">
        <f>'DHS2023'!J2143</f>
        <v>2535</v>
      </c>
      <c r="F2144" s="38">
        <f>'DHS2024'!J2143</f>
        <v>3410</v>
      </c>
      <c r="G2144" s="38">
        <f t="shared" si="298"/>
        <v>3236.75</v>
      </c>
      <c r="H2144" s="56">
        <f t="shared" si="299"/>
        <v>1.0789166666666667</v>
      </c>
      <c r="I2144" s="74">
        <f t="shared" si="300"/>
        <v>0</v>
      </c>
      <c r="J2144" s="47">
        <f t="shared" si="301"/>
        <v>1.0789166666666667</v>
      </c>
      <c r="K2144" s="50">
        <f t="shared" si="302"/>
        <v>2</v>
      </c>
      <c r="O2144" s="26">
        <f>('DHS2025'!K2144-'DHS2025'!K2143)*1000</f>
        <v>699.9999999825377</v>
      </c>
      <c r="P2144" s="44">
        <f>('DHS2025'!J2144-'DHS2025'!J2143)*1000</f>
        <v>4799.9999999883585</v>
      </c>
      <c r="Q2144" s="10">
        <f>'DHS2025'!L2143*1000</f>
        <v>8027.3099999999995</v>
      </c>
      <c r="R2144" s="78">
        <f t="shared" si="297"/>
        <v>86.75</v>
      </c>
      <c r="S2144" s="89">
        <f t="shared" si="303"/>
        <v>674.15356207499985</v>
      </c>
    </row>
    <row r="2145" spans="1:19">
      <c r="A2145" s="76">
        <f t="shared" si="304"/>
        <v>45892</v>
      </c>
      <c r="B2145" s="77">
        <f t="shared" si="305"/>
        <v>22.312500000000352</v>
      </c>
      <c r="C2145" s="37">
        <f>'DHS2021'!J2144</f>
        <v>3897</v>
      </c>
      <c r="D2145" s="38">
        <f>'DHS2022'!J2144</f>
        <v>3218</v>
      </c>
      <c r="E2145" s="38">
        <f>'DHS2023'!J2144</f>
        <v>3045</v>
      </c>
      <c r="F2145" s="38">
        <f>'DHS2024'!J2144</f>
        <v>3461</v>
      </c>
      <c r="G2145" s="38">
        <f t="shared" si="298"/>
        <v>3405.25</v>
      </c>
      <c r="H2145" s="56">
        <f t="shared" si="299"/>
        <v>1.1350833333333332</v>
      </c>
      <c r="I2145" s="74">
        <f t="shared" si="300"/>
        <v>0</v>
      </c>
      <c r="J2145" s="47">
        <f t="shared" si="301"/>
        <v>1.1350833333333332</v>
      </c>
      <c r="K2145" s="50">
        <f t="shared" si="302"/>
        <v>2</v>
      </c>
      <c r="O2145" s="26">
        <f>('DHS2025'!K2145-'DHS2025'!K2144)*1000</f>
        <v>800.0000000174623</v>
      </c>
      <c r="P2145" s="44">
        <f>('DHS2025'!J2145-'DHS2025'!J2144)*1000</f>
        <v>5000</v>
      </c>
      <c r="Q2145" s="10">
        <f>'DHS2025'!L2144*1000</f>
        <v>7997.61</v>
      </c>
      <c r="R2145" s="78">
        <f t="shared" si="297"/>
        <v>86.75</v>
      </c>
      <c r="S2145" s="89">
        <f t="shared" si="303"/>
        <v>671.65928182499988</v>
      </c>
    </row>
    <row r="2146" spans="1:19">
      <c r="A2146" s="76">
        <f t="shared" si="304"/>
        <v>45892</v>
      </c>
      <c r="B2146" s="77">
        <f t="shared" si="305"/>
        <v>22.32291666666702</v>
      </c>
      <c r="C2146" s="37">
        <f>'DHS2021'!J2145</f>
        <v>3793</v>
      </c>
      <c r="D2146" s="38">
        <f>'DHS2022'!J2145</f>
        <v>3650</v>
      </c>
      <c r="E2146" s="38">
        <f>'DHS2023'!J2145</f>
        <v>4769</v>
      </c>
      <c r="F2146" s="38">
        <f>'DHS2024'!J2145</f>
        <v>3760</v>
      </c>
      <c r="G2146" s="38">
        <f t="shared" si="298"/>
        <v>3993</v>
      </c>
      <c r="H2146" s="56">
        <f t="shared" si="299"/>
        <v>1.331</v>
      </c>
      <c r="I2146" s="74">
        <f t="shared" si="300"/>
        <v>0</v>
      </c>
      <c r="J2146" s="47">
        <f t="shared" si="301"/>
        <v>1.331</v>
      </c>
      <c r="K2146" s="50">
        <f t="shared" si="302"/>
        <v>2</v>
      </c>
      <c r="O2146" s="26">
        <f>('DHS2025'!K2146-'DHS2025'!K2145)*1000</f>
        <v>799.99999998835847</v>
      </c>
      <c r="P2146" s="44">
        <f>('DHS2025'!J2146-'DHS2025'!J2145)*1000</f>
        <v>4799.9999999883585</v>
      </c>
      <c r="Q2146" s="10">
        <f>'DHS2025'!L2145*1000</f>
        <v>8012.7900000000009</v>
      </c>
      <c r="R2146" s="78">
        <f t="shared" si="297"/>
        <v>86.75</v>
      </c>
      <c r="S2146" s="89">
        <f t="shared" si="303"/>
        <v>672.93413617499994</v>
      </c>
    </row>
    <row r="2147" spans="1:19">
      <c r="A2147" s="76">
        <f t="shared" si="304"/>
        <v>45892</v>
      </c>
      <c r="B2147" s="77">
        <f t="shared" si="305"/>
        <v>22.333333333333687</v>
      </c>
      <c r="C2147" s="37">
        <f>'DHS2021'!J2146</f>
        <v>3767</v>
      </c>
      <c r="D2147" s="38">
        <f>'DHS2022'!J2146</f>
        <v>3733</v>
      </c>
      <c r="E2147" s="38">
        <f>'DHS2023'!J2146</f>
        <v>3835</v>
      </c>
      <c r="F2147" s="38">
        <f>'DHS2024'!J2146</f>
        <v>3452</v>
      </c>
      <c r="G2147" s="38">
        <f t="shared" si="298"/>
        <v>3696.75</v>
      </c>
      <c r="H2147" s="56">
        <f t="shared" si="299"/>
        <v>1.2322500000000001</v>
      </c>
      <c r="I2147" s="74">
        <f t="shared" si="300"/>
        <v>0</v>
      </c>
      <c r="J2147" s="47">
        <f t="shared" si="301"/>
        <v>1.2322500000000001</v>
      </c>
      <c r="K2147" s="50">
        <f t="shared" si="302"/>
        <v>2</v>
      </c>
      <c r="O2147" s="26">
        <f>('DHS2025'!K2147-'DHS2025'!K2146)*1000</f>
        <v>800.0000000174623</v>
      </c>
      <c r="P2147" s="44">
        <f>('DHS2025'!J2147-'DHS2025'!J2146)*1000</f>
        <v>4799.9999999883585</v>
      </c>
      <c r="Q2147" s="10">
        <f>'DHS2025'!L2146*1000</f>
        <v>8000.2499999999991</v>
      </c>
      <c r="R2147" s="78">
        <f t="shared" si="297"/>
        <v>83.12</v>
      </c>
      <c r="S2147" s="89">
        <f t="shared" si="303"/>
        <v>643.13049720000004</v>
      </c>
    </row>
    <row r="2148" spans="1:19">
      <c r="A2148" s="76">
        <f t="shared" si="304"/>
        <v>45892</v>
      </c>
      <c r="B2148" s="77">
        <f t="shared" si="305"/>
        <v>22.343750000000355</v>
      </c>
      <c r="C2148" s="37">
        <f>'DHS2021'!J2147</f>
        <v>3707</v>
      </c>
      <c r="D2148" s="38">
        <f>'DHS2022'!J2147</f>
        <v>3698</v>
      </c>
      <c r="E2148" s="38">
        <f>'DHS2023'!J2147</f>
        <v>3876</v>
      </c>
      <c r="F2148" s="38">
        <f>'DHS2024'!J2147</f>
        <v>3598</v>
      </c>
      <c r="G2148" s="38">
        <f t="shared" si="298"/>
        <v>3719.75</v>
      </c>
      <c r="H2148" s="56">
        <f t="shared" si="299"/>
        <v>1.2399166666666668</v>
      </c>
      <c r="I2148" s="74">
        <f t="shared" si="300"/>
        <v>0</v>
      </c>
      <c r="J2148" s="47">
        <f t="shared" si="301"/>
        <v>1.2399166666666668</v>
      </c>
      <c r="K2148" s="50">
        <f t="shared" si="302"/>
        <v>2</v>
      </c>
      <c r="O2148" s="26">
        <f>('DHS2025'!K2148-'DHS2025'!K2147)*1000</f>
        <v>799.99999998835847</v>
      </c>
      <c r="P2148" s="44">
        <f>('DHS2025'!J2148-'DHS2025'!J2147)*1000</f>
        <v>4900.0000000232831</v>
      </c>
      <c r="Q2148" s="10">
        <f>'DHS2025'!L2147*1000</f>
        <v>8011.74</v>
      </c>
      <c r="R2148" s="78">
        <f t="shared" si="297"/>
        <v>83.12</v>
      </c>
      <c r="S2148" s="89">
        <f t="shared" si="303"/>
        <v>644.05416451199994</v>
      </c>
    </row>
    <row r="2149" spans="1:19">
      <c r="A2149" s="76">
        <f t="shared" si="304"/>
        <v>45892</v>
      </c>
      <c r="B2149" s="77">
        <f t="shared" si="305"/>
        <v>22.354166666667023</v>
      </c>
      <c r="C2149" s="37">
        <f>'DHS2021'!J2148</f>
        <v>3572</v>
      </c>
      <c r="D2149" s="38">
        <f>'DHS2022'!J2148</f>
        <v>3390</v>
      </c>
      <c r="E2149" s="38">
        <f>'DHS2023'!J2148</f>
        <v>4356</v>
      </c>
      <c r="F2149" s="38">
        <f>'DHS2024'!J2148</f>
        <v>3256</v>
      </c>
      <c r="G2149" s="38">
        <f t="shared" si="298"/>
        <v>3643.5</v>
      </c>
      <c r="H2149" s="56">
        <f t="shared" si="299"/>
        <v>1.2144999999999999</v>
      </c>
      <c r="I2149" s="74">
        <f t="shared" si="300"/>
        <v>0</v>
      </c>
      <c r="J2149" s="47">
        <f t="shared" si="301"/>
        <v>1.2144999999999999</v>
      </c>
      <c r="K2149" s="50">
        <f t="shared" si="302"/>
        <v>2</v>
      </c>
      <c r="O2149" s="26">
        <f>('DHS2025'!K2149-'DHS2025'!K2148)*1000</f>
        <v>600.00000000582077</v>
      </c>
      <c r="P2149" s="44">
        <f>('DHS2025'!J2149-'DHS2025'!J2148)*1000</f>
        <v>4900.0000000232831</v>
      </c>
      <c r="Q2149" s="10">
        <f>'DHS2025'!L2148*1000</f>
        <v>8001.03</v>
      </c>
      <c r="R2149" s="78">
        <f t="shared" si="297"/>
        <v>83.12</v>
      </c>
      <c r="S2149" s="89">
        <f t="shared" si="303"/>
        <v>643.19320046400003</v>
      </c>
    </row>
    <row r="2150" spans="1:19">
      <c r="A2150" s="76">
        <f t="shared" si="304"/>
        <v>45892</v>
      </c>
      <c r="B2150" s="77">
        <f t="shared" si="305"/>
        <v>22.364583333333691</v>
      </c>
      <c r="C2150" s="37">
        <f>'DHS2021'!J2149</f>
        <v>3715</v>
      </c>
      <c r="D2150" s="38">
        <f>'DHS2022'!J2149</f>
        <v>3678</v>
      </c>
      <c r="E2150" s="38">
        <f>'DHS2023'!J2149</f>
        <v>4676</v>
      </c>
      <c r="F2150" s="38">
        <f>'DHS2024'!J2149</f>
        <v>3151</v>
      </c>
      <c r="G2150" s="38">
        <f t="shared" si="298"/>
        <v>3805</v>
      </c>
      <c r="H2150" s="56">
        <f t="shared" si="299"/>
        <v>1.2683333333333333</v>
      </c>
      <c r="I2150" s="74">
        <f t="shared" si="300"/>
        <v>0</v>
      </c>
      <c r="J2150" s="47">
        <f t="shared" si="301"/>
        <v>1.2683333333333333</v>
      </c>
      <c r="K2150" s="50">
        <f t="shared" si="302"/>
        <v>2</v>
      </c>
      <c r="O2150" s="26">
        <f>('DHS2025'!K2150-'DHS2025'!K2149)*1000</f>
        <v>699.9999999825377</v>
      </c>
      <c r="P2150" s="44">
        <f>('DHS2025'!J2150-'DHS2025'!J2149)*1000</f>
        <v>5000</v>
      </c>
      <c r="Q2150" s="10">
        <f>'DHS2025'!L2149*1000</f>
        <v>8008.9500000000007</v>
      </c>
      <c r="R2150" s="78">
        <f t="shared" si="297"/>
        <v>83.12</v>
      </c>
      <c r="S2150" s="89">
        <f t="shared" si="303"/>
        <v>643.82987976000004</v>
      </c>
    </row>
    <row r="2151" spans="1:19">
      <c r="A2151" s="76">
        <f t="shared" si="304"/>
        <v>45892</v>
      </c>
      <c r="B2151" s="77">
        <f t="shared" si="305"/>
        <v>22.375000000000359</v>
      </c>
      <c r="C2151" s="37">
        <f>'DHS2021'!J2150</f>
        <v>3429</v>
      </c>
      <c r="D2151" s="38">
        <f>'DHS2022'!J2150</f>
        <v>3395</v>
      </c>
      <c r="E2151" s="38">
        <f>'DHS2023'!J2150</f>
        <v>3488</v>
      </c>
      <c r="F2151" s="38">
        <f>'DHS2024'!J2150</f>
        <v>3376</v>
      </c>
      <c r="G2151" s="38">
        <f t="shared" si="298"/>
        <v>3422</v>
      </c>
      <c r="H2151" s="56">
        <f t="shared" si="299"/>
        <v>1.1406666666666667</v>
      </c>
      <c r="I2151" s="74">
        <f t="shared" si="300"/>
        <v>0</v>
      </c>
      <c r="J2151" s="47">
        <f t="shared" si="301"/>
        <v>1.1406666666666667</v>
      </c>
      <c r="K2151" s="50">
        <f t="shared" si="302"/>
        <v>2</v>
      </c>
      <c r="O2151" s="26">
        <f>('DHS2025'!K2151-'DHS2025'!K2150)*1000</f>
        <v>600.00000000582077</v>
      </c>
      <c r="P2151" s="44">
        <f>('DHS2025'!J2151-'DHS2025'!J2150)*1000</f>
        <v>4899.9999999650754</v>
      </c>
      <c r="Q2151" s="10">
        <f>'DHS2025'!L2150*1000</f>
        <v>7805.82</v>
      </c>
      <c r="R2151" s="78">
        <f t="shared" si="297"/>
        <v>45.61</v>
      </c>
      <c r="S2151" s="89">
        <f t="shared" si="303"/>
        <v>337.63215769800001</v>
      </c>
    </row>
    <row r="2152" spans="1:19">
      <c r="A2152" s="76">
        <f t="shared" si="304"/>
        <v>45892</v>
      </c>
      <c r="B2152" s="77">
        <f t="shared" si="305"/>
        <v>22.385416666667027</v>
      </c>
      <c r="C2152" s="37">
        <f>'DHS2021'!J2151</f>
        <v>3245</v>
      </c>
      <c r="D2152" s="38">
        <f>'DHS2022'!J2151</f>
        <v>2985</v>
      </c>
      <c r="E2152" s="38">
        <f>'DHS2023'!J2151</f>
        <v>3896</v>
      </c>
      <c r="F2152" s="38">
        <f>'DHS2024'!J2151</f>
        <v>3068</v>
      </c>
      <c r="G2152" s="38">
        <f t="shared" si="298"/>
        <v>3298.5</v>
      </c>
      <c r="H2152" s="56">
        <f t="shared" si="299"/>
        <v>1.0994999999999999</v>
      </c>
      <c r="I2152" s="74">
        <f t="shared" si="300"/>
        <v>0</v>
      </c>
      <c r="J2152" s="47">
        <f t="shared" si="301"/>
        <v>1.0994999999999999</v>
      </c>
      <c r="K2152" s="50">
        <f t="shared" si="302"/>
        <v>2</v>
      </c>
      <c r="O2152" s="26">
        <f>('DHS2025'!K2152-'DHS2025'!K2151)*1000</f>
        <v>700.00000001164153</v>
      </c>
      <c r="P2152" s="44">
        <f>('DHS2025'!J2152-'DHS2025'!J2151)*1000</f>
        <v>3000</v>
      </c>
      <c r="Q2152" s="10">
        <f>'DHS2025'!L2151*1000</f>
        <v>5019.3</v>
      </c>
      <c r="R2152" s="78">
        <f t="shared" si="297"/>
        <v>45.61</v>
      </c>
      <c r="S2152" s="89">
        <f t="shared" si="303"/>
        <v>217.10430027000001</v>
      </c>
    </row>
    <row r="2153" spans="1:19">
      <c r="A2153" s="76">
        <f t="shared" si="304"/>
        <v>45892</v>
      </c>
      <c r="B2153" s="77">
        <f t="shared" si="305"/>
        <v>22.395833333333695</v>
      </c>
      <c r="C2153" s="37">
        <f>'DHS2021'!J2152</f>
        <v>3566</v>
      </c>
      <c r="D2153" s="38">
        <f>'DHS2022'!J2152</f>
        <v>2538</v>
      </c>
      <c r="E2153" s="38">
        <f>'DHS2023'!J2152</f>
        <v>3105</v>
      </c>
      <c r="F2153" s="38">
        <f>'DHS2024'!J2152</f>
        <v>2987</v>
      </c>
      <c r="G2153" s="38">
        <f t="shared" si="298"/>
        <v>3049</v>
      </c>
      <c r="H2153" s="56">
        <f t="shared" si="299"/>
        <v>1.0163333333333333</v>
      </c>
      <c r="I2153" s="74">
        <f t="shared" si="300"/>
        <v>0</v>
      </c>
      <c r="J2153" s="47">
        <f t="shared" si="301"/>
        <v>1.0163333333333333</v>
      </c>
      <c r="K2153" s="50">
        <f t="shared" si="302"/>
        <v>2</v>
      </c>
      <c r="O2153" s="26">
        <f>('DHS2025'!K2153-'DHS2025'!K2152)*1000</f>
        <v>899.99999999417923</v>
      </c>
      <c r="P2153" s="44">
        <f>('DHS2025'!J2153-'DHS2025'!J2152)*1000</f>
        <v>1299.9999999883585</v>
      </c>
      <c r="Q2153" s="10">
        <f>'DHS2025'!L2152*1000</f>
        <v>2648.97</v>
      </c>
      <c r="R2153" s="78">
        <f t="shared" si="297"/>
        <v>45.61</v>
      </c>
      <c r="S2153" s="89">
        <f t="shared" si="303"/>
        <v>114.57828348299999</v>
      </c>
    </row>
    <row r="2154" spans="1:19">
      <c r="A2154" s="76">
        <f t="shared" si="304"/>
        <v>45892</v>
      </c>
      <c r="B2154" s="77">
        <f t="shared" si="305"/>
        <v>22.406250000000362</v>
      </c>
      <c r="C2154" s="37">
        <f>'DHS2021'!J2153</f>
        <v>3419</v>
      </c>
      <c r="D2154" s="38">
        <f>'DHS2022'!J2153</f>
        <v>2801</v>
      </c>
      <c r="E2154" s="38">
        <f>'DHS2023'!J2153</f>
        <v>3440</v>
      </c>
      <c r="F2154" s="38">
        <f>'DHS2024'!J2153</f>
        <v>3008</v>
      </c>
      <c r="G2154" s="38">
        <f t="shared" si="298"/>
        <v>3167</v>
      </c>
      <c r="H2154" s="56">
        <f t="shared" si="299"/>
        <v>1.0556666666666668</v>
      </c>
      <c r="I2154" s="74">
        <f t="shared" si="300"/>
        <v>0</v>
      </c>
      <c r="J2154" s="47">
        <f t="shared" si="301"/>
        <v>1.0556666666666668</v>
      </c>
      <c r="K2154" s="50">
        <f t="shared" si="302"/>
        <v>2</v>
      </c>
      <c r="O2154" s="26">
        <f>('DHS2025'!K2154-'DHS2025'!K2153)*1000</f>
        <v>1000</v>
      </c>
      <c r="P2154" s="44">
        <f>('DHS2025'!J2154-'DHS2025'!J2153)*1000</f>
        <v>1400.0000000232831</v>
      </c>
      <c r="Q2154" s="10">
        <f>'DHS2025'!L2153*1000</f>
        <v>2542.56</v>
      </c>
      <c r="R2154" s="78">
        <f t="shared" si="297"/>
        <v>45.61</v>
      </c>
      <c r="S2154" s="89">
        <f t="shared" si="303"/>
        <v>109.97563598400001</v>
      </c>
    </row>
    <row r="2155" spans="1:19">
      <c r="A2155" s="76">
        <f t="shared" si="304"/>
        <v>45892</v>
      </c>
      <c r="B2155" s="77">
        <f t="shared" si="305"/>
        <v>22.41666666666703</v>
      </c>
      <c r="C2155" s="37">
        <f>'DHS2021'!J2154</f>
        <v>3174</v>
      </c>
      <c r="D2155" s="38">
        <f>'DHS2022'!J2154</f>
        <v>3155</v>
      </c>
      <c r="E2155" s="38">
        <f>'DHS2023'!J2154</f>
        <v>3346</v>
      </c>
      <c r="F2155" s="38">
        <f>'DHS2024'!J2154</f>
        <v>2777</v>
      </c>
      <c r="G2155" s="38">
        <f t="shared" si="298"/>
        <v>3113</v>
      </c>
      <c r="H2155" s="56">
        <f t="shared" si="299"/>
        <v>1.0376666666666667</v>
      </c>
      <c r="I2155" s="74">
        <f t="shared" si="300"/>
        <v>0</v>
      </c>
      <c r="J2155" s="47">
        <f t="shared" si="301"/>
        <v>1.0376666666666667</v>
      </c>
      <c r="K2155" s="50">
        <f t="shared" si="302"/>
        <v>2</v>
      </c>
      <c r="O2155" s="26">
        <f>('DHS2025'!K2155-'DHS2025'!K2154)*1000</f>
        <v>899.99999999417923</v>
      </c>
      <c r="P2155" s="44">
        <f>('DHS2025'!J2155-'DHS2025'!J2154)*1000</f>
        <v>1299.9999999883585</v>
      </c>
      <c r="Q2155" s="10">
        <f>'DHS2025'!L2154*1000</f>
        <v>2538.21</v>
      </c>
      <c r="R2155" s="78">
        <f t="shared" si="297"/>
        <v>7.66</v>
      </c>
      <c r="S2155" s="89">
        <f t="shared" si="303"/>
        <v>14.425662714000001</v>
      </c>
    </row>
    <row r="2156" spans="1:19">
      <c r="A2156" s="76">
        <f t="shared" si="304"/>
        <v>45892</v>
      </c>
      <c r="B2156" s="77">
        <f t="shared" si="305"/>
        <v>22.427083333333698</v>
      </c>
      <c r="C2156" s="37">
        <f>'DHS2021'!J2155</f>
        <v>3315</v>
      </c>
      <c r="D2156" s="38">
        <f>'DHS2022'!J2155</f>
        <v>2311</v>
      </c>
      <c r="E2156" s="38">
        <f>'DHS2023'!J2155</f>
        <v>2455</v>
      </c>
      <c r="F2156" s="38">
        <f>'DHS2024'!J2155</f>
        <v>2595</v>
      </c>
      <c r="G2156" s="38">
        <f t="shared" si="298"/>
        <v>2669</v>
      </c>
      <c r="H2156" s="56">
        <f t="shared" si="299"/>
        <v>0.88966666666666661</v>
      </c>
      <c r="I2156" s="74">
        <f t="shared" si="300"/>
        <v>0</v>
      </c>
      <c r="J2156" s="47">
        <f t="shared" si="301"/>
        <v>0.88966666666666661</v>
      </c>
      <c r="K2156" s="50">
        <f t="shared" si="302"/>
        <v>1</v>
      </c>
      <c r="O2156" s="26">
        <f>('DHS2025'!K2156-'DHS2025'!K2155)*1000</f>
        <v>1000</v>
      </c>
      <c r="P2156" s="44">
        <f>('DHS2025'!J2156-'DHS2025'!J2155)*1000</f>
        <v>1200.0000000116415</v>
      </c>
      <c r="Q2156" s="10">
        <f>'DHS2025'!L2155*1000</f>
        <v>2548.77</v>
      </c>
      <c r="R2156" s="78">
        <f t="shared" si="297"/>
        <v>7.66</v>
      </c>
      <c r="S2156" s="89">
        <f t="shared" si="303"/>
        <v>14.485679418000004</v>
      </c>
    </row>
    <row r="2157" spans="1:19">
      <c r="A2157" s="76">
        <f t="shared" si="304"/>
        <v>45892</v>
      </c>
      <c r="B2157" s="77">
        <f t="shared" si="305"/>
        <v>22.437500000000366</v>
      </c>
      <c r="C2157" s="37">
        <f>'DHS2021'!J2156</f>
        <v>3197</v>
      </c>
      <c r="D2157" s="38">
        <f>'DHS2022'!J2156</f>
        <v>2720</v>
      </c>
      <c r="E2157" s="38">
        <f>'DHS2023'!J2156</f>
        <v>2520</v>
      </c>
      <c r="F2157" s="38">
        <f>'DHS2024'!J2156</f>
        <v>2736</v>
      </c>
      <c r="G2157" s="38">
        <f t="shared" si="298"/>
        <v>2793.25</v>
      </c>
      <c r="H2157" s="56">
        <f t="shared" si="299"/>
        <v>0.93108333333333337</v>
      </c>
      <c r="I2157" s="74">
        <f t="shared" si="300"/>
        <v>0</v>
      </c>
      <c r="J2157" s="47">
        <f t="shared" si="301"/>
        <v>0.93108333333333337</v>
      </c>
      <c r="K2157" s="50">
        <f t="shared" si="302"/>
        <v>1</v>
      </c>
      <c r="O2157" s="26">
        <f>('DHS2025'!K2157-'DHS2025'!K2156)*1000</f>
        <v>899.99999999417923</v>
      </c>
      <c r="P2157" s="44">
        <f>('DHS2025'!J2157-'DHS2025'!J2156)*1000</f>
        <v>1299.9999999883585</v>
      </c>
      <c r="Q2157" s="10">
        <f>'DHS2025'!L2156*1000</f>
        <v>2557.35</v>
      </c>
      <c r="R2157" s="78">
        <f t="shared" si="297"/>
        <v>7.66</v>
      </c>
      <c r="S2157" s="89">
        <f t="shared" si="303"/>
        <v>14.534442990000002</v>
      </c>
    </row>
    <row r="2158" spans="1:19">
      <c r="A2158" s="76">
        <f t="shared" si="304"/>
        <v>45892</v>
      </c>
      <c r="B2158" s="77">
        <f t="shared" si="305"/>
        <v>22.447916666667034</v>
      </c>
      <c r="C2158" s="37">
        <f>'DHS2021'!J2157</f>
        <v>2850</v>
      </c>
      <c r="D2158" s="38">
        <f>'DHS2022'!J2157</f>
        <v>3164</v>
      </c>
      <c r="E2158" s="38">
        <f>'DHS2023'!J2157</f>
        <v>2664</v>
      </c>
      <c r="F2158" s="38">
        <f>'DHS2024'!J2157</f>
        <v>2424</v>
      </c>
      <c r="G2158" s="38">
        <f t="shared" si="298"/>
        <v>2775.5</v>
      </c>
      <c r="H2158" s="56">
        <f t="shared" si="299"/>
        <v>0.92516666666666658</v>
      </c>
      <c r="I2158" s="74">
        <f t="shared" si="300"/>
        <v>0</v>
      </c>
      <c r="J2158" s="47">
        <f t="shared" si="301"/>
        <v>0.92516666666666658</v>
      </c>
      <c r="K2158" s="50">
        <f t="shared" si="302"/>
        <v>1</v>
      </c>
      <c r="O2158" s="26">
        <f>('DHS2025'!K2158-'DHS2025'!K2157)*1000</f>
        <v>1100.0000000058208</v>
      </c>
      <c r="P2158" s="44">
        <f>('DHS2025'!J2158-'DHS2025'!J2157)*1000</f>
        <v>1200.0000000116415</v>
      </c>
      <c r="Q2158" s="10">
        <f>'DHS2025'!L2157*1000</f>
        <v>2554.98</v>
      </c>
      <c r="R2158" s="78">
        <f t="shared" si="297"/>
        <v>7.66</v>
      </c>
      <c r="S2158" s="89">
        <f t="shared" si="303"/>
        <v>14.520973332000002</v>
      </c>
    </row>
    <row r="2159" spans="1:19">
      <c r="A2159" s="76">
        <f t="shared" si="304"/>
        <v>45892</v>
      </c>
      <c r="B2159" s="77">
        <f t="shared" si="305"/>
        <v>22.458333333333702</v>
      </c>
      <c r="C2159" s="37">
        <f>'DHS2021'!J2158</f>
        <v>3230</v>
      </c>
      <c r="D2159" s="38">
        <f>'DHS2022'!J2158</f>
        <v>2375</v>
      </c>
      <c r="E2159" s="38">
        <f>'DHS2023'!J2158</f>
        <v>3478</v>
      </c>
      <c r="F2159" s="38">
        <f>'DHS2024'!J2158</f>
        <v>2703</v>
      </c>
      <c r="G2159" s="38">
        <f t="shared" si="298"/>
        <v>2946.5</v>
      </c>
      <c r="H2159" s="56">
        <f t="shared" si="299"/>
        <v>0.98216666666666663</v>
      </c>
      <c r="I2159" s="74">
        <f t="shared" si="300"/>
        <v>0</v>
      </c>
      <c r="J2159" s="47">
        <f t="shared" si="301"/>
        <v>0.98216666666666663</v>
      </c>
      <c r="K2159" s="50">
        <f t="shared" si="302"/>
        <v>1</v>
      </c>
      <c r="O2159" s="26">
        <f>('DHS2025'!K2159-'DHS2025'!K2158)*1000</f>
        <v>1000</v>
      </c>
      <c r="P2159" s="44">
        <f>('DHS2025'!J2159-'DHS2025'!J2158)*1000</f>
        <v>1299.9999999883585</v>
      </c>
      <c r="Q2159" s="10">
        <f>'DHS2025'!L2158*1000</f>
        <v>2550.9</v>
      </c>
      <c r="R2159" s="78">
        <f t="shared" si="297"/>
        <v>3.33</v>
      </c>
      <c r="S2159" s="89">
        <f t="shared" si="303"/>
        <v>3.5628420300000001</v>
      </c>
    </row>
    <row r="2160" spans="1:19">
      <c r="A2160" s="76">
        <f t="shared" si="304"/>
        <v>45892</v>
      </c>
      <c r="B2160" s="77">
        <f t="shared" si="305"/>
        <v>22.468750000000369</v>
      </c>
      <c r="C2160" s="37">
        <f>'DHS2021'!J2159</f>
        <v>2987</v>
      </c>
      <c r="D2160" s="38">
        <f>'DHS2022'!J2159</f>
        <v>2363</v>
      </c>
      <c r="E2160" s="38">
        <f>'DHS2023'!J2159</f>
        <v>2263</v>
      </c>
      <c r="F2160" s="38">
        <f>'DHS2024'!J2159</f>
        <v>2602</v>
      </c>
      <c r="G2160" s="38">
        <f t="shared" si="298"/>
        <v>2553.75</v>
      </c>
      <c r="H2160" s="56">
        <f t="shared" si="299"/>
        <v>0.85124999999999995</v>
      </c>
      <c r="I2160" s="74">
        <f t="shared" si="300"/>
        <v>0</v>
      </c>
      <c r="J2160" s="47">
        <f t="shared" si="301"/>
        <v>0.85124999999999995</v>
      </c>
      <c r="K2160" s="50">
        <f t="shared" si="302"/>
        <v>1</v>
      </c>
      <c r="O2160" s="26">
        <f>('DHS2025'!K2160-'DHS2025'!K2159)*1000</f>
        <v>1100.0000000058208</v>
      </c>
      <c r="P2160" s="44">
        <f>('DHS2025'!J2160-'DHS2025'!J2159)*1000</f>
        <v>1200.0000000116415</v>
      </c>
      <c r="Q2160" s="10">
        <f>'DHS2025'!L2159*1000</f>
        <v>2547.1799999999998</v>
      </c>
      <c r="R2160" s="78">
        <f t="shared" si="297"/>
        <v>3.33</v>
      </c>
      <c r="S2160" s="89">
        <f t="shared" si="303"/>
        <v>3.5576463060000001</v>
      </c>
    </row>
    <row r="2161" spans="1:19">
      <c r="A2161" s="76">
        <f t="shared" si="304"/>
        <v>45892</v>
      </c>
      <c r="B2161" s="77">
        <f t="shared" si="305"/>
        <v>22.479166666667037</v>
      </c>
      <c r="C2161" s="37">
        <f>'DHS2021'!J2160</f>
        <v>3177</v>
      </c>
      <c r="D2161" s="38">
        <f>'DHS2022'!J2160</f>
        <v>2926</v>
      </c>
      <c r="E2161" s="38">
        <f>'DHS2023'!J2160</f>
        <v>2710</v>
      </c>
      <c r="F2161" s="38">
        <f>'DHS2024'!J2160</f>
        <v>3246</v>
      </c>
      <c r="G2161" s="38">
        <f t="shared" si="298"/>
        <v>3014.75</v>
      </c>
      <c r="H2161" s="56">
        <f t="shared" si="299"/>
        <v>1.0049166666666667</v>
      </c>
      <c r="I2161" s="74">
        <f t="shared" si="300"/>
        <v>0</v>
      </c>
      <c r="J2161" s="47">
        <f t="shared" si="301"/>
        <v>1.0049166666666667</v>
      </c>
      <c r="K2161" s="50">
        <f t="shared" si="302"/>
        <v>2</v>
      </c>
      <c r="O2161" s="26">
        <f>('DHS2025'!K2161-'DHS2025'!K2160)*1000</f>
        <v>1100.0000000058208</v>
      </c>
      <c r="P2161" s="44">
        <f>('DHS2025'!J2161-'DHS2025'!J2160)*1000</f>
        <v>1200.0000000116415</v>
      </c>
      <c r="Q2161" s="10">
        <f>'DHS2025'!L2160*1000</f>
        <v>2543.1</v>
      </c>
      <c r="R2161" s="78">
        <f t="shared" si="297"/>
        <v>3.33</v>
      </c>
      <c r="S2161" s="89">
        <f t="shared" si="303"/>
        <v>3.5519477699999999</v>
      </c>
    </row>
    <row r="2162" spans="1:19">
      <c r="A2162" s="76">
        <f t="shared" si="304"/>
        <v>45892</v>
      </c>
      <c r="B2162" s="77">
        <f t="shared" si="305"/>
        <v>22.489583333333705</v>
      </c>
      <c r="C2162" s="37">
        <f>'DHS2021'!J2161</f>
        <v>3170</v>
      </c>
      <c r="D2162" s="38">
        <f>'DHS2022'!J2161</f>
        <v>2760</v>
      </c>
      <c r="E2162" s="38">
        <f>'DHS2023'!J2161</f>
        <v>2563</v>
      </c>
      <c r="F2162" s="38">
        <f>'DHS2024'!J2161</f>
        <v>3323</v>
      </c>
      <c r="G2162" s="38">
        <f t="shared" si="298"/>
        <v>2954</v>
      </c>
      <c r="H2162" s="56">
        <f t="shared" si="299"/>
        <v>0.98466666666666658</v>
      </c>
      <c r="I2162" s="74">
        <f t="shared" si="300"/>
        <v>0</v>
      </c>
      <c r="J2162" s="47">
        <f t="shared" si="301"/>
        <v>0.98466666666666658</v>
      </c>
      <c r="K2162" s="50">
        <f t="shared" si="302"/>
        <v>1</v>
      </c>
      <c r="O2162" s="26">
        <f>('DHS2025'!K2162-'DHS2025'!K2161)*1000</f>
        <v>1000</v>
      </c>
      <c r="P2162" s="44">
        <f>('DHS2025'!J2162-'DHS2025'!J2161)*1000</f>
        <v>1299.9999999883585</v>
      </c>
      <c r="Q2162" s="10">
        <f>'DHS2025'!L2161*1000</f>
        <v>2539.6799999999998</v>
      </c>
      <c r="R2162" s="78">
        <f t="shared" si="297"/>
        <v>3.33</v>
      </c>
      <c r="S2162" s="89">
        <f t="shared" si="303"/>
        <v>3.5471710559999998</v>
      </c>
    </row>
    <row r="2163" spans="1:19">
      <c r="A2163" s="76">
        <f t="shared" si="304"/>
        <v>45892</v>
      </c>
      <c r="B2163" s="77">
        <f t="shared" si="305"/>
        <v>22.500000000000373</v>
      </c>
      <c r="C2163" s="37">
        <f>'DHS2021'!J2162</f>
        <v>3091</v>
      </c>
      <c r="D2163" s="38">
        <f>'DHS2022'!J2162</f>
        <v>1994</v>
      </c>
      <c r="E2163" s="38">
        <f>'DHS2023'!J2162</f>
        <v>2831</v>
      </c>
      <c r="F2163" s="38">
        <f>'DHS2024'!J2162</f>
        <v>3314</v>
      </c>
      <c r="G2163" s="38">
        <f t="shared" si="298"/>
        <v>2807.5</v>
      </c>
      <c r="H2163" s="56">
        <f t="shared" si="299"/>
        <v>0.93583333333333341</v>
      </c>
      <c r="I2163" s="74">
        <f t="shared" si="300"/>
        <v>0</v>
      </c>
      <c r="J2163" s="47">
        <f t="shared" si="301"/>
        <v>0.93583333333333341</v>
      </c>
      <c r="K2163" s="50">
        <f t="shared" si="302"/>
        <v>1</v>
      </c>
      <c r="O2163" s="26">
        <f>('DHS2025'!K2163-'DHS2025'!K2162)*1000</f>
        <v>1000</v>
      </c>
      <c r="P2163" s="44">
        <f>('DHS2025'!J2163-'DHS2025'!J2162)*1000</f>
        <v>1200.0000000116415</v>
      </c>
      <c r="Q2163" s="10">
        <f>'DHS2025'!L2162*1000</f>
        <v>2546.52</v>
      </c>
      <c r="R2163" s="78">
        <f t="shared" si="297"/>
        <v>1.33</v>
      </c>
      <c r="S2163" s="89">
        <f t="shared" si="303"/>
        <v>-1.4853851159999998</v>
      </c>
    </row>
    <row r="2164" spans="1:19">
      <c r="A2164" s="76">
        <f t="shared" si="304"/>
        <v>45892</v>
      </c>
      <c r="B2164" s="77">
        <f t="shared" si="305"/>
        <v>22.510416666667041</v>
      </c>
      <c r="C2164" s="37">
        <f>'DHS2021'!J2163</f>
        <v>3404</v>
      </c>
      <c r="D2164" s="38">
        <f>'DHS2022'!J2163</f>
        <v>2710</v>
      </c>
      <c r="E2164" s="38">
        <f>'DHS2023'!J2163</f>
        <v>2641</v>
      </c>
      <c r="F2164" s="38">
        <f>'DHS2024'!J2163</f>
        <v>3016</v>
      </c>
      <c r="G2164" s="38">
        <f t="shared" si="298"/>
        <v>2942.75</v>
      </c>
      <c r="H2164" s="56">
        <f t="shared" si="299"/>
        <v>0.98091666666666666</v>
      </c>
      <c r="I2164" s="74">
        <f t="shared" si="300"/>
        <v>0</v>
      </c>
      <c r="J2164" s="47">
        <f t="shared" si="301"/>
        <v>0.98091666666666666</v>
      </c>
      <c r="K2164" s="50">
        <f t="shared" si="302"/>
        <v>1</v>
      </c>
      <c r="O2164" s="26">
        <f>('DHS2025'!K2164-'DHS2025'!K2163)*1000</f>
        <v>1100.0000000058208</v>
      </c>
      <c r="P2164" s="44">
        <f>('DHS2025'!J2164-'DHS2025'!J2163)*1000</f>
        <v>1200.0000000116415</v>
      </c>
      <c r="Q2164" s="10">
        <f>'DHS2025'!L2163*1000</f>
        <v>2562.9</v>
      </c>
      <c r="R2164" s="78">
        <f t="shared" si="297"/>
        <v>1.33</v>
      </c>
      <c r="S2164" s="89">
        <f t="shared" si="303"/>
        <v>-1.4949395699999999</v>
      </c>
    </row>
    <row r="2165" spans="1:19">
      <c r="A2165" s="76">
        <f t="shared" si="304"/>
        <v>45892</v>
      </c>
      <c r="B2165" s="77">
        <f t="shared" si="305"/>
        <v>22.520833333333709</v>
      </c>
      <c r="C2165" s="37">
        <f>'DHS2021'!J2164</f>
        <v>3149</v>
      </c>
      <c r="D2165" s="38">
        <f>'DHS2022'!J2164</f>
        <v>3109</v>
      </c>
      <c r="E2165" s="38">
        <f>'DHS2023'!J2164</f>
        <v>1901</v>
      </c>
      <c r="F2165" s="38">
        <f>'DHS2024'!J2164</f>
        <v>2983</v>
      </c>
      <c r="G2165" s="38">
        <f t="shared" si="298"/>
        <v>2785.5</v>
      </c>
      <c r="H2165" s="56">
        <f t="shared" si="299"/>
        <v>0.92849999999999999</v>
      </c>
      <c r="I2165" s="74">
        <f t="shared" si="300"/>
        <v>0</v>
      </c>
      <c r="J2165" s="47">
        <f t="shared" si="301"/>
        <v>0.92849999999999999</v>
      </c>
      <c r="K2165" s="50">
        <f t="shared" si="302"/>
        <v>1</v>
      </c>
      <c r="O2165" s="26">
        <f>('DHS2025'!K2165-'DHS2025'!K2164)*1000</f>
        <v>1000</v>
      </c>
      <c r="P2165" s="44">
        <f>('DHS2025'!J2165-'DHS2025'!J2164)*1000</f>
        <v>1199.9999999534339</v>
      </c>
      <c r="Q2165" s="10">
        <f>'DHS2025'!L2164*1000</f>
        <v>2553.7800000000002</v>
      </c>
      <c r="R2165" s="78">
        <f t="shared" si="297"/>
        <v>1.33</v>
      </c>
      <c r="S2165" s="89">
        <f t="shared" si="303"/>
        <v>-1.489619874</v>
      </c>
    </row>
    <row r="2166" spans="1:19">
      <c r="A2166" s="76">
        <f t="shared" si="304"/>
        <v>45892</v>
      </c>
      <c r="B2166" s="77">
        <f t="shared" si="305"/>
        <v>22.531250000000377</v>
      </c>
      <c r="C2166" s="37">
        <f>'DHS2021'!J2165</f>
        <v>3430</v>
      </c>
      <c r="D2166" s="38">
        <f>'DHS2022'!J2165</f>
        <v>2895</v>
      </c>
      <c r="E2166" s="38">
        <f>'DHS2023'!J2165</f>
        <v>1685</v>
      </c>
      <c r="F2166" s="38">
        <f>'DHS2024'!J2165</f>
        <v>3070</v>
      </c>
      <c r="G2166" s="38">
        <f t="shared" si="298"/>
        <v>2770</v>
      </c>
      <c r="H2166" s="56">
        <f t="shared" si="299"/>
        <v>0.92333333333333334</v>
      </c>
      <c r="I2166" s="74">
        <f t="shared" si="300"/>
        <v>0</v>
      </c>
      <c r="J2166" s="47">
        <f t="shared" si="301"/>
        <v>0.92333333333333334</v>
      </c>
      <c r="K2166" s="50">
        <f t="shared" si="302"/>
        <v>1</v>
      </c>
      <c r="O2166" s="26">
        <f>('DHS2025'!K2166-'DHS2025'!K2165)*1000</f>
        <v>1000</v>
      </c>
      <c r="P2166" s="44">
        <f>('DHS2025'!J2166-'DHS2025'!J2165)*1000</f>
        <v>1300.0000000465661</v>
      </c>
      <c r="Q2166" s="10">
        <f>'DHS2025'!L2165*1000</f>
        <v>2552.2199999999998</v>
      </c>
      <c r="R2166" s="78">
        <f t="shared" si="297"/>
        <v>1.33</v>
      </c>
      <c r="S2166" s="89">
        <f t="shared" si="303"/>
        <v>-1.4887099259999996</v>
      </c>
    </row>
    <row r="2167" spans="1:19">
      <c r="A2167" s="76">
        <f t="shared" si="304"/>
        <v>45892</v>
      </c>
      <c r="B2167" s="77">
        <f t="shared" si="305"/>
        <v>22.541666666667044</v>
      </c>
      <c r="C2167" s="37">
        <f>'DHS2021'!J2166</f>
        <v>3124</v>
      </c>
      <c r="D2167" s="38">
        <f>'DHS2022'!J2166</f>
        <v>2336</v>
      </c>
      <c r="E2167" s="38">
        <f>'DHS2023'!J2166</f>
        <v>2337</v>
      </c>
      <c r="F2167" s="38">
        <f>'DHS2024'!J2166</f>
        <v>3006</v>
      </c>
      <c r="G2167" s="38">
        <f t="shared" si="298"/>
        <v>2700.75</v>
      </c>
      <c r="H2167" s="56">
        <f t="shared" si="299"/>
        <v>0.90024999999999999</v>
      </c>
      <c r="I2167" s="74">
        <f t="shared" si="300"/>
        <v>0</v>
      </c>
      <c r="J2167" s="47">
        <f t="shared" si="301"/>
        <v>0.90024999999999999</v>
      </c>
      <c r="K2167" s="50">
        <f t="shared" si="302"/>
        <v>1</v>
      </c>
      <c r="O2167" s="26">
        <f>('DHS2025'!K2167-'DHS2025'!K2166)*1000</f>
        <v>899.99999999417923</v>
      </c>
      <c r="P2167" s="44">
        <f>('DHS2025'!J2167-'DHS2025'!J2166)*1000</f>
        <v>1399.9999999650754</v>
      </c>
      <c r="Q2167" s="10">
        <f>'DHS2025'!L2166*1000</f>
        <v>2537.6999999999998</v>
      </c>
      <c r="R2167" s="78">
        <f t="shared" si="297"/>
        <v>0.05</v>
      </c>
      <c r="S2167" s="89">
        <f t="shared" si="303"/>
        <v>-4.696013849999999</v>
      </c>
    </row>
    <row r="2168" spans="1:19">
      <c r="A2168" s="76">
        <f t="shared" si="304"/>
        <v>45892</v>
      </c>
      <c r="B2168" s="77">
        <f t="shared" si="305"/>
        <v>22.552083333333712</v>
      </c>
      <c r="C2168" s="37">
        <f>'DHS2021'!J2167</f>
        <v>2995</v>
      </c>
      <c r="D2168" s="38">
        <f>'DHS2022'!J2167</f>
        <v>2154</v>
      </c>
      <c r="E2168" s="38">
        <f>'DHS2023'!J2167</f>
        <v>2151</v>
      </c>
      <c r="F2168" s="38">
        <f>'DHS2024'!J2167</f>
        <v>2785</v>
      </c>
      <c r="G2168" s="38">
        <f t="shared" si="298"/>
        <v>2521.25</v>
      </c>
      <c r="H2168" s="56">
        <f t="shared" si="299"/>
        <v>0.84041666666666659</v>
      </c>
      <c r="I2168" s="74">
        <f t="shared" si="300"/>
        <v>0</v>
      </c>
      <c r="J2168" s="47">
        <f t="shared" si="301"/>
        <v>0.84041666666666659</v>
      </c>
      <c r="K2168" s="50">
        <f t="shared" si="302"/>
        <v>1</v>
      </c>
      <c r="O2168" s="26">
        <f>('DHS2025'!K2168-'DHS2025'!K2167)*1000</f>
        <v>899.99999999417923</v>
      </c>
      <c r="P2168" s="44">
        <f>('DHS2025'!J2168-'DHS2025'!J2167)*1000</f>
        <v>1400.0000000232831</v>
      </c>
      <c r="Q2168" s="10">
        <f>'DHS2025'!L2167*1000</f>
        <v>2543.37</v>
      </c>
      <c r="R2168" s="78">
        <f t="shared" si="297"/>
        <v>0.05</v>
      </c>
      <c r="S2168" s="89">
        <f t="shared" si="303"/>
        <v>-4.7065061849999994</v>
      </c>
    </row>
    <row r="2169" spans="1:19">
      <c r="A2169" s="76">
        <f t="shared" si="304"/>
        <v>45892</v>
      </c>
      <c r="B2169" s="77">
        <f t="shared" si="305"/>
        <v>22.56250000000038</v>
      </c>
      <c r="C2169" s="37">
        <f>'DHS2021'!J2168</f>
        <v>3109</v>
      </c>
      <c r="D2169" s="38">
        <f>'DHS2022'!J2168</f>
        <v>2543</v>
      </c>
      <c r="E2169" s="38">
        <f>'DHS2023'!J2168</f>
        <v>2392</v>
      </c>
      <c r="F2169" s="38">
        <f>'DHS2024'!J2168</f>
        <v>3049</v>
      </c>
      <c r="G2169" s="38">
        <f t="shared" si="298"/>
        <v>2773.25</v>
      </c>
      <c r="H2169" s="56">
        <f t="shared" si="299"/>
        <v>0.92441666666666666</v>
      </c>
      <c r="I2169" s="74">
        <f t="shared" si="300"/>
        <v>0</v>
      </c>
      <c r="J2169" s="47">
        <f t="shared" si="301"/>
        <v>0.92441666666666666</v>
      </c>
      <c r="K2169" s="50">
        <f t="shared" si="302"/>
        <v>1</v>
      </c>
      <c r="O2169" s="26">
        <f>('DHS2025'!K2169-'DHS2025'!K2168)*1000</f>
        <v>799.99999998835847</v>
      </c>
      <c r="P2169" s="44">
        <f>('DHS2025'!J2169-'DHS2025'!J2168)*1000</f>
        <v>1500</v>
      </c>
      <c r="Q2169" s="10">
        <f>'DHS2025'!L2168*1000</f>
        <v>2546.67</v>
      </c>
      <c r="R2169" s="78">
        <f t="shared" si="297"/>
        <v>0.05</v>
      </c>
      <c r="S2169" s="89">
        <f t="shared" si="303"/>
        <v>-4.7126128349999998</v>
      </c>
    </row>
    <row r="2170" spans="1:19">
      <c r="A2170" s="76">
        <f t="shared" si="304"/>
        <v>45892</v>
      </c>
      <c r="B2170" s="77">
        <f t="shared" si="305"/>
        <v>22.572916666667048</v>
      </c>
      <c r="C2170" s="37">
        <f>'DHS2021'!J2169</f>
        <v>2990</v>
      </c>
      <c r="D2170" s="38">
        <f>'DHS2022'!J2169</f>
        <v>2468</v>
      </c>
      <c r="E2170" s="38">
        <f>'DHS2023'!J2169</f>
        <v>2423</v>
      </c>
      <c r="F2170" s="38">
        <f>'DHS2024'!J2169</f>
        <v>2764</v>
      </c>
      <c r="G2170" s="38">
        <f t="shared" si="298"/>
        <v>2661.25</v>
      </c>
      <c r="H2170" s="56">
        <f t="shared" si="299"/>
        <v>0.88708333333333333</v>
      </c>
      <c r="I2170" s="74">
        <f t="shared" si="300"/>
        <v>0</v>
      </c>
      <c r="J2170" s="47">
        <f t="shared" si="301"/>
        <v>0.88708333333333333</v>
      </c>
      <c r="K2170" s="50">
        <f t="shared" si="302"/>
        <v>1</v>
      </c>
      <c r="O2170" s="26">
        <f>('DHS2025'!K2170-'DHS2025'!K2169)*1000</f>
        <v>800.0000000174623</v>
      </c>
      <c r="P2170" s="44">
        <f>('DHS2025'!J2170-'DHS2025'!J2169)*1000</f>
        <v>1299.9999999883585</v>
      </c>
      <c r="Q2170" s="10">
        <f>'DHS2025'!L2169*1000</f>
        <v>2563.83</v>
      </c>
      <c r="R2170" s="78">
        <f t="shared" si="297"/>
        <v>0.05</v>
      </c>
      <c r="S2170" s="89">
        <f t="shared" si="303"/>
        <v>-4.7443674149999993</v>
      </c>
    </row>
    <row r="2171" spans="1:19">
      <c r="A2171" s="76">
        <f t="shared" si="304"/>
        <v>45892</v>
      </c>
      <c r="B2171" s="77">
        <f t="shared" si="305"/>
        <v>22.583333333333716</v>
      </c>
      <c r="C2171" s="37">
        <f>'DHS2021'!J2170</f>
        <v>3051</v>
      </c>
      <c r="D2171" s="38">
        <f>'DHS2022'!J2170</f>
        <v>2658</v>
      </c>
      <c r="E2171" s="38">
        <f>'DHS2023'!J2170</f>
        <v>2485</v>
      </c>
      <c r="F2171" s="38">
        <f>'DHS2024'!J2170</f>
        <v>2765</v>
      </c>
      <c r="G2171" s="38">
        <f t="shared" si="298"/>
        <v>2739.75</v>
      </c>
      <c r="H2171" s="56">
        <f t="shared" si="299"/>
        <v>0.91325000000000001</v>
      </c>
      <c r="I2171" s="74">
        <f t="shared" si="300"/>
        <v>0</v>
      </c>
      <c r="J2171" s="47">
        <f t="shared" si="301"/>
        <v>0.91325000000000001</v>
      </c>
      <c r="K2171" s="50">
        <f t="shared" si="302"/>
        <v>1</v>
      </c>
      <c r="O2171" s="26">
        <f>('DHS2025'!K2171-'DHS2025'!K2170)*1000</f>
        <v>899.99999999417923</v>
      </c>
      <c r="P2171" s="44">
        <f>('DHS2025'!J2171-'DHS2025'!J2170)*1000</f>
        <v>1400.0000000232831</v>
      </c>
      <c r="Q2171" s="10">
        <f>'DHS2025'!L2170*1000</f>
        <v>2552.34</v>
      </c>
      <c r="R2171" s="78">
        <f t="shared" si="297"/>
        <v>0.32</v>
      </c>
      <c r="S2171" s="89">
        <f t="shared" si="303"/>
        <v>-4.0408646880000001</v>
      </c>
    </row>
    <row r="2172" spans="1:19">
      <c r="A2172" s="76">
        <f t="shared" si="304"/>
        <v>45892</v>
      </c>
      <c r="B2172" s="77">
        <f t="shared" si="305"/>
        <v>22.593750000000384</v>
      </c>
      <c r="C2172" s="37">
        <f>'DHS2021'!J2171</f>
        <v>2971</v>
      </c>
      <c r="D2172" s="38">
        <f>'DHS2022'!J2171</f>
        <v>2696</v>
      </c>
      <c r="E2172" s="38">
        <f>'DHS2023'!J2171</f>
        <v>2688</v>
      </c>
      <c r="F2172" s="38">
        <f>'DHS2024'!J2171</f>
        <v>2672</v>
      </c>
      <c r="G2172" s="38">
        <f t="shared" si="298"/>
        <v>2756.75</v>
      </c>
      <c r="H2172" s="56">
        <f t="shared" si="299"/>
        <v>0.9189166666666666</v>
      </c>
      <c r="I2172" s="74">
        <f t="shared" si="300"/>
        <v>0</v>
      </c>
      <c r="J2172" s="47">
        <f t="shared" si="301"/>
        <v>0.9189166666666666</v>
      </c>
      <c r="K2172" s="50">
        <f t="shared" si="302"/>
        <v>1</v>
      </c>
      <c r="O2172" s="26">
        <f>('DHS2025'!K2172-'DHS2025'!K2171)*1000</f>
        <v>899.99999999417923</v>
      </c>
      <c r="P2172" s="44">
        <f>('DHS2025'!J2172-'DHS2025'!J2171)*1000</f>
        <v>1399.9999999650754</v>
      </c>
      <c r="Q2172" s="10">
        <f>'DHS2025'!L2171*1000</f>
        <v>2549.9699999999998</v>
      </c>
      <c r="R2172" s="78">
        <f t="shared" si="297"/>
        <v>0.32</v>
      </c>
      <c r="S2172" s="89">
        <f t="shared" si="303"/>
        <v>-4.0371125039999995</v>
      </c>
    </row>
    <row r="2173" spans="1:19">
      <c r="A2173" s="76">
        <f t="shared" si="304"/>
        <v>45892</v>
      </c>
      <c r="B2173" s="77">
        <f t="shared" si="305"/>
        <v>22.604166666667052</v>
      </c>
      <c r="C2173" s="37">
        <f>'DHS2021'!J2172</f>
        <v>2845</v>
      </c>
      <c r="D2173" s="38">
        <f>'DHS2022'!J2172</f>
        <v>2788</v>
      </c>
      <c r="E2173" s="38">
        <f>'DHS2023'!J2172</f>
        <v>2711</v>
      </c>
      <c r="F2173" s="38">
        <f>'DHS2024'!J2172</f>
        <v>2709</v>
      </c>
      <c r="G2173" s="38">
        <f t="shared" si="298"/>
        <v>2763.25</v>
      </c>
      <c r="H2173" s="56">
        <f t="shared" si="299"/>
        <v>0.92108333333333337</v>
      </c>
      <c r="I2173" s="74">
        <f t="shared" si="300"/>
        <v>0</v>
      </c>
      <c r="J2173" s="47">
        <f t="shared" si="301"/>
        <v>0.92108333333333337</v>
      </c>
      <c r="K2173" s="50">
        <f t="shared" si="302"/>
        <v>1</v>
      </c>
      <c r="O2173" s="26">
        <f>('DHS2025'!K2173-'DHS2025'!K2172)*1000</f>
        <v>899.99999999417923</v>
      </c>
      <c r="P2173" s="44">
        <f>('DHS2025'!J2173-'DHS2025'!J2172)*1000</f>
        <v>1400.0000000232831</v>
      </c>
      <c r="Q2173" s="10">
        <f>'DHS2025'!L2172*1000</f>
        <v>2534.79</v>
      </c>
      <c r="R2173" s="78">
        <f t="shared" si="297"/>
        <v>0.32</v>
      </c>
      <c r="S2173" s="89">
        <f t="shared" si="303"/>
        <v>-4.0130795279999996</v>
      </c>
    </row>
    <row r="2174" spans="1:19">
      <c r="A2174" s="76">
        <f t="shared" si="304"/>
        <v>45892</v>
      </c>
      <c r="B2174" s="77">
        <f t="shared" si="305"/>
        <v>22.614583333333719</v>
      </c>
      <c r="C2174" s="37">
        <f>'DHS2021'!J2173</f>
        <v>3193</v>
      </c>
      <c r="D2174" s="38">
        <f>'DHS2022'!J2173</f>
        <v>3019</v>
      </c>
      <c r="E2174" s="38">
        <f>'DHS2023'!J2173</f>
        <v>2240</v>
      </c>
      <c r="F2174" s="38">
        <f>'DHS2024'!J2173</f>
        <v>2549</v>
      </c>
      <c r="G2174" s="38">
        <f t="shared" si="298"/>
        <v>2750.25</v>
      </c>
      <c r="H2174" s="56">
        <f t="shared" si="299"/>
        <v>0.91674999999999995</v>
      </c>
      <c r="I2174" s="74">
        <f t="shared" si="300"/>
        <v>0</v>
      </c>
      <c r="J2174" s="47">
        <f t="shared" si="301"/>
        <v>0.91674999999999995</v>
      </c>
      <c r="K2174" s="50">
        <f t="shared" si="302"/>
        <v>1</v>
      </c>
      <c r="O2174" s="26">
        <f>('DHS2025'!K2174-'DHS2025'!K2173)*1000</f>
        <v>900.00000002328306</v>
      </c>
      <c r="P2174" s="44">
        <f>('DHS2025'!J2174-'DHS2025'!J2173)*1000</f>
        <v>1399.9999999650754</v>
      </c>
      <c r="Q2174" s="10">
        <f>'DHS2025'!L2173*1000</f>
        <v>2545.62</v>
      </c>
      <c r="R2174" s="78">
        <f t="shared" si="297"/>
        <v>0.32</v>
      </c>
      <c r="S2174" s="89">
        <f t="shared" si="303"/>
        <v>-4.0302255840000001</v>
      </c>
    </row>
    <row r="2175" spans="1:19">
      <c r="A2175" s="76">
        <f t="shared" si="304"/>
        <v>45892</v>
      </c>
      <c r="B2175" s="77">
        <f t="shared" si="305"/>
        <v>22.625000000000387</v>
      </c>
      <c r="C2175" s="37">
        <f>'DHS2021'!J2174</f>
        <v>2960</v>
      </c>
      <c r="D2175" s="38">
        <f>'DHS2022'!J2174</f>
        <v>2962</v>
      </c>
      <c r="E2175" s="38">
        <f>'DHS2023'!J2174</f>
        <v>2544</v>
      </c>
      <c r="F2175" s="38">
        <f>'DHS2024'!J2174</f>
        <v>2606</v>
      </c>
      <c r="G2175" s="38">
        <f t="shared" si="298"/>
        <v>2768</v>
      </c>
      <c r="H2175" s="56">
        <f t="shared" si="299"/>
        <v>0.92266666666666663</v>
      </c>
      <c r="I2175" s="74">
        <f t="shared" si="300"/>
        <v>0</v>
      </c>
      <c r="J2175" s="47">
        <f t="shared" si="301"/>
        <v>0.92266666666666663</v>
      </c>
      <c r="K2175" s="50">
        <f t="shared" si="302"/>
        <v>1</v>
      </c>
      <c r="O2175" s="26">
        <f>('DHS2025'!K2175-'DHS2025'!K2174)*1000</f>
        <v>799.99999998835847</v>
      </c>
      <c r="P2175" s="44">
        <f>('DHS2025'!J2175-'DHS2025'!J2174)*1000</f>
        <v>1500</v>
      </c>
      <c r="Q2175" s="10">
        <f>'DHS2025'!L2174*1000</f>
        <v>2553.27</v>
      </c>
      <c r="R2175" s="78">
        <f t="shared" si="297"/>
        <v>3.52</v>
      </c>
      <c r="S2175" s="89">
        <f t="shared" si="303"/>
        <v>4.0464222960000003</v>
      </c>
    </row>
    <row r="2176" spans="1:19">
      <c r="A2176" s="76">
        <f t="shared" si="304"/>
        <v>45892</v>
      </c>
      <c r="B2176" s="77">
        <f t="shared" si="305"/>
        <v>22.635416666667055</v>
      </c>
      <c r="C2176" s="37">
        <f>'DHS2021'!J2175</f>
        <v>2982</v>
      </c>
      <c r="D2176" s="38">
        <f>'DHS2022'!J2175</f>
        <v>2202</v>
      </c>
      <c r="E2176" s="38">
        <f>'DHS2023'!J2175</f>
        <v>2288</v>
      </c>
      <c r="F2176" s="38">
        <f>'DHS2024'!J2175</f>
        <v>2619</v>
      </c>
      <c r="G2176" s="38">
        <f t="shared" si="298"/>
        <v>2522.75</v>
      </c>
      <c r="H2176" s="56">
        <f t="shared" si="299"/>
        <v>0.84091666666666665</v>
      </c>
      <c r="I2176" s="74">
        <f t="shared" si="300"/>
        <v>0</v>
      </c>
      <c r="J2176" s="47">
        <f t="shared" si="301"/>
        <v>0.84091666666666665</v>
      </c>
      <c r="K2176" s="50">
        <f t="shared" si="302"/>
        <v>1</v>
      </c>
      <c r="O2176" s="26">
        <f>('DHS2025'!K2176-'DHS2025'!K2175)*1000</f>
        <v>899.99999999417923</v>
      </c>
      <c r="P2176" s="44">
        <f>('DHS2025'!J2176-'DHS2025'!J2175)*1000</f>
        <v>1400.0000000232831</v>
      </c>
      <c r="Q2176" s="10">
        <f>'DHS2025'!L2175*1000</f>
        <v>2560.92</v>
      </c>
      <c r="R2176" s="78">
        <f t="shared" si="297"/>
        <v>3.52</v>
      </c>
      <c r="S2176" s="89">
        <f t="shared" si="303"/>
        <v>4.0585460159999993</v>
      </c>
    </row>
    <row r="2177" spans="1:19">
      <c r="A2177" s="76">
        <f t="shared" si="304"/>
        <v>45892</v>
      </c>
      <c r="B2177" s="77">
        <f t="shared" si="305"/>
        <v>22.645833333333723</v>
      </c>
      <c r="C2177" s="37">
        <f>'DHS2021'!J2176</f>
        <v>2916</v>
      </c>
      <c r="D2177" s="38">
        <f>'DHS2022'!J2176</f>
        <v>2932</v>
      </c>
      <c r="E2177" s="38">
        <f>'DHS2023'!J2176</f>
        <v>2579</v>
      </c>
      <c r="F2177" s="38">
        <f>'DHS2024'!J2176</f>
        <v>2891</v>
      </c>
      <c r="G2177" s="38">
        <f t="shared" si="298"/>
        <v>2829.5</v>
      </c>
      <c r="H2177" s="56">
        <f t="shared" si="299"/>
        <v>0.9431666666666666</v>
      </c>
      <c r="I2177" s="74">
        <f t="shared" si="300"/>
        <v>0</v>
      </c>
      <c r="J2177" s="47">
        <f t="shared" si="301"/>
        <v>0.9431666666666666</v>
      </c>
      <c r="K2177" s="50">
        <f t="shared" si="302"/>
        <v>1</v>
      </c>
      <c r="O2177" s="26">
        <f>('DHS2025'!K2177-'DHS2025'!K2176)*1000</f>
        <v>700.00000001164153</v>
      </c>
      <c r="P2177" s="44">
        <f>('DHS2025'!J2177-'DHS2025'!J2176)*1000</f>
        <v>1500</v>
      </c>
      <c r="Q2177" s="10">
        <f>'DHS2025'!L2176*1000</f>
        <v>2551.56</v>
      </c>
      <c r="R2177" s="78">
        <f t="shared" si="297"/>
        <v>3.52</v>
      </c>
      <c r="S2177" s="89">
        <f t="shared" si="303"/>
        <v>4.043712288</v>
      </c>
    </row>
    <row r="2178" spans="1:19">
      <c r="A2178" s="76">
        <f t="shared" si="304"/>
        <v>45892</v>
      </c>
      <c r="B2178" s="77">
        <f t="shared" si="305"/>
        <v>22.656250000000391</v>
      </c>
      <c r="C2178" s="37">
        <f>'DHS2021'!J2177</f>
        <v>2955</v>
      </c>
      <c r="D2178" s="38">
        <f>'DHS2022'!J2177</f>
        <v>2170</v>
      </c>
      <c r="E2178" s="38">
        <f>'DHS2023'!J2177</f>
        <v>2114</v>
      </c>
      <c r="F2178" s="38">
        <f>'DHS2024'!J2177</f>
        <v>3204</v>
      </c>
      <c r="G2178" s="38">
        <f t="shared" si="298"/>
        <v>2610.75</v>
      </c>
      <c r="H2178" s="56">
        <f t="shared" si="299"/>
        <v>0.87024999999999997</v>
      </c>
      <c r="I2178" s="74">
        <f t="shared" si="300"/>
        <v>0</v>
      </c>
      <c r="J2178" s="47">
        <f t="shared" si="301"/>
        <v>0.87024999999999997</v>
      </c>
      <c r="K2178" s="50">
        <f t="shared" si="302"/>
        <v>1</v>
      </c>
      <c r="O2178" s="26">
        <f>('DHS2025'!K2178-'DHS2025'!K2177)*1000</f>
        <v>699.9999999825377</v>
      </c>
      <c r="P2178" s="44">
        <f>('DHS2025'!J2178-'DHS2025'!J2177)*1000</f>
        <v>1500</v>
      </c>
      <c r="Q2178" s="10">
        <f>'DHS2025'!L2177*1000</f>
        <v>2542.17</v>
      </c>
      <c r="R2178" s="78">
        <f t="shared" si="297"/>
        <v>3.52</v>
      </c>
      <c r="S2178" s="89">
        <f t="shared" si="303"/>
        <v>4.0288310159999998</v>
      </c>
    </row>
    <row r="2179" spans="1:19">
      <c r="A2179" s="76">
        <f t="shared" si="304"/>
        <v>45892</v>
      </c>
      <c r="B2179" s="77">
        <f t="shared" si="305"/>
        <v>22.666666666667059</v>
      </c>
      <c r="C2179" s="37">
        <f>'DHS2021'!J2178</f>
        <v>3049</v>
      </c>
      <c r="D2179" s="38">
        <f>'DHS2022'!J2178</f>
        <v>2282</v>
      </c>
      <c r="E2179" s="38">
        <f>'DHS2023'!J2178</f>
        <v>2733</v>
      </c>
      <c r="F2179" s="38">
        <f>'DHS2024'!J2178</f>
        <v>2879</v>
      </c>
      <c r="G2179" s="38">
        <f t="shared" si="298"/>
        <v>2735.75</v>
      </c>
      <c r="H2179" s="56">
        <f t="shared" si="299"/>
        <v>0.9119166666666666</v>
      </c>
      <c r="I2179" s="74">
        <f t="shared" si="300"/>
        <v>0</v>
      </c>
      <c r="J2179" s="47">
        <f t="shared" si="301"/>
        <v>0.9119166666666666</v>
      </c>
      <c r="K2179" s="50">
        <f t="shared" si="302"/>
        <v>1</v>
      </c>
      <c r="O2179" s="26">
        <f>('DHS2025'!K2179-'DHS2025'!K2178)*1000</f>
        <v>800.0000000174623</v>
      </c>
      <c r="P2179" s="44">
        <f>('DHS2025'!J2179-'DHS2025'!J2178)*1000</f>
        <v>1599.9999999767169</v>
      </c>
      <c r="Q2179" s="10">
        <f>'DHS2025'!L2178*1000</f>
        <v>2540.0700000000002</v>
      </c>
      <c r="R2179" s="78">
        <f t="shared" ref="R2179:R2242" si="306">INDEX(U$3:U$1048576,INT((ROW()-3)/4)+1)</f>
        <v>16.489999999999998</v>
      </c>
      <c r="S2179" s="89">
        <f t="shared" si="303"/>
        <v>36.640763756999995</v>
      </c>
    </row>
    <row r="2180" spans="1:19">
      <c r="A2180" s="76">
        <f t="shared" si="304"/>
        <v>45892</v>
      </c>
      <c r="B2180" s="77">
        <f t="shared" si="305"/>
        <v>22.677083333333727</v>
      </c>
      <c r="C2180" s="37">
        <f>'DHS2021'!J2179</f>
        <v>3215</v>
      </c>
      <c r="D2180" s="38">
        <f>'DHS2022'!J2179</f>
        <v>2595</v>
      </c>
      <c r="E2180" s="38">
        <f>'DHS2023'!J2179</f>
        <v>2345</v>
      </c>
      <c r="F2180" s="38">
        <f>'DHS2024'!J2179</f>
        <v>3009</v>
      </c>
      <c r="G2180" s="38">
        <f t="shared" ref="G2180:G2243" si="307">AVERAGE(C2180:F2180)</f>
        <v>2791</v>
      </c>
      <c r="H2180" s="56">
        <f t="shared" ref="H2180:H2243" si="308">G2180/$M$2/1000</f>
        <v>0.93033333333333335</v>
      </c>
      <c r="I2180" s="74">
        <f t="shared" ref="I2180:I2243" si="309">$N$2</f>
        <v>0</v>
      </c>
      <c r="J2180" s="47">
        <f t="shared" ref="J2180:J2243" si="310">H2180+I2180</f>
        <v>0.93033333333333335</v>
      </c>
      <c r="K2180" s="50">
        <f t="shared" ref="K2180:K2243" si="311">ROUNDUP(J2180,0)</f>
        <v>1</v>
      </c>
      <c r="O2180" s="26">
        <f>('DHS2025'!K2180-'DHS2025'!K2179)*1000</f>
        <v>699.9999999825377</v>
      </c>
      <c r="P2180" s="44">
        <f>('DHS2025'!J2180-'DHS2025'!J2179)*1000</f>
        <v>1600.0000000349246</v>
      </c>
      <c r="Q2180" s="10">
        <f>'DHS2025'!L2179*1000</f>
        <v>2548.5</v>
      </c>
      <c r="R2180" s="78">
        <f t="shared" si="306"/>
        <v>16.489999999999998</v>
      </c>
      <c r="S2180" s="89">
        <f t="shared" ref="S2180:S2243" si="312">(R2180*0.99-1.9)*(Q2180/1000)</f>
        <v>36.762367349999998</v>
      </c>
    </row>
    <row r="2181" spans="1:19">
      <c r="A2181" s="76">
        <f t="shared" ref="A2181:A2244" si="313">$A$3+INT((ROW()-3)/96)</f>
        <v>45892</v>
      </c>
      <c r="B2181" s="77">
        <f t="shared" ref="B2181:B2244" si="314">B2180+TIME(0,15,0)</f>
        <v>22.687500000000394</v>
      </c>
      <c r="C2181" s="37">
        <f>'DHS2021'!J2180</f>
        <v>3141</v>
      </c>
      <c r="D2181" s="38">
        <f>'DHS2022'!J2180</f>
        <v>2490</v>
      </c>
      <c r="E2181" s="38">
        <f>'DHS2023'!J2180</f>
        <v>2286</v>
      </c>
      <c r="F2181" s="38">
        <f>'DHS2024'!J2180</f>
        <v>2984</v>
      </c>
      <c r="G2181" s="38">
        <f t="shared" si="307"/>
        <v>2725.25</v>
      </c>
      <c r="H2181" s="56">
        <f t="shared" si="308"/>
        <v>0.90841666666666665</v>
      </c>
      <c r="I2181" s="74">
        <f t="shared" si="309"/>
        <v>0</v>
      </c>
      <c r="J2181" s="47">
        <f t="shared" si="310"/>
        <v>0.90841666666666665</v>
      </c>
      <c r="K2181" s="50">
        <f t="shared" si="311"/>
        <v>1</v>
      </c>
      <c r="O2181" s="26">
        <f>('DHS2025'!K2181-'DHS2025'!K2180)*1000</f>
        <v>600.00000000582077</v>
      </c>
      <c r="P2181" s="44">
        <f>('DHS2025'!J2181-'DHS2025'!J2180)*1000</f>
        <v>1599.9999999767169</v>
      </c>
      <c r="Q2181" s="10">
        <f>'DHS2025'!L2180*1000</f>
        <v>2564.7600000000002</v>
      </c>
      <c r="R2181" s="78">
        <f t="shared" si="306"/>
        <v>16.489999999999998</v>
      </c>
      <c r="S2181" s="89">
        <f t="shared" si="312"/>
        <v>36.996919476000002</v>
      </c>
    </row>
    <row r="2182" spans="1:19">
      <c r="A2182" s="76">
        <f t="shared" si="313"/>
        <v>45892</v>
      </c>
      <c r="B2182" s="77">
        <f t="shared" si="314"/>
        <v>22.697916666667062</v>
      </c>
      <c r="C2182" s="37">
        <f>'DHS2021'!J2181</f>
        <v>3150</v>
      </c>
      <c r="D2182" s="38">
        <f>'DHS2022'!J2181</f>
        <v>3277</v>
      </c>
      <c r="E2182" s="38">
        <f>'DHS2023'!J2181</f>
        <v>2224</v>
      </c>
      <c r="F2182" s="38">
        <f>'DHS2024'!J2181</f>
        <v>2857</v>
      </c>
      <c r="G2182" s="38">
        <f t="shared" si="307"/>
        <v>2877</v>
      </c>
      <c r="H2182" s="56">
        <f t="shared" si="308"/>
        <v>0.95899999999999996</v>
      </c>
      <c r="I2182" s="74">
        <f t="shared" si="309"/>
        <v>0</v>
      </c>
      <c r="J2182" s="47">
        <f t="shared" si="310"/>
        <v>0.95899999999999996</v>
      </c>
      <c r="K2182" s="50">
        <f t="shared" si="311"/>
        <v>1</v>
      </c>
      <c r="O2182" s="26">
        <f>('DHS2025'!K2182-'DHS2025'!K2181)*1000</f>
        <v>700.00000001164153</v>
      </c>
      <c r="P2182" s="44">
        <f>('DHS2025'!J2182-'DHS2025'!J2181)*1000</f>
        <v>1600.0000000349246</v>
      </c>
      <c r="Q2182" s="10">
        <f>'DHS2025'!L2181*1000</f>
        <v>2701.38</v>
      </c>
      <c r="R2182" s="78">
        <f t="shared" si="306"/>
        <v>16.489999999999998</v>
      </c>
      <c r="S2182" s="89">
        <f t="shared" si="312"/>
        <v>38.967676637999993</v>
      </c>
    </row>
    <row r="2183" spans="1:19">
      <c r="A2183" s="76">
        <f t="shared" si="313"/>
        <v>45892</v>
      </c>
      <c r="B2183" s="77">
        <f t="shared" si="314"/>
        <v>22.70833333333373</v>
      </c>
      <c r="C2183" s="37">
        <f>'DHS2021'!J2182</f>
        <v>3103</v>
      </c>
      <c r="D2183" s="38">
        <f>'DHS2022'!J2182</f>
        <v>2679</v>
      </c>
      <c r="E2183" s="38">
        <f>'DHS2023'!J2182</f>
        <v>2527</v>
      </c>
      <c r="F2183" s="38">
        <f>'DHS2024'!J2182</f>
        <v>2957</v>
      </c>
      <c r="G2183" s="38">
        <f t="shared" si="307"/>
        <v>2816.5</v>
      </c>
      <c r="H2183" s="56">
        <f t="shared" si="308"/>
        <v>0.93883333333333341</v>
      </c>
      <c r="I2183" s="74">
        <f t="shared" si="309"/>
        <v>0</v>
      </c>
      <c r="J2183" s="47">
        <f t="shared" si="310"/>
        <v>0.93883333333333341</v>
      </c>
      <c r="K2183" s="50">
        <f t="shared" si="311"/>
        <v>1</v>
      </c>
      <c r="O2183" s="26">
        <f>('DHS2025'!K2183-'DHS2025'!K2182)*1000</f>
        <v>600.00000000582077</v>
      </c>
      <c r="P2183" s="44">
        <f>('DHS2025'!J2183-'DHS2025'!J2182)*1000</f>
        <v>3199.9999999534339</v>
      </c>
      <c r="Q2183" s="10">
        <f>'DHS2025'!L2182*1000</f>
        <v>5083.05</v>
      </c>
      <c r="R2183" s="78">
        <f t="shared" si="306"/>
        <v>95.2</v>
      </c>
      <c r="S2183" s="89">
        <f t="shared" si="312"/>
        <v>469.40950140000001</v>
      </c>
    </row>
    <row r="2184" spans="1:19">
      <c r="A2184" s="76">
        <f t="shared" si="313"/>
        <v>45892</v>
      </c>
      <c r="B2184" s="77">
        <f t="shared" si="314"/>
        <v>22.718750000000398</v>
      </c>
      <c r="C2184" s="37">
        <f>'DHS2021'!J2183</f>
        <v>3322</v>
      </c>
      <c r="D2184" s="38">
        <f>'DHS2022'!J2183</f>
        <v>2152</v>
      </c>
      <c r="E2184" s="38">
        <f>'DHS2023'!J2183</f>
        <v>2009</v>
      </c>
      <c r="F2184" s="38">
        <f>'DHS2024'!J2183</f>
        <v>2807</v>
      </c>
      <c r="G2184" s="38">
        <f t="shared" si="307"/>
        <v>2572.5</v>
      </c>
      <c r="H2184" s="56">
        <f t="shared" si="308"/>
        <v>0.85750000000000004</v>
      </c>
      <c r="I2184" s="74">
        <f t="shared" si="309"/>
        <v>0</v>
      </c>
      <c r="J2184" s="47">
        <f t="shared" si="310"/>
        <v>0.85750000000000004</v>
      </c>
      <c r="K2184" s="50">
        <f t="shared" si="311"/>
        <v>1</v>
      </c>
      <c r="O2184" s="26">
        <f>('DHS2025'!K2184-'DHS2025'!K2183)*1000</f>
        <v>500</v>
      </c>
      <c r="P2184" s="44">
        <f>('DHS2025'!J2184-'DHS2025'!J2183)*1000</f>
        <v>5100.0000000349246</v>
      </c>
      <c r="Q2184" s="10">
        <f>'DHS2025'!L2183*1000</f>
        <v>7830.24</v>
      </c>
      <c r="R2184" s="78">
        <f t="shared" si="306"/>
        <v>95.2</v>
      </c>
      <c r="S2184" s="89">
        <f t="shared" si="312"/>
        <v>723.10700352000003</v>
      </c>
    </row>
    <row r="2185" spans="1:19">
      <c r="A2185" s="76">
        <f t="shared" si="313"/>
        <v>45892</v>
      </c>
      <c r="B2185" s="77">
        <f t="shared" si="314"/>
        <v>22.729166666667066</v>
      </c>
      <c r="C2185" s="37">
        <f>'DHS2021'!J2184</f>
        <v>3114</v>
      </c>
      <c r="D2185" s="38">
        <f>'DHS2022'!J2184</f>
        <v>2475</v>
      </c>
      <c r="E2185" s="38">
        <f>'DHS2023'!J2184</f>
        <v>2631</v>
      </c>
      <c r="F2185" s="38">
        <f>'DHS2024'!J2184</f>
        <v>2525</v>
      </c>
      <c r="G2185" s="38">
        <f t="shared" si="307"/>
        <v>2686.25</v>
      </c>
      <c r="H2185" s="56">
        <f t="shared" si="308"/>
        <v>0.89541666666666664</v>
      </c>
      <c r="I2185" s="74">
        <f t="shared" si="309"/>
        <v>0</v>
      </c>
      <c r="J2185" s="47">
        <f t="shared" si="310"/>
        <v>0.89541666666666664</v>
      </c>
      <c r="K2185" s="50">
        <f t="shared" si="311"/>
        <v>1</v>
      </c>
      <c r="O2185" s="26">
        <f>('DHS2025'!K2185-'DHS2025'!K2184)*1000</f>
        <v>500</v>
      </c>
      <c r="P2185" s="44">
        <f>('DHS2025'!J2185-'DHS2025'!J2184)*1000</f>
        <v>5200.0000000116415</v>
      </c>
      <c r="Q2185" s="10">
        <f>'DHS2025'!L2184*1000</f>
        <v>8018.1899999999987</v>
      </c>
      <c r="R2185" s="78">
        <f t="shared" si="306"/>
        <v>95.2</v>
      </c>
      <c r="S2185" s="89">
        <f t="shared" si="312"/>
        <v>740.46381011999983</v>
      </c>
    </row>
    <row r="2186" spans="1:19">
      <c r="A2186" s="76">
        <f t="shared" si="313"/>
        <v>45892</v>
      </c>
      <c r="B2186" s="77">
        <f t="shared" si="314"/>
        <v>22.739583333333734</v>
      </c>
      <c r="C2186" s="37">
        <f>'DHS2021'!J2185</f>
        <v>3433</v>
      </c>
      <c r="D2186" s="38">
        <f>'DHS2022'!J2185</f>
        <v>3092</v>
      </c>
      <c r="E2186" s="38">
        <f>'DHS2023'!J2185</f>
        <v>2585</v>
      </c>
      <c r="F2186" s="38">
        <f>'DHS2024'!J2185</f>
        <v>2535</v>
      </c>
      <c r="G2186" s="38">
        <f t="shared" si="307"/>
        <v>2911.25</v>
      </c>
      <c r="H2186" s="56">
        <f t="shared" si="308"/>
        <v>0.97041666666666659</v>
      </c>
      <c r="I2186" s="74">
        <f t="shared" si="309"/>
        <v>0</v>
      </c>
      <c r="J2186" s="47">
        <f t="shared" si="310"/>
        <v>0.97041666666666659</v>
      </c>
      <c r="K2186" s="50">
        <f t="shared" si="311"/>
        <v>1</v>
      </c>
      <c r="O2186" s="26">
        <f>('DHS2025'!K2186-'DHS2025'!K2185)*1000</f>
        <v>399.99999999417923</v>
      </c>
      <c r="P2186" s="44">
        <f>('DHS2025'!J2186-'DHS2025'!J2185)*1000</f>
        <v>5199.9999999534339</v>
      </c>
      <c r="Q2186" s="10">
        <f>'DHS2025'!L2185*1000</f>
        <v>7992.06</v>
      </c>
      <c r="R2186" s="78">
        <f t="shared" si="306"/>
        <v>95.2</v>
      </c>
      <c r="S2186" s="89">
        <f t="shared" si="312"/>
        <v>738.05075687999999</v>
      </c>
    </row>
    <row r="2187" spans="1:19">
      <c r="A2187" s="76">
        <f t="shared" si="313"/>
        <v>45892</v>
      </c>
      <c r="B2187" s="77">
        <f t="shared" si="314"/>
        <v>22.750000000000401</v>
      </c>
      <c r="C2187" s="37">
        <f>'DHS2021'!J2186</f>
        <v>3130</v>
      </c>
      <c r="D2187" s="38">
        <f>'DHS2022'!J2186</f>
        <v>2466</v>
      </c>
      <c r="E2187" s="38">
        <f>'DHS2023'!J2186</f>
        <v>2614</v>
      </c>
      <c r="F2187" s="38">
        <f>'DHS2024'!J2186</f>
        <v>2782</v>
      </c>
      <c r="G2187" s="38">
        <f t="shared" si="307"/>
        <v>2748</v>
      </c>
      <c r="H2187" s="56">
        <f t="shared" si="308"/>
        <v>0.91600000000000004</v>
      </c>
      <c r="I2187" s="74">
        <f t="shared" si="309"/>
        <v>0</v>
      </c>
      <c r="J2187" s="47">
        <f t="shared" si="310"/>
        <v>0.91600000000000004</v>
      </c>
      <c r="K2187" s="50">
        <f t="shared" si="311"/>
        <v>1</v>
      </c>
      <c r="O2187" s="26">
        <f>('DHS2025'!K2187-'DHS2025'!K2186)*1000</f>
        <v>500</v>
      </c>
      <c r="P2187" s="44">
        <f>('DHS2025'!J2187-'DHS2025'!J2186)*1000</f>
        <v>5200.0000000116415</v>
      </c>
      <c r="Q2187" s="10">
        <f>'DHS2025'!L2186*1000</f>
        <v>7994.16</v>
      </c>
      <c r="R2187" s="78">
        <f t="shared" si="306"/>
        <v>106.72</v>
      </c>
      <c r="S2187" s="89">
        <f t="shared" si="312"/>
        <v>829.41648364799994</v>
      </c>
    </row>
    <row r="2188" spans="1:19">
      <c r="A2188" s="76">
        <f t="shared" si="313"/>
        <v>45892</v>
      </c>
      <c r="B2188" s="77">
        <f t="shared" si="314"/>
        <v>22.760416666667069</v>
      </c>
      <c r="C2188" s="37">
        <f>'DHS2021'!J2187</f>
        <v>3350</v>
      </c>
      <c r="D2188" s="38">
        <f>'DHS2022'!J2187</f>
        <v>2665</v>
      </c>
      <c r="E2188" s="38">
        <f>'DHS2023'!J2187</f>
        <v>3199</v>
      </c>
      <c r="F2188" s="38">
        <f>'DHS2024'!J2187</f>
        <v>2311</v>
      </c>
      <c r="G2188" s="38">
        <f t="shared" si="307"/>
        <v>2881.25</v>
      </c>
      <c r="H2188" s="56">
        <f t="shared" si="308"/>
        <v>0.96041666666666659</v>
      </c>
      <c r="I2188" s="74">
        <f t="shared" si="309"/>
        <v>0</v>
      </c>
      <c r="J2188" s="47">
        <f t="shared" si="310"/>
        <v>0.96041666666666659</v>
      </c>
      <c r="K2188" s="50">
        <f t="shared" si="311"/>
        <v>1</v>
      </c>
      <c r="O2188" s="26">
        <f>('DHS2025'!K2188-'DHS2025'!K2187)*1000</f>
        <v>500</v>
      </c>
      <c r="P2188" s="44">
        <f>('DHS2025'!J2188-'DHS2025'!J2187)*1000</f>
        <v>5200.0000000116415</v>
      </c>
      <c r="Q2188" s="10">
        <f>'DHS2025'!L2187*1000</f>
        <v>8010.15</v>
      </c>
      <c r="R2188" s="78">
        <f t="shared" si="306"/>
        <v>106.72</v>
      </c>
      <c r="S2188" s="89">
        <f t="shared" si="312"/>
        <v>831.07549091999988</v>
      </c>
    </row>
    <row r="2189" spans="1:19">
      <c r="A2189" s="76">
        <f t="shared" si="313"/>
        <v>45892</v>
      </c>
      <c r="B2189" s="77">
        <f t="shared" si="314"/>
        <v>22.770833333333737</v>
      </c>
      <c r="C2189" s="37">
        <f>'DHS2021'!J2188</f>
        <v>3142</v>
      </c>
      <c r="D2189" s="38">
        <f>'DHS2022'!J2188</f>
        <v>2742</v>
      </c>
      <c r="E2189" s="38">
        <f>'DHS2023'!J2188</f>
        <v>2685</v>
      </c>
      <c r="F2189" s="38">
        <f>'DHS2024'!J2188</f>
        <v>2334</v>
      </c>
      <c r="G2189" s="38">
        <f t="shared" si="307"/>
        <v>2725.75</v>
      </c>
      <c r="H2189" s="56">
        <f t="shared" si="308"/>
        <v>0.90858333333333341</v>
      </c>
      <c r="I2189" s="74">
        <f t="shared" si="309"/>
        <v>0</v>
      </c>
      <c r="J2189" s="47">
        <f t="shared" si="310"/>
        <v>0.90858333333333341</v>
      </c>
      <c r="K2189" s="50">
        <f t="shared" si="311"/>
        <v>1</v>
      </c>
      <c r="O2189" s="26">
        <f>('DHS2025'!K2189-'DHS2025'!K2188)*1000</f>
        <v>500</v>
      </c>
      <c r="P2189" s="44">
        <f>('DHS2025'!J2189-'DHS2025'!J2188)*1000</f>
        <v>5099.9999999767169</v>
      </c>
      <c r="Q2189" s="10">
        <f>'DHS2025'!L2188*1000</f>
        <v>8013.3000000000011</v>
      </c>
      <c r="R2189" s="78">
        <f t="shared" si="306"/>
        <v>106.72</v>
      </c>
      <c r="S2189" s="89">
        <f t="shared" si="312"/>
        <v>831.40231224000001</v>
      </c>
    </row>
    <row r="2190" spans="1:19">
      <c r="A2190" s="76">
        <f t="shared" si="313"/>
        <v>45892</v>
      </c>
      <c r="B2190" s="77">
        <f t="shared" si="314"/>
        <v>22.781250000000405</v>
      </c>
      <c r="C2190" s="37">
        <f>'DHS2021'!J2189</f>
        <v>3044</v>
      </c>
      <c r="D2190" s="38">
        <f>'DHS2022'!J2189</f>
        <v>2553</v>
      </c>
      <c r="E2190" s="38">
        <f>'DHS2023'!J2189</f>
        <v>3033</v>
      </c>
      <c r="F2190" s="38">
        <f>'DHS2024'!J2189</f>
        <v>2639</v>
      </c>
      <c r="G2190" s="38">
        <f t="shared" si="307"/>
        <v>2817.25</v>
      </c>
      <c r="H2190" s="56">
        <f t="shared" si="308"/>
        <v>0.93908333333333338</v>
      </c>
      <c r="I2190" s="74">
        <f t="shared" si="309"/>
        <v>0</v>
      </c>
      <c r="J2190" s="47">
        <f t="shared" si="310"/>
        <v>0.93908333333333338</v>
      </c>
      <c r="K2190" s="50">
        <f t="shared" si="311"/>
        <v>1</v>
      </c>
      <c r="O2190" s="26">
        <f>('DHS2025'!K2190-'DHS2025'!K2189)*1000</f>
        <v>500</v>
      </c>
      <c r="P2190" s="44">
        <f>('DHS2025'!J2190-'DHS2025'!J2189)*1000</f>
        <v>5200.0000000116415</v>
      </c>
      <c r="Q2190" s="10">
        <f>'DHS2025'!L2189*1000</f>
        <v>8017.92</v>
      </c>
      <c r="R2190" s="78">
        <f t="shared" si="306"/>
        <v>106.72</v>
      </c>
      <c r="S2190" s="89">
        <f t="shared" si="312"/>
        <v>831.88165017599999</v>
      </c>
    </row>
    <row r="2191" spans="1:19">
      <c r="A2191" s="76">
        <f t="shared" si="313"/>
        <v>45892</v>
      </c>
      <c r="B2191" s="77">
        <f t="shared" si="314"/>
        <v>22.791666666667073</v>
      </c>
      <c r="C2191" s="37">
        <f>'DHS2021'!J2190</f>
        <v>3138</v>
      </c>
      <c r="D2191" s="38">
        <f>'DHS2022'!J2190</f>
        <v>3272</v>
      </c>
      <c r="E2191" s="38">
        <f>'DHS2023'!J2190</f>
        <v>2827</v>
      </c>
      <c r="F2191" s="38">
        <f>'DHS2024'!J2190</f>
        <v>2611</v>
      </c>
      <c r="G2191" s="38">
        <f t="shared" si="307"/>
        <v>2962</v>
      </c>
      <c r="H2191" s="56">
        <f t="shared" si="308"/>
        <v>0.9873333333333334</v>
      </c>
      <c r="I2191" s="74">
        <f t="shared" si="309"/>
        <v>0</v>
      </c>
      <c r="J2191" s="47">
        <f t="shared" si="310"/>
        <v>0.9873333333333334</v>
      </c>
      <c r="K2191" s="50">
        <f t="shared" si="311"/>
        <v>1</v>
      </c>
      <c r="O2191" s="26">
        <f>('DHS2025'!K2191-'DHS2025'!K2190)*1000</f>
        <v>500</v>
      </c>
      <c r="P2191" s="44">
        <f>('DHS2025'!J2191-'DHS2025'!J2190)*1000</f>
        <v>5100.0000000349246</v>
      </c>
      <c r="Q2191" s="10">
        <f>'DHS2025'!L2190*1000</f>
        <v>8012.25</v>
      </c>
      <c r="R2191" s="78">
        <f t="shared" si="306"/>
        <v>118.08</v>
      </c>
      <c r="S2191" s="89">
        <f t="shared" si="312"/>
        <v>921.40234019999991</v>
      </c>
    </row>
    <row r="2192" spans="1:19">
      <c r="A2192" s="76">
        <f t="shared" si="313"/>
        <v>45892</v>
      </c>
      <c r="B2192" s="77">
        <f t="shared" si="314"/>
        <v>22.802083333333741</v>
      </c>
      <c r="C2192" s="37">
        <f>'DHS2021'!J2191</f>
        <v>3224</v>
      </c>
      <c r="D2192" s="38">
        <f>'DHS2022'!J2191</f>
        <v>2932</v>
      </c>
      <c r="E2192" s="38">
        <f>'DHS2023'!J2191</f>
        <v>2755</v>
      </c>
      <c r="F2192" s="38">
        <f>'DHS2024'!J2191</f>
        <v>2350</v>
      </c>
      <c r="G2192" s="38">
        <f t="shared" si="307"/>
        <v>2815.25</v>
      </c>
      <c r="H2192" s="56">
        <f t="shared" si="308"/>
        <v>0.93841666666666668</v>
      </c>
      <c r="I2192" s="74">
        <f t="shared" si="309"/>
        <v>0</v>
      </c>
      <c r="J2192" s="47">
        <f t="shared" si="310"/>
        <v>0.93841666666666668</v>
      </c>
      <c r="K2192" s="50">
        <f t="shared" si="311"/>
        <v>1</v>
      </c>
      <c r="O2192" s="26">
        <f>('DHS2025'!K2192-'DHS2025'!K2191)*1000</f>
        <v>500</v>
      </c>
      <c r="P2192" s="44">
        <f>('DHS2025'!J2192-'DHS2025'!J2191)*1000</f>
        <v>5199.9999999534339</v>
      </c>
      <c r="Q2192" s="10">
        <f>'DHS2025'!L2191*1000</f>
        <v>8018.34</v>
      </c>
      <c r="R2192" s="78">
        <f t="shared" si="306"/>
        <v>118.08</v>
      </c>
      <c r="S2192" s="89">
        <f t="shared" si="312"/>
        <v>922.10268532799989</v>
      </c>
    </row>
    <row r="2193" spans="1:19">
      <c r="A2193" s="76">
        <f t="shared" si="313"/>
        <v>45892</v>
      </c>
      <c r="B2193" s="77">
        <f t="shared" si="314"/>
        <v>22.812500000000409</v>
      </c>
      <c r="C2193" s="37">
        <f>'DHS2021'!J2192</f>
        <v>3246</v>
      </c>
      <c r="D2193" s="38">
        <f>'DHS2022'!J2192</f>
        <v>2985</v>
      </c>
      <c r="E2193" s="38">
        <f>'DHS2023'!J2192</f>
        <v>2732</v>
      </c>
      <c r="F2193" s="38">
        <f>'DHS2024'!J2192</f>
        <v>2508</v>
      </c>
      <c r="G2193" s="38">
        <f t="shared" si="307"/>
        <v>2867.75</v>
      </c>
      <c r="H2193" s="56">
        <f t="shared" si="308"/>
        <v>0.95591666666666664</v>
      </c>
      <c r="I2193" s="74">
        <f t="shared" si="309"/>
        <v>0</v>
      </c>
      <c r="J2193" s="47">
        <f t="shared" si="310"/>
        <v>0.95591666666666664</v>
      </c>
      <c r="K2193" s="50">
        <f t="shared" si="311"/>
        <v>1</v>
      </c>
      <c r="O2193" s="26">
        <f>('DHS2025'!K2193-'DHS2025'!K2192)*1000</f>
        <v>500</v>
      </c>
      <c r="P2193" s="44">
        <f>('DHS2025'!J2193-'DHS2025'!J2192)*1000</f>
        <v>5100.0000000349246</v>
      </c>
      <c r="Q2193" s="10">
        <f>'DHS2025'!L2192*1000</f>
        <v>8005.5300000000007</v>
      </c>
      <c r="R2193" s="78">
        <f t="shared" si="306"/>
        <v>118.08</v>
      </c>
      <c r="S2193" s="89">
        <f t="shared" si="312"/>
        <v>920.62954557599994</v>
      </c>
    </row>
    <row r="2194" spans="1:19">
      <c r="A2194" s="76">
        <f t="shared" si="313"/>
        <v>45892</v>
      </c>
      <c r="B2194" s="77">
        <f t="shared" si="314"/>
        <v>22.822916666667076</v>
      </c>
      <c r="C2194" s="37">
        <f>'DHS2021'!J2193</f>
        <v>3488</v>
      </c>
      <c r="D2194" s="38">
        <f>'DHS2022'!J2193</f>
        <v>3451</v>
      </c>
      <c r="E2194" s="38">
        <f>'DHS2023'!J2193</f>
        <v>2836</v>
      </c>
      <c r="F2194" s="38">
        <f>'DHS2024'!J2193</f>
        <v>2394</v>
      </c>
      <c r="G2194" s="38">
        <f t="shared" si="307"/>
        <v>3042.25</v>
      </c>
      <c r="H2194" s="56">
        <f t="shared" si="308"/>
        <v>1.0140833333333334</v>
      </c>
      <c r="I2194" s="74">
        <f t="shared" si="309"/>
        <v>0</v>
      </c>
      <c r="J2194" s="47">
        <f t="shared" si="310"/>
        <v>1.0140833333333334</v>
      </c>
      <c r="K2194" s="50">
        <f t="shared" si="311"/>
        <v>2</v>
      </c>
      <c r="O2194" s="26">
        <f>('DHS2025'!K2194-'DHS2025'!K2193)*1000</f>
        <v>500</v>
      </c>
      <c r="P2194" s="44">
        <f>('DHS2025'!J2194-'DHS2025'!J2193)*1000</f>
        <v>5099.9999999767169</v>
      </c>
      <c r="Q2194" s="10">
        <f>'DHS2025'!L2193*1000</f>
        <v>8015.0400000000009</v>
      </c>
      <c r="R2194" s="78">
        <f t="shared" si="306"/>
        <v>118.08</v>
      </c>
      <c r="S2194" s="89">
        <f t="shared" si="312"/>
        <v>921.72318796800005</v>
      </c>
    </row>
    <row r="2195" spans="1:19">
      <c r="A2195" s="76">
        <f t="shared" si="313"/>
        <v>45892</v>
      </c>
      <c r="B2195" s="77">
        <f t="shared" si="314"/>
        <v>22.833333333333744</v>
      </c>
      <c r="C2195" s="37">
        <f>'DHS2021'!J2194</f>
        <v>3503</v>
      </c>
      <c r="D2195" s="38">
        <f>'DHS2022'!J2194</f>
        <v>2936</v>
      </c>
      <c r="E2195" s="38">
        <f>'DHS2023'!J2194</f>
        <v>2869</v>
      </c>
      <c r="F2195" s="38">
        <f>'DHS2024'!J2194</f>
        <v>2879</v>
      </c>
      <c r="G2195" s="38">
        <f t="shared" si="307"/>
        <v>3046.75</v>
      </c>
      <c r="H2195" s="56">
        <f t="shared" si="308"/>
        <v>1.0155833333333333</v>
      </c>
      <c r="I2195" s="74">
        <f t="shared" si="309"/>
        <v>0</v>
      </c>
      <c r="J2195" s="47">
        <f t="shared" si="310"/>
        <v>1.0155833333333333</v>
      </c>
      <c r="K2195" s="50">
        <f t="shared" si="311"/>
        <v>2</v>
      </c>
      <c r="O2195" s="26">
        <f>('DHS2025'!K2195-'DHS2025'!K2194)*1000</f>
        <v>500</v>
      </c>
      <c r="P2195" s="44">
        <f>('DHS2025'!J2195-'DHS2025'!J2194)*1000</f>
        <v>5100.0000000349246</v>
      </c>
      <c r="Q2195" s="10">
        <f>'DHS2025'!L2194*1000</f>
        <v>8006.1900000000005</v>
      </c>
      <c r="R2195" s="78">
        <f t="shared" si="306"/>
        <v>131.06</v>
      </c>
      <c r="S2195" s="89">
        <f t="shared" si="312"/>
        <v>1023.586587786</v>
      </c>
    </row>
    <row r="2196" spans="1:19">
      <c r="A2196" s="76">
        <f t="shared" si="313"/>
        <v>45892</v>
      </c>
      <c r="B2196" s="77">
        <f t="shared" si="314"/>
        <v>22.843750000000412</v>
      </c>
      <c r="C2196" s="37">
        <f>'DHS2021'!J2195</f>
        <v>3784</v>
      </c>
      <c r="D2196" s="38">
        <f>'DHS2022'!J2195</f>
        <v>2614</v>
      </c>
      <c r="E2196" s="38">
        <f>'DHS2023'!J2195</f>
        <v>3096</v>
      </c>
      <c r="F2196" s="38">
        <f>'DHS2024'!J2195</f>
        <v>3133</v>
      </c>
      <c r="G2196" s="38">
        <f t="shared" si="307"/>
        <v>3156.75</v>
      </c>
      <c r="H2196" s="56">
        <f t="shared" si="308"/>
        <v>1.0522499999999999</v>
      </c>
      <c r="I2196" s="74">
        <f t="shared" si="309"/>
        <v>0</v>
      </c>
      <c r="J2196" s="47">
        <f t="shared" si="310"/>
        <v>1.0522499999999999</v>
      </c>
      <c r="K2196" s="50">
        <f t="shared" si="311"/>
        <v>2</v>
      </c>
      <c r="O2196" s="26">
        <f>('DHS2025'!K2196-'DHS2025'!K2195)*1000</f>
        <v>600.00000000582077</v>
      </c>
      <c r="P2196" s="44">
        <f>('DHS2025'!J2196-'DHS2025'!J2195)*1000</f>
        <v>5199.9999999534339</v>
      </c>
      <c r="Q2196" s="10">
        <f>'DHS2025'!L2195*1000</f>
        <v>8024.01</v>
      </c>
      <c r="R2196" s="78">
        <f t="shared" si="306"/>
        <v>131.06</v>
      </c>
      <c r="S2196" s="89">
        <f t="shared" si="312"/>
        <v>1025.864864094</v>
      </c>
    </row>
    <row r="2197" spans="1:19">
      <c r="A2197" s="76">
        <f t="shared" si="313"/>
        <v>45892</v>
      </c>
      <c r="B2197" s="77">
        <f t="shared" si="314"/>
        <v>22.85416666666708</v>
      </c>
      <c r="C2197" s="37">
        <f>'DHS2021'!J2196</f>
        <v>3654</v>
      </c>
      <c r="D2197" s="38">
        <f>'DHS2022'!J2196</f>
        <v>3341</v>
      </c>
      <c r="E2197" s="38">
        <f>'DHS2023'!J2196</f>
        <v>3019</v>
      </c>
      <c r="F2197" s="38">
        <f>'DHS2024'!J2196</f>
        <v>2950</v>
      </c>
      <c r="G2197" s="38">
        <f t="shared" si="307"/>
        <v>3241</v>
      </c>
      <c r="H2197" s="56">
        <f t="shared" si="308"/>
        <v>1.0803333333333334</v>
      </c>
      <c r="I2197" s="74">
        <f t="shared" si="309"/>
        <v>0</v>
      </c>
      <c r="J2197" s="47">
        <f t="shared" si="310"/>
        <v>1.0803333333333334</v>
      </c>
      <c r="K2197" s="50">
        <f t="shared" si="311"/>
        <v>2</v>
      </c>
      <c r="O2197" s="26">
        <f>('DHS2025'!K2197-'DHS2025'!K2196)*1000</f>
        <v>500</v>
      </c>
      <c r="P2197" s="44">
        <f>('DHS2025'!J2197-'DHS2025'!J2196)*1000</f>
        <v>5100.0000000349246</v>
      </c>
      <c r="Q2197" s="10">
        <f>'DHS2025'!L2196*1000</f>
        <v>8010.15</v>
      </c>
      <c r="R2197" s="78">
        <f t="shared" si="306"/>
        <v>131.06</v>
      </c>
      <c r="S2197" s="89">
        <f t="shared" si="312"/>
        <v>1024.09287141</v>
      </c>
    </row>
    <row r="2198" spans="1:19">
      <c r="A2198" s="76">
        <f t="shared" si="313"/>
        <v>45892</v>
      </c>
      <c r="B2198" s="77">
        <f t="shared" si="314"/>
        <v>22.864583333333748</v>
      </c>
      <c r="C2198" s="37">
        <f>'DHS2021'!J2197</f>
        <v>3832</v>
      </c>
      <c r="D2198" s="38">
        <f>'DHS2022'!J2197</f>
        <v>3215</v>
      </c>
      <c r="E2198" s="38">
        <f>'DHS2023'!J2197</f>
        <v>2963</v>
      </c>
      <c r="F2198" s="38">
        <f>'DHS2024'!J2197</f>
        <v>2714</v>
      </c>
      <c r="G2198" s="38">
        <f t="shared" si="307"/>
        <v>3181</v>
      </c>
      <c r="H2198" s="56">
        <f t="shared" si="308"/>
        <v>1.0603333333333333</v>
      </c>
      <c r="I2198" s="74">
        <f t="shared" si="309"/>
        <v>0</v>
      </c>
      <c r="J2198" s="47">
        <f t="shared" si="310"/>
        <v>1.0603333333333333</v>
      </c>
      <c r="K2198" s="50">
        <f t="shared" si="311"/>
        <v>2</v>
      </c>
      <c r="O2198" s="26">
        <f>('DHS2025'!K2198-'DHS2025'!K2197)*1000</f>
        <v>599.99999997671694</v>
      </c>
      <c r="P2198" s="44">
        <f>('DHS2025'!J2198-'DHS2025'!J2197)*1000</f>
        <v>5099.9999999767169</v>
      </c>
      <c r="Q2198" s="10">
        <f>'DHS2025'!L2197*1000</f>
        <v>8013.18</v>
      </c>
      <c r="R2198" s="78">
        <f t="shared" si="306"/>
        <v>131.06</v>
      </c>
      <c r="S2198" s="89">
        <f t="shared" si="312"/>
        <v>1024.4802550920001</v>
      </c>
    </row>
    <row r="2199" spans="1:19">
      <c r="A2199" s="76">
        <f t="shared" si="313"/>
        <v>45892</v>
      </c>
      <c r="B2199" s="77">
        <f t="shared" si="314"/>
        <v>22.875000000000416</v>
      </c>
      <c r="C2199" s="37">
        <f>'DHS2021'!J2198</f>
        <v>3603</v>
      </c>
      <c r="D2199" s="38">
        <f>'DHS2022'!J2198</f>
        <v>2904</v>
      </c>
      <c r="E2199" s="38">
        <f>'DHS2023'!J2198</f>
        <v>2946</v>
      </c>
      <c r="F2199" s="38">
        <f>'DHS2024'!J2198</f>
        <v>2812</v>
      </c>
      <c r="G2199" s="38">
        <f t="shared" si="307"/>
        <v>3066.25</v>
      </c>
      <c r="H2199" s="56">
        <f t="shared" si="308"/>
        <v>1.0220833333333335</v>
      </c>
      <c r="I2199" s="74">
        <f t="shared" si="309"/>
        <v>0</v>
      </c>
      <c r="J2199" s="47">
        <f t="shared" si="310"/>
        <v>1.0220833333333335</v>
      </c>
      <c r="K2199" s="50">
        <f t="shared" si="311"/>
        <v>2</v>
      </c>
      <c r="O2199" s="26">
        <f>('DHS2025'!K2199-'DHS2025'!K2198)*1000</f>
        <v>700.00000001164153</v>
      </c>
      <c r="P2199" s="44">
        <f>('DHS2025'!J2199-'DHS2025'!J2198)*1000</f>
        <v>5000</v>
      </c>
      <c r="Q2199" s="10">
        <f>'DHS2025'!L2198*1000</f>
        <v>8017.92</v>
      </c>
      <c r="R2199" s="78">
        <f t="shared" si="306"/>
        <v>120.22</v>
      </c>
      <c r="S2199" s="89">
        <f t="shared" si="312"/>
        <v>939.04115097599993</v>
      </c>
    </row>
    <row r="2200" spans="1:19">
      <c r="A2200" s="76">
        <f t="shared" si="313"/>
        <v>45892</v>
      </c>
      <c r="B2200" s="77">
        <f t="shared" si="314"/>
        <v>22.885416666667084</v>
      </c>
      <c r="C2200" s="37">
        <f>'DHS2021'!J2199</f>
        <v>3130</v>
      </c>
      <c r="D2200" s="38">
        <f>'DHS2022'!J2199</f>
        <v>3413</v>
      </c>
      <c r="E2200" s="38">
        <f>'DHS2023'!J2199</f>
        <v>2571</v>
      </c>
      <c r="F2200" s="38">
        <f>'DHS2024'!J2199</f>
        <v>3003</v>
      </c>
      <c r="G2200" s="38">
        <f t="shared" si="307"/>
        <v>3029.25</v>
      </c>
      <c r="H2200" s="56">
        <f t="shared" si="308"/>
        <v>1.0097499999999999</v>
      </c>
      <c r="I2200" s="74">
        <f t="shared" si="309"/>
        <v>0</v>
      </c>
      <c r="J2200" s="47">
        <f t="shared" si="310"/>
        <v>1.0097499999999999</v>
      </c>
      <c r="K2200" s="50">
        <f t="shared" si="311"/>
        <v>2</v>
      </c>
      <c r="O2200" s="26">
        <f>('DHS2025'!K2200-'DHS2025'!K2199)*1000</f>
        <v>600.00000000582077</v>
      </c>
      <c r="P2200" s="44">
        <f>('DHS2025'!J2200-'DHS2025'!J2199)*1000</f>
        <v>5000</v>
      </c>
      <c r="Q2200" s="10">
        <f>'DHS2025'!L2199*1000</f>
        <v>8010.8100000000013</v>
      </c>
      <c r="R2200" s="78">
        <f t="shared" si="306"/>
        <v>120.22</v>
      </c>
      <c r="S2200" s="89">
        <f t="shared" si="312"/>
        <v>938.208443418</v>
      </c>
    </row>
    <row r="2201" spans="1:19">
      <c r="A2201" s="76">
        <f t="shared" si="313"/>
        <v>45892</v>
      </c>
      <c r="B2201" s="77">
        <f t="shared" si="314"/>
        <v>22.895833333333751</v>
      </c>
      <c r="C2201" s="37">
        <f>'DHS2021'!J2200</f>
        <v>3318</v>
      </c>
      <c r="D2201" s="38">
        <f>'DHS2022'!J2200</f>
        <v>2869</v>
      </c>
      <c r="E2201" s="38">
        <f>'DHS2023'!J2200</f>
        <v>2618</v>
      </c>
      <c r="F2201" s="38">
        <f>'DHS2024'!J2200</f>
        <v>2366</v>
      </c>
      <c r="G2201" s="38">
        <f t="shared" si="307"/>
        <v>2792.75</v>
      </c>
      <c r="H2201" s="56">
        <f t="shared" si="308"/>
        <v>0.93091666666666661</v>
      </c>
      <c r="I2201" s="74">
        <f t="shared" si="309"/>
        <v>0</v>
      </c>
      <c r="J2201" s="47">
        <f t="shared" si="310"/>
        <v>0.93091666666666661</v>
      </c>
      <c r="K2201" s="50">
        <f t="shared" si="311"/>
        <v>1</v>
      </c>
      <c r="O2201" s="26">
        <f>('DHS2025'!K2201-'DHS2025'!K2200)*1000</f>
        <v>600.00000000582077</v>
      </c>
      <c r="P2201" s="44">
        <f>('DHS2025'!J2201-'DHS2025'!J2200)*1000</f>
        <v>5000</v>
      </c>
      <c r="Q2201" s="10">
        <f>'DHS2025'!L2200*1000</f>
        <v>8013.7200000000012</v>
      </c>
      <c r="R2201" s="78">
        <f t="shared" si="306"/>
        <v>120.22</v>
      </c>
      <c r="S2201" s="89">
        <f t="shared" si="312"/>
        <v>938.549256216</v>
      </c>
    </row>
    <row r="2202" spans="1:19">
      <c r="A2202" s="76">
        <f t="shared" si="313"/>
        <v>45892</v>
      </c>
      <c r="B2202" s="77">
        <f t="shared" si="314"/>
        <v>22.906250000000419</v>
      </c>
      <c r="C2202" s="37">
        <f>'DHS2021'!J2201</f>
        <v>3253</v>
      </c>
      <c r="D2202" s="38">
        <f>'DHS2022'!J2201</f>
        <v>2332</v>
      </c>
      <c r="E2202" s="38">
        <f>'DHS2023'!J2201</f>
        <v>2631</v>
      </c>
      <c r="F2202" s="38">
        <f>'DHS2024'!J2201</f>
        <v>2584</v>
      </c>
      <c r="G2202" s="38">
        <f t="shared" si="307"/>
        <v>2700</v>
      </c>
      <c r="H2202" s="56">
        <f t="shared" si="308"/>
        <v>0.9</v>
      </c>
      <c r="I2202" s="74">
        <f t="shared" si="309"/>
        <v>0</v>
      </c>
      <c r="J2202" s="47">
        <f t="shared" si="310"/>
        <v>0.9</v>
      </c>
      <c r="K2202" s="50">
        <f t="shared" si="311"/>
        <v>1</v>
      </c>
      <c r="O2202" s="26">
        <f>('DHS2025'!K2202-'DHS2025'!K2201)*1000</f>
        <v>699.9999999825377</v>
      </c>
      <c r="P2202" s="44">
        <f>('DHS2025'!J2202-'DHS2025'!J2201)*1000</f>
        <v>5000</v>
      </c>
      <c r="Q2202" s="10">
        <f>'DHS2025'!L2201*1000</f>
        <v>8015.5500000000011</v>
      </c>
      <c r="R2202" s="78">
        <f t="shared" si="306"/>
        <v>120.22</v>
      </c>
      <c r="S2202" s="89">
        <f t="shared" si="312"/>
        <v>938.76358178999999</v>
      </c>
    </row>
    <row r="2203" spans="1:19">
      <c r="A2203" s="76">
        <f t="shared" si="313"/>
        <v>45892</v>
      </c>
      <c r="B2203" s="77">
        <f t="shared" si="314"/>
        <v>22.916666666667087</v>
      </c>
      <c r="C2203" s="37">
        <f>'DHS2021'!J2202</f>
        <v>3032</v>
      </c>
      <c r="D2203" s="38">
        <f>'DHS2022'!J2202</f>
        <v>2375</v>
      </c>
      <c r="E2203" s="38">
        <f>'DHS2023'!J2202</f>
        <v>2306</v>
      </c>
      <c r="F2203" s="38">
        <f>'DHS2024'!J2202</f>
        <v>1882</v>
      </c>
      <c r="G2203" s="38">
        <f t="shared" si="307"/>
        <v>2398.75</v>
      </c>
      <c r="H2203" s="56">
        <f t="shared" si="308"/>
        <v>0.79958333333333342</v>
      </c>
      <c r="I2203" s="74">
        <f t="shared" si="309"/>
        <v>0</v>
      </c>
      <c r="J2203" s="47">
        <f t="shared" si="310"/>
        <v>0.79958333333333342</v>
      </c>
      <c r="K2203" s="50">
        <f t="shared" si="311"/>
        <v>1</v>
      </c>
      <c r="O2203" s="26">
        <f>('DHS2025'!K2203-'DHS2025'!K2202)*1000</f>
        <v>500</v>
      </c>
      <c r="P2203" s="44">
        <f>('DHS2025'!J2203-'DHS2025'!J2202)*1000</f>
        <v>5200.0000000116415</v>
      </c>
      <c r="Q2203" s="10">
        <f>'DHS2025'!L2202*1000</f>
        <v>8007.3600000000006</v>
      </c>
      <c r="R2203" s="78">
        <f t="shared" si="306"/>
        <v>111.16</v>
      </c>
      <c r="S2203" s="89">
        <f t="shared" si="312"/>
        <v>865.98317222399999</v>
      </c>
    </row>
    <row r="2204" spans="1:19">
      <c r="A2204" s="76">
        <f t="shared" si="313"/>
        <v>45892</v>
      </c>
      <c r="B2204" s="77">
        <f t="shared" si="314"/>
        <v>22.927083333333755</v>
      </c>
      <c r="C2204" s="37">
        <f>'DHS2021'!J2203</f>
        <v>2630</v>
      </c>
      <c r="D2204" s="38">
        <f>'DHS2022'!J2203</f>
        <v>2635</v>
      </c>
      <c r="E2204" s="38">
        <f>'DHS2023'!J2203</f>
        <v>1863</v>
      </c>
      <c r="F2204" s="38">
        <f>'DHS2024'!J2203</f>
        <v>1400</v>
      </c>
      <c r="G2204" s="38">
        <f t="shared" si="307"/>
        <v>2132</v>
      </c>
      <c r="H2204" s="56">
        <f t="shared" si="308"/>
        <v>0.71066666666666667</v>
      </c>
      <c r="I2204" s="74">
        <f t="shared" si="309"/>
        <v>0</v>
      </c>
      <c r="J2204" s="47">
        <f t="shared" si="310"/>
        <v>0.71066666666666667</v>
      </c>
      <c r="K2204" s="50">
        <f t="shared" si="311"/>
        <v>1</v>
      </c>
      <c r="O2204" s="26">
        <f>('DHS2025'!K2204-'DHS2025'!K2203)*1000</f>
        <v>500</v>
      </c>
      <c r="P2204" s="44">
        <f>('DHS2025'!J2204-'DHS2025'!J2203)*1000</f>
        <v>5099.9999999767169</v>
      </c>
      <c r="Q2204" s="10">
        <f>'DHS2025'!L2203*1000</f>
        <v>8012.25</v>
      </c>
      <c r="R2204" s="78">
        <f t="shared" si="306"/>
        <v>111.16</v>
      </c>
      <c r="S2204" s="89">
        <f t="shared" si="312"/>
        <v>866.51201789999993</v>
      </c>
    </row>
    <row r="2205" spans="1:19">
      <c r="A2205" s="76">
        <f t="shared" si="313"/>
        <v>45892</v>
      </c>
      <c r="B2205" s="77">
        <f t="shared" si="314"/>
        <v>22.937500000000423</v>
      </c>
      <c r="C2205" s="37">
        <f>'DHS2021'!J2204</f>
        <v>1911</v>
      </c>
      <c r="D2205" s="38">
        <f>'DHS2022'!J2204</f>
        <v>2795</v>
      </c>
      <c r="E2205" s="38">
        <f>'DHS2023'!J2204</f>
        <v>1681</v>
      </c>
      <c r="F2205" s="38">
        <f>'DHS2024'!J2204</f>
        <v>1379</v>
      </c>
      <c r="G2205" s="38">
        <f t="shared" si="307"/>
        <v>1941.5</v>
      </c>
      <c r="H2205" s="56">
        <f t="shared" si="308"/>
        <v>0.64716666666666667</v>
      </c>
      <c r="I2205" s="74">
        <f t="shared" si="309"/>
        <v>0</v>
      </c>
      <c r="J2205" s="47">
        <f t="shared" si="310"/>
        <v>0.64716666666666667</v>
      </c>
      <c r="K2205" s="50">
        <f t="shared" si="311"/>
        <v>1</v>
      </c>
      <c r="O2205" s="26">
        <f>('DHS2025'!K2205-'DHS2025'!K2204)*1000</f>
        <v>600.00000000582077</v>
      </c>
      <c r="P2205" s="44">
        <f>('DHS2025'!J2205-'DHS2025'!J2204)*1000</f>
        <v>5100.0000000349246</v>
      </c>
      <c r="Q2205" s="10">
        <f>'DHS2025'!L2204*1000</f>
        <v>8019.3899999999994</v>
      </c>
      <c r="R2205" s="78">
        <f t="shared" si="306"/>
        <v>111.16</v>
      </c>
      <c r="S2205" s="89">
        <f t="shared" si="312"/>
        <v>867.28419747599992</v>
      </c>
    </row>
    <row r="2206" spans="1:19">
      <c r="A2206" s="76">
        <f t="shared" si="313"/>
        <v>45892</v>
      </c>
      <c r="B2206" s="77">
        <f t="shared" si="314"/>
        <v>22.947916666667091</v>
      </c>
      <c r="C2206" s="37">
        <f>'DHS2021'!J2205</f>
        <v>1748</v>
      </c>
      <c r="D2206" s="38">
        <f>'DHS2022'!J2205</f>
        <v>3098</v>
      </c>
      <c r="E2206" s="38">
        <f>'DHS2023'!J2205</f>
        <v>1502</v>
      </c>
      <c r="F2206" s="38">
        <f>'DHS2024'!J2205</f>
        <v>1323</v>
      </c>
      <c r="G2206" s="38">
        <f t="shared" si="307"/>
        <v>1917.75</v>
      </c>
      <c r="H2206" s="56">
        <f t="shared" si="308"/>
        <v>0.63924999999999998</v>
      </c>
      <c r="I2206" s="74">
        <f t="shared" si="309"/>
        <v>0</v>
      </c>
      <c r="J2206" s="47">
        <f t="shared" si="310"/>
        <v>0.63924999999999998</v>
      </c>
      <c r="K2206" s="50">
        <f t="shared" si="311"/>
        <v>1</v>
      </c>
      <c r="O2206" s="26">
        <f>('DHS2025'!K2206-'DHS2025'!K2205)*1000</f>
        <v>500</v>
      </c>
      <c r="P2206" s="44">
        <f>('DHS2025'!J2206-'DHS2025'!J2205)*1000</f>
        <v>5099.9999999767169</v>
      </c>
      <c r="Q2206" s="10">
        <f>'DHS2025'!L2205*1000</f>
        <v>8012.25</v>
      </c>
      <c r="R2206" s="78">
        <f t="shared" si="306"/>
        <v>111.16</v>
      </c>
      <c r="S2206" s="89">
        <f t="shared" si="312"/>
        <v>866.51201789999993</v>
      </c>
    </row>
    <row r="2207" spans="1:19">
      <c r="A2207" s="76">
        <f t="shared" si="313"/>
        <v>45892</v>
      </c>
      <c r="B2207" s="77">
        <f t="shared" si="314"/>
        <v>22.958333333333758</v>
      </c>
      <c r="C2207" s="37">
        <f>'DHS2021'!J2206</f>
        <v>1590</v>
      </c>
      <c r="D2207" s="38">
        <f>'DHS2022'!J2206</f>
        <v>3252</v>
      </c>
      <c r="E2207" s="38">
        <f>'DHS2023'!J2206</f>
        <v>1653</v>
      </c>
      <c r="F2207" s="38">
        <f>'DHS2024'!J2206</f>
        <v>1236</v>
      </c>
      <c r="G2207" s="38">
        <f t="shared" si="307"/>
        <v>1932.75</v>
      </c>
      <c r="H2207" s="56">
        <f t="shared" si="308"/>
        <v>0.64424999999999999</v>
      </c>
      <c r="I2207" s="74">
        <f t="shared" si="309"/>
        <v>0</v>
      </c>
      <c r="J2207" s="47">
        <f t="shared" si="310"/>
        <v>0.64424999999999999</v>
      </c>
      <c r="K2207" s="50">
        <f t="shared" si="311"/>
        <v>1</v>
      </c>
      <c r="O2207" s="26">
        <f>('DHS2025'!K2207-'DHS2025'!K2206)*1000</f>
        <v>500</v>
      </c>
      <c r="P2207" s="44">
        <f>('DHS2025'!J2207-'DHS2025'!J2206)*1000</f>
        <v>5200.0000000116415</v>
      </c>
      <c r="Q2207" s="10">
        <f>'DHS2025'!L2206*1000</f>
        <v>8000.64</v>
      </c>
      <c r="R2207" s="78">
        <f t="shared" si="306"/>
        <v>105.42</v>
      </c>
      <c r="S2207" s="89">
        <f t="shared" si="312"/>
        <v>819.79197811200004</v>
      </c>
    </row>
    <row r="2208" spans="1:19">
      <c r="A2208" s="76">
        <f t="shared" si="313"/>
        <v>45892</v>
      </c>
      <c r="B2208" s="77">
        <f t="shared" si="314"/>
        <v>22.968750000000426</v>
      </c>
      <c r="C2208" s="37">
        <f>'DHS2021'!J2207</f>
        <v>1109</v>
      </c>
      <c r="D2208" s="38">
        <f>'DHS2022'!J2207</f>
        <v>2478</v>
      </c>
      <c r="E2208" s="38">
        <f>'DHS2023'!J2207</f>
        <v>1184</v>
      </c>
      <c r="F2208" s="38">
        <f>'DHS2024'!J2207</f>
        <v>1155</v>
      </c>
      <c r="G2208" s="38">
        <f t="shared" si="307"/>
        <v>1481.5</v>
      </c>
      <c r="H2208" s="56">
        <f t="shared" si="308"/>
        <v>0.49383333333333329</v>
      </c>
      <c r="I2208" s="74">
        <f t="shared" si="309"/>
        <v>0</v>
      </c>
      <c r="J2208" s="47">
        <f t="shared" si="310"/>
        <v>0.49383333333333329</v>
      </c>
      <c r="K2208" s="50">
        <f t="shared" si="311"/>
        <v>1</v>
      </c>
      <c r="O2208" s="26">
        <f>('DHS2025'!K2208-'DHS2025'!K2207)*1000</f>
        <v>399.99999999417923</v>
      </c>
      <c r="P2208" s="44">
        <f>('DHS2025'!J2208-'DHS2025'!J2207)*1000</f>
        <v>5200.0000000116415</v>
      </c>
      <c r="Q2208" s="10">
        <f>'DHS2025'!L2207*1000</f>
        <v>8024.7899999999991</v>
      </c>
      <c r="R2208" s="78">
        <f t="shared" si="306"/>
        <v>105.42</v>
      </c>
      <c r="S2208" s="89">
        <f t="shared" si="312"/>
        <v>822.266527182</v>
      </c>
    </row>
    <row r="2209" spans="1:19">
      <c r="A2209" s="76">
        <f t="shared" si="313"/>
        <v>45892</v>
      </c>
      <c r="B2209" s="77">
        <f t="shared" si="314"/>
        <v>22.979166666667094</v>
      </c>
      <c r="C2209" s="37">
        <f>'DHS2021'!J2208</f>
        <v>1118</v>
      </c>
      <c r="D2209" s="38">
        <f>'DHS2022'!J2208</f>
        <v>617</v>
      </c>
      <c r="E2209" s="38">
        <f>'DHS2023'!J2208</f>
        <v>893</v>
      </c>
      <c r="F2209" s="38">
        <f>'DHS2024'!J2208</f>
        <v>840</v>
      </c>
      <c r="G2209" s="38">
        <f t="shared" si="307"/>
        <v>867</v>
      </c>
      <c r="H2209" s="56">
        <f t="shared" si="308"/>
        <v>0.28899999999999998</v>
      </c>
      <c r="I2209" s="74">
        <f t="shared" si="309"/>
        <v>0</v>
      </c>
      <c r="J2209" s="47">
        <f t="shared" si="310"/>
        <v>0.28899999999999998</v>
      </c>
      <c r="K2209" s="50">
        <f t="shared" si="311"/>
        <v>1</v>
      </c>
      <c r="O2209" s="26">
        <f>('DHS2025'!K2209-'DHS2025'!K2208)*1000</f>
        <v>500</v>
      </c>
      <c r="P2209" s="44">
        <f>('DHS2025'!J2209-'DHS2025'!J2208)*1000</f>
        <v>5200.0000000116415</v>
      </c>
      <c r="Q2209" s="10">
        <f>'DHS2025'!L2208*1000</f>
        <v>8015.82</v>
      </c>
      <c r="R2209" s="78">
        <f t="shared" si="306"/>
        <v>105.42</v>
      </c>
      <c r="S2209" s="89">
        <f t="shared" si="312"/>
        <v>821.34740895599998</v>
      </c>
    </row>
    <row r="2210" spans="1:19">
      <c r="A2210" s="76">
        <f t="shared" si="313"/>
        <v>45892</v>
      </c>
      <c r="B2210" s="77">
        <f t="shared" si="314"/>
        <v>22.989583333333762</v>
      </c>
      <c r="C2210" s="37">
        <f>'DHS2021'!J2209</f>
        <v>715</v>
      </c>
      <c r="D2210" s="38">
        <f>'DHS2022'!J2209</f>
        <v>381</v>
      </c>
      <c r="E2210" s="38">
        <f>'DHS2023'!J2209</f>
        <v>917</v>
      </c>
      <c r="F2210" s="38">
        <f>'DHS2024'!J2209</f>
        <v>845</v>
      </c>
      <c r="G2210" s="38">
        <f t="shared" si="307"/>
        <v>714.5</v>
      </c>
      <c r="H2210" s="56">
        <f t="shared" si="308"/>
        <v>0.23816666666666667</v>
      </c>
      <c r="I2210" s="74">
        <f t="shared" si="309"/>
        <v>0</v>
      </c>
      <c r="J2210" s="47">
        <f t="shared" si="310"/>
        <v>0.23816666666666667</v>
      </c>
      <c r="K2210" s="50">
        <f t="shared" si="311"/>
        <v>1</v>
      </c>
      <c r="O2210" s="26">
        <f>('DHS2025'!K2210-'DHS2025'!K2209)*1000</f>
        <v>399.99999999417923</v>
      </c>
      <c r="P2210" s="44">
        <f>('DHS2025'!J2210-'DHS2025'!J2209)*1000</f>
        <v>5199.9999999534339</v>
      </c>
      <c r="Q2210" s="10">
        <f>'DHS2025'!L2209*1000</f>
        <v>8008.83</v>
      </c>
      <c r="R2210" s="78">
        <f t="shared" si="306"/>
        <v>105.42</v>
      </c>
      <c r="S2210" s="89">
        <f t="shared" si="312"/>
        <v>820.63117301399996</v>
      </c>
    </row>
    <row r="2211" spans="1:19">
      <c r="A2211" s="52">
        <f t="shared" si="313"/>
        <v>45893</v>
      </c>
      <c r="B2211" s="79">
        <f t="shared" si="314"/>
        <v>23.00000000000043</v>
      </c>
      <c r="C2211" s="37">
        <f>'DHS2021'!J2210</f>
        <v>886</v>
      </c>
      <c r="D2211" s="38">
        <f>'DHS2022'!J2210</f>
        <v>1625</v>
      </c>
      <c r="E2211" s="38">
        <f>'DHS2023'!J2210</f>
        <v>950</v>
      </c>
      <c r="F2211" s="38">
        <f>'DHS2024'!J2210</f>
        <v>915</v>
      </c>
      <c r="G2211" s="38">
        <f t="shared" si="307"/>
        <v>1094</v>
      </c>
      <c r="H2211" s="56">
        <f t="shared" si="308"/>
        <v>0.36466666666666669</v>
      </c>
      <c r="I2211" s="74">
        <f t="shared" si="309"/>
        <v>0</v>
      </c>
      <c r="J2211" s="47">
        <f t="shared" si="310"/>
        <v>0.36466666666666669</v>
      </c>
      <c r="K2211" s="50">
        <f t="shared" si="311"/>
        <v>1</v>
      </c>
      <c r="O2211" s="26">
        <f>('DHS2025'!K2211-'DHS2025'!K2210)*1000</f>
        <v>400.00000002328306</v>
      </c>
      <c r="P2211" s="44">
        <f>('DHS2025'!J2211-'DHS2025'!J2210)*1000</f>
        <v>5300.0000000465661</v>
      </c>
      <c r="Q2211" s="10">
        <f>'DHS2025'!L2210*1000</f>
        <v>8015.16</v>
      </c>
      <c r="R2211" s="78">
        <f t="shared" si="306"/>
        <v>100.5</v>
      </c>
      <c r="S2211" s="89">
        <f t="shared" si="312"/>
        <v>782.23954019999996</v>
      </c>
    </row>
    <row r="2212" spans="1:19">
      <c r="A2212" s="52">
        <f t="shared" si="313"/>
        <v>45893</v>
      </c>
      <c r="B2212" s="79">
        <f t="shared" si="314"/>
        <v>23.010416666667098</v>
      </c>
      <c r="C2212" s="37">
        <f>'DHS2021'!J2211</f>
        <v>909</v>
      </c>
      <c r="D2212" s="38">
        <f>'DHS2022'!J2211</f>
        <v>456</v>
      </c>
      <c r="E2212" s="38">
        <f>'DHS2023'!J2211</f>
        <v>842</v>
      </c>
      <c r="F2212" s="38">
        <f>'DHS2024'!J2211</f>
        <v>794</v>
      </c>
      <c r="G2212" s="38">
        <f t="shared" si="307"/>
        <v>750.25</v>
      </c>
      <c r="H2212" s="56">
        <f t="shared" si="308"/>
        <v>0.25008333333333332</v>
      </c>
      <c r="I2212" s="74">
        <f t="shared" si="309"/>
        <v>0</v>
      </c>
      <c r="J2212" s="47">
        <f t="shared" si="310"/>
        <v>0.25008333333333332</v>
      </c>
      <c r="K2212" s="50">
        <f t="shared" si="311"/>
        <v>1</v>
      </c>
      <c r="O2212" s="26">
        <f>('DHS2025'!K2212-'DHS2025'!K2211)*1000</f>
        <v>399.99999999417923</v>
      </c>
      <c r="P2212" s="44">
        <f>('DHS2025'!J2212-'DHS2025'!J2211)*1000</f>
        <v>5199.9999999534339</v>
      </c>
      <c r="Q2212" s="10">
        <f>'DHS2025'!L2211*1000</f>
        <v>8017.5299999999988</v>
      </c>
      <c r="R2212" s="78">
        <f t="shared" si="306"/>
        <v>100.5</v>
      </c>
      <c r="S2212" s="89">
        <f t="shared" si="312"/>
        <v>782.47084034999989</v>
      </c>
    </row>
    <row r="2213" spans="1:19">
      <c r="A2213" s="52">
        <f t="shared" si="313"/>
        <v>45893</v>
      </c>
      <c r="B2213" s="79">
        <f t="shared" si="314"/>
        <v>23.020833333333766</v>
      </c>
      <c r="C2213" s="37">
        <f>'DHS2021'!J2212</f>
        <v>712</v>
      </c>
      <c r="D2213" s="38">
        <f>'DHS2022'!J2212</f>
        <v>397</v>
      </c>
      <c r="E2213" s="38">
        <f>'DHS2023'!J2212</f>
        <v>908</v>
      </c>
      <c r="F2213" s="38">
        <f>'DHS2024'!J2212</f>
        <v>914</v>
      </c>
      <c r="G2213" s="38">
        <f t="shared" si="307"/>
        <v>732.75</v>
      </c>
      <c r="H2213" s="56">
        <f t="shared" si="308"/>
        <v>0.24424999999999999</v>
      </c>
      <c r="I2213" s="74">
        <f t="shared" si="309"/>
        <v>0</v>
      </c>
      <c r="J2213" s="47">
        <f t="shared" si="310"/>
        <v>0.24424999999999999</v>
      </c>
      <c r="K2213" s="50">
        <f t="shared" si="311"/>
        <v>1</v>
      </c>
      <c r="O2213" s="26">
        <f>('DHS2025'!K2213-'DHS2025'!K2212)*1000</f>
        <v>399.99999999417923</v>
      </c>
      <c r="P2213" s="44">
        <f>('DHS2025'!J2213-'DHS2025'!J2212)*1000</f>
        <v>5300.0000000465661</v>
      </c>
      <c r="Q2213" s="10">
        <f>'DHS2025'!L2212*1000</f>
        <v>8017.41</v>
      </c>
      <c r="R2213" s="78">
        <f t="shared" si="306"/>
        <v>100.5</v>
      </c>
      <c r="S2213" s="89">
        <f t="shared" si="312"/>
        <v>782.45912895000004</v>
      </c>
    </row>
    <row r="2214" spans="1:19">
      <c r="A2214" s="52">
        <f t="shared" si="313"/>
        <v>45893</v>
      </c>
      <c r="B2214" s="79">
        <f t="shared" si="314"/>
        <v>23.031250000000433</v>
      </c>
      <c r="C2214" s="37">
        <f>'DHS2021'!J2213</f>
        <v>704</v>
      </c>
      <c r="D2214" s="38">
        <f>'DHS2022'!J2213</f>
        <v>458</v>
      </c>
      <c r="E2214" s="38">
        <f>'DHS2023'!J2213</f>
        <v>916</v>
      </c>
      <c r="F2214" s="38">
        <f>'DHS2024'!J2213</f>
        <v>800</v>
      </c>
      <c r="G2214" s="38">
        <f t="shared" si="307"/>
        <v>719.5</v>
      </c>
      <c r="H2214" s="56">
        <f t="shared" si="308"/>
        <v>0.23983333333333334</v>
      </c>
      <c r="I2214" s="74">
        <f t="shared" si="309"/>
        <v>0</v>
      </c>
      <c r="J2214" s="47">
        <f t="shared" si="310"/>
        <v>0.23983333333333334</v>
      </c>
      <c r="K2214" s="50">
        <f t="shared" si="311"/>
        <v>1</v>
      </c>
      <c r="O2214" s="26">
        <f>('DHS2025'!K2214-'DHS2025'!K2213)*1000</f>
        <v>399.99999999417923</v>
      </c>
      <c r="P2214" s="44">
        <f>('DHS2025'!J2214-'DHS2025'!J2213)*1000</f>
        <v>5299.9999999883585</v>
      </c>
      <c r="Q2214" s="10">
        <f>'DHS2025'!L2213*1000</f>
        <v>8008.5600000000013</v>
      </c>
      <c r="R2214" s="78">
        <f t="shared" si="306"/>
        <v>100.5</v>
      </c>
      <c r="S2214" s="89">
        <f t="shared" si="312"/>
        <v>781.59541320000005</v>
      </c>
    </row>
    <row r="2215" spans="1:19">
      <c r="A2215" s="52">
        <f t="shared" si="313"/>
        <v>45893</v>
      </c>
      <c r="B2215" s="79">
        <f t="shared" si="314"/>
        <v>23.041666666667101</v>
      </c>
      <c r="C2215" s="37">
        <f>'DHS2021'!J2214</f>
        <v>776</v>
      </c>
      <c r="D2215" s="38">
        <f>'DHS2022'!J2214</f>
        <v>750</v>
      </c>
      <c r="E2215" s="38">
        <f>'DHS2023'!J2214</f>
        <v>758</v>
      </c>
      <c r="F2215" s="38">
        <f>'DHS2024'!J2214</f>
        <v>836</v>
      </c>
      <c r="G2215" s="38">
        <f t="shared" si="307"/>
        <v>780</v>
      </c>
      <c r="H2215" s="56">
        <f t="shared" si="308"/>
        <v>0.26</v>
      </c>
      <c r="I2215" s="74">
        <f t="shared" si="309"/>
        <v>0</v>
      </c>
      <c r="J2215" s="47">
        <f t="shared" si="310"/>
        <v>0.26</v>
      </c>
      <c r="K2215" s="50">
        <f t="shared" si="311"/>
        <v>1</v>
      </c>
      <c r="O2215" s="26">
        <f>('DHS2025'!K2215-'DHS2025'!K2214)*1000</f>
        <v>300.0000000174623</v>
      </c>
      <c r="P2215" s="44">
        <f>('DHS2025'!J2215-'DHS2025'!J2214)*1000</f>
        <v>5399.9999999650754</v>
      </c>
      <c r="Q2215" s="10">
        <f>'DHS2025'!L2214*1000</f>
        <v>8014.23</v>
      </c>
      <c r="R2215" s="78">
        <f t="shared" si="306"/>
        <v>95.12</v>
      </c>
      <c r="S2215" s="89">
        <f t="shared" si="312"/>
        <v>739.46338502399999</v>
      </c>
    </row>
    <row r="2216" spans="1:19">
      <c r="A2216" s="52">
        <f t="shared" si="313"/>
        <v>45893</v>
      </c>
      <c r="B2216" s="79">
        <f t="shared" si="314"/>
        <v>23.052083333333769</v>
      </c>
      <c r="C2216" s="37">
        <f>'DHS2021'!J2215</f>
        <v>810</v>
      </c>
      <c r="D2216" s="38">
        <f>'DHS2022'!J2215</f>
        <v>652</v>
      </c>
      <c r="E2216" s="38">
        <f>'DHS2023'!J2215</f>
        <v>929</v>
      </c>
      <c r="F2216" s="38">
        <f>'DHS2024'!J2215</f>
        <v>842</v>
      </c>
      <c r="G2216" s="38">
        <f t="shared" si="307"/>
        <v>808.25</v>
      </c>
      <c r="H2216" s="56">
        <f t="shared" si="308"/>
        <v>0.26941666666666669</v>
      </c>
      <c r="I2216" s="74">
        <f t="shared" si="309"/>
        <v>0</v>
      </c>
      <c r="J2216" s="47">
        <f t="shared" si="310"/>
        <v>0.26941666666666669</v>
      </c>
      <c r="K2216" s="50">
        <f t="shared" si="311"/>
        <v>1</v>
      </c>
      <c r="O2216" s="26">
        <f>('DHS2025'!K2216-'DHS2025'!K2215)*1000</f>
        <v>299.99999998835847</v>
      </c>
      <c r="P2216" s="44">
        <f>('DHS2025'!J2216-'DHS2025'!J2215)*1000</f>
        <v>5300.0000000465661</v>
      </c>
      <c r="Q2216" s="10">
        <f>'DHS2025'!L2215*1000</f>
        <v>8009.76</v>
      </c>
      <c r="R2216" s="78">
        <f t="shared" si="306"/>
        <v>95.12</v>
      </c>
      <c r="S2216" s="89">
        <f t="shared" si="312"/>
        <v>739.05094348800003</v>
      </c>
    </row>
    <row r="2217" spans="1:19">
      <c r="A2217" s="52">
        <f t="shared" si="313"/>
        <v>45893</v>
      </c>
      <c r="B2217" s="79">
        <f t="shared" si="314"/>
        <v>23.062500000000437</v>
      </c>
      <c r="C2217" s="37">
        <f>'DHS2021'!J2216</f>
        <v>859</v>
      </c>
      <c r="D2217" s="38">
        <f>'DHS2022'!J2216</f>
        <v>451</v>
      </c>
      <c r="E2217" s="38">
        <f>'DHS2023'!J2216</f>
        <v>776</v>
      </c>
      <c r="F2217" s="38">
        <f>'DHS2024'!J2216</f>
        <v>798</v>
      </c>
      <c r="G2217" s="38">
        <f t="shared" si="307"/>
        <v>721</v>
      </c>
      <c r="H2217" s="56">
        <f t="shared" si="308"/>
        <v>0.24033333333333334</v>
      </c>
      <c r="I2217" s="74">
        <f t="shared" si="309"/>
        <v>0</v>
      </c>
      <c r="J2217" s="47">
        <f t="shared" si="310"/>
        <v>0.24033333333333334</v>
      </c>
      <c r="K2217" s="50">
        <f t="shared" si="311"/>
        <v>1</v>
      </c>
      <c r="O2217" s="26">
        <f>('DHS2025'!K2217-'DHS2025'!K2216)*1000</f>
        <v>399.99999999417923</v>
      </c>
      <c r="P2217" s="44">
        <f>('DHS2025'!J2217-'DHS2025'!J2216)*1000</f>
        <v>5299.9999999883585</v>
      </c>
      <c r="Q2217" s="10">
        <f>'DHS2025'!L2216*1000</f>
        <v>8013.84</v>
      </c>
      <c r="R2217" s="78">
        <f t="shared" si="306"/>
        <v>95.12</v>
      </c>
      <c r="S2217" s="89">
        <f t="shared" si="312"/>
        <v>739.42740019200005</v>
      </c>
    </row>
    <row r="2218" spans="1:19">
      <c r="A2218" s="52">
        <f t="shared" si="313"/>
        <v>45893</v>
      </c>
      <c r="B2218" s="79">
        <f t="shared" si="314"/>
        <v>23.072916666667105</v>
      </c>
      <c r="C2218" s="37">
        <f>'DHS2021'!J2217</f>
        <v>715</v>
      </c>
      <c r="D2218" s="38">
        <f>'DHS2022'!J2217</f>
        <v>556</v>
      </c>
      <c r="E2218" s="38">
        <f>'DHS2023'!J2217</f>
        <v>847</v>
      </c>
      <c r="F2218" s="38">
        <f>'DHS2024'!J2217</f>
        <v>926</v>
      </c>
      <c r="G2218" s="38">
        <f t="shared" si="307"/>
        <v>761</v>
      </c>
      <c r="H2218" s="56">
        <f t="shared" si="308"/>
        <v>0.25366666666666665</v>
      </c>
      <c r="I2218" s="74">
        <f t="shared" si="309"/>
        <v>0</v>
      </c>
      <c r="J2218" s="47">
        <f t="shared" si="310"/>
        <v>0.25366666666666665</v>
      </c>
      <c r="K2218" s="50">
        <f t="shared" si="311"/>
        <v>1</v>
      </c>
      <c r="O2218" s="26">
        <f>('DHS2025'!K2218-'DHS2025'!K2217)*1000</f>
        <v>300.0000000174623</v>
      </c>
      <c r="P2218" s="44">
        <f>('DHS2025'!J2218-'DHS2025'!J2217)*1000</f>
        <v>5299.9999999883585</v>
      </c>
      <c r="Q2218" s="10">
        <f>'DHS2025'!L2217*1000</f>
        <v>8011.59</v>
      </c>
      <c r="R2218" s="78">
        <f t="shared" si="306"/>
        <v>95.12</v>
      </c>
      <c r="S2218" s="89">
        <f t="shared" si="312"/>
        <v>739.21979539200004</v>
      </c>
    </row>
    <row r="2219" spans="1:19">
      <c r="A2219" s="52">
        <f t="shared" si="313"/>
        <v>45893</v>
      </c>
      <c r="B2219" s="79">
        <f t="shared" si="314"/>
        <v>23.083333333333773</v>
      </c>
      <c r="C2219" s="37">
        <f>'DHS2021'!J2218</f>
        <v>809</v>
      </c>
      <c r="D2219" s="38">
        <f>'DHS2022'!J2218</f>
        <v>618</v>
      </c>
      <c r="E2219" s="38">
        <f>'DHS2023'!J2218</f>
        <v>891</v>
      </c>
      <c r="F2219" s="38">
        <f>'DHS2024'!J2218</f>
        <v>724</v>
      </c>
      <c r="G2219" s="38">
        <f t="shared" si="307"/>
        <v>760.5</v>
      </c>
      <c r="H2219" s="56">
        <f t="shared" si="308"/>
        <v>0.2535</v>
      </c>
      <c r="I2219" s="74">
        <f t="shared" si="309"/>
        <v>0</v>
      </c>
      <c r="J2219" s="47">
        <f t="shared" si="310"/>
        <v>0.2535</v>
      </c>
      <c r="K2219" s="50">
        <f t="shared" si="311"/>
        <v>1</v>
      </c>
      <c r="O2219" s="26">
        <f>('DHS2025'!K2219-'DHS2025'!K2218)*1000</f>
        <v>399.99999999417923</v>
      </c>
      <c r="P2219" s="44">
        <f>('DHS2025'!J2219-'DHS2025'!J2218)*1000</f>
        <v>5400.0000000232831</v>
      </c>
      <c r="Q2219" s="10">
        <f>'DHS2025'!L2218*1000</f>
        <v>8009.1</v>
      </c>
      <c r="R2219" s="78">
        <f t="shared" si="306"/>
        <v>94</v>
      </c>
      <c r="S2219" s="89">
        <f t="shared" si="312"/>
        <v>730.109556</v>
      </c>
    </row>
    <row r="2220" spans="1:19">
      <c r="A2220" s="52">
        <f t="shared" si="313"/>
        <v>45893</v>
      </c>
      <c r="B2220" s="79">
        <f t="shared" si="314"/>
        <v>23.093750000000441</v>
      </c>
      <c r="C2220" s="37">
        <f>'DHS2021'!J2219</f>
        <v>842</v>
      </c>
      <c r="D2220" s="38">
        <f>'DHS2022'!J2219</f>
        <v>1174</v>
      </c>
      <c r="E2220" s="38">
        <f>'DHS2023'!J2219</f>
        <v>841</v>
      </c>
      <c r="F2220" s="38">
        <f>'DHS2024'!J2219</f>
        <v>894</v>
      </c>
      <c r="G2220" s="38">
        <f t="shared" si="307"/>
        <v>937.75</v>
      </c>
      <c r="H2220" s="56">
        <f t="shared" si="308"/>
        <v>0.31258333333333332</v>
      </c>
      <c r="I2220" s="74">
        <f t="shared" si="309"/>
        <v>0</v>
      </c>
      <c r="J2220" s="47">
        <f t="shared" si="310"/>
        <v>0.31258333333333332</v>
      </c>
      <c r="K2220" s="50">
        <f t="shared" si="311"/>
        <v>1</v>
      </c>
      <c r="O2220" s="26">
        <f>('DHS2025'!K2220-'DHS2025'!K2219)*1000</f>
        <v>299.99999998835847</v>
      </c>
      <c r="P2220" s="44">
        <f>('DHS2025'!J2220-'DHS2025'!J2219)*1000</f>
        <v>5299.9999999883585</v>
      </c>
      <c r="Q2220" s="10">
        <f>'DHS2025'!L2219*1000</f>
        <v>8014.380000000001</v>
      </c>
      <c r="R2220" s="78">
        <f t="shared" si="306"/>
        <v>94</v>
      </c>
      <c r="S2220" s="89">
        <f t="shared" si="312"/>
        <v>730.59088080000004</v>
      </c>
    </row>
    <row r="2221" spans="1:19">
      <c r="A2221" s="52">
        <f t="shared" si="313"/>
        <v>45893</v>
      </c>
      <c r="B2221" s="79">
        <f t="shared" si="314"/>
        <v>23.104166666667108</v>
      </c>
      <c r="C2221" s="37">
        <f>'DHS2021'!J2220</f>
        <v>873</v>
      </c>
      <c r="D2221" s="38">
        <f>'DHS2022'!J2220</f>
        <v>966</v>
      </c>
      <c r="E2221" s="38">
        <f>'DHS2023'!J2220</f>
        <v>906</v>
      </c>
      <c r="F2221" s="38">
        <f>'DHS2024'!J2220</f>
        <v>787</v>
      </c>
      <c r="G2221" s="38">
        <f t="shared" si="307"/>
        <v>883</v>
      </c>
      <c r="H2221" s="56">
        <f t="shared" si="308"/>
        <v>0.29433333333333334</v>
      </c>
      <c r="I2221" s="74">
        <f t="shared" si="309"/>
        <v>0</v>
      </c>
      <c r="J2221" s="47">
        <f t="shared" si="310"/>
        <v>0.29433333333333334</v>
      </c>
      <c r="K2221" s="50">
        <f t="shared" si="311"/>
        <v>1</v>
      </c>
      <c r="O2221" s="26">
        <f>('DHS2025'!K2221-'DHS2025'!K2220)*1000</f>
        <v>300.0000000174623</v>
      </c>
      <c r="P2221" s="44">
        <f>('DHS2025'!J2221-'DHS2025'!J2220)*1000</f>
        <v>5299.9999999883585</v>
      </c>
      <c r="Q2221" s="10">
        <f>'DHS2025'!L2220*1000</f>
        <v>8015.82</v>
      </c>
      <c r="R2221" s="78">
        <f t="shared" si="306"/>
        <v>94</v>
      </c>
      <c r="S2221" s="89">
        <f t="shared" si="312"/>
        <v>730.72215119999998</v>
      </c>
    </row>
    <row r="2222" spans="1:19">
      <c r="A2222" s="52">
        <f t="shared" si="313"/>
        <v>45893</v>
      </c>
      <c r="B2222" s="79">
        <f t="shared" si="314"/>
        <v>23.114583333333776</v>
      </c>
      <c r="C2222" s="37">
        <f>'DHS2021'!J2221</f>
        <v>681</v>
      </c>
      <c r="D2222" s="38">
        <f>'DHS2022'!J2221</f>
        <v>701</v>
      </c>
      <c r="E2222" s="38">
        <f>'DHS2023'!J2221</f>
        <v>981</v>
      </c>
      <c r="F2222" s="38">
        <f>'DHS2024'!J2221</f>
        <v>941</v>
      </c>
      <c r="G2222" s="38">
        <f t="shared" si="307"/>
        <v>826</v>
      </c>
      <c r="H2222" s="56">
        <f t="shared" si="308"/>
        <v>0.27533333333333332</v>
      </c>
      <c r="I2222" s="74">
        <f t="shared" si="309"/>
        <v>0</v>
      </c>
      <c r="J2222" s="47">
        <f t="shared" si="310"/>
        <v>0.27533333333333332</v>
      </c>
      <c r="K2222" s="50">
        <f t="shared" si="311"/>
        <v>1</v>
      </c>
      <c r="O2222" s="26">
        <f>('DHS2025'!K2222-'DHS2025'!K2221)*1000</f>
        <v>399.99999999417923</v>
      </c>
      <c r="P2222" s="44">
        <f>('DHS2025'!J2222-'DHS2025'!J2221)*1000</f>
        <v>5400.0000000232831</v>
      </c>
      <c r="Q2222" s="10">
        <f>'DHS2025'!L2221*1000</f>
        <v>8021.76</v>
      </c>
      <c r="R2222" s="78">
        <f t="shared" si="306"/>
        <v>94</v>
      </c>
      <c r="S2222" s="89">
        <f t="shared" si="312"/>
        <v>731.26364160000003</v>
      </c>
    </row>
    <row r="2223" spans="1:19">
      <c r="A2223" s="52">
        <f t="shared" si="313"/>
        <v>45893</v>
      </c>
      <c r="B2223" s="79">
        <f t="shared" si="314"/>
        <v>23.125000000000444</v>
      </c>
      <c r="C2223" s="37">
        <f>'DHS2021'!J2222</f>
        <v>710</v>
      </c>
      <c r="D2223" s="38">
        <f>'DHS2022'!J2222</f>
        <v>999</v>
      </c>
      <c r="E2223" s="38">
        <f>'DHS2023'!J2222</f>
        <v>745</v>
      </c>
      <c r="F2223" s="38">
        <f>'DHS2024'!J2222</f>
        <v>1014</v>
      </c>
      <c r="G2223" s="38">
        <f t="shared" si="307"/>
        <v>867</v>
      </c>
      <c r="H2223" s="56">
        <f t="shared" si="308"/>
        <v>0.28899999999999998</v>
      </c>
      <c r="I2223" s="74">
        <f t="shared" si="309"/>
        <v>0</v>
      </c>
      <c r="J2223" s="47">
        <f t="shared" si="310"/>
        <v>0.28899999999999998</v>
      </c>
      <c r="K2223" s="50">
        <f t="shared" si="311"/>
        <v>1</v>
      </c>
      <c r="O2223" s="26">
        <f>('DHS2025'!K2223-'DHS2025'!K2222)*1000</f>
        <v>299.99999998835847</v>
      </c>
      <c r="P2223" s="44">
        <f>('DHS2025'!J2223-'DHS2025'!J2222)*1000</f>
        <v>5299.9999999883585</v>
      </c>
      <c r="Q2223" s="10">
        <f>'DHS2025'!L2222*1000</f>
        <v>8008.17</v>
      </c>
      <c r="R2223" s="78">
        <f t="shared" si="306"/>
        <v>91.63</v>
      </c>
      <c r="S2223" s="89">
        <f t="shared" si="312"/>
        <v>711.2352079289999</v>
      </c>
    </row>
    <row r="2224" spans="1:19">
      <c r="A2224" s="52">
        <f t="shared" si="313"/>
        <v>45893</v>
      </c>
      <c r="B2224" s="79">
        <f t="shared" si="314"/>
        <v>23.135416666667112</v>
      </c>
      <c r="C2224" s="37">
        <f>'DHS2021'!J2223</f>
        <v>894</v>
      </c>
      <c r="D2224" s="38">
        <f>'DHS2022'!J2223</f>
        <v>1265</v>
      </c>
      <c r="E2224" s="38">
        <f>'DHS2023'!J2223</f>
        <v>821</v>
      </c>
      <c r="F2224" s="38">
        <f>'DHS2024'!J2223</f>
        <v>982</v>
      </c>
      <c r="G2224" s="38">
        <f t="shared" si="307"/>
        <v>990.5</v>
      </c>
      <c r="H2224" s="56">
        <f t="shared" si="308"/>
        <v>0.33016666666666666</v>
      </c>
      <c r="I2224" s="74">
        <f t="shared" si="309"/>
        <v>0</v>
      </c>
      <c r="J2224" s="47">
        <f t="shared" si="310"/>
        <v>0.33016666666666666</v>
      </c>
      <c r="K2224" s="50">
        <f t="shared" si="311"/>
        <v>1</v>
      </c>
      <c r="O2224" s="26">
        <f>('DHS2025'!K2224-'DHS2025'!K2223)*1000</f>
        <v>300.0000000174623</v>
      </c>
      <c r="P2224" s="44">
        <f>('DHS2025'!J2224-'DHS2025'!J2223)*1000</f>
        <v>5399.9999999650754</v>
      </c>
      <c r="Q2224" s="10">
        <f>'DHS2025'!L2223*1000</f>
        <v>8015.16</v>
      </c>
      <c r="R2224" s="78">
        <f t="shared" si="306"/>
        <v>91.63</v>
      </c>
      <c r="S2224" s="89">
        <f t="shared" si="312"/>
        <v>711.8560156919998</v>
      </c>
    </row>
    <row r="2225" spans="1:19">
      <c r="A2225" s="52">
        <f t="shared" si="313"/>
        <v>45893</v>
      </c>
      <c r="B2225" s="79">
        <f t="shared" si="314"/>
        <v>23.14583333333378</v>
      </c>
      <c r="C2225" s="37">
        <f>'DHS2021'!J2224</f>
        <v>905</v>
      </c>
      <c r="D2225" s="38">
        <f>'DHS2022'!J2224</f>
        <v>768</v>
      </c>
      <c r="E2225" s="38">
        <f>'DHS2023'!J2224</f>
        <v>965</v>
      </c>
      <c r="F2225" s="38">
        <f>'DHS2024'!J2224</f>
        <v>1283</v>
      </c>
      <c r="G2225" s="38">
        <f t="shared" si="307"/>
        <v>980.25</v>
      </c>
      <c r="H2225" s="56">
        <f t="shared" si="308"/>
        <v>0.32674999999999998</v>
      </c>
      <c r="I2225" s="74">
        <f t="shared" si="309"/>
        <v>0</v>
      </c>
      <c r="J2225" s="47">
        <f t="shared" si="310"/>
        <v>0.32674999999999998</v>
      </c>
      <c r="K2225" s="50">
        <f t="shared" si="311"/>
        <v>1</v>
      </c>
      <c r="O2225" s="26">
        <f>('DHS2025'!K2225-'DHS2025'!K2224)*1000</f>
        <v>299.99999998835847</v>
      </c>
      <c r="P2225" s="44">
        <f>('DHS2025'!J2225-'DHS2025'!J2224)*1000</f>
        <v>5300.0000000465661</v>
      </c>
      <c r="Q2225" s="10">
        <f>'DHS2025'!L2224*1000</f>
        <v>8016.6</v>
      </c>
      <c r="R2225" s="78">
        <f t="shared" si="306"/>
        <v>91.63</v>
      </c>
      <c r="S2225" s="89">
        <f t="shared" si="312"/>
        <v>711.98390741999992</v>
      </c>
    </row>
    <row r="2226" spans="1:19">
      <c r="A2226" s="52">
        <f t="shared" si="313"/>
        <v>45893</v>
      </c>
      <c r="B2226" s="79">
        <f t="shared" si="314"/>
        <v>23.156250000000448</v>
      </c>
      <c r="C2226" s="37">
        <f>'DHS2021'!J2225</f>
        <v>1060</v>
      </c>
      <c r="D2226" s="38">
        <f>'DHS2022'!J2225</f>
        <v>1297</v>
      </c>
      <c r="E2226" s="38">
        <f>'DHS2023'!J2225</f>
        <v>1220</v>
      </c>
      <c r="F2226" s="38">
        <f>'DHS2024'!J2225</f>
        <v>1388</v>
      </c>
      <c r="G2226" s="38">
        <f t="shared" si="307"/>
        <v>1241.25</v>
      </c>
      <c r="H2226" s="56">
        <f t="shared" si="308"/>
        <v>0.41375000000000001</v>
      </c>
      <c r="I2226" s="74">
        <f t="shared" si="309"/>
        <v>0</v>
      </c>
      <c r="J2226" s="47">
        <f t="shared" si="310"/>
        <v>0.41375000000000001</v>
      </c>
      <c r="K2226" s="50">
        <f t="shared" si="311"/>
        <v>1</v>
      </c>
      <c r="O2226" s="26">
        <f>('DHS2025'!K2226-'DHS2025'!K2225)*1000</f>
        <v>399.99999999417923</v>
      </c>
      <c r="P2226" s="44">
        <f>('DHS2025'!J2226-'DHS2025'!J2225)*1000</f>
        <v>5399.9999999650754</v>
      </c>
      <c r="Q2226" s="10">
        <f>'DHS2025'!L2225*1000</f>
        <v>8009.880000000001</v>
      </c>
      <c r="R2226" s="78">
        <f t="shared" si="306"/>
        <v>91.63</v>
      </c>
      <c r="S2226" s="89">
        <f t="shared" si="312"/>
        <v>711.38707935599996</v>
      </c>
    </row>
    <row r="2227" spans="1:19">
      <c r="A2227" s="52">
        <f t="shared" si="313"/>
        <v>45893</v>
      </c>
      <c r="B2227" s="79">
        <f t="shared" si="314"/>
        <v>23.166666666667115</v>
      </c>
      <c r="C2227" s="37">
        <f>'DHS2021'!J2226</f>
        <v>1458</v>
      </c>
      <c r="D2227" s="38">
        <f>'DHS2022'!J2226</f>
        <v>1652</v>
      </c>
      <c r="E2227" s="38">
        <f>'DHS2023'!J2226</f>
        <v>1244</v>
      </c>
      <c r="F2227" s="38">
        <f>'DHS2024'!J2226</f>
        <v>1778</v>
      </c>
      <c r="G2227" s="38">
        <f t="shared" si="307"/>
        <v>1533</v>
      </c>
      <c r="H2227" s="56">
        <f t="shared" si="308"/>
        <v>0.51100000000000001</v>
      </c>
      <c r="I2227" s="74">
        <f t="shared" si="309"/>
        <v>0</v>
      </c>
      <c r="J2227" s="47">
        <f t="shared" si="310"/>
        <v>0.51100000000000001</v>
      </c>
      <c r="K2227" s="50">
        <f t="shared" si="311"/>
        <v>1</v>
      </c>
      <c r="O2227" s="26">
        <f>('DHS2025'!K2227-'DHS2025'!K2226)*1000</f>
        <v>399.99999999417923</v>
      </c>
      <c r="P2227" s="44">
        <f>('DHS2025'!J2227-'DHS2025'!J2226)*1000</f>
        <v>5200.0000000116415</v>
      </c>
      <c r="Q2227" s="10">
        <f>'DHS2025'!L2226*1000</f>
        <v>8017.41</v>
      </c>
      <c r="R2227" s="78">
        <f t="shared" si="306"/>
        <v>90.62</v>
      </c>
      <c r="S2227" s="89">
        <f t="shared" si="312"/>
        <v>704.03923825799995</v>
      </c>
    </row>
    <row r="2228" spans="1:19">
      <c r="A2228" s="52">
        <f t="shared" si="313"/>
        <v>45893</v>
      </c>
      <c r="B2228" s="79">
        <f t="shared" si="314"/>
        <v>23.177083333333783</v>
      </c>
      <c r="C2228" s="37">
        <f>'DHS2021'!J2227</f>
        <v>2167</v>
      </c>
      <c r="D2228" s="38">
        <f>'DHS2022'!J2227</f>
        <v>1124</v>
      </c>
      <c r="E2228" s="38">
        <f>'DHS2023'!J2227</f>
        <v>1563</v>
      </c>
      <c r="F2228" s="38">
        <f>'DHS2024'!J2227</f>
        <v>2042</v>
      </c>
      <c r="G2228" s="38">
        <f t="shared" si="307"/>
        <v>1724</v>
      </c>
      <c r="H2228" s="56">
        <f t="shared" si="308"/>
        <v>0.57466666666666666</v>
      </c>
      <c r="I2228" s="74">
        <f t="shared" si="309"/>
        <v>0</v>
      </c>
      <c r="J2228" s="47">
        <f t="shared" si="310"/>
        <v>0.57466666666666666</v>
      </c>
      <c r="K2228" s="50">
        <f t="shared" si="311"/>
        <v>1</v>
      </c>
      <c r="O2228" s="26">
        <f>('DHS2025'!K2228-'DHS2025'!K2227)*1000</f>
        <v>400.00000002328306</v>
      </c>
      <c r="P2228" s="44">
        <f>('DHS2025'!J2228-'DHS2025'!J2227)*1000</f>
        <v>5200.0000000116415</v>
      </c>
      <c r="Q2228" s="10">
        <f>'DHS2025'!L2227*1000</f>
        <v>8015.0400000000009</v>
      </c>
      <c r="R2228" s="78">
        <f t="shared" si="306"/>
        <v>90.62</v>
      </c>
      <c r="S2228" s="89">
        <f t="shared" si="312"/>
        <v>703.83111955200013</v>
      </c>
    </row>
    <row r="2229" spans="1:19">
      <c r="A2229" s="52">
        <f t="shared" si="313"/>
        <v>45893</v>
      </c>
      <c r="B2229" s="79">
        <f t="shared" si="314"/>
        <v>23.187500000000451</v>
      </c>
      <c r="C2229" s="37">
        <f>'DHS2021'!J2228</f>
        <v>4051</v>
      </c>
      <c r="D2229" s="38">
        <f>'DHS2022'!J2228</f>
        <v>2433</v>
      </c>
      <c r="E2229" s="38">
        <f>'DHS2023'!J2228</f>
        <v>2697</v>
      </c>
      <c r="F2229" s="38">
        <f>'DHS2024'!J2228</f>
        <v>2747</v>
      </c>
      <c r="G2229" s="38">
        <f t="shared" si="307"/>
        <v>2982</v>
      </c>
      <c r="H2229" s="56">
        <f t="shared" si="308"/>
        <v>0.99399999999999999</v>
      </c>
      <c r="I2229" s="74">
        <f t="shared" si="309"/>
        <v>0</v>
      </c>
      <c r="J2229" s="47">
        <f t="shared" si="310"/>
        <v>0.99399999999999999</v>
      </c>
      <c r="K2229" s="50">
        <f t="shared" si="311"/>
        <v>1</v>
      </c>
      <c r="O2229" s="26">
        <f>('DHS2025'!K2229-'DHS2025'!K2228)*1000</f>
        <v>500</v>
      </c>
      <c r="P2229" s="44">
        <f>('DHS2025'!J2229-'DHS2025'!J2228)*1000</f>
        <v>5200.0000000116415</v>
      </c>
      <c r="Q2229" s="10">
        <f>'DHS2025'!L2228*1000</f>
        <v>8012.6400000000012</v>
      </c>
      <c r="R2229" s="78">
        <f t="shared" si="306"/>
        <v>90.62</v>
      </c>
      <c r="S2229" s="89">
        <f t="shared" si="312"/>
        <v>703.62036643200008</v>
      </c>
    </row>
    <row r="2230" spans="1:19">
      <c r="A2230" s="52">
        <f t="shared" si="313"/>
        <v>45893</v>
      </c>
      <c r="B2230" s="79">
        <f t="shared" si="314"/>
        <v>23.197916666667119</v>
      </c>
      <c r="C2230" s="37">
        <f>'DHS2021'!J2229</f>
        <v>5125</v>
      </c>
      <c r="D2230" s="38">
        <f>'DHS2022'!J2229</f>
        <v>3244</v>
      </c>
      <c r="E2230" s="38">
        <f>'DHS2023'!J2229</f>
        <v>4090</v>
      </c>
      <c r="F2230" s="38">
        <f>'DHS2024'!J2229</f>
        <v>4402</v>
      </c>
      <c r="G2230" s="38">
        <f t="shared" si="307"/>
        <v>4215.25</v>
      </c>
      <c r="H2230" s="56">
        <f t="shared" si="308"/>
        <v>1.4050833333333332</v>
      </c>
      <c r="I2230" s="74">
        <f t="shared" si="309"/>
        <v>0</v>
      </c>
      <c r="J2230" s="47">
        <f t="shared" si="310"/>
        <v>1.4050833333333332</v>
      </c>
      <c r="K2230" s="50">
        <f t="shared" si="311"/>
        <v>2</v>
      </c>
      <c r="O2230" s="26">
        <f>('DHS2025'!K2230-'DHS2025'!K2229)*1000</f>
        <v>399.99999999417923</v>
      </c>
      <c r="P2230" s="44">
        <f>('DHS2025'!J2230-'DHS2025'!J2229)*1000</f>
        <v>5199.9999999534339</v>
      </c>
      <c r="Q2230" s="10">
        <f>'DHS2025'!L2229*1000</f>
        <v>8013.3000000000011</v>
      </c>
      <c r="R2230" s="78">
        <f t="shared" si="306"/>
        <v>90.62</v>
      </c>
      <c r="S2230" s="89">
        <f t="shared" si="312"/>
        <v>703.67832354000006</v>
      </c>
    </row>
    <row r="2231" spans="1:19">
      <c r="A2231" s="52">
        <f t="shared" si="313"/>
        <v>45893</v>
      </c>
      <c r="B2231" s="79">
        <f t="shared" si="314"/>
        <v>23.208333333333787</v>
      </c>
      <c r="C2231" s="37">
        <f>'DHS2021'!J2230</f>
        <v>4628</v>
      </c>
      <c r="D2231" s="38">
        <f>'DHS2022'!J2230</f>
        <v>2701</v>
      </c>
      <c r="E2231" s="38">
        <f>'DHS2023'!J2230</f>
        <v>3932</v>
      </c>
      <c r="F2231" s="38">
        <f>'DHS2024'!J2230</f>
        <v>4244</v>
      </c>
      <c r="G2231" s="38">
        <f t="shared" si="307"/>
        <v>3876.25</v>
      </c>
      <c r="H2231" s="56">
        <f t="shared" si="308"/>
        <v>1.2920833333333333</v>
      </c>
      <c r="I2231" s="74">
        <f t="shared" si="309"/>
        <v>0</v>
      </c>
      <c r="J2231" s="47">
        <f t="shared" si="310"/>
        <v>1.2920833333333333</v>
      </c>
      <c r="K2231" s="50">
        <f t="shared" si="311"/>
        <v>2</v>
      </c>
      <c r="O2231" s="26">
        <f>('DHS2025'!K2231-'DHS2025'!K2230)*1000</f>
        <v>500</v>
      </c>
      <c r="P2231" s="44">
        <f>('DHS2025'!J2231-'DHS2025'!J2230)*1000</f>
        <v>5100.0000000349246</v>
      </c>
      <c r="Q2231" s="10">
        <f>'DHS2025'!L2230*1000</f>
        <v>8015.6999999999989</v>
      </c>
      <c r="R2231" s="78">
        <f t="shared" si="306"/>
        <v>90.63</v>
      </c>
      <c r="S2231" s="89">
        <f t="shared" si="312"/>
        <v>703.96843208999985</v>
      </c>
    </row>
    <row r="2232" spans="1:19">
      <c r="A2232" s="52">
        <f t="shared" si="313"/>
        <v>45893</v>
      </c>
      <c r="B2232" s="79">
        <f t="shared" si="314"/>
        <v>23.218750000000455</v>
      </c>
      <c r="C2232" s="37">
        <f>'DHS2021'!J2231</f>
        <v>2987</v>
      </c>
      <c r="D2232" s="38">
        <f>'DHS2022'!J2231</f>
        <v>3099</v>
      </c>
      <c r="E2232" s="38">
        <f>'DHS2023'!J2231</f>
        <v>3285</v>
      </c>
      <c r="F2232" s="38">
        <f>'DHS2024'!J2231</f>
        <v>3406</v>
      </c>
      <c r="G2232" s="38">
        <f t="shared" si="307"/>
        <v>3194.25</v>
      </c>
      <c r="H2232" s="56">
        <f t="shared" si="308"/>
        <v>1.0647500000000001</v>
      </c>
      <c r="I2232" s="74">
        <f t="shared" si="309"/>
        <v>0</v>
      </c>
      <c r="J2232" s="47">
        <f t="shared" si="310"/>
        <v>1.0647500000000001</v>
      </c>
      <c r="K2232" s="50">
        <f t="shared" si="311"/>
        <v>2</v>
      </c>
      <c r="O2232" s="26">
        <f>('DHS2025'!K2232-'DHS2025'!K2231)*1000</f>
        <v>500</v>
      </c>
      <c r="P2232" s="44">
        <f>('DHS2025'!J2232-'DHS2025'!J2231)*1000</f>
        <v>5200.0000000116415</v>
      </c>
      <c r="Q2232" s="10">
        <f>'DHS2025'!L2231*1000</f>
        <v>8011.98</v>
      </c>
      <c r="R2232" s="78">
        <f t="shared" si="306"/>
        <v>90.63</v>
      </c>
      <c r="S2232" s="89">
        <f t="shared" si="312"/>
        <v>703.64172792599982</v>
      </c>
    </row>
    <row r="2233" spans="1:19">
      <c r="A2233" s="52">
        <f t="shared" si="313"/>
        <v>45893</v>
      </c>
      <c r="B2233" s="79">
        <f t="shared" si="314"/>
        <v>23.229166666667123</v>
      </c>
      <c r="C2233" s="37">
        <f>'DHS2021'!J2232</f>
        <v>4420</v>
      </c>
      <c r="D2233" s="38">
        <f>'DHS2022'!J2232</f>
        <v>2823</v>
      </c>
      <c r="E2233" s="38">
        <f>'DHS2023'!J2232</f>
        <v>2576</v>
      </c>
      <c r="F2233" s="38">
        <f>'DHS2024'!J2232</f>
        <v>2533</v>
      </c>
      <c r="G2233" s="38">
        <f t="shared" si="307"/>
        <v>3088</v>
      </c>
      <c r="H2233" s="56">
        <f t="shared" si="308"/>
        <v>1.0293333333333332</v>
      </c>
      <c r="I2233" s="74">
        <f t="shared" si="309"/>
        <v>0</v>
      </c>
      <c r="J2233" s="47">
        <f t="shared" si="310"/>
        <v>1.0293333333333332</v>
      </c>
      <c r="K2233" s="50">
        <f t="shared" si="311"/>
        <v>2</v>
      </c>
      <c r="O2233" s="26">
        <f>('DHS2025'!K2233-'DHS2025'!K2232)*1000</f>
        <v>600.00000000582077</v>
      </c>
      <c r="P2233" s="44">
        <f>('DHS2025'!J2233-'DHS2025'!J2232)*1000</f>
        <v>5099.9999999767169</v>
      </c>
      <c r="Q2233" s="10">
        <f>'DHS2025'!L2232*1000</f>
        <v>8014.6200000000008</v>
      </c>
      <c r="R2233" s="78">
        <f t="shared" si="306"/>
        <v>90.63</v>
      </c>
      <c r="S2233" s="89">
        <f t="shared" si="312"/>
        <v>703.87358249399995</v>
      </c>
    </row>
    <row r="2234" spans="1:19">
      <c r="A2234" s="52">
        <f t="shared" si="313"/>
        <v>45893</v>
      </c>
      <c r="B2234" s="79">
        <f t="shared" si="314"/>
        <v>23.23958333333379</v>
      </c>
      <c r="C2234" s="37">
        <f>'DHS2021'!J2233</f>
        <v>4492</v>
      </c>
      <c r="D2234" s="38">
        <f>'DHS2022'!J2233</f>
        <v>3134</v>
      </c>
      <c r="E2234" s="38">
        <f>'DHS2023'!J2233</f>
        <v>1613</v>
      </c>
      <c r="F2234" s="38">
        <f>'DHS2024'!J2233</f>
        <v>2719</v>
      </c>
      <c r="G2234" s="38">
        <f t="shared" si="307"/>
        <v>2989.5</v>
      </c>
      <c r="H2234" s="56">
        <f t="shared" si="308"/>
        <v>0.99650000000000005</v>
      </c>
      <c r="I2234" s="74">
        <f t="shared" si="309"/>
        <v>0</v>
      </c>
      <c r="J2234" s="47">
        <f t="shared" si="310"/>
        <v>0.99650000000000005</v>
      </c>
      <c r="K2234" s="50">
        <f t="shared" si="311"/>
        <v>1</v>
      </c>
      <c r="O2234" s="26">
        <f>('DHS2025'!K2234-'DHS2025'!K2233)*1000</f>
        <v>599.99999997671694</v>
      </c>
      <c r="P2234" s="44">
        <f>('DHS2025'!J2234-'DHS2025'!J2233)*1000</f>
        <v>5000</v>
      </c>
      <c r="Q2234" s="10">
        <f>'DHS2025'!L2233*1000</f>
        <v>8012.25</v>
      </c>
      <c r="R2234" s="78">
        <f t="shared" si="306"/>
        <v>90.63</v>
      </c>
      <c r="S2234" s="89">
        <f t="shared" si="312"/>
        <v>703.66544032499985</v>
      </c>
    </row>
    <row r="2235" spans="1:19">
      <c r="A2235" s="52">
        <f t="shared" si="313"/>
        <v>45893</v>
      </c>
      <c r="B2235" s="79">
        <f t="shared" si="314"/>
        <v>23.250000000000458</v>
      </c>
      <c r="C2235" s="37">
        <f>'DHS2021'!J2234</f>
        <v>4210</v>
      </c>
      <c r="D2235" s="38">
        <f>'DHS2022'!J2234</f>
        <v>1833</v>
      </c>
      <c r="E2235" s="38">
        <f>'DHS2023'!J2234</f>
        <v>1642</v>
      </c>
      <c r="F2235" s="38">
        <f>'DHS2024'!J2234</f>
        <v>1902</v>
      </c>
      <c r="G2235" s="38">
        <f t="shared" si="307"/>
        <v>2396.75</v>
      </c>
      <c r="H2235" s="56">
        <f t="shared" si="308"/>
        <v>0.79891666666666661</v>
      </c>
      <c r="I2235" s="74">
        <f t="shared" si="309"/>
        <v>0</v>
      </c>
      <c r="J2235" s="47">
        <f t="shared" si="310"/>
        <v>0.79891666666666661</v>
      </c>
      <c r="K2235" s="50">
        <f t="shared" si="311"/>
        <v>1</v>
      </c>
      <c r="O2235" s="26">
        <f>('DHS2025'!K2235-'DHS2025'!K2234)*1000</f>
        <v>900.00000002328306</v>
      </c>
      <c r="P2235" s="44">
        <f>('DHS2025'!J2235-'DHS2025'!J2234)*1000</f>
        <v>4700.0000000116415</v>
      </c>
      <c r="Q2235" s="10">
        <f>'DHS2025'!L2234*1000</f>
        <v>8017.5299999999988</v>
      </c>
      <c r="R2235" s="78">
        <f t="shared" si="306"/>
        <v>90</v>
      </c>
      <c r="S2235" s="89">
        <f t="shared" si="312"/>
        <v>699.12861599999985</v>
      </c>
    </row>
    <row r="2236" spans="1:19">
      <c r="A2236" s="52">
        <f t="shared" si="313"/>
        <v>45893</v>
      </c>
      <c r="B2236" s="79">
        <f t="shared" si="314"/>
        <v>23.260416666667126</v>
      </c>
      <c r="C2236" s="37">
        <f>'DHS2021'!J2235</f>
        <v>1811</v>
      </c>
      <c r="D2236" s="38">
        <f>'DHS2022'!J2235</f>
        <v>2428</v>
      </c>
      <c r="E2236" s="38">
        <f>'DHS2023'!J2235</f>
        <v>1652</v>
      </c>
      <c r="F2236" s="38">
        <f>'DHS2024'!J2235</f>
        <v>1733</v>
      </c>
      <c r="G2236" s="38">
        <f t="shared" si="307"/>
        <v>1906</v>
      </c>
      <c r="H2236" s="56">
        <f t="shared" si="308"/>
        <v>0.63533333333333342</v>
      </c>
      <c r="I2236" s="74">
        <f t="shared" si="309"/>
        <v>0</v>
      </c>
      <c r="J2236" s="47">
        <f t="shared" si="310"/>
        <v>0.63533333333333342</v>
      </c>
      <c r="K2236" s="50">
        <f t="shared" si="311"/>
        <v>1</v>
      </c>
      <c r="O2236" s="26">
        <f>('DHS2025'!K2236-'DHS2025'!K2235)*1000</f>
        <v>1000</v>
      </c>
      <c r="P2236" s="44">
        <f>('DHS2025'!J2236-'DHS2025'!J2235)*1000</f>
        <v>4700.0000000116415</v>
      </c>
      <c r="Q2236" s="10">
        <f>'DHS2025'!L2235*1000</f>
        <v>8010.5400000000009</v>
      </c>
      <c r="R2236" s="78">
        <f t="shared" si="306"/>
        <v>90</v>
      </c>
      <c r="S2236" s="89">
        <f t="shared" si="312"/>
        <v>698.51908800000001</v>
      </c>
    </row>
    <row r="2237" spans="1:19">
      <c r="A2237" s="52">
        <f t="shared" si="313"/>
        <v>45893</v>
      </c>
      <c r="B2237" s="79">
        <f t="shared" si="314"/>
        <v>23.270833333333794</v>
      </c>
      <c r="C2237" s="37">
        <f>'DHS2021'!J2236</f>
        <v>3396</v>
      </c>
      <c r="D2237" s="38">
        <f>'DHS2022'!J2236</f>
        <v>3021</v>
      </c>
      <c r="E2237" s="38">
        <f>'DHS2023'!J2236</f>
        <v>2759</v>
      </c>
      <c r="F2237" s="38">
        <f>'DHS2024'!J2236</f>
        <v>2590</v>
      </c>
      <c r="G2237" s="38">
        <f t="shared" si="307"/>
        <v>2941.5</v>
      </c>
      <c r="H2237" s="56">
        <f t="shared" si="308"/>
        <v>0.98050000000000004</v>
      </c>
      <c r="I2237" s="74">
        <f t="shared" si="309"/>
        <v>0</v>
      </c>
      <c r="J2237" s="47">
        <f t="shared" si="310"/>
        <v>0.98050000000000004</v>
      </c>
      <c r="K2237" s="50">
        <f t="shared" si="311"/>
        <v>1</v>
      </c>
      <c r="O2237" s="26">
        <f>('DHS2025'!K2237-'DHS2025'!K2236)*1000</f>
        <v>899.99999999417923</v>
      </c>
      <c r="P2237" s="44">
        <f>('DHS2025'!J2237-'DHS2025'!J2236)*1000</f>
        <v>4599.9999999767169</v>
      </c>
      <c r="Q2237" s="10">
        <f>'DHS2025'!L2236*1000</f>
        <v>8011.8600000000006</v>
      </c>
      <c r="R2237" s="78">
        <f t="shared" si="306"/>
        <v>90</v>
      </c>
      <c r="S2237" s="89">
        <f t="shared" si="312"/>
        <v>698.63419199999998</v>
      </c>
    </row>
    <row r="2238" spans="1:19">
      <c r="A2238" s="52">
        <f t="shared" si="313"/>
        <v>45893</v>
      </c>
      <c r="B2238" s="79">
        <f t="shared" si="314"/>
        <v>23.281250000000462</v>
      </c>
      <c r="C2238" s="37">
        <f>'DHS2021'!J2237</f>
        <v>4032</v>
      </c>
      <c r="D2238" s="38">
        <f>'DHS2022'!J2237</f>
        <v>2674</v>
      </c>
      <c r="E2238" s="38">
        <f>'DHS2023'!J2237</f>
        <v>3997</v>
      </c>
      <c r="F2238" s="38">
        <f>'DHS2024'!J2237</f>
        <v>2688</v>
      </c>
      <c r="G2238" s="38">
        <f t="shared" si="307"/>
        <v>3347.75</v>
      </c>
      <c r="H2238" s="56">
        <f t="shared" si="308"/>
        <v>1.1159166666666667</v>
      </c>
      <c r="I2238" s="74">
        <f t="shared" si="309"/>
        <v>0</v>
      </c>
      <c r="J2238" s="47">
        <f t="shared" si="310"/>
        <v>1.1159166666666667</v>
      </c>
      <c r="K2238" s="50">
        <f t="shared" si="311"/>
        <v>2</v>
      </c>
      <c r="O2238" s="26">
        <f>('DHS2025'!K2238-'DHS2025'!K2237)*1000</f>
        <v>899.99999999417923</v>
      </c>
      <c r="P2238" s="44">
        <f>('DHS2025'!J2238-'DHS2025'!J2237)*1000</f>
        <v>4799.9999999883585</v>
      </c>
      <c r="Q2238" s="10">
        <f>'DHS2025'!L2237*1000</f>
        <v>8017.26</v>
      </c>
      <c r="R2238" s="78">
        <f t="shared" si="306"/>
        <v>90</v>
      </c>
      <c r="S2238" s="89">
        <f t="shared" si="312"/>
        <v>699.10507199999995</v>
      </c>
    </row>
    <row r="2239" spans="1:19">
      <c r="A2239" s="52">
        <f t="shared" si="313"/>
        <v>45893</v>
      </c>
      <c r="B2239" s="79">
        <f t="shared" si="314"/>
        <v>23.29166666666713</v>
      </c>
      <c r="C2239" s="37">
        <f>'DHS2021'!J2238</f>
        <v>4043</v>
      </c>
      <c r="D2239" s="38">
        <f>'DHS2022'!J2238</f>
        <v>3195</v>
      </c>
      <c r="E2239" s="38">
        <f>'DHS2023'!J2238</f>
        <v>3027</v>
      </c>
      <c r="F2239" s="38">
        <f>'DHS2024'!J2238</f>
        <v>2860</v>
      </c>
      <c r="G2239" s="38">
        <f t="shared" si="307"/>
        <v>3281.25</v>
      </c>
      <c r="H2239" s="56">
        <f t="shared" si="308"/>
        <v>1.09375</v>
      </c>
      <c r="I2239" s="74">
        <f t="shared" si="309"/>
        <v>0</v>
      </c>
      <c r="J2239" s="47">
        <f t="shared" si="310"/>
        <v>1.09375</v>
      </c>
      <c r="K2239" s="50">
        <f t="shared" si="311"/>
        <v>2</v>
      </c>
      <c r="O2239" s="26">
        <f>('DHS2025'!K2239-'DHS2025'!K2238)*1000</f>
        <v>799.99999998835847</v>
      </c>
      <c r="P2239" s="44">
        <f>('DHS2025'!J2239-'DHS2025'!J2238)*1000</f>
        <v>4900.0000000232831</v>
      </c>
      <c r="Q2239" s="10">
        <f>'DHS2025'!L2238*1000</f>
        <v>8008.4400000000005</v>
      </c>
      <c r="R2239" s="78">
        <f t="shared" si="306"/>
        <v>84.8</v>
      </c>
      <c r="S2239" s="89">
        <f t="shared" si="312"/>
        <v>657.10851887999991</v>
      </c>
    </row>
    <row r="2240" spans="1:19">
      <c r="A2240" s="52">
        <f t="shared" si="313"/>
        <v>45893</v>
      </c>
      <c r="B2240" s="79">
        <f t="shared" si="314"/>
        <v>23.302083333333798</v>
      </c>
      <c r="C2240" s="37">
        <f>'DHS2021'!J2239</f>
        <v>3411</v>
      </c>
      <c r="D2240" s="38">
        <f>'DHS2022'!J2239</f>
        <v>3120</v>
      </c>
      <c r="E2240" s="38">
        <f>'DHS2023'!J2239</f>
        <v>2854</v>
      </c>
      <c r="F2240" s="38">
        <f>'DHS2024'!J2239</f>
        <v>2692</v>
      </c>
      <c r="G2240" s="38">
        <f t="shared" si="307"/>
        <v>3019.25</v>
      </c>
      <c r="H2240" s="56">
        <f t="shared" si="308"/>
        <v>1.0064166666666667</v>
      </c>
      <c r="I2240" s="74">
        <f t="shared" si="309"/>
        <v>0</v>
      </c>
      <c r="J2240" s="47">
        <f t="shared" si="310"/>
        <v>1.0064166666666667</v>
      </c>
      <c r="K2240" s="50">
        <f t="shared" si="311"/>
        <v>2</v>
      </c>
      <c r="O2240" s="26">
        <f>('DHS2025'!K2240-'DHS2025'!K2239)*1000</f>
        <v>700.00000001164153</v>
      </c>
      <c r="P2240" s="44">
        <f>('DHS2025'!J2240-'DHS2025'!J2239)*1000</f>
        <v>4899.9999999650754</v>
      </c>
      <c r="Q2240" s="10">
        <f>'DHS2025'!L2239*1000</f>
        <v>8015.43</v>
      </c>
      <c r="R2240" s="78">
        <f t="shared" si="306"/>
        <v>84.8</v>
      </c>
      <c r="S2240" s="89">
        <f t="shared" si="312"/>
        <v>657.68206235999992</v>
      </c>
    </row>
    <row r="2241" spans="1:19">
      <c r="A2241" s="52">
        <f t="shared" si="313"/>
        <v>45893</v>
      </c>
      <c r="B2241" s="79">
        <f t="shared" si="314"/>
        <v>23.312500000000465</v>
      </c>
      <c r="C2241" s="37">
        <f>'DHS2021'!J2240</f>
        <v>3017</v>
      </c>
      <c r="D2241" s="38">
        <f>'DHS2022'!J2240</f>
        <v>3643</v>
      </c>
      <c r="E2241" s="38">
        <f>'DHS2023'!J2240</f>
        <v>3693</v>
      </c>
      <c r="F2241" s="38">
        <f>'DHS2024'!J2240</f>
        <v>2830</v>
      </c>
      <c r="G2241" s="38">
        <f t="shared" si="307"/>
        <v>3295.75</v>
      </c>
      <c r="H2241" s="56">
        <f t="shared" si="308"/>
        <v>1.0985833333333332</v>
      </c>
      <c r="I2241" s="74">
        <f t="shared" si="309"/>
        <v>0</v>
      </c>
      <c r="J2241" s="47">
        <f t="shared" si="310"/>
        <v>1.0985833333333332</v>
      </c>
      <c r="K2241" s="50">
        <f t="shared" si="311"/>
        <v>2</v>
      </c>
      <c r="O2241" s="26">
        <f>('DHS2025'!K2241-'DHS2025'!K2240)*1000</f>
        <v>799.99999998835847</v>
      </c>
      <c r="P2241" s="44">
        <f>('DHS2025'!J2241-'DHS2025'!J2240)*1000</f>
        <v>4900.0000000232831</v>
      </c>
      <c r="Q2241" s="10">
        <f>'DHS2025'!L2240*1000</f>
        <v>7952.34</v>
      </c>
      <c r="R2241" s="78">
        <f t="shared" si="306"/>
        <v>84.8</v>
      </c>
      <c r="S2241" s="89">
        <f t="shared" si="312"/>
        <v>652.50540167999998</v>
      </c>
    </row>
    <row r="2242" spans="1:19">
      <c r="A2242" s="52">
        <f t="shared" si="313"/>
        <v>45893</v>
      </c>
      <c r="B2242" s="79">
        <f t="shared" si="314"/>
        <v>23.322916666667133</v>
      </c>
      <c r="C2242" s="37">
        <f>'DHS2021'!J2241</f>
        <v>3622</v>
      </c>
      <c r="D2242" s="38">
        <f>'DHS2022'!J2241</f>
        <v>3308</v>
      </c>
      <c r="E2242" s="38">
        <f>'DHS2023'!J2241</f>
        <v>2960</v>
      </c>
      <c r="F2242" s="38">
        <f>'DHS2024'!J2241</f>
        <v>3047</v>
      </c>
      <c r="G2242" s="38">
        <f t="shared" si="307"/>
        <v>3234.25</v>
      </c>
      <c r="H2242" s="56">
        <f t="shared" si="308"/>
        <v>1.0780833333333333</v>
      </c>
      <c r="I2242" s="74">
        <f t="shared" si="309"/>
        <v>0</v>
      </c>
      <c r="J2242" s="47">
        <f t="shared" si="310"/>
        <v>1.0780833333333333</v>
      </c>
      <c r="K2242" s="50">
        <f t="shared" si="311"/>
        <v>2</v>
      </c>
      <c r="O2242" s="26">
        <f>('DHS2025'!K2242-'DHS2025'!K2241)*1000</f>
        <v>900.00000002328306</v>
      </c>
      <c r="P2242" s="44">
        <f>('DHS2025'!J2242-'DHS2025'!J2241)*1000</f>
        <v>2799.9999999883585</v>
      </c>
      <c r="Q2242" s="10">
        <f>'DHS2025'!L2241*1000</f>
        <v>5122.1099999999997</v>
      </c>
      <c r="R2242" s="78">
        <f t="shared" si="306"/>
        <v>84.8</v>
      </c>
      <c r="S2242" s="89">
        <f t="shared" si="312"/>
        <v>420.27936971999992</v>
      </c>
    </row>
    <row r="2243" spans="1:19">
      <c r="A2243" s="52">
        <f t="shared" si="313"/>
        <v>45893</v>
      </c>
      <c r="B2243" s="79">
        <f t="shared" si="314"/>
        <v>23.333333333333801</v>
      </c>
      <c r="C2243" s="37">
        <f>'DHS2021'!J2242</f>
        <v>3383</v>
      </c>
      <c r="D2243" s="38">
        <f>'DHS2022'!J2242</f>
        <v>3329</v>
      </c>
      <c r="E2243" s="38">
        <f>'DHS2023'!J2242</f>
        <v>3250</v>
      </c>
      <c r="F2243" s="38">
        <f>'DHS2024'!J2242</f>
        <v>3104</v>
      </c>
      <c r="G2243" s="38">
        <f t="shared" si="307"/>
        <v>3266.5</v>
      </c>
      <c r="H2243" s="56">
        <f t="shared" si="308"/>
        <v>1.0888333333333333</v>
      </c>
      <c r="I2243" s="74">
        <f t="shared" si="309"/>
        <v>0</v>
      </c>
      <c r="J2243" s="47">
        <f t="shared" si="310"/>
        <v>1.0888333333333333</v>
      </c>
      <c r="K2243" s="50">
        <f t="shared" si="311"/>
        <v>2</v>
      </c>
      <c r="O2243" s="26">
        <f>('DHS2025'!K2243-'DHS2025'!K2242)*1000</f>
        <v>1099.9999999767169</v>
      </c>
      <c r="P2243" s="44">
        <f>('DHS2025'!J2243-'DHS2025'!J2242)*1000</f>
        <v>1100.0000000349246</v>
      </c>
      <c r="Q2243" s="10">
        <f>'DHS2025'!L2242*1000</f>
        <v>2592.21</v>
      </c>
      <c r="R2243" s="78">
        <f t="shared" ref="R2243:R2306" si="315">INDEX(U$3:U$1048576,INT((ROW()-3)/4)+1)</f>
        <v>40.76</v>
      </c>
      <c r="S2243" s="89">
        <f t="shared" si="312"/>
        <v>99.676695803999991</v>
      </c>
    </row>
    <row r="2244" spans="1:19">
      <c r="A2244" s="52">
        <f t="shared" si="313"/>
        <v>45893</v>
      </c>
      <c r="B2244" s="79">
        <f t="shared" si="314"/>
        <v>23.343750000000469</v>
      </c>
      <c r="C2244" s="37">
        <f>'DHS2021'!J2243</f>
        <v>3262</v>
      </c>
      <c r="D2244" s="38">
        <f>'DHS2022'!J2243</f>
        <v>3429</v>
      </c>
      <c r="E2244" s="38">
        <f>'DHS2023'!J2243</f>
        <v>3255</v>
      </c>
      <c r="F2244" s="38">
        <f>'DHS2024'!J2243</f>
        <v>3003</v>
      </c>
      <c r="G2244" s="38">
        <f t="shared" ref="G2244:G2307" si="316">AVERAGE(C2244:F2244)</f>
        <v>3237.25</v>
      </c>
      <c r="H2244" s="56">
        <f t="shared" ref="H2244:H2307" si="317">G2244/$M$2/1000</f>
        <v>1.0790833333333332</v>
      </c>
      <c r="I2244" s="74">
        <f t="shared" ref="I2244:I2307" si="318">$N$2</f>
        <v>0</v>
      </c>
      <c r="J2244" s="47">
        <f t="shared" ref="J2244:J2307" si="319">H2244+I2244</f>
        <v>1.0790833333333332</v>
      </c>
      <c r="K2244" s="50">
        <f t="shared" ref="K2244:K2307" si="320">ROUNDUP(J2244,0)</f>
        <v>2</v>
      </c>
      <c r="O2244" s="26">
        <f>('DHS2025'!K2244-'DHS2025'!K2243)*1000</f>
        <v>1200.0000000116415</v>
      </c>
      <c r="P2244" s="44">
        <f>('DHS2025'!J2244-'DHS2025'!J2243)*1000</f>
        <v>1199.9999999534339</v>
      </c>
      <c r="Q2244" s="10">
        <f>'DHS2025'!L2243*1000</f>
        <v>2548.38</v>
      </c>
      <c r="R2244" s="78">
        <f t="shared" si="315"/>
        <v>40.76</v>
      </c>
      <c r="S2244" s="89">
        <f t="shared" ref="S2244:S2307" si="321">(R2244*0.99-1.9)*(Q2244/1000)</f>
        <v>97.991327112000008</v>
      </c>
    </row>
    <row r="2245" spans="1:19">
      <c r="A2245" s="52">
        <f t="shared" ref="A2245:A2308" si="322">$A$3+INT((ROW()-3)/96)</f>
        <v>45893</v>
      </c>
      <c r="B2245" s="79">
        <f t="shared" ref="B2245:B2308" si="323">B2244+TIME(0,15,0)</f>
        <v>23.354166666667137</v>
      </c>
      <c r="C2245" s="37">
        <f>'DHS2021'!J2244</f>
        <v>3152</v>
      </c>
      <c r="D2245" s="38">
        <f>'DHS2022'!J2244</f>
        <v>3437</v>
      </c>
      <c r="E2245" s="38">
        <f>'DHS2023'!J2244</f>
        <v>3582</v>
      </c>
      <c r="F2245" s="38">
        <f>'DHS2024'!J2244</f>
        <v>3187</v>
      </c>
      <c r="G2245" s="38">
        <f t="shared" si="316"/>
        <v>3339.5</v>
      </c>
      <c r="H2245" s="56">
        <f t="shared" si="317"/>
        <v>1.1131666666666666</v>
      </c>
      <c r="I2245" s="74">
        <f t="shared" si="318"/>
        <v>0</v>
      </c>
      <c r="J2245" s="47">
        <f t="shared" si="319"/>
        <v>1.1131666666666666</v>
      </c>
      <c r="K2245" s="50">
        <f t="shared" si="320"/>
        <v>2</v>
      </c>
      <c r="O2245" s="26">
        <f>('DHS2025'!K2245-'DHS2025'!K2244)*1000</f>
        <v>1100.0000000058208</v>
      </c>
      <c r="P2245" s="44">
        <f>('DHS2025'!J2245-'DHS2025'!J2244)*1000</f>
        <v>1200.0000000116415</v>
      </c>
      <c r="Q2245" s="10">
        <f>'DHS2025'!L2244*1000</f>
        <v>2550.2399999999998</v>
      </c>
      <c r="R2245" s="78">
        <f t="shared" si="315"/>
        <v>40.76</v>
      </c>
      <c r="S2245" s="89">
        <f t="shared" si="321"/>
        <v>98.062848575999979</v>
      </c>
    </row>
    <row r="2246" spans="1:19">
      <c r="A2246" s="52">
        <f t="shared" si="322"/>
        <v>45893</v>
      </c>
      <c r="B2246" s="79">
        <f t="shared" si="323"/>
        <v>23.364583333333805</v>
      </c>
      <c r="C2246" s="37">
        <f>'DHS2021'!J2245</f>
        <v>2757</v>
      </c>
      <c r="D2246" s="38">
        <f>'DHS2022'!J2245</f>
        <v>3504</v>
      </c>
      <c r="E2246" s="38">
        <f>'DHS2023'!J2245</f>
        <v>3076</v>
      </c>
      <c r="F2246" s="38">
        <f>'DHS2024'!J2245</f>
        <v>3525</v>
      </c>
      <c r="G2246" s="38">
        <f t="shared" si="316"/>
        <v>3215.5</v>
      </c>
      <c r="H2246" s="56">
        <f t="shared" si="317"/>
        <v>1.0718333333333332</v>
      </c>
      <c r="I2246" s="74">
        <f t="shared" si="318"/>
        <v>0</v>
      </c>
      <c r="J2246" s="47">
        <f t="shared" si="319"/>
        <v>1.0718333333333332</v>
      </c>
      <c r="K2246" s="50">
        <f t="shared" si="320"/>
        <v>2</v>
      </c>
      <c r="O2246" s="26">
        <f>('DHS2025'!K2246-'DHS2025'!K2245)*1000</f>
        <v>1100.0000000058208</v>
      </c>
      <c r="P2246" s="44">
        <f>('DHS2025'!J2246-'DHS2025'!J2245)*1000</f>
        <v>1400.0000000232831</v>
      </c>
      <c r="Q2246" s="10">
        <f>'DHS2025'!L2245*1000</f>
        <v>2545.08</v>
      </c>
      <c r="R2246" s="78">
        <f t="shared" si="315"/>
        <v>40.76</v>
      </c>
      <c r="S2246" s="89">
        <f t="shared" si="321"/>
        <v>97.86443419199999</v>
      </c>
    </row>
    <row r="2247" spans="1:19">
      <c r="A2247" s="52">
        <f t="shared" si="322"/>
        <v>45893</v>
      </c>
      <c r="B2247" s="79">
        <f t="shared" si="323"/>
        <v>23.375000000000473</v>
      </c>
      <c r="C2247" s="37">
        <f>'DHS2021'!J2246</f>
        <v>3251</v>
      </c>
      <c r="D2247" s="38">
        <f>'DHS2022'!J2246</f>
        <v>3473</v>
      </c>
      <c r="E2247" s="38">
        <f>'DHS2023'!J2246</f>
        <v>2485</v>
      </c>
      <c r="F2247" s="38">
        <f>'DHS2024'!J2246</f>
        <v>3217</v>
      </c>
      <c r="G2247" s="38">
        <f t="shared" si="316"/>
        <v>3106.5</v>
      </c>
      <c r="H2247" s="56">
        <f t="shared" si="317"/>
        <v>1.0355000000000001</v>
      </c>
      <c r="I2247" s="74">
        <f t="shared" si="318"/>
        <v>0</v>
      </c>
      <c r="J2247" s="47">
        <f t="shared" si="319"/>
        <v>1.0355000000000001</v>
      </c>
      <c r="K2247" s="50">
        <f t="shared" si="320"/>
        <v>2</v>
      </c>
      <c r="O2247" s="26">
        <f>('DHS2025'!K2247-'DHS2025'!K2246)*1000</f>
        <v>1000</v>
      </c>
      <c r="P2247" s="44">
        <f>('DHS2025'!J2247-'DHS2025'!J2246)*1000</f>
        <v>1299.9999999883585</v>
      </c>
      <c r="Q2247" s="10">
        <f>'DHS2025'!L2246*1000</f>
        <v>2536.5</v>
      </c>
      <c r="R2247" s="78">
        <f t="shared" si="315"/>
        <v>0.99</v>
      </c>
      <c r="S2247" s="89">
        <f t="shared" si="321"/>
        <v>-2.3333263500000001</v>
      </c>
    </row>
    <row r="2248" spans="1:19">
      <c r="A2248" s="52">
        <f t="shared" si="322"/>
        <v>45893</v>
      </c>
      <c r="B2248" s="79">
        <f t="shared" si="323"/>
        <v>23.38541666666714</v>
      </c>
      <c r="C2248" s="37">
        <f>'DHS2021'!J2247</f>
        <v>2627</v>
      </c>
      <c r="D2248" s="38">
        <f>'DHS2022'!J2247</f>
        <v>3439</v>
      </c>
      <c r="E2248" s="38">
        <f>'DHS2023'!J2247</f>
        <v>2475</v>
      </c>
      <c r="F2248" s="38">
        <f>'DHS2024'!J2247</f>
        <v>3287</v>
      </c>
      <c r="G2248" s="38">
        <f t="shared" si="316"/>
        <v>2957</v>
      </c>
      <c r="H2248" s="56">
        <f t="shared" si="317"/>
        <v>0.98566666666666658</v>
      </c>
      <c r="I2248" s="74">
        <f t="shared" si="318"/>
        <v>0</v>
      </c>
      <c r="J2248" s="47">
        <f t="shared" si="319"/>
        <v>0.98566666666666658</v>
      </c>
      <c r="K2248" s="50">
        <f t="shared" si="320"/>
        <v>1</v>
      </c>
      <c r="O2248" s="26">
        <f>('DHS2025'!K2248-'DHS2025'!K2247)*1000</f>
        <v>1099.9999999767169</v>
      </c>
      <c r="P2248" s="44">
        <f>('DHS2025'!J2248-'DHS2025'!J2247)*1000</f>
        <v>1200.0000000116415</v>
      </c>
      <c r="Q2248" s="10">
        <f>'DHS2025'!L2247*1000</f>
        <v>2547.6</v>
      </c>
      <c r="R2248" s="78">
        <f t="shared" si="315"/>
        <v>0.99</v>
      </c>
      <c r="S2248" s="89">
        <f t="shared" si="321"/>
        <v>-2.3435372399999999</v>
      </c>
    </row>
    <row r="2249" spans="1:19">
      <c r="A2249" s="52">
        <f t="shared" si="322"/>
        <v>45893</v>
      </c>
      <c r="B2249" s="79">
        <f t="shared" si="323"/>
        <v>23.395833333333808</v>
      </c>
      <c r="C2249" s="37">
        <f>'DHS2021'!J2248</f>
        <v>2652</v>
      </c>
      <c r="D2249" s="38">
        <f>'DHS2022'!J2248</f>
        <v>2321</v>
      </c>
      <c r="E2249" s="38">
        <f>'DHS2023'!J2248</f>
        <v>2853</v>
      </c>
      <c r="F2249" s="38">
        <f>'DHS2024'!J2248</f>
        <v>3078</v>
      </c>
      <c r="G2249" s="38">
        <f t="shared" si="316"/>
        <v>2726</v>
      </c>
      <c r="H2249" s="56">
        <f t="shared" si="317"/>
        <v>0.90866666666666662</v>
      </c>
      <c r="I2249" s="74">
        <f t="shared" si="318"/>
        <v>0</v>
      </c>
      <c r="J2249" s="47">
        <f t="shared" si="319"/>
        <v>0.90866666666666662</v>
      </c>
      <c r="K2249" s="50">
        <f t="shared" si="320"/>
        <v>1</v>
      </c>
      <c r="O2249" s="26">
        <f>('DHS2025'!K2249-'DHS2025'!K2248)*1000</f>
        <v>1000</v>
      </c>
      <c r="P2249" s="44">
        <f>('DHS2025'!J2249-'DHS2025'!J2248)*1000</f>
        <v>1399.9999999650754</v>
      </c>
      <c r="Q2249" s="10">
        <f>'DHS2025'!L2248*1000</f>
        <v>2547.6</v>
      </c>
      <c r="R2249" s="78">
        <f t="shared" si="315"/>
        <v>0.99</v>
      </c>
      <c r="S2249" s="89">
        <f t="shared" si="321"/>
        <v>-2.3435372399999999</v>
      </c>
    </row>
    <row r="2250" spans="1:19">
      <c r="A2250" s="52">
        <f t="shared" si="322"/>
        <v>45893</v>
      </c>
      <c r="B2250" s="79">
        <f t="shared" si="323"/>
        <v>23.406250000000476</v>
      </c>
      <c r="C2250" s="37">
        <f>'DHS2021'!J2249</f>
        <v>5184</v>
      </c>
      <c r="D2250" s="38">
        <f>'DHS2022'!J2249</f>
        <v>2533</v>
      </c>
      <c r="E2250" s="38">
        <f>'DHS2023'!J2249</f>
        <v>2582</v>
      </c>
      <c r="F2250" s="38">
        <f>'DHS2024'!J2249</f>
        <v>2934</v>
      </c>
      <c r="G2250" s="38">
        <f t="shared" si="316"/>
        <v>3308.25</v>
      </c>
      <c r="H2250" s="56">
        <f t="shared" si="317"/>
        <v>1.1027499999999999</v>
      </c>
      <c r="I2250" s="74">
        <f t="shared" si="318"/>
        <v>0</v>
      </c>
      <c r="J2250" s="47">
        <f t="shared" si="319"/>
        <v>1.1027499999999999</v>
      </c>
      <c r="K2250" s="50">
        <f t="shared" si="320"/>
        <v>2</v>
      </c>
      <c r="O2250" s="26">
        <f>('DHS2025'!K2250-'DHS2025'!K2249)*1000</f>
        <v>1000</v>
      </c>
      <c r="P2250" s="44">
        <f>('DHS2025'!J2250-'DHS2025'!J2249)*1000</f>
        <v>1300.0000000465661</v>
      </c>
      <c r="Q2250" s="10">
        <f>'DHS2025'!L2249*1000</f>
        <v>2545.7399999999998</v>
      </c>
      <c r="R2250" s="78">
        <f t="shared" si="315"/>
        <v>0.99</v>
      </c>
      <c r="S2250" s="89">
        <f t="shared" si="321"/>
        <v>-2.3418262259999998</v>
      </c>
    </row>
    <row r="2251" spans="1:19">
      <c r="A2251" s="52">
        <f t="shared" si="322"/>
        <v>45893</v>
      </c>
      <c r="B2251" s="79">
        <f t="shared" si="323"/>
        <v>23.416666666667144</v>
      </c>
      <c r="C2251" s="37">
        <f>'DHS2021'!J2250</f>
        <v>4105</v>
      </c>
      <c r="D2251" s="38">
        <f>'DHS2022'!J2250</f>
        <v>3190</v>
      </c>
      <c r="E2251" s="38">
        <f>'DHS2023'!J2250</f>
        <v>2232</v>
      </c>
      <c r="F2251" s="38">
        <f>'DHS2024'!J2250</f>
        <v>2845</v>
      </c>
      <c r="G2251" s="38">
        <f t="shared" si="316"/>
        <v>3093</v>
      </c>
      <c r="H2251" s="56">
        <f t="shared" si="317"/>
        <v>1.0309999999999999</v>
      </c>
      <c r="I2251" s="74">
        <f t="shared" si="318"/>
        <v>0</v>
      </c>
      <c r="J2251" s="47">
        <f t="shared" si="319"/>
        <v>1.0309999999999999</v>
      </c>
      <c r="K2251" s="50">
        <f t="shared" si="320"/>
        <v>2</v>
      </c>
      <c r="O2251" s="26">
        <f>('DHS2025'!K2251-'DHS2025'!K2250)*1000</f>
        <v>1000</v>
      </c>
      <c r="P2251" s="44">
        <f>('DHS2025'!J2251-'DHS2025'!J2250)*1000</f>
        <v>1500</v>
      </c>
      <c r="Q2251" s="10">
        <f>'DHS2025'!L2250*1000</f>
        <v>2545.4699999999998</v>
      </c>
      <c r="R2251" s="78">
        <f t="shared" si="315"/>
        <v>-0.01</v>
      </c>
      <c r="S2251" s="89">
        <f t="shared" si="321"/>
        <v>-4.8615931529999994</v>
      </c>
    </row>
    <row r="2252" spans="1:19">
      <c r="A2252" s="52">
        <f t="shared" si="322"/>
        <v>45893</v>
      </c>
      <c r="B2252" s="79">
        <f t="shared" si="323"/>
        <v>23.427083333333812</v>
      </c>
      <c r="C2252" s="37">
        <f>'DHS2021'!J2251</f>
        <v>4162</v>
      </c>
      <c r="D2252" s="38">
        <f>'DHS2022'!J2251</f>
        <v>2272</v>
      </c>
      <c r="E2252" s="38">
        <f>'DHS2023'!J2251</f>
        <v>2266</v>
      </c>
      <c r="F2252" s="38">
        <f>'DHS2024'!J2251</f>
        <v>2305</v>
      </c>
      <c r="G2252" s="38">
        <f t="shared" si="316"/>
        <v>2751.25</v>
      </c>
      <c r="H2252" s="56">
        <f t="shared" si="317"/>
        <v>0.91708333333333336</v>
      </c>
      <c r="I2252" s="74">
        <f t="shared" si="318"/>
        <v>0</v>
      </c>
      <c r="J2252" s="47">
        <f t="shared" si="319"/>
        <v>0.91708333333333336</v>
      </c>
      <c r="K2252" s="50">
        <f t="shared" si="320"/>
        <v>1</v>
      </c>
      <c r="O2252" s="26">
        <f>('DHS2025'!K2252-'DHS2025'!K2251)*1000</f>
        <v>900.00000002328306</v>
      </c>
      <c r="P2252" s="44">
        <f>('DHS2025'!J2252-'DHS2025'!J2251)*1000</f>
        <v>1399.9999999650754</v>
      </c>
      <c r="Q2252" s="10">
        <f>'DHS2025'!L2251*1000</f>
        <v>2546.67</v>
      </c>
      <c r="R2252" s="78">
        <f t="shared" si="315"/>
        <v>-0.01</v>
      </c>
      <c r="S2252" s="89">
        <f t="shared" si="321"/>
        <v>-4.8638850329999999</v>
      </c>
    </row>
    <row r="2253" spans="1:19">
      <c r="A2253" s="52">
        <f t="shared" si="322"/>
        <v>45893</v>
      </c>
      <c r="B2253" s="79">
        <f t="shared" si="323"/>
        <v>23.43750000000048</v>
      </c>
      <c r="C2253" s="37">
        <f>'DHS2021'!J2252</f>
        <v>4086</v>
      </c>
      <c r="D2253" s="38">
        <f>'DHS2022'!J2252</f>
        <v>2919</v>
      </c>
      <c r="E2253" s="38">
        <f>'DHS2023'!J2252</f>
        <v>2756</v>
      </c>
      <c r="F2253" s="38">
        <f>'DHS2024'!J2252</f>
        <v>2634</v>
      </c>
      <c r="G2253" s="38">
        <f t="shared" si="316"/>
        <v>3098.75</v>
      </c>
      <c r="H2253" s="56">
        <f t="shared" si="317"/>
        <v>1.0329166666666667</v>
      </c>
      <c r="I2253" s="74">
        <f t="shared" si="318"/>
        <v>0</v>
      </c>
      <c r="J2253" s="47">
        <f t="shared" si="319"/>
        <v>1.0329166666666667</v>
      </c>
      <c r="K2253" s="50">
        <f t="shared" si="320"/>
        <v>2</v>
      </c>
      <c r="O2253" s="26">
        <f>('DHS2025'!K2253-'DHS2025'!K2252)*1000</f>
        <v>1000</v>
      </c>
      <c r="P2253" s="44">
        <f>('DHS2025'!J2253-'DHS2025'!J2252)*1000</f>
        <v>1299.9999999883585</v>
      </c>
      <c r="Q2253" s="10">
        <f>'DHS2025'!L2252*1000</f>
        <v>2547.33</v>
      </c>
      <c r="R2253" s="78">
        <f t="shared" si="315"/>
        <v>-0.01</v>
      </c>
      <c r="S2253" s="89">
        <f t="shared" si="321"/>
        <v>-4.8651455669999999</v>
      </c>
    </row>
    <row r="2254" spans="1:19">
      <c r="A2254" s="52">
        <f t="shared" si="322"/>
        <v>45893</v>
      </c>
      <c r="B2254" s="79">
        <f t="shared" si="323"/>
        <v>23.447916666667147</v>
      </c>
      <c r="C2254" s="37">
        <f>'DHS2021'!J2253</f>
        <v>4077</v>
      </c>
      <c r="D2254" s="38">
        <f>'DHS2022'!J2253</f>
        <v>2766</v>
      </c>
      <c r="E2254" s="38">
        <f>'DHS2023'!J2253</f>
        <v>2604</v>
      </c>
      <c r="F2254" s="38">
        <f>'DHS2024'!J2253</f>
        <v>2604</v>
      </c>
      <c r="G2254" s="38">
        <f t="shared" si="316"/>
        <v>3012.75</v>
      </c>
      <c r="H2254" s="56">
        <f t="shared" si="317"/>
        <v>1.0042500000000001</v>
      </c>
      <c r="I2254" s="74">
        <f t="shared" si="318"/>
        <v>0</v>
      </c>
      <c r="J2254" s="47">
        <f t="shared" si="319"/>
        <v>1.0042500000000001</v>
      </c>
      <c r="K2254" s="50">
        <f t="shared" si="320"/>
        <v>2</v>
      </c>
      <c r="O2254" s="26">
        <f>('DHS2025'!K2254-'DHS2025'!K2253)*1000</f>
        <v>1000</v>
      </c>
      <c r="P2254" s="44">
        <f>('DHS2025'!J2254-'DHS2025'!J2253)*1000</f>
        <v>1300.0000000465661</v>
      </c>
      <c r="Q2254" s="10">
        <f>'DHS2025'!L2253*1000</f>
        <v>2548.38</v>
      </c>
      <c r="R2254" s="78">
        <f t="shared" si="315"/>
        <v>-0.01</v>
      </c>
      <c r="S2254" s="89">
        <f t="shared" si="321"/>
        <v>-4.8671509620000002</v>
      </c>
    </row>
    <row r="2255" spans="1:19">
      <c r="A2255" s="52">
        <f t="shared" si="322"/>
        <v>45893</v>
      </c>
      <c r="B2255" s="79">
        <f t="shared" si="323"/>
        <v>23.458333333333815</v>
      </c>
      <c r="C2255" s="37">
        <f>'DHS2021'!J2254</f>
        <v>4008</v>
      </c>
      <c r="D2255" s="38">
        <f>'DHS2022'!J2254</f>
        <v>2460</v>
      </c>
      <c r="E2255" s="38">
        <f>'DHS2023'!J2254</f>
        <v>2509</v>
      </c>
      <c r="F2255" s="38">
        <f>'DHS2024'!J2254</f>
        <v>2676</v>
      </c>
      <c r="G2255" s="38">
        <f t="shared" si="316"/>
        <v>2913.25</v>
      </c>
      <c r="H2255" s="56">
        <f t="shared" si="317"/>
        <v>0.97108333333333341</v>
      </c>
      <c r="I2255" s="74">
        <f t="shared" si="318"/>
        <v>0</v>
      </c>
      <c r="J2255" s="47">
        <f t="shared" si="319"/>
        <v>0.97108333333333341</v>
      </c>
      <c r="K2255" s="50">
        <f t="shared" si="320"/>
        <v>1</v>
      </c>
      <c r="O2255" s="26">
        <f>('DHS2025'!K2255-'DHS2025'!K2254)*1000</f>
        <v>1000</v>
      </c>
      <c r="P2255" s="44">
        <f>('DHS2025'!J2255-'DHS2025'!J2254)*1000</f>
        <v>1399.9999999650754</v>
      </c>
      <c r="Q2255" s="10">
        <f>'DHS2025'!L2254*1000</f>
        <v>2561.9699999999998</v>
      </c>
      <c r="R2255" s="78">
        <f t="shared" si="315"/>
        <v>-7.0000000000000007E-2</v>
      </c>
      <c r="S2255" s="89">
        <f t="shared" si="321"/>
        <v>-5.0452875209999988</v>
      </c>
    </row>
    <row r="2256" spans="1:19">
      <c r="A2256" s="52">
        <f t="shared" si="322"/>
        <v>45893</v>
      </c>
      <c r="B2256" s="79">
        <f t="shared" si="323"/>
        <v>23.468750000000483</v>
      </c>
      <c r="C2256" s="37">
        <f>'DHS2021'!J2255</f>
        <v>4005</v>
      </c>
      <c r="D2256" s="38">
        <f>'DHS2022'!J2255</f>
        <v>3227</v>
      </c>
      <c r="E2256" s="38">
        <f>'DHS2023'!J2255</f>
        <v>2595</v>
      </c>
      <c r="F2256" s="38">
        <f>'DHS2024'!J2255</f>
        <v>2559</v>
      </c>
      <c r="G2256" s="38">
        <f t="shared" si="316"/>
        <v>3096.5</v>
      </c>
      <c r="H2256" s="56">
        <f t="shared" si="317"/>
        <v>1.0321666666666667</v>
      </c>
      <c r="I2256" s="74">
        <f t="shared" si="318"/>
        <v>0</v>
      </c>
      <c r="J2256" s="47">
        <f t="shared" si="319"/>
        <v>1.0321666666666667</v>
      </c>
      <c r="K2256" s="50">
        <f t="shared" si="320"/>
        <v>2</v>
      </c>
      <c r="O2256" s="26">
        <f>('DHS2025'!K2256-'DHS2025'!K2255)*1000</f>
        <v>1000</v>
      </c>
      <c r="P2256" s="44">
        <f>('DHS2025'!J2256-'DHS2025'!J2255)*1000</f>
        <v>1299.9999999883585</v>
      </c>
      <c r="Q2256" s="10">
        <f>'DHS2025'!L2255*1000</f>
        <v>2551.29</v>
      </c>
      <c r="R2256" s="78">
        <f t="shared" si="315"/>
        <v>-7.0000000000000007E-2</v>
      </c>
      <c r="S2256" s="89">
        <f t="shared" si="321"/>
        <v>-5.0242553969999992</v>
      </c>
    </row>
    <row r="2257" spans="1:19">
      <c r="A2257" s="52">
        <f t="shared" si="322"/>
        <v>45893</v>
      </c>
      <c r="B2257" s="79">
        <f t="shared" si="323"/>
        <v>23.479166666667151</v>
      </c>
      <c r="C2257" s="37">
        <f>'DHS2021'!J2256</f>
        <v>3877</v>
      </c>
      <c r="D2257" s="38">
        <f>'DHS2022'!J2256</f>
        <v>2795</v>
      </c>
      <c r="E2257" s="38">
        <f>'DHS2023'!J2256</f>
        <v>2737</v>
      </c>
      <c r="F2257" s="38">
        <f>'DHS2024'!J2256</f>
        <v>2789</v>
      </c>
      <c r="G2257" s="38">
        <f t="shared" si="316"/>
        <v>3049.5</v>
      </c>
      <c r="H2257" s="56">
        <f t="shared" si="317"/>
        <v>1.0165</v>
      </c>
      <c r="I2257" s="74">
        <f t="shared" si="318"/>
        <v>0</v>
      </c>
      <c r="J2257" s="47">
        <f t="shared" si="319"/>
        <v>1.0165</v>
      </c>
      <c r="K2257" s="50">
        <f t="shared" si="320"/>
        <v>2</v>
      </c>
      <c r="O2257" s="26">
        <f>('DHS2025'!K2257-'DHS2025'!K2256)*1000</f>
        <v>1000</v>
      </c>
      <c r="P2257" s="44">
        <f>('DHS2025'!J2257-'DHS2025'!J2256)*1000</f>
        <v>1300.0000000465661</v>
      </c>
      <c r="Q2257" s="10">
        <f>'DHS2025'!L2256*1000</f>
        <v>2550.2399999999998</v>
      </c>
      <c r="R2257" s="78">
        <f t="shared" si="315"/>
        <v>-7.0000000000000007E-2</v>
      </c>
      <c r="S2257" s="89">
        <f t="shared" si="321"/>
        <v>-5.0221876319999987</v>
      </c>
    </row>
    <row r="2258" spans="1:19">
      <c r="A2258" s="52">
        <f t="shared" si="322"/>
        <v>45893</v>
      </c>
      <c r="B2258" s="79">
        <f t="shared" si="323"/>
        <v>23.489583333333819</v>
      </c>
      <c r="C2258" s="37">
        <f>'DHS2021'!J2257</f>
        <v>4254</v>
      </c>
      <c r="D2258" s="38">
        <f>'DHS2022'!J2257</f>
        <v>2852</v>
      </c>
      <c r="E2258" s="38">
        <f>'DHS2023'!J2257</f>
        <v>2748</v>
      </c>
      <c r="F2258" s="38">
        <f>'DHS2024'!J2257</f>
        <v>3132</v>
      </c>
      <c r="G2258" s="38">
        <f t="shared" si="316"/>
        <v>3246.5</v>
      </c>
      <c r="H2258" s="56">
        <f t="shared" si="317"/>
        <v>1.0821666666666667</v>
      </c>
      <c r="I2258" s="74">
        <f t="shared" si="318"/>
        <v>0</v>
      </c>
      <c r="J2258" s="47">
        <f t="shared" si="319"/>
        <v>1.0821666666666667</v>
      </c>
      <c r="K2258" s="50">
        <f t="shared" si="320"/>
        <v>2</v>
      </c>
      <c r="O2258" s="26">
        <f>('DHS2025'!K2258-'DHS2025'!K2257)*1000</f>
        <v>1000</v>
      </c>
      <c r="P2258" s="44">
        <f>('DHS2025'!J2258-'DHS2025'!J2257)*1000</f>
        <v>1399.9999999650754</v>
      </c>
      <c r="Q2258" s="10">
        <f>'DHS2025'!L2257*1000</f>
        <v>2545.62</v>
      </c>
      <c r="R2258" s="78">
        <f t="shared" si="315"/>
        <v>-7.0000000000000007E-2</v>
      </c>
      <c r="S2258" s="89">
        <f t="shared" si="321"/>
        <v>-5.0130894659999994</v>
      </c>
    </row>
    <row r="2259" spans="1:19">
      <c r="A2259" s="52">
        <f t="shared" si="322"/>
        <v>45893</v>
      </c>
      <c r="B2259" s="79">
        <f t="shared" si="323"/>
        <v>23.500000000000487</v>
      </c>
      <c r="C2259" s="37">
        <f>'DHS2021'!J2258</f>
        <v>4249</v>
      </c>
      <c r="D2259" s="38">
        <f>'DHS2022'!J2258</f>
        <v>2709</v>
      </c>
      <c r="E2259" s="38">
        <f>'DHS2023'!J2258</f>
        <v>2975</v>
      </c>
      <c r="F2259" s="38">
        <f>'DHS2024'!J2258</f>
        <v>3445</v>
      </c>
      <c r="G2259" s="38">
        <f t="shared" si="316"/>
        <v>3344.5</v>
      </c>
      <c r="H2259" s="56">
        <f t="shared" si="317"/>
        <v>1.1148333333333333</v>
      </c>
      <c r="I2259" s="74">
        <f t="shared" si="318"/>
        <v>0</v>
      </c>
      <c r="J2259" s="47">
        <f t="shared" si="319"/>
        <v>1.1148333333333333</v>
      </c>
      <c r="K2259" s="50">
        <f t="shared" si="320"/>
        <v>2</v>
      </c>
      <c r="O2259" s="26">
        <f>('DHS2025'!K2259-'DHS2025'!K2258)*1000</f>
        <v>899.99999999417923</v>
      </c>
      <c r="P2259" s="44">
        <f>('DHS2025'!J2259-'DHS2025'!J2258)*1000</f>
        <v>1400.0000000232831</v>
      </c>
      <c r="Q2259" s="10">
        <f>'DHS2025'!L2258*1000</f>
        <v>2546.0100000000002</v>
      </c>
      <c r="R2259" s="78">
        <f t="shared" si="315"/>
        <v>-1.98</v>
      </c>
      <c r="S2259" s="89">
        <f t="shared" si="321"/>
        <v>-9.8281078020000017</v>
      </c>
    </row>
    <row r="2260" spans="1:19">
      <c r="A2260" s="52">
        <f t="shared" si="322"/>
        <v>45893</v>
      </c>
      <c r="B2260" s="79">
        <f t="shared" si="323"/>
        <v>23.510416666667155</v>
      </c>
      <c r="C2260" s="37">
        <f>'DHS2021'!J2259</f>
        <v>4255</v>
      </c>
      <c r="D2260" s="38">
        <f>'DHS2022'!J2259</f>
        <v>2821</v>
      </c>
      <c r="E2260" s="38">
        <f>'DHS2023'!J2259</f>
        <v>2623</v>
      </c>
      <c r="F2260" s="38">
        <f>'DHS2024'!J2259</f>
        <v>3396</v>
      </c>
      <c r="G2260" s="38">
        <f t="shared" si="316"/>
        <v>3273.75</v>
      </c>
      <c r="H2260" s="56">
        <f t="shared" si="317"/>
        <v>1.0912500000000001</v>
      </c>
      <c r="I2260" s="74">
        <f t="shared" si="318"/>
        <v>0</v>
      </c>
      <c r="J2260" s="47">
        <f t="shared" si="319"/>
        <v>1.0912500000000001</v>
      </c>
      <c r="K2260" s="50">
        <f t="shared" si="320"/>
        <v>2</v>
      </c>
      <c r="O2260" s="26">
        <f>('DHS2025'!K2260-'DHS2025'!K2259)*1000</f>
        <v>899.99999999417923</v>
      </c>
      <c r="P2260" s="44">
        <f>('DHS2025'!J2260-'DHS2025'!J2259)*1000</f>
        <v>1500</v>
      </c>
      <c r="Q2260" s="10">
        <f>'DHS2025'!L2259*1000</f>
        <v>2544.69</v>
      </c>
      <c r="R2260" s="78">
        <f t="shared" si="315"/>
        <v>-1.98</v>
      </c>
      <c r="S2260" s="89">
        <f t="shared" si="321"/>
        <v>-9.8230123379999998</v>
      </c>
    </row>
    <row r="2261" spans="1:19">
      <c r="A2261" s="52">
        <f t="shared" si="322"/>
        <v>45893</v>
      </c>
      <c r="B2261" s="79">
        <f t="shared" si="323"/>
        <v>23.520833333333822</v>
      </c>
      <c r="C2261" s="37">
        <f>'DHS2021'!J2260</f>
        <v>4360</v>
      </c>
      <c r="D2261" s="38">
        <f>'DHS2022'!J2260</f>
        <v>3254</v>
      </c>
      <c r="E2261" s="38">
        <f>'DHS2023'!J2260</f>
        <v>2830</v>
      </c>
      <c r="F2261" s="38">
        <f>'DHS2024'!J2260</f>
        <v>3002</v>
      </c>
      <c r="G2261" s="38">
        <f t="shared" si="316"/>
        <v>3361.5</v>
      </c>
      <c r="H2261" s="56">
        <f t="shared" si="317"/>
        <v>1.1205000000000001</v>
      </c>
      <c r="I2261" s="74">
        <f t="shared" si="318"/>
        <v>0</v>
      </c>
      <c r="J2261" s="47">
        <f t="shared" si="319"/>
        <v>1.1205000000000001</v>
      </c>
      <c r="K2261" s="50">
        <f t="shared" si="320"/>
        <v>2</v>
      </c>
      <c r="O2261" s="26">
        <f>('DHS2025'!K2261-'DHS2025'!K2260)*1000</f>
        <v>899.99999999417923</v>
      </c>
      <c r="P2261" s="44">
        <f>('DHS2025'!J2261-'DHS2025'!J2260)*1000</f>
        <v>1299.9999999883585</v>
      </c>
      <c r="Q2261" s="10">
        <f>'DHS2025'!L2260*1000</f>
        <v>2549.16</v>
      </c>
      <c r="R2261" s="78">
        <f t="shared" si="315"/>
        <v>-1.98</v>
      </c>
      <c r="S2261" s="89">
        <f t="shared" si="321"/>
        <v>-9.8402674319999974</v>
      </c>
    </row>
    <row r="2262" spans="1:19">
      <c r="A2262" s="52">
        <f t="shared" si="322"/>
        <v>45893</v>
      </c>
      <c r="B2262" s="79">
        <f t="shared" si="323"/>
        <v>23.53125000000049</v>
      </c>
      <c r="C2262" s="37">
        <f>'DHS2021'!J2261</f>
        <v>4454</v>
      </c>
      <c r="D2262" s="38">
        <f>'DHS2022'!J2261</f>
        <v>2273</v>
      </c>
      <c r="E2262" s="38">
        <f>'DHS2023'!J2261</f>
        <v>2795</v>
      </c>
      <c r="F2262" s="38">
        <f>'DHS2024'!J2261</f>
        <v>3347</v>
      </c>
      <c r="G2262" s="38">
        <f t="shared" si="316"/>
        <v>3217.25</v>
      </c>
      <c r="H2262" s="56">
        <f t="shared" si="317"/>
        <v>1.0724166666666668</v>
      </c>
      <c r="I2262" s="74">
        <f t="shared" si="318"/>
        <v>0</v>
      </c>
      <c r="J2262" s="47">
        <f t="shared" si="319"/>
        <v>1.0724166666666668</v>
      </c>
      <c r="K2262" s="50">
        <f t="shared" si="320"/>
        <v>2</v>
      </c>
      <c r="O2262" s="26">
        <f>('DHS2025'!K2262-'DHS2025'!K2261)*1000</f>
        <v>899.99999999417923</v>
      </c>
      <c r="P2262" s="44">
        <f>('DHS2025'!J2262-'DHS2025'!J2261)*1000</f>
        <v>1500</v>
      </c>
      <c r="Q2262" s="10">
        <f>'DHS2025'!L2261*1000</f>
        <v>2555.91</v>
      </c>
      <c r="R2262" s="78">
        <f t="shared" si="315"/>
        <v>-1.98</v>
      </c>
      <c r="S2262" s="89">
        <f t="shared" si="321"/>
        <v>-9.8663237819999985</v>
      </c>
    </row>
    <row r="2263" spans="1:19">
      <c r="A2263" s="52">
        <f t="shared" si="322"/>
        <v>45893</v>
      </c>
      <c r="B2263" s="79">
        <f t="shared" si="323"/>
        <v>23.541666666667158</v>
      </c>
      <c r="C2263" s="37">
        <f>'DHS2021'!J2262</f>
        <v>4393</v>
      </c>
      <c r="D2263" s="38">
        <f>'DHS2022'!J2262</f>
        <v>2735</v>
      </c>
      <c r="E2263" s="38">
        <f>'DHS2023'!J2262</f>
        <v>2536</v>
      </c>
      <c r="F2263" s="38">
        <f>'DHS2024'!J2262</f>
        <v>3008</v>
      </c>
      <c r="G2263" s="38">
        <f t="shared" si="316"/>
        <v>3168</v>
      </c>
      <c r="H2263" s="56">
        <f t="shared" si="317"/>
        <v>1.056</v>
      </c>
      <c r="I2263" s="74">
        <f t="shared" si="318"/>
        <v>0</v>
      </c>
      <c r="J2263" s="47">
        <f t="shared" si="319"/>
        <v>1.056</v>
      </c>
      <c r="K2263" s="50">
        <f t="shared" si="320"/>
        <v>2</v>
      </c>
      <c r="O2263" s="26">
        <f>('DHS2025'!K2263-'DHS2025'!K2262)*1000</f>
        <v>900.00000002328306</v>
      </c>
      <c r="P2263" s="44">
        <f>('DHS2025'!J2263-'DHS2025'!J2262)*1000</f>
        <v>1500</v>
      </c>
      <c r="Q2263" s="10">
        <f>'DHS2025'!L2262*1000</f>
        <v>2547.06</v>
      </c>
      <c r="R2263" s="78">
        <f t="shared" si="315"/>
        <v>-7.45</v>
      </c>
      <c r="S2263" s="89">
        <f t="shared" si="321"/>
        <v>-23.625255029999998</v>
      </c>
    </row>
    <row r="2264" spans="1:19">
      <c r="A2264" s="52">
        <f t="shared" si="322"/>
        <v>45893</v>
      </c>
      <c r="B2264" s="79">
        <f t="shared" si="323"/>
        <v>23.552083333333826</v>
      </c>
      <c r="C2264" s="37">
        <f>'DHS2021'!J2263</f>
        <v>4387</v>
      </c>
      <c r="D2264" s="38">
        <f>'DHS2022'!J2263</f>
        <v>3227</v>
      </c>
      <c r="E2264" s="38">
        <f>'DHS2023'!J2263</f>
        <v>2488</v>
      </c>
      <c r="F2264" s="38">
        <f>'DHS2024'!J2263</f>
        <v>3211</v>
      </c>
      <c r="G2264" s="38">
        <f t="shared" si="316"/>
        <v>3328.25</v>
      </c>
      <c r="H2264" s="56">
        <f t="shared" si="317"/>
        <v>1.1094166666666667</v>
      </c>
      <c r="I2264" s="74">
        <f t="shared" si="318"/>
        <v>0</v>
      </c>
      <c r="J2264" s="47">
        <f t="shared" si="319"/>
        <v>1.1094166666666667</v>
      </c>
      <c r="K2264" s="50">
        <f t="shared" si="320"/>
        <v>2</v>
      </c>
      <c r="O2264" s="26">
        <f>('DHS2025'!K2264-'DHS2025'!K2263)*1000</f>
        <v>799.99999998835847</v>
      </c>
      <c r="P2264" s="44">
        <f>('DHS2025'!J2264-'DHS2025'!J2263)*1000</f>
        <v>1500</v>
      </c>
      <c r="Q2264" s="10">
        <f>'DHS2025'!L2263*1000</f>
        <v>2540.58</v>
      </c>
      <c r="R2264" s="78">
        <f t="shared" si="315"/>
        <v>-7.45</v>
      </c>
      <c r="S2264" s="89">
        <f t="shared" si="321"/>
        <v>-23.565149789999996</v>
      </c>
    </row>
    <row r="2265" spans="1:19">
      <c r="A2265" s="52">
        <f t="shared" si="322"/>
        <v>45893</v>
      </c>
      <c r="B2265" s="79">
        <f t="shared" si="323"/>
        <v>23.562500000000494</v>
      </c>
      <c r="C2265" s="37">
        <f>'DHS2021'!J2264</f>
        <v>4170</v>
      </c>
      <c r="D2265" s="38">
        <f>'DHS2022'!J2264</f>
        <v>2561</v>
      </c>
      <c r="E2265" s="38">
        <f>'DHS2023'!J2264</f>
        <v>2632</v>
      </c>
      <c r="F2265" s="38">
        <f>'DHS2024'!J2264</f>
        <v>2682</v>
      </c>
      <c r="G2265" s="38">
        <f t="shared" si="316"/>
        <v>3011.25</v>
      </c>
      <c r="H2265" s="56">
        <f t="shared" si="317"/>
        <v>1.0037499999999999</v>
      </c>
      <c r="I2265" s="74">
        <f t="shared" si="318"/>
        <v>0</v>
      </c>
      <c r="J2265" s="47">
        <f t="shared" si="319"/>
        <v>1.0037499999999999</v>
      </c>
      <c r="K2265" s="50">
        <f t="shared" si="320"/>
        <v>2</v>
      </c>
      <c r="O2265" s="26">
        <f>('DHS2025'!K2265-'DHS2025'!K2264)*1000</f>
        <v>799.99999998835847</v>
      </c>
      <c r="P2265" s="44">
        <f>('DHS2025'!J2265-'DHS2025'!J2264)*1000</f>
        <v>1500</v>
      </c>
      <c r="Q2265" s="10">
        <f>'DHS2025'!L2264*1000</f>
        <v>2549.16</v>
      </c>
      <c r="R2265" s="78">
        <f t="shared" si="315"/>
        <v>-7.45</v>
      </c>
      <c r="S2265" s="89">
        <f t="shared" si="321"/>
        <v>-23.644733579999993</v>
      </c>
    </row>
    <row r="2266" spans="1:19">
      <c r="A2266" s="52">
        <f t="shared" si="322"/>
        <v>45893</v>
      </c>
      <c r="B2266" s="79">
        <f t="shared" si="323"/>
        <v>23.572916666667162</v>
      </c>
      <c r="C2266" s="37">
        <f>'DHS2021'!J2265</f>
        <v>3444</v>
      </c>
      <c r="D2266" s="38">
        <f>'DHS2022'!J2265</f>
        <v>1983</v>
      </c>
      <c r="E2266" s="38">
        <f>'DHS2023'!J2265</f>
        <v>3025</v>
      </c>
      <c r="F2266" s="38">
        <f>'DHS2024'!J2265</f>
        <v>2868</v>
      </c>
      <c r="G2266" s="38">
        <f t="shared" si="316"/>
        <v>2830</v>
      </c>
      <c r="H2266" s="56">
        <f t="shared" si="317"/>
        <v>0.94333333333333336</v>
      </c>
      <c r="I2266" s="74">
        <f t="shared" si="318"/>
        <v>0</v>
      </c>
      <c r="J2266" s="47">
        <f t="shared" si="319"/>
        <v>0.94333333333333336</v>
      </c>
      <c r="K2266" s="50">
        <f t="shared" si="320"/>
        <v>1</v>
      </c>
      <c r="O2266" s="26">
        <f>('DHS2025'!K2266-'DHS2025'!K2265)*1000</f>
        <v>800.0000000174623</v>
      </c>
      <c r="P2266" s="44">
        <f>('DHS2025'!J2266-'DHS2025'!J2265)*1000</f>
        <v>1500</v>
      </c>
      <c r="Q2266" s="10">
        <f>'DHS2025'!L2265*1000</f>
        <v>2544.54</v>
      </c>
      <c r="R2266" s="78">
        <f t="shared" si="315"/>
        <v>-7.45</v>
      </c>
      <c r="S2266" s="89">
        <f t="shared" si="321"/>
        <v>-23.601880769999998</v>
      </c>
    </row>
    <row r="2267" spans="1:19">
      <c r="A2267" s="52">
        <f t="shared" si="322"/>
        <v>45893</v>
      </c>
      <c r="B2267" s="79">
        <f t="shared" si="323"/>
        <v>23.58333333333383</v>
      </c>
      <c r="C2267" s="37">
        <f>'DHS2021'!J2266</f>
        <v>3504</v>
      </c>
      <c r="D2267" s="38">
        <f>'DHS2022'!J2266</f>
        <v>2093</v>
      </c>
      <c r="E2267" s="38">
        <f>'DHS2023'!J2266</f>
        <v>2471</v>
      </c>
      <c r="F2267" s="38">
        <f>'DHS2024'!J2266</f>
        <v>2710</v>
      </c>
      <c r="G2267" s="38">
        <f t="shared" si="316"/>
        <v>2694.5</v>
      </c>
      <c r="H2267" s="56">
        <f t="shared" si="317"/>
        <v>0.89816666666666667</v>
      </c>
      <c r="I2267" s="74">
        <f t="shared" si="318"/>
        <v>0</v>
      </c>
      <c r="J2267" s="47">
        <f t="shared" si="319"/>
        <v>0.89816666666666667</v>
      </c>
      <c r="K2267" s="50">
        <f t="shared" si="320"/>
        <v>1</v>
      </c>
      <c r="O2267" s="26">
        <f>('DHS2025'!K2267-'DHS2025'!K2266)*1000</f>
        <v>799.99999998835847</v>
      </c>
      <c r="P2267" s="44">
        <f>('DHS2025'!J2267-'DHS2025'!J2266)*1000</f>
        <v>1599.9999999767169</v>
      </c>
      <c r="Q2267" s="10">
        <f>'DHS2025'!L2266*1000</f>
        <v>2559.21</v>
      </c>
      <c r="R2267" s="78">
        <f t="shared" si="315"/>
        <v>-7.4</v>
      </c>
      <c r="S2267" s="89">
        <f t="shared" si="321"/>
        <v>-23.611271460000005</v>
      </c>
    </row>
    <row r="2268" spans="1:19">
      <c r="A2268" s="52">
        <f t="shared" si="322"/>
        <v>45893</v>
      </c>
      <c r="B2268" s="79">
        <f t="shared" si="323"/>
        <v>23.593750000000497</v>
      </c>
      <c r="C2268" s="37">
        <f>'DHS2021'!J2267</f>
        <v>3276</v>
      </c>
      <c r="D2268" s="38">
        <f>'DHS2022'!J2267</f>
        <v>2233</v>
      </c>
      <c r="E2268" s="38">
        <f>'DHS2023'!J2267</f>
        <v>2546</v>
      </c>
      <c r="F2268" s="38">
        <f>'DHS2024'!J2267</f>
        <v>2636</v>
      </c>
      <c r="G2268" s="38">
        <f t="shared" si="316"/>
        <v>2672.75</v>
      </c>
      <c r="H2268" s="56">
        <f t="shared" si="317"/>
        <v>0.89091666666666658</v>
      </c>
      <c r="I2268" s="74">
        <f t="shared" si="318"/>
        <v>0</v>
      </c>
      <c r="J2268" s="47">
        <f t="shared" si="319"/>
        <v>0.89091666666666658</v>
      </c>
      <c r="K2268" s="50">
        <f t="shared" si="320"/>
        <v>1</v>
      </c>
      <c r="O2268" s="26">
        <f>('DHS2025'!K2268-'DHS2025'!K2267)*1000</f>
        <v>800.0000000174623</v>
      </c>
      <c r="P2268" s="44">
        <f>('DHS2025'!J2268-'DHS2025'!J2267)*1000</f>
        <v>1500</v>
      </c>
      <c r="Q2268" s="10">
        <f>'DHS2025'!L2267*1000</f>
        <v>2553.27</v>
      </c>
      <c r="R2268" s="78">
        <f t="shared" si="315"/>
        <v>-7.4</v>
      </c>
      <c r="S2268" s="89">
        <f t="shared" si="321"/>
        <v>-23.556469020000002</v>
      </c>
    </row>
    <row r="2269" spans="1:19">
      <c r="A2269" s="52">
        <f t="shared" si="322"/>
        <v>45893</v>
      </c>
      <c r="B2269" s="79">
        <f t="shared" si="323"/>
        <v>23.604166666667165</v>
      </c>
      <c r="C2269" s="37">
        <f>'DHS2021'!J2268</f>
        <v>3325</v>
      </c>
      <c r="D2269" s="38">
        <f>'DHS2022'!J2268</f>
        <v>2307</v>
      </c>
      <c r="E2269" s="38">
        <f>'DHS2023'!J2268</f>
        <v>2280</v>
      </c>
      <c r="F2269" s="38">
        <f>'DHS2024'!J2268</f>
        <v>2872</v>
      </c>
      <c r="G2269" s="38">
        <f t="shared" si="316"/>
        <v>2696</v>
      </c>
      <c r="H2269" s="56">
        <f t="shared" si="317"/>
        <v>0.89866666666666661</v>
      </c>
      <c r="I2269" s="74">
        <f t="shared" si="318"/>
        <v>0</v>
      </c>
      <c r="J2269" s="47">
        <f t="shared" si="319"/>
        <v>0.89866666666666661</v>
      </c>
      <c r="K2269" s="50">
        <f t="shared" si="320"/>
        <v>1</v>
      </c>
      <c r="O2269" s="26">
        <f>('DHS2025'!K2269-'DHS2025'!K2268)*1000</f>
        <v>799.99999998835847</v>
      </c>
      <c r="P2269" s="44">
        <f>('DHS2025'!J2269-'DHS2025'!J2268)*1000</f>
        <v>1500</v>
      </c>
      <c r="Q2269" s="10">
        <f>'DHS2025'!L2268*1000</f>
        <v>2546.52</v>
      </c>
      <c r="R2269" s="78">
        <f t="shared" si="315"/>
        <v>-7.4</v>
      </c>
      <c r="S2269" s="89">
        <f t="shared" si="321"/>
        <v>-23.494193520000003</v>
      </c>
    </row>
    <row r="2270" spans="1:19">
      <c r="A2270" s="52">
        <f t="shared" si="322"/>
        <v>45893</v>
      </c>
      <c r="B2270" s="79">
        <f t="shared" si="323"/>
        <v>23.614583333333833</v>
      </c>
      <c r="C2270" s="37">
        <f>'DHS2021'!J2269</f>
        <v>2801</v>
      </c>
      <c r="D2270" s="38">
        <f>'DHS2022'!J2269</f>
        <v>2224</v>
      </c>
      <c r="E2270" s="38">
        <f>'DHS2023'!J2269</f>
        <v>2943</v>
      </c>
      <c r="F2270" s="38">
        <f>'DHS2024'!J2269</f>
        <v>2638</v>
      </c>
      <c r="G2270" s="38">
        <f t="shared" si="316"/>
        <v>2651.5</v>
      </c>
      <c r="H2270" s="56">
        <f t="shared" si="317"/>
        <v>0.88383333333333336</v>
      </c>
      <c r="I2270" s="74">
        <f t="shared" si="318"/>
        <v>0</v>
      </c>
      <c r="J2270" s="47">
        <f t="shared" si="319"/>
        <v>0.88383333333333336</v>
      </c>
      <c r="K2270" s="50">
        <f t="shared" si="320"/>
        <v>1</v>
      </c>
      <c r="O2270" s="26">
        <f>('DHS2025'!K2270-'DHS2025'!K2269)*1000</f>
        <v>799.99999998835847</v>
      </c>
      <c r="P2270" s="44">
        <f>('DHS2025'!J2270-'DHS2025'!J2269)*1000</f>
        <v>1600.0000000349246</v>
      </c>
      <c r="Q2270" s="10">
        <f>'DHS2025'!L2269*1000</f>
        <v>2543.7600000000002</v>
      </c>
      <c r="R2270" s="78">
        <f t="shared" si="315"/>
        <v>-7.4</v>
      </c>
      <c r="S2270" s="89">
        <f t="shared" si="321"/>
        <v>-23.468729760000006</v>
      </c>
    </row>
    <row r="2271" spans="1:19">
      <c r="A2271" s="52">
        <f t="shared" si="322"/>
        <v>45893</v>
      </c>
      <c r="B2271" s="79">
        <f t="shared" si="323"/>
        <v>23.625000000000501</v>
      </c>
      <c r="C2271" s="37">
        <f>'DHS2021'!J2270</f>
        <v>2772</v>
      </c>
      <c r="D2271" s="38">
        <f>'DHS2022'!J2270</f>
        <v>1830</v>
      </c>
      <c r="E2271" s="38">
        <f>'DHS2023'!J2270</f>
        <v>2848</v>
      </c>
      <c r="F2271" s="38">
        <f>'DHS2024'!J2270</f>
        <v>2775</v>
      </c>
      <c r="G2271" s="38">
        <f t="shared" si="316"/>
        <v>2556.25</v>
      </c>
      <c r="H2271" s="56">
        <f t="shared" si="317"/>
        <v>0.85208333333333341</v>
      </c>
      <c r="I2271" s="74">
        <f t="shared" si="318"/>
        <v>0</v>
      </c>
      <c r="J2271" s="47">
        <f t="shared" si="319"/>
        <v>0.85208333333333341</v>
      </c>
      <c r="K2271" s="50">
        <f t="shared" si="320"/>
        <v>1</v>
      </c>
      <c r="O2271" s="26">
        <f>('DHS2025'!K2271-'DHS2025'!K2270)*1000</f>
        <v>700.00000001164153</v>
      </c>
      <c r="P2271" s="44">
        <f>('DHS2025'!J2271-'DHS2025'!J2270)*1000</f>
        <v>1599.9999999767169</v>
      </c>
      <c r="Q2271" s="10">
        <f>'DHS2025'!L2270*1000</f>
        <v>2541.66</v>
      </c>
      <c r="R2271" s="78">
        <f t="shared" si="315"/>
        <v>-0.1</v>
      </c>
      <c r="S2271" s="89">
        <f t="shared" si="321"/>
        <v>-5.0807783399999993</v>
      </c>
    </row>
    <row r="2272" spans="1:19">
      <c r="A2272" s="52">
        <f t="shared" si="322"/>
        <v>45893</v>
      </c>
      <c r="B2272" s="79">
        <f t="shared" si="323"/>
        <v>23.635416666667169</v>
      </c>
      <c r="C2272" s="37">
        <f>'DHS2021'!J2271</f>
        <v>2433</v>
      </c>
      <c r="D2272" s="38">
        <f>'DHS2022'!J2271</f>
        <v>2610</v>
      </c>
      <c r="E2272" s="38">
        <f>'DHS2023'!J2271</f>
        <v>2789</v>
      </c>
      <c r="F2272" s="38">
        <f>'DHS2024'!J2271</f>
        <v>2935</v>
      </c>
      <c r="G2272" s="38">
        <f t="shared" si="316"/>
        <v>2691.75</v>
      </c>
      <c r="H2272" s="56">
        <f t="shared" si="317"/>
        <v>0.89724999999999999</v>
      </c>
      <c r="I2272" s="74">
        <f t="shared" si="318"/>
        <v>0</v>
      </c>
      <c r="J2272" s="47">
        <f t="shared" si="319"/>
        <v>0.89724999999999999</v>
      </c>
      <c r="K2272" s="50">
        <f t="shared" si="320"/>
        <v>1</v>
      </c>
      <c r="O2272" s="26">
        <f>('DHS2025'!K2272-'DHS2025'!K2271)*1000</f>
        <v>700.00000001164153</v>
      </c>
      <c r="P2272" s="44">
        <f>('DHS2025'!J2272-'DHS2025'!J2271)*1000</f>
        <v>1600.0000000349246</v>
      </c>
      <c r="Q2272" s="10">
        <f>'DHS2025'!L2271*1000</f>
        <v>2556.0300000000002</v>
      </c>
      <c r="R2272" s="78">
        <f t="shared" si="315"/>
        <v>-0.1</v>
      </c>
      <c r="S2272" s="89">
        <f t="shared" si="321"/>
        <v>-5.1095039700000005</v>
      </c>
    </row>
    <row r="2273" spans="1:19">
      <c r="A2273" s="52">
        <f t="shared" si="322"/>
        <v>45893</v>
      </c>
      <c r="B2273" s="79">
        <f t="shared" si="323"/>
        <v>23.645833333333837</v>
      </c>
      <c r="C2273" s="37">
        <f>'DHS2021'!J2272</f>
        <v>2469</v>
      </c>
      <c r="D2273" s="38">
        <f>'DHS2022'!J2272</f>
        <v>3363</v>
      </c>
      <c r="E2273" s="38">
        <f>'DHS2023'!J2272</f>
        <v>2858</v>
      </c>
      <c r="F2273" s="38">
        <f>'DHS2024'!J2272</f>
        <v>2781</v>
      </c>
      <c r="G2273" s="38">
        <f t="shared" si="316"/>
        <v>2867.75</v>
      </c>
      <c r="H2273" s="56">
        <f t="shared" si="317"/>
        <v>0.95591666666666664</v>
      </c>
      <c r="I2273" s="74">
        <f t="shared" si="318"/>
        <v>0</v>
      </c>
      <c r="J2273" s="47">
        <f t="shared" si="319"/>
        <v>0.95591666666666664</v>
      </c>
      <c r="K2273" s="50">
        <f t="shared" si="320"/>
        <v>1</v>
      </c>
      <c r="O2273" s="26">
        <f>('DHS2025'!K2273-'DHS2025'!K2272)*1000</f>
        <v>699.9999999825377</v>
      </c>
      <c r="P2273" s="44">
        <f>('DHS2025'!J2273-'DHS2025'!J2272)*1000</f>
        <v>1599.9999999767169</v>
      </c>
      <c r="Q2273" s="10">
        <f>'DHS2025'!L2272*1000</f>
        <v>2555.64</v>
      </c>
      <c r="R2273" s="78">
        <f t="shared" si="315"/>
        <v>-0.1</v>
      </c>
      <c r="S2273" s="89">
        <f t="shared" si="321"/>
        <v>-5.1087243599999992</v>
      </c>
    </row>
    <row r="2274" spans="1:19">
      <c r="A2274" s="52">
        <f t="shared" si="322"/>
        <v>45893</v>
      </c>
      <c r="B2274" s="79">
        <f t="shared" si="323"/>
        <v>23.656250000000504</v>
      </c>
      <c r="C2274" s="37">
        <f>'DHS2021'!J2273</f>
        <v>2403</v>
      </c>
      <c r="D2274" s="38">
        <f>'DHS2022'!J2273</f>
        <v>3096</v>
      </c>
      <c r="E2274" s="38">
        <f>'DHS2023'!J2273</f>
        <v>2527</v>
      </c>
      <c r="F2274" s="38">
        <f>'DHS2024'!J2273</f>
        <v>2698</v>
      </c>
      <c r="G2274" s="38">
        <f t="shared" si="316"/>
        <v>2681</v>
      </c>
      <c r="H2274" s="56">
        <f t="shared" si="317"/>
        <v>0.89366666666666661</v>
      </c>
      <c r="I2274" s="74">
        <f t="shared" si="318"/>
        <v>0</v>
      </c>
      <c r="J2274" s="47">
        <f t="shared" si="319"/>
        <v>0.89366666666666661</v>
      </c>
      <c r="K2274" s="50">
        <f t="shared" si="320"/>
        <v>1</v>
      </c>
      <c r="O2274" s="26">
        <f>('DHS2025'!K2274-'DHS2025'!K2273)*1000</f>
        <v>800.0000000174623</v>
      </c>
      <c r="P2274" s="44">
        <f>('DHS2025'!J2274-'DHS2025'!J2273)*1000</f>
        <v>1599.9999999767169</v>
      </c>
      <c r="Q2274" s="10">
        <f>'DHS2025'!L2273*1000</f>
        <v>2549.6999999999998</v>
      </c>
      <c r="R2274" s="78">
        <f t="shared" si="315"/>
        <v>-0.1</v>
      </c>
      <c r="S2274" s="89">
        <f t="shared" si="321"/>
        <v>-5.0968502999999989</v>
      </c>
    </row>
    <row r="2275" spans="1:19">
      <c r="A2275" s="52">
        <f t="shared" si="322"/>
        <v>45893</v>
      </c>
      <c r="B2275" s="79">
        <f t="shared" si="323"/>
        <v>23.666666666667172</v>
      </c>
      <c r="C2275" s="37">
        <f>'DHS2021'!J2274</f>
        <v>2408</v>
      </c>
      <c r="D2275" s="38">
        <f>'DHS2022'!J2274</f>
        <v>2321</v>
      </c>
      <c r="E2275" s="38">
        <f>'DHS2023'!J2274</f>
        <v>2829</v>
      </c>
      <c r="F2275" s="38">
        <f>'DHS2024'!J2274</f>
        <v>2683</v>
      </c>
      <c r="G2275" s="38">
        <f t="shared" si="316"/>
        <v>2560.25</v>
      </c>
      <c r="H2275" s="56">
        <f t="shared" si="317"/>
        <v>0.8534166666666666</v>
      </c>
      <c r="I2275" s="74">
        <f t="shared" si="318"/>
        <v>0</v>
      </c>
      <c r="J2275" s="47">
        <f t="shared" si="319"/>
        <v>0.8534166666666666</v>
      </c>
      <c r="K2275" s="50">
        <f t="shared" si="320"/>
        <v>1</v>
      </c>
      <c r="O2275" s="26">
        <f>('DHS2025'!K2275-'DHS2025'!K2274)*1000</f>
        <v>699.9999999825377</v>
      </c>
      <c r="P2275" s="44">
        <f>('DHS2025'!J2275-'DHS2025'!J2274)*1000</f>
        <v>1600.0000000349246</v>
      </c>
      <c r="Q2275" s="10">
        <f>'DHS2025'!L2274*1000</f>
        <v>2544.96</v>
      </c>
      <c r="R2275" s="78">
        <f t="shared" si="315"/>
        <v>0</v>
      </c>
      <c r="S2275" s="89">
        <f t="shared" si="321"/>
        <v>-4.8354239999999997</v>
      </c>
    </row>
    <row r="2276" spans="1:19">
      <c r="A2276" s="52">
        <f t="shared" si="322"/>
        <v>45893</v>
      </c>
      <c r="B2276" s="79">
        <f t="shared" si="323"/>
        <v>23.67708333333384</v>
      </c>
      <c r="C2276" s="37">
        <f>'DHS2021'!J2275</f>
        <v>2377</v>
      </c>
      <c r="D2276" s="38">
        <f>'DHS2022'!J2275</f>
        <v>3165</v>
      </c>
      <c r="E2276" s="38">
        <f>'DHS2023'!J2275</f>
        <v>3243</v>
      </c>
      <c r="F2276" s="38">
        <f>'DHS2024'!J2275</f>
        <v>833</v>
      </c>
      <c r="G2276" s="38">
        <f t="shared" si="316"/>
        <v>2404.5</v>
      </c>
      <c r="H2276" s="56">
        <f t="shared" si="317"/>
        <v>0.80149999999999999</v>
      </c>
      <c r="I2276" s="74">
        <f t="shared" si="318"/>
        <v>0</v>
      </c>
      <c r="J2276" s="47">
        <f t="shared" si="319"/>
        <v>0.80149999999999999</v>
      </c>
      <c r="K2276" s="50">
        <f t="shared" si="320"/>
        <v>1</v>
      </c>
      <c r="O2276" s="26">
        <f>('DHS2025'!K2276-'DHS2025'!K2275)*1000</f>
        <v>700.00000001164153</v>
      </c>
      <c r="P2276" s="44">
        <f>('DHS2025'!J2276-'DHS2025'!J2275)*1000</f>
        <v>1599.9999999767169</v>
      </c>
      <c r="Q2276" s="10">
        <f>'DHS2025'!L2275*1000</f>
        <v>2542.83</v>
      </c>
      <c r="R2276" s="78">
        <f t="shared" si="315"/>
        <v>0</v>
      </c>
      <c r="S2276" s="89">
        <f t="shared" si="321"/>
        <v>-4.8313769999999998</v>
      </c>
    </row>
    <row r="2277" spans="1:19">
      <c r="A2277" s="52">
        <f t="shared" si="322"/>
        <v>45893</v>
      </c>
      <c r="B2277" s="79">
        <f t="shared" si="323"/>
        <v>23.687500000000508</v>
      </c>
      <c r="C2277" s="37">
        <f>'DHS2021'!J2276</f>
        <v>2467</v>
      </c>
      <c r="D2277" s="38">
        <f>'DHS2022'!J2276</f>
        <v>3294</v>
      </c>
      <c r="E2277" s="38">
        <f>'DHS2023'!J2276</f>
        <v>2736</v>
      </c>
      <c r="F2277" s="38">
        <f>'DHS2024'!J2276</f>
        <v>890</v>
      </c>
      <c r="G2277" s="38">
        <f t="shared" si="316"/>
        <v>2346.75</v>
      </c>
      <c r="H2277" s="56">
        <f t="shared" si="317"/>
        <v>0.78225</v>
      </c>
      <c r="I2277" s="74">
        <f t="shared" si="318"/>
        <v>0</v>
      </c>
      <c r="J2277" s="47">
        <f t="shared" si="319"/>
        <v>0.78225</v>
      </c>
      <c r="K2277" s="50">
        <f t="shared" si="320"/>
        <v>1</v>
      </c>
      <c r="O2277" s="26">
        <f>('DHS2025'!K2277-'DHS2025'!K2276)*1000</f>
        <v>600.00000000582077</v>
      </c>
      <c r="P2277" s="44">
        <f>('DHS2025'!J2277-'DHS2025'!J2276)*1000</f>
        <v>1700.0000000116415</v>
      </c>
      <c r="Q2277" s="10">
        <f>'DHS2025'!L2276*1000</f>
        <v>2545.4699999999998</v>
      </c>
      <c r="R2277" s="78">
        <f t="shared" si="315"/>
        <v>0</v>
      </c>
      <c r="S2277" s="89">
        <f t="shared" si="321"/>
        <v>-4.8363929999999993</v>
      </c>
    </row>
    <row r="2278" spans="1:19">
      <c r="A2278" s="52">
        <f t="shared" si="322"/>
        <v>45893</v>
      </c>
      <c r="B2278" s="79">
        <f t="shared" si="323"/>
        <v>23.697916666667176</v>
      </c>
      <c r="C2278" s="37">
        <f>'DHS2021'!J2277</f>
        <v>2403</v>
      </c>
      <c r="D2278" s="38">
        <f>'DHS2022'!J2277</f>
        <v>2439</v>
      </c>
      <c r="E2278" s="38">
        <f>'DHS2023'!J2277</f>
        <v>2878</v>
      </c>
      <c r="F2278" s="38">
        <f>'DHS2024'!J2277</f>
        <v>1087</v>
      </c>
      <c r="G2278" s="38">
        <f t="shared" si="316"/>
        <v>2201.75</v>
      </c>
      <c r="H2278" s="56">
        <f t="shared" si="317"/>
        <v>0.73391666666666666</v>
      </c>
      <c r="I2278" s="74">
        <f t="shared" si="318"/>
        <v>0</v>
      </c>
      <c r="J2278" s="47">
        <f t="shared" si="319"/>
        <v>0.73391666666666666</v>
      </c>
      <c r="K2278" s="50">
        <f t="shared" si="320"/>
        <v>1</v>
      </c>
      <c r="O2278" s="26">
        <f>('DHS2025'!K2278-'DHS2025'!K2277)*1000</f>
        <v>599.99999997671694</v>
      </c>
      <c r="P2278" s="44">
        <f>('DHS2025'!J2278-'DHS2025'!J2277)*1000</f>
        <v>1599.9999999767169</v>
      </c>
      <c r="Q2278" s="10">
        <f>'DHS2025'!L2277*1000</f>
        <v>2552.2199999999998</v>
      </c>
      <c r="R2278" s="78">
        <f t="shared" si="315"/>
        <v>0</v>
      </c>
      <c r="S2278" s="89">
        <f t="shared" si="321"/>
        <v>-4.8492179999999996</v>
      </c>
    </row>
    <row r="2279" spans="1:19">
      <c r="A2279" s="52">
        <f t="shared" si="322"/>
        <v>45893</v>
      </c>
      <c r="B2279" s="79">
        <f t="shared" si="323"/>
        <v>23.708333333333844</v>
      </c>
      <c r="C2279" s="37">
        <f>'DHS2021'!J2278</f>
        <v>2592</v>
      </c>
      <c r="D2279" s="38">
        <f>'DHS2022'!J2278</f>
        <v>2831</v>
      </c>
      <c r="E2279" s="38">
        <f>'DHS2023'!J2278</f>
        <v>3201</v>
      </c>
      <c r="F2279" s="38">
        <f>'DHS2024'!J2278</f>
        <v>3460</v>
      </c>
      <c r="G2279" s="38">
        <f t="shared" si="316"/>
        <v>3021</v>
      </c>
      <c r="H2279" s="56">
        <f t="shared" si="317"/>
        <v>1.0069999999999999</v>
      </c>
      <c r="I2279" s="74">
        <f t="shared" si="318"/>
        <v>0</v>
      </c>
      <c r="J2279" s="47">
        <f t="shared" si="319"/>
        <v>1.0069999999999999</v>
      </c>
      <c r="K2279" s="50">
        <f t="shared" si="320"/>
        <v>2</v>
      </c>
      <c r="O2279" s="26">
        <f>('DHS2025'!K2279-'DHS2025'!K2278)*1000</f>
        <v>700.00000001164153</v>
      </c>
      <c r="P2279" s="44">
        <f>('DHS2025'!J2279-'DHS2025'!J2278)*1000</f>
        <v>1700.0000000116415</v>
      </c>
      <c r="Q2279" s="10">
        <f>'DHS2025'!L2278*1000</f>
        <v>2552.2199999999998</v>
      </c>
      <c r="R2279" s="78">
        <f t="shared" si="315"/>
        <v>66.66</v>
      </c>
      <c r="S2279" s="89">
        <f t="shared" si="321"/>
        <v>163.58045734799995</v>
      </c>
    </row>
    <row r="2280" spans="1:19">
      <c r="A2280" s="52">
        <f t="shared" si="322"/>
        <v>45893</v>
      </c>
      <c r="B2280" s="79">
        <f t="shared" si="323"/>
        <v>23.718750000000512</v>
      </c>
      <c r="C2280" s="37">
        <f>'DHS2021'!J2279</f>
        <v>2609</v>
      </c>
      <c r="D2280" s="38">
        <f>'DHS2022'!J2279</f>
        <v>2755</v>
      </c>
      <c r="E2280" s="38">
        <f>'DHS2023'!J2279</f>
        <v>2366</v>
      </c>
      <c r="F2280" s="38">
        <f>'DHS2024'!J2279</f>
        <v>6604</v>
      </c>
      <c r="G2280" s="38">
        <f t="shared" si="316"/>
        <v>3583.5</v>
      </c>
      <c r="H2280" s="56">
        <f t="shared" si="317"/>
        <v>1.1944999999999999</v>
      </c>
      <c r="I2280" s="74">
        <f t="shared" si="318"/>
        <v>0</v>
      </c>
      <c r="J2280" s="47">
        <f t="shared" si="319"/>
        <v>1.1944999999999999</v>
      </c>
      <c r="K2280" s="50">
        <f t="shared" si="320"/>
        <v>2</v>
      </c>
      <c r="O2280" s="26">
        <f>('DHS2025'!K2280-'DHS2025'!K2279)*1000</f>
        <v>700.00000001164153</v>
      </c>
      <c r="P2280" s="44">
        <f>('DHS2025'!J2280-'DHS2025'!J2279)*1000</f>
        <v>1600.0000000349246</v>
      </c>
      <c r="Q2280" s="10">
        <f>'DHS2025'!L2279*1000</f>
        <v>2584.29</v>
      </c>
      <c r="R2280" s="78">
        <f t="shared" si="315"/>
        <v>66.66</v>
      </c>
      <c r="S2280" s="89">
        <f t="shared" si="321"/>
        <v>165.63593268599996</v>
      </c>
    </row>
    <row r="2281" spans="1:19">
      <c r="A2281" s="52">
        <f t="shared" si="322"/>
        <v>45893</v>
      </c>
      <c r="B2281" s="79">
        <f t="shared" si="323"/>
        <v>23.729166666667179</v>
      </c>
      <c r="C2281" s="37">
        <f>'DHS2021'!J2280</f>
        <v>2416</v>
      </c>
      <c r="D2281" s="38">
        <f>'DHS2022'!J2280</f>
        <v>3359</v>
      </c>
      <c r="E2281" s="38">
        <f>'DHS2023'!J2280</f>
        <v>2729</v>
      </c>
      <c r="F2281" s="38">
        <f>'DHS2024'!J2280</f>
        <v>5386</v>
      </c>
      <c r="G2281" s="38">
        <f t="shared" si="316"/>
        <v>3472.5</v>
      </c>
      <c r="H2281" s="56">
        <f t="shared" si="317"/>
        <v>1.1575</v>
      </c>
      <c r="I2281" s="74">
        <f t="shared" si="318"/>
        <v>0</v>
      </c>
      <c r="J2281" s="47">
        <f t="shared" si="319"/>
        <v>1.1575</v>
      </c>
      <c r="K2281" s="50">
        <f t="shared" si="320"/>
        <v>2</v>
      </c>
      <c r="O2281" s="26">
        <f>('DHS2025'!K2281-'DHS2025'!K2280)*1000</f>
        <v>599.99999997671694</v>
      </c>
      <c r="P2281" s="44">
        <f>('DHS2025'!J2281-'DHS2025'!J2280)*1000</f>
        <v>3199.9999999534339</v>
      </c>
      <c r="Q2281" s="10">
        <f>'DHS2025'!L2280*1000</f>
        <v>5081.7299999999996</v>
      </c>
      <c r="R2281" s="78">
        <f t="shared" si="315"/>
        <v>66.66</v>
      </c>
      <c r="S2281" s="89">
        <f t="shared" si="321"/>
        <v>325.70535358199993</v>
      </c>
    </row>
    <row r="2282" spans="1:19">
      <c r="A2282" s="52">
        <f t="shared" si="322"/>
        <v>45893</v>
      </c>
      <c r="B2282" s="79">
        <f t="shared" si="323"/>
        <v>23.739583333333847</v>
      </c>
      <c r="C2282" s="37">
        <f>'DHS2021'!J2281</f>
        <v>2433</v>
      </c>
      <c r="D2282" s="38">
        <f>'DHS2022'!J2281</f>
        <v>2293</v>
      </c>
      <c r="E2282" s="38">
        <f>'DHS2023'!J2281</f>
        <v>2762</v>
      </c>
      <c r="F2282" s="38">
        <f>'DHS2024'!J2281</f>
        <v>4296</v>
      </c>
      <c r="G2282" s="38">
        <f t="shared" si="316"/>
        <v>2946</v>
      </c>
      <c r="H2282" s="56">
        <f t="shared" si="317"/>
        <v>0.98199999999999998</v>
      </c>
      <c r="I2282" s="74">
        <f t="shared" si="318"/>
        <v>0</v>
      </c>
      <c r="J2282" s="47">
        <f t="shared" si="319"/>
        <v>0.98199999999999998</v>
      </c>
      <c r="K2282" s="50">
        <f t="shared" si="320"/>
        <v>1</v>
      </c>
      <c r="O2282" s="26">
        <f>('DHS2025'!K2282-'DHS2025'!K2281)*1000</f>
        <v>500</v>
      </c>
      <c r="P2282" s="44">
        <f>('DHS2025'!J2282-'DHS2025'!J2281)*1000</f>
        <v>5200.0000000116415</v>
      </c>
      <c r="Q2282" s="10">
        <f>'DHS2025'!L2281*1000</f>
        <v>7820.34</v>
      </c>
      <c r="R2282" s="78">
        <f t="shared" si="315"/>
        <v>66.66</v>
      </c>
      <c r="S2282" s="89">
        <f t="shared" si="321"/>
        <v>501.23217975599988</v>
      </c>
    </row>
    <row r="2283" spans="1:19">
      <c r="A2283" s="52">
        <f t="shared" si="322"/>
        <v>45893</v>
      </c>
      <c r="B2283" s="79">
        <f t="shared" si="323"/>
        <v>23.750000000000515</v>
      </c>
      <c r="C2283" s="37">
        <f>'DHS2021'!J2282</f>
        <v>2890</v>
      </c>
      <c r="D2283" s="38">
        <f>'DHS2022'!J2282</f>
        <v>2284</v>
      </c>
      <c r="E2283" s="38">
        <f>'DHS2023'!J2282</f>
        <v>3102</v>
      </c>
      <c r="F2283" s="38">
        <f>'DHS2024'!J2282</f>
        <v>3846</v>
      </c>
      <c r="G2283" s="38">
        <f t="shared" si="316"/>
        <v>3030.5</v>
      </c>
      <c r="H2283" s="56">
        <f t="shared" si="317"/>
        <v>1.0101666666666667</v>
      </c>
      <c r="I2283" s="74">
        <f t="shared" si="318"/>
        <v>0</v>
      </c>
      <c r="J2283" s="47">
        <f t="shared" si="319"/>
        <v>1.0101666666666667</v>
      </c>
      <c r="K2283" s="50">
        <f t="shared" si="320"/>
        <v>2</v>
      </c>
      <c r="O2283" s="26">
        <f>('DHS2025'!K2283-'DHS2025'!K2282)*1000</f>
        <v>500</v>
      </c>
      <c r="P2283" s="44">
        <f>('DHS2025'!J2283-'DHS2025'!J2282)*1000</f>
        <v>5200.0000000116415</v>
      </c>
      <c r="Q2283" s="10">
        <f>'DHS2025'!L2282*1000</f>
        <v>8031.0000000000009</v>
      </c>
      <c r="R2283" s="78">
        <f t="shared" si="315"/>
        <v>101.54</v>
      </c>
      <c r="S2283" s="89">
        <f t="shared" si="321"/>
        <v>792.05416260000004</v>
      </c>
    </row>
    <row r="2284" spans="1:19">
      <c r="A2284" s="52">
        <f t="shared" si="322"/>
        <v>45893</v>
      </c>
      <c r="B2284" s="79">
        <f t="shared" si="323"/>
        <v>23.760416666667183</v>
      </c>
      <c r="C2284" s="37">
        <f>'DHS2021'!J2283</f>
        <v>2719</v>
      </c>
      <c r="D2284" s="38">
        <f>'DHS2022'!J2283</f>
        <v>3081</v>
      </c>
      <c r="E2284" s="38">
        <f>'DHS2023'!J2283</f>
        <v>3420</v>
      </c>
      <c r="F2284" s="38">
        <f>'DHS2024'!J2283</f>
        <v>3717</v>
      </c>
      <c r="G2284" s="38">
        <f t="shared" si="316"/>
        <v>3234.25</v>
      </c>
      <c r="H2284" s="56">
        <f t="shared" si="317"/>
        <v>1.0780833333333333</v>
      </c>
      <c r="I2284" s="74">
        <f t="shared" si="318"/>
        <v>0</v>
      </c>
      <c r="J2284" s="47">
        <f t="shared" si="319"/>
        <v>1.0780833333333333</v>
      </c>
      <c r="K2284" s="50">
        <f t="shared" si="320"/>
        <v>2</v>
      </c>
      <c r="O2284" s="26">
        <f>('DHS2025'!K2284-'DHS2025'!K2283)*1000</f>
        <v>500</v>
      </c>
      <c r="P2284" s="44">
        <f>('DHS2025'!J2284-'DHS2025'!J2283)*1000</f>
        <v>5200.0000000116415</v>
      </c>
      <c r="Q2284" s="10">
        <f>'DHS2025'!L2283*1000</f>
        <v>8012.52</v>
      </c>
      <c r="R2284" s="78">
        <f t="shared" si="315"/>
        <v>101.54</v>
      </c>
      <c r="S2284" s="89">
        <f t="shared" si="321"/>
        <v>790.23157999200009</v>
      </c>
    </row>
    <row r="2285" spans="1:19">
      <c r="A2285" s="52">
        <f t="shared" si="322"/>
        <v>45893</v>
      </c>
      <c r="B2285" s="79">
        <f t="shared" si="323"/>
        <v>23.770833333333851</v>
      </c>
      <c r="C2285" s="37">
        <f>'DHS2021'!J2284</f>
        <v>2328</v>
      </c>
      <c r="D2285" s="38">
        <f>'DHS2022'!J2284</f>
        <v>2711</v>
      </c>
      <c r="E2285" s="38">
        <f>'DHS2023'!J2284</f>
        <v>2823</v>
      </c>
      <c r="F2285" s="38">
        <f>'DHS2024'!J2284</f>
        <v>2635</v>
      </c>
      <c r="G2285" s="38">
        <f t="shared" si="316"/>
        <v>2624.25</v>
      </c>
      <c r="H2285" s="56">
        <f t="shared" si="317"/>
        <v>0.87475000000000003</v>
      </c>
      <c r="I2285" s="74">
        <f t="shared" si="318"/>
        <v>0</v>
      </c>
      <c r="J2285" s="47">
        <f t="shared" si="319"/>
        <v>0.87475000000000003</v>
      </c>
      <c r="K2285" s="50">
        <f t="shared" si="320"/>
        <v>1</v>
      </c>
      <c r="O2285" s="26">
        <f>('DHS2025'!K2285-'DHS2025'!K2284)*1000</f>
        <v>400.00000002328306</v>
      </c>
      <c r="P2285" s="44">
        <f>('DHS2025'!J2285-'DHS2025'!J2284)*1000</f>
        <v>5200.0000000116415</v>
      </c>
      <c r="Q2285" s="10">
        <f>'DHS2025'!L2284*1000</f>
        <v>8016.09</v>
      </c>
      <c r="R2285" s="78">
        <f t="shared" si="315"/>
        <v>101.54</v>
      </c>
      <c r="S2285" s="89">
        <f t="shared" si="321"/>
        <v>790.58366981400002</v>
      </c>
    </row>
    <row r="2286" spans="1:19">
      <c r="A2286" s="52">
        <f t="shared" si="322"/>
        <v>45893</v>
      </c>
      <c r="B2286" s="79">
        <f t="shared" si="323"/>
        <v>23.781250000000519</v>
      </c>
      <c r="C2286" s="37">
        <f>'DHS2021'!J2285</f>
        <v>2418</v>
      </c>
      <c r="D2286" s="38">
        <f>'DHS2022'!J2285</f>
        <v>2569</v>
      </c>
      <c r="E2286" s="38">
        <f>'DHS2023'!J2285</f>
        <v>3288</v>
      </c>
      <c r="F2286" s="38">
        <f>'DHS2024'!J2285</f>
        <v>2148</v>
      </c>
      <c r="G2286" s="38">
        <f t="shared" si="316"/>
        <v>2605.75</v>
      </c>
      <c r="H2286" s="56">
        <f t="shared" si="317"/>
        <v>0.86858333333333337</v>
      </c>
      <c r="I2286" s="74">
        <f t="shared" si="318"/>
        <v>0</v>
      </c>
      <c r="J2286" s="47">
        <f t="shared" si="319"/>
        <v>0.86858333333333337</v>
      </c>
      <c r="K2286" s="50">
        <f t="shared" si="320"/>
        <v>1</v>
      </c>
      <c r="O2286" s="26">
        <f>('DHS2025'!K2286-'DHS2025'!K2285)*1000</f>
        <v>399.99999999417923</v>
      </c>
      <c r="P2286" s="44">
        <f>('DHS2025'!J2286-'DHS2025'!J2285)*1000</f>
        <v>5299.9999999883585</v>
      </c>
      <c r="Q2286" s="10">
        <f>'DHS2025'!L2285*1000</f>
        <v>8017.92</v>
      </c>
      <c r="R2286" s="78">
        <f t="shared" si="315"/>
        <v>101.54</v>
      </c>
      <c r="S2286" s="89">
        <f t="shared" si="321"/>
        <v>790.76415283200004</v>
      </c>
    </row>
    <row r="2287" spans="1:19">
      <c r="A2287" s="52">
        <f t="shared" si="322"/>
        <v>45893</v>
      </c>
      <c r="B2287" s="79">
        <f t="shared" si="323"/>
        <v>23.791666666667187</v>
      </c>
      <c r="C2287" s="37">
        <f>'DHS2021'!J2286</f>
        <v>2898</v>
      </c>
      <c r="D2287" s="38">
        <f>'DHS2022'!J2286</f>
        <v>3241</v>
      </c>
      <c r="E2287" s="38">
        <f>'DHS2023'!J2286</f>
        <v>2963</v>
      </c>
      <c r="F2287" s="38">
        <f>'DHS2024'!J2286</f>
        <v>2909</v>
      </c>
      <c r="G2287" s="38">
        <f t="shared" si="316"/>
        <v>3002.75</v>
      </c>
      <c r="H2287" s="56">
        <f t="shared" si="317"/>
        <v>1.0009166666666667</v>
      </c>
      <c r="I2287" s="74">
        <f t="shared" si="318"/>
        <v>0</v>
      </c>
      <c r="J2287" s="47">
        <f t="shared" si="319"/>
        <v>1.0009166666666667</v>
      </c>
      <c r="K2287" s="50">
        <f t="shared" si="320"/>
        <v>2</v>
      </c>
      <c r="O2287" s="26">
        <f>('DHS2025'!K2287-'DHS2025'!K2286)*1000</f>
        <v>500</v>
      </c>
      <c r="P2287" s="44">
        <f>('DHS2025'!J2287-'DHS2025'!J2286)*1000</f>
        <v>5200.0000000116415</v>
      </c>
      <c r="Q2287" s="10">
        <f>'DHS2025'!L2286*1000</f>
        <v>8015.16</v>
      </c>
      <c r="R2287" s="78">
        <f t="shared" si="315"/>
        <v>110.38</v>
      </c>
      <c r="S2287" s="89">
        <f t="shared" si="321"/>
        <v>860.6374231919998</v>
      </c>
    </row>
    <row r="2288" spans="1:19">
      <c r="A2288" s="52">
        <f t="shared" si="322"/>
        <v>45893</v>
      </c>
      <c r="B2288" s="79">
        <f t="shared" si="323"/>
        <v>23.802083333333854</v>
      </c>
      <c r="C2288" s="37">
        <f>'DHS2021'!J2287</f>
        <v>3412</v>
      </c>
      <c r="D2288" s="38">
        <f>'DHS2022'!J2287</f>
        <v>3115</v>
      </c>
      <c r="E2288" s="38">
        <f>'DHS2023'!J2287</f>
        <v>3225</v>
      </c>
      <c r="F2288" s="38">
        <f>'DHS2024'!J2287</f>
        <v>3033</v>
      </c>
      <c r="G2288" s="38">
        <f t="shared" si="316"/>
        <v>3196.25</v>
      </c>
      <c r="H2288" s="56">
        <f t="shared" si="317"/>
        <v>1.0654166666666667</v>
      </c>
      <c r="I2288" s="74">
        <f t="shared" si="318"/>
        <v>0</v>
      </c>
      <c r="J2288" s="47">
        <f t="shared" si="319"/>
        <v>1.0654166666666667</v>
      </c>
      <c r="K2288" s="50">
        <f t="shared" si="320"/>
        <v>2</v>
      </c>
      <c r="O2288" s="26">
        <f>('DHS2025'!K2288-'DHS2025'!K2287)*1000</f>
        <v>399.99999999417923</v>
      </c>
      <c r="P2288" s="44">
        <f>('DHS2025'!J2288-'DHS2025'!J2287)*1000</f>
        <v>5099.9999999767169</v>
      </c>
      <c r="Q2288" s="10">
        <f>'DHS2025'!L2287*1000</f>
        <v>8012.130000000001</v>
      </c>
      <c r="R2288" s="78">
        <f t="shared" si="315"/>
        <v>110.38</v>
      </c>
      <c r="S2288" s="89">
        <f t="shared" si="321"/>
        <v>860.312073306</v>
      </c>
    </row>
    <row r="2289" spans="1:19">
      <c r="A2289" s="52">
        <f t="shared" si="322"/>
        <v>45893</v>
      </c>
      <c r="B2289" s="79">
        <f t="shared" si="323"/>
        <v>23.812500000000522</v>
      </c>
      <c r="C2289" s="37">
        <f>'DHS2021'!J2288</f>
        <v>2585</v>
      </c>
      <c r="D2289" s="38">
        <f>'DHS2022'!J2288</f>
        <v>2328</v>
      </c>
      <c r="E2289" s="38">
        <f>'DHS2023'!J2288</f>
        <v>2798</v>
      </c>
      <c r="F2289" s="38">
        <f>'DHS2024'!J2288</f>
        <v>3024</v>
      </c>
      <c r="G2289" s="38">
        <f t="shared" si="316"/>
        <v>2683.75</v>
      </c>
      <c r="H2289" s="56">
        <f t="shared" si="317"/>
        <v>0.8945833333333334</v>
      </c>
      <c r="I2289" s="74">
        <f t="shared" si="318"/>
        <v>0</v>
      </c>
      <c r="J2289" s="47">
        <f t="shared" si="319"/>
        <v>0.8945833333333334</v>
      </c>
      <c r="K2289" s="50">
        <f t="shared" si="320"/>
        <v>1</v>
      </c>
      <c r="O2289" s="26">
        <f>('DHS2025'!K2289-'DHS2025'!K2288)*1000</f>
        <v>500</v>
      </c>
      <c r="P2289" s="44">
        <f>('DHS2025'!J2289-'DHS2025'!J2288)*1000</f>
        <v>5200.0000000116415</v>
      </c>
      <c r="Q2289" s="10">
        <f>'DHS2025'!L2288*1000</f>
        <v>8016.09</v>
      </c>
      <c r="R2289" s="78">
        <f t="shared" si="315"/>
        <v>110.38</v>
      </c>
      <c r="S2289" s="89">
        <f t="shared" si="321"/>
        <v>860.73728305799989</v>
      </c>
    </row>
    <row r="2290" spans="1:19">
      <c r="A2290" s="52">
        <f t="shared" si="322"/>
        <v>45893</v>
      </c>
      <c r="B2290" s="79">
        <f t="shared" si="323"/>
        <v>23.82291666666719</v>
      </c>
      <c r="C2290" s="37">
        <f>'DHS2021'!J2289</f>
        <v>3053</v>
      </c>
      <c r="D2290" s="38">
        <f>'DHS2022'!J2289</f>
        <v>2878</v>
      </c>
      <c r="E2290" s="38">
        <f>'DHS2023'!J2289</f>
        <v>3227</v>
      </c>
      <c r="F2290" s="38">
        <f>'DHS2024'!J2289</f>
        <v>2937</v>
      </c>
      <c r="G2290" s="38">
        <f t="shared" si="316"/>
        <v>3023.75</v>
      </c>
      <c r="H2290" s="56">
        <f t="shared" si="317"/>
        <v>1.0079166666666666</v>
      </c>
      <c r="I2290" s="74">
        <f t="shared" si="318"/>
        <v>0</v>
      </c>
      <c r="J2290" s="47">
        <f t="shared" si="319"/>
        <v>1.0079166666666666</v>
      </c>
      <c r="K2290" s="50">
        <f t="shared" si="320"/>
        <v>2</v>
      </c>
      <c r="O2290" s="26">
        <f>('DHS2025'!K2290-'DHS2025'!K2289)*1000</f>
        <v>500</v>
      </c>
      <c r="P2290" s="44">
        <f>('DHS2025'!J2290-'DHS2025'!J2289)*1000</f>
        <v>5200.0000000116415</v>
      </c>
      <c r="Q2290" s="10">
        <f>'DHS2025'!L2289*1000</f>
        <v>8012.25</v>
      </c>
      <c r="R2290" s="78">
        <f t="shared" si="315"/>
        <v>110.38</v>
      </c>
      <c r="S2290" s="89">
        <f t="shared" si="321"/>
        <v>860.32495844999983</v>
      </c>
    </row>
    <row r="2291" spans="1:19">
      <c r="A2291" s="52">
        <f t="shared" si="322"/>
        <v>45893</v>
      </c>
      <c r="B2291" s="79">
        <f t="shared" si="323"/>
        <v>23.833333333333858</v>
      </c>
      <c r="C2291" s="37">
        <f>'DHS2021'!J2290</f>
        <v>2782</v>
      </c>
      <c r="D2291" s="38">
        <f>'DHS2022'!J2290</f>
        <v>3301</v>
      </c>
      <c r="E2291" s="38">
        <f>'DHS2023'!J2290</f>
        <v>3156</v>
      </c>
      <c r="F2291" s="38">
        <f>'DHS2024'!J2290</f>
        <v>3335</v>
      </c>
      <c r="G2291" s="38">
        <f t="shared" si="316"/>
        <v>3143.5</v>
      </c>
      <c r="H2291" s="56">
        <f t="shared" si="317"/>
        <v>1.0478333333333332</v>
      </c>
      <c r="I2291" s="74">
        <f t="shared" si="318"/>
        <v>0</v>
      </c>
      <c r="J2291" s="47">
        <f t="shared" si="319"/>
        <v>1.0478333333333332</v>
      </c>
      <c r="K2291" s="50">
        <f t="shared" si="320"/>
        <v>2</v>
      </c>
      <c r="O2291" s="26">
        <f>('DHS2025'!K2291-'DHS2025'!K2290)*1000</f>
        <v>600.00000000582077</v>
      </c>
      <c r="P2291" s="44">
        <f>('DHS2025'!J2291-'DHS2025'!J2290)*1000</f>
        <v>5099.9999999767169</v>
      </c>
      <c r="Q2291" s="10">
        <f>'DHS2025'!L2290*1000</f>
        <v>7999.59</v>
      </c>
      <c r="R2291" s="78">
        <f t="shared" si="315"/>
        <v>117.21</v>
      </c>
      <c r="S2291" s="89">
        <f t="shared" si="321"/>
        <v>913.05640346099995</v>
      </c>
    </row>
    <row r="2292" spans="1:19">
      <c r="A2292" s="52">
        <f t="shared" si="322"/>
        <v>45893</v>
      </c>
      <c r="B2292" s="79">
        <f t="shared" si="323"/>
        <v>23.843750000000526</v>
      </c>
      <c r="C2292" s="37">
        <f>'DHS2021'!J2291</f>
        <v>3063</v>
      </c>
      <c r="D2292" s="38">
        <f>'DHS2022'!J2291</f>
        <v>3534</v>
      </c>
      <c r="E2292" s="38">
        <f>'DHS2023'!J2291</f>
        <v>3154</v>
      </c>
      <c r="F2292" s="38">
        <f>'DHS2024'!J2291</f>
        <v>3704</v>
      </c>
      <c r="G2292" s="38">
        <f t="shared" si="316"/>
        <v>3363.75</v>
      </c>
      <c r="H2292" s="56">
        <f t="shared" si="317"/>
        <v>1.1212500000000001</v>
      </c>
      <c r="I2292" s="74">
        <f t="shared" si="318"/>
        <v>0</v>
      </c>
      <c r="J2292" s="47">
        <f t="shared" si="319"/>
        <v>1.1212500000000001</v>
      </c>
      <c r="K2292" s="50">
        <f t="shared" si="320"/>
        <v>2</v>
      </c>
      <c r="O2292" s="26">
        <f>('DHS2025'!K2292-'DHS2025'!K2291)*1000</f>
        <v>500</v>
      </c>
      <c r="P2292" s="44">
        <f>('DHS2025'!J2292-'DHS2025'!J2291)*1000</f>
        <v>5200.0000000116415</v>
      </c>
      <c r="Q2292" s="10">
        <f>'DHS2025'!L2291*1000</f>
        <v>8013.57</v>
      </c>
      <c r="R2292" s="78">
        <f t="shared" si="315"/>
        <v>117.21</v>
      </c>
      <c r="S2292" s="89">
        <f t="shared" si="321"/>
        <v>914.65205130299989</v>
      </c>
    </row>
    <row r="2293" spans="1:19">
      <c r="A2293" s="52">
        <f t="shared" si="322"/>
        <v>45893</v>
      </c>
      <c r="B2293" s="79">
        <f t="shared" si="323"/>
        <v>23.854166666667194</v>
      </c>
      <c r="C2293" s="37">
        <f>'DHS2021'!J2292</f>
        <v>3287</v>
      </c>
      <c r="D2293" s="38">
        <f>'DHS2022'!J2292</f>
        <v>3507</v>
      </c>
      <c r="E2293" s="38">
        <f>'DHS2023'!J2292</f>
        <v>3434</v>
      </c>
      <c r="F2293" s="38">
        <f>'DHS2024'!J2292</f>
        <v>3698</v>
      </c>
      <c r="G2293" s="38">
        <f t="shared" si="316"/>
        <v>3481.5</v>
      </c>
      <c r="H2293" s="56">
        <f t="shared" si="317"/>
        <v>1.1605000000000001</v>
      </c>
      <c r="I2293" s="74">
        <f t="shared" si="318"/>
        <v>0</v>
      </c>
      <c r="J2293" s="47">
        <f t="shared" si="319"/>
        <v>1.1605000000000001</v>
      </c>
      <c r="K2293" s="50">
        <f t="shared" si="320"/>
        <v>2</v>
      </c>
      <c r="O2293" s="26">
        <f>('DHS2025'!K2293-'DHS2025'!K2292)*1000</f>
        <v>500</v>
      </c>
      <c r="P2293" s="44">
        <f>('DHS2025'!J2293-'DHS2025'!J2292)*1000</f>
        <v>5099.9999999767169</v>
      </c>
      <c r="Q2293" s="10">
        <f>'DHS2025'!L2292*1000</f>
        <v>7997.34</v>
      </c>
      <c r="R2293" s="78">
        <f t="shared" si="315"/>
        <v>117.21</v>
      </c>
      <c r="S2293" s="89">
        <f t="shared" si="321"/>
        <v>912.79959318599992</v>
      </c>
    </row>
    <row r="2294" spans="1:19">
      <c r="A2294" s="52">
        <f t="shared" si="322"/>
        <v>45893</v>
      </c>
      <c r="B2294" s="79">
        <f t="shared" si="323"/>
        <v>23.864583333333862</v>
      </c>
      <c r="C2294" s="37">
        <f>'DHS2021'!J2293</f>
        <v>2914</v>
      </c>
      <c r="D2294" s="38">
        <f>'DHS2022'!J2293</f>
        <v>3419</v>
      </c>
      <c r="E2294" s="38">
        <f>'DHS2023'!J2293</f>
        <v>3090</v>
      </c>
      <c r="F2294" s="38">
        <f>'DHS2024'!J2293</f>
        <v>3377</v>
      </c>
      <c r="G2294" s="38">
        <f t="shared" si="316"/>
        <v>3200</v>
      </c>
      <c r="H2294" s="56">
        <f t="shared" si="317"/>
        <v>1.0666666666666667</v>
      </c>
      <c r="I2294" s="74">
        <f t="shared" si="318"/>
        <v>0</v>
      </c>
      <c r="J2294" s="47">
        <f t="shared" si="319"/>
        <v>1.0666666666666667</v>
      </c>
      <c r="K2294" s="50">
        <f t="shared" si="320"/>
        <v>2</v>
      </c>
      <c r="O2294" s="26">
        <f>('DHS2025'!K2294-'DHS2025'!K2293)*1000</f>
        <v>600.00000000582077</v>
      </c>
      <c r="P2294" s="44">
        <f>('DHS2025'!J2294-'DHS2025'!J2293)*1000</f>
        <v>5000</v>
      </c>
      <c r="Q2294" s="10">
        <f>'DHS2025'!L2293*1000</f>
        <v>8023.8599999999988</v>
      </c>
      <c r="R2294" s="78">
        <f t="shared" si="315"/>
        <v>117.21</v>
      </c>
      <c r="S2294" s="89">
        <f t="shared" si="321"/>
        <v>915.82653029399978</v>
      </c>
    </row>
    <row r="2295" spans="1:19">
      <c r="A2295" s="52">
        <f t="shared" si="322"/>
        <v>45893</v>
      </c>
      <c r="B2295" s="79">
        <f t="shared" si="323"/>
        <v>23.875000000000529</v>
      </c>
      <c r="C2295" s="37">
        <f>'DHS2021'!J2294</f>
        <v>2982</v>
      </c>
      <c r="D2295" s="38">
        <f>'DHS2022'!J2294</f>
        <v>3460</v>
      </c>
      <c r="E2295" s="38">
        <f>'DHS2023'!J2294</f>
        <v>3035</v>
      </c>
      <c r="F2295" s="38">
        <f>'DHS2024'!J2294</f>
        <v>3551</v>
      </c>
      <c r="G2295" s="38">
        <f t="shared" si="316"/>
        <v>3257</v>
      </c>
      <c r="H2295" s="56">
        <f t="shared" si="317"/>
        <v>1.0856666666666668</v>
      </c>
      <c r="I2295" s="74">
        <f t="shared" si="318"/>
        <v>0</v>
      </c>
      <c r="J2295" s="47">
        <f t="shared" si="319"/>
        <v>1.0856666666666668</v>
      </c>
      <c r="K2295" s="50">
        <f t="shared" si="320"/>
        <v>2</v>
      </c>
      <c r="O2295" s="26">
        <f>('DHS2025'!K2295-'DHS2025'!K2294)*1000</f>
        <v>699.9999999825377</v>
      </c>
      <c r="P2295" s="44">
        <f>('DHS2025'!J2295-'DHS2025'!J2294)*1000</f>
        <v>5100.0000000349246</v>
      </c>
      <c r="Q2295" s="10">
        <f>'DHS2025'!L2294*1000</f>
        <v>8034.03</v>
      </c>
      <c r="R2295" s="78">
        <f t="shared" si="315"/>
        <v>114.32</v>
      </c>
      <c r="S2295" s="89">
        <f t="shared" si="321"/>
        <v>894.00114950399984</v>
      </c>
    </row>
    <row r="2296" spans="1:19">
      <c r="A2296" s="52">
        <f t="shared" si="322"/>
        <v>45893</v>
      </c>
      <c r="B2296" s="79">
        <f t="shared" si="323"/>
        <v>23.885416666667197</v>
      </c>
      <c r="C2296" s="37">
        <f>'DHS2021'!J2295</f>
        <v>3310</v>
      </c>
      <c r="D2296" s="38">
        <f>'DHS2022'!J2295</f>
        <v>3516</v>
      </c>
      <c r="E2296" s="38">
        <f>'DHS2023'!J2295</f>
        <v>2537</v>
      </c>
      <c r="F2296" s="38">
        <f>'DHS2024'!J2295</f>
        <v>2646</v>
      </c>
      <c r="G2296" s="38">
        <f t="shared" si="316"/>
        <v>3002.25</v>
      </c>
      <c r="H2296" s="56">
        <f t="shared" si="317"/>
        <v>1.00075</v>
      </c>
      <c r="I2296" s="74">
        <f t="shared" si="318"/>
        <v>0</v>
      </c>
      <c r="J2296" s="47">
        <f t="shared" si="319"/>
        <v>1.00075</v>
      </c>
      <c r="K2296" s="50">
        <f t="shared" si="320"/>
        <v>2</v>
      </c>
      <c r="O2296" s="26">
        <f>('DHS2025'!K2296-'DHS2025'!K2295)*1000</f>
        <v>700.00000001164153</v>
      </c>
      <c r="P2296" s="44">
        <f>('DHS2025'!J2296-'DHS2025'!J2295)*1000</f>
        <v>5000</v>
      </c>
      <c r="Q2296" s="10">
        <f>'DHS2025'!L2295*1000</f>
        <v>8010.5400000000009</v>
      </c>
      <c r="R2296" s="78">
        <f t="shared" si="315"/>
        <v>114.32</v>
      </c>
      <c r="S2296" s="89">
        <f t="shared" si="321"/>
        <v>891.38725747199987</v>
      </c>
    </row>
    <row r="2297" spans="1:19">
      <c r="A2297" s="52">
        <f t="shared" si="322"/>
        <v>45893</v>
      </c>
      <c r="B2297" s="79">
        <f t="shared" si="323"/>
        <v>23.895833333333865</v>
      </c>
      <c r="C2297" s="37">
        <f>'DHS2021'!J2296</f>
        <v>3448</v>
      </c>
      <c r="D2297" s="38">
        <f>'DHS2022'!J2296</f>
        <v>3461</v>
      </c>
      <c r="E2297" s="38">
        <f>'DHS2023'!J2296</f>
        <v>2824</v>
      </c>
      <c r="F2297" s="38">
        <f>'DHS2024'!J2296</f>
        <v>2604</v>
      </c>
      <c r="G2297" s="38">
        <f t="shared" si="316"/>
        <v>3084.25</v>
      </c>
      <c r="H2297" s="56">
        <f t="shared" si="317"/>
        <v>1.0280833333333332</v>
      </c>
      <c r="I2297" s="74">
        <f t="shared" si="318"/>
        <v>0</v>
      </c>
      <c r="J2297" s="47">
        <f t="shared" si="319"/>
        <v>1.0280833333333332</v>
      </c>
      <c r="K2297" s="50">
        <f t="shared" si="320"/>
        <v>2</v>
      </c>
      <c r="O2297" s="26">
        <f>('DHS2025'!K2297-'DHS2025'!K2296)*1000</f>
        <v>600.00000000582077</v>
      </c>
      <c r="P2297" s="44">
        <f>('DHS2025'!J2297-'DHS2025'!J2296)*1000</f>
        <v>5000</v>
      </c>
      <c r="Q2297" s="10">
        <f>'DHS2025'!L2296*1000</f>
        <v>8010.15</v>
      </c>
      <c r="R2297" s="78">
        <f t="shared" si="315"/>
        <v>114.32</v>
      </c>
      <c r="S2297" s="89">
        <f t="shared" si="321"/>
        <v>891.3438595199998</v>
      </c>
    </row>
    <row r="2298" spans="1:19">
      <c r="A2298" s="52">
        <f t="shared" si="322"/>
        <v>45893</v>
      </c>
      <c r="B2298" s="79">
        <f t="shared" si="323"/>
        <v>23.906250000000533</v>
      </c>
      <c r="C2298" s="37">
        <f>'DHS2021'!J2297</f>
        <v>3456</v>
      </c>
      <c r="D2298" s="38">
        <f>'DHS2022'!J2297</f>
        <v>3213</v>
      </c>
      <c r="E2298" s="38">
        <f>'DHS2023'!J2297</f>
        <v>2767</v>
      </c>
      <c r="F2298" s="38">
        <f>'DHS2024'!J2297</f>
        <v>2339</v>
      </c>
      <c r="G2298" s="38">
        <f t="shared" si="316"/>
        <v>2943.75</v>
      </c>
      <c r="H2298" s="56">
        <f t="shared" si="317"/>
        <v>0.98124999999999996</v>
      </c>
      <c r="I2298" s="74">
        <f t="shared" si="318"/>
        <v>0</v>
      </c>
      <c r="J2298" s="47">
        <f t="shared" si="319"/>
        <v>0.98124999999999996</v>
      </c>
      <c r="K2298" s="50">
        <f t="shared" si="320"/>
        <v>1</v>
      </c>
      <c r="O2298" s="26">
        <f>('DHS2025'!K2298-'DHS2025'!K2297)*1000</f>
        <v>599.99999997671694</v>
      </c>
      <c r="P2298" s="44">
        <f>('DHS2025'!J2298-'DHS2025'!J2297)*1000</f>
        <v>5099.9999999767169</v>
      </c>
      <c r="Q2298" s="10">
        <f>'DHS2025'!L2297*1000</f>
        <v>8018.85</v>
      </c>
      <c r="R2298" s="78">
        <f t="shared" si="315"/>
        <v>114.32</v>
      </c>
      <c r="S2298" s="89">
        <f t="shared" si="321"/>
        <v>892.31196767999984</v>
      </c>
    </row>
    <row r="2299" spans="1:19">
      <c r="A2299" s="52">
        <f t="shared" si="322"/>
        <v>45893</v>
      </c>
      <c r="B2299" s="79">
        <f t="shared" si="323"/>
        <v>23.916666666667201</v>
      </c>
      <c r="C2299" s="37">
        <f>'DHS2021'!J2298</f>
        <v>3436</v>
      </c>
      <c r="D2299" s="38">
        <f>'DHS2022'!J2298</f>
        <v>3341</v>
      </c>
      <c r="E2299" s="38">
        <f>'DHS2023'!J2298</f>
        <v>2674</v>
      </c>
      <c r="F2299" s="38">
        <f>'DHS2024'!J2298</f>
        <v>1687</v>
      </c>
      <c r="G2299" s="38">
        <f t="shared" si="316"/>
        <v>2784.5</v>
      </c>
      <c r="H2299" s="56">
        <f t="shared" si="317"/>
        <v>0.92816666666666658</v>
      </c>
      <c r="I2299" s="74">
        <f t="shared" si="318"/>
        <v>0</v>
      </c>
      <c r="J2299" s="47">
        <f t="shared" si="319"/>
        <v>0.92816666666666658</v>
      </c>
      <c r="K2299" s="50">
        <f t="shared" si="320"/>
        <v>1</v>
      </c>
      <c r="O2299" s="26">
        <f>('DHS2025'!K2299-'DHS2025'!K2298)*1000</f>
        <v>500</v>
      </c>
      <c r="P2299" s="44">
        <f>('DHS2025'!J2299-'DHS2025'!J2298)*1000</f>
        <v>5099.9999999767169</v>
      </c>
      <c r="Q2299" s="10">
        <f>'DHS2025'!L2298*1000</f>
        <v>7998.66</v>
      </c>
      <c r="R2299" s="78">
        <f t="shared" si="315"/>
        <v>107.5</v>
      </c>
      <c r="S2299" s="89">
        <f t="shared" si="321"/>
        <v>836.05993649999994</v>
      </c>
    </row>
    <row r="2300" spans="1:19">
      <c r="A2300" s="52">
        <f t="shared" si="322"/>
        <v>45893</v>
      </c>
      <c r="B2300" s="79">
        <f t="shared" si="323"/>
        <v>23.927083333333869</v>
      </c>
      <c r="C2300" s="37">
        <f>'DHS2021'!J2299</f>
        <v>2599</v>
      </c>
      <c r="D2300" s="38">
        <f>'DHS2022'!J2299</f>
        <v>2260</v>
      </c>
      <c r="E2300" s="38">
        <f>'DHS2023'!J2299</f>
        <v>1799</v>
      </c>
      <c r="F2300" s="38">
        <f>'DHS2024'!J2299</f>
        <v>1191</v>
      </c>
      <c r="G2300" s="38">
        <f t="shared" si="316"/>
        <v>1962.25</v>
      </c>
      <c r="H2300" s="56">
        <f t="shared" si="317"/>
        <v>0.65408333333333335</v>
      </c>
      <c r="I2300" s="74">
        <f t="shared" si="318"/>
        <v>0</v>
      </c>
      <c r="J2300" s="47">
        <f t="shared" si="319"/>
        <v>0.65408333333333335</v>
      </c>
      <c r="K2300" s="50">
        <f t="shared" si="320"/>
        <v>1</v>
      </c>
      <c r="O2300" s="26">
        <f>('DHS2025'!K2300-'DHS2025'!K2299)*1000</f>
        <v>600.00000000582077</v>
      </c>
      <c r="P2300" s="44">
        <f>('DHS2025'!J2300-'DHS2025'!J2299)*1000</f>
        <v>5100.0000000349246</v>
      </c>
      <c r="Q2300" s="10">
        <f>'DHS2025'!L2299*1000</f>
        <v>8019.66</v>
      </c>
      <c r="R2300" s="78">
        <f t="shared" si="315"/>
        <v>107.5</v>
      </c>
      <c r="S2300" s="89">
        <f t="shared" si="321"/>
        <v>838.25496149999992</v>
      </c>
    </row>
    <row r="2301" spans="1:19">
      <c r="A2301" s="52">
        <f t="shared" si="322"/>
        <v>45893</v>
      </c>
      <c r="B2301" s="79">
        <f t="shared" si="323"/>
        <v>23.937500000000536</v>
      </c>
      <c r="C2301" s="37">
        <f>'DHS2021'!J2300</f>
        <v>1997</v>
      </c>
      <c r="D2301" s="38">
        <f>'DHS2022'!J2300</f>
        <v>2295</v>
      </c>
      <c r="E2301" s="38">
        <f>'DHS2023'!J2300</f>
        <v>1854</v>
      </c>
      <c r="F2301" s="38">
        <f>'DHS2024'!J2300</f>
        <v>1300</v>
      </c>
      <c r="G2301" s="38">
        <f t="shared" si="316"/>
        <v>1861.5</v>
      </c>
      <c r="H2301" s="56">
        <f t="shared" si="317"/>
        <v>0.62050000000000005</v>
      </c>
      <c r="I2301" s="74">
        <f t="shared" si="318"/>
        <v>0</v>
      </c>
      <c r="J2301" s="47">
        <f t="shared" si="319"/>
        <v>0.62050000000000005</v>
      </c>
      <c r="K2301" s="50">
        <f t="shared" si="320"/>
        <v>1</v>
      </c>
      <c r="O2301" s="26">
        <f>('DHS2025'!K2301-'DHS2025'!K2300)*1000</f>
        <v>500</v>
      </c>
      <c r="P2301" s="44">
        <f>('DHS2025'!J2301-'DHS2025'!J2300)*1000</f>
        <v>5099.9999999767169</v>
      </c>
      <c r="Q2301" s="10">
        <f>'DHS2025'!L2300*1000</f>
        <v>8017.1399999999994</v>
      </c>
      <c r="R2301" s="78">
        <f t="shared" si="315"/>
        <v>107.5</v>
      </c>
      <c r="S2301" s="89">
        <f t="shared" si="321"/>
        <v>837.99155849999988</v>
      </c>
    </row>
    <row r="2302" spans="1:19">
      <c r="A2302" s="52">
        <f t="shared" si="322"/>
        <v>45893</v>
      </c>
      <c r="B2302" s="79">
        <f t="shared" si="323"/>
        <v>23.947916666667204</v>
      </c>
      <c r="C2302" s="37">
        <f>'DHS2021'!J2301</f>
        <v>1879</v>
      </c>
      <c r="D2302" s="38">
        <f>'DHS2022'!J2301</f>
        <v>2120</v>
      </c>
      <c r="E2302" s="38">
        <f>'DHS2023'!J2301</f>
        <v>1770</v>
      </c>
      <c r="F2302" s="38">
        <f>'DHS2024'!J2301</f>
        <v>1377</v>
      </c>
      <c r="G2302" s="38">
        <f t="shared" si="316"/>
        <v>1786.5</v>
      </c>
      <c r="H2302" s="56">
        <f t="shared" si="317"/>
        <v>0.59550000000000003</v>
      </c>
      <c r="I2302" s="74">
        <f t="shared" si="318"/>
        <v>0</v>
      </c>
      <c r="J2302" s="47">
        <f t="shared" si="319"/>
        <v>0.59550000000000003</v>
      </c>
      <c r="K2302" s="50">
        <f t="shared" si="320"/>
        <v>1</v>
      </c>
      <c r="O2302" s="26">
        <f>('DHS2025'!K2302-'DHS2025'!K2301)*1000</f>
        <v>600.00000000582077</v>
      </c>
      <c r="P2302" s="44">
        <f>('DHS2025'!J2302-'DHS2025'!J2301)*1000</f>
        <v>5100.0000000349246</v>
      </c>
      <c r="Q2302" s="10">
        <f>'DHS2025'!L2301*1000</f>
        <v>8019.24</v>
      </c>
      <c r="R2302" s="78">
        <f t="shared" si="315"/>
        <v>107.5</v>
      </c>
      <c r="S2302" s="89">
        <f t="shared" si="321"/>
        <v>838.21106099999997</v>
      </c>
    </row>
    <row r="2303" spans="1:19">
      <c r="A2303" s="52">
        <f t="shared" si="322"/>
        <v>45893</v>
      </c>
      <c r="B2303" s="79">
        <f t="shared" si="323"/>
        <v>23.958333333333872</v>
      </c>
      <c r="C2303" s="37">
        <f>'DHS2021'!J2302</f>
        <v>2018</v>
      </c>
      <c r="D2303" s="38">
        <f>'DHS2022'!J2302</f>
        <v>1860</v>
      </c>
      <c r="E2303" s="38">
        <f>'DHS2023'!J2302</f>
        <v>1493</v>
      </c>
      <c r="F2303" s="38">
        <f>'DHS2024'!J2302</f>
        <v>1331</v>
      </c>
      <c r="G2303" s="38">
        <f t="shared" si="316"/>
        <v>1675.5</v>
      </c>
      <c r="H2303" s="56">
        <f t="shared" si="317"/>
        <v>0.5585</v>
      </c>
      <c r="I2303" s="74">
        <f t="shared" si="318"/>
        <v>0</v>
      </c>
      <c r="J2303" s="47">
        <f t="shared" si="319"/>
        <v>0.5585</v>
      </c>
      <c r="K2303" s="50">
        <f t="shared" si="320"/>
        <v>1</v>
      </c>
      <c r="O2303" s="26">
        <f>('DHS2025'!K2303-'DHS2025'!K2302)*1000</f>
        <v>500</v>
      </c>
      <c r="P2303" s="44">
        <f>('DHS2025'!J2303-'DHS2025'!J2302)*1000</f>
        <v>5199.9999999534339</v>
      </c>
      <c r="Q2303" s="10">
        <f>'DHS2025'!L2302*1000</f>
        <v>8006.0400000000009</v>
      </c>
      <c r="R2303" s="78">
        <f t="shared" si="315"/>
        <v>100.52</v>
      </c>
      <c r="S2303" s="89">
        <f t="shared" si="321"/>
        <v>781.507993392</v>
      </c>
    </row>
    <row r="2304" spans="1:19">
      <c r="A2304" s="52">
        <f t="shared" si="322"/>
        <v>45893</v>
      </c>
      <c r="B2304" s="79">
        <f t="shared" si="323"/>
        <v>23.96875000000054</v>
      </c>
      <c r="C2304" s="37">
        <f>'DHS2021'!J2303</f>
        <v>1111</v>
      </c>
      <c r="D2304" s="38">
        <f>'DHS2022'!J2303</f>
        <v>1063</v>
      </c>
      <c r="E2304" s="38">
        <f>'DHS2023'!J2303</f>
        <v>1281</v>
      </c>
      <c r="F2304" s="38">
        <f>'DHS2024'!J2303</f>
        <v>837</v>
      </c>
      <c r="G2304" s="38">
        <f t="shared" si="316"/>
        <v>1073</v>
      </c>
      <c r="H2304" s="56">
        <f t="shared" si="317"/>
        <v>0.35766666666666669</v>
      </c>
      <c r="I2304" s="74">
        <f t="shared" si="318"/>
        <v>0</v>
      </c>
      <c r="J2304" s="47">
        <f t="shared" si="319"/>
        <v>0.35766666666666669</v>
      </c>
      <c r="K2304" s="50">
        <f t="shared" si="320"/>
        <v>1</v>
      </c>
      <c r="O2304" s="26">
        <f>('DHS2025'!K2304-'DHS2025'!K2303)*1000</f>
        <v>500</v>
      </c>
      <c r="P2304" s="44">
        <f>('DHS2025'!J2304-'DHS2025'!J2303)*1000</f>
        <v>5200.0000000116415</v>
      </c>
      <c r="Q2304" s="10">
        <f>'DHS2025'!L2303*1000</f>
        <v>8019.7799999999988</v>
      </c>
      <c r="R2304" s="78">
        <f t="shared" si="315"/>
        <v>100.52</v>
      </c>
      <c r="S2304" s="89">
        <f t="shared" si="321"/>
        <v>782.84922074399981</v>
      </c>
    </row>
    <row r="2305" spans="1:19">
      <c r="A2305" s="52">
        <f t="shared" si="322"/>
        <v>45893</v>
      </c>
      <c r="B2305" s="79">
        <f t="shared" si="323"/>
        <v>23.979166666667208</v>
      </c>
      <c r="C2305" s="37">
        <f>'DHS2021'!J2304</f>
        <v>1201</v>
      </c>
      <c r="D2305" s="38">
        <f>'DHS2022'!J2304</f>
        <v>448</v>
      </c>
      <c r="E2305" s="38">
        <f>'DHS2023'!J2304</f>
        <v>1134</v>
      </c>
      <c r="F2305" s="38">
        <f>'DHS2024'!J2304</f>
        <v>732</v>
      </c>
      <c r="G2305" s="38">
        <f t="shared" si="316"/>
        <v>878.75</v>
      </c>
      <c r="H2305" s="56">
        <f t="shared" si="317"/>
        <v>0.29291666666666666</v>
      </c>
      <c r="I2305" s="74">
        <f t="shared" si="318"/>
        <v>0</v>
      </c>
      <c r="J2305" s="47">
        <f t="shared" si="319"/>
        <v>0.29291666666666666</v>
      </c>
      <c r="K2305" s="50">
        <f t="shared" si="320"/>
        <v>1</v>
      </c>
      <c r="O2305" s="26">
        <f>('DHS2025'!K2305-'DHS2025'!K2304)*1000</f>
        <v>500</v>
      </c>
      <c r="P2305" s="44">
        <f>('DHS2025'!J2305-'DHS2025'!J2304)*1000</f>
        <v>5200.0000000116415</v>
      </c>
      <c r="Q2305" s="10">
        <f>'DHS2025'!L2304*1000</f>
        <v>8011.74</v>
      </c>
      <c r="R2305" s="78">
        <f t="shared" si="315"/>
        <v>100.52</v>
      </c>
      <c r="S2305" s="89">
        <f t="shared" si="321"/>
        <v>782.06439775199988</v>
      </c>
    </row>
    <row r="2306" spans="1:19">
      <c r="A2306" s="52">
        <f t="shared" si="322"/>
        <v>45893</v>
      </c>
      <c r="B2306" s="79">
        <f t="shared" si="323"/>
        <v>23.989583333333876</v>
      </c>
      <c r="C2306" s="37">
        <f>'DHS2021'!J2305</f>
        <v>1313</v>
      </c>
      <c r="D2306" s="38">
        <f>'DHS2022'!J2305</f>
        <v>761</v>
      </c>
      <c r="E2306" s="38">
        <f>'DHS2023'!J2305</f>
        <v>1240</v>
      </c>
      <c r="F2306" s="38">
        <f>'DHS2024'!J2305</f>
        <v>789</v>
      </c>
      <c r="G2306" s="38">
        <f t="shared" si="316"/>
        <v>1025.75</v>
      </c>
      <c r="H2306" s="56">
        <f t="shared" si="317"/>
        <v>0.3419166666666667</v>
      </c>
      <c r="I2306" s="74">
        <f t="shared" si="318"/>
        <v>0</v>
      </c>
      <c r="J2306" s="47">
        <f t="shared" si="319"/>
        <v>0.3419166666666667</v>
      </c>
      <c r="K2306" s="50">
        <f t="shared" si="320"/>
        <v>1</v>
      </c>
      <c r="O2306" s="26">
        <f>('DHS2025'!K2306-'DHS2025'!K2305)*1000</f>
        <v>399.99999999417923</v>
      </c>
      <c r="P2306" s="44">
        <f>('DHS2025'!J2306-'DHS2025'!J2305)*1000</f>
        <v>5299.9999999883585</v>
      </c>
      <c r="Q2306" s="10">
        <f>'DHS2025'!L2305*1000</f>
        <v>8010.15</v>
      </c>
      <c r="R2306" s="78">
        <f t="shared" si="315"/>
        <v>100.52</v>
      </c>
      <c r="S2306" s="89">
        <f t="shared" si="321"/>
        <v>781.9091902199998</v>
      </c>
    </row>
    <row r="2307" spans="1:19">
      <c r="A2307" s="76">
        <f t="shared" si="322"/>
        <v>45894</v>
      </c>
      <c r="B2307" s="77">
        <f t="shared" si="323"/>
        <v>24.000000000000544</v>
      </c>
      <c r="C2307" s="37">
        <f>'DHS2021'!J2306</f>
        <v>1474</v>
      </c>
      <c r="D2307" s="38">
        <f>'DHS2022'!J2306</f>
        <v>1023</v>
      </c>
      <c r="E2307" s="38">
        <f>'DHS2023'!J2306</f>
        <v>1175</v>
      </c>
      <c r="F2307" s="38">
        <f>'DHS2024'!J2306</f>
        <v>827</v>
      </c>
      <c r="G2307" s="38">
        <f t="shared" si="316"/>
        <v>1124.75</v>
      </c>
      <c r="H2307" s="56">
        <f t="shared" si="317"/>
        <v>0.37491666666666668</v>
      </c>
      <c r="I2307" s="74">
        <f t="shared" si="318"/>
        <v>0</v>
      </c>
      <c r="J2307" s="47">
        <f t="shared" si="319"/>
        <v>0.37491666666666668</v>
      </c>
      <c r="K2307" s="50">
        <f t="shared" si="320"/>
        <v>1</v>
      </c>
      <c r="O2307" s="26">
        <f>('DHS2025'!K2307-'DHS2025'!K2306)*1000</f>
        <v>399.99999999417923</v>
      </c>
      <c r="P2307" s="44">
        <f>('DHS2025'!J2307-'DHS2025'!J2306)*1000</f>
        <v>5200.0000000116415</v>
      </c>
      <c r="Q2307" s="10">
        <f>'DHS2025'!L2306*1000</f>
        <v>8019.66</v>
      </c>
      <c r="R2307" s="78">
        <f t="shared" ref="R2307:R2370" si="324">INDEX(U$3:U$1048576,INT((ROW()-3)/4)+1)</f>
        <v>95.28</v>
      </c>
      <c r="S2307" s="89">
        <f t="shared" si="321"/>
        <v>741.23471875200005</v>
      </c>
    </row>
    <row r="2308" spans="1:19">
      <c r="A2308" s="76">
        <f t="shared" si="322"/>
        <v>45894</v>
      </c>
      <c r="B2308" s="77">
        <f t="shared" si="323"/>
        <v>24.010416666667211</v>
      </c>
      <c r="C2308" s="37">
        <f>'DHS2021'!J2307</f>
        <v>934</v>
      </c>
      <c r="D2308" s="38">
        <f>'DHS2022'!J2307</f>
        <v>795</v>
      </c>
      <c r="E2308" s="38">
        <f>'DHS2023'!J2307</f>
        <v>935</v>
      </c>
      <c r="F2308" s="38">
        <f>'DHS2024'!J2307</f>
        <v>831</v>
      </c>
      <c r="G2308" s="38">
        <f t="shared" ref="G2308:G2371" si="325">AVERAGE(C2308:F2308)</f>
        <v>873.75</v>
      </c>
      <c r="H2308" s="56">
        <f t="shared" ref="H2308:H2371" si="326">G2308/$M$2/1000</f>
        <v>0.29125000000000001</v>
      </c>
      <c r="I2308" s="74">
        <f t="shared" ref="I2308:I2371" si="327">$N$2</f>
        <v>0</v>
      </c>
      <c r="J2308" s="47">
        <f t="shared" ref="J2308:J2371" si="328">H2308+I2308</f>
        <v>0.29125000000000001</v>
      </c>
      <c r="K2308" s="50">
        <f t="shared" ref="K2308:K2371" si="329">ROUNDUP(J2308,0)</f>
        <v>1</v>
      </c>
      <c r="O2308" s="26">
        <f>('DHS2025'!K2308-'DHS2025'!K2307)*1000</f>
        <v>400.00000002328306</v>
      </c>
      <c r="P2308" s="44">
        <f>('DHS2025'!J2308-'DHS2025'!J2307)*1000</f>
        <v>5400.0000000232831</v>
      </c>
      <c r="Q2308" s="10">
        <f>'DHS2025'!L2307*1000</f>
        <v>8014.1100000000006</v>
      </c>
      <c r="R2308" s="78">
        <f t="shared" si="324"/>
        <v>95.28</v>
      </c>
      <c r="S2308" s="89">
        <f t="shared" ref="S2308:S2371" si="330">(R2308*0.99-1.9)*(Q2308/1000)</f>
        <v>740.72174779200009</v>
      </c>
    </row>
    <row r="2309" spans="1:19">
      <c r="A2309" s="76">
        <f>$A$3+INT((ROW()-3)/96)</f>
        <v>45894</v>
      </c>
      <c r="B2309" s="77">
        <f t="shared" ref="B2309:B2372" si="331">B2308+TIME(0,15,0)</f>
        <v>24.020833333333879</v>
      </c>
      <c r="C2309" s="37">
        <f>'DHS2021'!J2308</f>
        <v>781</v>
      </c>
      <c r="D2309" s="38">
        <f>'DHS2022'!J2308</f>
        <v>658</v>
      </c>
      <c r="E2309" s="38">
        <f>'DHS2023'!J2308</f>
        <v>1067</v>
      </c>
      <c r="F2309" s="38">
        <f>'DHS2024'!J2308</f>
        <v>684</v>
      </c>
      <c r="G2309" s="38">
        <f t="shared" si="325"/>
        <v>797.5</v>
      </c>
      <c r="H2309" s="56">
        <f t="shared" si="326"/>
        <v>0.26583333333333331</v>
      </c>
      <c r="I2309" s="74">
        <f t="shared" si="327"/>
        <v>0</v>
      </c>
      <c r="J2309" s="47">
        <f t="shared" si="328"/>
        <v>0.26583333333333331</v>
      </c>
      <c r="K2309" s="50">
        <f t="shared" si="329"/>
        <v>1</v>
      </c>
      <c r="O2309" s="26">
        <f>('DHS2025'!K2309-'DHS2025'!K2308)*1000</f>
        <v>399.99999999417923</v>
      </c>
      <c r="P2309" s="44">
        <f>('DHS2025'!J2309-'DHS2025'!J2308)*1000</f>
        <v>5299.9999999883585</v>
      </c>
      <c r="Q2309" s="10">
        <f>'DHS2025'!L2308*1000</f>
        <v>7989.42</v>
      </c>
      <c r="R2309" s="78">
        <f t="shared" si="324"/>
        <v>95.28</v>
      </c>
      <c r="S2309" s="89">
        <f t="shared" si="330"/>
        <v>738.43972022399998</v>
      </c>
    </row>
    <row r="2310" spans="1:19">
      <c r="A2310" s="76">
        <f t="shared" ref="A2310:A2373" si="332">$A$3+INT((ROW()-3)/96)</f>
        <v>45894</v>
      </c>
      <c r="B2310" s="77">
        <f t="shared" si="331"/>
        <v>24.031250000000547</v>
      </c>
      <c r="C2310" s="37">
        <f>'DHS2021'!J2309</f>
        <v>935</v>
      </c>
      <c r="D2310" s="38">
        <f>'DHS2022'!J2309</f>
        <v>979</v>
      </c>
      <c r="E2310" s="38">
        <f>'DHS2023'!J2309</f>
        <v>1022</v>
      </c>
      <c r="F2310" s="38">
        <f>'DHS2024'!J2309</f>
        <v>716</v>
      </c>
      <c r="G2310" s="38">
        <f t="shared" si="325"/>
        <v>913</v>
      </c>
      <c r="H2310" s="56">
        <f t="shared" si="326"/>
        <v>0.30433333333333329</v>
      </c>
      <c r="I2310" s="74">
        <f t="shared" si="327"/>
        <v>0</v>
      </c>
      <c r="J2310" s="47">
        <f t="shared" si="328"/>
        <v>0.30433333333333329</v>
      </c>
      <c r="K2310" s="50">
        <f t="shared" si="329"/>
        <v>1</v>
      </c>
      <c r="O2310" s="26">
        <f>('DHS2025'!K2310-'DHS2025'!K2309)*1000</f>
        <v>299.99999998835847</v>
      </c>
      <c r="P2310" s="44">
        <f>('DHS2025'!J2310-'DHS2025'!J2309)*1000</f>
        <v>5399.9999999650754</v>
      </c>
      <c r="Q2310" s="10">
        <f>'DHS2025'!L2309*1000</f>
        <v>7969.5</v>
      </c>
      <c r="R2310" s="78">
        <f t="shared" si="324"/>
        <v>95.28</v>
      </c>
      <c r="S2310" s="89">
        <f t="shared" si="330"/>
        <v>736.59857039999997</v>
      </c>
    </row>
    <row r="2311" spans="1:19">
      <c r="A2311" s="76">
        <f t="shared" si="332"/>
        <v>45894</v>
      </c>
      <c r="B2311" s="77">
        <f t="shared" si="331"/>
        <v>24.041666666667215</v>
      </c>
      <c r="C2311" s="37">
        <f>'DHS2021'!J2310</f>
        <v>1015</v>
      </c>
      <c r="D2311" s="38">
        <f>'DHS2022'!J2310</f>
        <v>832</v>
      </c>
      <c r="E2311" s="38">
        <f>'DHS2023'!J2310</f>
        <v>1056</v>
      </c>
      <c r="F2311" s="38">
        <f>'DHS2024'!J2310</f>
        <v>772</v>
      </c>
      <c r="G2311" s="38">
        <f t="shared" si="325"/>
        <v>918.75</v>
      </c>
      <c r="H2311" s="56">
        <f t="shared" si="326"/>
        <v>0.30625000000000002</v>
      </c>
      <c r="I2311" s="74">
        <f t="shared" si="327"/>
        <v>0</v>
      </c>
      <c r="J2311" s="47">
        <f t="shared" si="328"/>
        <v>0.30625000000000002</v>
      </c>
      <c r="K2311" s="50">
        <f t="shared" si="329"/>
        <v>1</v>
      </c>
      <c r="O2311" s="26">
        <f>('DHS2025'!K2311-'DHS2025'!K2310)*1000</f>
        <v>399.99999999417923</v>
      </c>
      <c r="P2311" s="44">
        <f>('DHS2025'!J2311-'DHS2025'!J2310)*1000</f>
        <v>5300.0000000465661</v>
      </c>
      <c r="Q2311" s="10">
        <f>'DHS2025'!L2310*1000</f>
        <v>8005.5300000000007</v>
      </c>
      <c r="R2311" s="78">
        <f t="shared" si="324"/>
        <v>87.03</v>
      </c>
      <c r="S2311" s="89">
        <f t="shared" si="330"/>
        <v>674.54355614099995</v>
      </c>
    </row>
    <row r="2312" spans="1:19">
      <c r="A2312" s="76">
        <f t="shared" si="332"/>
        <v>45894</v>
      </c>
      <c r="B2312" s="77">
        <f t="shared" si="331"/>
        <v>24.052083333333883</v>
      </c>
      <c r="C2312" s="37">
        <f>'DHS2021'!J2311</f>
        <v>944</v>
      </c>
      <c r="D2312" s="38">
        <f>'DHS2022'!J2311</f>
        <v>1143</v>
      </c>
      <c r="E2312" s="38">
        <f>'DHS2023'!J2311</f>
        <v>1015</v>
      </c>
      <c r="F2312" s="38">
        <f>'DHS2024'!J2311</f>
        <v>781</v>
      </c>
      <c r="G2312" s="38">
        <f t="shared" si="325"/>
        <v>970.75</v>
      </c>
      <c r="H2312" s="56">
        <f t="shared" si="326"/>
        <v>0.32358333333333333</v>
      </c>
      <c r="I2312" s="74">
        <f t="shared" si="327"/>
        <v>0</v>
      </c>
      <c r="J2312" s="47">
        <f t="shared" si="328"/>
        <v>0.32358333333333333</v>
      </c>
      <c r="K2312" s="50">
        <f t="shared" si="329"/>
        <v>1</v>
      </c>
      <c r="O2312" s="26">
        <f>('DHS2025'!K2312-'DHS2025'!K2311)*1000</f>
        <v>400.00000002328306</v>
      </c>
      <c r="P2312" s="44">
        <f>('DHS2025'!J2312-'DHS2025'!J2311)*1000</f>
        <v>5199.9999999534339</v>
      </c>
      <c r="Q2312" s="10">
        <f>'DHS2025'!L2311*1000</f>
        <v>8051.34</v>
      </c>
      <c r="R2312" s="78">
        <f t="shared" si="324"/>
        <v>87.03</v>
      </c>
      <c r="S2312" s="89">
        <f t="shared" si="330"/>
        <v>678.40349299799993</v>
      </c>
    </row>
    <row r="2313" spans="1:19">
      <c r="A2313" s="76">
        <f t="shared" si="332"/>
        <v>45894</v>
      </c>
      <c r="B2313" s="77">
        <f t="shared" si="331"/>
        <v>24.062500000000551</v>
      </c>
      <c r="C2313" s="37">
        <f>'DHS2021'!J2312</f>
        <v>913</v>
      </c>
      <c r="D2313" s="38">
        <f>'DHS2022'!J2312</f>
        <v>1091</v>
      </c>
      <c r="E2313" s="38">
        <f>'DHS2023'!J2312</f>
        <v>1063</v>
      </c>
      <c r="F2313" s="38">
        <f>'DHS2024'!J2312</f>
        <v>837</v>
      </c>
      <c r="G2313" s="38">
        <f t="shared" si="325"/>
        <v>976</v>
      </c>
      <c r="H2313" s="56">
        <f t="shared" si="326"/>
        <v>0.32533333333333331</v>
      </c>
      <c r="I2313" s="74">
        <f t="shared" si="327"/>
        <v>0</v>
      </c>
      <c r="J2313" s="47">
        <f t="shared" si="328"/>
        <v>0.32533333333333331</v>
      </c>
      <c r="K2313" s="50">
        <f t="shared" si="329"/>
        <v>1</v>
      </c>
      <c r="O2313" s="26">
        <f>('DHS2025'!K2313-'DHS2025'!K2312)*1000</f>
        <v>399.99999999417923</v>
      </c>
      <c r="P2313" s="44">
        <f>('DHS2025'!J2313-'DHS2025'!J2312)*1000</f>
        <v>5300.0000000465661</v>
      </c>
      <c r="Q2313" s="10">
        <f>'DHS2025'!L2312*1000</f>
        <v>8013.18</v>
      </c>
      <c r="R2313" s="78">
        <f t="shared" si="324"/>
        <v>87.03</v>
      </c>
      <c r="S2313" s="89">
        <f t="shared" si="330"/>
        <v>675.18814284600001</v>
      </c>
    </row>
    <row r="2314" spans="1:19">
      <c r="A2314" s="76">
        <f t="shared" si="332"/>
        <v>45894</v>
      </c>
      <c r="B2314" s="77">
        <f t="shared" si="331"/>
        <v>24.072916666667219</v>
      </c>
      <c r="C2314" s="37">
        <f>'DHS2021'!J2313</f>
        <v>1038</v>
      </c>
      <c r="D2314" s="38">
        <f>'DHS2022'!J2313</f>
        <v>1227</v>
      </c>
      <c r="E2314" s="38">
        <f>'DHS2023'!J2313</f>
        <v>1006</v>
      </c>
      <c r="F2314" s="38">
        <f>'DHS2024'!J2313</f>
        <v>908</v>
      </c>
      <c r="G2314" s="38">
        <f t="shared" si="325"/>
        <v>1044.75</v>
      </c>
      <c r="H2314" s="56">
        <f t="shared" si="326"/>
        <v>0.34825</v>
      </c>
      <c r="I2314" s="74">
        <f t="shared" si="327"/>
        <v>0</v>
      </c>
      <c r="J2314" s="47">
        <f t="shared" si="328"/>
        <v>0.34825</v>
      </c>
      <c r="K2314" s="50">
        <f t="shared" si="329"/>
        <v>1</v>
      </c>
      <c r="O2314" s="26">
        <f>('DHS2025'!K2314-'DHS2025'!K2313)*1000</f>
        <v>399.99999999417923</v>
      </c>
      <c r="P2314" s="44">
        <f>('DHS2025'!J2314-'DHS2025'!J2313)*1000</f>
        <v>5299.9999999883585</v>
      </c>
      <c r="Q2314" s="10">
        <f>'DHS2025'!L2313*1000</f>
        <v>8013.57</v>
      </c>
      <c r="R2314" s="78">
        <f t="shared" si="324"/>
        <v>87.03</v>
      </c>
      <c r="S2314" s="89">
        <f t="shared" si="330"/>
        <v>675.22100412899988</v>
      </c>
    </row>
    <row r="2315" spans="1:19">
      <c r="A2315" s="76">
        <f t="shared" si="332"/>
        <v>45894</v>
      </c>
      <c r="B2315" s="77">
        <f t="shared" si="331"/>
        <v>24.083333333333886</v>
      </c>
      <c r="C2315" s="37">
        <f>'DHS2021'!J2314</f>
        <v>1035</v>
      </c>
      <c r="D2315" s="38">
        <f>'DHS2022'!J2314</f>
        <v>936</v>
      </c>
      <c r="E2315" s="38">
        <f>'DHS2023'!J2314</f>
        <v>1075</v>
      </c>
      <c r="F2315" s="38">
        <f>'DHS2024'!J2314</f>
        <v>1022</v>
      </c>
      <c r="G2315" s="38">
        <f t="shared" si="325"/>
        <v>1017</v>
      </c>
      <c r="H2315" s="56">
        <f t="shared" si="326"/>
        <v>0.33900000000000002</v>
      </c>
      <c r="I2315" s="74">
        <f t="shared" si="327"/>
        <v>0</v>
      </c>
      <c r="J2315" s="47">
        <f t="shared" si="328"/>
        <v>0.33900000000000002</v>
      </c>
      <c r="K2315" s="50">
        <f t="shared" si="329"/>
        <v>1</v>
      </c>
      <c r="O2315" s="26">
        <f>('DHS2025'!K2315-'DHS2025'!K2314)*1000</f>
        <v>399.99999999417923</v>
      </c>
      <c r="P2315" s="44">
        <f>('DHS2025'!J2315-'DHS2025'!J2314)*1000</f>
        <v>5299.9999999883585</v>
      </c>
      <c r="Q2315" s="10">
        <f>'DHS2025'!L2314*1000</f>
        <v>8009.880000000001</v>
      </c>
      <c r="R2315" s="78">
        <f t="shared" si="324"/>
        <v>83.14</v>
      </c>
      <c r="S2315" s="89">
        <f t="shared" si="330"/>
        <v>644.06323696799996</v>
      </c>
    </row>
    <row r="2316" spans="1:19">
      <c r="A2316" s="76">
        <f t="shared" si="332"/>
        <v>45894</v>
      </c>
      <c r="B2316" s="77">
        <f t="shared" si="331"/>
        <v>24.093750000000554</v>
      </c>
      <c r="C2316" s="37">
        <f>'DHS2021'!J2315</f>
        <v>882</v>
      </c>
      <c r="D2316" s="38">
        <f>'DHS2022'!J2315</f>
        <v>1354</v>
      </c>
      <c r="E2316" s="38">
        <f>'DHS2023'!J2315</f>
        <v>1129</v>
      </c>
      <c r="F2316" s="38">
        <f>'DHS2024'!J2315</f>
        <v>749</v>
      </c>
      <c r="G2316" s="38">
        <f t="shared" si="325"/>
        <v>1028.5</v>
      </c>
      <c r="H2316" s="56">
        <f t="shared" si="326"/>
        <v>0.34283333333333332</v>
      </c>
      <c r="I2316" s="74">
        <f t="shared" si="327"/>
        <v>0</v>
      </c>
      <c r="J2316" s="47">
        <f t="shared" si="328"/>
        <v>0.34283333333333332</v>
      </c>
      <c r="K2316" s="50">
        <f t="shared" si="329"/>
        <v>1</v>
      </c>
      <c r="O2316" s="26">
        <f>('DHS2025'!K2316-'DHS2025'!K2315)*1000</f>
        <v>399.99999999417923</v>
      </c>
      <c r="P2316" s="44">
        <f>('DHS2025'!J2316-'DHS2025'!J2315)*1000</f>
        <v>5299.9999999883585</v>
      </c>
      <c r="Q2316" s="10">
        <f>'DHS2025'!L2315*1000</f>
        <v>8020.32</v>
      </c>
      <c r="R2316" s="78">
        <f t="shared" si="324"/>
        <v>83.14</v>
      </c>
      <c r="S2316" s="89">
        <f t="shared" si="330"/>
        <v>644.90270275199998</v>
      </c>
    </row>
    <row r="2317" spans="1:19">
      <c r="A2317" s="76">
        <f t="shared" si="332"/>
        <v>45894</v>
      </c>
      <c r="B2317" s="77">
        <f t="shared" si="331"/>
        <v>24.104166666667222</v>
      </c>
      <c r="C2317" s="37">
        <f>'DHS2021'!J2316</f>
        <v>1230</v>
      </c>
      <c r="D2317" s="38">
        <f>'DHS2022'!J2316</f>
        <v>881</v>
      </c>
      <c r="E2317" s="38">
        <f>'DHS2023'!J2316</f>
        <v>1127</v>
      </c>
      <c r="F2317" s="38">
        <f>'DHS2024'!J2316</f>
        <v>777</v>
      </c>
      <c r="G2317" s="38">
        <f t="shared" si="325"/>
        <v>1003.75</v>
      </c>
      <c r="H2317" s="56">
        <f t="shared" si="326"/>
        <v>0.33458333333333329</v>
      </c>
      <c r="I2317" s="74">
        <f t="shared" si="327"/>
        <v>0</v>
      </c>
      <c r="J2317" s="47">
        <f t="shared" si="328"/>
        <v>0.33458333333333329</v>
      </c>
      <c r="K2317" s="50">
        <f t="shared" si="329"/>
        <v>1</v>
      </c>
      <c r="O2317" s="26">
        <f>('DHS2025'!K2317-'DHS2025'!K2316)*1000</f>
        <v>300.0000000174623</v>
      </c>
      <c r="P2317" s="44">
        <f>('DHS2025'!J2317-'DHS2025'!J2316)*1000</f>
        <v>5299.9999999883585</v>
      </c>
      <c r="Q2317" s="10">
        <f>'DHS2025'!L2316*1000</f>
        <v>8011.98</v>
      </c>
      <c r="R2317" s="78">
        <f t="shared" si="324"/>
        <v>83.14</v>
      </c>
      <c r="S2317" s="89">
        <f t="shared" si="330"/>
        <v>644.23209502799989</v>
      </c>
    </row>
    <row r="2318" spans="1:19">
      <c r="A2318" s="76">
        <f t="shared" si="332"/>
        <v>45894</v>
      </c>
      <c r="B2318" s="77">
        <f t="shared" si="331"/>
        <v>24.11458333333389</v>
      </c>
      <c r="C2318" s="37">
        <f>'DHS2021'!J2317</f>
        <v>1203</v>
      </c>
      <c r="D2318" s="38">
        <f>'DHS2022'!J2317</f>
        <v>693</v>
      </c>
      <c r="E2318" s="38">
        <f>'DHS2023'!J2317</f>
        <v>1012</v>
      </c>
      <c r="F2318" s="38">
        <f>'DHS2024'!J2317</f>
        <v>903</v>
      </c>
      <c r="G2318" s="38">
        <f t="shared" si="325"/>
        <v>952.75</v>
      </c>
      <c r="H2318" s="56">
        <f t="shared" si="326"/>
        <v>0.31758333333333333</v>
      </c>
      <c r="I2318" s="74">
        <f t="shared" si="327"/>
        <v>0</v>
      </c>
      <c r="J2318" s="47">
        <f t="shared" si="328"/>
        <v>0.31758333333333333</v>
      </c>
      <c r="K2318" s="50">
        <f t="shared" si="329"/>
        <v>1</v>
      </c>
      <c r="O2318" s="26">
        <f>('DHS2025'!K2318-'DHS2025'!K2317)*1000</f>
        <v>299.99999998835847</v>
      </c>
      <c r="P2318" s="44">
        <f>('DHS2025'!J2318-'DHS2025'!J2317)*1000</f>
        <v>5400.0000000232831</v>
      </c>
      <c r="Q2318" s="10">
        <f>'DHS2025'!L2317*1000</f>
        <v>8014.380000000001</v>
      </c>
      <c r="R2318" s="78">
        <f t="shared" si="324"/>
        <v>83.14</v>
      </c>
      <c r="S2318" s="89">
        <f t="shared" si="330"/>
        <v>644.42507566799998</v>
      </c>
    </row>
    <row r="2319" spans="1:19">
      <c r="A2319" s="76">
        <f t="shared" si="332"/>
        <v>45894</v>
      </c>
      <c r="B2319" s="77">
        <f t="shared" si="331"/>
        <v>24.125000000000558</v>
      </c>
      <c r="C2319" s="37">
        <f>'DHS2021'!J2318</f>
        <v>1326</v>
      </c>
      <c r="D2319" s="38">
        <f>'DHS2022'!J2318</f>
        <v>1216</v>
      </c>
      <c r="E2319" s="38">
        <f>'DHS2023'!J2318</f>
        <v>1078</v>
      </c>
      <c r="F2319" s="38">
        <f>'DHS2024'!J2318</f>
        <v>804</v>
      </c>
      <c r="G2319" s="38">
        <f t="shared" si="325"/>
        <v>1106</v>
      </c>
      <c r="H2319" s="56">
        <f t="shared" si="326"/>
        <v>0.3686666666666667</v>
      </c>
      <c r="I2319" s="74">
        <f t="shared" si="327"/>
        <v>0</v>
      </c>
      <c r="J2319" s="47">
        <f t="shared" si="328"/>
        <v>0.3686666666666667</v>
      </c>
      <c r="K2319" s="50">
        <f t="shared" si="329"/>
        <v>1</v>
      </c>
      <c r="O2319" s="26">
        <f>('DHS2025'!K2319-'DHS2025'!K2318)*1000</f>
        <v>300.0000000174623</v>
      </c>
      <c r="P2319" s="44">
        <f>('DHS2025'!J2319-'DHS2025'!J2318)*1000</f>
        <v>5299.9999999883585</v>
      </c>
      <c r="Q2319" s="10">
        <f>'DHS2025'!L2318*1000</f>
        <v>8016.09</v>
      </c>
      <c r="R2319" s="78">
        <f t="shared" si="324"/>
        <v>80.98</v>
      </c>
      <c r="S2319" s="89">
        <f t="shared" si="330"/>
        <v>627.420967518</v>
      </c>
    </row>
    <row r="2320" spans="1:19">
      <c r="A2320" s="76">
        <f t="shared" si="332"/>
        <v>45894</v>
      </c>
      <c r="B2320" s="77">
        <f t="shared" si="331"/>
        <v>24.135416666667226</v>
      </c>
      <c r="C2320" s="37">
        <f>'DHS2021'!J2319</f>
        <v>764</v>
      </c>
      <c r="D2320" s="38">
        <f>'DHS2022'!J2319</f>
        <v>1168</v>
      </c>
      <c r="E2320" s="38">
        <f>'DHS2023'!J2319</f>
        <v>1190</v>
      </c>
      <c r="F2320" s="38">
        <f>'DHS2024'!J2319</f>
        <v>805</v>
      </c>
      <c r="G2320" s="38">
        <f t="shared" si="325"/>
        <v>981.75</v>
      </c>
      <c r="H2320" s="56">
        <f t="shared" si="326"/>
        <v>0.32724999999999999</v>
      </c>
      <c r="I2320" s="74">
        <f t="shared" si="327"/>
        <v>0</v>
      </c>
      <c r="J2320" s="47">
        <f t="shared" si="328"/>
        <v>0.32724999999999999</v>
      </c>
      <c r="K2320" s="50">
        <f t="shared" si="329"/>
        <v>1</v>
      </c>
      <c r="O2320" s="26">
        <f>('DHS2025'!K2320-'DHS2025'!K2319)*1000</f>
        <v>299.99999998835847</v>
      </c>
      <c r="P2320" s="44">
        <f>('DHS2025'!J2320-'DHS2025'!J2319)*1000</f>
        <v>5400.0000000232831</v>
      </c>
      <c r="Q2320" s="10">
        <f>'DHS2025'!L2319*1000</f>
        <v>8012.6400000000012</v>
      </c>
      <c r="R2320" s="78">
        <f t="shared" si="324"/>
        <v>80.98</v>
      </c>
      <c r="S2320" s="89">
        <f t="shared" si="330"/>
        <v>627.15093532800006</v>
      </c>
    </row>
    <row r="2321" spans="1:19">
      <c r="A2321" s="76">
        <f t="shared" si="332"/>
        <v>45894</v>
      </c>
      <c r="B2321" s="77">
        <f t="shared" si="331"/>
        <v>24.145833333333893</v>
      </c>
      <c r="C2321" s="37">
        <f>'DHS2021'!J2320</f>
        <v>1225</v>
      </c>
      <c r="D2321" s="38">
        <f>'DHS2022'!J2320</f>
        <v>1569</v>
      </c>
      <c r="E2321" s="38">
        <f>'DHS2023'!J2320</f>
        <v>1358</v>
      </c>
      <c r="F2321" s="38">
        <f>'DHS2024'!J2320</f>
        <v>1026</v>
      </c>
      <c r="G2321" s="38">
        <f t="shared" si="325"/>
        <v>1294.5</v>
      </c>
      <c r="H2321" s="56">
        <f t="shared" si="326"/>
        <v>0.43149999999999999</v>
      </c>
      <c r="I2321" s="74">
        <f t="shared" si="327"/>
        <v>0</v>
      </c>
      <c r="J2321" s="47">
        <f t="shared" si="328"/>
        <v>0.43149999999999999</v>
      </c>
      <c r="K2321" s="50">
        <f t="shared" si="329"/>
        <v>1</v>
      </c>
      <c r="O2321" s="26">
        <f>('DHS2025'!K2321-'DHS2025'!K2320)*1000</f>
        <v>299.99999998835847</v>
      </c>
      <c r="P2321" s="44">
        <f>('DHS2025'!J2321-'DHS2025'!J2320)*1000</f>
        <v>5299.9999999883585</v>
      </c>
      <c r="Q2321" s="10">
        <f>'DHS2025'!L2320*1000</f>
        <v>8012.91</v>
      </c>
      <c r="R2321" s="78">
        <f t="shared" si="324"/>
        <v>80.98</v>
      </c>
      <c r="S2321" s="89">
        <f t="shared" si="330"/>
        <v>627.17206828200005</v>
      </c>
    </row>
    <row r="2322" spans="1:19">
      <c r="A2322" s="76">
        <f t="shared" si="332"/>
        <v>45894</v>
      </c>
      <c r="B2322" s="77">
        <f t="shared" si="331"/>
        <v>24.156250000000561</v>
      </c>
      <c r="C2322" s="37">
        <f>'DHS2021'!J2321</f>
        <v>1265</v>
      </c>
      <c r="D2322" s="38">
        <f>'DHS2022'!J2321</f>
        <v>823</v>
      </c>
      <c r="E2322" s="38">
        <f>'DHS2023'!J2321</f>
        <v>1644</v>
      </c>
      <c r="F2322" s="38">
        <f>'DHS2024'!J2321</f>
        <v>1371</v>
      </c>
      <c r="G2322" s="38">
        <f t="shared" si="325"/>
        <v>1275.75</v>
      </c>
      <c r="H2322" s="56">
        <f t="shared" si="326"/>
        <v>0.42525000000000002</v>
      </c>
      <c r="I2322" s="74">
        <f t="shared" si="327"/>
        <v>0</v>
      </c>
      <c r="J2322" s="47">
        <f t="shared" si="328"/>
        <v>0.42525000000000002</v>
      </c>
      <c r="K2322" s="50">
        <f t="shared" si="329"/>
        <v>1</v>
      </c>
      <c r="O2322" s="26">
        <f>('DHS2025'!K2322-'DHS2025'!K2321)*1000</f>
        <v>400.00000002328306</v>
      </c>
      <c r="P2322" s="44">
        <f>('DHS2025'!J2322-'DHS2025'!J2321)*1000</f>
        <v>5200.0000000116415</v>
      </c>
      <c r="Q2322" s="10">
        <f>'DHS2025'!L2321*1000</f>
        <v>8017.92</v>
      </c>
      <c r="R2322" s="78">
        <f t="shared" si="324"/>
        <v>80.98</v>
      </c>
      <c r="S2322" s="89">
        <f t="shared" si="330"/>
        <v>627.56420198400008</v>
      </c>
    </row>
    <row r="2323" spans="1:19">
      <c r="A2323" s="76">
        <f t="shared" si="332"/>
        <v>45894</v>
      </c>
      <c r="B2323" s="77">
        <f t="shared" si="331"/>
        <v>24.166666666667229</v>
      </c>
      <c r="C2323" s="37">
        <f>'DHS2021'!J2322</f>
        <v>1054</v>
      </c>
      <c r="D2323" s="38">
        <f>'DHS2022'!J2322</f>
        <v>1004</v>
      </c>
      <c r="E2323" s="38">
        <f>'DHS2023'!J2322</f>
        <v>1768</v>
      </c>
      <c r="F2323" s="38">
        <f>'DHS2024'!J2322</f>
        <v>2098</v>
      </c>
      <c r="G2323" s="38">
        <f t="shared" si="325"/>
        <v>1481</v>
      </c>
      <c r="H2323" s="56">
        <f t="shared" si="326"/>
        <v>0.4936666666666667</v>
      </c>
      <c r="I2323" s="74">
        <f t="shared" si="327"/>
        <v>0</v>
      </c>
      <c r="J2323" s="47">
        <f t="shared" si="328"/>
        <v>0.4936666666666667</v>
      </c>
      <c r="K2323" s="50">
        <f t="shared" si="329"/>
        <v>1</v>
      </c>
      <c r="O2323" s="26">
        <f>('DHS2025'!K2323-'DHS2025'!K2322)*1000</f>
        <v>399.99999999417923</v>
      </c>
      <c r="P2323" s="44">
        <f>('DHS2025'!J2323-'DHS2025'!J2322)*1000</f>
        <v>5299.9999999883585</v>
      </c>
      <c r="Q2323" s="10">
        <f>'DHS2025'!L2322*1000</f>
        <v>8009.76</v>
      </c>
      <c r="R2323" s="78">
        <f t="shared" si="324"/>
        <v>81.83</v>
      </c>
      <c r="S2323" s="89">
        <f t="shared" si="330"/>
        <v>633.66573019199984</v>
      </c>
    </row>
    <row r="2324" spans="1:19">
      <c r="A2324" s="76">
        <f t="shared" si="332"/>
        <v>45894</v>
      </c>
      <c r="B2324" s="77">
        <f t="shared" si="331"/>
        <v>24.177083333333897</v>
      </c>
      <c r="C2324" s="37">
        <f>'DHS2021'!J2323</f>
        <v>1532</v>
      </c>
      <c r="D2324" s="38">
        <f>'DHS2022'!J2323</f>
        <v>1528</v>
      </c>
      <c r="E2324" s="38">
        <f>'DHS2023'!J2323</f>
        <v>2061</v>
      </c>
      <c r="F2324" s="38">
        <f>'DHS2024'!J2323</f>
        <v>2307</v>
      </c>
      <c r="G2324" s="38">
        <f t="shared" si="325"/>
        <v>1857</v>
      </c>
      <c r="H2324" s="56">
        <f t="shared" si="326"/>
        <v>0.61899999999999999</v>
      </c>
      <c r="I2324" s="74">
        <f t="shared" si="327"/>
        <v>0</v>
      </c>
      <c r="J2324" s="47">
        <f t="shared" si="328"/>
        <v>0.61899999999999999</v>
      </c>
      <c r="K2324" s="50">
        <f t="shared" si="329"/>
        <v>1</v>
      </c>
      <c r="O2324" s="26">
        <f>('DHS2025'!K2324-'DHS2025'!K2323)*1000</f>
        <v>500</v>
      </c>
      <c r="P2324" s="44">
        <f>('DHS2025'!J2324-'DHS2025'!J2323)*1000</f>
        <v>5200.0000000116415</v>
      </c>
      <c r="Q2324" s="10">
        <f>'DHS2025'!L2323*1000</f>
        <v>8011.32</v>
      </c>
      <c r="R2324" s="78">
        <f t="shared" si="324"/>
        <v>81.83</v>
      </c>
      <c r="S2324" s="89">
        <f t="shared" si="330"/>
        <v>633.78914444399982</v>
      </c>
    </row>
    <row r="2325" spans="1:19">
      <c r="A2325" s="76">
        <f t="shared" si="332"/>
        <v>45894</v>
      </c>
      <c r="B2325" s="77">
        <f t="shared" si="331"/>
        <v>24.187500000000565</v>
      </c>
      <c r="C2325" s="37">
        <f>'DHS2021'!J2324</f>
        <v>3444</v>
      </c>
      <c r="D2325" s="38">
        <f>'DHS2022'!J2324</f>
        <v>2401</v>
      </c>
      <c r="E2325" s="38">
        <f>'DHS2023'!J2324</f>
        <v>3293</v>
      </c>
      <c r="F2325" s="38">
        <f>'DHS2024'!J2324</f>
        <v>2816</v>
      </c>
      <c r="G2325" s="38">
        <f t="shared" si="325"/>
        <v>2988.5</v>
      </c>
      <c r="H2325" s="56">
        <f t="shared" si="326"/>
        <v>0.99616666666666664</v>
      </c>
      <c r="I2325" s="74">
        <f t="shared" si="327"/>
        <v>0</v>
      </c>
      <c r="J2325" s="47">
        <f t="shared" si="328"/>
        <v>0.99616666666666664</v>
      </c>
      <c r="K2325" s="50">
        <f t="shared" si="329"/>
        <v>1</v>
      </c>
      <c r="O2325" s="26">
        <f>('DHS2025'!K2325-'DHS2025'!K2324)*1000</f>
        <v>500</v>
      </c>
      <c r="P2325" s="44">
        <f>('DHS2025'!J2325-'DHS2025'!J2324)*1000</f>
        <v>5099.9999999767169</v>
      </c>
      <c r="Q2325" s="10">
        <f>'DHS2025'!L2324*1000</f>
        <v>8018.73</v>
      </c>
      <c r="R2325" s="78">
        <f t="shared" si="324"/>
        <v>81.83</v>
      </c>
      <c r="S2325" s="89">
        <f t="shared" si="330"/>
        <v>634.37536214099987</v>
      </c>
    </row>
    <row r="2326" spans="1:19">
      <c r="A2326" s="76">
        <f t="shared" si="332"/>
        <v>45894</v>
      </c>
      <c r="B2326" s="77">
        <f t="shared" si="331"/>
        <v>24.197916666667233</v>
      </c>
      <c r="C2326" s="37">
        <f>'DHS2021'!J2325</f>
        <v>3739</v>
      </c>
      <c r="D2326" s="38">
        <f>'DHS2022'!J2325</f>
        <v>2135</v>
      </c>
      <c r="E2326" s="38">
        <f>'DHS2023'!J2325</f>
        <v>4683</v>
      </c>
      <c r="F2326" s="38">
        <f>'DHS2024'!J2325</f>
        <v>4275</v>
      </c>
      <c r="G2326" s="38">
        <f t="shared" si="325"/>
        <v>3708</v>
      </c>
      <c r="H2326" s="56">
        <f t="shared" si="326"/>
        <v>1.236</v>
      </c>
      <c r="I2326" s="74">
        <f t="shared" si="327"/>
        <v>0</v>
      </c>
      <c r="J2326" s="47">
        <f t="shared" si="328"/>
        <v>1.236</v>
      </c>
      <c r="K2326" s="50">
        <f t="shared" si="329"/>
        <v>2</v>
      </c>
      <c r="O2326" s="26">
        <f>('DHS2025'!K2326-'DHS2025'!K2325)*1000</f>
        <v>699.9999999825377</v>
      </c>
      <c r="P2326" s="44">
        <f>('DHS2025'!J2326-'DHS2025'!J2325)*1000</f>
        <v>5100.0000000349246</v>
      </c>
      <c r="Q2326" s="10">
        <f>'DHS2025'!L2325*1000</f>
        <v>8007.7800000000007</v>
      </c>
      <c r="R2326" s="78">
        <f t="shared" si="324"/>
        <v>81.83</v>
      </c>
      <c r="S2326" s="89">
        <f t="shared" si="330"/>
        <v>633.50908902599986</v>
      </c>
    </row>
    <row r="2327" spans="1:19">
      <c r="A2327" s="76">
        <f t="shared" si="332"/>
        <v>45894</v>
      </c>
      <c r="B2327" s="77">
        <f t="shared" si="331"/>
        <v>24.208333333333901</v>
      </c>
      <c r="C2327" s="37">
        <f>'DHS2021'!J2326</f>
        <v>3001</v>
      </c>
      <c r="D2327" s="38">
        <f>'DHS2022'!J2326</f>
        <v>3240</v>
      </c>
      <c r="E2327" s="38">
        <f>'DHS2023'!J2326</f>
        <v>4385</v>
      </c>
      <c r="F2327" s="38">
        <f>'DHS2024'!J2326</f>
        <v>4127</v>
      </c>
      <c r="G2327" s="38">
        <f t="shared" si="325"/>
        <v>3688.25</v>
      </c>
      <c r="H2327" s="56">
        <f t="shared" si="326"/>
        <v>1.2294166666666668</v>
      </c>
      <c r="I2327" s="74">
        <f t="shared" si="327"/>
        <v>0</v>
      </c>
      <c r="J2327" s="47">
        <f t="shared" si="328"/>
        <v>1.2294166666666668</v>
      </c>
      <c r="K2327" s="50">
        <f t="shared" si="329"/>
        <v>2</v>
      </c>
      <c r="O2327" s="26">
        <f>('DHS2025'!K2327-'DHS2025'!K2326)*1000</f>
        <v>500</v>
      </c>
      <c r="P2327" s="44">
        <f>('DHS2025'!J2327-'DHS2025'!J2326)*1000</f>
        <v>5099.9999999767169</v>
      </c>
      <c r="Q2327" s="10">
        <f>'DHS2025'!L2326*1000</f>
        <v>8008.83</v>
      </c>
      <c r="R2327" s="78">
        <f t="shared" si="324"/>
        <v>100.97</v>
      </c>
      <c r="S2327" s="89">
        <f t="shared" si="330"/>
        <v>785.34827244899998</v>
      </c>
    </row>
    <row r="2328" spans="1:19">
      <c r="A2328" s="76">
        <f t="shared" si="332"/>
        <v>45894</v>
      </c>
      <c r="B2328" s="77">
        <f t="shared" si="331"/>
        <v>24.218750000000568</v>
      </c>
      <c r="C2328" s="37">
        <f>'DHS2021'!J2327</f>
        <v>4538</v>
      </c>
      <c r="D2328" s="38">
        <f>'DHS2022'!J2327</f>
        <v>3257</v>
      </c>
      <c r="E2328" s="38">
        <f>'DHS2023'!J2327</f>
        <v>3084</v>
      </c>
      <c r="F2328" s="38">
        <f>'DHS2024'!J2327</f>
        <v>3113</v>
      </c>
      <c r="G2328" s="38">
        <f t="shared" si="325"/>
        <v>3498</v>
      </c>
      <c r="H2328" s="56">
        <f t="shared" si="326"/>
        <v>1.1659999999999999</v>
      </c>
      <c r="I2328" s="74">
        <f t="shared" si="327"/>
        <v>0</v>
      </c>
      <c r="J2328" s="47">
        <f t="shared" si="328"/>
        <v>1.1659999999999999</v>
      </c>
      <c r="K2328" s="50">
        <f t="shared" si="329"/>
        <v>2</v>
      </c>
      <c r="O2328" s="26">
        <f>('DHS2025'!K2328-'DHS2025'!K2327)*1000</f>
        <v>600.00000000582077</v>
      </c>
      <c r="P2328" s="44">
        <f>('DHS2025'!J2328-'DHS2025'!J2327)*1000</f>
        <v>5099.9999999767169</v>
      </c>
      <c r="Q2328" s="10">
        <f>'DHS2025'!L2327*1000</f>
        <v>8012.6400000000012</v>
      </c>
      <c r="R2328" s="78">
        <f t="shared" si="324"/>
        <v>100.97</v>
      </c>
      <c r="S2328" s="89">
        <f t="shared" si="330"/>
        <v>785.72188219200007</v>
      </c>
    </row>
    <row r="2329" spans="1:19">
      <c r="A2329" s="76">
        <f t="shared" si="332"/>
        <v>45894</v>
      </c>
      <c r="B2329" s="77">
        <f t="shared" si="331"/>
        <v>24.229166666667236</v>
      </c>
      <c r="C2329" s="37">
        <f>'DHS2021'!J2328</f>
        <v>3939</v>
      </c>
      <c r="D2329" s="38">
        <f>'DHS2022'!J2328</f>
        <v>3300</v>
      </c>
      <c r="E2329" s="38">
        <f>'DHS2023'!J2328</f>
        <v>2126</v>
      </c>
      <c r="F2329" s="38">
        <f>'DHS2024'!J2328</f>
        <v>2407</v>
      </c>
      <c r="G2329" s="38">
        <f t="shared" si="325"/>
        <v>2943</v>
      </c>
      <c r="H2329" s="56">
        <f t="shared" si="326"/>
        <v>0.98099999999999998</v>
      </c>
      <c r="I2329" s="74">
        <f t="shared" si="327"/>
        <v>0</v>
      </c>
      <c r="J2329" s="47">
        <f t="shared" si="328"/>
        <v>0.98099999999999998</v>
      </c>
      <c r="K2329" s="50">
        <f t="shared" si="329"/>
        <v>1</v>
      </c>
      <c r="O2329" s="26">
        <f>('DHS2025'!K2329-'DHS2025'!K2328)*1000</f>
        <v>899.99999999417923</v>
      </c>
      <c r="P2329" s="44">
        <f>('DHS2025'!J2329-'DHS2025'!J2328)*1000</f>
        <v>4900.0000000232831</v>
      </c>
      <c r="Q2329" s="10">
        <f>'DHS2025'!L2328*1000</f>
        <v>8022.2999999999993</v>
      </c>
      <c r="R2329" s="78">
        <f t="shared" si="324"/>
        <v>100.97</v>
      </c>
      <c r="S2329" s="89">
        <f t="shared" si="330"/>
        <v>786.66914468999994</v>
      </c>
    </row>
    <row r="2330" spans="1:19">
      <c r="A2330" s="76">
        <f t="shared" si="332"/>
        <v>45894</v>
      </c>
      <c r="B2330" s="77">
        <f t="shared" si="331"/>
        <v>24.239583333333904</v>
      </c>
      <c r="C2330" s="37">
        <f>'DHS2021'!J2329</f>
        <v>4196</v>
      </c>
      <c r="D2330" s="38">
        <f>'DHS2022'!J2329</f>
        <v>1692</v>
      </c>
      <c r="E2330" s="38">
        <f>'DHS2023'!J2329</f>
        <v>1769</v>
      </c>
      <c r="F2330" s="38">
        <f>'DHS2024'!J2329</f>
        <v>2201</v>
      </c>
      <c r="G2330" s="38">
        <f t="shared" si="325"/>
        <v>2464.5</v>
      </c>
      <c r="H2330" s="56">
        <f t="shared" si="326"/>
        <v>0.82150000000000001</v>
      </c>
      <c r="I2330" s="74">
        <f t="shared" si="327"/>
        <v>0</v>
      </c>
      <c r="J2330" s="47">
        <f t="shared" si="328"/>
        <v>0.82150000000000001</v>
      </c>
      <c r="K2330" s="50">
        <f t="shared" si="329"/>
        <v>1</v>
      </c>
      <c r="O2330" s="26">
        <f>('DHS2025'!K2330-'DHS2025'!K2329)*1000</f>
        <v>800.0000000174623</v>
      </c>
      <c r="P2330" s="44">
        <f>('DHS2025'!J2330-'DHS2025'!J2329)*1000</f>
        <v>4900.0000000232831</v>
      </c>
      <c r="Q2330" s="10">
        <f>'DHS2025'!L2329*1000</f>
        <v>8014.5</v>
      </c>
      <c r="R2330" s="78">
        <f t="shared" si="324"/>
        <v>100.97</v>
      </c>
      <c r="S2330" s="89">
        <f t="shared" si="330"/>
        <v>785.90427434999992</v>
      </c>
    </row>
    <row r="2331" spans="1:19">
      <c r="A2331" s="76">
        <f t="shared" si="332"/>
        <v>45894</v>
      </c>
      <c r="B2331" s="77">
        <f t="shared" si="331"/>
        <v>24.250000000000572</v>
      </c>
      <c r="C2331" s="37">
        <f>'DHS2021'!J2330</f>
        <v>4305</v>
      </c>
      <c r="D2331" s="38">
        <f>'DHS2022'!J2330</f>
        <v>2020</v>
      </c>
      <c r="E2331" s="38">
        <f>'DHS2023'!J2330</f>
        <v>2439</v>
      </c>
      <c r="F2331" s="38">
        <f>'DHS2024'!J2330</f>
        <v>1845</v>
      </c>
      <c r="G2331" s="38">
        <f t="shared" si="325"/>
        <v>2652.25</v>
      </c>
      <c r="H2331" s="56">
        <f t="shared" si="326"/>
        <v>0.88408333333333333</v>
      </c>
      <c r="I2331" s="74">
        <f t="shared" si="327"/>
        <v>0</v>
      </c>
      <c r="J2331" s="47">
        <f t="shared" si="328"/>
        <v>0.88408333333333333</v>
      </c>
      <c r="K2331" s="50">
        <f t="shared" si="329"/>
        <v>1</v>
      </c>
      <c r="O2331" s="26">
        <f>('DHS2025'!K2331-'DHS2025'!K2330)*1000</f>
        <v>1000</v>
      </c>
      <c r="P2331" s="44">
        <f>('DHS2025'!J2331-'DHS2025'!J2330)*1000</f>
        <v>4699.9999999534339</v>
      </c>
      <c r="Q2331" s="10">
        <f>'DHS2025'!L2330*1000</f>
        <v>8014.5</v>
      </c>
      <c r="R2331" s="78">
        <f t="shared" si="324"/>
        <v>113.46</v>
      </c>
      <c r="S2331" s="89">
        <f t="shared" si="330"/>
        <v>885.0043682999999</v>
      </c>
    </row>
    <row r="2332" spans="1:19">
      <c r="A2332" s="76">
        <f t="shared" si="332"/>
        <v>45894</v>
      </c>
      <c r="B2332" s="77">
        <f t="shared" si="331"/>
        <v>24.26041666666724</v>
      </c>
      <c r="C2332" s="37">
        <f>'DHS2021'!J2331</f>
        <v>4054</v>
      </c>
      <c r="D2332" s="38">
        <f>'DHS2022'!J2331</f>
        <v>1764</v>
      </c>
      <c r="E2332" s="38">
        <f>'DHS2023'!J2331</f>
        <v>2481</v>
      </c>
      <c r="F2332" s="38">
        <f>'DHS2024'!J2331</f>
        <v>1846</v>
      </c>
      <c r="G2332" s="38">
        <f t="shared" si="325"/>
        <v>2536.25</v>
      </c>
      <c r="H2332" s="56">
        <f t="shared" si="326"/>
        <v>0.84541666666666659</v>
      </c>
      <c r="I2332" s="74">
        <f t="shared" si="327"/>
        <v>0</v>
      </c>
      <c r="J2332" s="47">
        <f t="shared" si="328"/>
        <v>0.84541666666666659</v>
      </c>
      <c r="K2332" s="50">
        <f t="shared" si="329"/>
        <v>1</v>
      </c>
      <c r="O2332" s="26">
        <f>('DHS2025'!K2332-'DHS2025'!K2331)*1000</f>
        <v>1000</v>
      </c>
      <c r="P2332" s="44">
        <f>('DHS2025'!J2332-'DHS2025'!J2331)*1000</f>
        <v>4600.0000000349246</v>
      </c>
      <c r="Q2332" s="10">
        <f>'DHS2025'!L2331*1000</f>
        <v>8012.25</v>
      </c>
      <c r="R2332" s="78">
        <f t="shared" si="324"/>
        <v>113.46</v>
      </c>
      <c r="S2332" s="89">
        <f t="shared" si="330"/>
        <v>884.75591114999986</v>
      </c>
    </row>
    <row r="2333" spans="1:19">
      <c r="A2333" s="76">
        <f t="shared" si="332"/>
        <v>45894</v>
      </c>
      <c r="B2333" s="77">
        <f t="shared" si="331"/>
        <v>24.270833333333908</v>
      </c>
      <c r="C2333" s="37">
        <f>'DHS2021'!J2332</f>
        <v>4517</v>
      </c>
      <c r="D2333" s="38">
        <f>'DHS2022'!J2332</f>
        <v>3090</v>
      </c>
      <c r="E2333" s="38">
        <f>'DHS2023'!J2332</f>
        <v>3005</v>
      </c>
      <c r="F2333" s="38">
        <f>'DHS2024'!J2332</f>
        <v>2596</v>
      </c>
      <c r="G2333" s="38">
        <f t="shared" si="325"/>
        <v>3302</v>
      </c>
      <c r="H2333" s="56">
        <f t="shared" si="326"/>
        <v>1.1006666666666667</v>
      </c>
      <c r="I2333" s="74">
        <f t="shared" si="327"/>
        <v>0</v>
      </c>
      <c r="J2333" s="47">
        <f t="shared" si="328"/>
        <v>1.1006666666666667</v>
      </c>
      <c r="K2333" s="50">
        <f t="shared" si="329"/>
        <v>2</v>
      </c>
      <c r="O2333" s="26">
        <f>('DHS2025'!K2333-'DHS2025'!K2332)*1000</f>
        <v>1000</v>
      </c>
      <c r="P2333" s="44">
        <f>('DHS2025'!J2333-'DHS2025'!J2332)*1000</f>
        <v>4700.0000000116415</v>
      </c>
      <c r="Q2333" s="10">
        <f>'DHS2025'!L2332*1000</f>
        <v>8010.93</v>
      </c>
      <c r="R2333" s="78">
        <f t="shared" si="324"/>
        <v>113.46</v>
      </c>
      <c r="S2333" s="89">
        <f t="shared" si="330"/>
        <v>884.61014962199988</v>
      </c>
    </row>
    <row r="2334" spans="1:19">
      <c r="A2334" s="76">
        <f t="shared" si="332"/>
        <v>45894</v>
      </c>
      <c r="B2334" s="77">
        <f t="shared" si="331"/>
        <v>24.281250000000576</v>
      </c>
      <c r="C2334" s="37">
        <f>'DHS2021'!J2333</f>
        <v>4535</v>
      </c>
      <c r="D2334" s="38">
        <f>'DHS2022'!J2333</f>
        <v>3327</v>
      </c>
      <c r="E2334" s="38">
        <f>'DHS2023'!J2333</f>
        <v>3183</v>
      </c>
      <c r="F2334" s="38">
        <f>'DHS2024'!J2333</f>
        <v>2824</v>
      </c>
      <c r="G2334" s="38">
        <f t="shared" si="325"/>
        <v>3467.25</v>
      </c>
      <c r="H2334" s="56">
        <f t="shared" si="326"/>
        <v>1.1557500000000001</v>
      </c>
      <c r="I2334" s="74">
        <f t="shared" si="327"/>
        <v>0</v>
      </c>
      <c r="J2334" s="47">
        <f t="shared" si="328"/>
        <v>1.1557500000000001</v>
      </c>
      <c r="K2334" s="50">
        <f t="shared" si="329"/>
        <v>2</v>
      </c>
      <c r="O2334" s="26">
        <f>('DHS2025'!K2334-'DHS2025'!K2333)*1000</f>
        <v>899.99999999417923</v>
      </c>
      <c r="P2334" s="44">
        <f>('DHS2025'!J2334-'DHS2025'!J2333)*1000</f>
        <v>4699.9999999534339</v>
      </c>
      <c r="Q2334" s="10">
        <f>'DHS2025'!L2333*1000</f>
        <v>8020.17</v>
      </c>
      <c r="R2334" s="78">
        <f t="shared" si="324"/>
        <v>113.46</v>
      </c>
      <c r="S2334" s="89">
        <f t="shared" si="330"/>
        <v>885.63048031799985</v>
      </c>
    </row>
    <row r="2335" spans="1:19">
      <c r="A2335" s="76">
        <f t="shared" si="332"/>
        <v>45894</v>
      </c>
      <c r="B2335" s="77">
        <f t="shared" si="331"/>
        <v>24.291666666667243</v>
      </c>
      <c r="C2335" s="37">
        <f>'DHS2021'!J2334</f>
        <v>3501</v>
      </c>
      <c r="D2335" s="38">
        <f>'DHS2022'!J2334</f>
        <v>2318</v>
      </c>
      <c r="E2335" s="38">
        <f>'DHS2023'!J2334</f>
        <v>3533</v>
      </c>
      <c r="F2335" s="38">
        <f>'DHS2024'!J2334</f>
        <v>2717</v>
      </c>
      <c r="G2335" s="38">
        <f t="shared" si="325"/>
        <v>3017.25</v>
      </c>
      <c r="H2335" s="56">
        <f t="shared" si="326"/>
        <v>1.0057499999999999</v>
      </c>
      <c r="I2335" s="74">
        <f t="shared" si="327"/>
        <v>0</v>
      </c>
      <c r="J2335" s="47">
        <f t="shared" si="328"/>
        <v>1.0057499999999999</v>
      </c>
      <c r="K2335" s="50">
        <f t="shared" si="329"/>
        <v>2</v>
      </c>
      <c r="O2335" s="26">
        <f>('DHS2025'!K2335-'DHS2025'!K2334)*1000</f>
        <v>1000</v>
      </c>
      <c r="P2335" s="44">
        <f>('DHS2025'!J2335-'DHS2025'!J2334)*1000</f>
        <v>4700.0000000116415</v>
      </c>
      <c r="Q2335" s="10">
        <f>'DHS2025'!L2334*1000</f>
        <v>8010.27</v>
      </c>
      <c r="R2335" s="78">
        <f t="shared" si="324"/>
        <v>122.43</v>
      </c>
      <c r="S2335" s="89">
        <f t="shared" si="330"/>
        <v>955.67086953900002</v>
      </c>
    </row>
    <row r="2336" spans="1:19">
      <c r="A2336" s="76">
        <f t="shared" si="332"/>
        <v>45894</v>
      </c>
      <c r="B2336" s="77">
        <f t="shared" si="331"/>
        <v>24.302083333333911</v>
      </c>
      <c r="C2336" s="37">
        <f>'DHS2021'!J2335</f>
        <v>3558</v>
      </c>
      <c r="D2336" s="38">
        <f>'DHS2022'!J2335</f>
        <v>3365</v>
      </c>
      <c r="E2336" s="38">
        <f>'DHS2023'!J2335</f>
        <v>3229</v>
      </c>
      <c r="F2336" s="38">
        <f>'DHS2024'!J2335</f>
        <v>2711</v>
      </c>
      <c r="G2336" s="38">
        <f t="shared" si="325"/>
        <v>3215.75</v>
      </c>
      <c r="H2336" s="56">
        <f t="shared" si="326"/>
        <v>1.0719166666666669</v>
      </c>
      <c r="I2336" s="74">
        <f t="shared" si="327"/>
        <v>0</v>
      </c>
      <c r="J2336" s="47">
        <f t="shared" si="328"/>
        <v>1.0719166666666669</v>
      </c>
      <c r="K2336" s="50">
        <f t="shared" si="329"/>
        <v>2</v>
      </c>
      <c r="O2336" s="26">
        <f>('DHS2025'!K2336-'DHS2025'!K2335)*1000</f>
        <v>899.99999999417923</v>
      </c>
      <c r="P2336" s="44">
        <f>('DHS2025'!J2336-'DHS2025'!J2335)*1000</f>
        <v>4799.9999999883585</v>
      </c>
      <c r="Q2336" s="10">
        <f>'DHS2025'!L2335*1000</f>
        <v>8011.32</v>
      </c>
      <c r="R2336" s="78">
        <f t="shared" si="324"/>
        <v>122.43</v>
      </c>
      <c r="S2336" s="89">
        <f t="shared" si="330"/>
        <v>955.79614052399995</v>
      </c>
    </row>
    <row r="2337" spans="1:19">
      <c r="A2337" s="76">
        <f t="shared" si="332"/>
        <v>45894</v>
      </c>
      <c r="B2337" s="77">
        <f t="shared" si="331"/>
        <v>24.312500000000579</v>
      </c>
      <c r="C2337" s="37">
        <f>'DHS2021'!J2336</f>
        <v>4334</v>
      </c>
      <c r="D2337" s="38">
        <f>'DHS2022'!J2336</f>
        <v>3193</v>
      </c>
      <c r="E2337" s="38">
        <f>'DHS2023'!J2336</f>
        <v>3488</v>
      </c>
      <c r="F2337" s="38">
        <f>'DHS2024'!J2336</f>
        <v>2865</v>
      </c>
      <c r="G2337" s="38">
        <f t="shared" si="325"/>
        <v>3470</v>
      </c>
      <c r="H2337" s="56">
        <f t="shared" si="326"/>
        <v>1.1566666666666667</v>
      </c>
      <c r="I2337" s="74">
        <f t="shared" si="327"/>
        <v>0</v>
      </c>
      <c r="J2337" s="47">
        <f t="shared" si="328"/>
        <v>1.1566666666666667</v>
      </c>
      <c r="K2337" s="50">
        <f t="shared" si="329"/>
        <v>2</v>
      </c>
      <c r="O2337" s="26">
        <f>('DHS2025'!K2337-'DHS2025'!K2336)*1000</f>
        <v>800.0000000174623</v>
      </c>
      <c r="P2337" s="44">
        <f>('DHS2025'!J2337-'DHS2025'!J2336)*1000</f>
        <v>4800.0000000465661</v>
      </c>
      <c r="Q2337" s="10">
        <f>'DHS2025'!L2336*1000</f>
        <v>8013.7200000000012</v>
      </c>
      <c r="R2337" s="78">
        <f t="shared" si="324"/>
        <v>122.43</v>
      </c>
      <c r="S2337" s="89">
        <f t="shared" si="330"/>
        <v>956.08247420400016</v>
      </c>
    </row>
    <row r="2338" spans="1:19">
      <c r="A2338" s="76">
        <f t="shared" si="332"/>
        <v>45894</v>
      </c>
      <c r="B2338" s="77">
        <f t="shared" si="331"/>
        <v>24.322916666667247</v>
      </c>
      <c r="C2338" s="37">
        <f>'DHS2021'!J2337</f>
        <v>3679</v>
      </c>
      <c r="D2338" s="38">
        <f>'DHS2022'!J2337</f>
        <v>3138</v>
      </c>
      <c r="E2338" s="38">
        <f>'DHS2023'!J2337</f>
        <v>3550</v>
      </c>
      <c r="F2338" s="38">
        <f>'DHS2024'!J2337</f>
        <v>3106</v>
      </c>
      <c r="G2338" s="38">
        <f t="shared" si="325"/>
        <v>3368.25</v>
      </c>
      <c r="H2338" s="56">
        <f t="shared" si="326"/>
        <v>1.1227499999999999</v>
      </c>
      <c r="I2338" s="74">
        <f t="shared" si="327"/>
        <v>0</v>
      </c>
      <c r="J2338" s="47">
        <f t="shared" si="328"/>
        <v>1.1227499999999999</v>
      </c>
      <c r="K2338" s="50">
        <f t="shared" si="329"/>
        <v>2</v>
      </c>
      <c r="O2338" s="26">
        <f>('DHS2025'!K2338-'DHS2025'!K2337)*1000</f>
        <v>1000</v>
      </c>
      <c r="P2338" s="44">
        <f>('DHS2025'!J2338-'DHS2025'!J2337)*1000</f>
        <v>4699.9999999534339</v>
      </c>
      <c r="Q2338" s="10">
        <f>'DHS2025'!L2337*1000</f>
        <v>8016.3599999999988</v>
      </c>
      <c r="R2338" s="78">
        <f t="shared" si="324"/>
        <v>122.43</v>
      </c>
      <c r="S2338" s="89">
        <f t="shared" si="330"/>
        <v>956.39744125199991</v>
      </c>
    </row>
    <row r="2339" spans="1:19">
      <c r="A2339" s="76">
        <f t="shared" si="332"/>
        <v>45894</v>
      </c>
      <c r="B2339" s="77">
        <f t="shared" si="331"/>
        <v>24.333333333333915</v>
      </c>
      <c r="C2339" s="37">
        <f>'DHS2021'!J2338</f>
        <v>2483</v>
      </c>
      <c r="D2339" s="38">
        <f>'DHS2022'!J2338</f>
        <v>3228</v>
      </c>
      <c r="E2339" s="38">
        <f>'DHS2023'!J2338</f>
        <v>3727</v>
      </c>
      <c r="F2339" s="38">
        <f>'DHS2024'!J2338</f>
        <v>3158</v>
      </c>
      <c r="G2339" s="38">
        <f t="shared" si="325"/>
        <v>3149</v>
      </c>
      <c r="H2339" s="56">
        <f t="shared" si="326"/>
        <v>1.0496666666666667</v>
      </c>
      <c r="I2339" s="74">
        <f t="shared" si="327"/>
        <v>0</v>
      </c>
      <c r="J2339" s="47">
        <f t="shared" si="328"/>
        <v>1.0496666666666667</v>
      </c>
      <c r="K2339" s="50">
        <f t="shared" si="329"/>
        <v>2</v>
      </c>
      <c r="O2339" s="26">
        <f>('DHS2025'!K2339-'DHS2025'!K2338)*1000</f>
        <v>899.99999999417923</v>
      </c>
      <c r="P2339" s="44">
        <f>('DHS2025'!J2339-'DHS2025'!J2338)*1000</f>
        <v>4800.0000000465661</v>
      </c>
      <c r="Q2339" s="10">
        <f>'DHS2025'!L2338*1000</f>
        <v>8007.24</v>
      </c>
      <c r="R2339" s="78">
        <f t="shared" si="324"/>
        <v>108.36</v>
      </c>
      <c r="S2339" s="89">
        <f t="shared" si="330"/>
        <v>843.77412513599984</v>
      </c>
    </row>
    <row r="2340" spans="1:19">
      <c r="A2340" s="76">
        <f t="shared" si="332"/>
        <v>45894</v>
      </c>
      <c r="B2340" s="77">
        <f t="shared" si="331"/>
        <v>24.343750000000583</v>
      </c>
      <c r="C2340" s="37">
        <f>'DHS2021'!J2339</f>
        <v>2554</v>
      </c>
      <c r="D2340" s="38">
        <f>'DHS2022'!J2339</f>
        <v>3253</v>
      </c>
      <c r="E2340" s="38">
        <f>'DHS2023'!J2339</f>
        <v>3785</v>
      </c>
      <c r="F2340" s="38">
        <f>'DHS2024'!J2339</f>
        <v>3390</v>
      </c>
      <c r="G2340" s="38">
        <f t="shared" si="325"/>
        <v>3245.5</v>
      </c>
      <c r="H2340" s="56">
        <f t="shared" si="326"/>
        <v>1.0818333333333332</v>
      </c>
      <c r="I2340" s="74">
        <f t="shared" si="327"/>
        <v>0</v>
      </c>
      <c r="J2340" s="47">
        <f t="shared" si="328"/>
        <v>1.0818333333333332</v>
      </c>
      <c r="K2340" s="50">
        <f t="shared" si="329"/>
        <v>2</v>
      </c>
      <c r="O2340" s="26">
        <f>('DHS2025'!K2340-'DHS2025'!K2339)*1000</f>
        <v>799.99999998835847</v>
      </c>
      <c r="P2340" s="44">
        <f>('DHS2025'!J2340-'DHS2025'!J2339)*1000</f>
        <v>4799.9999999883585</v>
      </c>
      <c r="Q2340" s="10">
        <f>'DHS2025'!L2339*1000</f>
        <v>8015.6999999999989</v>
      </c>
      <c r="R2340" s="78">
        <f t="shared" si="324"/>
        <v>108.36</v>
      </c>
      <c r="S2340" s="89">
        <f t="shared" si="330"/>
        <v>844.66560947999983</v>
      </c>
    </row>
    <row r="2341" spans="1:19">
      <c r="A2341" s="76">
        <f t="shared" si="332"/>
        <v>45894</v>
      </c>
      <c r="B2341" s="77">
        <f t="shared" si="331"/>
        <v>24.35416666666725</v>
      </c>
      <c r="C2341" s="37">
        <f>'DHS2021'!J2340</f>
        <v>2362</v>
      </c>
      <c r="D2341" s="38">
        <f>'DHS2022'!J2340</f>
        <v>3449</v>
      </c>
      <c r="E2341" s="38">
        <f>'DHS2023'!J2340</f>
        <v>3808</v>
      </c>
      <c r="F2341" s="38">
        <f>'DHS2024'!J2340</f>
        <v>3290</v>
      </c>
      <c r="G2341" s="38">
        <f t="shared" si="325"/>
        <v>3227.25</v>
      </c>
      <c r="H2341" s="56">
        <f t="shared" si="326"/>
        <v>1.07575</v>
      </c>
      <c r="I2341" s="74">
        <f t="shared" si="327"/>
        <v>0</v>
      </c>
      <c r="J2341" s="47">
        <f t="shared" si="328"/>
        <v>1.07575</v>
      </c>
      <c r="K2341" s="50">
        <f t="shared" si="329"/>
        <v>2</v>
      </c>
      <c r="O2341" s="26">
        <f>('DHS2025'!K2341-'DHS2025'!K2340)*1000</f>
        <v>700.00000001164153</v>
      </c>
      <c r="P2341" s="44">
        <f>('DHS2025'!J2341-'DHS2025'!J2340)*1000</f>
        <v>5000</v>
      </c>
      <c r="Q2341" s="10">
        <f>'DHS2025'!L2340*1000</f>
        <v>8011.74</v>
      </c>
      <c r="R2341" s="78">
        <f t="shared" si="324"/>
        <v>108.36</v>
      </c>
      <c r="S2341" s="89">
        <f t="shared" si="330"/>
        <v>844.24831893599992</v>
      </c>
    </row>
    <row r="2342" spans="1:19">
      <c r="A2342" s="76">
        <f t="shared" si="332"/>
        <v>45894</v>
      </c>
      <c r="B2342" s="77">
        <f t="shared" si="331"/>
        <v>24.364583333333918</v>
      </c>
      <c r="C2342" s="37">
        <f>'DHS2021'!J2341</f>
        <v>4066</v>
      </c>
      <c r="D2342" s="38">
        <f>'DHS2022'!J2341</f>
        <v>3258</v>
      </c>
      <c r="E2342" s="38">
        <f>'DHS2023'!J2341</f>
        <v>2950</v>
      </c>
      <c r="F2342" s="38">
        <f>'DHS2024'!J2341</f>
        <v>2858</v>
      </c>
      <c r="G2342" s="38">
        <f t="shared" si="325"/>
        <v>3283</v>
      </c>
      <c r="H2342" s="56">
        <f t="shared" si="326"/>
        <v>1.0943333333333332</v>
      </c>
      <c r="I2342" s="74">
        <f t="shared" si="327"/>
        <v>0</v>
      </c>
      <c r="J2342" s="47">
        <f t="shared" si="328"/>
        <v>1.0943333333333332</v>
      </c>
      <c r="K2342" s="50">
        <f t="shared" si="329"/>
        <v>2</v>
      </c>
      <c r="O2342" s="26">
        <f>('DHS2025'!K2342-'DHS2025'!K2341)*1000</f>
        <v>699.9999999825377</v>
      </c>
      <c r="P2342" s="44">
        <f>('DHS2025'!J2342-'DHS2025'!J2341)*1000</f>
        <v>4899.9999999650754</v>
      </c>
      <c r="Q2342" s="10">
        <f>'DHS2025'!L2341*1000</f>
        <v>8008.4400000000005</v>
      </c>
      <c r="R2342" s="78">
        <f t="shared" si="324"/>
        <v>108.36</v>
      </c>
      <c r="S2342" s="89">
        <f t="shared" si="330"/>
        <v>843.9005768159999</v>
      </c>
    </row>
    <row r="2343" spans="1:19">
      <c r="A2343" s="76">
        <f t="shared" si="332"/>
        <v>45894</v>
      </c>
      <c r="B2343" s="77">
        <f t="shared" si="331"/>
        <v>24.375000000000586</v>
      </c>
      <c r="C2343" s="37">
        <f>'DHS2021'!J2342</f>
        <v>4105</v>
      </c>
      <c r="D2343" s="38">
        <f>'DHS2022'!J2342</f>
        <v>3341</v>
      </c>
      <c r="E2343" s="38">
        <f>'DHS2023'!J2342</f>
        <v>3307</v>
      </c>
      <c r="F2343" s="38">
        <f>'DHS2024'!J2342</f>
        <v>2937</v>
      </c>
      <c r="G2343" s="38">
        <f t="shared" si="325"/>
        <v>3422.5</v>
      </c>
      <c r="H2343" s="56">
        <f t="shared" si="326"/>
        <v>1.1408333333333334</v>
      </c>
      <c r="I2343" s="74">
        <f t="shared" si="327"/>
        <v>0</v>
      </c>
      <c r="J2343" s="47">
        <f t="shared" si="328"/>
        <v>1.1408333333333334</v>
      </c>
      <c r="K2343" s="50">
        <f t="shared" si="329"/>
        <v>2</v>
      </c>
      <c r="O2343" s="26">
        <f>('DHS2025'!K2343-'DHS2025'!K2342)*1000</f>
        <v>700.00000001164153</v>
      </c>
      <c r="P2343" s="44">
        <f>('DHS2025'!J2343-'DHS2025'!J2342)*1000</f>
        <v>5100.0000000349246</v>
      </c>
      <c r="Q2343" s="10">
        <f>'DHS2025'!L2342*1000</f>
        <v>8006.9700000000012</v>
      </c>
      <c r="R2343" s="78">
        <f t="shared" si="324"/>
        <v>91.97</v>
      </c>
      <c r="S2343" s="89">
        <f t="shared" si="330"/>
        <v>713.82377759099995</v>
      </c>
    </row>
    <row r="2344" spans="1:19">
      <c r="A2344" s="76">
        <f t="shared" si="332"/>
        <v>45894</v>
      </c>
      <c r="B2344" s="77">
        <f t="shared" si="331"/>
        <v>24.385416666667254</v>
      </c>
      <c r="C2344" s="37">
        <f>'DHS2021'!J2343</f>
        <v>3642</v>
      </c>
      <c r="D2344" s="38">
        <f>'DHS2022'!J2343</f>
        <v>2515</v>
      </c>
      <c r="E2344" s="38">
        <f>'DHS2023'!J2343</f>
        <v>2906</v>
      </c>
      <c r="F2344" s="38">
        <f>'DHS2024'!J2343</f>
        <v>2962</v>
      </c>
      <c r="G2344" s="38">
        <f t="shared" si="325"/>
        <v>3006.25</v>
      </c>
      <c r="H2344" s="56">
        <f t="shared" si="326"/>
        <v>1.0020833333333334</v>
      </c>
      <c r="I2344" s="74">
        <f t="shared" si="327"/>
        <v>0</v>
      </c>
      <c r="J2344" s="47">
        <f t="shared" si="328"/>
        <v>1.0020833333333334</v>
      </c>
      <c r="K2344" s="50">
        <f t="shared" si="329"/>
        <v>2</v>
      </c>
      <c r="O2344" s="26">
        <f>('DHS2025'!K2344-'DHS2025'!K2343)*1000</f>
        <v>600.00000000582077</v>
      </c>
      <c r="P2344" s="44">
        <f>('DHS2025'!J2344-'DHS2025'!J2343)*1000</f>
        <v>5000</v>
      </c>
      <c r="Q2344" s="10">
        <f>'DHS2025'!L2343*1000</f>
        <v>8023.1999999999989</v>
      </c>
      <c r="R2344" s="78">
        <f t="shared" si="324"/>
        <v>91.97</v>
      </c>
      <c r="S2344" s="89">
        <f t="shared" si="330"/>
        <v>715.27068695999981</v>
      </c>
    </row>
    <row r="2345" spans="1:19">
      <c r="A2345" s="76">
        <f t="shared" si="332"/>
        <v>45894</v>
      </c>
      <c r="B2345" s="77">
        <f t="shared" si="331"/>
        <v>24.395833333333922</v>
      </c>
      <c r="C2345" s="37">
        <f>'DHS2021'!J2344</f>
        <v>3891</v>
      </c>
      <c r="D2345" s="38">
        <f>'DHS2022'!J2344</f>
        <v>2771</v>
      </c>
      <c r="E2345" s="38">
        <f>'DHS2023'!J2344</f>
        <v>3178</v>
      </c>
      <c r="F2345" s="38">
        <f>'DHS2024'!J2344</f>
        <v>2844</v>
      </c>
      <c r="G2345" s="38">
        <f t="shared" si="325"/>
        <v>3171</v>
      </c>
      <c r="H2345" s="56">
        <f t="shared" si="326"/>
        <v>1.0569999999999999</v>
      </c>
      <c r="I2345" s="74">
        <f t="shared" si="327"/>
        <v>0</v>
      </c>
      <c r="J2345" s="47">
        <f t="shared" si="328"/>
        <v>1.0569999999999999</v>
      </c>
      <c r="K2345" s="50">
        <f t="shared" si="329"/>
        <v>2</v>
      </c>
      <c r="O2345" s="26">
        <f>('DHS2025'!K2345-'DHS2025'!K2344)*1000</f>
        <v>600.00000000582077</v>
      </c>
      <c r="P2345" s="44">
        <f>('DHS2025'!J2345-'DHS2025'!J2344)*1000</f>
        <v>5099.9999999767169</v>
      </c>
      <c r="Q2345" s="10">
        <f>'DHS2025'!L2344*1000</f>
        <v>8017.68</v>
      </c>
      <c r="R2345" s="78">
        <f t="shared" si="324"/>
        <v>91.97</v>
      </c>
      <c r="S2345" s="89">
        <f t="shared" si="330"/>
        <v>714.7785773039999</v>
      </c>
    </row>
    <row r="2346" spans="1:19">
      <c r="A2346" s="76">
        <f t="shared" si="332"/>
        <v>45894</v>
      </c>
      <c r="B2346" s="77">
        <f t="shared" si="331"/>
        <v>24.40625000000059</v>
      </c>
      <c r="C2346" s="37">
        <f>'DHS2021'!J2345</f>
        <v>3746</v>
      </c>
      <c r="D2346" s="38">
        <f>'DHS2022'!J2345</f>
        <v>2466</v>
      </c>
      <c r="E2346" s="38">
        <f>'DHS2023'!J2345</f>
        <v>3290</v>
      </c>
      <c r="F2346" s="38">
        <f>'DHS2024'!J2345</f>
        <v>2725</v>
      </c>
      <c r="G2346" s="38">
        <f t="shared" si="325"/>
        <v>3056.75</v>
      </c>
      <c r="H2346" s="56">
        <f t="shared" si="326"/>
        <v>1.0189166666666667</v>
      </c>
      <c r="I2346" s="74">
        <f t="shared" si="327"/>
        <v>0</v>
      </c>
      <c r="J2346" s="47">
        <f t="shared" si="328"/>
        <v>1.0189166666666667</v>
      </c>
      <c r="K2346" s="50">
        <f t="shared" si="329"/>
        <v>2</v>
      </c>
      <c r="O2346" s="26">
        <f>('DHS2025'!K2346-'DHS2025'!K2345)*1000</f>
        <v>599.99999997671694</v>
      </c>
      <c r="P2346" s="44">
        <f>('DHS2025'!J2346-'DHS2025'!J2345)*1000</f>
        <v>5100.0000000349246</v>
      </c>
      <c r="Q2346" s="10">
        <f>'DHS2025'!L2345*1000</f>
        <v>8008.83</v>
      </c>
      <c r="R2346" s="78">
        <f t="shared" si="324"/>
        <v>91.97</v>
      </c>
      <c r="S2346" s="89">
        <f t="shared" si="330"/>
        <v>713.98959714899991</v>
      </c>
    </row>
    <row r="2347" spans="1:19">
      <c r="A2347" s="76">
        <f t="shared" si="332"/>
        <v>45894</v>
      </c>
      <c r="B2347" s="77">
        <f t="shared" si="331"/>
        <v>24.416666666667258</v>
      </c>
      <c r="C2347" s="37">
        <f>'DHS2021'!J2346</f>
        <v>4347</v>
      </c>
      <c r="D2347" s="38">
        <f>'DHS2022'!J2346</f>
        <v>2364</v>
      </c>
      <c r="E2347" s="38">
        <f>'DHS2023'!J2346</f>
        <v>2648</v>
      </c>
      <c r="F2347" s="38">
        <f>'DHS2024'!J2346</f>
        <v>2637</v>
      </c>
      <c r="G2347" s="38">
        <f t="shared" si="325"/>
        <v>2999</v>
      </c>
      <c r="H2347" s="56">
        <f t="shared" si="326"/>
        <v>0.99966666666666659</v>
      </c>
      <c r="I2347" s="74">
        <f t="shared" si="327"/>
        <v>0</v>
      </c>
      <c r="J2347" s="47">
        <f t="shared" si="328"/>
        <v>0.99966666666666659</v>
      </c>
      <c r="K2347" s="50">
        <f t="shared" si="329"/>
        <v>1</v>
      </c>
      <c r="O2347" s="26">
        <f>('DHS2025'!K2347-'DHS2025'!K2346)*1000</f>
        <v>500</v>
      </c>
      <c r="P2347" s="44">
        <f>('DHS2025'!J2347-'DHS2025'!J2346)*1000</f>
        <v>5099.9999999767169</v>
      </c>
      <c r="Q2347" s="10">
        <f>'DHS2025'!L2346*1000</f>
        <v>7961.7</v>
      </c>
      <c r="R2347" s="78">
        <f t="shared" si="324"/>
        <v>67.400000000000006</v>
      </c>
      <c r="S2347" s="89">
        <f t="shared" si="330"/>
        <v>516.12516419999997</v>
      </c>
    </row>
    <row r="2348" spans="1:19">
      <c r="A2348" s="76">
        <f t="shared" si="332"/>
        <v>45894</v>
      </c>
      <c r="B2348" s="77">
        <f t="shared" si="331"/>
        <v>24.427083333333925</v>
      </c>
      <c r="C2348" s="37">
        <f>'DHS2021'!J2347</f>
        <v>4081</v>
      </c>
      <c r="D2348" s="38">
        <f>'DHS2022'!J2347</f>
        <v>2716</v>
      </c>
      <c r="E2348" s="38">
        <f>'DHS2023'!J2347</f>
        <v>3118</v>
      </c>
      <c r="F2348" s="38">
        <f>'DHS2024'!J2347</f>
        <v>2491</v>
      </c>
      <c r="G2348" s="38">
        <f t="shared" si="325"/>
        <v>3101.5</v>
      </c>
      <c r="H2348" s="56">
        <f t="shared" si="326"/>
        <v>1.0338333333333332</v>
      </c>
      <c r="I2348" s="74">
        <f t="shared" si="327"/>
        <v>0</v>
      </c>
      <c r="J2348" s="47">
        <f t="shared" si="328"/>
        <v>1.0338333333333332</v>
      </c>
      <c r="K2348" s="50">
        <f t="shared" si="329"/>
        <v>2</v>
      </c>
      <c r="O2348" s="26">
        <f>('DHS2025'!K2348-'DHS2025'!K2347)*1000</f>
        <v>800.0000000174623</v>
      </c>
      <c r="P2348" s="44">
        <f>('DHS2025'!J2348-'DHS2025'!J2347)*1000</f>
        <v>3099.9999999767169</v>
      </c>
      <c r="Q2348" s="10">
        <f>'DHS2025'!L2347*1000</f>
        <v>5297.55</v>
      </c>
      <c r="R2348" s="78">
        <f t="shared" si="324"/>
        <v>67.400000000000006</v>
      </c>
      <c r="S2348" s="89">
        <f t="shared" si="330"/>
        <v>343.4189763</v>
      </c>
    </row>
    <row r="2349" spans="1:19">
      <c r="A2349" s="76">
        <f t="shared" si="332"/>
        <v>45894</v>
      </c>
      <c r="B2349" s="77">
        <f t="shared" si="331"/>
        <v>24.437500000000593</v>
      </c>
      <c r="C2349" s="37">
        <f>'DHS2021'!J2348</f>
        <v>3945</v>
      </c>
      <c r="D2349" s="38">
        <f>'DHS2022'!J2348</f>
        <v>3222</v>
      </c>
      <c r="E2349" s="38">
        <f>'DHS2023'!J2348</f>
        <v>2597</v>
      </c>
      <c r="F2349" s="38">
        <f>'DHS2024'!J2348</f>
        <v>2459</v>
      </c>
      <c r="G2349" s="38">
        <f t="shared" si="325"/>
        <v>3055.75</v>
      </c>
      <c r="H2349" s="56">
        <f t="shared" si="326"/>
        <v>1.0185833333333334</v>
      </c>
      <c r="I2349" s="74">
        <f t="shared" si="327"/>
        <v>0</v>
      </c>
      <c r="J2349" s="47">
        <f t="shared" si="328"/>
        <v>1.0185833333333334</v>
      </c>
      <c r="K2349" s="50">
        <f t="shared" si="329"/>
        <v>2</v>
      </c>
      <c r="O2349" s="26">
        <f>('DHS2025'!K2349-'DHS2025'!K2348)*1000</f>
        <v>1000</v>
      </c>
      <c r="P2349" s="44">
        <f>('DHS2025'!J2349-'DHS2025'!J2348)*1000</f>
        <v>1400.0000000232831</v>
      </c>
      <c r="Q2349" s="10">
        <f>'DHS2025'!L2348*1000</f>
        <v>2718.78</v>
      </c>
      <c r="R2349" s="78">
        <f t="shared" si="324"/>
        <v>67.400000000000006</v>
      </c>
      <c r="S2349" s="89">
        <f t="shared" si="330"/>
        <v>176.24763228</v>
      </c>
    </row>
    <row r="2350" spans="1:19">
      <c r="A2350" s="76">
        <f t="shared" si="332"/>
        <v>45894</v>
      </c>
      <c r="B2350" s="77">
        <f t="shared" si="331"/>
        <v>24.447916666667261</v>
      </c>
      <c r="C2350" s="37">
        <f>'DHS2021'!J2349</f>
        <v>3376</v>
      </c>
      <c r="D2350" s="38">
        <f>'DHS2022'!J2349</f>
        <v>1929</v>
      </c>
      <c r="E2350" s="38">
        <f>'DHS2023'!J2349</f>
        <v>2948</v>
      </c>
      <c r="F2350" s="38">
        <f>'DHS2024'!J2349</f>
        <v>2350</v>
      </c>
      <c r="G2350" s="38">
        <f t="shared" si="325"/>
        <v>2650.75</v>
      </c>
      <c r="H2350" s="56">
        <f t="shared" si="326"/>
        <v>0.88358333333333339</v>
      </c>
      <c r="I2350" s="74">
        <f t="shared" si="327"/>
        <v>0</v>
      </c>
      <c r="J2350" s="47">
        <f t="shared" si="328"/>
        <v>0.88358333333333339</v>
      </c>
      <c r="K2350" s="50">
        <f t="shared" si="329"/>
        <v>1</v>
      </c>
      <c r="O2350" s="26">
        <f>('DHS2025'!K2350-'DHS2025'!K2349)*1000</f>
        <v>1000</v>
      </c>
      <c r="P2350" s="44">
        <f>('DHS2025'!J2350-'DHS2025'!J2349)*1000</f>
        <v>1299.9999999883585</v>
      </c>
      <c r="Q2350" s="10">
        <f>'DHS2025'!L2349*1000</f>
        <v>2539.41</v>
      </c>
      <c r="R2350" s="78">
        <f t="shared" si="324"/>
        <v>67.400000000000006</v>
      </c>
      <c r="S2350" s="89">
        <f t="shared" si="330"/>
        <v>164.61979265999997</v>
      </c>
    </row>
    <row r="2351" spans="1:19">
      <c r="A2351" s="76">
        <f t="shared" si="332"/>
        <v>45894</v>
      </c>
      <c r="B2351" s="77">
        <f t="shared" si="331"/>
        <v>24.458333333333929</v>
      </c>
      <c r="C2351" s="37">
        <f>'DHS2021'!J2350</f>
        <v>3386</v>
      </c>
      <c r="D2351" s="38">
        <f>'DHS2022'!J2350</f>
        <v>1747</v>
      </c>
      <c r="E2351" s="38">
        <f>'DHS2023'!J2350</f>
        <v>3026</v>
      </c>
      <c r="F2351" s="38">
        <f>'DHS2024'!J2350</f>
        <v>2176</v>
      </c>
      <c r="G2351" s="38">
        <f t="shared" si="325"/>
        <v>2583.75</v>
      </c>
      <c r="H2351" s="56">
        <f t="shared" si="326"/>
        <v>0.86124999999999996</v>
      </c>
      <c r="I2351" s="74">
        <f t="shared" si="327"/>
        <v>0</v>
      </c>
      <c r="J2351" s="47">
        <f t="shared" si="328"/>
        <v>0.86124999999999996</v>
      </c>
      <c r="K2351" s="50">
        <f t="shared" si="329"/>
        <v>1</v>
      </c>
      <c r="O2351" s="26">
        <f>('DHS2025'!K2351-'DHS2025'!K2350)*1000</f>
        <v>899.99999999417923</v>
      </c>
      <c r="P2351" s="44">
        <f>('DHS2025'!J2351-'DHS2025'!J2350)*1000</f>
        <v>1400.0000000232831</v>
      </c>
      <c r="Q2351" s="10">
        <f>'DHS2025'!L2350*1000</f>
        <v>2542.44</v>
      </c>
      <c r="R2351" s="78">
        <f t="shared" si="324"/>
        <v>35.020000000000003</v>
      </c>
      <c r="S2351" s="89">
        <f t="shared" si="330"/>
        <v>83.315250312000003</v>
      </c>
    </row>
    <row r="2352" spans="1:19">
      <c r="A2352" s="76">
        <f t="shared" si="332"/>
        <v>45894</v>
      </c>
      <c r="B2352" s="77">
        <f t="shared" si="331"/>
        <v>24.468750000000597</v>
      </c>
      <c r="C2352" s="37">
        <f>'DHS2021'!J2351</f>
        <v>3273</v>
      </c>
      <c r="D2352" s="38">
        <f>'DHS2022'!J2351</f>
        <v>2769</v>
      </c>
      <c r="E2352" s="38">
        <f>'DHS2023'!J2351</f>
        <v>2976</v>
      </c>
      <c r="F2352" s="38">
        <f>'DHS2024'!J2351</f>
        <v>2616</v>
      </c>
      <c r="G2352" s="38">
        <f t="shared" si="325"/>
        <v>2908.5</v>
      </c>
      <c r="H2352" s="56">
        <f t="shared" si="326"/>
        <v>0.96950000000000003</v>
      </c>
      <c r="I2352" s="74">
        <f t="shared" si="327"/>
        <v>0</v>
      </c>
      <c r="J2352" s="47">
        <f t="shared" si="328"/>
        <v>0.96950000000000003</v>
      </c>
      <c r="K2352" s="50">
        <f t="shared" si="329"/>
        <v>1</v>
      </c>
      <c r="O2352" s="26">
        <f>('DHS2025'!K2352-'DHS2025'!K2351)*1000</f>
        <v>1000</v>
      </c>
      <c r="P2352" s="44">
        <f>('DHS2025'!J2352-'DHS2025'!J2351)*1000</f>
        <v>1399.9999999650754</v>
      </c>
      <c r="Q2352" s="10">
        <f>'DHS2025'!L2351*1000</f>
        <v>2546.0100000000002</v>
      </c>
      <c r="R2352" s="78">
        <f t="shared" si="324"/>
        <v>35.020000000000003</v>
      </c>
      <c r="S2352" s="89">
        <f t="shared" si="330"/>
        <v>83.432238498000018</v>
      </c>
    </row>
    <row r="2353" spans="1:19">
      <c r="A2353" s="76">
        <f t="shared" si="332"/>
        <v>45894</v>
      </c>
      <c r="B2353" s="77">
        <f t="shared" si="331"/>
        <v>24.479166666667265</v>
      </c>
      <c r="C2353" s="37">
        <f>'DHS2021'!J2352</f>
        <v>3329</v>
      </c>
      <c r="D2353" s="38">
        <f>'DHS2022'!J2352</f>
        <v>3289</v>
      </c>
      <c r="E2353" s="38">
        <f>'DHS2023'!J2352</f>
        <v>2844</v>
      </c>
      <c r="F2353" s="38">
        <f>'DHS2024'!J2352</f>
        <v>3023</v>
      </c>
      <c r="G2353" s="38">
        <f t="shared" si="325"/>
        <v>3121.25</v>
      </c>
      <c r="H2353" s="56">
        <f t="shared" si="326"/>
        <v>1.0404166666666668</v>
      </c>
      <c r="I2353" s="74">
        <f t="shared" si="327"/>
        <v>0</v>
      </c>
      <c r="J2353" s="47">
        <f t="shared" si="328"/>
        <v>1.0404166666666668</v>
      </c>
      <c r="K2353" s="50">
        <f t="shared" si="329"/>
        <v>2</v>
      </c>
      <c r="O2353" s="26">
        <f>('DHS2025'!K2353-'DHS2025'!K2352)*1000</f>
        <v>899.99999999417923</v>
      </c>
      <c r="P2353" s="44">
        <f>('DHS2025'!J2353-'DHS2025'!J2352)*1000</f>
        <v>1400.0000000232831</v>
      </c>
      <c r="Q2353" s="10">
        <f>'DHS2025'!L2352*1000</f>
        <v>2556.0300000000002</v>
      </c>
      <c r="R2353" s="78">
        <f t="shared" si="324"/>
        <v>35.020000000000003</v>
      </c>
      <c r="S2353" s="89">
        <f t="shared" si="330"/>
        <v>83.760591894000015</v>
      </c>
    </row>
    <row r="2354" spans="1:19">
      <c r="A2354" s="76">
        <f t="shared" si="332"/>
        <v>45894</v>
      </c>
      <c r="B2354" s="77">
        <f t="shared" si="331"/>
        <v>24.489583333333933</v>
      </c>
      <c r="C2354" s="37">
        <f>'DHS2021'!J2353</f>
        <v>3658</v>
      </c>
      <c r="D2354" s="38">
        <f>'DHS2022'!J2353</f>
        <v>2231</v>
      </c>
      <c r="E2354" s="38">
        <f>'DHS2023'!J2353</f>
        <v>3100</v>
      </c>
      <c r="F2354" s="38">
        <f>'DHS2024'!J2353</f>
        <v>3144</v>
      </c>
      <c r="G2354" s="38">
        <f t="shared" si="325"/>
        <v>3033.25</v>
      </c>
      <c r="H2354" s="56">
        <f t="shared" si="326"/>
        <v>1.0110833333333333</v>
      </c>
      <c r="I2354" s="74">
        <f t="shared" si="327"/>
        <v>0</v>
      </c>
      <c r="J2354" s="47">
        <f t="shared" si="328"/>
        <v>1.0110833333333333</v>
      </c>
      <c r="K2354" s="50">
        <f t="shared" si="329"/>
        <v>2</v>
      </c>
      <c r="O2354" s="26">
        <f>('DHS2025'!K2354-'DHS2025'!K2353)*1000</f>
        <v>1000</v>
      </c>
      <c r="P2354" s="44">
        <f>('DHS2025'!J2354-'DHS2025'!J2353)*1000</f>
        <v>1400.0000000232831</v>
      </c>
      <c r="Q2354" s="10">
        <f>'DHS2025'!L2353*1000</f>
        <v>2539.2600000000002</v>
      </c>
      <c r="R2354" s="78">
        <f t="shared" si="324"/>
        <v>35.020000000000003</v>
      </c>
      <c r="S2354" s="89">
        <f t="shared" si="330"/>
        <v>83.211042348000007</v>
      </c>
    </row>
    <row r="2355" spans="1:19">
      <c r="A2355" s="76">
        <f t="shared" si="332"/>
        <v>45894</v>
      </c>
      <c r="B2355" s="77">
        <f t="shared" si="331"/>
        <v>24.5000000000006</v>
      </c>
      <c r="C2355" s="37">
        <f>'DHS2021'!J2354</f>
        <v>3431</v>
      </c>
      <c r="D2355" s="38">
        <f>'DHS2022'!J2354</f>
        <v>1740</v>
      </c>
      <c r="E2355" s="38">
        <f>'DHS2023'!J2354</f>
        <v>3154</v>
      </c>
      <c r="F2355" s="38">
        <f>'DHS2024'!J2354</f>
        <v>2760</v>
      </c>
      <c r="G2355" s="38">
        <f t="shared" si="325"/>
        <v>2771.25</v>
      </c>
      <c r="H2355" s="56">
        <f t="shared" si="326"/>
        <v>0.92374999999999996</v>
      </c>
      <c r="I2355" s="74">
        <f t="shared" si="327"/>
        <v>0</v>
      </c>
      <c r="J2355" s="47">
        <f t="shared" si="328"/>
        <v>0.92374999999999996</v>
      </c>
      <c r="K2355" s="50">
        <f t="shared" si="329"/>
        <v>1</v>
      </c>
      <c r="O2355" s="26">
        <f>('DHS2025'!K2355-'DHS2025'!K2354)*1000</f>
        <v>899.99999999417923</v>
      </c>
      <c r="P2355" s="44">
        <f>('DHS2025'!J2355-'DHS2025'!J2354)*1000</f>
        <v>1399.9999999650754</v>
      </c>
      <c r="Q2355" s="10">
        <f>'DHS2025'!L2354*1000</f>
        <v>2552.34</v>
      </c>
      <c r="R2355" s="78">
        <f t="shared" si="324"/>
        <v>10</v>
      </c>
      <c r="S2355" s="89">
        <f t="shared" si="330"/>
        <v>20.41872</v>
      </c>
    </row>
    <row r="2356" spans="1:19">
      <c r="A2356" s="76">
        <f t="shared" si="332"/>
        <v>45894</v>
      </c>
      <c r="B2356" s="77">
        <f t="shared" si="331"/>
        <v>24.510416666667268</v>
      </c>
      <c r="C2356" s="37">
        <f>'DHS2021'!J2355</f>
        <v>3540</v>
      </c>
      <c r="D2356" s="38">
        <f>'DHS2022'!J2355</f>
        <v>2809</v>
      </c>
      <c r="E2356" s="38">
        <f>'DHS2023'!J2355</f>
        <v>2958</v>
      </c>
      <c r="F2356" s="38">
        <f>'DHS2024'!J2355</f>
        <v>3013</v>
      </c>
      <c r="G2356" s="38">
        <f t="shared" si="325"/>
        <v>3080</v>
      </c>
      <c r="H2356" s="56">
        <f t="shared" si="326"/>
        <v>1.0266666666666668</v>
      </c>
      <c r="I2356" s="74">
        <f t="shared" si="327"/>
        <v>0</v>
      </c>
      <c r="J2356" s="47">
        <f t="shared" si="328"/>
        <v>1.0266666666666668</v>
      </c>
      <c r="K2356" s="50">
        <f t="shared" si="329"/>
        <v>2</v>
      </c>
      <c r="O2356" s="26">
        <f>('DHS2025'!K2356-'DHS2025'!K2355)*1000</f>
        <v>1000</v>
      </c>
      <c r="P2356" s="44">
        <f>('DHS2025'!J2356-'DHS2025'!J2355)*1000</f>
        <v>1400.0000000232831</v>
      </c>
      <c r="Q2356" s="10">
        <f>'DHS2025'!L2355*1000</f>
        <v>2556.1799999999998</v>
      </c>
      <c r="R2356" s="78">
        <f t="shared" si="324"/>
        <v>10</v>
      </c>
      <c r="S2356" s="89">
        <f t="shared" si="330"/>
        <v>20.449439999999999</v>
      </c>
    </row>
    <row r="2357" spans="1:19">
      <c r="A2357" s="76">
        <f t="shared" si="332"/>
        <v>45894</v>
      </c>
      <c r="B2357" s="77">
        <f t="shared" si="331"/>
        <v>24.520833333333936</v>
      </c>
      <c r="C2357" s="37">
        <f>'DHS2021'!J2356</f>
        <v>3713</v>
      </c>
      <c r="D2357" s="38">
        <f>'DHS2022'!J2356</f>
        <v>2823</v>
      </c>
      <c r="E2357" s="38">
        <f>'DHS2023'!J2356</f>
        <v>3272</v>
      </c>
      <c r="F2357" s="38">
        <f>'DHS2024'!J2356</f>
        <v>3142</v>
      </c>
      <c r="G2357" s="38">
        <f t="shared" si="325"/>
        <v>3237.5</v>
      </c>
      <c r="H2357" s="56">
        <f t="shared" si="326"/>
        <v>1.0791666666666668</v>
      </c>
      <c r="I2357" s="74">
        <f t="shared" si="327"/>
        <v>0</v>
      </c>
      <c r="J2357" s="47">
        <f t="shared" si="328"/>
        <v>1.0791666666666668</v>
      </c>
      <c r="K2357" s="50">
        <f t="shared" si="329"/>
        <v>2</v>
      </c>
      <c r="O2357" s="26">
        <f>('DHS2025'!K2357-'DHS2025'!K2356)*1000</f>
        <v>800.0000000174623</v>
      </c>
      <c r="P2357" s="44">
        <f>('DHS2025'!J2357-'DHS2025'!J2356)*1000</f>
        <v>1399.9999999650754</v>
      </c>
      <c r="Q2357" s="10">
        <f>'DHS2025'!L2356*1000</f>
        <v>2553.54</v>
      </c>
      <c r="R2357" s="78">
        <f t="shared" si="324"/>
        <v>10</v>
      </c>
      <c r="S2357" s="89">
        <f t="shared" si="330"/>
        <v>20.428319999999999</v>
      </c>
    </row>
    <row r="2358" spans="1:19">
      <c r="A2358" s="76">
        <f t="shared" si="332"/>
        <v>45894</v>
      </c>
      <c r="B2358" s="77">
        <f t="shared" si="331"/>
        <v>24.531250000000604</v>
      </c>
      <c r="C2358" s="37">
        <f>'DHS2021'!J2357</f>
        <v>3641</v>
      </c>
      <c r="D2358" s="38">
        <f>'DHS2022'!J2357</f>
        <v>2142</v>
      </c>
      <c r="E2358" s="38">
        <f>'DHS2023'!J2357</f>
        <v>2828</v>
      </c>
      <c r="F2358" s="38">
        <f>'DHS2024'!J2357</f>
        <v>3385</v>
      </c>
      <c r="G2358" s="38">
        <f t="shared" si="325"/>
        <v>2999</v>
      </c>
      <c r="H2358" s="56">
        <f t="shared" si="326"/>
        <v>0.99966666666666659</v>
      </c>
      <c r="I2358" s="74">
        <f t="shared" si="327"/>
        <v>0</v>
      </c>
      <c r="J2358" s="47">
        <f t="shared" si="328"/>
        <v>0.99966666666666659</v>
      </c>
      <c r="K2358" s="50">
        <f t="shared" si="329"/>
        <v>1</v>
      </c>
      <c r="O2358" s="26">
        <f>('DHS2025'!K2358-'DHS2025'!K2357)*1000</f>
        <v>899.99999999417923</v>
      </c>
      <c r="P2358" s="44">
        <f>('DHS2025'!J2358-'DHS2025'!J2357)*1000</f>
        <v>1500</v>
      </c>
      <c r="Q2358" s="10">
        <f>'DHS2025'!L2357*1000</f>
        <v>2550.48</v>
      </c>
      <c r="R2358" s="78">
        <f t="shared" si="324"/>
        <v>10</v>
      </c>
      <c r="S2358" s="89">
        <f t="shared" si="330"/>
        <v>20.403839999999999</v>
      </c>
    </row>
    <row r="2359" spans="1:19">
      <c r="A2359" s="76">
        <f t="shared" si="332"/>
        <v>45894</v>
      </c>
      <c r="B2359" s="77">
        <f t="shared" si="331"/>
        <v>24.541666666667272</v>
      </c>
      <c r="C2359" s="37">
        <f>'DHS2021'!J2358</f>
        <v>3640</v>
      </c>
      <c r="D2359" s="38">
        <f>'DHS2022'!J2358</f>
        <v>2456</v>
      </c>
      <c r="E2359" s="38">
        <f>'DHS2023'!J2358</f>
        <v>3074</v>
      </c>
      <c r="F2359" s="38">
        <f>'DHS2024'!J2358</f>
        <v>3155</v>
      </c>
      <c r="G2359" s="38">
        <f t="shared" si="325"/>
        <v>3081.25</v>
      </c>
      <c r="H2359" s="56">
        <f t="shared" si="326"/>
        <v>1.0270833333333333</v>
      </c>
      <c r="I2359" s="74">
        <f t="shared" si="327"/>
        <v>0</v>
      </c>
      <c r="J2359" s="47">
        <f t="shared" si="328"/>
        <v>1.0270833333333333</v>
      </c>
      <c r="K2359" s="50">
        <f t="shared" si="329"/>
        <v>2</v>
      </c>
      <c r="O2359" s="26">
        <f>('DHS2025'!K2359-'DHS2025'!K2358)*1000</f>
        <v>899.99999999417923</v>
      </c>
      <c r="P2359" s="44">
        <f>('DHS2025'!J2359-'DHS2025'!J2358)*1000</f>
        <v>1500</v>
      </c>
      <c r="Q2359" s="10">
        <f>'DHS2025'!L2358*1000</f>
        <v>2541.66</v>
      </c>
      <c r="R2359" s="78">
        <f t="shared" si="324"/>
        <v>5.93</v>
      </c>
      <c r="S2359" s="89">
        <f t="shared" si="330"/>
        <v>10.092169361999998</v>
      </c>
    </row>
    <row r="2360" spans="1:19">
      <c r="A2360" s="76">
        <f t="shared" si="332"/>
        <v>45894</v>
      </c>
      <c r="B2360" s="77">
        <f t="shared" si="331"/>
        <v>24.55208333333394</v>
      </c>
      <c r="C2360" s="37">
        <f>'DHS2021'!J2359</f>
        <v>3601</v>
      </c>
      <c r="D2360" s="38">
        <f>'DHS2022'!J2359</f>
        <v>3252</v>
      </c>
      <c r="E2360" s="38">
        <f>'DHS2023'!J2359</f>
        <v>3175</v>
      </c>
      <c r="F2360" s="38">
        <f>'DHS2024'!J2359</f>
        <v>2342</v>
      </c>
      <c r="G2360" s="38">
        <f t="shared" si="325"/>
        <v>3092.5</v>
      </c>
      <c r="H2360" s="56">
        <f t="shared" si="326"/>
        <v>1.0308333333333333</v>
      </c>
      <c r="I2360" s="74">
        <f t="shared" si="327"/>
        <v>0</v>
      </c>
      <c r="J2360" s="47">
        <f t="shared" si="328"/>
        <v>1.0308333333333333</v>
      </c>
      <c r="K2360" s="50">
        <f t="shared" si="329"/>
        <v>2</v>
      </c>
      <c r="O2360" s="26">
        <f>('DHS2025'!K2360-'DHS2025'!K2359)*1000</f>
        <v>899.99999999417923</v>
      </c>
      <c r="P2360" s="44">
        <f>('DHS2025'!J2360-'DHS2025'!J2359)*1000</f>
        <v>1400.0000000232831</v>
      </c>
      <c r="Q2360" s="10">
        <f>'DHS2025'!L2359*1000</f>
        <v>2541.2399999999998</v>
      </c>
      <c r="R2360" s="78">
        <f t="shared" si="324"/>
        <v>5.93</v>
      </c>
      <c r="S2360" s="89">
        <f t="shared" si="330"/>
        <v>10.090501667999998</v>
      </c>
    </row>
    <row r="2361" spans="1:19">
      <c r="A2361" s="76">
        <f t="shared" si="332"/>
        <v>45894</v>
      </c>
      <c r="B2361" s="77">
        <f t="shared" si="331"/>
        <v>24.562500000000608</v>
      </c>
      <c r="C2361" s="37">
        <f>'DHS2021'!J2360</f>
        <v>3681</v>
      </c>
      <c r="D2361" s="38">
        <f>'DHS2022'!J2360</f>
        <v>2755</v>
      </c>
      <c r="E2361" s="38">
        <f>'DHS2023'!J2360</f>
        <v>2927</v>
      </c>
      <c r="F2361" s="38">
        <f>'DHS2024'!J2360</f>
        <v>3094</v>
      </c>
      <c r="G2361" s="38">
        <f t="shared" si="325"/>
        <v>3114.25</v>
      </c>
      <c r="H2361" s="56">
        <f t="shared" si="326"/>
        <v>1.0380833333333332</v>
      </c>
      <c r="I2361" s="74">
        <f t="shared" si="327"/>
        <v>0</v>
      </c>
      <c r="J2361" s="47">
        <f t="shared" si="328"/>
        <v>1.0380833333333332</v>
      </c>
      <c r="K2361" s="50">
        <f t="shared" si="329"/>
        <v>2</v>
      </c>
      <c r="O2361" s="26">
        <f>('DHS2025'!K2361-'DHS2025'!K2360)*1000</f>
        <v>800.0000000174623</v>
      </c>
      <c r="P2361" s="44">
        <f>('DHS2025'!J2361-'DHS2025'!J2360)*1000</f>
        <v>1500</v>
      </c>
      <c r="Q2361" s="10">
        <f>'DHS2025'!L2360*1000</f>
        <v>2548.11</v>
      </c>
      <c r="R2361" s="78">
        <f t="shared" si="324"/>
        <v>5.93</v>
      </c>
      <c r="S2361" s="89">
        <f t="shared" si="330"/>
        <v>10.117780376999999</v>
      </c>
    </row>
    <row r="2362" spans="1:19">
      <c r="A2362" s="76">
        <f t="shared" si="332"/>
        <v>45894</v>
      </c>
      <c r="B2362" s="77">
        <f t="shared" si="331"/>
        <v>24.572916666667275</v>
      </c>
      <c r="C2362" s="37">
        <f>'DHS2021'!J2361</f>
        <v>3613</v>
      </c>
      <c r="D2362" s="38">
        <f>'DHS2022'!J2361</f>
        <v>1480</v>
      </c>
      <c r="E2362" s="38">
        <f>'DHS2023'!J2361</f>
        <v>2870</v>
      </c>
      <c r="F2362" s="38">
        <f>'DHS2024'!J2361</f>
        <v>2600</v>
      </c>
      <c r="G2362" s="38">
        <f t="shared" si="325"/>
        <v>2640.75</v>
      </c>
      <c r="H2362" s="56">
        <f t="shared" si="326"/>
        <v>0.88024999999999998</v>
      </c>
      <c r="I2362" s="74">
        <f t="shared" si="327"/>
        <v>0</v>
      </c>
      <c r="J2362" s="47">
        <f t="shared" si="328"/>
        <v>0.88024999999999998</v>
      </c>
      <c r="K2362" s="50">
        <f t="shared" si="329"/>
        <v>1</v>
      </c>
      <c r="O2362" s="26">
        <f>('DHS2025'!K2362-'DHS2025'!K2361)*1000</f>
        <v>899.99999999417923</v>
      </c>
      <c r="P2362" s="44">
        <f>('DHS2025'!J2362-'DHS2025'!J2361)*1000</f>
        <v>1500</v>
      </c>
      <c r="Q2362" s="10">
        <f>'DHS2025'!L2361*1000</f>
        <v>2552.73</v>
      </c>
      <c r="R2362" s="78">
        <f t="shared" si="324"/>
        <v>5.93</v>
      </c>
      <c r="S2362" s="89">
        <f t="shared" si="330"/>
        <v>10.136125010999999</v>
      </c>
    </row>
    <row r="2363" spans="1:19">
      <c r="A2363" s="76">
        <f t="shared" si="332"/>
        <v>45894</v>
      </c>
      <c r="B2363" s="77">
        <f t="shared" si="331"/>
        <v>24.583333333333943</v>
      </c>
      <c r="C2363" s="37">
        <f>'DHS2021'!J2362</f>
        <v>3841</v>
      </c>
      <c r="D2363" s="38">
        <f>'DHS2022'!J2362</f>
        <v>2775</v>
      </c>
      <c r="E2363" s="38">
        <f>'DHS2023'!J2362</f>
        <v>3011</v>
      </c>
      <c r="F2363" s="38">
        <f>'DHS2024'!J2362</f>
        <v>2738</v>
      </c>
      <c r="G2363" s="38">
        <f t="shared" si="325"/>
        <v>3091.25</v>
      </c>
      <c r="H2363" s="56">
        <f t="shared" si="326"/>
        <v>1.0304166666666668</v>
      </c>
      <c r="I2363" s="74">
        <f t="shared" si="327"/>
        <v>0</v>
      </c>
      <c r="J2363" s="47">
        <f t="shared" si="328"/>
        <v>1.0304166666666668</v>
      </c>
      <c r="K2363" s="50">
        <f t="shared" si="329"/>
        <v>2</v>
      </c>
      <c r="O2363" s="26">
        <f>('DHS2025'!K2363-'DHS2025'!K2362)*1000</f>
        <v>799.99999998835847</v>
      </c>
      <c r="P2363" s="44">
        <f>('DHS2025'!J2363-'DHS2025'!J2362)*1000</f>
        <v>1500</v>
      </c>
      <c r="Q2363" s="10">
        <f>'DHS2025'!L2362*1000</f>
        <v>2542.3200000000002</v>
      </c>
      <c r="R2363" s="78">
        <f t="shared" si="324"/>
        <v>6.78</v>
      </c>
      <c r="S2363" s="89">
        <f t="shared" si="330"/>
        <v>12.234152304000002</v>
      </c>
    </row>
    <row r="2364" spans="1:19">
      <c r="A2364" s="76">
        <f t="shared" si="332"/>
        <v>45894</v>
      </c>
      <c r="B2364" s="77">
        <f t="shared" si="331"/>
        <v>24.593750000000611</v>
      </c>
      <c r="C2364" s="37">
        <f>'DHS2021'!J2363</f>
        <v>3750</v>
      </c>
      <c r="D2364" s="38">
        <f>'DHS2022'!J2363</f>
        <v>3041</v>
      </c>
      <c r="E2364" s="38">
        <f>'DHS2023'!J2363</f>
        <v>2625</v>
      </c>
      <c r="F2364" s="38">
        <f>'DHS2024'!J2363</f>
        <v>2855</v>
      </c>
      <c r="G2364" s="38">
        <f t="shared" si="325"/>
        <v>3067.75</v>
      </c>
      <c r="H2364" s="56">
        <f t="shared" si="326"/>
        <v>1.0225833333333334</v>
      </c>
      <c r="I2364" s="74">
        <f t="shared" si="327"/>
        <v>0</v>
      </c>
      <c r="J2364" s="47">
        <f t="shared" si="328"/>
        <v>1.0225833333333334</v>
      </c>
      <c r="K2364" s="50">
        <f t="shared" si="329"/>
        <v>2</v>
      </c>
      <c r="O2364" s="26">
        <f>('DHS2025'!K2364-'DHS2025'!K2363)*1000</f>
        <v>900.00000002328306</v>
      </c>
      <c r="P2364" s="44">
        <f>('DHS2025'!J2364-'DHS2025'!J2363)*1000</f>
        <v>1400.0000000232831</v>
      </c>
      <c r="Q2364" s="10">
        <f>'DHS2025'!L2363*1000</f>
        <v>2554.59</v>
      </c>
      <c r="R2364" s="78">
        <f t="shared" si="324"/>
        <v>6.78</v>
      </c>
      <c r="S2364" s="89">
        <f t="shared" si="330"/>
        <v>12.293197998000002</v>
      </c>
    </row>
    <row r="2365" spans="1:19">
      <c r="A2365" s="76">
        <f t="shared" si="332"/>
        <v>45894</v>
      </c>
      <c r="B2365" s="77">
        <f t="shared" si="331"/>
        <v>24.604166666667279</v>
      </c>
      <c r="C2365" s="37">
        <f>'DHS2021'!J2364</f>
        <v>3735</v>
      </c>
      <c r="D2365" s="38">
        <f>'DHS2022'!J2364</f>
        <v>2325</v>
      </c>
      <c r="E2365" s="38">
        <f>'DHS2023'!J2364</f>
        <v>3003</v>
      </c>
      <c r="F2365" s="38">
        <f>'DHS2024'!J2364</f>
        <v>2604</v>
      </c>
      <c r="G2365" s="38">
        <f t="shared" si="325"/>
        <v>2916.75</v>
      </c>
      <c r="H2365" s="56">
        <f t="shared" si="326"/>
        <v>0.97224999999999995</v>
      </c>
      <c r="I2365" s="74">
        <f t="shared" si="327"/>
        <v>0</v>
      </c>
      <c r="J2365" s="47">
        <f t="shared" si="328"/>
        <v>0.97224999999999995</v>
      </c>
      <c r="K2365" s="50">
        <f t="shared" si="329"/>
        <v>1</v>
      </c>
      <c r="O2365" s="26">
        <f>('DHS2025'!K2365-'DHS2025'!K2364)*1000</f>
        <v>899.99999999417923</v>
      </c>
      <c r="P2365" s="44">
        <f>('DHS2025'!J2365-'DHS2025'!J2364)*1000</f>
        <v>1500</v>
      </c>
      <c r="Q2365" s="10">
        <f>'DHS2025'!L2364*1000</f>
        <v>2558.67</v>
      </c>
      <c r="R2365" s="78">
        <f t="shared" si="324"/>
        <v>6.78</v>
      </c>
      <c r="S2365" s="89">
        <f t="shared" si="330"/>
        <v>12.312831774000003</v>
      </c>
    </row>
    <row r="2366" spans="1:19">
      <c r="A2366" s="76">
        <f t="shared" si="332"/>
        <v>45894</v>
      </c>
      <c r="B2366" s="77">
        <f t="shared" si="331"/>
        <v>24.614583333333947</v>
      </c>
      <c r="C2366" s="37">
        <f>'DHS2021'!J2365</f>
        <v>3729</v>
      </c>
      <c r="D2366" s="38">
        <f>'DHS2022'!J2365</f>
        <v>2463</v>
      </c>
      <c r="E2366" s="38">
        <f>'DHS2023'!J2365</f>
        <v>2632</v>
      </c>
      <c r="F2366" s="38">
        <f>'DHS2024'!J2365</f>
        <v>2728</v>
      </c>
      <c r="G2366" s="38">
        <f t="shared" si="325"/>
        <v>2888</v>
      </c>
      <c r="H2366" s="56">
        <f t="shared" si="326"/>
        <v>0.96266666666666667</v>
      </c>
      <c r="I2366" s="74">
        <f t="shared" si="327"/>
        <v>0</v>
      </c>
      <c r="J2366" s="47">
        <f t="shared" si="328"/>
        <v>0.96266666666666667</v>
      </c>
      <c r="K2366" s="50">
        <f t="shared" si="329"/>
        <v>1</v>
      </c>
      <c r="O2366" s="26">
        <f>('DHS2025'!K2366-'DHS2025'!K2365)*1000</f>
        <v>799.99999998835847</v>
      </c>
      <c r="P2366" s="44">
        <f>('DHS2025'!J2366-'DHS2025'!J2365)*1000</f>
        <v>1500</v>
      </c>
      <c r="Q2366" s="10">
        <f>'DHS2025'!L2365*1000</f>
        <v>2551.14</v>
      </c>
      <c r="R2366" s="78">
        <f t="shared" si="324"/>
        <v>6.78</v>
      </c>
      <c r="S2366" s="89">
        <f t="shared" si="330"/>
        <v>12.276595908000001</v>
      </c>
    </row>
    <row r="2367" spans="1:19">
      <c r="A2367" s="76">
        <f t="shared" si="332"/>
        <v>45894</v>
      </c>
      <c r="B2367" s="77">
        <f t="shared" si="331"/>
        <v>24.625000000000615</v>
      </c>
      <c r="C2367" s="37">
        <f>'DHS2021'!J2366</f>
        <v>3199</v>
      </c>
      <c r="D2367" s="38">
        <f>'DHS2022'!J2366</f>
        <v>3078</v>
      </c>
      <c r="E2367" s="38">
        <f>'DHS2023'!J2366</f>
        <v>2852</v>
      </c>
      <c r="F2367" s="38">
        <f>'DHS2024'!J2366</f>
        <v>2354</v>
      </c>
      <c r="G2367" s="38">
        <f t="shared" si="325"/>
        <v>2870.75</v>
      </c>
      <c r="H2367" s="56">
        <f t="shared" si="326"/>
        <v>0.95691666666666664</v>
      </c>
      <c r="I2367" s="74">
        <f t="shared" si="327"/>
        <v>0</v>
      </c>
      <c r="J2367" s="47">
        <f t="shared" si="328"/>
        <v>0.95691666666666664</v>
      </c>
      <c r="K2367" s="50">
        <f t="shared" si="329"/>
        <v>1</v>
      </c>
      <c r="O2367" s="26">
        <f>('DHS2025'!K2367-'DHS2025'!K2366)*1000</f>
        <v>800.0000000174623</v>
      </c>
      <c r="P2367" s="44">
        <f>('DHS2025'!J2367-'DHS2025'!J2366)*1000</f>
        <v>1500</v>
      </c>
      <c r="Q2367" s="10">
        <f>'DHS2025'!L2366*1000</f>
        <v>2541.5100000000002</v>
      </c>
      <c r="R2367" s="78">
        <f t="shared" si="324"/>
        <v>25.2</v>
      </c>
      <c r="S2367" s="89">
        <f t="shared" si="330"/>
        <v>58.576722480000008</v>
      </c>
    </row>
    <row r="2368" spans="1:19">
      <c r="A2368" s="76">
        <f t="shared" si="332"/>
        <v>45894</v>
      </c>
      <c r="B2368" s="77">
        <f t="shared" si="331"/>
        <v>24.635416666667282</v>
      </c>
      <c r="C2368" s="37">
        <f>'DHS2021'!J2367</f>
        <v>3344</v>
      </c>
      <c r="D2368" s="38">
        <f>'DHS2022'!J2367</f>
        <v>2421</v>
      </c>
      <c r="E2368" s="38">
        <f>'DHS2023'!J2367</f>
        <v>2860</v>
      </c>
      <c r="F2368" s="38">
        <f>'DHS2024'!J2367</f>
        <v>2639</v>
      </c>
      <c r="G2368" s="38">
        <f t="shared" si="325"/>
        <v>2816</v>
      </c>
      <c r="H2368" s="56">
        <f t="shared" si="326"/>
        <v>0.93866666666666665</v>
      </c>
      <c r="I2368" s="74">
        <f t="shared" si="327"/>
        <v>0</v>
      </c>
      <c r="J2368" s="47">
        <f t="shared" si="328"/>
        <v>0.93866666666666665</v>
      </c>
      <c r="K2368" s="50">
        <f t="shared" si="329"/>
        <v>1</v>
      </c>
      <c r="O2368" s="26">
        <f>('DHS2025'!K2368-'DHS2025'!K2367)*1000</f>
        <v>899.99999999417923</v>
      </c>
      <c r="P2368" s="44">
        <f>('DHS2025'!J2368-'DHS2025'!J2367)*1000</f>
        <v>1500</v>
      </c>
      <c r="Q2368" s="10">
        <f>'DHS2025'!L2367*1000</f>
        <v>2542.0500000000002</v>
      </c>
      <c r="R2368" s="78">
        <f t="shared" si="324"/>
        <v>25.2</v>
      </c>
      <c r="S2368" s="89">
        <f t="shared" si="330"/>
        <v>58.589168400000005</v>
      </c>
    </row>
    <row r="2369" spans="1:19">
      <c r="A2369" s="76">
        <f t="shared" si="332"/>
        <v>45894</v>
      </c>
      <c r="B2369" s="77">
        <f t="shared" si="331"/>
        <v>24.64583333333395</v>
      </c>
      <c r="C2369" s="37">
        <f>'DHS2021'!J2368</f>
        <v>3235</v>
      </c>
      <c r="D2369" s="38">
        <f>'DHS2022'!J2368</f>
        <v>1395</v>
      </c>
      <c r="E2369" s="38">
        <f>'DHS2023'!J2368</f>
        <v>2764</v>
      </c>
      <c r="F2369" s="38">
        <f>'DHS2024'!J2368</f>
        <v>2455</v>
      </c>
      <c r="G2369" s="38">
        <f t="shared" si="325"/>
        <v>2462.25</v>
      </c>
      <c r="H2369" s="56">
        <f t="shared" si="326"/>
        <v>0.82074999999999998</v>
      </c>
      <c r="I2369" s="74">
        <f t="shared" si="327"/>
        <v>0</v>
      </c>
      <c r="J2369" s="47">
        <f t="shared" si="328"/>
        <v>0.82074999999999998</v>
      </c>
      <c r="K2369" s="50">
        <f t="shared" si="329"/>
        <v>1</v>
      </c>
      <c r="O2369" s="26">
        <f>('DHS2025'!K2369-'DHS2025'!K2368)*1000</f>
        <v>699.9999999825377</v>
      </c>
      <c r="P2369" s="44">
        <f>('DHS2025'!J2369-'DHS2025'!J2368)*1000</f>
        <v>1599.9999999767169</v>
      </c>
      <c r="Q2369" s="10">
        <f>'DHS2025'!L2368*1000</f>
        <v>2550.36</v>
      </c>
      <c r="R2369" s="78">
        <f t="shared" si="324"/>
        <v>25.2</v>
      </c>
      <c r="S2369" s="89">
        <f t="shared" si="330"/>
        <v>58.780697280000005</v>
      </c>
    </row>
    <row r="2370" spans="1:19">
      <c r="A2370" s="76">
        <f t="shared" si="332"/>
        <v>45894</v>
      </c>
      <c r="B2370" s="77">
        <f t="shared" si="331"/>
        <v>24.656250000000618</v>
      </c>
      <c r="C2370" s="37">
        <f>'DHS2021'!J2369</f>
        <v>3271</v>
      </c>
      <c r="D2370" s="38">
        <f>'DHS2022'!J2369</f>
        <v>2926</v>
      </c>
      <c r="E2370" s="38">
        <f>'DHS2023'!J2369</f>
        <v>2648</v>
      </c>
      <c r="F2370" s="38">
        <f>'DHS2024'!J2369</f>
        <v>2894</v>
      </c>
      <c r="G2370" s="38">
        <f t="shared" si="325"/>
        <v>2934.75</v>
      </c>
      <c r="H2370" s="56">
        <f t="shared" si="326"/>
        <v>0.97824999999999995</v>
      </c>
      <c r="I2370" s="74">
        <f t="shared" si="327"/>
        <v>0</v>
      </c>
      <c r="J2370" s="47">
        <f t="shared" si="328"/>
        <v>0.97824999999999995</v>
      </c>
      <c r="K2370" s="50">
        <f t="shared" si="329"/>
        <v>1</v>
      </c>
      <c r="O2370" s="26">
        <f>('DHS2025'!K2370-'DHS2025'!K2369)*1000</f>
        <v>800.0000000174623</v>
      </c>
      <c r="P2370" s="44">
        <f>('DHS2025'!J2370-'DHS2025'!J2369)*1000</f>
        <v>1500</v>
      </c>
      <c r="Q2370" s="10">
        <f>'DHS2025'!L2369*1000</f>
        <v>2555.37</v>
      </c>
      <c r="R2370" s="78">
        <f t="shared" si="324"/>
        <v>25.2</v>
      </c>
      <c r="S2370" s="89">
        <f t="shared" si="330"/>
        <v>58.896167760000004</v>
      </c>
    </row>
    <row r="2371" spans="1:19">
      <c r="A2371" s="76">
        <f t="shared" si="332"/>
        <v>45894</v>
      </c>
      <c r="B2371" s="77">
        <f t="shared" si="331"/>
        <v>24.666666666667286</v>
      </c>
      <c r="C2371" s="37">
        <f>'DHS2021'!J2370</f>
        <v>3194</v>
      </c>
      <c r="D2371" s="38">
        <f>'DHS2022'!J2370</f>
        <v>3285</v>
      </c>
      <c r="E2371" s="38">
        <f>'DHS2023'!J2370</f>
        <v>2960</v>
      </c>
      <c r="F2371" s="38">
        <f>'DHS2024'!J2370</f>
        <v>2996</v>
      </c>
      <c r="G2371" s="38">
        <f t="shared" si="325"/>
        <v>3108.75</v>
      </c>
      <c r="H2371" s="56">
        <f t="shared" si="326"/>
        <v>1.0362499999999999</v>
      </c>
      <c r="I2371" s="74">
        <f t="shared" si="327"/>
        <v>0</v>
      </c>
      <c r="J2371" s="47">
        <f t="shared" si="328"/>
        <v>1.0362499999999999</v>
      </c>
      <c r="K2371" s="50">
        <f t="shared" si="329"/>
        <v>2</v>
      </c>
      <c r="O2371" s="26">
        <f>('DHS2025'!K2371-'DHS2025'!K2370)*1000</f>
        <v>799.99999998835847</v>
      </c>
      <c r="P2371" s="44">
        <f>('DHS2025'!J2371-'DHS2025'!J2370)*1000</f>
        <v>1599.9999999767169</v>
      </c>
      <c r="Q2371" s="10">
        <f>'DHS2025'!L2370*1000</f>
        <v>2556.1799999999998</v>
      </c>
      <c r="R2371" s="78">
        <f t="shared" ref="R2371:R2434" si="333">INDEX(U$3:U$1048576,INT((ROW()-3)/4)+1)</f>
        <v>65.89</v>
      </c>
      <c r="S2371" s="89">
        <f t="shared" si="330"/>
        <v>161.88569119799999</v>
      </c>
    </row>
    <row r="2372" spans="1:19">
      <c r="A2372" s="76">
        <f t="shared" si="332"/>
        <v>45894</v>
      </c>
      <c r="B2372" s="77">
        <f t="shared" si="331"/>
        <v>24.677083333333954</v>
      </c>
      <c r="C2372" s="37">
        <f>'DHS2021'!J2371</f>
        <v>3182</v>
      </c>
      <c r="D2372" s="38">
        <f>'DHS2022'!J2371</f>
        <v>1680</v>
      </c>
      <c r="E2372" s="38">
        <f>'DHS2023'!J2371</f>
        <v>2698</v>
      </c>
      <c r="F2372" s="38">
        <f>'DHS2024'!J2371</f>
        <v>2703</v>
      </c>
      <c r="G2372" s="38">
        <f t="shared" ref="G2372:G2435" si="334">AVERAGE(C2372:F2372)</f>
        <v>2565.75</v>
      </c>
      <c r="H2372" s="56">
        <f t="shared" ref="H2372:H2435" si="335">G2372/$M$2/1000</f>
        <v>0.85524999999999995</v>
      </c>
      <c r="I2372" s="74">
        <f t="shared" ref="I2372:I2435" si="336">$N$2</f>
        <v>0</v>
      </c>
      <c r="J2372" s="47">
        <f t="shared" ref="J2372:J2435" si="337">H2372+I2372</f>
        <v>0.85524999999999995</v>
      </c>
      <c r="K2372" s="50">
        <f t="shared" ref="K2372:K2435" si="338">ROUNDUP(J2372,0)</f>
        <v>1</v>
      </c>
      <c r="O2372" s="26">
        <f>('DHS2025'!K2372-'DHS2025'!K2371)*1000</f>
        <v>800.0000000174623</v>
      </c>
      <c r="P2372" s="44">
        <f>('DHS2025'!J2372-'DHS2025'!J2371)*1000</f>
        <v>1600.0000000349246</v>
      </c>
      <c r="Q2372" s="10">
        <f>'DHS2025'!L2371*1000</f>
        <v>2674.05</v>
      </c>
      <c r="R2372" s="78">
        <f t="shared" si="333"/>
        <v>65.89</v>
      </c>
      <c r="S2372" s="89">
        <f t="shared" ref="S2372:S2435" si="339">(R2372*0.99-1.9)*(Q2372/1000)</f>
        <v>169.35052795500002</v>
      </c>
    </row>
    <row r="2373" spans="1:19">
      <c r="A2373" s="76">
        <f t="shared" si="332"/>
        <v>45894</v>
      </c>
      <c r="B2373" s="77">
        <f t="shared" ref="B2373:B2436" si="340">B2372+TIME(0,15,0)</f>
        <v>24.687500000000622</v>
      </c>
      <c r="C2373" s="37">
        <f>'DHS2021'!J2372</f>
        <v>3197</v>
      </c>
      <c r="D2373" s="38">
        <f>'DHS2022'!J2372</f>
        <v>2766</v>
      </c>
      <c r="E2373" s="38">
        <f>'DHS2023'!J2372</f>
        <v>2815</v>
      </c>
      <c r="F2373" s="38">
        <f>'DHS2024'!J2372</f>
        <v>2688</v>
      </c>
      <c r="G2373" s="38">
        <f t="shared" si="334"/>
        <v>2866.5</v>
      </c>
      <c r="H2373" s="56">
        <f t="shared" si="335"/>
        <v>0.95550000000000002</v>
      </c>
      <c r="I2373" s="74">
        <f t="shared" si="336"/>
        <v>0</v>
      </c>
      <c r="J2373" s="47">
        <f t="shared" si="337"/>
        <v>0.95550000000000002</v>
      </c>
      <c r="K2373" s="50">
        <f t="shared" si="338"/>
        <v>1</v>
      </c>
      <c r="O2373" s="26">
        <f>('DHS2025'!K2373-'DHS2025'!K2372)*1000</f>
        <v>599.99999997671694</v>
      </c>
      <c r="P2373" s="44">
        <f>('DHS2025'!J2373-'DHS2025'!J2372)*1000</f>
        <v>3200.0000000116415</v>
      </c>
      <c r="Q2373" s="10">
        <f>'DHS2025'!L2372*1000</f>
        <v>5059.8</v>
      </c>
      <c r="R2373" s="78">
        <f t="shared" si="333"/>
        <v>65.89</v>
      </c>
      <c r="S2373" s="89">
        <f t="shared" si="339"/>
        <v>320.44269978</v>
      </c>
    </row>
    <row r="2374" spans="1:19">
      <c r="A2374" s="76">
        <f t="shared" ref="A2374:A2437" si="341">$A$3+INT((ROW()-3)/96)</f>
        <v>45894</v>
      </c>
      <c r="B2374" s="77">
        <f t="shared" si="340"/>
        <v>24.69791666666729</v>
      </c>
      <c r="C2374" s="37">
        <f>'DHS2021'!J2373</f>
        <v>3130</v>
      </c>
      <c r="D2374" s="38">
        <f>'DHS2022'!J2373</f>
        <v>2525</v>
      </c>
      <c r="E2374" s="38">
        <f>'DHS2023'!J2373</f>
        <v>3032</v>
      </c>
      <c r="F2374" s="38">
        <f>'DHS2024'!J2373</f>
        <v>2501</v>
      </c>
      <c r="G2374" s="38">
        <f t="shared" si="334"/>
        <v>2797</v>
      </c>
      <c r="H2374" s="56">
        <f t="shared" si="335"/>
        <v>0.93233333333333335</v>
      </c>
      <c r="I2374" s="74">
        <f t="shared" si="336"/>
        <v>0</v>
      </c>
      <c r="J2374" s="47">
        <f t="shared" si="337"/>
        <v>0.93233333333333335</v>
      </c>
      <c r="K2374" s="50">
        <f t="shared" si="338"/>
        <v>1</v>
      </c>
      <c r="O2374" s="26">
        <f>('DHS2025'!K2374-'DHS2025'!K2373)*1000</f>
        <v>500</v>
      </c>
      <c r="P2374" s="44">
        <f>('DHS2025'!J2374-'DHS2025'!J2373)*1000</f>
        <v>5000</v>
      </c>
      <c r="Q2374" s="10">
        <f>'DHS2025'!L2373*1000</f>
        <v>7826.28</v>
      </c>
      <c r="R2374" s="78">
        <f t="shared" si="333"/>
        <v>65.89</v>
      </c>
      <c r="S2374" s="89">
        <f t="shared" si="339"/>
        <v>495.64692130799995</v>
      </c>
    </row>
    <row r="2375" spans="1:19">
      <c r="A2375" s="76">
        <f t="shared" si="341"/>
        <v>45894</v>
      </c>
      <c r="B2375" s="77">
        <f t="shared" si="340"/>
        <v>24.708333333333957</v>
      </c>
      <c r="C2375" s="37">
        <f>'DHS2021'!J2374</f>
        <v>3083</v>
      </c>
      <c r="D2375" s="38">
        <f>'DHS2022'!J2374</f>
        <v>1881</v>
      </c>
      <c r="E2375" s="38">
        <f>'DHS2023'!J2374</f>
        <v>2820</v>
      </c>
      <c r="F2375" s="38">
        <f>'DHS2024'!J2374</f>
        <v>2298</v>
      </c>
      <c r="G2375" s="38">
        <f t="shared" si="334"/>
        <v>2520.5</v>
      </c>
      <c r="H2375" s="56">
        <f t="shared" si="335"/>
        <v>0.84016666666666662</v>
      </c>
      <c r="I2375" s="74">
        <f t="shared" si="336"/>
        <v>0</v>
      </c>
      <c r="J2375" s="47">
        <f t="shared" si="337"/>
        <v>0.84016666666666662</v>
      </c>
      <c r="K2375" s="50">
        <f t="shared" si="338"/>
        <v>1</v>
      </c>
      <c r="O2375" s="26">
        <f>('DHS2025'!K2375-'DHS2025'!K2374)*1000</f>
        <v>500</v>
      </c>
      <c r="P2375" s="44">
        <f>('DHS2025'!J2375-'DHS2025'!J2374)*1000</f>
        <v>5199.9999999534339</v>
      </c>
      <c r="Q2375" s="10">
        <f>'DHS2025'!L2374*1000</f>
        <v>8019.9</v>
      </c>
      <c r="R2375" s="78">
        <f t="shared" si="333"/>
        <v>89.43</v>
      </c>
      <c r="S2375" s="89">
        <f t="shared" si="339"/>
        <v>694.80965043000003</v>
      </c>
    </row>
    <row r="2376" spans="1:19">
      <c r="A2376" s="76">
        <f t="shared" si="341"/>
        <v>45894</v>
      </c>
      <c r="B2376" s="77">
        <f t="shared" si="340"/>
        <v>24.718750000000625</v>
      </c>
      <c r="C2376" s="37">
        <f>'DHS2021'!J2375</f>
        <v>3141</v>
      </c>
      <c r="D2376" s="38">
        <f>'DHS2022'!J2375</f>
        <v>2291</v>
      </c>
      <c r="E2376" s="38">
        <f>'DHS2023'!J2375</f>
        <v>2899</v>
      </c>
      <c r="F2376" s="38">
        <f>'DHS2024'!J2375</f>
        <v>2269</v>
      </c>
      <c r="G2376" s="38">
        <f t="shared" si="334"/>
        <v>2650</v>
      </c>
      <c r="H2376" s="56">
        <f t="shared" si="335"/>
        <v>0.88333333333333341</v>
      </c>
      <c r="I2376" s="74">
        <f t="shared" si="336"/>
        <v>0</v>
      </c>
      <c r="J2376" s="47">
        <f t="shared" si="337"/>
        <v>0.88333333333333341</v>
      </c>
      <c r="K2376" s="50">
        <f t="shared" si="338"/>
        <v>1</v>
      </c>
      <c r="O2376" s="26">
        <f>('DHS2025'!K2376-'DHS2025'!K2375)*1000</f>
        <v>500</v>
      </c>
      <c r="P2376" s="44">
        <f>('DHS2025'!J2376-'DHS2025'!J2375)*1000</f>
        <v>5300.0000000465661</v>
      </c>
      <c r="Q2376" s="10">
        <f>'DHS2025'!L2375*1000</f>
        <v>8012.130000000001</v>
      </c>
      <c r="R2376" s="78">
        <f t="shared" si="333"/>
        <v>89.43</v>
      </c>
      <c r="S2376" s="89">
        <f t="shared" si="339"/>
        <v>694.13649104100011</v>
      </c>
    </row>
    <row r="2377" spans="1:19">
      <c r="A2377" s="76">
        <f t="shared" si="341"/>
        <v>45894</v>
      </c>
      <c r="B2377" s="77">
        <f t="shared" si="340"/>
        <v>24.729166666667293</v>
      </c>
      <c r="C2377" s="37">
        <f>'DHS2021'!J2376</f>
        <v>3113</v>
      </c>
      <c r="D2377" s="38">
        <f>'DHS2022'!J2376</f>
        <v>3479</v>
      </c>
      <c r="E2377" s="38">
        <f>'DHS2023'!J2376</f>
        <v>2818</v>
      </c>
      <c r="F2377" s="38">
        <f>'DHS2024'!J2376</f>
        <v>2586</v>
      </c>
      <c r="G2377" s="38">
        <f t="shared" si="334"/>
        <v>2999</v>
      </c>
      <c r="H2377" s="56">
        <f t="shared" si="335"/>
        <v>0.99966666666666659</v>
      </c>
      <c r="I2377" s="74">
        <f t="shared" si="336"/>
        <v>0</v>
      </c>
      <c r="J2377" s="47">
        <f t="shared" si="337"/>
        <v>0.99966666666666659</v>
      </c>
      <c r="K2377" s="50">
        <f t="shared" si="338"/>
        <v>1</v>
      </c>
      <c r="O2377" s="26">
        <f>('DHS2025'!K2377-'DHS2025'!K2376)*1000</f>
        <v>500</v>
      </c>
      <c r="P2377" s="44">
        <f>('DHS2025'!J2377-'DHS2025'!J2376)*1000</f>
        <v>5199.9999999534339</v>
      </c>
      <c r="Q2377" s="10">
        <f>'DHS2025'!L2376*1000</f>
        <v>8013.9600000000009</v>
      </c>
      <c r="R2377" s="78">
        <f t="shared" si="333"/>
        <v>89.43</v>
      </c>
      <c r="S2377" s="89">
        <f t="shared" si="339"/>
        <v>694.29503437200003</v>
      </c>
    </row>
    <row r="2378" spans="1:19">
      <c r="A2378" s="76">
        <f t="shared" si="341"/>
        <v>45894</v>
      </c>
      <c r="B2378" s="77">
        <f t="shared" si="340"/>
        <v>24.739583333333961</v>
      </c>
      <c r="C2378" s="37">
        <f>'DHS2021'!J2377</f>
        <v>3178</v>
      </c>
      <c r="D2378" s="38">
        <f>'DHS2022'!J2377</f>
        <v>2279</v>
      </c>
      <c r="E2378" s="38">
        <f>'DHS2023'!J2377</f>
        <v>3122</v>
      </c>
      <c r="F2378" s="38">
        <f>'DHS2024'!J2377</f>
        <v>1956</v>
      </c>
      <c r="G2378" s="38">
        <f t="shared" si="334"/>
        <v>2633.75</v>
      </c>
      <c r="H2378" s="56">
        <f t="shared" si="335"/>
        <v>0.87791666666666668</v>
      </c>
      <c r="I2378" s="74">
        <f t="shared" si="336"/>
        <v>0</v>
      </c>
      <c r="J2378" s="47">
        <f t="shared" si="337"/>
        <v>0.87791666666666668</v>
      </c>
      <c r="K2378" s="50">
        <f t="shared" si="338"/>
        <v>1</v>
      </c>
      <c r="O2378" s="26">
        <f>('DHS2025'!K2378-'DHS2025'!K2377)*1000</f>
        <v>400.00000002328306</v>
      </c>
      <c r="P2378" s="44">
        <f>('DHS2025'!J2378-'DHS2025'!J2377)*1000</f>
        <v>5200.0000000116415</v>
      </c>
      <c r="Q2378" s="10">
        <f>'DHS2025'!L2377*1000</f>
        <v>8014.5</v>
      </c>
      <c r="R2378" s="78">
        <f t="shared" si="333"/>
        <v>89.43</v>
      </c>
      <c r="S2378" s="89">
        <f t="shared" si="339"/>
        <v>694.34181764999994</v>
      </c>
    </row>
    <row r="2379" spans="1:19">
      <c r="A2379" s="76">
        <f t="shared" si="341"/>
        <v>45894</v>
      </c>
      <c r="B2379" s="77">
        <f t="shared" si="340"/>
        <v>24.750000000000629</v>
      </c>
      <c r="C2379" s="37">
        <f>'DHS2021'!J2378</f>
        <v>1920</v>
      </c>
      <c r="D2379" s="38">
        <f>'DHS2022'!J2378</f>
        <v>1997</v>
      </c>
      <c r="E2379" s="38">
        <f>'DHS2023'!J2378</f>
        <v>2801</v>
      </c>
      <c r="F2379" s="38">
        <f>'DHS2024'!J2378</f>
        <v>2252</v>
      </c>
      <c r="G2379" s="38">
        <f t="shared" si="334"/>
        <v>2242.5</v>
      </c>
      <c r="H2379" s="56">
        <f t="shared" si="335"/>
        <v>0.74750000000000005</v>
      </c>
      <c r="I2379" s="74">
        <f t="shared" si="336"/>
        <v>0</v>
      </c>
      <c r="J2379" s="47">
        <f t="shared" si="337"/>
        <v>0.74750000000000005</v>
      </c>
      <c r="K2379" s="50">
        <f t="shared" si="338"/>
        <v>1</v>
      </c>
      <c r="O2379" s="26">
        <f>('DHS2025'!K2379-'DHS2025'!K2378)*1000</f>
        <v>500</v>
      </c>
      <c r="P2379" s="44">
        <f>('DHS2025'!J2379-'DHS2025'!J2378)*1000</f>
        <v>5200.0000000116415</v>
      </c>
      <c r="Q2379" s="10">
        <f>'DHS2025'!L2378*1000</f>
        <v>8013.18</v>
      </c>
      <c r="R2379" s="78">
        <f t="shared" si="333"/>
        <v>111.57</v>
      </c>
      <c r="S2379" s="89">
        <f t="shared" si="339"/>
        <v>869.8651456739999</v>
      </c>
    </row>
    <row r="2380" spans="1:19">
      <c r="A2380" s="76">
        <f t="shared" si="341"/>
        <v>45894</v>
      </c>
      <c r="B2380" s="77">
        <f t="shared" si="340"/>
        <v>24.760416666667297</v>
      </c>
      <c r="C2380" s="37">
        <f>'DHS2021'!J2379</f>
        <v>2331</v>
      </c>
      <c r="D2380" s="38">
        <f>'DHS2022'!J2379</f>
        <v>3492</v>
      </c>
      <c r="E2380" s="38">
        <f>'DHS2023'!J2379</f>
        <v>3073</v>
      </c>
      <c r="F2380" s="38">
        <f>'DHS2024'!J2379</f>
        <v>1902</v>
      </c>
      <c r="G2380" s="38">
        <f t="shared" si="334"/>
        <v>2699.5</v>
      </c>
      <c r="H2380" s="56">
        <f t="shared" si="335"/>
        <v>0.89983333333333337</v>
      </c>
      <c r="I2380" s="74">
        <f t="shared" si="336"/>
        <v>0</v>
      </c>
      <c r="J2380" s="47">
        <f t="shared" si="337"/>
        <v>0.89983333333333337</v>
      </c>
      <c r="K2380" s="50">
        <f t="shared" si="338"/>
        <v>1</v>
      </c>
      <c r="O2380" s="26">
        <f>('DHS2025'!K2380-'DHS2025'!K2379)*1000</f>
        <v>500</v>
      </c>
      <c r="P2380" s="44">
        <f>('DHS2025'!J2380-'DHS2025'!J2379)*1000</f>
        <v>5200.0000000116415</v>
      </c>
      <c r="Q2380" s="10">
        <f>'DHS2025'!L2379*1000</f>
        <v>8013.84</v>
      </c>
      <c r="R2380" s="78">
        <f t="shared" si="333"/>
        <v>111.57</v>
      </c>
      <c r="S2380" s="89">
        <f t="shared" si="339"/>
        <v>869.9367915119999</v>
      </c>
    </row>
    <row r="2381" spans="1:19">
      <c r="A2381" s="76">
        <f t="shared" si="341"/>
        <v>45894</v>
      </c>
      <c r="B2381" s="77">
        <f t="shared" si="340"/>
        <v>24.770833333333965</v>
      </c>
      <c r="C2381" s="37">
        <f>'DHS2021'!J2380</f>
        <v>2172</v>
      </c>
      <c r="D2381" s="38">
        <f>'DHS2022'!J2380</f>
        <v>2936</v>
      </c>
      <c r="E2381" s="38">
        <f>'DHS2023'!J2380</f>
        <v>3222</v>
      </c>
      <c r="F2381" s="38">
        <f>'DHS2024'!J2380</f>
        <v>1908</v>
      </c>
      <c r="G2381" s="38">
        <f t="shared" si="334"/>
        <v>2559.5</v>
      </c>
      <c r="H2381" s="56">
        <f t="shared" si="335"/>
        <v>0.85316666666666663</v>
      </c>
      <c r="I2381" s="74">
        <f t="shared" si="336"/>
        <v>0</v>
      </c>
      <c r="J2381" s="47">
        <f t="shared" si="337"/>
        <v>0.85316666666666663</v>
      </c>
      <c r="K2381" s="50">
        <f t="shared" si="338"/>
        <v>1</v>
      </c>
      <c r="O2381" s="26">
        <f>('DHS2025'!K2381-'DHS2025'!K2380)*1000</f>
        <v>399.99999999417923</v>
      </c>
      <c r="P2381" s="44">
        <f>('DHS2025'!J2381-'DHS2025'!J2380)*1000</f>
        <v>5200.0000000116415</v>
      </c>
      <c r="Q2381" s="10">
        <f>'DHS2025'!L2380*1000</f>
        <v>8011.4700000000012</v>
      </c>
      <c r="R2381" s="78">
        <f t="shared" si="333"/>
        <v>111.57</v>
      </c>
      <c r="S2381" s="89">
        <f t="shared" si="339"/>
        <v>869.67951782099999</v>
      </c>
    </row>
    <row r="2382" spans="1:19">
      <c r="A2382" s="76">
        <f t="shared" si="341"/>
        <v>45894</v>
      </c>
      <c r="B2382" s="77">
        <f t="shared" si="340"/>
        <v>24.781250000000632</v>
      </c>
      <c r="C2382" s="37">
        <f>'DHS2021'!J2381</f>
        <v>2286</v>
      </c>
      <c r="D2382" s="38">
        <f>'DHS2022'!J2381</f>
        <v>1821</v>
      </c>
      <c r="E2382" s="38">
        <f>'DHS2023'!J2381</f>
        <v>2983</v>
      </c>
      <c r="F2382" s="38">
        <f>'DHS2024'!J2381</f>
        <v>2037</v>
      </c>
      <c r="G2382" s="38">
        <f t="shared" si="334"/>
        <v>2281.75</v>
      </c>
      <c r="H2382" s="56">
        <f t="shared" si="335"/>
        <v>0.76058333333333339</v>
      </c>
      <c r="I2382" s="74">
        <f t="shared" si="336"/>
        <v>0</v>
      </c>
      <c r="J2382" s="47">
        <f t="shared" si="337"/>
        <v>0.76058333333333339</v>
      </c>
      <c r="K2382" s="50">
        <f t="shared" si="338"/>
        <v>1</v>
      </c>
      <c r="O2382" s="26">
        <f>('DHS2025'!K2382-'DHS2025'!K2381)*1000</f>
        <v>500</v>
      </c>
      <c r="P2382" s="44">
        <f>('DHS2025'!J2382-'DHS2025'!J2381)*1000</f>
        <v>5199.9999999534339</v>
      </c>
      <c r="Q2382" s="10">
        <f>'DHS2025'!L2381*1000</f>
        <v>8006.85</v>
      </c>
      <c r="R2382" s="78">
        <f t="shared" si="333"/>
        <v>111.57</v>
      </c>
      <c r="S2382" s="89">
        <f t="shared" si="339"/>
        <v>869.17799695499991</v>
      </c>
    </row>
    <row r="2383" spans="1:19">
      <c r="A2383" s="76">
        <f t="shared" si="341"/>
        <v>45894</v>
      </c>
      <c r="B2383" s="77">
        <f t="shared" si="340"/>
        <v>24.7916666666673</v>
      </c>
      <c r="C2383" s="37">
        <f>'DHS2021'!J2382</f>
        <v>2052</v>
      </c>
      <c r="D2383" s="38">
        <f>'DHS2022'!J2382</f>
        <v>3004</v>
      </c>
      <c r="E2383" s="38">
        <f>'DHS2023'!J2382</f>
        <v>2826</v>
      </c>
      <c r="F2383" s="38">
        <f>'DHS2024'!J2382</f>
        <v>2166</v>
      </c>
      <c r="G2383" s="38">
        <f t="shared" si="334"/>
        <v>2512</v>
      </c>
      <c r="H2383" s="56">
        <f t="shared" si="335"/>
        <v>0.83733333333333337</v>
      </c>
      <c r="I2383" s="74">
        <f t="shared" si="336"/>
        <v>0</v>
      </c>
      <c r="J2383" s="47">
        <f t="shared" si="337"/>
        <v>0.83733333333333337</v>
      </c>
      <c r="K2383" s="50">
        <f t="shared" si="338"/>
        <v>1</v>
      </c>
      <c r="O2383" s="26">
        <f>('DHS2025'!K2383-'DHS2025'!K2382)*1000</f>
        <v>399.99999999417923</v>
      </c>
      <c r="P2383" s="44">
        <f>('DHS2025'!J2383-'DHS2025'!J2382)*1000</f>
        <v>5300.0000000465661</v>
      </c>
      <c r="Q2383" s="10">
        <f>'DHS2025'!L2382*1000</f>
        <v>8018.58</v>
      </c>
      <c r="R2383" s="78">
        <f t="shared" si="333"/>
        <v>155.44999999999999</v>
      </c>
      <c r="S2383" s="89">
        <f t="shared" si="339"/>
        <v>1218.78807639</v>
      </c>
    </row>
    <row r="2384" spans="1:19">
      <c r="A2384" s="76">
        <f t="shared" si="341"/>
        <v>45894</v>
      </c>
      <c r="B2384" s="77">
        <f t="shared" si="340"/>
        <v>24.802083333333968</v>
      </c>
      <c r="C2384" s="37">
        <f>'DHS2021'!J2383</f>
        <v>2370</v>
      </c>
      <c r="D2384" s="38">
        <f>'DHS2022'!J2383</f>
        <v>3275</v>
      </c>
      <c r="E2384" s="38">
        <f>'DHS2023'!J2383</f>
        <v>3072</v>
      </c>
      <c r="F2384" s="38">
        <f>'DHS2024'!J2383</f>
        <v>2489</v>
      </c>
      <c r="G2384" s="38">
        <f t="shared" si="334"/>
        <v>2801.5</v>
      </c>
      <c r="H2384" s="56">
        <f t="shared" si="335"/>
        <v>0.9338333333333334</v>
      </c>
      <c r="I2384" s="74">
        <f t="shared" si="336"/>
        <v>0</v>
      </c>
      <c r="J2384" s="47">
        <f t="shared" si="337"/>
        <v>0.9338333333333334</v>
      </c>
      <c r="K2384" s="50">
        <f t="shared" si="338"/>
        <v>1</v>
      </c>
      <c r="O2384" s="26">
        <f>('DHS2025'!K2384-'DHS2025'!K2383)*1000</f>
        <v>500</v>
      </c>
      <c r="P2384" s="44">
        <f>('DHS2025'!J2384-'DHS2025'!J2383)*1000</f>
        <v>5199.9999999534339</v>
      </c>
      <c r="Q2384" s="10">
        <f>'DHS2025'!L2383*1000</f>
        <v>8012.91</v>
      </c>
      <c r="R2384" s="78">
        <f t="shared" si="333"/>
        <v>155.44999999999999</v>
      </c>
      <c r="S2384" s="89">
        <f t="shared" si="339"/>
        <v>1217.9262619049998</v>
      </c>
    </row>
    <row r="2385" spans="1:19">
      <c r="A2385" s="76">
        <f t="shared" si="341"/>
        <v>45894</v>
      </c>
      <c r="B2385" s="77">
        <f t="shared" si="340"/>
        <v>24.812500000000636</v>
      </c>
      <c r="C2385" s="37">
        <f>'DHS2021'!J2384</f>
        <v>3056</v>
      </c>
      <c r="D2385" s="38">
        <f>'DHS2022'!J2384</f>
        <v>2544</v>
      </c>
      <c r="E2385" s="38">
        <f>'DHS2023'!J2384</f>
        <v>3117</v>
      </c>
      <c r="F2385" s="38">
        <f>'DHS2024'!J2384</f>
        <v>2340</v>
      </c>
      <c r="G2385" s="38">
        <f t="shared" si="334"/>
        <v>2764.25</v>
      </c>
      <c r="H2385" s="56">
        <f t="shared" si="335"/>
        <v>0.92141666666666666</v>
      </c>
      <c r="I2385" s="74">
        <f t="shared" si="336"/>
        <v>0</v>
      </c>
      <c r="J2385" s="47">
        <f t="shared" si="337"/>
        <v>0.92141666666666666</v>
      </c>
      <c r="K2385" s="50">
        <f t="shared" si="338"/>
        <v>1</v>
      </c>
      <c r="O2385" s="26">
        <f>('DHS2025'!K2385-'DHS2025'!K2384)*1000</f>
        <v>399.99999999417923</v>
      </c>
      <c r="P2385" s="44">
        <f>('DHS2025'!J2385-'DHS2025'!J2384)*1000</f>
        <v>5200.0000000116415</v>
      </c>
      <c r="Q2385" s="10">
        <f>'DHS2025'!L2384*1000</f>
        <v>8012.130000000001</v>
      </c>
      <c r="R2385" s="78">
        <f t="shared" si="333"/>
        <v>155.44999999999999</v>
      </c>
      <c r="S2385" s="89">
        <f t="shared" si="339"/>
        <v>1217.8077054150001</v>
      </c>
    </row>
    <row r="2386" spans="1:19">
      <c r="A2386" s="76">
        <f t="shared" si="341"/>
        <v>45894</v>
      </c>
      <c r="B2386" s="77">
        <f t="shared" si="340"/>
        <v>24.822916666667304</v>
      </c>
      <c r="C2386" s="37">
        <f>'DHS2021'!J2385</f>
        <v>3348</v>
      </c>
      <c r="D2386" s="38">
        <f>'DHS2022'!J2385</f>
        <v>2096</v>
      </c>
      <c r="E2386" s="38">
        <f>'DHS2023'!J2385</f>
        <v>2873</v>
      </c>
      <c r="F2386" s="38">
        <f>'DHS2024'!J2385</f>
        <v>2490</v>
      </c>
      <c r="G2386" s="38">
        <f t="shared" si="334"/>
        <v>2701.75</v>
      </c>
      <c r="H2386" s="56">
        <f t="shared" si="335"/>
        <v>0.9005833333333334</v>
      </c>
      <c r="I2386" s="74">
        <f t="shared" si="336"/>
        <v>0</v>
      </c>
      <c r="J2386" s="47">
        <f t="shared" si="337"/>
        <v>0.9005833333333334</v>
      </c>
      <c r="K2386" s="50">
        <f t="shared" si="338"/>
        <v>1</v>
      </c>
      <c r="O2386" s="26">
        <f>('DHS2025'!K2386-'DHS2025'!K2385)*1000</f>
        <v>500</v>
      </c>
      <c r="P2386" s="44">
        <f>('DHS2025'!J2386-'DHS2025'!J2385)*1000</f>
        <v>5299.9999999883585</v>
      </c>
      <c r="Q2386" s="10">
        <f>'DHS2025'!L2385*1000</f>
        <v>8013.57</v>
      </c>
      <c r="R2386" s="78">
        <f t="shared" si="333"/>
        <v>155.44999999999999</v>
      </c>
      <c r="S2386" s="89">
        <f t="shared" si="339"/>
        <v>1218.0265789349999</v>
      </c>
    </row>
    <row r="2387" spans="1:19">
      <c r="A2387" s="76">
        <f t="shared" si="341"/>
        <v>45894</v>
      </c>
      <c r="B2387" s="77">
        <f t="shared" si="340"/>
        <v>24.833333333333972</v>
      </c>
      <c r="C2387" s="37">
        <f>'DHS2021'!J2386</f>
        <v>3133</v>
      </c>
      <c r="D2387" s="38">
        <f>'DHS2022'!J2386</f>
        <v>2622</v>
      </c>
      <c r="E2387" s="38">
        <f>'DHS2023'!J2386</f>
        <v>2988</v>
      </c>
      <c r="F2387" s="38">
        <f>'DHS2024'!J2386</f>
        <v>2784</v>
      </c>
      <c r="G2387" s="38">
        <f t="shared" si="334"/>
        <v>2881.75</v>
      </c>
      <c r="H2387" s="56">
        <f t="shared" si="335"/>
        <v>0.96058333333333334</v>
      </c>
      <c r="I2387" s="74">
        <f t="shared" si="336"/>
        <v>0</v>
      </c>
      <c r="J2387" s="47">
        <f t="shared" si="337"/>
        <v>0.96058333333333334</v>
      </c>
      <c r="K2387" s="50">
        <f t="shared" si="338"/>
        <v>1</v>
      </c>
      <c r="O2387" s="26">
        <f>('DHS2025'!K2387-'DHS2025'!K2386)*1000</f>
        <v>500</v>
      </c>
      <c r="P2387" s="44">
        <f>('DHS2025'!J2387-'DHS2025'!J2386)*1000</f>
        <v>5200.0000000116415</v>
      </c>
      <c r="Q2387" s="10">
        <f>'DHS2025'!L2386*1000</f>
        <v>8011.59</v>
      </c>
      <c r="R2387" s="78">
        <f t="shared" si="333"/>
        <v>223.2</v>
      </c>
      <c r="S2387" s="89">
        <f t="shared" si="339"/>
        <v>1755.08299812</v>
      </c>
    </row>
    <row r="2388" spans="1:19">
      <c r="A2388" s="76">
        <f t="shared" si="341"/>
        <v>45894</v>
      </c>
      <c r="B2388" s="77">
        <f t="shared" si="340"/>
        <v>24.843750000000639</v>
      </c>
      <c r="C2388" s="37">
        <f>'DHS2021'!J2387</f>
        <v>2899</v>
      </c>
      <c r="D2388" s="38">
        <f>'DHS2022'!J2387</f>
        <v>2413</v>
      </c>
      <c r="E2388" s="38">
        <f>'DHS2023'!J2387</f>
        <v>3209</v>
      </c>
      <c r="F2388" s="38">
        <f>'DHS2024'!J2387</f>
        <v>2586</v>
      </c>
      <c r="G2388" s="38">
        <f t="shared" si="334"/>
        <v>2776.75</v>
      </c>
      <c r="H2388" s="56">
        <f t="shared" si="335"/>
        <v>0.92558333333333342</v>
      </c>
      <c r="I2388" s="74">
        <f t="shared" si="336"/>
        <v>0</v>
      </c>
      <c r="J2388" s="47">
        <f t="shared" si="337"/>
        <v>0.92558333333333342</v>
      </c>
      <c r="K2388" s="50">
        <f t="shared" si="338"/>
        <v>1</v>
      </c>
      <c r="O2388" s="26">
        <f>('DHS2025'!K2388-'DHS2025'!K2387)*1000</f>
        <v>500</v>
      </c>
      <c r="P2388" s="44">
        <f>('DHS2025'!J2388-'DHS2025'!J2387)*1000</f>
        <v>5100.0000000349246</v>
      </c>
      <c r="Q2388" s="10">
        <f>'DHS2025'!L2387*1000</f>
        <v>8004.7200000000012</v>
      </c>
      <c r="R2388" s="78">
        <f t="shared" si="333"/>
        <v>223.2</v>
      </c>
      <c r="S2388" s="89">
        <f t="shared" si="339"/>
        <v>1753.5780009600001</v>
      </c>
    </row>
    <row r="2389" spans="1:19">
      <c r="A2389" s="76">
        <f t="shared" si="341"/>
        <v>45894</v>
      </c>
      <c r="B2389" s="77">
        <f t="shared" si="340"/>
        <v>24.854166666667307</v>
      </c>
      <c r="C2389" s="37">
        <f>'DHS2021'!J2388</f>
        <v>2248</v>
      </c>
      <c r="D2389" s="38">
        <f>'DHS2022'!J2388</f>
        <v>3162</v>
      </c>
      <c r="E2389" s="38">
        <f>'DHS2023'!J2388</f>
        <v>2733</v>
      </c>
      <c r="F2389" s="38">
        <f>'DHS2024'!J2388</f>
        <v>2915</v>
      </c>
      <c r="G2389" s="38">
        <f t="shared" si="334"/>
        <v>2764.5</v>
      </c>
      <c r="H2389" s="56">
        <f t="shared" si="335"/>
        <v>0.92149999999999999</v>
      </c>
      <c r="I2389" s="74">
        <f t="shared" si="336"/>
        <v>0</v>
      </c>
      <c r="J2389" s="47">
        <f t="shared" si="337"/>
        <v>0.92149999999999999</v>
      </c>
      <c r="K2389" s="50">
        <f t="shared" si="338"/>
        <v>1</v>
      </c>
      <c r="O2389" s="26">
        <f>('DHS2025'!K2389-'DHS2025'!K2388)*1000</f>
        <v>600.00000000582077</v>
      </c>
      <c r="P2389" s="44">
        <f>('DHS2025'!J2389-'DHS2025'!J2388)*1000</f>
        <v>5099.9999999767169</v>
      </c>
      <c r="Q2389" s="10">
        <f>'DHS2025'!L2388*1000</f>
        <v>8015.9399999999987</v>
      </c>
      <c r="R2389" s="78">
        <f t="shared" si="333"/>
        <v>223.2</v>
      </c>
      <c r="S2389" s="89">
        <f t="shared" si="339"/>
        <v>1756.0359439199997</v>
      </c>
    </row>
    <row r="2390" spans="1:19">
      <c r="A2390" s="76">
        <f t="shared" si="341"/>
        <v>45894</v>
      </c>
      <c r="B2390" s="77">
        <f t="shared" si="340"/>
        <v>24.864583333333975</v>
      </c>
      <c r="C2390" s="37">
        <f>'DHS2021'!J2389</f>
        <v>2664</v>
      </c>
      <c r="D2390" s="38">
        <f>'DHS2022'!J2389</f>
        <v>3157</v>
      </c>
      <c r="E2390" s="38">
        <f>'DHS2023'!J2389</f>
        <v>2823</v>
      </c>
      <c r="F2390" s="38">
        <f>'DHS2024'!J2389</f>
        <v>2946</v>
      </c>
      <c r="G2390" s="38">
        <f t="shared" si="334"/>
        <v>2897.5</v>
      </c>
      <c r="H2390" s="56">
        <f t="shared" si="335"/>
        <v>0.96583333333333332</v>
      </c>
      <c r="I2390" s="74">
        <f t="shared" si="336"/>
        <v>0</v>
      </c>
      <c r="J2390" s="47">
        <f t="shared" si="337"/>
        <v>0.96583333333333332</v>
      </c>
      <c r="K2390" s="50">
        <f t="shared" si="338"/>
        <v>1</v>
      </c>
      <c r="O2390" s="26">
        <f>('DHS2025'!K2390-'DHS2025'!K2389)*1000</f>
        <v>700.00000001164153</v>
      </c>
      <c r="P2390" s="44">
        <f>('DHS2025'!J2390-'DHS2025'!J2389)*1000</f>
        <v>5000</v>
      </c>
      <c r="Q2390" s="10">
        <f>'DHS2025'!L2389*1000</f>
        <v>8006.85</v>
      </c>
      <c r="R2390" s="78">
        <f t="shared" si="333"/>
        <v>223.2</v>
      </c>
      <c r="S2390" s="89">
        <f t="shared" si="339"/>
        <v>1754.0446158</v>
      </c>
    </row>
    <row r="2391" spans="1:19">
      <c r="A2391" s="76">
        <f t="shared" si="341"/>
        <v>45894</v>
      </c>
      <c r="B2391" s="77">
        <f t="shared" si="340"/>
        <v>24.875000000000643</v>
      </c>
      <c r="C2391" s="37">
        <f>'DHS2021'!J2390</f>
        <v>3445</v>
      </c>
      <c r="D2391" s="38">
        <f>'DHS2022'!J2390</f>
        <v>2083</v>
      </c>
      <c r="E2391" s="38">
        <f>'DHS2023'!J2390</f>
        <v>3112</v>
      </c>
      <c r="F2391" s="38">
        <f>'DHS2024'!J2390</f>
        <v>2694</v>
      </c>
      <c r="G2391" s="38">
        <f t="shared" si="334"/>
        <v>2833.5</v>
      </c>
      <c r="H2391" s="56">
        <f t="shared" si="335"/>
        <v>0.94450000000000001</v>
      </c>
      <c r="I2391" s="74">
        <f t="shared" si="336"/>
        <v>0</v>
      </c>
      <c r="J2391" s="47">
        <f t="shared" si="337"/>
        <v>0.94450000000000001</v>
      </c>
      <c r="K2391" s="50">
        <f t="shared" si="338"/>
        <v>1</v>
      </c>
      <c r="O2391" s="26">
        <f>('DHS2025'!K2391-'DHS2025'!K2390)*1000</f>
        <v>599.99999997671694</v>
      </c>
      <c r="P2391" s="44">
        <f>('DHS2025'!J2391-'DHS2025'!J2390)*1000</f>
        <v>5099.9999999767169</v>
      </c>
      <c r="Q2391" s="10">
        <f>'DHS2025'!L2390*1000</f>
        <v>7995.63</v>
      </c>
      <c r="R2391" s="78">
        <f t="shared" si="333"/>
        <v>137.03</v>
      </c>
      <c r="S2391" s="89">
        <f t="shared" si="339"/>
        <v>1069.493070111</v>
      </c>
    </row>
    <row r="2392" spans="1:19">
      <c r="A2392" s="76">
        <f t="shared" si="341"/>
        <v>45894</v>
      </c>
      <c r="B2392" s="77">
        <f t="shared" si="340"/>
        <v>24.885416666667311</v>
      </c>
      <c r="C2392" s="37">
        <f>'DHS2021'!J2391</f>
        <v>3063</v>
      </c>
      <c r="D2392" s="38">
        <f>'DHS2022'!J2391</f>
        <v>2520</v>
      </c>
      <c r="E2392" s="38">
        <f>'DHS2023'!J2391</f>
        <v>2632</v>
      </c>
      <c r="F2392" s="38">
        <f>'DHS2024'!J2391</f>
        <v>2396</v>
      </c>
      <c r="G2392" s="38">
        <f t="shared" si="334"/>
        <v>2652.75</v>
      </c>
      <c r="H2392" s="56">
        <f t="shared" si="335"/>
        <v>0.88424999999999998</v>
      </c>
      <c r="I2392" s="74">
        <f t="shared" si="336"/>
        <v>0</v>
      </c>
      <c r="J2392" s="47">
        <f t="shared" si="337"/>
        <v>0.88424999999999998</v>
      </c>
      <c r="K2392" s="50">
        <f t="shared" si="338"/>
        <v>1</v>
      </c>
      <c r="O2392" s="26">
        <f>('DHS2025'!K2392-'DHS2025'!K2391)*1000</f>
        <v>700.00000001164153</v>
      </c>
      <c r="P2392" s="44">
        <f>('DHS2025'!J2392-'DHS2025'!J2391)*1000</f>
        <v>5000</v>
      </c>
      <c r="Q2392" s="10">
        <f>'DHS2025'!L2391*1000</f>
        <v>8012.52</v>
      </c>
      <c r="R2392" s="78">
        <f t="shared" si="333"/>
        <v>137.03</v>
      </c>
      <c r="S2392" s="89">
        <f t="shared" si="339"/>
        <v>1071.7522714439999</v>
      </c>
    </row>
    <row r="2393" spans="1:19">
      <c r="A2393" s="76">
        <f t="shared" si="341"/>
        <v>45894</v>
      </c>
      <c r="B2393" s="77">
        <f t="shared" si="340"/>
        <v>24.895833333333979</v>
      </c>
      <c r="C2393" s="37">
        <f>'DHS2021'!J2392</f>
        <v>2609</v>
      </c>
      <c r="D2393" s="38">
        <f>'DHS2022'!J2392</f>
        <v>3369</v>
      </c>
      <c r="E2393" s="38">
        <f>'DHS2023'!J2392</f>
        <v>2550</v>
      </c>
      <c r="F2393" s="38">
        <f>'DHS2024'!J2392</f>
        <v>2284</v>
      </c>
      <c r="G2393" s="38">
        <f t="shared" si="334"/>
        <v>2703</v>
      </c>
      <c r="H2393" s="56">
        <f t="shared" si="335"/>
        <v>0.90100000000000002</v>
      </c>
      <c r="I2393" s="74">
        <f t="shared" si="336"/>
        <v>0</v>
      </c>
      <c r="J2393" s="47">
        <f t="shared" si="337"/>
        <v>0.90100000000000002</v>
      </c>
      <c r="K2393" s="50">
        <f t="shared" si="338"/>
        <v>1</v>
      </c>
      <c r="O2393" s="26">
        <f>('DHS2025'!K2393-'DHS2025'!K2392)*1000</f>
        <v>700.00000001164153</v>
      </c>
      <c r="P2393" s="44">
        <f>('DHS2025'!J2393-'DHS2025'!J2392)*1000</f>
        <v>5100.0000000349246</v>
      </c>
      <c r="Q2393" s="10">
        <f>'DHS2025'!L2392*1000</f>
        <v>8015.43</v>
      </c>
      <c r="R2393" s="78">
        <f t="shared" si="333"/>
        <v>137.03</v>
      </c>
      <c r="S2393" s="89">
        <f t="shared" si="339"/>
        <v>1072.1415121709999</v>
      </c>
    </row>
    <row r="2394" spans="1:19">
      <c r="A2394" s="76">
        <f t="shared" si="341"/>
        <v>45894</v>
      </c>
      <c r="B2394" s="77">
        <f t="shared" si="340"/>
        <v>24.906250000000647</v>
      </c>
      <c r="C2394" s="37">
        <f>'DHS2021'!J2393</f>
        <v>2884</v>
      </c>
      <c r="D2394" s="38">
        <f>'DHS2022'!J2393</f>
        <v>3294</v>
      </c>
      <c r="E2394" s="38">
        <f>'DHS2023'!J2393</f>
        <v>2623</v>
      </c>
      <c r="F2394" s="38">
        <f>'DHS2024'!J2393</f>
        <v>1839</v>
      </c>
      <c r="G2394" s="38">
        <f t="shared" si="334"/>
        <v>2660</v>
      </c>
      <c r="H2394" s="56">
        <f t="shared" si="335"/>
        <v>0.8866666666666666</v>
      </c>
      <c r="I2394" s="74">
        <f t="shared" si="336"/>
        <v>0</v>
      </c>
      <c r="J2394" s="47">
        <f t="shared" si="337"/>
        <v>0.8866666666666666</v>
      </c>
      <c r="K2394" s="50">
        <f t="shared" si="338"/>
        <v>1</v>
      </c>
      <c r="O2394" s="26">
        <f>('DHS2025'!K2394-'DHS2025'!K2393)*1000</f>
        <v>599.99999997671694</v>
      </c>
      <c r="P2394" s="44">
        <f>('DHS2025'!J2394-'DHS2025'!J2393)*1000</f>
        <v>5000</v>
      </c>
      <c r="Q2394" s="10">
        <f>'DHS2025'!L2393*1000</f>
        <v>8034.03</v>
      </c>
      <c r="R2394" s="78">
        <f t="shared" si="333"/>
        <v>137.03</v>
      </c>
      <c r="S2394" s="89">
        <f t="shared" si="339"/>
        <v>1074.6294425909998</v>
      </c>
    </row>
    <row r="2395" spans="1:19">
      <c r="A2395" s="76">
        <f t="shared" si="341"/>
        <v>45894</v>
      </c>
      <c r="B2395" s="77">
        <f t="shared" si="340"/>
        <v>24.916666666667314</v>
      </c>
      <c r="C2395" s="37">
        <f>'DHS2021'!J2394</f>
        <v>3230</v>
      </c>
      <c r="D2395" s="38">
        <f>'DHS2022'!J2394</f>
        <v>1654</v>
      </c>
      <c r="E2395" s="38">
        <f>'DHS2023'!J2394</f>
        <v>2458</v>
      </c>
      <c r="F2395" s="38">
        <f>'DHS2024'!J2394</f>
        <v>1703</v>
      </c>
      <c r="G2395" s="38">
        <f t="shared" si="334"/>
        <v>2261.25</v>
      </c>
      <c r="H2395" s="56">
        <f t="shared" si="335"/>
        <v>0.75375000000000003</v>
      </c>
      <c r="I2395" s="74">
        <f t="shared" si="336"/>
        <v>0</v>
      </c>
      <c r="J2395" s="47">
        <f t="shared" si="337"/>
        <v>0.75375000000000003</v>
      </c>
      <c r="K2395" s="50">
        <f t="shared" si="338"/>
        <v>1</v>
      </c>
      <c r="O2395" s="26">
        <f>('DHS2025'!K2395-'DHS2025'!K2394)*1000</f>
        <v>600.00000000582077</v>
      </c>
      <c r="P2395" s="44">
        <f>('DHS2025'!J2395-'DHS2025'!J2394)*1000</f>
        <v>5099.9999999767169</v>
      </c>
      <c r="Q2395" s="10">
        <f>'DHS2025'!L2394*1000</f>
        <v>8014.5</v>
      </c>
      <c r="R2395" s="78">
        <f t="shared" si="333"/>
        <v>115.04</v>
      </c>
      <c r="S2395" s="89">
        <f t="shared" si="339"/>
        <v>897.54064919999996</v>
      </c>
    </row>
    <row r="2396" spans="1:19">
      <c r="A2396" s="76">
        <f t="shared" si="341"/>
        <v>45894</v>
      </c>
      <c r="B2396" s="77">
        <f t="shared" si="340"/>
        <v>24.927083333333982</v>
      </c>
      <c r="C2396" s="37">
        <f>'DHS2021'!J2395</f>
        <v>2269</v>
      </c>
      <c r="D2396" s="38">
        <f>'DHS2022'!J2395</f>
        <v>1590</v>
      </c>
      <c r="E2396" s="38">
        <f>'DHS2023'!J2395</f>
        <v>1894</v>
      </c>
      <c r="F2396" s="38">
        <f>'DHS2024'!J2395</f>
        <v>1262</v>
      </c>
      <c r="G2396" s="38">
        <f t="shared" si="334"/>
        <v>1753.75</v>
      </c>
      <c r="H2396" s="56">
        <f t="shared" si="335"/>
        <v>0.58458333333333334</v>
      </c>
      <c r="I2396" s="74">
        <f t="shared" si="336"/>
        <v>0</v>
      </c>
      <c r="J2396" s="47">
        <f t="shared" si="337"/>
        <v>0.58458333333333334</v>
      </c>
      <c r="K2396" s="50">
        <f t="shared" si="338"/>
        <v>1</v>
      </c>
      <c r="O2396" s="26">
        <f>('DHS2025'!K2396-'DHS2025'!K2395)*1000</f>
        <v>600.00000000582077</v>
      </c>
      <c r="P2396" s="44">
        <f>('DHS2025'!J2396-'DHS2025'!J2395)*1000</f>
        <v>5100.0000000349246</v>
      </c>
      <c r="Q2396" s="10">
        <f>'DHS2025'!L2395*1000</f>
        <v>8011.4700000000012</v>
      </c>
      <c r="R2396" s="78">
        <f t="shared" si="333"/>
        <v>115.04</v>
      </c>
      <c r="S2396" s="89">
        <f t="shared" si="339"/>
        <v>897.2013207120001</v>
      </c>
    </row>
    <row r="2397" spans="1:19">
      <c r="A2397" s="76">
        <f t="shared" si="341"/>
        <v>45894</v>
      </c>
      <c r="B2397" s="77">
        <f t="shared" si="340"/>
        <v>24.93750000000065</v>
      </c>
      <c r="C2397" s="37">
        <f>'DHS2021'!J2396</f>
        <v>639</v>
      </c>
      <c r="D2397" s="38">
        <f>'DHS2022'!J2396</f>
        <v>2155</v>
      </c>
      <c r="E2397" s="38">
        <f>'DHS2023'!J2396</f>
        <v>1721</v>
      </c>
      <c r="F2397" s="38">
        <f>'DHS2024'!J2396</f>
        <v>1352</v>
      </c>
      <c r="G2397" s="38">
        <f t="shared" si="334"/>
        <v>1466.75</v>
      </c>
      <c r="H2397" s="56">
        <f t="shared" si="335"/>
        <v>0.48891666666666667</v>
      </c>
      <c r="I2397" s="74">
        <f t="shared" si="336"/>
        <v>0</v>
      </c>
      <c r="J2397" s="47">
        <f t="shared" si="337"/>
        <v>0.48891666666666667</v>
      </c>
      <c r="K2397" s="50">
        <f t="shared" si="338"/>
        <v>1</v>
      </c>
      <c r="O2397" s="26">
        <f>('DHS2025'!K2397-'DHS2025'!K2396)*1000</f>
        <v>500</v>
      </c>
      <c r="P2397" s="44">
        <f>('DHS2025'!J2397-'DHS2025'!J2396)*1000</f>
        <v>5099.9999999767169</v>
      </c>
      <c r="Q2397" s="10">
        <f>'DHS2025'!L2396*1000</f>
        <v>8010.27</v>
      </c>
      <c r="R2397" s="78">
        <f t="shared" si="333"/>
        <v>115.04</v>
      </c>
      <c r="S2397" s="89">
        <f t="shared" si="339"/>
        <v>897.06693319199996</v>
      </c>
    </row>
    <row r="2398" spans="1:19">
      <c r="A2398" s="76">
        <f t="shared" si="341"/>
        <v>45894</v>
      </c>
      <c r="B2398" s="77">
        <f t="shared" si="340"/>
        <v>24.947916666667318</v>
      </c>
      <c r="C2398" s="37">
        <f>'DHS2021'!J2397</f>
        <v>814</v>
      </c>
      <c r="D2398" s="38">
        <f>'DHS2022'!J2397</f>
        <v>1328</v>
      </c>
      <c r="E2398" s="38">
        <f>'DHS2023'!J2397</f>
        <v>1751</v>
      </c>
      <c r="F2398" s="38">
        <f>'DHS2024'!J2397</f>
        <v>1098</v>
      </c>
      <c r="G2398" s="38">
        <f t="shared" si="334"/>
        <v>1247.75</v>
      </c>
      <c r="H2398" s="56">
        <f t="shared" si="335"/>
        <v>0.41591666666666671</v>
      </c>
      <c r="I2398" s="74">
        <f t="shared" si="336"/>
        <v>0</v>
      </c>
      <c r="J2398" s="47">
        <f t="shared" si="337"/>
        <v>0.41591666666666671</v>
      </c>
      <c r="K2398" s="50">
        <f t="shared" si="338"/>
        <v>1</v>
      </c>
      <c r="O2398" s="26">
        <f>('DHS2025'!K2398-'DHS2025'!K2397)*1000</f>
        <v>600.00000000582077</v>
      </c>
      <c r="P2398" s="44">
        <f>('DHS2025'!J2398-'DHS2025'!J2397)*1000</f>
        <v>5200.0000000116415</v>
      </c>
      <c r="Q2398" s="10">
        <f>'DHS2025'!L2397*1000</f>
        <v>8017.7999999999993</v>
      </c>
      <c r="R2398" s="78">
        <f t="shared" si="333"/>
        <v>115.04</v>
      </c>
      <c r="S2398" s="89">
        <f t="shared" si="339"/>
        <v>897.9102148799999</v>
      </c>
    </row>
    <row r="2399" spans="1:19">
      <c r="A2399" s="76">
        <f t="shared" si="341"/>
        <v>45894</v>
      </c>
      <c r="B2399" s="77">
        <f t="shared" si="340"/>
        <v>24.958333333333986</v>
      </c>
      <c r="C2399" s="37">
        <f>'DHS2021'!J2398</f>
        <v>796</v>
      </c>
      <c r="D2399" s="38">
        <f>'DHS2022'!J2398</f>
        <v>1428</v>
      </c>
      <c r="E2399" s="38">
        <f>'DHS2023'!J2398</f>
        <v>1614</v>
      </c>
      <c r="F2399" s="38">
        <f>'DHS2024'!J2398</f>
        <v>907</v>
      </c>
      <c r="G2399" s="38">
        <f t="shared" si="334"/>
        <v>1186.25</v>
      </c>
      <c r="H2399" s="56">
        <f t="shared" si="335"/>
        <v>0.39541666666666669</v>
      </c>
      <c r="I2399" s="74">
        <f t="shared" si="336"/>
        <v>0</v>
      </c>
      <c r="J2399" s="47">
        <f t="shared" si="337"/>
        <v>0.39541666666666669</v>
      </c>
      <c r="K2399" s="50">
        <f t="shared" si="338"/>
        <v>1</v>
      </c>
      <c r="O2399" s="26">
        <f>('DHS2025'!K2399-'DHS2025'!K2398)*1000</f>
        <v>399.99999999417923</v>
      </c>
      <c r="P2399" s="44">
        <f>('DHS2025'!J2399-'DHS2025'!J2398)*1000</f>
        <v>5200.0000000116415</v>
      </c>
      <c r="Q2399" s="10">
        <f>'DHS2025'!L2398*1000</f>
        <v>8009.1</v>
      </c>
      <c r="R2399" s="78">
        <f t="shared" si="333"/>
        <v>105.15</v>
      </c>
      <c r="S2399" s="89">
        <f t="shared" si="339"/>
        <v>818.51800634999995</v>
      </c>
    </row>
    <row r="2400" spans="1:19">
      <c r="A2400" s="76">
        <f t="shared" si="341"/>
        <v>45894</v>
      </c>
      <c r="B2400" s="77">
        <f t="shared" si="340"/>
        <v>24.968750000000654</v>
      </c>
      <c r="C2400" s="37">
        <f>'DHS2021'!J2399</f>
        <v>297</v>
      </c>
      <c r="D2400" s="38">
        <f>'DHS2022'!J2399</f>
        <v>1342</v>
      </c>
      <c r="E2400" s="38">
        <f>'DHS2023'!J2399</f>
        <v>1274</v>
      </c>
      <c r="F2400" s="38">
        <f>'DHS2024'!J2399</f>
        <v>949</v>
      </c>
      <c r="G2400" s="38">
        <f t="shared" si="334"/>
        <v>965.5</v>
      </c>
      <c r="H2400" s="56">
        <f t="shared" si="335"/>
        <v>0.3218333333333333</v>
      </c>
      <c r="I2400" s="74">
        <f t="shared" si="336"/>
        <v>0</v>
      </c>
      <c r="J2400" s="47">
        <f t="shared" si="337"/>
        <v>0.3218333333333333</v>
      </c>
      <c r="K2400" s="50">
        <f t="shared" si="338"/>
        <v>1</v>
      </c>
      <c r="O2400" s="26">
        <f>('DHS2025'!K2400-'DHS2025'!K2399)*1000</f>
        <v>500</v>
      </c>
      <c r="P2400" s="44">
        <f>('DHS2025'!J2400-'DHS2025'!J2399)*1000</f>
        <v>5199.9999999534339</v>
      </c>
      <c r="Q2400" s="10">
        <f>'DHS2025'!L2399*1000</f>
        <v>8013.9600000000009</v>
      </c>
      <c r="R2400" s="78">
        <f t="shared" si="333"/>
        <v>105.15</v>
      </c>
      <c r="S2400" s="89">
        <f t="shared" si="339"/>
        <v>819.01469106000002</v>
      </c>
    </row>
    <row r="2401" spans="1:19">
      <c r="A2401" s="76">
        <f t="shared" si="341"/>
        <v>45894</v>
      </c>
      <c r="B2401" s="77">
        <f t="shared" si="340"/>
        <v>24.979166666667322</v>
      </c>
      <c r="C2401" s="37">
        <f>'DHS2021'!J2400</f>
        <v>266</v>
      </c>
      <c r="D2401" s="38">
        <f>'DHS2022'!J2400</f>
        <v>1304</v>
      </c>
      <c r="E2401" s="38">
        <f>'DHS2023'!J2400</f>
        <v>1021</v>
      </c>
      <c r="F2401" s="38">
        <f>'DHS2024'!J2400</f>
        <v>609</v>
      </c>
      <c r="G2401" s="38">
        <f t="shared" si="334"/>
        <v>800</v>
      </c>
      <c r="H2401" s="56">
        <f t="shared" si="335"/>
        <v>0.26666666666666666</v>
      </c>
      <c r="I2401" s="74">
        <f t="shared" si="336"/>
        <v>0</v>
      </c>
      <c r="J2401" s="47">
        <f t="shared" si="337"/>
        <v>0.26666666666666666</v>
      </c>
      <c r="K2401" s="50">
        <f t="shared" si="338"/>
        <v>1</v>
      </c>
      <c r="O2401" s="26">
        <f>('DHS2025'!K2401-'DHS2025'!K2400)*1000</f>
        <v>399.99999999417923</v>
      </c>
      <c r="P2401" s="44">
        <f>('DHS2025'!J2401-'DHS2025'!J2400)*1000</f>
        <v>5200.0000000116415</v>
      </c>
      <c r="Q2401" s="10">
        <f>'DHS2025'!L2400*1000</f>
        <v>8013.57</v>
      </c>
      <c r="R2401" s="78">
        <f t="shared" si="333"/>
        <v>105.15</v>
      </c>
      <c r="S2401" s="89">
        <f t="shared" si="339"/>
        <v>818.97483364499988</v>
      </c>
    </row>
    <row r="2402" spans="1:19">
      <c r="A2402" s="76">
        <f t="shared" si="341"/>
        <v>45894</v>
      </c>
      <c r="B2402" s="77">
        <f t="shared" si="340"/>
        <v>24.989583333333989</v>
      </c>
      <c r="C2402" s="37">
        <f>'DHS2021'!J2401</f>
        <v>1087</v>
      </c>
      <c r="D2402" s="38">
        <f>'DHS2022'!J2401</f>
        <v>1417</v>
      </c>
      <c r="E2402" s="38">
        <f>'DHS2023'!J2401</f>
        <v>1023</v>
      </c>
      <c r="F2402" s="38">
        <f>'DHS2024'!J2401</f>
        <v>755</v>
      </c>
      <c r="G2402" s="38">
        <f t="shared" si="334"/>
        <v>1070.5</v>
      </c>
      <c r="H2402" s="56">
        <f t="shared" si="335"/>
        <v>0.35683333333333334</v>
      </c>
      <c r="I2402" s="74">
        <f t="shared" si="336"/>
        <v>0</v>
      </c>
      <c r="J2402" s="47">
        <f t="shared" si="337"/>
        <v>0.35683333333333334</v>
      </c>
      <c r="K2402" s="50">
        <f t="shared" si="338"/>
        <v>1</v>
      </c>
      <c r="O2402" s="26">
        <f>('DHS2025'!K2402-'DHS2025'!K2401)*1000</f>
        <v>500</v>
      </c>
      <c r="P2402" s="44">
        <f>('DHS2025'!J2402-'DHS2025'!J2401)*1000</f>
        <v>5200.0000000116415</v>
      </c>
      <c r="Q2402" s="10">
        <f>'DHS2025'!L2401*1000</f>
        <v>8013.0600000000013</v>
      </c>
      <c r="R2402" s="78">
        <f t="shared" si="333"/>
        <v>105.15</v>
      </c>
      <c r="S2402" s="89">
        <f t="shared" si="339"/>
        <v>818.92271241000003</v>
      </c>
    </row>
    <row r="2403" spans="1:19">
      <c r="A2403" s="52">
        <f t="shared" si="341"/>
        <v>45895</v>
      </c>
      <c r="B2403" s="79">
        <f t="shared" si="340"/>
        <v>25.000000000000657</v>
      </c>
      <c r="C2403" s="37">
        <f>'DHS2021'!J2402</f>
        <v>608</v>
      </c>
      <c r="D2403" s="38">
        <f>'DHS2022'!J2402</f>
        <v>1535</v>
      </c>
      <c r="E2403" s="38">
        <f>'DHS2023'!J2402</f>
        <v>1078</v>
      </c>
      <c r="F2403" s="38">
        <f>'DHS2024'!J2402</f>
        <v>684</v>
      </c>
      <c r="G2403" s="38">
        <f t="shared" si="334"/>
        <v>976.25</v>
      </c>
      <c r="H2403" s="56">
        <f t="shared" si="335"/>
        <v>0.32541666666666669</v>
      </c>
      <c r="I2403" s="74">
        <f t="shared" si="336"/>
        <v>0</v>
      </c>
      <c r="J2403" s="47">
        <f t="shared" si="337"/>
        <v>0.32541666666666669</v>
      </c>
      <c r="K2403" s="50">
        <f t="shared" si="338"/>
        <v>1</v>
      </c>
      <c r="O2403" s="26">
        <f>('DHS2025'!K2403-'DHS2025'!K2402)*1000</f>
        <v>399.99999999417923</v>
      </c>
      <c r="P2403" s="44">
        <f>('DHS2025'!J2403-'DHS2025'!J2402)*1000</f>
        <v>5299.9999999883585</v>
      </c>
      <c r="Q2403" s="10">
        <f>'DHS2025'!L2402*1000</f>
        <v>8010.66</v>
      </c>
      <c r="R2403" s="78">
        <f t="shared" si="333"/>
        <v>105.12</v>
      </c>
      <c r="S2403" s="89">
        <f t="shared" si="339"/>
        <v>818.43951940800002</v>
      </c>
    </row>
    <row r="2404" spans="1:19">
      <c r="A2404" s="52">
        <f t="shared" si="341"/>
        <v>45895</v>
      </c>
      <c r="B2404" s="79">
        <f t="shared" si="340"/>
        <v>25.010416666667325</v>
      </c>
      <c r="C2404" s="37">
        <f>'DHS2021'!J2403</f>
        <v>621</v>
      </c>
      <c r="D2404" s="38">
        <f>'DHS2022'!J2403</f>
        <v>1380</v>
      </c>
      <c r="E2404" s="38">
        <f>'DHS2023'!J2403</f>
        <v>1043</v>
      </c>
      <c r="F2404" s="38">
        <f>'DHS2024'!J2403</f>
        <v>640</v>
      </c>
      <c r="G2404" s="38">
        <f t="shared" si="334"/>
        <v>921</v>
      </c>
      <c r="H2404" s="56">
        <f t="shared" si="335"/>
        <v>0.307</v>
      </c>
      <c r="I2404" s="74">
        <f t="shared" si="336"/>
        <v>0</v>
      </c>
      <c r="J2404" s="47">
        <f t="shared" si="337"/>
        <v>0.307</v>
      </c>
      <c r="K2404" s="50">
        <f t="shared" si="338"/>
        <v>1</v>
      </c>
      <c r="O2404" s="26">
        <f>('DHS2025'!K2404-'DHS2025'!K2403)*1000</f>
        <v>500</v>
      </c>
      <c r="P2404" s="44">
        <f>('DHS2025'!J2404-'DHS2025'!J2403)*1000</f>
        <v>5200.0000000116415</v>
      </c>
      <c r="Q2404" s="10">
        <f>'DHS2025'!L2403*1000</f>
        <v>8008.2900000000009</v>
      </c>
      <c r="R2404" s="78">
        <f t="shared" si="333"/>
        <v>105.12</v>
      </c>
      <c r="S2404" s="89">
        <f t="shared" si="339"/>
        <v>818.1973793520001</v>
      </c>
    </row>
    <row r="2405" spans="1:19">
      <c r="A2405" s="52">
        <f t="shared" si="341"/>
        <v>45895</v>
      </c>
      <c r="B2405" s="79">
        <f t="shared" si="340"/>
        <v>25.020833333333993</v>
      </c>
      <c r="C2405" s="37">
        <f>'DHS2021'!J2404</f>
        <v>388</v>
      </c>
      <c r="D2405" s="38">
        <f>'DHS2022'!J2404</f>
        <v>1364</v>
      </c>
      <c r="E2405" s="38">
        <f>'DHS2023'!J2404</f>
        <v>1049</v>
      </c>
      <c r="F2405" s="38">
        <f>'DHS2024'!J2404</f>
        <v>594</v>
      </c>
      <c r="G2405" s="38">
        <f t="shared" si="334"/>
        <v>848.75</v>
      </c>
      <c r="H2405" s="56">
        <f t="shared" si="335"/>
        <v>0.28291666666666671</v>
      </c>
      <c r="I2405" s="74">
        <f t="shared" si="336"/>
        <v>0</v>
      </c>
      <c r="J2405" s="47">
        <f t="shared" si="337"/>
        <v>0.28291666666666671</v>
      </c>
      <c r="K2405" s="50">
        <f t="shared" si="338"/>
        <v>1</v>
      </c>
      <c r="O2405" s="26">
        <f>('DHS2025'!K2405-'DHS2025'!K2404)*1000</f>
        <v>300.0000000174623</v>
      </c>
      <c r="P2405" s="44">
        <f>('DHS2025'!J2405-'DHS2025'!J2404)*1000</f>
        <v>5400.0000000232831</v>
      </c>
      <c r="Q2405" s="10">
        <f>'DHS2025'!L2404*1000</f>
        <v>8017.5299999999988</v>
      </c>
      <c r="R2405" s="78">
        <f t="shared" si="333"/>
        <v>105.12</v>
      </c>
      <c r="S2405" s="89">
        <f t="shared" si="339"/>
        <v>819.14141906399993</v>
      </c>
    </row>
    <row r="2406" spans="1:19">
      <c r="A2406" s="52">
        <f t="shared" si="341"/>
        <v>45895</v>
      </c>
      <c r="B2406" s="79">
        <f t="shared" si="340"/>
        <v>25.031250000000661</v>
      </c>
      <c r="C2406" s="37">
        <f>'DHS2021'!J2405</f>
        <v>711</v>
      </c>
      <c r="D2406" s="38">
        <f>'DHS2022'!J2405</f>
        <v>1594</v>
      </c>
      <c r="E2406" s="38">
        <f>'DHS2023'!J2405</f>
        <v>1035</v>
      </c>
      <c r="F2406" s="38">
        <f>'DHS2024'!J2405</f>
        <v>663</v>
      </c>
      <c r="G2406" s="38">
        <f t="shared" si="334"/>
        <v>1000.75</v>
      </c>
      <c r="H2406" s="56">
        <f t="shared" si="335"/>
        <v>0.33358333333333329</v>
      </c>
      <c r="I2406" s="74">
        <f t="shared" si="336"/>
        <v>0</v>
      </c>
      <c r="J2406" s="47">
        <f t="shared" si="337"/>
        <v>0.33358333333333329</v>
      </c>
      <c r="K2406" s="50">
        <f t="shared" si="338"/>
        <v>1</v>
      </c>
      <c r="O2406" s="26">
        <f>('DHS2025'!K2406-'DHS2025'!K2405)*1000</f>
        <v>500</v>
      </c>
      <c r="P2406" s="44">
        <f>('DHS2025'!J2406-'DHS2025'!J2405)*1000</f>
        <v>5299.9999999883585</v>
      </c>
      <c r="Q2406" s="10">
        <f>'DHS2025'!L2405*1000</f>
        <v>8015.2800000000007</v>
      </c>
      <c r="R2406" s="78">
        <f t="shared" si="333"/>
        <v>105.12</v>
      </c>
      <c r="S2406" s="89">
        <f t="shared" si="339"/>
        <v>818.91153926400011</v>
      </c>
    </row>
    <row r="2407" spans="1:19">
      <c r="A2407" s="52">
        <f t="shared" si="341"/>
        <v>45895</v>
      </c>
      <c r="B2407" s="79">
        <f t="shared" si="340"/>
        <v>25.041666666667329</v>
      </c>
      <c r="C2407" s="37">
        <f>'DHS2021'!J2406</f>
        <v>437</v>
      </c>
      <c r="D2407" s="38">
        <f>'DHS2022'!J2406</f>
        <v>1501</v>
      </c>
      <c r="E2407" s="38">
        <f>'DHS2023'!J2406</f>
        <v>944</v>
      </c>
      <c r="F2407" s="38">
        <f>'DHS2024'!J2406</f>
        <v>634</v>
      </c>
      <c r="G2407" s="38">
        <f t="shared" si="334"/>
        <v>879</v>
      </c>
      <c r="H2407" s="56">
        <f t="shared" si="335"/>
        <v>0.29299999999999998</v>
      </c>
      <c r="I2407" s="74">
        <f t="shared" si="336"/>
        <v>0</v>
      </c>
      <c r="J2407" s="47">
        <f t="shared" si="337"/>
        <v>0.29299999999999998</v>
      </c>
      <c r="K2407" s="50">
        <f t="shared" si="338"/>
        <v>1</v>
      </c>
      <c r="O2407" s="26">
        <f>('DHS2025'!K2407-'DHS2025'!K2406)*1000</f>
        <v>399.99999999417923</v>
      </c>
      <c r="P2407" s="44">
        <f>('DHS2025'!J2407-'DHS2025'!J2406)*1000</f>
        <v>5299.9999999883585</v>
      </c>
      <c r="Q2407" s="10">
        <f>'DHS2025'!L2406*1000</f>
        <v>8012.91</v>
      </c>
      <c r="R2407" s="78">
        <f t="shared" si="333"/>
        <v>101.33</v>
      </c>
      <c r="S2407" s="89">
        <f t="shared" si="339"/>
        <v>788.60415959699992</v>
      </c>
    </row>
    <row r="2408" spans="1:19">
      <c r="A2408" s="52">
        <f t="shared" si="341"/>
        <v>45895</v>
      </c>
      <c r="B2408" s="79">
        <f t="shared" si="340"/>
        <v>25.052083333333997</v>
      </c>
      <c r="C2408" s="37">
        <f>'DHS2021'!J2407</f>
        <v>641</v>
      </c>
      <c r="D2408" s="38">
        <f>'DHS2022'!J2407</f>
        <v>1887</v>
      </c>
      <c r="E2408" s="38">
        <f>'DHS2023'!J2407</f>
        <v>974</v>
      </c>
      <c r="F2408" s="38">
        <f>'DHS2024'!J2407</f>
        <v>536</v>
      </c>
      <c r="G2408" s="38">
        <f t="shared" si="334"/>
        <v>1009.5</v>
      </c>
      <c r="H2408" s="56">
        <f t="shared" si="335"/>
        <v>0.33650000000000002</v>
      </c>
      <c r="I2408" s="74">
        <f t="shared" si="336"/>
        <v>0</v>
      </c>
      <c r="J2408" s="47">
        <f t="shared" si="337"/>
        <v>0.33650000000000002</v>
      </c>
      <c r="K2408" s="50">
        <f t="shared" si="338"/>
        <v>1</v>
      </c>
      <c r="O2408" s="26">
        <f>('DHS2025'!K2408-'DHS2025'!K2407)*1000</f>
        <v>399.99999999417923</v>
      </c>
      <c r="P2408" s="44">
        <f>('DHS2025'!J2408-'DHS2025'!J2407)*1000</f>
        <v>5299.9999999883585</v>
      </c>
      <c r="Q2408" s="10">
        <f>'DHS2025'!L2407*1000</f>
        <v>8011.08</v>
      </c>
      <c r="R2408" s="78">
        <f t="shared" si="333"/>
        <v>101.33</v>
      </c>
      <c r="S2408" s="89">
        <f t="shared" si="339"/>
        <v>788.42405703599991</v>
      </c>
    </row>
    <row r="2409" spans="1:19">
      <c r="A2409" s="52">
        <f t="shared" si="341"/>
        <v>45895</v>
      </c>
      <c r="B2409" s="79">
        <f t="shared" si="340"/>
        <v>25.062500000000664</v>
      </c>
      <c r="C2409" s="37">
        <f>'DHS2021'!J2408</f>
        <v>800</v>
      </c>
      <c r="D2409" s="38">
        <f>'DHS2022'!J2408</f>
        <v>1500</v>
      </c>
      <c r="E2409" s="38">
        <f>'DHS2023'!J2408</f>
        <v>943</v>
      </c>
      <c r="F2409" s="38">
        <f>'DHS2024'!J2408</f>
        <v>402</v>
      </c>
      <c r="G2409" s="38">
        <f t="shared" si="334"/>
        <v>911.25</v>
      </c>
      <c r="H2409" s="56">
        <f t="shared" si="335"/>
        <v>0.30375000000000002</v>
      </c>
      <c r="I2409" s="74">
        <f t="shared" si="336"/>
        <v>0</v>
      </c>
      <c r="J2409" s="47">
        <f t="shared" si="337"/>
        <v>0.30375000000000002</v>
      </c>
      <c r="K2409" s="50">
        <f t="shared" si="338"/>
        <v>1</v>
      </c>
      <c r="O2409" s="26">
        <f>('DHS2025'!K2409-'DHS2025'!K2408)*1000</f>
        <v>399.99999999417923</v>
      </c>
      <c r="P2409" s="44">
        <f>('DHS2025'!J2409-'DHS2025'!J2408)*1000</f>
        <v>5299.9999999883585</v>
      </c>
      <c r="Q2409" s="10">
        <f>'DHS2025'!L2408*1000</f>
        <v>8016.6</v>
      </c>
      <c r="R2409" s="78">
        <f t="shared" si="333"/>
        <v>101.33</v>
      </c>
      <c r="S2409" s="89">
        <f t="shared" si="339"/>
        <v>788.96731721999993</v>
      </c>
    </row>
    <row r="2410" spans="1:19">
      <c r="A2410" s="52">
        <f t="shared" si="341"/>
        <v>45895</v>
      </c>
      <c r="B2410" s="79">
        <f t="shared" si="340"/>
        <v>25.072916666667332</v>
      </c>
      <c r="C2410" s="37">
        <f>'DHS2021'!J2409</f>
        <v>492</v>
      </c>
      <c r="D2410" s="38">
        <f>'DHS2022'!J2409</f>
        <v>2139</v>
      </c>
      <c r="E2410" s="38">
        <f>'DHS2023'!J2409</f>
        <v>1029</v>
      </c>
      <c r="F2410" s="38">
        <f>'DHS2024'!J2409</f>
        <v>661</v>
      </c>
      <c r="G2410" s="38">
        <f t="shared" si="334"/>
        <v>1080.25</v>
      </c>
      <c r="H2410" s="56">
        <f t="shared" si="335"/>
        <v>0.36008333333333331</v>
      </c>
      <c r="I2410" s="74">
        <f t="shared" si="336"/>
        <v>0</v>
      </c>
      <c r="J2410" s="47">
        <f t="shared" si="337"/>
        <v>0.36008333333333331</v>
      </c>
      <c r="K2410" s="50">
        <f t="shared" si="338"/>
        <v>1</v>
      </c>
      <c r="O2410" s="26">
        <f>('DHS2025'!K2410-'DHS2025'!K2409)*1000</f>
        <v>300.0000000174623</v>
      </c>
      <c r="P2410" s="44">
        <f>('DHS2025'!J2410-'DHS2025'!J2409)*1000</f>
        <v>5300.0000000465661</v>
      </c>
      <c r="Q2410" s="10">
        <f>'DHS2025'!L2409*1000</f>
        <v>8015.5500000000011</v>
      </c>
      <c r="R2410" s="78">
        <f t="shared" si="333"/>
        <v>101.33</v>
      </c>
      <c r="S2410" s="89">
        <f t="shared" si="339"/>
        <v>788.863979685</v>
      </c>
    </row>
    <row r="2411" spans="1:19">
      <c r="A2411" s="52">
        <f t="shared" si="341"/>
        <v>45895</v>
      </c>
      <c r="B2411" s="79">
        <f t="shared" si="340"/>
        <v>25.083333333334</v>
      </c>
      <c r="C2411" s="37">
        <f>'DHS2021'!J2410</f>
        <v>326</v>
      </c>
      <c r="D2411" s="38">
        <f>'DHS2022'!J2410</f>
        <v>2603</v>
      </c>
      <c r="E2411" s="38">
        <f>'DHS2023'!J2410</f>
        <v>1042</v>
      </c>
      <c r="F2411" s="38">
        <f>'DHS2024'!J2410</f>
        <v>687</v>
      </c>
      <c r="G2411" s="38">
        <f t="shared" si="334"/>
        <v>1164.5</v>
      </c>
      <c r="H2411" s="56">
        <f t="shared" si="335"/>
        <v>0.38816666666666666</v>
      </c>
      <c r="I2411" s="74">
        <f t="shared" si="336"/>
        <v>0</v>
      </c>
      <c r="J2411" s="47">
        <f t="shared" si="337"/>
        <v>0.38816666666666666</v>
      </c>
      <c r="K2411" s="50">
        <f t="shared" si="338"/>
        <v>1</v>
      </c>
      <c r="O2411" s="26">
        <f>('DHS2025'!K2411-'DHS2025'!K2410)*1000</f>
        <v>399.99999999417923</v>
      </c>
      <c r="P2411" s="44">
        <f>('DHS2025'!J2411-'DHS2025'!J2410)*1000</f>
        <v>5399.9999999650754</v>
      </c>
      <c r="Q2411" s="10">
        <f>'DHS2025'!L2410*1000</f>
        <v>8012.4</v>
      </c>
      <c r="R2411" s="78">
        <f t="shared" si="333"/>
        <v>98.37</v>
      </c>
      <c r="S2411" s="89">
        <f t="shared" si="339"/>
        <v>765.07443011999999</v>
      </c>
    </row>
    <row r="2412" spans="1:19">
      <c r="A2412" s="52">
        <f t="shared" si="341"/>
        <v>45895</v>
      </c>
      <c r="B2412" s="79">
        <f t="shared" si="340"/>
        <v>25.093750000000668</v>
      </c>
      <c r="C2412" s="37">
        <f>'DHS2021'!J2411</f>
        <v>432</v>
      </c>
      <c r="D2412" s="38">
        <f>'DHS2022'!J2411</f>
        <v>2184</v>
      </c>
      <c r="E2412" s="38">
        <f>'DHS2023'!J2411</f>
        <v>1122</v>
      </c>
      <c r="F2412" s="38">
        <f>'DHS2024'!J2411</f>
        <v>587</v>
      </c>
      <c r="G2412" s="38">
        <f t="shared" si="334"/>
        <v>1081.25</v>
      </c>
      <c r="H2412" s="56">
        <f t="shared" si="335"/>
        <v>0.36041666666666666</v>
      </c>
      <c r="I2412" s="74">
        <f t="shared" si="336"/>
        <v>0</v>
      </c>
      <c r="J2412" s="47">
        <f t="shared" si="337"/>
        <v>0.36041666666666666</v>
      </c>
      <c r="K2412" s="50">
        <f t="shared" si="338"/>
        <v>1</v>
      </c>
      <c r="O2412" s="26">
        <f>('DHS2025'!K2412-'DHS2025'!K2411)*1000</f>
        <v>299.99999998835847</v>
      </c>
      <c r="P2412" s="44">
        <f>('DHS2025'!J2412-'DHS2025'!J2411)*1000</f>
        <v>5400.0000000232831</v>
      </c>
      <c r="Q2412" s="10">
        <f>'DHS2025'!L2411*1000</f>
        <v>8018.4599999999991</v>
      </c>
      <c r="R2412" s="78">
        <f t="shared" si="333"/>
        <v>98.37</v>
      </c>
      <c r="S2412" s="89">
        <f t="shared" si="339"/>
        <v>765.65307709799993</v>
      </c>
    </row>
    <row r="2413" spans="1:19">
      <c r="A2413" s="52">
        <f t="shared" si="341"/>
        <v>45895</v>
      </c>
      <c r="B2413" s="79">
        <f t="shared" si="340"/>
        <v>25.104166666667336</v>
      </c>
      <c r="C2413" s="37">
        <f>'DHS2021'!J2412</f>
        <v>535</v>
      </c>
      <c r="D2413" s="38">
        <f>'DHS2022'!J2412</f>
        <v>1496</v>
      </c>
      <c r="E2413" s="38">
        <f>'DHS2023'!J2412</f>
        <v>1021</v>
      </c>
      <c r="F2413" s="38">
        <f>'DHS2024'!J2412</f>
        <v>661</v>
      </c>
      <c r="G2413" s="38">
        <f t="shared" si="334"/>
        <v>928.25</v>
      </c>
      <c r="H2413" s="56">
        <f t="shared" si="335"/>
        <v>0.30941666666666667</v>
      </c>
      <c r="I2413" s="74">
        <f t="shared" si="336"/>
        <v>0</v>
      </c>
      <c r="J2413" s="47">
        <f t="shared" si="337"/>
        <v>0.30941666666666667</v>
      </c>
      <c r="K2413" s="50">
        <f t="shared" si="338"/>
        <v>1</v>
      </c>
      <c r="O2413" s="26">
        <f>('DHS2025'!K2413-'DHS2025'!K2412)*1000</f>
        <v>400.00000002328306</v>
      </c>
      <c r="P2413" s="44">
        <f>('DHS2025'!J2413-'DHS2025'!J2412)*1000</f>
        <v>5299.9999999883585</v>
      </c>
      <c r="Q2413" s="10">
        <f>'DHS2025'!L2412*1000</f>
        <v>8007.24</v>
      </c>
      <c r="R2413" s="78">
        <f t="shared" si="333"/>
        <v>98.37</v>
      </c>
      <c r="S2413" s="89">
        <f t="shared" si="339"/>
        <v>764.58172081199996</v>
      </c>
    </row>
    <row r="2414" spans="1:19">
      <c r="A2414" s="52">
        <f t="shared" si="341"/>
        <v>45895</v>
      </c>
      <c r="B2414" s="79">
        <f t="shared" si="340"/>
        <v>25.114583333334004</v>
      </c>
      <c r="C2414" s="37">
        <f>'DHS2021'!J2413</f>
        <v>625</v>
      </c>
      <c r="D2414" s="38">
        <f>'DHS2022'!J2413</f>
        <v>1474</v>
      </c>
      <c r="E2414" s="38">
        <f>'DHS2023'!J2413</f>
        <v>1071</v>
      </c>
      <c r="F2414" s="38">
        <f>'DHS2024'!J2413</f>
        <v>524</v>
      </c>
      <c r="G2414" s="38">
        <f t="shared" si="334"/>
        <v>923.5</v>
      </c>
      <c r="H2414" s="56">
        <f t="shared" si="335"/>
        <v>0.30783333333333329</v>
      </c>
      <c r="I2414" s="74">
        <f t="shared" si="336"/>
        <v>0</v>
      </c>
      <c r="J2414" s="47">
        <f t="shared" si="337"/>
        <v>0.30783333333333329</v>
      </c>
      <c r="K2414" s="50">
        <f t="shared" si="338"/>
        <v>1</v>
      </c>
      <c r="O2414" s="26">
        <f>('DHS2025'!K2414-'DHS2025'!K2413)*1000</f>
        <v>299.99999998835847</v>
      </c>
      <c r="P2414" s="44">
        <f>('DHS2025'!J2414-'DHS2025'!J2413)*1000</f>
        <v>5400.0000000232831</v>
      </c>
      <c r="Q2414" s="10">
        <f>'DHS2025'!L2413*1000</f>
        <v>8009.76</v>
      </c>
      <c r="R2414" s="78">
        <f t="shared" si="333"/>
        <v>98.37</v>
      </c>
      <c r="S2414" s="89">
        <f t="shared" si="339"/>
        <v>764.82234628799995</v>
      </c>
    </row>
    <row r="2415" spans="1:19">
      <c r="A2415" s="52">
        <f t="shared" si="341"/>
        <v>45895</v>
      </c>
      <c r="B2415" s="79">
        <f t="shared" si="340"/>
        <v>25.125000000000671</v>
      </c>
      <c r="C2415" s="37">
        <f>'DHS2021'!J2414</f>
        <v>906</v>
      </c>
      <c r="D2415" s="38">
        <f>'DHS2022'!J2414</f>
        <v>2039</v>
      </c>
      <c r="E2415" s="38">
        <f>'DHS2023'!J2414</f>
        <v>977</v>
      </c>
      <c r="F2415" s="38">
        <f>'DHS2024'!J2414</f>
        <v>625</v>
      </c>
      <c r="G2415" s="38">
        <f t="shared" si="334"/>
        <v>1136.75</v>
      </c>
      <c r="H2415" s="56">
        <f t="shared" si="335"/>
        <v>0.37891666666666668</v>
      </c>
      <c r="I2415" s="74">
        <f t="shared" si="336"/>
        <v>0</v>
      </c>
      <c r="J2415" s="47">
        <f t="shared" si="337"/>
        <v>0.37891666666666668</v>
      </c>
      <c r="K2415" s="50">
        <f t="shared" si="338"/>
        <v>1</v>
      </c>
      <c r="O2415" s="26">
        <f>('DHS2025'!K2415-'DHS2025'!K2414)*1000</f>
        <v>299.99999998835847</v>
      </c>
      <c r="P2415" s="44">
        <f>('DHS2025'!J2415-'DHS2025'!J2414)*1000</f>
        <v>5399.9999999650754</v>
      </c>
      <c r="Q2415" s="10">
        <f>'DHS2025'!L2414*1000</f>
        <v>8022.42</v>
      </c>
      <c r="R2415" s="78">
        <f t="shared" si="333"/>
        <v>96.91</v>
      </c>
      <c r="S2415" s="89">
        <f t="shared" si="339"/>
        <v>754.43559697800004</v>
      </c>
    </row>
    <row r="2416" spans="1:19">
      <c r="A2416" s="52">
        <f t="shared" si="341"/>
        <v>45895</v>
      </c>
      <c r="B2416" s="79">
        <f t="shared" si="340"/>
        <v>25.135416666667339</v>
      </c>
      <c r="C2416" s="37">
        <f>'DHS2021'!J2415</f>
        <v>503</v>
      </c>
      <c r="D2416" s="38">
        <f>'DHS2022'!J2415</f>
        <v>2757</v>
      </c>
      <c r="E2416" s="38">
        <f>'DHS2023'!J2415</f>
        <v>1105</v>
      </c>
      <c r="F2416" s="38">
        <f>'DHS2024'!J2415</f>
        <v>750</v>
      </c>
      <c r="G2416" s="38">
        <f t="shared" si="334"/>
        <v>1278.75</v>
      </c>
      <c r="H2416" s="56">
        <f t="shared" si="335"/>
        <v>0.42625000000000002</v>
      </c>
      <c r="I2416" s="74">
        <f t="shared" si="336"/>
        <v>0</v>
      </c>
      <c r="J2416" s="47">
        <f t="shared" si="337"/>
        <v>0.42625000000000002</v>
      </c>
      <c r="K2416" s="50">
        <f t="shared" si="338"/>
        <v>1</v>
      </c>
      <c r="O2416" s="26">
        <f>('DHS2025'!K2416-'DHS2025'!K2415)*1000</f>
        <v>300.0000000174623</v>
      </c>
      <c r="P2416" s="44">
        <f>('DHS2025'!J2416-'DHS2025'!J2415)*1000</f>
        <v>5400.0000000232831</v>
      </c>
      <c r="Q2416" s="10">
        <f>'DHS2025'!L2415*1000</f>
        <v>8009.49</v>
      </c>
      <c r="R2416" s="78">
        <f t="shared" si="333"/>
        <v>96.91</v>
      </c>
      <c r="S2416" s="89">
        <f t="shared" si="339"/>
        <v>753.21964814099988</v>
      </c>
    </row>
    <row r="2417" spans="1:19">
      <c r="A2417" s="52">
        <f t="shared" si="341"/>
        <v>45895</v>
      </c>
      <c r="B2417" s="79">
        <f t="shared" si="340"/>
        <v>25.145833333334007</v>
      </c>
      <c r="C2417" s="37">
        <f>'DHS2021'!J2416</f>
        <v>896</v>
      </c>
      <c r="D2417" s="38">
        <f>'DHS2022'!J2416</f>
        <v>2158</v>
      </c>
      <c r="E2417" s="38">
        <f>'DHS2023'!J2416</f>
        <v>991</v>
      </c>
      <c r="F2417" s="38">
        <f>'DHS2024'!J2416</f>
        <v>946</v>
      </c>
      <c r="G2417" s="38">
        <f t="shared" si="334"/>
        <v>1247.75</v>
      </c>
      <c r="H2417" s="56">
        <f t="shared" si="335"/>
        <v>0.41591666666666671</v>
      </c>
      <c r="I2417" s="74">
        <f t="shared" si="336"/>
        <v>0</v>
      </c>
      <c r="J2417" s="47">
        <f t="shared" si="337"/>
        <v>0.41591666666666671</v>
      </c>
      <c r="K2417" s="50">
        <f t="shared" si="338"/>
        <v>1</v>
      </c>
      <c r="O2417" s="26">
        <f>('DHS2025'!K2417-'DHS2025'!K2416)*1000</f>
        <v>299.99999998835847</v>
      </c>
      <c r="P2417" s="44">
        <f>('DHS2025'!J2417-'DHS2025'!J2416)*1000</f>
        <v>5399.9999999650754</v>
      </c>
      <c r="Q2417" s="10">
        <f>'DHS2025'!L2416*1000</f>
        <v>8019.3899999999994</v>
      </c>
      <c r="R2417" s="78">
        <f t="shared" si="333"/>
        <v>96.91</v>
      </c>
      <c r="S2417" s="89">
        <f t="shared" si="339"/>
        <v>754.15065305099995</v>
      </c>
    </row>
    <row r="2418" spans="1:19">
      <c r="A2418" s="52">
        <f t="shared" si="341"/>
        <v>45895</v>
      </c>
      <c r="B2418" s="79">
        <f t="shared" si="340"/>
        <v>25.156250000000675</v>
      </c>
      <c r="C2418" s="37">
        <f>'DHS2021'!J2417</f>
        <v>1022</v>
      </c>
      <c r="D2418" s="38">
        <f>'DHS2022'!J2417</f>
        <v>1238</v>
      </c>
      <c r="E2418" s="38">
        <f>'DHS2023'!J2417</f>
        <v>1296</v>
      </c>
      <c r="F2418" s="38">
        <f>'DHS2024'!J2417</f>
        <v>1256</v>
      </c>
      <c r="G2418" s="38">
        <f t="shared" si="334"/>
        <v>1203</v>
      </c>
      <c r="H2418" s="56">
        <f t="shared" si="335"/>
        <v>0.40100000000000002</v>
      </c>
      <c r="I2418" s="74">
        <f t="shared" si="336"/>
        <v>0</v>
      </c>
      <c r="J2418" s="47">
        <f t="shared" si="337"/>
        <v>0.40100000000000002</v>
      </c>
      <c r="K2418" s="50">
        <f t="shared" si="338"/>
        <v>1</v>
      </c>
      <c r="O2418" s="26">
        <f>('DHS2025'!K2418-'DHS2025'!K2417)*1000</f>
        <v>399.99999999417923</v>
      </c>
      <c r="P2418" s="44">
        <f>('DHS2025'!J2418-'DHS2025'!J2417)*1000</f>
        <v>5300.0000000465661</v>
      </c>
      <c r="Q2418" s="10">
        <f>'DHS2025'!L2417*1000</f>
        <v>8013.0600000000013</v>
      </c>
      <c r="R2418" s="78">
        <f t="shared" si="333"/>
        <v>96.91</v>
      </c>
      <c r="S2418" s="89">
        <f t="shared" si="339"/>
        <v>753.55537415400011</v>
      </c>
    </row>
    <row r="2419" spans="1:19">
      <c r="A2419" s="52">
        <f t="shared" si="341"/>
        <v>45895</v>
      </c>
      <c r="B2419" s="79">
        <f t="shared" si="340"/>
        <v>25.166666666667343</v>
      </c>
      <c r="C2419" s="37">
        <f>'DHS2021'!J2418</f>
        <v>1433</v>
      </c>
      <c r="D2419" s="38">
        <f>'DHS2022'!J2418</f>
        <v>1864</v>
      </c>
      <c r="E2419" s="38">
        <f>'DHS2023'!J2418</f>
        <v>1455</v>
      </c>
      <c r="F2419" s="38">
        <f>'DHS2024'!J2418</f>
        <v>1829</v>
      </c>
      <c r="G2419" s="38">
        <f t="shared" si="334"/>
        <v>1645.25</v>
      </c>
      <c r="H2419" s="56">
        <f t="shared" si="335"/>
        <v>0.54841666666666666</v>
      </c>
      <c r="I2419" s="74">
        <f t="shared" si="336"/>
        <v>0</v>
      </c>
      <c r="J2419" s="47">
        <f t="shared" si="337"/>
        <v>0.54841666666666666</v>
      </c>
      <c r="K2419" s="50">
        <f t="shared" si="338"/>
        <v>1</v>
      </c>
      <c r="O2419" s="26">
        <f>('DHS2025'!K2419-'DHS2025'!K2418)*1000</f>
        <v>400.00000002328306</v>
      </c>
      <c r="P2419" s="44">
        <f>('DHS2025'!J2419-'DHS2025'!J2418)*1000</f>
        <v>5399.9999999650754</v>
      </c>
      <c r="Q2419" s="10">
        <f>'DHS2025'!L2418*1000</f>
        <v>8003.28</v>
      </c>
      <c r="R2419" s="78">
        <f t="shared" si="333"/>
        <v>98.91</v>
      </c>
      <c r="S2419" s="89">
        <f t="shared" si="339"/>
        <v>768.4821485519999</v>
      </c>
    </row>
    <row r="2420" spans="1:19">
      <c r="A2420" s="52">
        <f t="shared" si="341"/>
        <v>45895</v>
      </c>
      <c r="B2420" s="79">
        <f t="shared" si="340"/>
        <v>25.177083333334011</v>
      </c>
      <c r="C2420" s="37">
        <f>'DHS2021'!J2419</f>
        <v>3010</v>
      </c>
      <c r="D2420" s="38">
        <f>'DHS2022'!J2419</f>
        <v>2209</v>
      </c>
      <c r="E2420" s="38">
        <f>'DHS2023'!J2419</f>
        <v>2036</v>
      </c>
      <c r="F2420" s="38">
        <f>'DHS2024'!J2419</f>
        <v>1992</v>
      </c>
      <c r="G2420" s="38">
        <f t="shared" si="334"/>
        <v>2311.75</v>
      </c>
      <c r="H2420" s="56">
        <f t="shared" si="335"/>
        <v>0.7705833333333334</v>
      </c>
      <c r="I2420" s="74">
        <f t="shared" si="336"/>
        <v>0</v>
      </c>
      <c r="J2420" s="47">
        <f t="shared" si="337"/>
        <v>0.7705833333333334</v>
      </c>
      <c r="K2420" s="50">
        <f t="shared" si="338"/>
        <v>1</v>
      </c>
      <c r="O2420" s="26">
        <f>('DHS2025'!K2420-'DHS2025'!K2419)*1000</f>
        <v>399.99999999417923</v>
      </c>
      <c r="P2420" s="44">
        <f>('DHS2025'!J2420-'DHS2025'!J2419)*1000</f>
        <v>5200.0000000116415</v>
      </c>
      <c r="Q2420" s="10">
        <f>'DHS2025'!L2419*1000</f>
        <v>8025.7199999999993</v>
      </c>
      <c r="R2420" s="78">
        <f t="shared" si="333"/>
        <v>98.91</v>
      </c>
      <c r="S2420" s="89">
        <f t="shared" si="339"/>
        <v>770.63685754799985</v>
      </c>
    </row>
    <row r="2421" spans="1:19">
      <c r="A2421" s="52">
        <f t="shared" si="341"/>
        <v>45895</v>
      </c>
      <c r="B2421" s="79">
        <f t="shared" si="340"/>
        <v>25.187500000000679</v>
      </c>
      <c r="C2421" s="37">
        <f>'DHS2021'!J2420</f>
        <v>4044</v>
      </c>
      <c r="D2421" s="38">
        <f>'DHS2022'!J2420</f>
        <v>3288</v>
      </c>
      <c r="E2421" s="38">
        <f>'DHS2023'!J2420</f>
        <v>2419</v>
      </c>
      <c r="F2421" s="38">
        <f>'DHS2024'!J2420</f>
        <v>2719</v>
      </c>
      <c r="G2421" s="38">
        <f t="shared" si="334"/>
        <v>3117.5</v>
      </c>
      <c r="H2421" s="56">
        <f t="shared" si="335"/>
        <v>1.0391666666666668</v>
      </c>
      <c r="I2421" s="74">
        <f t="shared" si="336"/>
        <v>0</v>
      </c>
      <c r="J2421" s="47">
        <f t="shared" si="337"/>
        <v>1.0391666666666668</v>
      </c>
      <c r="K2421" s="50">
        <f t="shared" si="338"/>
        <v>2</v>
      </c>
      <c r="O2421" s="26">
        <f>('DHS2025'!K2421-'DHS2025'!K2420)*1000</f>
        <v>500</v>
      </c>
      <c r="P2421" s="44">
        <f>('DHS2025'!J2421-'DHS2025'!J2420)*1000</f>
        <v>5299.9999999883585</v>
      </c>
      <c r="Q2421" s="10">
        <f>'DHS2025'!L2420*1000</f>
        <v>8011.59</v>
      </c>
      <c r="R2421" s="78">
        <f t="shared" si="333"/>
        <v>98.91</v>
      </c>
      <c r="S2421" s="89">
        <f t="shared" si="339"/>
        <v>769.28008223099982</v>
      </c>
    </row>
    <row r="2422" spans="1:19">
      <c r="A2422" s="52">
        <f t="shared" si="341"/>
        <v>45895</v>
      </c>
      <c r="B2422" s="79">
        <f t="shared" si="340"/>
        <v>25.197916666667346</v>
      </c>
      <c r="C2422" s="37">
        <f>'DHS2021'!J2421</f>
        <v>3880</v>
      </c>
      <c r="D2422" s="38">
        <f>'DHS2022'!J2421</f>
        <v>2435</v>
      </c>
      <c r="E2422" s="38">
        <f>'DHS2023'!J2421</f>
        <v>4329</v>
      </c>
      <c r="F2422" s="38">
        <f>'DHS2024'!J2421</f>
        <v>4050</v>
      </c>
      <c r="G2422" s="38">
        <f t="shared" si="334"/>
        <v>3673.5</v>
      </c>
      <c r="H2422" s="56">
        <f t="shared" si="335"/>
        <v>1.2244999999999999</v>
      </c>
      <c r="I2422" s="74">
        <f t="shared" si="336"/>
        <v>0</v>
      </c>
      <c r="J2422" s="47">
        <f t="shared" si="337"/>
        <v>1.2244999999999999</v>
      </c>
      <c r="K2422" s="50">
        <f t="shared" si="338"/>
        <v>2</v>
      </c>
      <c r="O2422" s="26">
        <f>('DHS2025'!K2422-'DHS2025'!K2421)*1000</f>
        <v>399.99999999417923</v>
      </c>
      <c r="P2422" s="44">
        <f>('DHS2025'!J2422-'DHS2025'!J2421)*1000</f>
        <v>5299.9999999883585</v>
      </c>
      <c r="Q2422" s="10">
        <f>'DHS2025'!L2421*1000</f>
        <v>8009.49</v>
      </c>
      <c r="R2422" s="78">
        <f t="shared" si="333"/>
        <v>98.91</v>
      </c>
      <c r="S2422" s="89">
        <f t="shared" si="339"/>
        <v>769.07843834099981</v>
      </c>
    </row>
    <row r="2423" spans="1:19">
      <c r="A2423" s="52">
        <f t="shared" si="341"/>
        <v>45895</v>
      </c>
      <c r="B2423" s="79">
        <f t="shared" si="340"/>
        <v>25.208333333334014</v>
      </c>
      <c r="C2423" s="37">
        <f>'DHS2021'!J2422</f>
        <v>3086</v>
      </c>
      <c r="D2423" s="38">
        <f>'DHS2022'!J2422</f>
        <v>2773</v>
      </c>
      <c r="E2423" s="38">
        <f>'DHS2023'!J2422</f>
        <v>4891</v>
      </c>
      <c r="F2423" s="38">
        <f>'DHS2024'!J2422</f>
        <v>3954</v>
      </c>
      <c r="G2423" s="38">
        <f t="shared" si="334"/>
        <v>3676</v>
      </c>
      <c r="H2423" s="56">
        <f t="shared" si="335"/>
        <v>1.2253333333333332</v>
      </c>
      <c r="I2423" s="74">
        <f t="shared" si="336"/>
        <v>0</v>
      </c>
      <c r="J2423" s="47">
        <f t="shared" si="337"/>
        <v>1.2253333333333332</v>
      </c>
      <c r="K2423" s="50">
        <f t="shared" si="338"/>
        <v>2</v>
      </c>
      <c r="O2423" s="26">
        <f>('DHS2025'!K2423-'DHS2025'!K2422)*1000</f>
        <v>500</v>
      </c>
      <c r="P2423" s="44">
        <f>('DHS2025'!J2423-'DHS2025'!J2422)*1000</f>
        <v>5200.0000000116415</v>
      </c>
      <c r="Q2423" s="10">
        <f>'DHS2025'!L2422*1000</f>
        <v>8018.4599999999991</v>
      </c>
      <c r="R2423" s="78">
        <f t="shared" si="333"/>
        <v>103.94</v>
      </c>
      <c r="S2423" s="89">
        <f t="shared" si="339"/>
        <v>809.8692710759999</v>
      </c>
    </row>
    <row r="2424" spans="1:19">
      <c r="A2424" s="52">
        <f t="shared" si="341"/>
        <v>45895</v>
      </c>
      <c r="B2424" s="79">
        <f t="shared" si="340"/>
        <v>25.218750000000682</v>
      </c>
      <c r="C2424" s="37">
        <f>'DHS2021'!J2423</f>
        <v>4169</v>
      </c>
      <c r="D2424" s="38">
        <f>'DHS2022'!J2423</f>
        <v>1843</v>
      </c>
      <c r="E2424" s="38">
        <f>'DHS2023'!J2423</f>
        <v>3281</v>
      </c>
      <c r="F2424" s="38">
        <f>'DHS2024'!J2423</f>
        <v>3375</v>
      </c>
      <c r="G2424" s="38">
        <f t="shared" si="334"/>
        <v>3167</v>
      </c>
      <c r="H2424" s="56">
        <f t="shared" si="335"/>
        <v>1.0556666666666668</v>
      </c>
      <c r="I2424" s="74">
        <f t="shared" si="336"/>
        <v>0</v>
      </c>
      <c r="J2424" s="47">
        <f t="shared" si="337"/>
        <v>1.0556666666666668</v>
      </c>
      <c r="K2424" s="50">
        <f t="shared" si="338"/>
        <v>2</v>
      </c>
      <c r="O2424" s="26">
        <f>('DHS2025'!K2424-'DHS2025'!K2423)*1000</f>
        <v>600.00000000582077</v>
      </c>
      <c r="P2424" s="44">
        <f>('DHS2025'!J2424-'DHS2025'!J2423)*1000</f>
        <v>5000</v>
      </c>
      <c r="Q2424" s="10">
        <f>'DHS2025'!L2423*1000</f>
        <v>8017.26</v>
      </c>
      <c r="R2424" s="78">
        <f t="shared" si="333"/>
        <v>103.94</v>
      </c>
      <c r="S2424" s="89">
        <f t="shared" si="339"/>
        <v>809.74807035599997</v>
      </c>
    </row>
    <row r="2425" spans="1:19">
      <c r="A2425" s="52">
        <f t="shared" si="341"/>
        <v>45895</v>
      </c>
      <c r="B2425" s="79">
        <f t="shared" si="340"/>
        <v>25.22916666666735</v>
      </c>
      <c r="C2425" s="37">
        <f>'DHS2021'!J2424</f>
        <v>3652</v>
      </c>
      <c r="D2425" s="38">
        <f>'DHS2022'!J2424</f>
        <v>1564</v>
      </c>
      <c r="E2425" s="38">
        <f>'DHS2023'!J2424</f>
        <v>2914</v>
      </c>
      <c r="F2425" s="38">
        <f>'DHS2024'!J2424</f>
        <v>2498</v>
      </c>
      <c r="G2425" s="38">
        <f t="shared" si="334"/>
        <v>2657</v>
      </c>
      <c r="H2425" s="56">
        <f t="shared" si="335"/>
        <v>0.8856666666666666</v>
      </c>
      <c r="I2425" s="74">
        <f t="shared" si="336"/>
        <v>0</v>
      </c>
      <c r="J2425" s="47">
        <f t="shared" si="337"/>
        <v>0.8856666666666666</v>
      </c>
      <c r="K2425" s="50">
        <f t="shared" si="338"/>
        <v>1</v>
      </c>
      <c r="O2425" s="26">
        <f>('DHS2025'!K2425-'DHS2025'!K2424)*1000</f>
        <v>699.9999999825377</v>
      </c>
      <c r="P2425" s="44">
        <f>('DHS2025'!J2425-'DHS2025'!J2424)*1000</f>
        <v>5000</v>
      </c>
      <c r="Q2425" s="10">
        <f>'DHS2025'!L2424*1000</f>
        <v>8003.82</v>
      </c>
      <c r="R2425" s="78">
        <f t="shared" si="333"/>
        <v>103.94</v>
      </c>
      <c r="S2425" s="89">
        <f t="shared" si="339"/>
        <v>808.39062229199988</v>
      </c>
    </row>
    <row r="2426" spans="1:19">
      <c r="A2426" s="52">
        <f t="shared" si="341"/>
        <v>45895</v>
      </c>
      <c r="B2426" s="79">
        <f t="shared" si="340"/>
        <v>25.239583333334018</v>
      </c>
      <c r="C2426" s="37">
        <f>'DHS2021'!J2425</f>
        <v>4138</v>
      </c>
      <c r="D2426" s="38">
        <f>'DHS2022'!J2425</f>
        <v>1547</v>
      </c>
      <c r="E2426" s="38">
        <f>'DHS2023'!J2425</f>
        <v>1966</v>
      </c>
      <c r="F2426" s="38">
        <f>'DHS2024'!J2425</f>
        <v>2298</v>
      </c>
      <c r="G2426" s="38">
        <f t="shared" si="334"/>
        <v>2487.25</v>
      </c>
      <c r="H2426" s="56">
        <f t="shared" si="335"/>
        <v>0.82908333333333339</v>
      </c>
      <c r="I2426" s="74">
        <f t="shared" si="336"/>
        <v>0</v>
      </c>
      <c r="J2426" s="47">
        <f t="shared" si="337"/>
        <v>0.82908333333333339</v>
      </c>
      <c r="K2426" s="50">
        <f t="shared" si="338"/>
        <v>1</v>
      </c>
      <c r="O2426" s="26">
        <f>('DHS2025'!K2426-'DHS2025'!K2425)*1000</f>
        <v>800.0000000174623</v>
      </c>
      <c r="P2426" s="44">
        <f>('DHS2025'!J2426-'DHS2025'!J2425)*1000</f>
        <v>4900.0000000232831</v>
      </c>
      <c r="Q2426" s="10">
        <f>'DHS2025'!L2425*1000</f>
        <v>8020.32</v>
      </c>
      <c r="R2426" s="78">
        <f t="shared" si="333"/>
        <v>103.94</v>
      </c>
      <c r="S2426" s="89">
        <f t="shared" si="339"/>
        <v>810.05713219199993</v>
      </c>
    </row>
    <row r="2427" spans="1:19">
      <c r="A2427" s="52">
        <f t="shared" si="341"/>
        <v>45895</v>
      </c>
      <c r="B2427" s="79">
        <f t="shared" si="340"/>
        <v>25.250000000000686</v>
      </c>
      <c r="C2427" s="37">
        <f>'DHS2021'!J2426</f>
        <v>4135</v>
      </c>
      <c r="D2427" s="38">
        <f>'DHS2022'!J2426</f>
        <v>1630</v>
      </c>
      <c r="E2427" s="38">
        <f>'DHS2023'!J2426</f>
        <v>1974</v>
      </c>
      <c r="F2427" s="38">
        <f>'DHS2024'!J2426</f>
        <v>1689</v>
      </c>
      <c r="G2427" s="38">
        <f t="shared" si="334"/>
        <v>2357</v>
      </c>
      <c r="H2427" s="56">
        <f t="shared" si="335"/>
        <v>0.78566666666666662</v>
      </c>
      <c r="I2427" s="74">
        <f t="shared" si="336"/>
        <v>0</v>
      </c>
      <c r="J2427" s="47">
        <f t="shared" si="337"/>
        <v>0.78566666666666662</v>
      </c>
      <c r="K2427" s="50">
        <f t="shared" si="338"/>
        <v>1</v>
      </c>
      <c r="O2427" s="26">
        <f>('DHS2025'!K2427-'DHS2025'!K2426)*1000</f>
        <v>899.99999999417923</v>
      </c>
      <c r="P2427" s="44">
        <f>('DHS2025'!J2427-'DHS2025'!J2426)*1000</f>
        <v>4799.9999999883585</v>
      </c>
      <c r="Q2427" s="10">
        <f>'DHS2025'!L2426*1000</f>
        <v>8014.5</v>
      </c>
      <c r="R2427" s="78">
        <f t="shared" si="333"/>
        <v>121.63</v>
      </c>
      <c r="S2427" s="89">
        <f t="shared" si="339"/>
        <v>949.82804864999991</v>
      </c>
    </row>
    <row r="2428" spans="1:19">
      <c r="A2428" s="52">
        <f t="shared" si="341"/>
        <v>45895</v>
      </c>
      <c r="B2428" s="79">
        <f t="shared" si="340"/>
        <v>25.260416666667354</v>
      </c>
      <c r="C2428" s="37">
        <f>'DHS2021'!J2427</f>
        <v>4675</v>
      </c>
      <c r="D2428" s="38">
        <f>'DHS2022'!J2427</f>
        <v>1486</v>
      </c>
      <c r="E2428" s="38">
        <f>'DHS2023'!J2427</f>
        <v>2226</v>
      </c>
      <c r="F2428" s="38">
        <f>'DHS2024'!J2427</f>
        <v>2092</v>
      </c>
      <c r="G2428" s="38">
        <f t="shared" si="334"/>
        <v>2619.75</v>
      </c>
      <c r="H2428" s="56">
        <f t="shared" si="335"/>
        <v>0.87324999999999997</v>
      </c>
      <c r="I2428" s="74">
        <f t="shared" si="336"/>
        <v>0</v>
      </c>
      <c r="J2428" s="47">
        <f t="shared" si="337"/>
        <v>0.87324999999999997</v>
      </c>
      <c r="K2428" s="50">
        <f t="shared" si="338"/>
        <v>1</v>
      </c>
      <c r="O2428" s="26">
        <f>('DHS2025'!K2428-'DHS2025'!K2427)*1000</f>
        <v>1000</v>
      </c>
      <c r="P2428" s="44">
        <f>('DHS2025'!J2428-'DHS2025'!J2427)*1000</f>
        <v>4700.0000000116415</v>
      </c>
      <c r="Q2428" s="10">
        <f>'DHS2025'!L2427*1000</f>
        <v>8011.2000000000007</v>
      </c>
      <c r="R2428" s="78">
        <f t="shared" si="333"/>
        <v>121.63</v>
      </c>
      <c r="S2428" s="89">
        <f t="shared" si="339"/>
        <v>949.43695343999991</v>
      </c>
    </row>
    <row r="2429" spans="1:19">
      <c r="A2429" s="52">
        <f t="shared" si="341"/>
        <v>45895</v>
      </c>
      <c r="B2429" s="79">
        <f t="shared" si="340"/>
        <v>25.270833333334021</v>
      </c>
      <c r="C2429" s="37">
        <f>'DHS2021'!J2428</f>
        <v>4092</v>
      </c>
      <c r="D2429" s="38">
        <f>'DHS2022'!J2428</f>
        <v>1509</v>
      </c>
      <c r="E2429" s="38">
        <f>'DHS2023'!J2428</f>
        <v>1900</v>
      </c>
      <c r="F2429" s="38">
        <f>'DHS2024'!J2428</f>
        <v>2714</v>
      </c>
      <c r="G2429" s="38">
        <f t="shared" si="334"/>
        <v>2553.75</v>
      </c>
      <c r="H2429" s="56">
        <f t="shared" si="335"/>
        <v>0.85124999999999995</v>
      </c>
      <c r="I2429" s="74">
        <f t="shared" si="336"/>
        <v>0</v>
      </c>
      <c r="J2429" s="47">
        <f t="shared" si="337"/>
        <v>0.85124999999999995</v>
      </c>
      <c r="K2429" s="50">
        <f t="shared" si="338"/>
        <v>1</v>
      </c>
      <c r="O2429" s="26">
        <f>('DHS2025'!K2429-'DHS2025'!K2428)*1000</f>
        <v>899.99999999417923</v>
      </c>
      <c r="P2429" s="44">
        <f>('DHS2025'!J2429-'DHS2025'!J2428)*1000</f>
        <v>4799.9999999883585</v>
      </c>
      <c r="Q2429" s="10">
        <f>'DHS2025'!L2428*1000</f>
        <v>8013.18</v>
      </c>
      <c r="R2429" s="78">
        <f t="shared" si="333"/>
        <v>121.63</v>
      </c>
      <c r="S2429" s="89">
        <f t="shared" si="339"/>
        <v>949.67161056599991</v>
      </c>
    </row>
    <row r="2430" spans="1:19">
      <c r="A2430" s="52">
        <f t="shared" si="341"/>
        <v>45895</v>
      </c>
      <c r="B2430" s="79">
        <f t="shared" si="340"/>
        <v>25.281250000000689</v>
      </c>
      <c r="C2430" s="37">
        <f>'DHS2021'!J2429</f>
        <v>3792</v>
      </c>
      <c r="D2430" s="38">
        <f>'DHS2022'!J2429</f>
        <v>1418</v>
      </c>
      <c r="E2430" s="38">
        <f>'DHS2023'!J2429</f>
        <v>3103</v>
      </c>
      <c r="F2430" s="38">
        <f>'DHS2024'!J2429</f>
        <v>3126</v>
      </c>
      <c r="G2430" s="38">
        <f t="shared" si="334"/>
        <v>2859.75</v>
      </c>
      <c r="H2430" s="56">
        <f t="shared" si="335"/>
        <v>0.95325000000000004</v>
      </c>
      <c r="I2430" s="74">
        <f t="shared" si="336"/>
        <v>0</v>
      </c>
      <c r="J2430" s="47">
        <f t="shared" si="337"/>
        <v>0.95325000000000004</v>
      </c>
      <c r="K2430" s="50">
        <f t="shared" si="338"/>
        <v>1</v>
      </c>
      <c r="O2430" s="26">
        <f>('DHS2025'!K2430-'DHS2025'!K2429)*1000</f>
        <v>899.99999999417923</v>
      </c>
      <c r="P2430" s="44">
        <f>('DHS2025'!J2430-'DHS2025'!J2429)*1000</f>
        <v>4799.9999999883585</v>
      </c>
      <c r="Q2430" s="10">
        <f>'DHS2025'!L2429*1000</f>
        <v>8015.0400000000009</v>
      </c>
      <c r="R2430" s="78">
        <f t="shared" si="333"/>
        <v>121.63</v>
      </c>
      <c r="S2430" s="89">
        <f t="shared" si="339"/>
        <v>949.892046048</v>
      </c>
    </row>
    <row r="2431" spans="1:19">
      <c r="A2431" s="52">
        <f t="shared" si="341"/>
        <v>45895</v>
      </c>
      <c r="B2431" s="79">
        <f t="shared" si="340"/>
        <v>25.291666666667357</v>
      </c>
      <c r="C2431" s="37">
        <f>'DHS2021'!J2430</f>
        <v>3551</v>
      </c>
      <c r="D2431" s="38">
        <f>'DHS2022'!J2430</f>
        <v>1499</v>
      </c>
      <c r="E2431" s="38">
        <f>'DHS2023'!J2430</f>
        <v>2958</v>
      </c>
      <c r="F2431" s="38">
        <f>'DHS2024'!J2430</f>
        <v>2709</v>
      </c>
      <c r="G2431" s="38">
        <f t="shared" si="334"/>
        <v>2679.25</v>
      </c>
      <c r="H2431" s="56">
        <f t="shared" si="335"/>
        <v>0.89308333333333334</v>
      </c>
      <c r="I2431" s="74">
        <f t="shared" si="336"/>
        <v>0</v>
      </c>
      <c r="J2431" s="47">
        <f t="shared" si="337"/>
        <v>0.89308333333333334</v>
      </c>
      <c r="K2431" s="50">
        <f t="shared" si="338"/>
        <v>1</v>
      </c>
      <c r="O2431" s="26">
        <f>('DHS2025'!K2431-'DHS2025'!K2430)*1000</f>
        <v>800.0000000174623</v>
      </c>
      <c r="P2431" s="44">
        <f>('DHS2025'!J2431-'DHS2025'!J2430)*1000</f>
        <v>4799.9999999883585</v>
      </c>
      <c r="Q2431" s="10">
        <f>'DHS2025'!L2430*1000</f>
        <v>8005.92</v>
      </c>
      <c r="R2431" s="78">
        <f t="shared" si="333"/>
        <v>121.68</v>
      </c>
      <c r="S2431" s="89">
        <f t="shared" si="339"/>
        <v>949.20749414399995</v>
      </c>
    </row>
    <row r="2432" spans="1:19">
      <c r="A2432" s="52">
        <f t="shared" si="341"/>
        <v>45895</v>
      </c>
      <c r="B2432" s="79">
        <f t="shared" si="340"/>
        <v>25.302083333334025</v>
      </c>
      <c r="C2432" s="37">
        <f>'DHS2021'!J2431</f>
        <v>4499</v>
      </c>
      <c r="D2432" s="38">
        <f>'DHS2022'!J2431</f>
        <v>1700</v>
      </c>
      <c r="E2432" s="38">
        <f>'DHS2023'!J2431</f>
        <v>3129</v>
      </c>
      <c r="F2432" s="38">
        <f>'DHS2024'!J2431</f>
        <v>2887</v>
      </c>
      <c r="G2432" s="38">
        <f t="shared" si="334"/>
        <v>3053.75</v>
      </c>
      <c r="H2432" s="56">
        <f t="shared" si="335"/>
        <v>1.0179166666666666</v>
      </c>
      <c r="I2432" s="74">
        <f t="shared" si="336"/>
        <v>0</v>
      </c>
      <c r="J2432" s="47">
        <f t="shared" si="337"/>
        <v>1.0179166666666666</v>
      </c>
      <c r="K2432" s="50">
        <f t="shared" si="338"/>
        <v>2</v>
      </c>
      <c r="O2432" s="26">
        <f>('DHS2025'!K2432-'DHS2025'!K2431)*1000</f>
        <v>799.99999998835847</v>
      </c>
      <c r="P2432" s="44">
        <f>('DHS2025'!J2432-'DHS2025'!J2431)*1000</f>
        <v>4900.0000000232831</v>
      </c>
      <c r="Q2432" s="10">
        <f>'DHS2025'!L2431*1000</f>
        <v>8017.5299999999988</v>
      </c>
      <c r="R2432" s="78">
        <f t="shared" si="333"/>
        <v>121.68</v>
      </c>
      <c r="S2432" s="89">
        <f t="shared" si="339"/>
        <v>950.58401289599988</v>
      </c>
    </row>
    <row r="2433" spans="1:19">
      <c r="A2433" s="52">
        <f t="shared" si="341"/>
        <v>45895</v>
      </c>
      <c r="B2433" s="79">
        <f t="shared" si="340"/>
        <v>25.312500000000693</v>
      </c>
      <c r="C2433" s="37">
        <f>'DHS2021'!J2432</f>
        <v>3792</v>
      </c>
      <c r="D2433" s="38">
        <f>'DHS2022'!J2432</f>
        <v>3324</v>
      </c>
      <c r="E2433" s="38">
        <f>'DHS2023'!J2432</f>
        <v>2844</v>
      </c>
      <c r="F2433" s="38">
        <f>'DHS2024'!J2432</f>
        <v>2988</v>
      </c>
      <c r="G2433" s="38">
        <f t="shared" si="334"/>
        <v>3237</v>
      </c>
      <c r="H2433" s="56">
        <f t="shared" si="335"/>
        <v>1.079</v>
      </c>
      <c r="I2433" s="74">
        <f t="shared" si="336"/>
        <v>0</v>
      </c>
      <c r="J2433" s="47">
        <f t="shared" si="337"/>
        <v>1.079</v>
      </c>
      <c r="K2433" s="50">
        <f t="shared" si="338"/>
        <v>2</v>
      </c>
      <c r="O2433" s="26">
        <f>('DHS2025'!K2433-'DHS2025'!K2432)*1000</f>
        <v>899.99999999417923</v>
      </c>
      <c r="P2433" s="44">
        <f>('DHS2025'!J2433-'DHS2025'!J2432)*1000</f>
        <v>4799.9999999883585</v>
      </c>
      <c r="Q2433" s="10">
        <f>'DHS2025'!L2432*1000</f>
        <v>8016.869999999999</v>
      </c>
      <c r="R2433" s="78">
        <f t="shared" si="333"/>
        <v>121.68</v>
      </c>
      <c r="S2433" s="89">
        <f t="shared" si="339"/>
        <v>950.50576118399988</v>
      </c>
    </row>
    <row r="2434" spans="1:19">
      <c r="A2434" s="52">
        <f t="shared" si="341"/>
        <v>45895</v>
      </c>
      <c r="B2434" s="79">
        <f t="shared" si="340"/>
        <v>25.322916666667361</v>
      </c>
      <c r="C2434" s="37">
        <f>'DHS2021'!J2433</f>
        <v>3589</v>
      </c>
      <c r="D2434" s="38">
        <f>'DHS2022'!J2433</f>
        <v>3313</v>
      </c>
      <c r="E2434" s="38">
        <f>'DHS2023'!J2433</f>
        <v>2955</v>
      </c>
      <c r="F2434" s="38">
        <f>'DHS2024'!J2433</f>
        <v>3153</v>
      </c>
      <c r="G2434" s="38">
        <f t="shared" si="334"/>
        <v>3252.5</v>
      </c>
      <c r="H2434" s="56">
        <f t="shared" si="335"/>
        <v>1.0841666666666667</v>
      </c>
      <c r="I2434" s="74">
        <f t="shared" si="336"/>
        <v>0</v>
      </c>
      <c r="J2434" s="47">
        <f t="shared" si="337"/>
        <v>1.0841666666666667</v>
      </c>
      <c r="K2434" s="50">
        <f t="shared" si="338"/>
        <v>2</v>
      </c>
      <c r="O2434" s="26">
        <f>('DHS2025'!K2434-'DHS2025'!K2433)*1000</f>
        <v>900.00000002328306</v>
      </c>
      <c r="P2434" s="44">
        <f>('DHS2025'!J2434-'DHS2025'!J2433)*1000</f>
        <v>4799.9999999883585</v>
      </c>
      <c r="Q2434" s="10">
        <f>'DHS2025'!L2433*1000</f>
        <v>7958.67</v>
      </c>
      <c r="R2434" s="78">
        <f t="shared" si="333"/>
        <v>121.68</v>
      </c>
      <c r="S2434" s="89">
        <f t="shared" si="339"/>
        <v>943.60538294399987</v>
      </c>
    </row>
    <row r="2435" spans="1:19">
      <c r="A2435" s="52">
        <f t="shared" si="341"/>
        <v>45895</v>
      </c>
      <c r="B2435" s="79">
        <f t="shared" si="340"/>
        <v>25.333333333334028</v>
      </c>
      <c r="C2435" s="37">
        <f>'DHS2021'!J2434</f>
        <v>3366</v>
      </c>
      <c r="D2435" s="38">
        <f>'DHS2022'!J2434</f>
        <v>2675</v>
      </c>
      <c r="E2435" s="38">
        <f>'DHS2023'!J2434</f>
        <v>3247</v>
      </c>
      <c r="F2435" s="38">
        <f>'DHS2024'!J2434</f>
        <v>2473</v>
      </c>
      <c r="G2435" s="38">
        <f t="shared" si="334"/>
        <v>2940.25</v>
      </c>
      <c r="H2435" s="56">
        <f t="shared" si="335"/>
        <v>0.98008333333333342</v>
      </c>
      <c r="I2435" s="74">
        <f t="shared" si="336"/>
        <v>0</v>
      </c>
      <c r="J2435" s="47">
        <f t="shared" si="337"/>
        <v>0.98008333333333342</v>
      </c>
      <c r="K2435" s="50">
        <f t="shared" si="338"/>
        <v>1</v>
      </c>
      <c r="O2435" s="26">
        <f>('DHS2025'!K2435-'DHS2025'!K2434)*1000</f>
        <v>799.99999998835847</v>
      </c>
      <c r="P2435" s="44">
        <f>('DHS2025'!J2435-'DHS2025'!J2434)*1000</f>
        <v>4900.0000000232831</v>
      </c>
      <c r="Q2435" s="10">
        <f>'DHS2025'!L2434*1000</f>
        <v>7998.39</v>
      </c>
      <c r="R2435" s="78">
        <f t="shared" ref="R2435:R2498" si="342">INDEX(U$3:U$1048576,INT((ROW()-3)/4)+1)</f>
        <v>106.32</v>
      </c>
      <c r="S2435" s="89">
        <f t="shared" si="339"/>
        <v>826.68799555199996</v>
      </c>
    </row>
    <row r="2436" spans="1:19">
      <c r="A2436" s="52">
        <f t="shared" si="341"/>
        <v>45895</v>
      </c>
      <c r="B2436" s="79">
        <f t="shared" si="340"/>
        <v>25.343750000000696</v>
      </c>
      <c r="C2436" s="37">
        <f>'DHS2021'!J2435</f>
        <v>3247</v>
      </c>
      <c r="D2436" s="38">
        <f>'DHS2022'!J2435</f>
        <v>2711</v>
      </c>
      <c r="E2436" s="38">
        <f>'DHS2023'!J2435</f>
        <v>3856</v>
      </c>
      <c r="F2436" s="38">
        <f>'DHS2024'!J2435</f>
        <v>3120</v>
      </c>
      <c r="G2436" s="38">
        <f t="shared" ref="G2436:G2499" si="343">AVERAGE(C2436:F2436)</f>
        <v>3233.5</v>
      </c>
      <c r="H2436" s="56">
        <f t="shared" ref="H2436:H2499" si="344">G2436/$M$2/1000</f>
        <v>1.0778333333333332</v>
      </c>
      <c r="I2436" s="74">
        <f t="shared" ref="I2436:I2499" si="345">$N$2</f>
        <v>0</v>
      </c>
      <c r="J2436" s="47">
        <f t="shared" ref="J2436:J2499" si="346">H2436+I2436</f>
        <v>1.0778333333333332</v>
      </c>
      <c r="K2436" s="50">
        <f t="shared" ref="K2436:K2499" si="347">ROUNDUP(J2436,0)</f>
        <v>2</v>
      </c>
      <c r="O2436" s="26">
        <f>('DHS2025'!K2436-'DHS2025'!K2435)*1000</f>
        <v>799.99999998835847</v>
      </c>
      <c r="P2436" s="44">
        <f>('DHS2025'!J2436-'DHS2025'!J2435)*1000</f>
        <v>4799.9999999883585</v>
      </c>
      <c r="Q2436" s="10">
        <f>'DHS2025'!L2435*1000</f>
        <v>7985.58</v>
      </c>
      <c r="R2436" s="78">
        <f t="shared" si="342"/>
        <v>106.32</v>
      </c>
      <c r="S2436" s="89">
        <f t="shared" ref="S2436:S2499" si="348">(R2436*0.99-1.9)*(Q2436/1000)</f>
        <v>825.36399494399996</v>
      </c>
    </row>
    <row r="2437" spans="1:19">
      <c r="A2437" s="52">
        <f t="shared" si="341"/>
        <v>45895</v>
      </c>
      <c r="B2437" s="79">
        <f t="shared" ref="B2437:B2500" si="349">B2436+TIME(0,15,0)</f>
        <v>25.354166666667364</v>
      </c>
      <c r="C2437" s="37">
        <f>'DHS2021'!J2436</f>
        <v>3431</v>
      </c>
      <c r="D2437" s="38">
        <f>'DHS2022'!J2436</f>
        <v>2865</v>
      </c>
      <c r="E2437" s="38">
        <f>'DHS2023'!J2436</f>
        <v>3137</v>
      </c>
      <c r="F2437" s="38">
        <f>'DHS2024'!J2436</f>
        <v>2753</v>
      </c>
      <c r="G2437" s="38">
        <f t="shared" si="343"/>
        <v>3046.5</v>
      </c>
      <c r="H2437" s="56">
        <f t="shared" si="344"/>
        <v>1.0155000000000001</v>
      </c>
      <c r="I2437" s="74">
        <f t="shared" si="345"/>
        <v>0</v>
      </c>
      <c r="J2437" s="47">
        <f t="shared" si="346"/>
        <v>1.0155000000000001</v>
      </c>
      <c r="K2437" s="50">
        <f t="shared" si="347"/>
        <v>2</v>
      </c>
      <c r="O2437" s="26">
        <f>('DHS2025'!K2437-'DHS2025'!K2436)*1000</f>
        <v>700.00000001164153</v>
      </c>
      <c r="P2437" s="44">
        <f>('DHS2025'!J2437-'DHS2025'!J2436)*1000</f>
        <v>5000</v>
      </c>
      <c r="Q2437" s="10">
        <f>'DHS2025'!L2436*1000</f>
        <v>8054.1</v>
      </c>
      <c r="R2437" s="78">
        <f t="shared" si="342"/>
        <v>106.32</v>
      </c>
      <c r="S2437" s="89">
        <f t="shared" si="348"/>
        <v>832.44600287999992</v>
      </c>
    </row>
    <row r="2438" spans="1:19">
      <c r="A2438" s="52">
        <f t="shared" ref="A2438:A2501" si="350">$A$3+INT((ROW()-3)/96)</f>
        <v>45895</v>
      </c>
      <c r="B2438" s="79">
        <f t="shared" si="349"/>
        <v>25.364583333334032</v>
      </c>
      <c r="C2438" s="37">
        <f>'DHS2021'!J2437</f>
        <v>3122</v>
      </c>
      <c r="D2438" s="38">
        <f>'DHS2022'!J2437</f>
        <v>3303</v>
      </c>
      <c r="E2438" s="38">
        <f>'DHS2023'!J2437</f>
        <v>3149</v>
      </c>
      <c r="F2438" s="38">
        <f>'DHS2024'!J2437</f>
        <v>2645</v>
      </c>
      <c r="G2438" s="38">
        <f t="shared" si="343"/>
        <v>3054.75</v>
      </c>
      <c r="H2438" s="56">
        <f t="shared" si="344"/>
        <v>1.0182500000000001</v>
      </c>
      <c r="I2438" s="74">
        <f t="shared" si="345"/>
        <v>0</v>
      </c>
      <c r="J2438" s="47">
        <f t="shared" si="346"/>
        <v>1.0182500000000001</v>
      </c>
      <c r="K2438" s="50">
        <f t="shared" si="347"/>
        <v>2</v>
      </c>
      <c r="O2438" s="26">
        <f>('DHS2025'!K2438-'DHS2025'!K2437)*1000</f>
        <v>600.00000000582077</v>
      </c>
      <c r="P2438" s="44">
        <f>('DHS2025'!J2438-'DHS2025'!J2437)*1000</f>
        <v>5000</v>
      </c>
      <c r="Q2438" s="10">
        <f>'DHS2025'!L2437*1000</f>
        <v>7996.8</v>
      </c>
      <c r="R2438" s="78">
        <f t="shared" si="342"/>
        <v>106.32</v>
      </c>
      <c r="S2438" s="89">
        <f t="shared" si="348"/>
        <v>826.52365824000003</v>
      </c>
    </row>
    <row r="2439" spans="1:19">
      <c r="A2439" s="52">
        <f t="shared" si="350"/>
        <v>45895</v>
      </c>
      <c r="B2439" s="79">
        <f t="shared" si="349"/>
        <v>25.3750000000007</v>
      </c>
      <c r="C2439" s="37">
        <f>'DHS2021'!J2438</f>
        <v>4126</v>
      </c>
      <c r="D2439" s="38">
        <f>'DHS2022'!J2438</f>
        <v>3420</v>
      </c>
      <c r="E2439" s="38">
        <f>'DHS2023'!J2438</f>
        <v>3585</v>
      </c>
      <c r="F2439" s="38">
        <f>'DHS2024'!J2438</f>
        <v>2407</v>
      </c>
      <c r="G2439" s="38">
        <f t="shared" si="343"/>
        <v>3384.5</v>
      </c>
      <c r="H2439" s="56">
        <f t="shared" si="344"/>
        <v>1.1281666666666668</v>
      </c>
      <c r="I2439" s="74">
        <f t="shared" si="345"/>
        <v>0</v>
      </c>
      <c r="J2439" s="47">
        <f t="shared" si="346"/>
        <v>1.1281666666666668</v>
      </c>
      <c r="K2439" s="50">
        <f t="shared" si="347"/>
        <v>2</v>
      </c>
      <c r="O2439" s="26">
        <f>('DHS2025'!K2439-'DHS2025'!K2438)*1000</f>
        <v>799.99999998835847</v>
      </c>
      <c r="P2439" s="44">
        <f>('DHS2025'!J2439-'DHS2025'!J2438)*1000</f>
        <v>4900.0000000232831</v>
      </c>
      <c r="Q2439" s="10">
        <f>'DHS2025'!L2438*1000</f>
        <v>8025.6</v>
      </c>
      <c r="R2439" s="78">
        <f t="shared" si="342"/>
        <v>90</v>
      </c>
      <c r="S2439" s="89">
        <f t="shared" si="348"/>
        <v>699.83231999999998</v>
      </c>
    </row>
    <row r="2440" spans="1:19">
      <c r="A2440" s="52">
        <f t="shared" si="350"/>
        <v>45895</v>
      </c>
      <c r="B2440" s="79">
        <f t="shared" si="349"/>
        <v>25.385416666667368</v>
      </c>
      <c r="C2440" s="37">
        <f>'DHS2021'!J2439</f>
        <v>3120</v>
      </c>
      <c r="D2440" s="38">
        <f>'DHS2022'!J2439</f>
        <v>3500</v>
      </c>
      <c r="E2440" s="38">
        <f>'DHS2023'!J2439</f>
        <v>3345</v>
      </c>
      <c r="F2440" s="38">
        <f>'DHS2024'!J2439</f>
        <v>2348</v>
      </c>
      <c r="G2440" s="38">
        <f t="shared" si="343"/>
        <v>3078.25</v>
      </c>
      <c r="H2440" s="56">
        <f t="shared" si="344"/>
        <v>1.0260833333333332</v>
      </c>
      <c r="I2440" s="74">
        <f t="shared" si="345"/>
        <v>0</v>
      </c>
      <c r="J2440" s="47">
        <f t="shared" si="346"/>
        <v>1.0260833333333332</v>
      </c>
      <c r="K2440" s="50">
        <f t="shared" si="347"/>
        <v>2</v>
      </c>
      <c r="O2440" s="26">
        <f>('DHS2025'!K2440-'DHS2025'!K2439)*1000</f>
        <v>600.00000000582077</v>
      </c>
      <c r="P2440" s="44">
        <f>('DHS2025'!J2440-'DHS2025'!J2439)*1000</f>
        <v>5099.9999999767169</v>
      </c>
      <c r="Q2440" s="10">
        <f>'DHS2025'!L2439*1000</f>
        <v>8007.3600000000006</v>
      </c>
      <c r="R2440" s="78">
        <f t="shared" si="342"/>
        <v>90</v>
      </c>
      <c r="S2440" s="89">
        <f t="shared" si="348"/>
        <v>698.24179199999992</v>
      </c>
    </row>
    <row r="2441" spans="1:19">
      <c r="A2441" s="52">
        <f t="shared" si="350"/>
        <v>45895</v>
      </c>
      <c r="B2441" s="79">
        <f t="shared" si="349"/>
        <v>25.395833333334036</v>
      </c>
      <c r="C2441" s="37">
        <f>'DHS2021'!J2440</f>
        <v>3238</v>
      </c>
      <c r="D2441" s="38">
        <f>'DHS2022'!J2440</f>
        <v>2698</v>
      </c>
      <c r="E2441" s="38">
        <f>'DHS2023'!J2440</f>
        <v>3748</v>
      </c>
      <c r="F2441" s="38">
        <f>'DHS2024'!J2440</f>
        <v>2047</v>
      </c>
      <c r="G2441" s="38">
        <f t="shared" si="343"/>
        <v>2932.75</v>
      </c>
      <c r="H2441" s="56">
        <f t="shared" si="344"/>
        <v>0.97758333333333336</v>
      </c>
      <c r="I2441" s="74">
        <f t="shared" si="345"/>
        <v>0</v>
      </c>
      <c r="J2441" s="47">
        <f t="shared" si="346"/>
        <v>0.97758333333333336</v>
      </c>
      <c r="K2441" s="50">
        <f t="shared" si="347"/>
        <v>1</v>
      </c>
      <c r="O2441" s="26">
        <f>('DHS2025'!K2441-'DHS2025'!K2440)*1000</f>
        <v>600.00000000582077</v>
      </c>
      <c r="P2441" s="44">
        <f>('DHS2025'!J2441-'DHS2025'!J2440)*1000</f>
        <v>5000</v>
      </c>
      <c r="Q2441" s="10">
        <f>'DHS2025'!L2440*1000</f>
        <v>8019.9</v>
      </c>
      <c r="R2441" s="78">
        <f t="shared" si="342"/>
        <v>90</v>
      </c>
      <c r="S2441" s="89">
        <f t="shared" si="348"/>
        <v>699.3352799999999</v>
      </c>
    </row>
    <row r="2442" spans="1:19">
      <c r="A2442" s="52">
        <f t="shared" si="350"/>
        <v>45895</v>
      </c>
      <c r="B2442" s="79">
        <f t="shared" si="349"/>
        <v>25.406250000000703</v>
      </c>
      <c r="C2442" s="37">
        <f>'DHS2021'!J2441</f>
        <v>4061</v>
      </c>
      <c r="D2442" s="38">
        <f>'DHS2022'!J2441</f>
        <v>3287</v>
      </c>
      <c r="E2442" s="38">
        <f>'DHS2023'!J2441</f>
        <v>3032</v>
      </c>
      <c r="F2442" s="38">
        <f>'DHS2024'!J2441</f>
        <v>2440</v>
      </c>
      <c r="G2442" s="38">
        <f t="shared" si="343"/>
        <v>3205</v>
      </c>
      <c r="H2442" s="56">
        <f t="shared" si="344"/>
        <v>1.0683333333333334</v>
      </c>
      <c r="I2442" s="74">
        <f t="shared" si="345"/>
        <v>0</v>
      </c>
      <c r="J2442" s="47">
        <f t="shared" si="346"/>
        <v>1.0683333333333334</v>
      </c>
      <c r="K2442" s="50">
        <f t="shared" si="347"/>
        <v>2</v>
      </c>
      <c r="O2442" s="26">
        <f>('DHS2025'!K2442-'DHS2025'!K2441)*1000</f>
        <v>600.00000000582077</v>
      </c>
      <c r="P2442" s="44">
        <f>('DHS2025'!J2442-'DHS2025'!J2441)*1000</f>
        <v>5100.0000000349246</v>
      </c>
      <c r="Q2442" s="10">
        <f>'DHS2025'!L2441*1000</f>
        <v>8009.49</v>
      </c>
      <c r="R2442" s="78">
        <f t="shared" si="342"/>
        <v>90</v>
      </c>
      <c r="S2442" s="89">
        <f t="shared" si="348"/>
        <v>698.42752799999982</v>
      </c>
    </row>
    <row r="2443" spans="1:19">
      <c r="A2443" s="52">
        <f t="shared" si="350"/>
        <v>45895</v>
      </c>
      <c r="B2443" s="79">
        <f t="shared" si="349"/>
        <v>25.416666666667371</v>
      </c>
      <c r="C2443" s="37">
        <f>'DHS2021'!J2442</f>
        <v>3269</v>
      </c>
      <c r="D2443" s="38">
        <f>'DHS2022'!J2442</f>
        <v>3464</v>
      </c>
      <c r="E2443" s="38">
        <f>'DHS2023'!J2442</f>
        <v>2685</v>
      </c>
      <c r="F2443" s="38">
        <f>'DHS2024'!J2442</f>
        <v>2311</v>
      </c>
      <c r="G2443" s="38">
        <f t="shared" si="343"/>
        <v>2932.25</v>
      </c>
      <c r="H2443" s="56">
        <f t="shared" si="344"/>
        <v>0.9774166666666666</v>
      </c>
      <c r="I2443" s="74">
        <f t="shared" si="345"/>
        <v>0</v>
      </c>
      <c r="J2443" s="47">
        <f t="shared" si="346"/>
        <v>0.9774166666666666</v>
      </c>
      <c r="K2443" s="50">
        <f t="shared" si="347"/>
        <v>1</v>
      </c>
      <c r="O2443" s="26">
        <f>('DHS2025'!K2443-'DHS2025'!K2442)*1000</f>
        <v>599.99999997671694</v>
      </c>
      <c r="P2443" s="44">
        <f>('DHS2025'!J2443-'DHS2025'!J2442)*1000</f>
        <v>5099.9999999767169</v>
      </c>
      <c r="Q2443" s="10">
        <f>'DHS2025'!L2442*1000</f>
        <v>8007.630000000001</v>
      </c>
      <c r="R2443" s="78">
        <f t="shared" si="342"/>
        <v>78.69</v>
      </c>
      <c r="S2443" s="89">
        <f t="shared" si="348"/>
        <v>608.604703653</v>
      </c>
    </row>
    <row r="2444" spans="1:19">
      <c r="A2444" s="52">
        <f t="shared" si="350"/>
        <v>45895</v>
      </c>
      <c r="B2444" s="79">
        <f t="shared" si="349"/>
        <v>25.427083333334039</v>
      </c>
      <c r="C2444" s="37">
        <f>'DHS2021'!J2443</f>
        <v>4013</v>
      </c>
      <c r="D2444" s="38">
        <f>'DHS2022'!J2443</f>
        <v>2748</v>
      </c>
      <c r="E2444" s="38">
        <f>'DHS2023'!J2443</f>
        <v>2964</v>
      </c>
      <c r="F2444" s="38">
        <f>'DHS2024'!J2443</f>
        <v>2330</v>
      </c>
      <c r="G2444" s="38">
        <f t="shared" si="343"/>
        <v>3013.75</v>
      </c>
      <c r="H2444" s="56">
        <f t="shared" si="344"/>
        <v>1.0045833333333334</v>
      </c>
      <c r="I2444" s="74">
        <f t="shared" si="345"/>
        <v>0</v>
      </c>
      <c r="J2444" s="47">
        <f t="shared" si="346"/>
        <v>1.0045833333333334</v>
      </c>
      <c r="K2444" s="50">
        <f t="shared" si="347"/>
        <v>2</v>
      </c>
      <c r="O2444" s="26">
        <f>('DHS2025'!K2444-'DHS2025'!K2443)*1000</f>
        <v>600.00000000582077</v>
      </c>
      <c r="P2444" s="44">
        <f>('DHS2025'!J2444-'DHS2025'!J2443)*1000</f>
        <v>5000</v>
      </c>
      <c r="Q2444" s="10">
        <f>'DHS2025'!L2443*1000</f>
        <v>7984.8</v>
      </c>
      <c r="R2444" s="78">
        <f t="shared" si="342"/>
        <v>78.69</v>
      </c>
      <c r="S2444" s="89">
        <f t="shared" si="348"/>
        <v>606.8695528799999</v>
      </c>
    </row>
    <row r="2445" spans="1:19">
      <c r="A2445" s="52">
        <f t="shared" si="350"/>
        <v>45895</v>
      </c>
      <c r="B2445" s="79">
        <f t="shared" si="349"/>
        <v>25.437500000000707</v>
      </c>
      <c r="C2445" s="37">
        <f>'DHS2021'!J2444</f>
        <v>3256</v>
      </c>
      <c r="D2445" s="38">
        <f>'DHS2022'!J2444</f>
        <v>3152</v>
      </c>
      <c r="E2445" s="38">
        <f>'DHS2023'!J2444</f>
        <v>2743</v>
      </c>
      <c r="F2445" s="38">
        <f>'DHS2024'!J2444</f>
        <v>2218</v>
      </c>
      <c r="G2445" s="38">
        <f t="shared" si="343"/>
        <v>2842.25</v>
      </c>
      <c r="H2445" s="56">
        <f t="shared" si="344"/>
        <v>0.94741666666666657</v>
      </c>
      <c r="I2445" s="74">
        <f t="shared" si="345"/>
        <v>0</v>
      </c>
      <c r="J2445" s="47">
        <f t="shared" si="346"/>
        <v>0.94741666666666657</v>
      </c>
      <c r="K2445" s="50">
        <f t="shared" si="347"/>
        <v>1</v>
      </c>
      <c r="O2445" s="26">
        <f>('DHS2025'!K2445-'DHS2025'!K2444)*1000</f>
        <v>700.00000001164153</v>
      </c>
      <c r="P2445" s="44">
        <f>('DHS2025'!J2445-'DHS2025'!J2444)*1000</f>
        <v>5000</v>
      </c>
      <c r="Q2445" s="10">
        <f>'DHS2025'!L2444*1000</f>
        <v>7972.14</v>
      </c>
      <c r="R2445" s="78">
        <f t="shared" si="342"/>
        <v>78.69</v>
      </c>
      <c r="S2445" s="89">
        <f t="shared" si="348"/>
        <v>605.90735363399995</v>
      </c>
    </row>
    <row r="2446" spans="1:19">
      <c r="A2446" s="52">
        <f t="shared" si="350"/>
        <v>45895</v>
      </c>
      <c r="B2446" s="79">
        <f t="shared" si="349"/>
        <v>25.447916666667375</v>
      </c>
      <c r="C2446" s="37">
        <f>'DHS2021'!J2445</f>
        <v>3617</v>
      </c>
      <c r="D2446" s="38">
        <f>'DHS2022'!J2445</f>
        <v>3276</v>
      </c>
      <c r="E2446" s="38">
        <f>'DHS2023'!J2445</f>
        <v>3288</v>
      </c>
      <c r="F2446" s="38">
        <f>'DHS2024'!J2445</f>
        <v>2373</v>
      </c>
      <c r="G2446" s="38">
        <f t="shared" si="343"/>
        <v>3138.5</v>
      </c>
      <c r="H2446" s="56">
        <f t="shared" si="344"/>
        <v>1.0461666666666667</v>
      </c>
      <c r="I2446" s="74">
        <f t="shared" si="345"/>
        <v>0</v>
      </c>
      <c r="J2446" s="47">
        <f t="shared" si="346"/>
        <v>1.0461666666666667</v>
      </c>
      <c r="K2446" s="50">
        <f t="shared" si="347"/>
        <v>2</v>
      </c>
      <c r="O2446" s="26">
        <f>('DHS2025'!K2446-'DHS2025'!K2445)*1000</f>
        <v>600.00000000582077</v>
      </c>
      <c r="P2446" s="44">
        <f>('DHS2025'!J2446-'DHS2025'!J2445)*1000</f>
        <v>5000</v>
      </c>
      <c r="Q2446" s="10">
        <f>'DHS2025'!L2445*1000</f>
        <v>8040.78</v>
      </c>
      <c r="R2446" s="78">
        <f t="shared" si="342"/>
        <v>78.69</v>
      </c>
      <c r="S2446" s="89">
        <f t="shared" si="348"/>
        <v>611.12420641799986</v>
      </c>
    </row>
    <row r="2447" spans="1:19">
      <c r="A2447" s="52">
        <f t="shared" si="350"/>
        <v>45895</v>
      </c>
      <c r="B2447" s="79">
        <f t="shared" si="349"/>
        <v>25.458333333334043</v>
      </c>
      <c r="C2447" s="37">
        <f>'DHS2021'!J2446</f>
        <v>2697</v>
      </c>
      <c r="D2447" s="38">
        <f>'DHS2022'!J2446</f>
        <v>3237</v>
      </c>
      <c r="E2447" s="38">
        <f>'DHS2023'!J2446</f>
        <v>2851</v>
      </c>
      <c r="F2447" s="38">
        <f>'DHS2024'!J2446</f>
        <v>2151</v>
      </c>
      <c r="G2447" s="38">
        <f t="shared" si="343"/>
        <v>2734</v>
      </c>
      <c r="H2447" s="56">
        <f t="shared" si="344"/>
        <v>0.91133333333333333</v>
      </c>
      <c r="I2447" s="74">
        <f t="shared" si="345"/>
        <v>0</v>
      </c>
      <c r="J2447" s="47">
        <f t="shared" si="346"/>
        <v>0.91133333333333333</v>
      </c>
      <c r="K2447" s="50">
        <f t="shared" si="347"/>
        <v>1</v>
      </c>
      <c r="O2447" s="26">
        <f>('DHS2025'!K2447-'DHS2025'!K2446)*1000</f>
        <v>699.9999999825377</v>
      </c>
      <c r="P2447" s="44">
        <f>('DHS2025'!J2447-'DHS2025'!J2446)*1000</f>
        <v>4900.0000000232831</v>
      </c>
      <c r="Q2447" s="10">
        <f>'DHS2025'!L2446*1000</f>
        <v>7841.7</v>
      </c>
      <c r="R2447" s="78">
        <f t="shared" si="342"/>
        <v>71.02</v>
      </c>
      <c r="S2447" s="89">
        <f t="shared" si="348"/>
        <v>536.44912865999993</v>
      </c>
    </row>
    <row r="2448" spans="1:19">
      <c r="A2448" s="52">
        <f t="shared" si="350"/>
        <v>45895</v>
      </c>
      <c r="B2448" s="79">
        <f t="shared" si="349"/>
        <v>25.468750000000711</v>
      </c>
      <c r="C2448" s="37">
        <f>'DHS2021'!J2447</f>
        <v>3261</v>
      </c>
      <c r="D2448" s="38">
        <f>'DHS2022'!J2447</f>
        <v>3235</v>
      </c>
      <c r="E2448" s="38">
        <f>'DHS2023'!J2447</f>
        <v>2734</v>
      </c>
      <c r="F2448" s="38">
        <f>'DHS2024'!J2447</f>
        <v>2021</v>
      </c>
      <c r="G2448" s="38">
        <f t="shared" si="343"/>
        <v>2812.75</v>
      </c>
      <c r="H2448" s="56">
        <f t="shared" si="344"/>
        <v>0.93758333333333332</v>
      </c>
      <c r="I2448" s="74">
        <f t="shared" si="345"/>
        <v>0</v>
      </c>
      <c r="J2448" s="47">
        <f t="shared" si="346"/>
        <v>0.93758333333333332</v>
      </c>
      <c r="K2448" s="50">
        <f t="shared" si="347"/>
        <v>1</v>
      </c>
      <c r="O2448" s="26">
        <f>('DHS2025'!K2448-'DHS2025'!K2447)*1000</f>
        <v>800.0000000174623</v>
      </c>
      <c r="P2448" s="44">
        <f>('DHS2025'!J2448-'DHS2025'!J2447)*1000</f>
        <v>2899.9999999650754</v>
      </c>
      <c r="Q2448" s="10">
        <f>'DHS2025'!L2447*1000</f>
        <v>4956.84</v>
      </c>
      <c r="R2448" s="78">
        <f t="shared" si="342"/>
        <v>71.02</v>
      </c>
      <c r="S2448" s="89">
        <f t="shared" si="348"/>
        <v>339.09643303199999</v>
      </c>
    </row>
    <row r="2449" spans="1:19">
      <c r="A2449" s="52">
        <f t="shared" si="350"/>
        <v>45895</v>
      </c>
      <c r="B2449" s="79">
        <f t="shared" si="349"/>
        <v>25.479166666667378</v>
      </c>
      <c r="C2449" s="37">
        <f>'DHS2021'!J2448</f>
        <v>3458</v>
      </c>
      <c r="D2449" s="38">
        <f>'DHS2022'!J2448</f>
        <v>3017</v>
      </c>
      <c r="E2449" s="38">
        <f>'DHS2023'!J2448</f>
        <v>3416</v>
      </c>
      <c r="F2449" s="38">
        <f>'DHS2024'!J2448</f>
        <v>2300</v>
      </c>
      <c r="G2449" s="38">
        <f t="shared" si="343"/>
        <v>3047.75</v>
      </c>
      <c r="H2449" s="56">
        <f t="shared" si="344"/>
        <v>1.0159166666666666</v>
      </c>
      <c r="I2449" s="74">
        <f t="shared" si="345"/>
        <v>0</v>
      </c>
      <c r="J2449" s="47">
        <f t="shared" si="346"/>
        <v>1.0159166666666666</v>
      </c>
      <c r="K2449" s="50">
        <f t="shared" si="347"/>
        <v>2</v>
      </c>
      <c r="O2449" s="26">
        <f>('DHS2025'!K2449-'DHS2025'!K2448)*1000</f>
        <v>1099.9999999767169</v>
      </c>
      <c r="P2449" s="44">
        <f>('DHS2025'!J2449-'DHS2025'!J2448)*1000</f>
        <v>1200.0000000116415</v>
      </c>
      <c r="Q2449" s="10">
        <f>'DHS2025'!L2448*1000</f>
        <v>2599.1999999999998</v>
      </c>
      <c r="R2449" s="78">
        <f t="shared" si="342"/>
        <v>71.02</v>
      </c>
      <c r="S2449" s="89">
        <f t="shared" si="348"/>
        <v>177.81075215999996</v>
      </c>
    </row>
    <row r="2450" spans="1:19">
      <c r="A2450" s="52">
        <f t="shared" si="350"/>
        <v>45895</v>
      </c>
      <c r="B2450" s="79">
        <f t="shared" si="349"/>
        <v>25.489583333334046</v>
      </c>
      <c r="C2450" s="37">
        <f>'DHS2021'!J2449</f>
        <v>2699</v>
      </c>
      <c r="D2450" s="38">
        <f>'DHS2022'!J2449</f>
        <v>2826</v>
      </c>
      <c r="E2450" s="38">
        <f>'DHS2023'!J2449</f>
        <v>2875</v>
      </c>
      <c r="F2450" s="38">
        <f>'DHS2024'!J2449</f>
        <v>2671</v>
      </c>
      <c r="G2450" s="38">
        <f t="shared" si="343"/>
        <v>2767.75</v>
      </c>
      <c r="H2450" s="56">
        <f t="shared" si="344"/>
        <v>0.92258333333333342</v>
      </c>
      <c r="I2450" s="74">
        <f t="shared" si="345"/>
        <v>0</v>
      </c>
      <c r="J2450" s="47">
        <f t="shared" si="346"/>
        <v>0.92258333333333342</v>
      </c>
      <c r="K2450" s="50">
        <f t="shared" si="347"/>
        <v>1</v>
      </c>
      <c r="O2450" s="26">
        <f>('DHS2025'!K2450-'DHS2025'!K2449)*1000</f>
        <v>1000</v>
      </c>
      <c r="P2450" s="44">
        <f>('DHS2025'!J2450-'DHS2025'!J2449)*1000</f>
        <v>1299.9999999883585</v>
      </c>
      <c r="Q2450" s="10">
        <f>'DHS2025'!L2449*1000</f>
        <v>2549.04</v>
      </c>
      <c r="R2450" s="78">
        <f t="shared" si="342"/>
        <v>71.02</v>
      </c>
      <c r="S2450" s="89">
        <f t="shared" si="348"/>
        <v>174.37931659199995</v>
      </c>
    </row>
    <row r="2451" spans="1:19">
      <c r="A2451" s="52">
        <f t="shared" si="350"/>
        <v>45895</v>
      </c>
      <c r="B2451" s="79">
        <f t="shared" si="349"/>
        <v>25.500000000000714</v>
      </c>
      <c r="C2451" s="37">
        <f>'DHS2021'!J2450</f>
        <v>3222</v>
      </c>
      <c r="D2451" s="38">
        <f>'DHS2022'!J2450</f>
        <v>3430</v>
      </c>
      <c r="E2451" s="38">
        <f>'DHS2023'!J2450</f>
        <v>3217</v>
      </c>
      <c r="F2451" s="38">
        <f>'DHS2024'!J2450</f>
        <v>2615</v>
      </c>
      <c r="G2451" s="38">
        <f t="shared" si="343"/>
        <v>3121</v>
      </c>
      <c r="H2451" s="56">
        <f t="shared" si="344"/>
        <v>1.0403333333333333</v>
      </c>
      <c r="I2451" s="74">
        <f t="shared" si="345"/>
        <v>0</v>
      </c>
      <c r="J2451" s="47">
        <f t="shared" si="346"/>
        <v>1.0403333333333333</v>
      </c>
      <c r="K2451" s="50">
        <f t="shared" si="347"/>
        <v>2</v>
      </c>
      <c r="O2451" s="26">
        <f>('DHS2025'!K2451-'DHS2025'!K2450)*1000</f>
        <v>1000</v>
      </c>
      <c r="P2451" s="44">
        <f>('DHS2025'!J2451-'DHS2025'!J2450)*1000</f>
        <v>1400.0000000232831</v>
      </c>
      <c r="Q2451" s="10">
        <f>'DHS2025'!L2450*1000</f>
        <v>2538.21</v>
      </c>
      <c r="R2451" s="78">
        <f t="shared" si="342"/>
        <v>48.95</v>
      </c>
      <c r="S2451" s="89">
        <f t="shared" si="348"/>
        <v>118.180326705</v>
      </c>
    </row>
    <row r="2452" spans="1:19">
      <c r="A2452" s="52">
        <f t="shared" si="350"/>
        <v>45895</v>
      </c>
      <c r="B2452" s="79">
        <f t="shared" si="349"/>
        <v>25.510416666667382</v>
      </c>
      <c r="C2452" s="37">
        <f>'DHS2021'!J2451</f>
        <v>3375</v>
      </c>
      <c r="D2452" s="38">
        <f>'DHS2022'!J2451</f>
        <v>3207</v>
      </c>
      <c r="E2452" s="38">
        <f>'DHS2023'!J2451</f>
        <v>3472</v>
      </c>
      <c r="F2452" s="38">
        <f>'DHS2024'!J2451</f>
        <v>2684</v>
      </c>
      <c r="G2452" s="38">
        <f t="shared" si="343"/>
        <v>3184.5</v>
      </c>
      <c r="H2452" s="56">
        <f t="shared" si="344"/>
        <v>1.0615000000000001</v>
      </c>
      <c r="I2452" s="74">
        <f t="shared" si="345"/>
        <v>0</v>
      </c>
      <c r="J2452" s="47">
        <f t="shared" si="346"/>
        <v>1.0615000000000001</v>
      </c>
      <c r="K2452" s="50">
        <f t="shared" si="347"/>
        <v>2</v>
      </c>
      <c r="O2452" s="26">
        <f>('DHS2025'!K2452-'DHS2025'!K2451)*1000</f>
        <v>1100.0000000058208</v>
      </c>
      <c r="P2452" s="44">
        <f>('DHS2025'!J2452-'DHS2025'!J2451)*1000</f>
        <v>1299.9999999883585</v>
      </c>
      <c r="Q2452" s="10">
        <f>'DHS2025'!L2451*1000</f>
        <v>2535.96</v>
      </c>
      <c r="R2452" s="78">
        <f t="shared" si="342"/>
        <v>48.95</v>
      </c>
      <c r="S2452" s="89">
        <f t="shared" si="348"/>
        <v>118.07556558000002</v>
      </c>
    </row>
    <row r="2453" spans="1:19">
      <c r="A2453" s="52">
        <f t="shared" si="350"/>
        <v>45895</v>
      </c>
      <c r="B2453" s="79">
        <f t="shared" si="349"/>
        <v>25.52083333333405</v>
      </c>
      <c r="C2453" s="37">
        <f>'DHS2021'!J2452</f>
        <v>3203</v>
      </c>
      <c r="D2453" s="38">
        <f>'DHS2022'!J2452</f>
        <v>2675</v>
      </c>
      <c r="E2453" s="38">
        <f>'DHS2023'!J2452</f>
        <v>2764</v>
      </c>
      <c r="F2453" s="38">
        <f>'DHS2024'!J2452</f>
        <v>2432</v>
      </c>
      <c r="G2453" s="38">
        <f t="shared" si="343"/>
        <v>2768.5</v>
      </c>
      <c r="H2453" s="56">
        <f t="shared" si="344"/>
        <v>0.92283333333333339</v>
      </c>
      <c r="I2453" s="74">
        <f t="shared" si="345"/>
        <v>0</v>
      </c>
      <c r="J2453" s="47">
        <f t="shared" si="346"/>
        <v>0.92283333333333339</v>
      </c>
      <c r="K2453" s="50">
        <f t="shared" si="347"/>
        <v>1</v>
      </c>
      <c r="O2453" s="26">
        <f>('DHS2025'!K2453-'DHS2025'!K2452)*1000</f>
        <v>2200.0000000116415</v>
      </c>
      <c r="P2453" s="44">
        <f>('DHS2025'!J2453-'DHS2025'!J2452)*1000</f>
        <v>99.999999976716936</v>
      </c>
      <c r="Q2453" s="10">
        <f>'DHS2025'!L2452*1000</f>
        <v>2506.8000000000002</v>
      </c>
      <c r="R2453" s="78">
        <f t="shared" si="342"/>
        <v>48.95</v>
      </c>
      <c r="S2453" s="89">
        <f t="shared" si="348"/>
        <v>116.71786140000002</v>
      </c>
    </row>
    <row r="2454" spans="1:19">
      <c r="A2454" s="52">
        <f t="shared" si="350"/>
        <v>45895</v>
      </c>
      <c r="B2454" s="79">
        <f t="shared" si="349"/>
        <v>25.531250000000718</v>
      </c>
      <c r="C2454" s="37">
        <f>'DHS2021'!J2453</f>
        <v>3351</v>
      </c>
      <c r="D2454" s="38">
        <f>'DHS2022'!J2453</f>
        <v>3010</v>
      </c>
      <c r="E2454" s="38">
        <f>'DHS2023'!J2453</f>
        <v>3356</v>
      </c>
      <c r="F2454" s="38">
        <f>'DHS2024'!J2453</f>
        <v>2388</v>
      </c>
      <c r="G2454" s="38">
        <f t="shared" si="343"/>
        <v>3026.25</v>
      </c>
      <c r="H2454" s="56">
        <f t="shared" si="344"/>
        <v>1.00875</v>
      </c>
      <c r="I2454" s="74">
        <f t="shared" si="345"/>
        <v>0</v>
      </c>
      <c r="J2454" s="47">
        <f t="shared" si="346"/>
        <v>1.00875</v>
      </c>
      <c r="K2454" s="50">
        <f t="shared" si="347"/>
        <v>2</v>
      </c>
      <c r="O2454" s="26">
        <f>('DHS2025'!K2454-'DHS2025'!K2453)*1000</f>
        <v>2199.9999999825377</v>
      </c>
      <c r="P2454" s="44">
        <f>('DHS2025'!J2454-'DHS2025'!J2453)*1000</f>
        <v>900.00000002328306</v>
      </c>
      <c r="Q2454" s="10">
        <f>'DHS2025'!L2453*1000</f>
        <v>2529.36</v>
      </c>
      <c r="R2454" s="78">
        <f t="shared" si="342"/>
        <v>48.95</v>
      </c>
      <c r="S2454" s="89">
        <f t="shared" si="348"/>
        <v>117.76826628000002</v>
      </c>
    </row>
    <row r="2455" spans="1:19">
      <c r="A2455" s="52">
        <f t="shared" si="350"/>
        <v>45895</v>
      </c>
      <c r="B2455" s="79">
        <f t="shared" si="349"/>
        <v>25.541666666667385</v>
      </c>
      <c r="C2455" s="37">
        <f>'DHS2021'!J2454</f>
        <v>2915</v>
      </c>
      <c r="D2455" s="38">
        <f>'DHS2022'!J2454</f>
        <v>3397</v>
      </c>
      <c r="E2455" s="38">
        <f>'DHS2023'!J2454</f>
        <v>3354</v>
      </c>
      <c r="F2455" s="38">
        <f>'DHS2024'!J2454</f>
        <v>2658</v>
      </c>
      <c r="G2455" s="38">
        <f t="shared" si="343"/>
        <v>3081</v>
      </c>
      <c r="H2455" s="56">
        <f t="shared" si="344"/>
        <v>1.0269999999999999</v>
      </c>
      <c r="I2455" s="74">
        <f t="shared" si="345"/>
        <v>0</v>
      </c>
      <c r="J2455" s="47">
        <f t="shared" si="346"/>
        <v>1.0269999999999999</v>
      </c>
      <c r="K2455" s="50">
        <f t="shared" si="347"/>
        <v>2</v>
      </c>
      <c r="O2455" s="26">
        <f>('DHS2025'!K2455-'DHS2025'!K2454)*1000</f>
        <v>1000</v>
      </c>
      <c r="P2455" s="44">
        <f>('DHS2025'!J2455-'DHS2025'!J2454)*1000</f>
        <v>1599.9999999767169</v>
      </c>
      <c r="Q2455" s="10">
        <f>'DHS2025'!L2454*1000</f>
        <v>2533.98</v>
      </c>
      <c r="R2455" s="78">
        <f t="shared" si="342"/>
        <v>26.28</v>
      </c>
      <c r="S2455" s="89">
        <f t="shared" si="348"/>
        <v>61.112502456000016</v>
      </c>
    </row>
    <row r="2456" spans="1:19">
      <c r="A2456" s="52">
        <f t="shared" si="350"/>
        <v>45895</v>
      </c>
      <c r="B2456" s="79">
        <f t="shared" si="349"/>
        <v>25.552083333334053</v>
      </c>
      <c r="C2456" s="37">
        <f>'DHS2021'!J2455</f>
        <v>3348</v>
      </c>
      <c r="D2456" s="38">
        <f>'DHS2022'!J2455</f>
        <v>2724</v>
      </c>
      <c r="E2456" s="38">
        <f>'DHS2023'!J2455</f>
        <v>3250</v>
      </c>
      <c r="F2456" s="38">
        <f>'DHS2024'!J2455</f>
        <v>2504</v>
      </c>
      <c r="G2456" s="38">
        <f t="shared" si="343"/>
        <v>2956.5</v>
      </c>
      <c r="H2456" s="56">
        <f t="shared" si="344"/>
        <v>0.98550000000000004</v>
      </c>
      <c r="I2456" s="74">
        <f t="shared" si="345"/>
        <v>0</v>
      </c>
      <c r="J2456" s="47">
        <f t="shared" si="346"/>
        <v>0.98550000000000004</v>
      </c>
      <c r="K2456" s="50">
        <f t="shared" si="347"/>
        <v>1</v>
      </c>
      <c r="O2456" s="26">
        <f>('DHS2025'!K2456-'DHS2025'!K2455)*1000</f>
        <v>800.0000000174623</v>
      </c>
      <c r="P2456" s="44">
        <f>('DHS2025'!J2456-'DHS2025'!J2455)*1000</f>
        <v>1500</v>
      </c>
      <c r="Q2456" s="10">
        <f>'DHS2025'!L2455*1000</f>
        <v>2551.8000000000002</v>
      </c>
      <c r="R2456" s="78">
        <f t="shared" si="342"/>
        <v>26.28</v>
      </c>
      <c r="S2456" s="89">
        <f t="shared" si="348"/>
        <v>61.54227096000001</v>
      </c>
    </row>
    <row r="2457" spans="1:19">
      <c r="A2457" s="52">
        <f t="shared" si="350"/>
        <v>45895</v>
      </c>
      <c r="B2457" s="79">
        <f t="shared" si="349"/>
        <v>25.562500000000721</v>
      </c>
      <c r="C2457" s="37">
        <f>'DHS2021'!J2456</f>
        <v>2930</v>
      </c>
      <c r="D2457" s="38">
        <f>'DHS2022'!J2456</f>
        <v>2568</v>
      </c>
      <c r="E2457" s="38">
        <f>'DHS2023'!J2456</f>
        <v>2963</v>
      </c>
      <c r="F2457" s="38">
        <f>'DHS2024'!J2456</f>
        <v>2395</v>
      </c>
      <c r="G2457" s="38">
        <f t="shared" si="343"/>
        <v>2714</v>
      </c>
      <c r="H2457" s="56">
        <f t="shared" si="344"/>
        <v>0.90466666666666662</v>
      </c>
      <c r="I2457" s="74">
        <f t="shared" si="345"/>
        <v>0</v>
      </c>
      <c r="J2457" s="47">
        <f t="shared" si="346"/>
        <v>0.90466666666666662</v>
      </c>
      <c r="K2457" s="50">
        <f t="shared" si="347"/>
        <v>1</v>
      </c>
      <c r="O2457" s="26">
        <f>('DHS2025'!K2457-'DHS2025'!K2456)*1000</f>
        <v>899.99999999417923</v>
      </c>
      <c r="P2457" s="44">
        <f>('DHS2025'!J2457-'DHS2025'!J2456)*1000</f>
        <v>1500</v>
      </c>
      <c r="Q2457" s="10">
        <f>'DHS2025'!L2456*1000</f>
        <v>2563.44</v>
      </c>
      <c r="R2457" s="78">
        <f t="shared" si="342"/>
        <v>26.28</v>
      </c>
      <c r="S2457" s="89">
        <f t="shared" si="348"/>
        <v>61.822995168000006</v>
      </c>
    </row>
    <row r="2458" spans="1:19">
      <c r="A2458" s="52">
        <f t="shared" si="350"/>
        <v>45895</v>
      </c>
      <c r="B2458" s="79">
        <f t="shared" si="349"/>
        <v>25.572916666667389</v>
      </c>
      <c r="C2458" s="37">
        <f>'DHS2021'!J2457</f>
        <v>2899</v>
      </c>
      <c r="D2458" s="38">
        <f>'DHS2022'!J2457</f>
        <v>2346</v>
      </c>
      <c r="E2458" s="38">
        <f>'DHS2023'!J2457</f>
        <v>3184</v>
      </c>
      <c r="F2458" s="38">
        <f>'DHS2024'!J2457</f>
        <v>2437</v>
      </c>
      <c r="G2458" s="38">
        <f t="shared" si="343"/>
        <v>2716.5</v>
      </c>
      <c r="H2458" s="56">
        <f t="shared" si="344"/>
        <v>0.90549999999999997</v>
      </c>
      <c r="I2458" s="74">
        <f t="shared" si="345"/>
        <v>0</v>
      </c>
      <c r="J2458" s="47">
        <f t="shared" si="346"/>
        <v>0.90549999999999997</v>
      </c>
      <c r="K2458" s="50">
        <f t="shared" si="347"/>
        <v>1</v>
      </c>
      <c r="O2458" s="26">
        <f>('DHS2025'!K2458-'DHS2025'!K2457)*1000</f>
        <v>899.99999999417923</v>
      </c>
      <c r="P2458" s="44">
        <f>('DHS2025'!J2458-'DHS2025'!J2457)*1000</f>
        <v>1500</v>
      </c>
      <c r="Q2458" s="10">
        <f>'DHS2025'!L2457*1000</f>
        <v>2558.2800000000002</v>
      </c>
      <c r="R2458" s="78">
        <f t="shared" si="342"/>
        <v>26.28</v>
      </c>
      <c r="S2458" s="89">
        <f t="shared" si="348"/>
        <v>61.698550416000018</v>
      </c>
    </row>
    <row r="2459" spans="1:19">
      <c r="A2459" s="52">
        <f t="shared" si="350"/>
        <v>45895</v>
      </c>
      <c r="B2459" s="79">
        <f t="shared" si="349"/>
        <v>25.583333333334057</v>
      </c>
      <c r="C2459" s="37">
        <f>'DHS2021'!J2458</f>
        <v>3270</v>
      </c>
      <c r="D2459" s="38">
        <f>'DHS2022'!J2458</f>
        <v>2883</v>
      </c>
      <c r="E2459" s="38">
        <f>'DHS2023'!J2458</f>
        <v>2759</v>
      </c>
      <c r="F2459" s="38">
        <f>'DHS2024'!J2458</f>
        <v>2147</v>
      </c>
      <c r="G2459" s="38">
        <f t="shared" si="343"/>
        <v>2764.75</v>
      </c>
      <c r="H2459" s="56">
        <f t="shared" si="344"/>
        <v>0.92158333333333342</v>
      </c>
      <c r="I2459" s="74">
        <f t="shared" si="345"/>
        <v>0</v>
      </c>
      <c r="J2459" s="47">
        <f t="shared" si="346"/>
        <v>0.92158333333333342</v>
      </c>
      <c r="K2459" s="50">
        <f t="shared" si="347"/>
        <v>1</v>
      </c>
      <c r="O2459" s="26">
        <f>('DHS2025'!K2459-'DHS2025'!K2458)*1000</f>
        <v>899.99999999417923</v>
      </c>
      <c r="P2459" s="44">
        <f>('DHS2025'!J2459-'DHS2025'!J2458)*1000</f>
        <v>1400.0000000232831</v>
      </c>
      <c r="Q2459" s="10">
        <f>'DHS2025'!L2458*1000</f>
        <v>2556.0300000000002</v>
      </c>
      <c r="R2459" s="78">
        <f t="shared" si="342"/>
        <v>38.049999999999997</v>
      </c>
      <c r="S2459" s="89">
        <f t="shared" si="348"/>
        <v>91.427915085000009</v>
      </c>
    </row>
    <row r="2460" spans="1:19">
      <c r="A2460" s="52">
        <f t="shared" si="350"/>
        <v>45895</v>
      </c>
      <c r="B2460" s="79">
        <f t="shared" si="349"/>
        <v>25.593750000000725</v>
      </c>
      <c r="C2460" s="37">
        <f>'DHS2021'!J2459</f>
        <v>2801</v>
      </c>
      <c r="D2460" s="38">
        <f>'DHS2022'!J2459</f>
        <v>3532</v>
      </c>
      <c r="E2460" s="38">
        <f>'DHS2023'!J2459</f>
        <v>3092</v>
      </c>
      <c r="F2460" s="38">
        <f>'DHS2024'!J2459</f>
        <v>2188</v>
      </c>
      <c r="G2460" s="38">
        <f t="shared" si="343"/>
        <v>2903.25</v>
      </c>
      <c r="H2460" s="56">
        <f t="shared" si="344"/>
        <v>0.96775</v>
      </c>
      <c r="I2460" s="74">
        <f t="shared" si="345"/>
        <v>0</v>
      </c>
      <c r="J2460" s="47">
        <f t="shared" si="346"/>
        <v>0.96775</v>
      </c>
      <c r="K2460" s="50">
        <f t="shared" si="347"/>
        <v>1</v>
      </c>
      <c r="O2460" s="26">
        <f>('DHS2025'!K2460-'DHS2025'!K2459)*1000</f>
        <v>900.00000002328306</v>
      </c>
      <c r="P2460" s="44">
        <f>('DHS2025'!J2460-'DHS2025'!J2459)*1000</f>
        <v>1500</v>
      </c>
      <c r="Q2460" s="10">
        <f>'DHS2025'!L2459*1000</f>
        <v>2541.9</v>
      </c>
      <c r="R2460" s="78">
        <f t="shared" si="342"/>
        <v>38.049999999999997</v>
      </c>
      <c r="S2460" s="89">
        <f t="shared" si="348"/>
        <v>90.922492050000002</v>
      </c>
    </row>
    <row r="2461" spans="1:19">
      <c r="A2461" s="52">
        <f t="shared" si="350"/>
        <v>45895</v>
      </c>
      <c r="B2461" s="79">
        <f t="shared" si="349"/>
        <v>25.604166666667393</v>
      </c>
      <c r="C2461" s="37">
        <f>'DHS2021'!J2460</f>
        <v>2988</v>
      </c>
      <c r="D2461" s="38">
        <f>'DHS2022'!J2460</f>
        <v>3356</v>
      </c>
      <c r="E2461" s="38">
        <f>'DHS2023'!J2460</f>
        <v>3002</v>
      </c>
      <c r="F2461" s="38">
        <f>'DHS2024'!J2460</f>
        <v>2090</v>
      </c>
      <c r="G2461" s="38">
        <f t="shared" si="343"/>
        <v>2859</v>
      </c>
      <c r="H2461" s="56">
        <f t="shared" si="344"/>
        <v>0.95299999999999996</v>
      </c>
      <c r="I2461" s="74">
        <f t="shared" si="345"/>
        <v>0</v>
      </c>
      <c r="J2461" s="47">
        <f t="shared" si="346"/>
        <v>0.95299999999999996</v>
      </c>
      <c r="K2461" s="50">
        <f t="shared" si="347"/>
        <v>1</v>
      </c>
      <c r="O2461" s="26">
        <f>('DHS2025'!K2461-'DHS2025'!K2460)*1000</f>
        <v>899.99999999417923</v>
      </c>
      <c r="P2461" s="44">
        <f>('DHS2025'!J2461-'DHS2025'!J2460)*1000</f>
        <v>1500</v>
      </c>
      <c r="Q2461" s="10">
        <f>'DHS2025'!L2460*1000</f>
        <v>2539.92</v>
      </c>
      <c r="R2461" s="78">
        <f t="shared" si="342"/>
        <v>38.049999999999997</v>
      </c>
      <c r="S2461" s="89">
        <f t="shared" si="348"/>
        <v>90.851668439999997</v>
      </c>
    </row>
    <row r="2462" spans="1:19">
      <c r="A2462" s="52">
        <f t="shared" si="350"/>
        <v>45895</v>
      </c>
      <c r="B2462" s="79">
        <f t="shared" si="349"/>
        <v>25.61458333333406</v>
      </c>
      <c r="C2462" s="37">
        <f>'DHS2021'!J2461</f>
        <v>3038</v>
      </c>
      <c r="D2462" s="38">
        <f>'DHS2022'!J2461</f>
        <v>3169</v>
      </c>
      <c r="E2462" s="38">
        <f>'DHS2023'!J2461</f>
        <v>2669</v>
      </c>
      <c r="F2462" s="38">
        <f>'DHS2024'!J2461</f>
        <v>2359</v>
      </c>
      <c r="G2462" s="38">
        <f t="shared" si="343"/>
        <v>2808.75</v>
      </c>
      <c r="H2462" s="56">
        <f t="shared" si="344"/>
        <v>0.93625000000000003</v>
      </c>
      <c r="I2462" s="74">
        <f t="shared" si="345"/>
        <v>0</v>
      </c>
      <c r="J2462" s="47">
        <f t="shared" si="346"/>
        <v>0.93625000000000003</v>
      </c>
      <c r="K2462" s="50">
        <f t="shared" si="347"/>
        <v>1</v>
      </c>
      <c r="O2462" s="26">
        <f>('DHS2025'!K2462-'DHS2025'!K2461)*1000</f>
        <v>899.99999999417923</v>
      </c>
      <c r="P2462" s="44">
        <f>('DHS2025'!J2462-'DHS2025'!J2461)*1000</f>
        <v>1599.9999999767169</v>
      </c>
      <c r="Q2462" s="10">
        <f>'DHS2025'!L2461*1000</f>
        <v>2784.12</v>
      </c>
      <c r="R2462" s="78">
        <f t="shared" si="342"/>
        <v>38.049999999999997</v>
      </c>
      <c r="S2462" s="89">
        <f t="shared" si="348"/>
        <v>99.586580339999998</v>
      </c>
    </row>
    <row r="2463" spans="1:19">
      <c r="A2463" s="52">
        <f t="shared" si="350"/>
        <v>45895</v>
      </c>
      <c r="B2463" s="79">
        <f t="shared" si="349"/>
        <v>25.625000000000728</v>
      </c>
      <c r="C2463" s="37">
        <f>'DHS2021'!J2462</f>
        <v>2466</v>
      </c>
      <c r="D2463" s="38">
        <f>'DHS2022'!J2462</f>
        <v>2872</v>
      </c>
      <c r="E2463" s="38">
        <f>'DHS2023'!J2462</f>
        <v>2975</v>
      </c>
      <c r="F2463" s="38">
        <f>'DHS2024'!J2462</f>
        <v>2342</v>
      </c>
      <c r="G2463" s="38">
        <f t="shared" si="343"/>
        <v>2663.75</v>
      </c>
      <c r="H2463" s="56">
        <f t="shared" si="344"/>
        <v>0.88791666666666658</v>
      </c>
      <c r="I2463" s="74">
        <f t="shared" si="345"/>
        <v>0</v>
      </c>
      <c r="J2463" s="47">
        <f t="shared" si="346"/>
        <v>0.88791666666666658</v>
      </c>
      <c r="K2463" s="50">
        <f t="shared" si="347"/>
        <v>1</v>
      </c>
      <c r="O2463" s="26">
        <f>('DHS2025'!K2463-'DHS2025'!K2462)*1000</f>
        <v>700.00000001164153</v>
      </c>
      <c r="P2463" s="44">
        <f>('DHS2025'!J2463-'DHS2025'!J2462)*1000</f>
        <v>3200.0000000116415</v>
      </c>
      <c r="Q2463" s="10">
        <f>'DHS2025'!L2462*1000</f>
        <v>5324.61</v>
      </c>
      <c r="R2463" s="78">
        <f t="shared" si="342"/>
        <v>73.44</v>
      </c>
      <c r="S2463" s="89">
        <f t="shared" si="348"/>
        <v>377.01220581600001</v>
      </c>
    </row>
    <row r="2464" spans="1:19">
      <c r="A2464" s="52">
        <f t="shared" si="350"/>
        <v>45895</v>
      </c>
      <c r="B2464" s="79">
        <f t="shared" si="349"/>
        <v>25.635416666667396</v>
      </c>
      <c r="C2464" s="37">
        <f>'DHS2021'!J2463</f>
        <v>2866</v>
      </c>
      <c r="D2464" s="38">
        <f>'DHS2022'!J2463</f>
        <v>2876</v>
      </c>
      <c r="E2464" s="38">
        <f>'DHS2023'!J2463</f>
        <v>2395</v>
      </c>
      <c r="F2464" s="38">
        <f>'DHS2024'!J2463</f>
        <v>2162</v>
      </c>
      <c r="G2464" s="38">
        <f t="shared" si="343"/>
        <v>2574.75</v>
      </c>
      <c r="H2464" s="56">
        <f t="shared" si="344"/>
        <v>0.85824999999999996</v>
      </c>
      <c r="I2464" s="74">
        <f t="shared" si="345"/>
        <v>0</v>
      </c>
      <c r="J2464" s="47">
        <f t="shared" si="346"/>
        <v>0.85824999999999996</v>
      </c>
      <c r="K2464" s="50">
        <f t="shared" si="347"/>
        <v>1</v>
      </c>
      <c r="O2464" s="26">
        <f>('DHS2025'!K2464-'DHS2025'!K2463)*1000</f>
        <v>699.9999999825377</v>
      </c>
      <c r="P2464" s="44">
        <f>('DHS2025'!J2464-'DHS2025'!J2463)*1000</f>
        <v>5100.0000000349246</v>
      </c>
      <c r="Q2464" s="10">
        <f>'DHS2025'!L2463*1000</f>
        <v>7807.38</v>
      </c>
      <c r="R2464" s="78">
        <f t="shared" si="342"/>
        <v>73.44</v>
      </c>
      <c r="S2464" s="89">
        <f t="shared" si="348"/>
        <v>552.80622532799998</v>
      </c>
    </row>
    <row r="2465" spans="1:19">
      <c r="A2465" s="52">
        <f t="shared" si="350"/>
        <v>45895</v>
      </c>
      <c r="B2465" s="79">
        <f t="shared" si="349"/>
        <v>25.645833333334064</v>
      </c>
      <c r="C2465" s="37">
        <f>'DHS2021'!J2464</f>
        <v>2937</v>
      </c>
      <c r="D2465" s="38">
        <f>'DHS2022'!J2464</f>
        <v>3240</v>
      </c>
      <c r="E2465" s="38">
        <f>'DHS2023'!J2464</f>
        <v>3228</v>
      </c>
      <c r="F2465" s="38">
        <f>'DHS2024'!J2464</f>
        <v>2331</v>
      </c>
      <c r="G2465" s="38">
        <f t="shared" si="343"/>
        <v>2934</v>
      </c>
      <c r="H2465" s="56">
        <f t="shared" si="344"/>
        <v>0.97799999999999998</v>
      </c>
      <c r="I2465" s="74">
        <f t="shared" si="345"/>
        <v>0</v>
      </c>
      <c r="J2465" s="47">
        <f t="shared" si="346"/>
        <v>0.97799999999999998</v>
      </c>
      <c r="K2465" s="50">
        <f t="shared" si="347"/>
        <v>1</v>
      </c>
      <c r="O2465" s="26">
        <f>('DHS2025'!K2465-'DHS2025'!K2464)*1000</f>
        <v>600.00000000582077</v>
      </c>
      <c r="P2465" s="44">
        <f>('DHS2025'!J2465-'DHS2025'!J2464)*1000</f>
        <v>5099.9999999767169</v>
      </c>
      <c r="Q2465" s="10">
        <f>'DHS2025'!L2464*1000</f>
        <v>7992.18</v>
      </c>
      <c r="R2465" s="78">
        <f t="shared" si="342"/>
        <v>73.44</v>
      </c>
      <c r="S2465" s="89">
        <f t="shared" si="348"/>
        <v>565.89110020800001</v>
      </c>
    </row>
    <row r="2466" spans="1:19">
      <c r="A2466" s="52">
        <f t="shared" si="350"/>
        <v>45895</v>
      </c>
      <c r="B2466" s="79">
        <f t="shared" si="349"/>
        <v>25.656250000000732</v>
      </c>
      <c r="C2466" s="37">
        <f>'DHS2021'!J2465</f>
        <v>3551</v>
      </c>
      <c r="D2466" s="38">
        <f>'DHS2022'!J2465</f>
        <v>3129</v>
      </c>
      <c r="E2466" s="38">
        <f>'DHS2023'!J2465</f>
        <v>2765</v>
      </c>
      <c r="F2466" s="38">
        <f>'DHS2024'!J2465</f>
        <v>2760</v>
      </c>
      <c r="G2466" s="38">
        <f t="shared" si="343"/>
        <v>3051.25</v>
      </c>
      <c r="H2466" s="56">
        <f t="shared" si="344"/>
        <v>1.0170833333333333</v>
      </c>
      <c r="I2466" s="74">
        <f t="shared" si="345"/>
        <v>0</v>
      </c>
      <c r="J2466" s="47">
        <f t="shared" si="346"/>
        <v>1.0170833333333333</v>
      </c>
      <c r="K2466" s="50">
        <f t="shared" si="347"/>
        <v>2</v>
      </c>
      <c r="O2466" s="26">
        <f>('DHS2025'!K2466-'DHS2025'!K2465)*1000</f>
        <v>600.00000000582077</v>
      </c>
      <c r="P2466" s="44">
        <f>('DHS2025'!J2466-'DHS2025'!J2465)*1000</f>
        <v>5099.9999999767169</v>
      </c>
      <c r="Q2466" s="10">
        <f>'DHS2025'!L2465*1000</f>
        <v>8038.8</v>
      </c>
      <c r="R2466" s="78">
        <f t="shared" si="342"/>
        <v>73.44</v>
      </c>
      <c r="S2466" s="89">
        <f t="shared" si="348"/>
        <v>569.19205727999997</v>
      </c>
    </row>
    <row r="2467" spans="1:19">
      <c r="A2467" s="52">
        <f t="shared" si="350"/>
        <v>45895</v>
      </c>
      <c r="B2467" s="79">
        <f t="shared" si="349"/>
        <v>25.6666666666674</v>
      </c>
      <c r="C2467" s="37">
        <f>'DHS2021'!J2466</f>
        <v>3581</v>
      </c>
      <c r="D2467" s="38">
        <f>'DHS2022'!J2466</f>
        <v>2762</v>
      </c>
      <c r="E2467" s="38">
        <f>'DHS2023'!J2466</f>
        <v>2876</v>
      </c>
      <c r="F2467" s="38">
        <f>'DHS2024'!J2466</f>
        <v>2373</v>
      </c>
      <c r="G2467" s="38">
        <f t="shared" si="343"/>
        <v>2898</v>
      </c>
      <c r="H2467" s="56">
        <f t="shared" si="344"/>
        <v>0.96599999999999997</v>
      </c>
      <c r="I2467" s="74">
        <f t="shared" si="345"/>
        <v>0</v>
      </c>
      <c r="J2467" s="47">
        <f t="shared" si="346"/>
        <v>0.96599999999999997</v>
      </c>
      <c r="K2467" s="50">
        <f t="shared" si="347"/>
        <v>1</v>
      </c>
      <c r="O2467" s="26">
        <f>('DHS2025'!K2467-'DHS2025'!K2466)*1000</f>
        <v>500</v>
      </c>
      <c r="P2467" s="44">
        <f>('DHS2025'!J2467-'DHS2025'!J2466)*1000</f>
        <v>5200.0000000116415</v>
      </c>
      <c r="Q2467" s="10">
        <f>'DHS2025'!L2466*1000</f>
        <v>8004.8700000000008</v>
      </c>
      <c r="R2467" s="78">
        <f t="shared" si="342"/>
        <v>90.01</v>
      </c>
      <c r="S2467" s="89">
        <f t="shared" si="348"/>
        <v>698.10391221300006</v>
      </c>
    </row>
    <row r="2468" spans="1:19">
      <c r="A2468" s="52">
        <f t="shared" si="350"/>
        <v>45895</v>
      </c>
      <c r="B2468" s="79">
        <f t="shared" si="349"/>
        <v>25.677083333334068</v>
      </c>
      <c r="C2468" s="37">
        <f>'DHS2021'!J2467</f>
        <v>2393</v>
      </c>
      <c r="D2468" s="38">
        <f>'DHS2022'!J2467</f>
        <v>3420</v>
      </c>
      <c r="E2468" s="38">
        <f>'DHS2023'!J2467</f>
        <v>2892</v>
      </c>
      <c r="F2468" s="38">
        <f>'DHS2024'!J2467</f>
        <v>2361</v>
      </c>
      <c r="G2468" s="38">
        <f t="shared" si="343"/>
        <v>2766.5</v>
      </c>
      <c r="H2468" s="56">
        <f t="shared" si="344"/>
        <v>0.92216666666666658</v>
      </c>
      <c r="I2468" s="74">
        <f t="shared" si="345"/>
        <v>0</v>
      </c>
      <c r="J2468" s="47">
        <f t="shared" si="346"/>
        <v>0.92216666666666658</v>
      </c>
      <c r="K2468" s="50">
        <f t="shared" si="347"/>
        <v>1</v>
      </c>
      <c r="O2468" s="26">
        <f>('DHS2025'!K2468-'DHS2025'!K2467)*1000</f>
        <v>600.00000000582077</v>
      </c>
      <c r="P2468" s="44">
        <f>('DHS2025'!J2468-'DHS2025'!J2467)*1000</f>
        <v>5200.0000000116415</v>
      </c>
      <c r="Q2468" s="10">
        <f>'DHS2025'!L2467*1000</f>
        <v>8020.4399999999987</v>
      </c>
      <c r="R2468" s="78">
        <f t="shared" si="342"/>
        <v>90.01</v>
      </c>
      <c r="S2468" s="89">
        <f t="shared" si="348"/>
        <v>699.46177035599999</v>
      </c>
    </row>
    <row r="2469" spans="1:19">
      <c r="A2469" s="52">
        <f t="shared" si="350"/>
        <v>45895</v>
      </c>
      <c r="B2469" s="79">
        <f t="shared" si="349"/>
        <v>25.687500000000735</v>
      </c>
      <c r="C2469" s="37">
        <f>'DHS2021'!J2468</f>
        <v>2148</v>
      </c>
      <c r="D2469" s="38">
        <f>'DHS2022'!J2468</f>
        <v>2871</v>
      </c>
      <c r="E2469" s="38">
        <f>'DHS2023'!J2468</f>
        <v>2797</v>
      </c>
      <c r="F2469" s="38">
        <f>'DHS2024'!J2468</f>
        <v>2534</v>
      </c>
      <c r="G2469" s="38">
        <f t="shared" si="343"/>
        <v>2587.5</v>
      </c>
      <c r="H2469" s="56">
        <f t="shared" si="344"/>
        <v>0.86250000000000004</v>
      </c>
      <c r="I2469" s="74">
        <f t="shared" si="345"/>
        <v>0</v>
      </c>
      <c r="J2469" s="47">
        <f t="shared" si="346"/>
        <v>0.86250000000000004</v>
      </c>
      <c r="K2469" s="50">
        <f t="shared" si="347"/>
        <v>1</v>
      </c>
      <c r="O2469" s="26">
        <f>('DHS2025'!K2469-'DHS2025'!K2468)*1000</f>
        <v>500</v>
      </c>
      <c r="P2469" s="44">
        <f>('DHS2025'!J2469-'DHS2025'!J2468)*1000</f>
        <v>5200.0000000116415</v>
      </c>
      <c r="Q2469" s="10">
        <f>'DHS2025'!L2468*1000</f>
        <v>8008.2900000000009</v>
      </c>
      <c r="R2469" s="78">
        <f t="shared" si="342"/>
        <v>90.01</v>
      </c>
      <c r="S2469" s="89">
        <f t="shared" si="348"/>
        <v>698.40217007100011</v>
      </c>
    </row>
    <row r="2470" spans="1:19">
      <c r="A2470" s="52">
        <f t="shared" si="350"/>
        <v>45895</v>
      </c>
      <c r="B2470" s="79">
        <f t="shared" si="349"/>
        <v>25.697916666667403</v>
      </c>
      <c r="C2470" s="37">
        <f>'DHS2021'!J2469</f>
        <v>2694</v>
      </c>
      <c r="D2470" s="38">
        <f>'DHS2022'!J2469</f>
        <v>3204</v>
      </c>
      <c r="E2470" s="38">
        <f>'DHS2023'!J2469</f>
        <v>3113</v>
      </c>
      <c r="F2470" s="38">
        <f>'DHS2024'!J2469</f>
        <v>2640</v>
      </c>
      <c r="G2470" s="38">
        <f t="shared" si="343"/>
        <v>2912.75</v>
      </c>
      <c r="H2470" s="56">
        <f t="shared" si="344"/>
        <v>0.97091666666666665</v>
      </c>
      <c r="I2470" s="74">
        <f t="shared" si="345"/>
        <v>0</v>
      </c>
      <c r="J2470" s="47">
        <f t="shared" si="346"/>
        <v>0.97091666666666665</v>
      </c>
      <c r="K2470" s="50">
        <f t="shared" si="347"/>
        <v>1</v>
      </c>
      <c r="O2470" s="26">
        <f>('DHS2025'!K2470-'DHS2025'!K2469)*1000</f>
        <v>500</v>
      </c>
      <c r="P2470" s="44">
        <f>('DHS2025'!J2470-'DHS2025'!J2469)*1000</f>
        <v>5200.0000000116415</v>
      </c>
      <c r="Q2470" s="10">
        <f>'DHS2025'!L2469*1000</f>
        <v>8018.58</v>
      </c>
      <c r="R2470" s="78">
        <f t="shared" si="342"/>
        <v>90.01</v>
      </c>
      <c r="S2470" s="89">
        <f t="shared" si="348"/>
        <v>699.29955994200009</v>
      </c>
    </row>
    <row r="2471" spans="1:19">
      <c r="A2471" s="52">
        <f t="shared" si="350"/>
        <v>45895</v>
      </c>
      <c r="B2471" s="79">
        <f t="shared" si="349"/>
        <v>25.708333333334071</v>
      </c>
      <c r="C2471" s="37">
        <f>'DHS2021'!J2470</f>
        <v>3859</v>
      </c>
      <c r="D2471" s="38">
        <f>'DHS2022'!J2470</f>
        <v>2804</v>
      </c>
      <c r="E2471" s="38">
        <f>'DHS2023'!J2470</f>
        <v>2604</v>
      </c>
      <c r="F2471" s="38">
        <f>'DHS2024'!J2470</f>
        <v>2380</v>
      </c>
      <c r="G2471" s="38">
        <f t="shared" si="343"/>
        <v>2911.75</v>
      </c>
      <c r="H2471" s="56">
        <f t="shared" si="344"/>
        <v>0.97058333333333335</v>
      </c>
      <c r="I2471" s="74">
        <f t="shared" si="345"/>
        <v>0</v>
      </c>
      <c r="J2471" s="47">
        <f t="shared" si="346"/>
        <v>0.97058333333333335</v>
      </c>
      <c r="K2471" s="50">
        <f t="shared" si="347"/>
        <v>1</v>
      </c>
      <c r="O2471" s="26">
        <f>('DHS2025'!K2471-'DHS2025'!K2470)*1000</f>
        <v>500</v>
      </c>
      <c r="P2471" s="44">
        <f>('DHS2025'!J2471-'DHS2025'!J2470)*1000</f>
        <v>5199.9999999534339</v>
      </c>
      <c r="Q2471" s="10">
        <f>'DHS2025'!L2470*1000</f>
        <v>8020.83</v>
      </c>
      <c r="R2471" s="78">
        <f t="shared" si="342"/>
        <v>108.15</v>
      </c>
      <c r="S2471" s="89">
        <f t="shared" si="348"/>
        <v>843.53865985499999</v>
      </c>
    </row>
    <row r="2472" spans="1:19">
      <c r="A2472" s="52">
        <f t="shared" si="350"/>
        <v>45895</v>
      </c>
      <c r="B2472" s="79">
        <f t="shared" si="349"/>
        <v>25.718750000000739</v>
      </c>
      <c r="C2472" s="37">
        <f>'DHS2021'!J2471</f>
        <v>4258</v>
      </c>
      <c r="D2472" s="38">
        <f>'DHS2022'!J2471</f>
        <v>2763</v>
      </c>
      <c r="E2472" s="38">
        <f>'DHS2023'!J2471</f>
        <v>2767</v>
      </c>
      <c r="F2472" s="38">
        <f>'DHS2024'!J2471</f>
        <v>2234</v>
      </c>
      <c r="G2472" s="38">
        <f t="shared" si="343"/>
        <v>3005.5</v>
      </c>
      <c r="H2472" s="56">
        <f t="shared" si="344"/>
        <v>1.0018333333333334</v>
      </c>
      <c r="I2472" s="74">
        <f t="shared" si="345"/>
        <v>0</v>
      </c>
      <c r="J2472" s="47">
        <f t="shared" si="346"/>
        <v>1.0018333333333334</v>
      </c>
      <c r="K2472" s="50">
        <f t="shared" si="347"/>
        <v>2</v>
      </c>
      <c r="O2472" s="26">
        <f>('DHS2025'!K2472-'DHS2025'!K2471)*1000</f>
        <v>500</v>
      </c>
      <c r="P2472" s="44">
        <f>('DHS2025'!J2472-'DHS2025'!J2471)*1000</f>
        <v>5300.0000000465661</v>
      </c>
      <c r="Q2472" s="10">
        <f>'DHS2025'!L2471*1000</f>
        <v>7994.31</v>
      </c>
      <c r="R2472" s="78">
        <f t="shared" si="342"/>
        <v>108.15</v>
      </c>
      <c r="S2472" s="89">
        <f t="shared" si="348"/>
        <v>840.74959123500003</v>
      </c>
    </row>
    <row r="2473" spans="1:19">
      <c r="A2473" s="52">
        <f t="shared" si="350"/>
        <v>45895</v>
      </c>
      <c r="B2473" s="79">
        <f t="shared" si="349"/>
        <v>25.729166666667407</v>
      </c>
      <c r="C2473" s="37">
        <f>'DHS2021'!J2472</f>
        <v>3236</v>
      </c>
      <c r="D2473" s="38">
        <f>'DHS2022'!J2472</f>
        <v>2942</v>
      </c>
      <c r="E2473" s="38">
        <f>'DHS2023'!J2472</f>
        <v>2553</v>
      </c>
      <c r="F2473" s="38">
        <f>'DHS2024'!J2472</f>
        <v>2559</v>
      </c>
      <c r="G2473" s="38">
        <f t="shared" si="343"/>
        <v>2822.5</v>
      </c>
      <c r="H2473" s="56">
        <f t="shared" si="344"/>
        <v>0.94083333333333341</v>
      </c>
      <c r="I2473" s="74">
        <f t="shared" si="345"/>
        <v>0</v>
      </c>
      <c r="J2473" s="47">
        <f t="shared" si="346"/>
        <v>0.94083333333333341</v>
      </c>
      <c r="K2473" s="50">
        <f t="shared" si="347"/>
        <v>1</v>
      </c>
      <c r="O2473" s="26">
        <f>('DHS2025'!K2473-'DHS2025'!K2472)*1000</f>
        <v>500</v>
      </c>
      <c r="P2473" s="44">
        <f>('DHS2025'!J2473-'DHS2025'!J2472)*1000</f>
        <v>5199.9999999534339</v>
      </c>
      <c r="Q2473" s="10">
        <f>'DHS2025'!L2472*1000</f>
        <v>8028.63</v>
      </c>
      <c r="R2473" s="78">
        <f t="shared" si="342"/>
        <v>108.15</v>
      </c>
      <c r="S2473" s="89">
        <f t="shared" si="348"/>
        <v>844.35897415499994</v>
      </c>
    </row>
    <row r="2474" spans="1:19">
      <c r="A2474" s="52">
        <f t="shared" si="350"/>
        <v>45895</v>
      </c>
      <c r="B2474" s="79">
        <f t="shared" si="349"/>
        <v>25.739583333334075</v>
      </c>
      <c r="C2474" s="37">
        <f>'DHS2021'!J2473</f>
        <v>2838</v>
      </c>
      <c r="D2474" s="38">
        <f>'DHS2022'!J2473</f>
        <v>3201</v>
      </c>
      <c r="E2474" s="38">
        <f>'DHS2023'!J2473</f>
        <v>3225</v>
      </c>
      <c r="F2474" s="38">
        <f>'DHS2024'!J2473</f>
        <v>2218</v>
      </c>
      <c r="G2474" s="38">
        <f t="shared" si="343"/>
        <v>2870.5</v>
      </c>
      <c r="H2474" s="56">
        <f t="shared" si="344"/>
        <v>0.95683333333333342</v>
      </c>
      <c r="I2474" s="74">
        <f t="shared" si="345"/>
        <v>0</v>
      </c>
      <c r="J2474" s="47">
        <f t="shared" si="346"/>
        <v>0.95683333333333342</v>
      </c>
      <c r="K2474" s="50">
        <f t="shared" si="347"/>
        <v>1</v>
      </c>
      <c r="O2474" s="26">
        <f>('DHS2025'!K2474-'DHS2025'!K2473)*1000</f>
        <v>399.99999999417923</v>
      </c>
      <c r="P2474" s="44">
        <f>('DHS2025'!J2474-'DHS2025'!J2473)*1000</f>
        <v>5200.0000000116415</v>
      </c>
      <c r="Q2474" s="10">
        <f>'DHS2025'!L2473*1000</f>
        <v>8012.4</v>
      </c>
      <c r="R2474" s="78">
        <f t="shared" si="342"/>
        <v>108.15</v>
      </c>
      <c r="S2474" s="89">
        <f t="shared" si="348"/>
        <v>842.65208939999991</v>
      </c>
    </row>
    <row r="2475" spans="1:19">
      <c r="A2475" s="52">
        <f t="shared" si="350"/>
        <v>45895</v>
      </c>
      <c r="B2475" s="79">
        <f t="shared" si="349"/>
        <v>25.750000000000743</v>
      </c>
      <c r="C2475" s="37">
        <f>'DHS2021'!J2474</f>
        <v>2793</v>
      </c>
      <c r="D2475" s="38">
        <f>'DHS2022'!J2474</f>
        <v>3118</v>
      </c>
      <c r="E2475" s="38">
        <f>'DHS2023'!J2474</f>
        <v>2805</v>
      </c>
      <c r="F2475" s="38">
        <f>'DHS2024'!J2474</f>
        <v>2071</v>
      </c>
      <c r="G2475" s="38">
        <f t="shared" si="343"/>
        <v>2696.75</v>
      </c>
      <c r="H2475" s="56">
        <f t="shared" si="344"/>
        <v>0.89891666666666659</v>
      </c>
      <c r="I2475" s="74">
        <f t="shared" si="345"/>
        <v>0</v>
      </c>
      <c r="J2475" s="47">
        <f t="shared" si="346"/>
        <v>0.89891666666666659</v>
      </c>
      <c r="K2475" s="50">
        <f t="shared" si="347"/>
        <v>1</v>
      </c>
      <c r="O2475" s="26">
        <f>('DHS2025'!K2475-'DHS2025'!K2474)*1000</f>
        <v>500</v>
      </c>
      <c r="P2475" s="44">
        <f>('DHS2025'!J2475-'DHS2025'!J2474)*1000</f>
        <v>5299.9999999883585</v>
      </c>
      <c r="Q2475" s="10">
        <f>'DHS2025'!L2474*1000</f>
        <v>7998.39</v>
      </c>
      <c r="R2475" s="78">
        <f t="shared" si="342"/>
        <v>130.1</v>
      </c>
      <c r="S2475" s="89">
        <f t="shared" si="348"/>
        <v>1014.9876926100001</v>
      </c>
    </row>
    <row r="2476" spans="1:19">
      <c r="A2476" s="52">
        <f t="shared" si="350"/>
        <v>45895</v>
      </c>
      <c r="B2476" s="79">
        <f t="shared" si="349"/>
        <v>25.76041666666741</v>
      </c>
      <c r="C2476" s="37">
        <f>'DHS2021'!J2475</f>
        <v>3511</v>
      </c>
      <c r="D2476" s="38">
        <f>'DHS2022'!J2475</f>
        <v>3006</v>
      </c>
      <c r="E2476" s="38">
        <f>'DHS2023'!J2475</f>
        <v>3464</v>
      </c>
      <c r="F2476" s="38">
        <f>'DHS2024'!J2475</f>
        <v>2292</v>
      </c>
      <c r="G2476" s="38">
        <f t="shared" si="343"/>
        <v>3068.25</v>
      </c>
      <c r="H2476" s="56">
        <f t="shared" si="344"/>
        <v>1.02275</v>
      </c>
      <c r="I2476" s="74">
        <f t="shared" si="345"/>
        <v>0</v>
      </c>
      <c r="J2476" s="47">
        <f t="shared" si="346"/>
        <v>1.02275</v>
      </c>
      <c r="K2476" s="50">
        <f t="shared" si="347"/>
        <v>2</v>
      </c>
      <c r="O2476" s="26">
        <f>('DHS2025'!K2476-'DHS2025'!K2475)*1000</f>
        <v>399.99999999417923</v>
      </c>
      <c r="P2476" s="44">
        <f>('DHS2025'!J2476-'DHS2025'!J2475)*1000</f>
        <v>5300.0000000465661</v>
      </c>
      <c r="Q2476" s="10">
        <f>'DHS2025'!L2475*1000</f>
        <v>8023.74</v>
      </c>
      <c r="R2476" s="78">
        <f t="shared" si="342"/>
        <v>130.1</v>
      </c>
      <c r="S2476" s="89">
        <f t="shared" si="348"/>
        <v>1018.2045822600001</v>
      </c>
    </row>
    <row r="2477" spans="1:19">
      <c r="A2477" s="52">
        <f t="shared" si="350"/>
        <v>45895</v>
      </c>
      <c r="B2477" s="79">
        <f t="shared" si="349"/>
        <v>25.770833333334078</v>
      </c>
      <c r="C2477" s="37">
        <f>'DHS2021'!J2476</f>
        <v>3818</v>
      </c>
      <c r="D2477" s="38">
        <f>'DHS2022'!J2476</f>
        <v>2812</v>
      </c>
      <c r="E2477" s="38">
        <f>'DHS2023'!J2476</f>
        <v>3436</v>
      </c>
      <c r="F2477" s="38">
        <f>'DHS2024'!J2476</f>
        <v>2231</v>
      </c>
      <c r="G2477" s="38">
        <f t="shared" si="343"/>
        <v>3074.25</v>
      </c>
      <c r="H2477" s="56">
        <f t="shared" si="344"/>
        <v>1.02475</v>
      </c>
      <c r="I2477" s="74">
        <f t="shared" si="345"/>
        <v>0</v>
      </c>
      <c r="J2477" s="47">
        <f t="shared" si="346"/>
        <v>1.02475</v>
      </c>
      <c r="K2477" s="50">
        <f t="shared" si="347"/>
        <v>2</v>
      </c>
      <c r="O2477" s="26">
        <f>('DHS2025'!K2477-'DHS2025'!K2476)*1000</f>
        <v>299.99999998835847</v>
      </c>
      <c r="P2477" s="44">
        <f>('DHS2025'!J2477-'DHS2025'!J2476)*1000</f>
        <v>5299.9999999883585</v>
      </c>
      <c r="Q2477" s="10">
        <f>'DHS2025'!L2476*1000</f>
        <v>8018.58</v>
      </c>
      <c r="R2477" s="78">
        <f t="shared" si="342"/>
        <v>130.1</v>
      </c>
      <c r="S2477" s="89">
        <f t="shared" si="348"/>
        <v>1017.54978342</v>
      </c>
    </row>
    <row r="2478" spans="1:19">
      <c r="A2478" s="52">
        <f t="shared" si="350"/>
        <v>45895</v>
      </c>
      <c r="B2478" s="79">
        <f t="shared" si="349"/>
        <v>25.781250000000746</v>
      </c>
      <c r="C2478" s="37">
        <f>'DHS2021'!J2477</f>
        <v>2950</v>
      </c>
      <c r="D2478" s="38">
        <f>'DHS2022'!J2477</f>
        <v>3186</v>
      </c>
      <c r="E2478" s="38">
        <f>'DHS2023'!J2477</f>
        <v>2767</v>
      </c>
      <c r="F2478" s="38">
        <f>'DHS2024'!J2477</f>
        <v>2306</v>
      </c>
      <c r="G2478" s="38">
        <f t="shared" si="343"/>
        <v>2802.25</v>
      </c>
      <c r="H2478" s="56">
        <f t="shared" si="344"/>
        <v>0.93408333333333338</v>
      </c>
      <c r="I2478" s="74">
        <f t="shared" si="345"/>
        <v>0</v>
      </c>
      <c r="J2478" s="47">
        <f t="shared" si="346"/>
        <v>0.93408333333333338</v>
      </c>
      <c r="K2478" s="50">
        <f t="shared" si="347"/>
        <v>1</v>
      </c>
      <c r="O2478" s="26">
        <f>('DHS2025'!K2478-'DHS2025'!K2477)*1000</f>
        <v>200.00000001164153</v>
      </c>
      <c r="P2478" s="44">
        <f>('DHS2025'!J2478-'DHS2025'!J2477)*1000</f>
        <v>5500</v>
      </c>
      <c r="Q2478" s="10">
        <f>'DHS2025'!L2477*1000</f>
        <v>8008.02</v>
      </c>
      <c r="R2478" s="78">
        <f t="shared" si="342"/>
        <v>130.1</v>
      </c>
      <c r="S2478" s="89">
        <f t="shared" si="348"/>
        <v>1016.20972998</v>
      </c>
    </row>
    <row r="2479" spans="1:19">
      <c r="A2479" s="52">
        <f t="shared" si="350"/>
        <v>45895</v>
      </c>
      <c r="B2479" s="79">
        <f t="shared" si="349"/>
        <v>25.791666666667414</v>
      </c>
      <c r="C2479" s="37">
        <f>'DHS2021'!J2478</f>
        <v>3531</v>
      </c>
      <c r="D2479" s="38">
        <f>'DHS2022'!J2478</f>
        <v>3155</v>
      </c>
      <c r="E2479" s="38">
        <f>'DHS2023'!J2478</f>
        <v>3142</v>
      </c>
      <c r="F2479" s="38">
        <f>'DHS2024'!J2478</f>
        <v>2348</v>
      </c>
      <c r="G2479" s="38">
        <f t="shared" si="343"/>
        <v>3044</v>
      </c>
      <c r="H2479" s="56">
        <f t="shared" si="344"/>
        <v>1.0146666666666666</v>
      </c>
      <c r="I2479" s="74">
        <f t="shared" si="345"/>
        <v>0</v>
      </c>
      <c r="J2479" s="47">
        <f t="shared" si="346"/>
        <v>1.0146666666666666</v>
      </c>
      <c r="K2479" s="50">
        <f t="shared" si="347"/>
        <v>2</v>
      </c>
      <c r="O2479" s="26">
        <f>('DHS2025'!K2479-'DHS2025'!K2478)*1000</f>
        <v>200.00000001164153</v>
      </c>
      <c r="P2479" s="44">
        <f>('DHS2025'!J2479-'DHS2025'!J2478)*1000</f>
        <v>5599.9999999767169</v>
      </c>
      <c r="Q2479" s="10">
        <f>'DHS2025'!L2478*1000</f>
        <v>7994.31</v>
      </c>
      <c r="R2479" s="78">
        <f t="shared" si="342"/>
        <v>189.96</v>
      </c>
      <c r="S2479" s="89">
        <f t="shared" si="348"/>
        <v>1488.2239473240002</v>
      </c>
    </row>
    <row r="2480" spans="1:19">
      <c r="A2480" s="52">
        <f t="shared" si="350"/>
        <v>45895</v>
      </c>
      <c r="B2480" s="79">
        <f t="shared" si="349"/>
        <v>25.802083333334082</v>
      </c>
      <c r="C2480" s="37">
        <f>'DHS2021'!J2479</f>
        <v>3264</v>
      </c>
      <c r="D2480" s="38">
        <f>'DHS2022'!J2479</f>
        <v>3476</v>
      </c>
      <c r="E2480" s="38">
        <f>'DHS2023'!J2479</f>
        <v>2983</v>
      </c>
      <c r="F2480" s="38">
        <f>'DHS2024'!J2479</f>
        <v>2605</v>
      </c>
      <c r="G2480" s="38">
        <f t="shared" si="343"/>
        <v>3082</v>
      </c>
      <c r="H2480" s="56">
        <f t="shared" si="344"/>
        <v>1.0273333333333332</v>
      </c>
      <c r="I2480" s="74">
        <f t="shared" si="345"/>
        <v>0</v>
      </c>
      <c r="J2480" s="47">
        <f t="shared" si="346"/>
        <v>1.0273333333333332</v>
      </c>
      <c r="K2480" s="50">
        <f t="shared" si="347"/>
        <v>2</v>
      </c>
      <c r="O2480" s="26">
        <f>('DHS2025'!K2480-'DHS2025'!K2479)*1000</f>
        <v>399.99999999417923</v>
      </c>
      <c r="P2480" s="44">
        <f>('DHS2025'!J2480-'DHS2025'!J2479)*1000</f>
        <v>5400.0000000232831</v>
      </c>
      <c r="Q2480" s="10">
        <f>'DHS2025'!L2479*1000</f>
        <v>8029.56</v>
      </c>
      <c r="R2480" s="78">
        <f t="shared" si="342"/>
        <v>189.96</v>
      </c>
      <c r="S2480" s="89">
        <f t="shared" si="348"/>
        <v>1494.786101424</v>
      </c>
    </row>
    <row r="2481" spans="1:19">
      <c r="A2481" s="52">
        <f t="shared" si="350"/>
        <v>45895</v>
      </c>
      <c r="B2481" s="79">
        <f t="shared" si="349"/>
        <v>25.81250000000075</v>
      </c>
      <c r="C2481" s="37">
        <f>'DHS2021'!J2480</f>
        <v>3360</v>
      </c>
      <c r="D2481" s="38">
        <f>'DHS2022'!J2480</f>
        <v>2748</v>
      </c>
      <c r="E2481" s="38">
        <f>'DHS2023'!J2480</f>
        <v>3298</v>
      </c>
      <c r="F2481" s="38">
        <f>'DHS2024'!J2480</f>
        <v>2840</v>
      </c>
      <c r="G2481" s="38">
        <f t="shared" si="343"/>
        <v>3061.5</v>
      </c>
      <c r="H2481" s="56">
        <f t="shared" si="344"/>
        <v>1.0205</v>
      </c>
      <c r="I2481" s="74">
        <f t="shared" si="345"/>
        <v>0</v>
      </c>
      <c r="J2481" s="47">
        <f t="shared" si="346"/>
        <v>1.0205</v>
      </c>
      <c r="K2481" s="50">
        <f t="shared" si="347"/>
        <v>2</v>
      </c>
      <c r="O2481" s="26">
        <f>('DHS2025'!K2481-'DHS2025'!K2480)*1000</f>
        <v>299.99999998835847</v>
      </c>
      <c r="P2481" s="44">
        <f>('DHS2025'!J2481-'DHS2025'!J2480)*1000</f>
        <v>5299.9999999883585</v>
      </c>
      <c r="Q2481" s="10">
        <f>'DHS2025'!L2480*1000</f>
        <v>8026.26</v>
      </c>
      <c r="R2481" s="78">
        <f t="shared" si="342"/>
        <v>189.96</v>
      </c>
      <c r="S2481" s="89">
        <f t="shared" si="348"/>
        <v>1494.1717721040002</v>
      </c>
    </row>
    <row r="2482" spans="1:19">
      <c r="A2482" s="52">
        <f t="shared" si="350"/>
        <v>45895</v>
      </c>
      <c r="B2482" s="79">
        <f t="shared" si="349"/>
        <v>25.822916666667417</v>
      </c>
      <c r="C2482" s="37">
        <f>'DHS2021'!J2481</f>
        <v>3678</v>
      </c>
      <c r="D2482" s="38">
        <f>'DHS2022'!J2481</f>
        <v>3413</v>
      </c>
      <c r="E2482" s="38">
        <f>'DHS2023'!J2481</f>
        <v>3142</v>
      </c>
      <c r="F2482" s="38">
        <f>'DHS2024'!J2481</f>
        <v>2821</v>
      </c>
      <c r="G2482" s="38">
        <f t="shared" si="343"/>
        <v>3263.5</v>
      </c>
      <c r="H2482" s="56">
        <f t="shared" si="344"/>
        <v>1.0878333333333332</v>
      </c>
      <c r="I2482" s="74">
        <f t="shared" si="345"/>
        <v>0</v>
      </c>
      <c r="J2482" s="47">
        <f t="shared" si="346"/>
        <v>1.0878333333333332</v>
      </c>
      <c r="K2482" s="50">
        <f t="shared" si="347"/>
        <v>2</v>
      </c>
      <c r="O2482" s="26">
        <f>('DHS2025'!K2482-'DHS2025'!K2481)*1000</f>
        <v>399.99999999417923</v>
      </c>
      <c r="P2482" s="44">
        <f>('DHS2025'!J2482-'DHS2025'!J2481)*1000</f>
        <v>5299.9999999883585</v>
      </c>
      <c r="Q2482" s="10">
        <f>'DHS2025'!L2481*1000</f>
        <v>8005.92</v>
      </c>
      <c r="R2482" s="78">
        <f t="shared" si="342"/>
        <v>189.96</v>
      </c>
      <c r="S2482" s="89">
        <f t="shared" si="348"/>
        <v>1490.385269568</v>
      </c>
    </row>
    <row r="2483" spans="1:19">
      <c r="A2483" s="52">
        <f t="shared" si="350"/>
        <v>45895</v>
      </c>
      <c r="B2483" s="79">
        <f t="shared" si="349"/>
        <v>25.833333333334085</v>
      </c>
      <c r="C2483" s="37">
        <f>'DHS2021'!J2482</f>
        <v>3310</v>
      </c>
      <c r="D2483" s="38">
        <f>'DHS2022'!J2482</f>
        <v>3157</v>
      </c>
      <c r="E2483" s="38">
        <f>'DHS2023'!J2482</f>
        <v>2896</v>
      </c>
      <c r="F2483" s="38">
        <f>'DHS2024'!J2482</f>
        <v>3232</v>
      </c>
      <c r="G2483" s="38">
        <f t="shared" si="343"/>
        <v>3148.75</v>
      </c>
      <c r="H2483" s="56">
        <f t="shared" si="344"/>
        <v>1.0495833333333333</v>
      </c>
      <c r="I2483" s="74">
        <f t="shared" si="345"/>
        <v>0</v>
      </c>
      <c r="J2483" s="47">
        <f t="shared" si="346"/>
        <v>1.0495833333333333</v>
      </c>
      <c r="K2483" s="50">
        <f t="shared" si="347"/>
        <v>2</v>
      </c>
      <c r="O2483" s="26">
        <f>('DHS2025'!K2483-'DHS2025'!K2482)*1000</f>
        <v>500</v>
      </c>
      <c r="P2483" s="44">
        <f>('DHS2025'!J2483-'DHS2025'!J2482)*1000</f>
        <v>5200.0000000116415</v>
      </c>
      <c r="Q2483" s="10">
        <f>'DHS2025'!L2482*1000</f>
        <v>8018.4599999999991</v>
      </c>
      <c r="R2483" s="78">
        <f t="shared" si="342"/>
        <v>187.41</v>
      </c>
      <c r="S2483" s="89">
        <f t="shared" si="348"/>
        <v>1472.4771187139997</v>
      </c>
    </row>
    <row r="2484" spans="1:19">
      <c r="A2484" s="52">
        <f t="shared" si="350"/>
        <v>45895</v>
      </c>
      <c r="B2484" s="79">
        <f t="shared" si="349"/>
        <v>25.843750000000753</v>
      </c>
      <c r="C2484" s="37">
        <f>'DHS2021'!J2483</f>
        <v>3804</v>
      </c>
      <c r="D2484" s="38">
        <f>'DHS2022'!J2483</f>
        <v>3069</v>
      </c>
      <c r="E2484" s="38">
        <f>'DHS2023'!J2483</f>
        <v>3464</v>
      </c>
      <c r="F2484" s="38">
        <f>'DHS2024'!J2483</f>
        <v>2993</v>
      </c>
      <c r="G2484" s="38">
        <f t="shared" si="343"/>
        <v>3332.5</v>
      </c>
      <c r="H2484" s="56">
        <f t="shared" si="344"/>
        <v>1.1108333333333333</v>
      </c>
      <c r="I2484" s="74">
        <f t="shared" si="345"/>
        <v>0</v>
      </c>
      <c r="J2484" s="47">
        <f t="shared" si="346"/>
        <v>1.1108333333333333</v>
      </c>
      <c r="K2484" s="50">
        <f t="shared" si="347"/>
        <v>2</v>
      </c>
      <c r="O2484" s="26">
        <f>('DHS2025'!K2484-'DHS2025'!K2483)*1000</f>
        <v>600.00000000582077</v>
      </c>
      <c r="P2484" s="44">
        <f>('DHS2025'!J2484-'DHS2025'!J2483)*1000</f>
        <v>5099.9999999767169</v>
      </c>
      <c r="Q2484" s="10">
        <f>'DHS2025'!L2483*1000</f>
        <v>8010</v>
      </c>
      <c r="R2484" s="78">
        <f t="shared" si="342"/>
        <v>187.41</v>
      </c>
      <c r="S2484" s="89">
        <f t="shared" si="348"/>
        <v>1470.9235589999998</v>
      </c>
    </row>
    <row r="2485" spans="1:19">
      <c r="A2485" s="52">
        <f t="shared" si="350"/>
        <v>45895</v>
      </c>
      <c r="B2485" s="79">
        <f t="shared" si="349"/>
        <v>25.854166666667421</v>
      </c>
      <c r="C2485" s="37">
        <f>'DHS2021'!J2484</f>
        <v>3227</v>
      </c>
      <c r="D2485" s="38">
        <f>'DHS2022'!J2484</f>
        <v>2924</v>
      </c>
      <c r="E2485" s="38">
        <f>'DHS2023'!J2484</f>
        <v>2776</v>
      </c>
      <c r="F2485" s="38">
        <f>'DHS2024'!J2484</f>
        <v>2850</v>
      </c>
      <c r="G2485" s="38">
        <f t="shared" si="343"/>
        <v>2944.25</v>
      </c>
      <c r="H2485" s="56">
        <f t="shared" si="344"/>
        <v>0.9814166666666666</v>
      </c>
      <c r="I2485" s="74">
        <f t="shared" si="345"/>
        <v>0</v>
      </c>
      <c r="J2485" s="47">
        <f t="shared" si="346"/>
        <v>0.9814166666666666</v>
      </c>
      <c r="K2485" s="50">
        <f t="shared" si="347"/>
        <v>1</v>
      </c>
      <c r="O2485" s="26">
        <f>('DHS2025'!K2485-'DHS2025'!K2484)*1000</f>
        <v>500</v>
      </c>
      <c r="P2485" s="44">
        <f>('DHS2025'!J2485-'DHS2025'!J2484)*1000</f>
        <v>5100.0000000349246</v>
      </c>
      <c r="Q2485" s="10">
        <f>'DHS2025'!L2484*1000</f>
        <v>8012.25</v>
      </c>
      <c r="R2485" s="78">
        <f t="shared" si="342"/>
        <v>187.41</v>
      </c>
      <c r="S2485" s="89">
        <f t="shared" si="348"/>
        <v>1471.3367397749998</v>
      </c>
    </row>
    <row r="2486" spans="1:19">
      <c r="A2486" s="52">
        <f t="shared" si="350"/>
        <v>45895</v>
      </c>
      <c r="B2486" s="79">
        <f t="shared" si="349"/>
        <v>25.864583333334089</v>
      </c>
      <c r="C2486" s="37">
        <f>'DHS2021'!J2485</f>
        <v>3872</v>
      </c>
      <c r="D2486" s="38">
        <f>'DHS2022'!J2485</f>
        <v>3569</v>
      </c>
      <c r="E2486" s="38">
        <f>'DHS2023'!J2485</f>
        <v>2872</v>
      </c>
      <c r="F2486" s="38">
        <f>'DHS2024'!J2485</f>
        <v>3081</v>
      </c>
      <c r="G2486" s="38">
        <f t="shared" si="343"/>
        <v>3348.5</v>
      </c>
      <c r="H2486" s="56">
        <f t="shared" si="344"/>
        <v>1.1161666666666668</v>
      </c>
      <c r="I2486" s="74">
        <f t="shared" si="345"/>
        <v>0</v>
      </c>
      <c r="J2486" s="47">
        <f t="shared" si="346"/>
        <v>1.1161666666666668</v>
      </c>
      <c r="K2486" s="50">
        <f t="shared" si="347"/>
        <v>2</v>
      </c>
      <c r="O2486" s="26">
        <f>('DHS2025'!K2486-'DHS2025'!K2485)*1000</f>
        <v>600.00000000582077</v>
      </c>
      <c r="P2486" s="44">
        <f>('DHS2025'!J2486-'DHS2025'!J2485)*1000</f>
        <v>5099.9999999767169</v>
      </c>
      <c r="Q2486" s="10">
        <f>'DHS2025'!L2485*1000</f>
        <v>8013.4500000000007</v>
      </c>
      <c r="R2486" s="78">
        <f t="shared" si="342"/>
        <v>187.41</v>
      </c>
      <c r="S2486" s="89">
        <f t="shared" si="348"/>
        <v>1471.557102855</v>
      </c>
    </row>
    <row r="2487" spans="1:19">
      <c r="A2487" s="52">
        <f t="shared" si="350"/>
        <v>45895</v>
      </c>
      <c r="B2487" s="79">
        <f t="shared" si="349"/>
        <v>25.875000000000757</v>
      </c>
      <c r="C2487" s="37">
        <f>'DHS2021'!J2486</f>
        <v>3565</v>
      </c>
      <c r="D2487" s="38">
        <f>'DHS2022'!J2486</f>
        <v>3070</v>
      </c>
      <c r="E2487" s="38">
        <f>'DHS2023'!J2486</f>
        <v>3016</v>
      </c>
      <c r="F2487" s="38">
        <f>'DHS2024'!J2486</f>
        <v>2881</v>
      </c>
      <c r="G2487" s="38">
        <f t="shared" si="343"/>
        <v>3133</v>
      </c>
      <c r="H2487" s="56">
        <f t="shared" si="344"/>
        <v>1.0443333333333333</v>
      </c>
      <c r="I2487" s="74">
        <f t="shared" si="345"/>
        <v>0</v>
      </c>
      <c r="J2487" s="47">
        <f t="shared" si="346"/>
        <v>1.0443333333333333</v>
      </c>
      <c r="K2487" s="50">
        <f t="shared" si="347"/>
        <v>2</v>
      </c>
      <c r="O2487" s="26">
        <f>('DHS2025'!K2487-'DHS2025'!K2486)*1000</f>
        <v>500</v>
      </c>
      <c r="P2487" s="44">
        <f>('DHS2025'!J2487-'DHS2025'!J2486)*1000</f>
        <v>5100.0000000349246</v>
      </c>
      <c r="Q2487" s="10">
        <f>'DHS2025'!L2486*1000</f>
        <v>8012.25</v>
      </c>
      <c r="R2487" s="78">
        <f t="shared" si="342"/>
        <v>125.98</v>
      </c>
      <c r="S2487" s="89">
        <f t="shared" si="348"/>
        <v>984.06614745000002</v>
      </c>
    </row>
    <row r="2488" spans="1:19">
      <c r="A2488" s="52">
        <f t="shared" si="350"/>
        <v>45895</v>
      </c>
      <c r="B2488" s="79">
        <f t="shared" si="349"/>
        <v>25.885416666667425</v>
      </c>
      <c r="C2488" s="37">
        <f>'DHS2021'!J2487</f>
        <v>3056</v>
      </c>
      <c r="D2488" s="38">
        <f>'DHS2022'!J2487</f>
        <v>3250</v>
      </c>
      <c r="E2488" s="38">
        <f>'DHS2023'!J2487</f>
        <v>2712</v>
      </c>
      <c r="F2488" s="38">
        <f>'DHS2024'!J2487</f>
        <v>2735</v>
      </c>
      <c r="G2488" s="38">
        <f t="shared" si="343"/>
        <v>2938.25</v>
      </c>
      <c r="H2488" s="56">
        <f t="shared" si="344"/>
        <v>0.9794166666666666</v>
      </c>
      <c r="I2488" s="74">
        <f t="shared" si="345"/>
        <v>0</v>
      </c>
      <c r="J2488" s="47">
        <f t="shared" si="346"/>
        <v>0.9794166666666666</v>
      </c>
      <c r="K2488" s="50">
        <f t="shared" si="347"/>
        <v>1</v>
      </c>
      <c r="O2488" s="26">
        <f>('DHS2025'!K2488-'DHS2025'!K2487)*1000</f>
        <v>600.00000000582077</v>
      </c>
      <c r="P2488" s="44">
        <f>('DHS2025'!J2488-'DHS2025'!J2487)*1000</f>
        <v>5099.9999999767169</v>
      </c>
      <c r="Q2488" s="10">
        <f>'DHS2025'!L2487*1000</f>
        <v>8013.7200000000012</v>
      </c>
      <c r="R2488" s="78">
        <f t="shared" si="342"/>
        <v>125.98</v>
      </c>
      <c r="S2488" s="89">
        <f t="shared" si="348"/>
        <v>984.24669314400012</v>
      </c>
    </row>
    <row r="2489" spans="1:19">
      <c r="A2489" s="52">
        <f t="shared" si="350"/>
        <v>45895</v>
      </c>
      <c r="B2489" s="79">
        <f t="shared" si="349"/>
        <v>25.895833333334092</v>
      </c>
      <c r="C2489" s="37">
        <f>'DHS2021'!J2488</f>
        <v>3239</v>
      </c>
      <c r="D2489" s="38">
        <f>'DHS2022'!J2488</f>
        <v>2944</v>
      </c>
      <c r="E2489" s="38">
        <f>'DHS2023'!J2488</f>
        <v>2392</v>
      </c>
      <c r="F2489" s="38">
        <f>'DHS2024'!J2488</f>
        <v>2416</v>
      </c>
      <c r="G2489" s="38">
        <f t="shared" si="343"/>
        <v>2747.75</v>
      </c>
      <c r="H2489" s="56">
        <f t="shared" si="344"/>
        <v>0.9159166666666666</v>
      </c>
      <c r="I2489" s="74">
        <f t="shared" si="345"/>
        <v>0</v>
      </c>
      <c r="J2489" s="47">
        <f t="shared" si="346"/>
        <v>0.9159166666666666</v>
      </c>
      <c r="K2489" s="50">
        <f t="shared" si="347"/>
        <v>1</v>
      </c>
      <c r="O2489" s="26">
        <f>('DHS2025'!K2489-'DHS2025'!K2488)*1000</f>
        <v>500</v>
      </c>
      <c r="P2489" s="44">
        <f>('DHS2025'!J2489-'DHS2025'!J2488)*1000</f>
        <v>5200.0000000116415</v>
      </c>
      <c r="Q2489" s="10">
        <f>'DHS2025'!L2488*1000</f>
        <v>8013.84</v>
      </c>
      <c r="R2489" s="78">
        <f t="shared" si="342"/>
        <v>125.98</v>
      </c>
      <c r="S2489" s="89">
        <f t="shared" si="348"/>
        <v>984.26143156800003</v>
      </c>
    </row>
    <row r="2490" spans="1:19">
      <c r="A2490" s="52">
        <f t="shared" si="350"/>
        <v>45895</v>
      </c>
      <c r="B2490" s="79">
        <f t="shared" si="349"/>
        <v>25.90625000000076</v>
      </c>
      <c r="C2490" s="37">
        <f>'DHS2021'!J2489</f>
        <v>2939</v>
      </c>
      <c r="D2490" s="38">
        <f>'DHS2022'!J2489</f>
        <v>2737</v>
      </c>
      <c r="E2490" s="38">
        <f>'DHS2023'!J2489</f>
        <v>2025</v>
      </c>
      <c r="F2490" s="38">
        <f>'DHS2024'!J2489</f>
        <v>2106</v>
      </c>
      <c r="G2490" s="38">
        <f t="shared" si="343"/>
        <v>2451.75</v>
      </c>
      <c r="H2490" s="56">
        <f t="shared" si="344"/>
        <v>0.81725000000000003</v>
      </c>
      <c r="I2490" s="74">
        <f t="shared" si="345"/>
        <v>0</v>
      </c>
      <c r="J2490" s="47">
        <f t="shared" si="346"/>
        <v>0.81725000000000003</v>
      </c>
      <c r="K2490" s="50">
        <f t="shared" si="347"/>
        <v>1</v>
      </c>
      <c r="O2490" s="26">
        <f>('DHS2025'!K2490-'DHS2025'!K2489)*1000</f>
        <v>399.99999999417923</v>
      </c>
      <c r="P2490" s="44">
        <f>('DHS2025'!J2490-'DHS2025'!J2489)*1000</f>
        <v>5299.9999999883585</v>
      </c>
      <c r="Q2490" s="10">
        <f>'DHS2025'!L2489*1000</f>
        <v>8011.59</v>
      </c>
      <c r="R2490" s="78">
        <f t="shared" si="342"/>
        <v>125.98</v>
      </c>
      <c r="S2490" s="89">
        <f t="shared" si="348"/>
        <v>983.98508611800003</v>
      </c>
    </row>
    <row r="2491" spans="1:19">
      <c r="A2491" s="52">
        <f t="shared" si="350"/>
        <v>45895</v>
      </c>
      <c r="B2491" s="79">
        <f t="shared" si="349"/>
        <v>25.916666666667428</v>
      </c>
      <c r="C2491" s="37">
        <f>'DHS2021'!J2490</f>
        <v>3518</v>
      </c>
      <c r="D2491" s="38">
        <f>'DHS2022'!J2490</f>
        <v>3250</v>
      </c>
      <c r="E2491" s="38">
        <f>'DHS2023'!J2490</f>
        <v>2102</v>
      </c>
      <c r="F2491" s="38">
        <f>'DHS2024'!J2490</f>
        <v>1989</v>
      </c>
      <c r="G2491" s="38">
        <f t="shared" si="343"/>
        <v>2714.75</v>
      </c>
      <c r="H2491" s="56">
        <f t="shared" si="344"/>
        <v>0.90491666666666659</v>
      </c>
      <c r="I2491" s="74">
        <f t="shared" si="345"/>
        <v>0</v>
      </c>
      <c r="J2491" s="47">
        <f t="shared" si="346"/>
        <v>0.90491666666666659</v>
      </c>
      <c r="K2491" s="50">
        <f t="shared" si="347"/>
        <v>1</v>
      </c>
      <c r="O2491" s="26">
        <f>('DHS2025'!K2491-'DHS2025'!K2490)*1000</f>
        <v>299.99999998835847</v>
      </c>
      <c r="P2491" s="44">
        <f>('DHS2025'!J2491-'DHS2025'!J2490)*1000</f>
        <v>5299.9999999883585</v>
      </c>
      <c r="Q2491" s="10">
        <f>'DHS2025'!L2490*1000</f>
        <v>8006.85</v>
      </c>
      <c r="R2491" s="78">
        <f t="shared" si="342"/>
        <v>109.83</v>
      </c>
      <c r="S2491" s="89">
        <f t="shared" si="348"/>
        <v>855.38539714499996</v>
      </c>
    </row>
    <row r="2492" spans="1:19">
      <c r="A2492" s="52">
        <f t="shared" si="350"/>
        <v>45895</v>
      </c>
      <c r="B2492" s="79">
        <f t="shared" si="349"/>
        <v>25.927083333334096</v>
      </c>
      <c r="C2492" s="37">
        <f>'DHS2021'!J2491</f>
        <v>2860</v>
      </c>
      <c r="D2492" s="38">
        <f>'DHS2022'!J2491</f>
        <v>2584</v>
      </c>
      <c r="E2492" s="38">
        <f>'DHS2023'!J2491</f>
        <v>1999</v>
      </c>
      <c r="F2492" s="38">
        <f>'DHS2024'!J2491</f>
        <v>1281</v>
      </c>
      <c r="G2492" s="38">
        <f t="shared" si="343"/>
        <v>2181</v>
      </c>
      <c r="H2492" s="56">
        <f t="shared" si="344"/>
        <v>0.72699999999999998</v>
      </c>
      <c r="I2492" s="74">
        <f t="shared" si="345"/>
        <v>0</v>
      </c>
      <c r="J2492" s="47">
        <f t="shared" si="346"/>
        <v>0.72699999999999998</v>
      </c>
      <c r="K2492" s="50">
        <f t="shared" si="347"/>
        <v>1</v>
      </c>
      <c r="O2492" s="26">
        <f>('DHS2025'!K2492-'DHS2025'!K2491)*1000</f>
        <v>300.0000000174623</v>
      </c>
      <c r="P2492" s="44">
        <f>('DHS2025'!J2492-'DHS2025'!J2491)*1000</f>
        <v>5299.9999999883585</v>
      </c>
      <c r="Q2492" s="10">
        <f>'DHS2025'!L2491*1000</f>
        <v>8016.48</v>
      </c>
      <c r="R2492" s="78">
        <f t="shared" si="342"/>
        <v>109.83</v>
      </c>
      <c r="S2492" s="89">
        <f t="shared" si="348"/>
        <v>856.41418641599989</v>
      </c>
    </row>
    <row r="2493" spans="1:19">
      <c r="A2493" s="52">
        <f t="shared" si="350"/>
        <v>45895</v>
      </c>
      <c r="B2493" s="79">
        <f t="shared" si="349"/>
        <v>25.937500000000764</v>
      </c>
      <c r="C2493" s="37">
        <f>'DHS2021'!J2492</f>
        <v>2463</v>
      </c>
      <c r="D2493" s="38">
        <f>'DHS2022'!J2492</f>
        <v>2832</v>
      </c>
      <c r="E2493" s="38">
        <f>'DHS2023'!J2492</f>
        <v>1561</v>
      </c>
      <c r="F2493" s="38">
        <f>'DHS2024'!J2492</f>
        <v>1303</v>
      </c>
      <c r="G2493" s="38">
        <f t="shared" si="343"/>
        <v>2039.75</v>
      </c>
      <c r="H2493" s="56">
        <f t="shared" si="344"/>
        <v>0.67991666666666661</v>
      </c>
      <c r="I2493" s="74">
        <f t="shared" si="345"/>
        <v>0</v>
      </c>
      <c r="J2493" s="47">
        <f t="shared" si="346"/>
        <v>0.67991666666666661</v>
      </c>
      <c r="K2493" s="50">
        <f t="shared" si="347"/>
        <v>1</v>
      </c>
      <c r="O2493" s="26">
        <f>('DHS2025'!K2493-'DHS2025'!K2492)*1000</f>
        <v>399.99999999417923</v>
      </c>
      <c r="P2493" s="44">
        <f>('DHS2025'!J2493-'DHS2025'!J2492)*1000</f>
        <v>5400.0000000232831</v>
      </c>
      <c r="Q2493" s="10">
        <f>'DHS2025'!L2492*1000</f>
        <v>8016.869999999999</v>
      </c>
      <c r="R2493" s="78">
        <f t="shared" si="342"/>
        <v>109.83</v>
      </c>
      <c r="S2493" s="89">
        <f t="shared" si="348"/>
        <v>856.45585077899989</v>
      </c>
    </row>
    <row r="2494" spans="1:19">
      <c r="A2494" s="52">
        <f t="shared" si="350"/>
        <v>45895</v>
      </c>
      <c r="B2494" s="79">
        <f t="shared" si="349"/>
        <v>25.947916666667432</v>
      </c>
      <c r="C2494" s="37">
        <f>'DHS2021'!J2493</f>
        <v>1867</v>
      </c>
      <c r="D2494" s="38">
        <f>'DHS2022'!J2493</f>
        <v>2140</v>
      </c>
      <c r="E2494" s="38">
        <f>'DHS2023'!J2493</f>
        <v>1238</v>
      </c>
      <c r="F2494" s="38">
        <f>'DHS2024'!J2493</f>
        <v>1229</v>
      </c>
      <c r="G2494" s="38">
        <f t="shared" si="343"/>
        <v>1618.5</v>
      </c>
      <c r="H2494" s="56">
        <f t="shared" si="344"/>
        <v>0.53949999999999998</v>
      </c>
      <c r="I2494" s="74">
        <f t="shared" si="345"/>
        <v>0</v>
      </c>
      <c r="J2494" s="47">
        <f t="shared" si="346"/>
        <v>0.53949999999999998</v>
      </c>
      <c r="K2494" s="50">
        <f t="shared" si="347"/>
        <v>1</v>
      </c>
      <c r="O2494" s="26">
        <f>('DHS2025'!K2494-'DHS2025'!K2493)*1000</f>
        <v>299.99999998835847</v>
      </c>
      <c r="P2494" s="44">
        <f>('DHS2025'!J2494-'DHS2025'!J2493)*1000</f>
        <v>5299.9999999883585</v>
      </c>
      <c r="Q2494" s="10">
        <f>'DHS2025'!L2493*1000</f>
        <v>8011.32</v>
      </c>
      <c r="R2494" s="78">
        <f t="shared" si="342"/>
        <v>109.83</v>
      </c>
      <c r="S2494" s="89">
        <f t="shared" si="348"/>
        <v>855.86293484399994</v>
      </c>
    </row>
    <row r="2495" spans="1:19">
      <c r="A2495" s="52">
        <f t="shared" si="350"/>
        <v>45895</v>
      </c>
      <c r="B2495" s="79">
        <f t="shared" si="349"/>
        <v>25.9583333333341</v>
      </c>
      <c r="C2495" s="37">
        <f>'DHS2021'!J2494</f>
        <v>1509</v>
      </c>
      <c r="D2495" s="38">
        <f>'DHS2022'!J2494</f>
        <v>2153</v>
      </c>
      <c r="E2495" s="38">
        <f>'DHS2023'!J2494</f>
        <v>1569</v>
      </c>
      <c r="F2495" s="38">
        <f>'DHS2024'!J2494</f>
        <v>1041</v>
      </c>
      <c r="G2495" s="38">
        <f t="shared" si="343"/>
        <v>1568</v>
      </c>
      <c r="H2495" s="56">
        <f t="shared" si="344"/>
        <v>0.52266666666666661</v>
      </c>
      <c r="I2495" s="74">
        <f t="shared" si="345"/>
        <v>0</v>
      </c>
      <c r="J2495" s="47">
        <f t="shared" si="346"/>
        <v>0.52266666666666661</v>
      </c>
      <c r="K2495" s="50">
        <f t="shared" si="347"/>
        <v>1</v>
      </c>
      <c r="O2495" s="26">
        <f>('DHS2025'!K2495-'DHS2025'!K2494)*1000</f>
        <v>300.0000000174623</v>
      </c>
      <c r="P2495" s="44">
        <f>('DHS2025'!J2495-'DHS2025'!J2494)*1000</f>
        <v>5299.9999999883585</v>
      </c>
      <c r="Q2495" s="10">
        <f>'DHS2025'!L2494*1000</f>
        <v>8014.1100000000006</v>
      </c>
      <c r="R2495" s="78">
        <f t="shared" si="342"/>
        <v>100.38</v>
      </c>
      <c r="S2495" s="89">
        <f t="shared" si="348"/>
        <v>781.18498918199998</v>
      </c>
    </row>
    <row r="2496" spans="1:19">
      <c r="A2496" s="52">
        <f t="shared" si="350"/>
        <v>45895</v>
      </c>
      <c r="B2496" s="79">
        <f t="shared" si="349"/>
        <v>25.968750000000767</v>
      </c>
      <c r="C2496" s="37">
        <f>'DHS2021'!J2495</f>
        <v>1650</v>
      </c>
      <c r="D2496" s="38">
        <f>'DHS2022'!J2495</f>
        <v>1237</v>
      </c>
      <c r="E2496" s="38">
        <f>'DHS2023'!J2495</f>
        <v>1668</v>
      </c>
      <c r="F2496" s="38">
        <f>'DHS2024'!J2495</f>
        <v>855</v>
      </c>
      <c r="G2496" s="38">
        <f t="shared" si="343"/>
        <v>1352.5</v>
      </c>
      <c r="H2496" s="56">
        <f t="shared" si="344"/>
        <v>0.45083333333333331</v>
      </c>
      <c r="I2496" s="74">
        <f t="shared" si="345"/>
        <v>0</v>
      </c>
      <c r="J2496" s="47">
        <f t="shared" si="346"/>
        <v>0.45083333333333331</v>
      </c>
      <c r="K2496" s="50">
        <f t="shared" si="347"/>
        <v>1</v>
      </c>
      <c r="O2496" s="26">
        <f>('DHS2025'!K2496-'DHS2025'!K2495)*1000</f>
        <v>299.99999998835847</v>
      </c>
      <c r="P2496" s="44">
        <f>('DHS2025'!J2496-'DHS2025'!J2495)*1000</f>
        <v>5400.0000000232831</v>
      </c>
      <c r="Q2496" s="10">
        <f>'DHS2025'!L2495*1000</f>
        <v>8010.66</v>
      </c>
      <c r="R2496" s="78">
        <f t="shared" si="342"/>
        <v>100.38</v>
      </c>
      <c r="S2496" s="89">
        <f t="shared" si="348"/>
        <v>780.84869629199989</v>
      </c>
    </row>
    <row r="2497" spans="1:19">
      <c r="A2497" s="52">
        <f t="shared" si="350"/>
        <v>45895</v>
      </c>
      <c r="B2497" s="79">
        <f t="shared" si="349"/>
        <v>25.979166666667435</v>
      </c>
      <c r="C2497" s="37">
        <f>'DHS2021'!J2496</f>
        <v>1397</v>
      </c>
      <c r="D2497" s="38">
        <f>'DHS2022'!J2496</f>
        <v>323</v>
      </c>
      <c r="E2497" s="38">
        <f>'DHS2023'!J2496</f>
        <v>1457</v>
      </c>
      <c r="F2497" s="38">
        <f>'DHS2024'!J2496</f>
        <v>1066</v>
      </c>
      <c r="G2497" s="38">
        <f t="shared" si="343"/>
        <v>1060.75</v>
      </c>
      <c r="H2497" s="56">
        <f t="shared" si="344"/>
        <v>0.35358333333333331</v>
      </c>
      <c r="I2497" s="74">
        <f t="shared" si="345"/>
        <v>0</v>
      </c>
      <c r="J2497" s="47">
        <f t="shared" si="346"/>
        <v>0.35358333333333331</v>
      </c>
      <c r="K2497" s="50">
        <f t="shared" si="347"/>
        <v>1</v>
      </c>
      <c r="O2497" s="26">
        <f>('DHS2025'!K2497-'DHS2025'!K2496)*1000</f>
        <v>300.0000000174623</v>
      </c>
      <c r="P2497" s="44">
        <f>('DHS2025'!J2497-'DHS2025'!J2496)*1000</f>
        <v>5400.0000000232831</v>
      </c>
      <c r="Q2497" s="10">
        <f>'DHS2025'!L2496*1000</f>
        <v>8014.6200000000008</v>
      </c>
      <c r="R2497" s="78">
        <f t="shared" si="342"/>
        <v>100.38</v>
      </c>
      <c r="S2497" s="89">
        <f t="shared" si="348"/>
        <v>781.23470204399996</v>
      </c>
    </row>
    <row r="2498" spans="1:19">
      <c r="A2498" s="52">
        <f t="shared" si="350"/>
        <v>45895</v>
      </c>
      <c r="B2498" s="79">
        <f t="shared" si="349"/>
        <v>25.989583333334103</v>
      </c>
      <c r="C2498" s="37">
        <f>'DHS2021'!J2497</f>
        <v>1663</v>
      </c>
      <c r="D2498" s="38">
        <f>'DHS2022'!J2497</f>
        <v>222</v>
      </c>
      <c r="E2498" s="38">
        <f>'DHS2023'!J2497</f>
        <v>1116</v>
      </c>
      <c r="F2498" s="38">
        <f>'DHS2024'!J2497</f>
        <v>908</v>
      </c>
      <c r="G2498" s="38">
        <f t="shared" si="343"/>
        <v>977.25</v>
      </c>
      <c r="H2498" s="56">
        <f t="shared" si="344"/>
        <v>0.32574999999999998</v>
      </c>
      <c r="I2498" s="74">
        <f t="shared" si="345"/>
        <v>0</v>
      </c>
      <c r="J2498" s="47">
        <f t="shared" si="346"/>
        <v>0.32574999999999998</v>
      </c>
      <c r="K2498" s="50">
        <f t="shared" si="347"/>
        <v>1</v>
      </c>
      <c r="O2498" s="26">
        <f>('DHS2025'!K2498-'DHS2025'!K2497)*1000</f>
        <v>299.99999998835847</v>
      </c>
      <c r="P2498" s="44">
        <f>('DHS2025'!J2498-'DHS2025'!J2497)*1000</f>
        <v>5500</v>
      </c>
      <c r="Q2498" s="10">
        <f>'DHS2025'!L2497*1000</f>
        <v>7999.98</v>
      </c>
      <c r="R2498" s="78">
        <f t="shared" si="342"/>
        <v>100.38</v>
      </c>
      <c r="S2498" s="89">
        <f t="shared" si="348"/>
        <v>779.80765047599994</v>
      </c>
    </row>
    <row r="2499" spans="1:19">
      <c r="A2499" s="76">
        <f t="shared" si="350"/>
        <v>45896</v>
      </c>
      <c r="B2499" s="77">
        <f t="shared" si="349"/>
        <v>26.000000000000771</v>
      </c>
      <c r="C2499" s="37">
        <f>'DHS2021'!J2498</f>
        <v>1403</v>
      </c>
      <c r="D2499" s="38">
        <f>'DHS2022'!J2498</f>
        <v>309</v>
      </c>
      <c r="E2499" s="38">
        <f>'DHS2023'!J2498</f>
        <v>933</v>
      </c>
      <c r="F2499" s="38">
        <f>'DHS2024'!J2498</f>
        <v>696</v>
      </c>
      <c r="G2499" s="38">
        <f t="shared" si="343"/>
        <v>835.25</v>
      </c>
      <c r="H2499" s="56">
        <f t="shared" si="344"/>
        <v>0.2784166666666667</v>
      </c>
      <c r="I2499" s="74">
        <f t="shared" si="345"/>
        <v>0</v>
      </c>
      <c r="J2499" s="47">
        <f t="shared" si="346"/>
        <v>0.2784166666666667</v>
      </c>
      <c r="K2499" s="50">
        <f t="shared" si="347"/>
        <v>1</v>
      </c>
      <c r="O2499" s="26">
        <f>('DHS2025'!K2499-'DHS2025'!K2498)*1000</f>
        <v>299.99999998835847</v>
      </c>
      <c r="P2499" s="44">
        <f>('DHS2025'!J2499-'DHS2025'!J2498)*1000</f>
        <v>5299.9999999883585</v>
      </c>
      <c r="Q2499" s="10">
        <f>'DHS2025'!L2498*1000</f>
        <v>8026.5</v>
      </c>
      <c r="R2499" s="78">
        <f t="shared" ref="R2499:R2562" si="351">INDEX(U$3:U$1048576,INT((ROW()-3)/4)+1)</f>
        <v>100.19</v>
      </c>
      <c r="S2499" s="89">
        <f t="shared" si="348"/>
        <v>780.88293464999992</v>
      </c>
    </row>
    <row r="2500" spans="1:19">
      <c r="A2500" s="76">
        <f t="shared" si="350"/>
        <v>45896</v>
      </c>
      <c r="B2500" s="77">
        <f t="shared" si="349"/>
        <v>26.010416666667439</v>
      </c>
      <c r="C2500" s="37">
        <f>'DHS2021'!J2499</f>
        <v>1331</v>
      </c>
      <c r="D2500" s="38">
        <f>'DHS2022'!J2499</f>
        <v>1238</v>
      </c>
      <c r="E2500" s="38">
        <f>'DHS2023'!J2499</f>
        <v>922</v>
      </c>
      <c r="F2500" s="38">
        <f>'DHS2024'!J2499</f>
        <v>709</v>
      </c>
      <c r="G2500" s="38">
        <f t="shared" ref="G2500:G2563" si="352">AVERAGE(C2500:F2500)</f>
        <v>1050</v>
      </c>
      <c r="H2500" s="56">
        <f t="shared" ref="H2500:H2563" si="353">G2500/$M$2/1000</f>
        <v>0.35</v>
      </c>
      <c r="I2500" s="74">
        <f t="shared" ref="I2500:I2563" si="354">$N$2</f>
        <v>0</v>
      </c>
      <c r="J2500" s="47">
        <f t="shared" ref="J2500:J2563" si="355">H2500+I2500</f>
        <v>0.35</v>
      </c>
      <c r="K2500" s="50">
        <f t="shared" ref="K2500:K2563" si="356">ROUNDUP(J2500,0)</f>
        <v>1</v>
      </c>
      <c r="O2500" s="26">
        <f>('DHS2025'!K2500-'DHS2025'!K2499)*1000</f>
        <v>200.00000001164153</v>
      </c>
      <c r="P2500" s="44">
        <f>('DHS2025'!J2500-'DHS2025'!J2499)*1000</f>
        <v>5399.9999999650754</v>
      </c>
      <c r="Q2500" s="10">
        <f>'DHS2025'!L2499*1000</f>
        <v>8009.2200000000012</v>
      </c>
      <c r="R2500" s="78">
        <f t="shared" si="351"/>
        <v>100.19</v>
      </c>
      <c r="S2500" s="89">
        <f t="shared" ref="S2500:S2563" si="357">(R2500*0.99-1.9)*(Q2500/1000)</f>
        <v>779.20179628199992</v>
      </c>
    </row>
    <row r="2501" spans="1:19">
      <c r="A2501" s="76">
        <f t="shared" si="350"/>
        <v>45896</v>
      </c>
      <c r="B2501" s="77">
        <f t="shared" ref="B2501:B2564" si="358">B2500+TIME(0,15,0)</f>
        <v>26.020833333334107</v>
      </c>
      <c r="C2501" s="37">
        <f>'DHS2021'!J2500</f>
        <v>1240</v>
      </c>
      <c r="D2501" s="38">
        <f>'DHS2022'!J2500</f>
        <v>977</v>
      </c>
      <c r="E2501" s="38">
        <f>'DHS2023'!J2500</f>
        <v>1135</v>
      </c>
      <c r="F2501" s="38">
        <f>'DHS2024'!J2500</f>
        <v>814</v>
      </c>
      <c r="G2501" s="38">
        <f t="shared" si="352"/>
        <v>1041.5</v>
      </c>
      <c r="H2501" s="56">
        <f t="shared" si="353"/>
        <v>0.34716666666666668</v>
      </c>
      <c r="I2501" s="74">
        <f t="shared" si="354"/>
        <v>0</v>
      </c>
      <c r="J2501" s="47">
        <f t="shared" si="355"/>
        <v>0.34716666666666668</v>
      </c>
      <c r="K2501" s="50">
        <f t="shared" si="356"/>
        <v>1</v>
      </c>
      <c r="O2501" s="26">
        <f>('DHS2025'!K2501-'DHS2025'!K2500)*1000</f>
        <v>299.99999998835847</v>
      </c>
      <c r="P2501" s="44">
        <f>('DHS2025'!J2501-'DHS2025'!J2500)*1000</f>
        <v>5400.0000000232831</v>
      </c>
      <c r="Q2501" s="10">
        <f>'DHS2025'!L2500*1000</f>
        <v>8009.1</v>
      </c>
      <c r="R2501" s="78">
        <f t="shared" si="351"/>
        <v>100.19</v>
      </c>
      <c r="S2501" s="89">
        <f t="shared" si="357"/>
        <v>779.19012170999986</v>
      </c>
    </row>
    <row r="2502" spans="1:19">
      <c r="A2502" s="76">
        <f t="shared" ref="A2502:A2565" si="359">$A$3+INT((ROW()-3)/96)</f>
        <v>45896</v>
      </c>
      <c r="B2502" s="77">
        <f t="shared" si="358"/>
        <v>26.031250000000774</v>
      </c>
      <c r="C2502" s="37">
        <f>'DHS2021'!J2501</f>
        <v>1213</v>
      </c>
      <c r="D2502" s="38">
        <f>'DHS2022'!J2501</f>
        <v>1099</v>
      </c>
      <c r="E2502" s="38">
        <f>'DHS2023'!J2501</f>
        <v>964</v>
      </c>
      <c r="F2502" s="38">
        <f>'DHS2024'!J2501</f>
        <v>810</v>
      </c>
      <c r="G2502" s="38">
        <f t="shared" si="352"/>
        <v>1021.5</v>
      </c>
      <c r="H2502" s="56">
        <f t="shared" si="353"/>
        <v>0.34050000000000002</v>
      </c>
      <c r="I2502" s="74">
        <f t="shared" si="354"/>
        <v>0</v>
      </c>
      <c r="J2502" s="47">
        <f t="shared" si="355"/>
        <v>0.34050000000000002</v>
      </c>
      <c r="K2502" s="50">
        <f t="shared" si="356"/>
        <v>1</v>
      </c>
      <c r="O2502" s="26">
        <f>('DHS2025'!K2502-'DHS2025'!K2501)*1000</f>
        <v>200.00000001164153</v>
      </c>
      <c r="P2502" s="44">
        <f>('DHS2025'!J2502-'DHS2025'!J2501)*1000</f>
        <v>5500</v>
      </c>
      <c r="Q2502" s="10">
        <f>'DHS2025'!L2501*1000</f>
        <v>8014.5</v>
      </c>
      <c r="R2502" s="78">
        <f t="shared" si="351"/>
        <v>100.19</v>
      </c>
      <c r="S2502" s="89">
        <f t="shared" si="357"/>
        <v>779.71547744999987</v>
      </c>
    </row>
    <row r="2503" spans="1:19">
      <c r="A2503" s="76">
        <f t="shared" si="359"/>
        <v>45896</v>
      </c>
      <c r="B2503" s="77">
        <f t="shared" si="358"/>
        <v>26.041666666667442</v>
      </c>
      <c r="C2503" s="37">
        <f>'DHS2021'!J2502</f>
        <v>1003</v>
      </c>
      <c r="D2503" s="38">
        <f>'DHS2022'!J2502</f>
        <v>1172</v>
      </c>
      <c r="E2503" s="38">
        <f>'DHS2023'!J2502</f>
        <v>1102</v>
      </c>
      <c r="F2503" s="38">
        <f>'DHS2024'!J2502</f>
        <v>711</v>
      </c>
      <c r="G2503" s="38">
        <f t="shared" si="352"/>
        <v>997</v>
      </c>
      <c r="H2503" s="56">
        <f t="shared" si="353"/>
        <v>0.33233333333333331</v>
      </c>
      <c r="I2503" s="74">
        <f t="shared" si="354"/>
        <v>0</v>
      </c>
      <c r="J2503" s="47">
        <f t="shared" si="355"/>
        <v>0.33233333333333331</v>
      </c>
      <c r="K2503" s="50">
        <f t="shared" si="356"/>
        <v>1</v>
      </c>
      <c r="O2503" s="26">
        <f>('DHS2025'!K2503-'DHS2025'!K2502)*1000</f>
        <v>200.00000001164153</v>
      </c>
      <c r="P2503" s="44">
        <f>('DHS2025'!J2503-'DHS2025'!J2502)*1000</f>
        <v>5400.0000000232831</v>
      </c>
      <c r="Q2503" s="10">
        <f>'DHS2025'!L2502*1000</f>
        <v>8018.07</v>
      </c>
      <c r="R2503" s="78">
        <f t="shared" si="351"/>
        <v>90.37</v>
      </c>
      <c r="S2503" s="89">
        <f t="shared" si="357"/>
        <v>702.11272304099998</v>
      </c>
    </row>
    <row r="2504" spans="1:19">
      <c r="A2504" s="76">
        <f t="shared" si="359"/>
        <v>45896</v>
      </c>
      <c r="B2504" s="77">
        <f t="shared" si="358"/>
        <v>26.05208333333411</v>
      </c>
      <c r="C2504" s="37">
        <f>'DHS2021'!J2503</f>
        <v>216</v>
      </c>
      <c r="D2504" s="38">
        <f>'DHS2022'!J2503</f>
        <v>1601</v>
      </c>
      <c r="E2504" s="38">
        <f>'DHS2023'!J2503</f>
        <v>999</v>
      </c>
      <c r="F2504" s="38">
        <f>'DHS2024'!J2503</f>
        <v>690</v>
      </c>
      <c r="G2504" s="38">
        <f t="shared" si="352"/>
        <v>876.5</v>
      </c>
      <c r="H2504" s="56">
        <f t="shared" si="353"/>
        <v>0.29216666666666669</v>
      </c>
      <c r="I2504" s="74">
        <f t="shared" si="354"/>
        <v>0</v>
      </c>
      <c r="J2504" s="47">
        <f t="shared" si="355"/>
        <v>0.29216666666666669</v>
      </c>
      <c r="K2504" s="50">
        <f t="shared" si="356"/>
        <v>1</v>
      </c>
      <c r="O2504" s="26">
        <f>('DHS2025'!K2504-'DHS2025'!K2503)*1000</f>
        <v>299.99999998835847</v>
      </c>
      <c r="P2504" s="44">
        <f>('DHS2025'!J2504-'DHS2025'!J2503)*1000</f>
        <v>5399.9999999650754</v>
      </c>
      <c r="Q2504" s="10">
        <f>'DHS2025'!L2503*1000</f>
        <v>8009.2200000000012</v>
      </c>
      <c r="R2504" s="78">
        <f t="shared" si="351"/>
        <v>90.37</v>
      </c>
      <c r="S2504" s="89">
        <f t="shared" si="357"/>
        <v>701.33776128600005</v>
      </c>
    </row>
    <row r="2505" spans="1:19">
      <c r="A2505" s="76">
        <f t="shared" si="359"/>
        <v>45896</v>
      </c>
      <c r="B2505" s="77">
        <f t="shared" si="358"/>
        <v>26.062500000000778</v>
      </c>
      <c r="C2505" s="37">
        <f>'DHS2021'!J2504</f>
        <v>310</v>
      </c>
      <c r="D2505" s="38">
        <f>'DHS2022'!J2504</f>
        <v>2095</v>
      </c>
      <c r="E2505" s="38">
        <f>'DHS2023'!J2504</f>
        <v>978</v>
      </c>
      <c r="F2505" s="38">
        <f>'DHS2024'!J2504</f>
        <v>573</v>
      </c>
      <c r="G2505" s="38">
        <f t="shared" si="352"/>
        <v>989</v>
      </c>
      <c r="H2505" s="56">
        <f t="shared" si="353"/>
        <v>0.32966666666666666</v>
      </c>
      <c r="I2505" s="74">
        <f t="shared" si="354"/>
        <v>0</v>
      </c>
      <c r="J2505" s="47">
        <f t="shared" si="355"/>
        <v>0.32966666666666666</v>
      </c>
      <c r="K2505" s="50">
        <f t="shared" si="356"/>
        <v>1</v>
      </c>
      <c r="O2505" s="26">
        <f>('DHS2025'!K2505-'DHS2025'!K2504)*1000</f>
        <v>200.00000001164153</v>
      </c>
      <c r="P2505" s="44">
        <f>('DHS2025'!J2505-'DHS2025'!J2504)*1000</f>
        <v>5500</v>
      </c>
      <c r="Q2505" s="10">
        <f>'DHS2025'!L2504*1000</f>
        <v>8010.66</v>
      </c>
      <c r="R2505" s="78">
        <f t="shared" si="351"/>
        <v>90.37</v>
      </c>
      <c r="S2505" s="89">
        <f t="shared" si="357"/>
        <v>701.46385675799991</v>
      </c>
    </row>
    <row r="2506" spans="1:19">
      <c r="A2506" s="76">
        <f t="shared" si="359"/>
        <v>45896</v>
      </c>
      <c r="B2506" s="77">
        <f t="shared" si="358"/>
        <v>26.072916666667446</v>
      </c>
      <c r="C2506" s="37">
        <f>'DHS2021'!J2505</f>
        <v>1292</v>
      </c>
      <c r="D2506" s="38">
        <f>'DHS2022'!J2505</f>
        <v>1111</v>
      </c>
      <c r="E2506" s="38">
        <f>'DHS2023'!J2505</f>
        <v>974</v>
      </c>
      <c r="F2506" s="38">
        <f>'DHS2024'!J2505</f>
        <v>593</v>
      </c>
      <c r="G2506" s="38">
        <f t="shared" si="352"/>
        <v>992.5</v>
      </c>
      <c r="H2506" s="56">
        <f t="shared" si="353"/>
        <v>0.33083333333333331</v>
      </c>
      <c r="I2506" s="74">
        <f t="shared" si="354"/>
        <v>0</v>
      </c>
      <c r="J2506" s="47">
        <f t="shared" si="355"/>
        <v>0.33083333333333331</v>
      </c>
      <c r="K2506" s="50">
        <f t="shared" si="356"/>
        <v>1</v>
      </c>
      <c r="O2506" s="26">
        <f>('DHS2025'!K2506-'DHS2025'!K2505)*1000</f>
        <v>299.99999998835847</v>
      </c>
      <c r="P2506" s="44">
        <f>('DHS2025'!J2506-'DHS2025'!J2505)*1000</f>
        <v>5400.0000000232831</v>
      </c>
      <c r="Q2506" s="10">
        <f>'DHS2025'!L2505*1000</f>
        <v>8016.75</v>
      </c>
      <c r="R2506" s="78">
        <f t="shared" si="351"/>
        <v>90.37</v>
      </c>
      <c r="S2506" s="89">
        <f t="shared" si="357"/>
        <v>701.99713552499998</v>
      </c>
    </row>
    <row r="2507" spans="1:19">
      <c r="A2507" s="76">
        <f t="shared" si="359"/>
        <v>45896</v>
      </c>
      <c r="B2507" s="77">
        <f t="shared" si="358"/>
        <v>26.083333333334114</v>
      </c>
      <c r="C2507" s="37">
        <f>'DHS2021'!J2506</f>
        <v>1204</v>
      </c>
      <c r="D2507" s="38">
        <f>'DHS2022'!J2506</f>
        <v>1156</v>
      </c>
      <c r="E2507" s="38">
        <f>'DHS2023'!J2506</f>
        <v>984</v>
      </c>
      <c r="F2507" s="38">
        <f>'DHS2024'!J2506</f>
        <v>543</v>
      </c>
      <c r="G2507" s="38">
        <f t="shared" si="352"/>
        <v>971.75</v>
      </c>
      <c r="H2507" s="56">
        <f t="shared" si="353"/>
        <v>0.32391666666666669</v>
      </c>
      <c r="I2507" s="74">
        <f t="shared" si="354"/>
        <v>0</v>
      </c>
      <c r="J2507" s="47">
        <f t="shared" si="355"/>
        <v>0.32391666666666669</v>
      </c>
      <c r="K2507" s="50">
        <f t="shared" si="356"/>
        <v>1</v>
      </c>
      <c r="O2507" s="26">
        <f>('DHS2025'!K2507-'DHS2025'!K2506)*1000</f>
        <v>200.00000001164153</v>
      </c>
      <c r="P2507" s="44">
        <f>('DHS2025'!J2507-'DHS2025'!J2506)*1000</f>
        <v>5399.9999999650754</v>
      </c>
      <c r="Q2507" s="10">
        <f>'DHS2025'!L2506*1000</f>
        <v>8011.98</v>
      </c>
      <c r="R2507" s="78">
        <f t="shared" si="351"/>
        <v>86.9</v>
      </c>
      <c r="S2507" s="89">
        <f t="shared" si="357"/>
        <v>674.05588937999994</v>
      </c>
    </row>
    <row r="2508" spans="1:19">
      <c r="A2508" s="76">
        <f t="shared" si="359"/>
        <v>45896</v>
      </c>
      <c r="B2508" s="77">
        <f t="shared" si="358"/>
        <v>26.093750000000782</v>
      </c>
      <c r="C2508" s="37">
        <f>'DHS2021'!J2507</f>
        <v>297</v>
      </c>
      <c r="D2508" s="38">
        <f>'DHS2022'!J2507</f>
        <v>1387</v>
      </c>
      <c r="E2508" s="38">
        <f>'DHS2023'!J2507</f>
        <v>920</v>
      </c>
      <c r="F2508" s="38">
        <f>'DHS2024'!J2507</f>
        <v>676</v>
      </c>
      <c r="G2508" s="38">
        <f t="shared" si="352"/>
        <v>820</v>
      </c>
      <c r="H2508" s="56">
        <f t="shared" si="353"/>
        <v>0.27333333333333332</v>
      </c>
      <c r="I2508" s="74">
        <f t="shared" si="354"/>
        <v>0</v>
      </c>
      <c r="J2508" s="47">
        <f t="shared" si="355"/>
        <v>0.27333333333333332</v>
      </c>
      <c r="K2508" s="50">
        <f t="shared" si="356"/>
        <v>1</v>
      </c>
      <c r="O2508" s="26">
        <f>('DHS2025'!K2508-'DHS2025'!K2507)*1000</f>
        <v>299.99999998835847</v>
      </c>
      <c r="P2508" s="44">
        <f>('DHS2025'!J2508-'DHS2025'!J2507)*1000</f>
        <v>5500</v>
      </c>
      <c r="Q2508" s="10">
        <f>'DHS2025'!L2507*1000</f>
        <v>8010.15</v>
      </c>
      <c r="R2508" s="78">
        <f t="shared" si="351"/>
        <v>86.9</v>
      </c>
      <c r="S2508" s="89">
        <f t="shared" si="357"/>
        <v>673.90192964999994</v>
      </c>
    </row>
    <row r="2509" spans="1:19">
      <c r="A2509" s="76">
        <f t="shared" si="359"/>
        <v>45896</v>
      </c>
      <c r="B2509" s="77">
        <f t="shared" si="358"/>
        <v>26.104166666667449</v>
      </c>
      <c r="C2509" s="37">
        <f>'DHS2021'!J2508</f>
        <v>283</v>
      </c>
      <c r="D2509" s="38">
        <f>'DHS2022'!J2508</f>
        <v>768</v>
      </c>
      <c r="E2509" s="38">
        <f>'DHS2023'!J2508</f>
        <v>904</v>
      </c>
      <c r="F2509" s="38">
        <f>'DHS2024'!J2508</f>
        <v>689</v>
      </c>
      <c r="G2509" s="38">
        <f t="shared" si="352"/>
        <v>661</v>
      </c>
      <c r="H2509" s="56">
        <f t="shared" si="353"/>
        <v>0.22033333333333335</v>
      </c>
      <c r="I2509" s="74">
        <f t="shared" si="354"/>
        <v>0</v>
      </c>
      <c r="J2509" s="47">
        <f t="shared" si="355"/>
        <v>0.22033333333333335</v>
      </c>
      <c r="K2509" s="50">
        <f t="shared" si="356"/>
        <v>1</v>
      </c>
      <c r="O2509" s="26">
        <f>('DHS2025'!K2509-'DHS2025'!K2508)*1000</f>
        <v>200.00000001164153</v>
      </c>
      <c r="P2509" s="44">
        <f>('DHS2025'!J2509-'DHS2025'!J2508)*1000</f>
        <v>5400.0000000232831</v>
      </c>
      <c r="Q2509" s="10">
        <f>'DHS2025'!L2508*1000</f>
        <v>8011.4700000000012</v>
      </c>
      <c r="R2509" s="78">
        <f t="shared" si="351"/>
        <v>86.9</v>
      </c>
      <c r="S2509" s="89">
        <f t="shared" si="357"/>
        <v>674.01298257000008</v>
      </c>
    </row>
    <row r="2510" spans="1:19">
      <c r="A2510" s="76">
        <f t="shared" si="359"/>
        <v>45896</v>
      </c>
      <c r="B2510" s="77">
        <f t="shared" si="358"/>
        <v>26.114583333334117</v>
      </c>
      <c r="C2510" s="37">
        <f>'DHS2021'!J2509</f>
        <v>29</v>
      </c>
      <c r="D2510" s="38">
        <f>'DHS2022'!J2509</f>
        <v>501</v>
      </c>
      <c r="E2510" s="38">
        <f>'DHS2023'!J2509</f>
        <v>913</v>
      </c>
      <c r="F2510" s="38">
        <f>'DHS2024'!J2509</f>
        <v>827</v>
      </c>
      <c r="G2510" s="38">
        <f t="shared" si="352"/>
        <v>567.5</v>
      </c>
      <c r="H2510" s="56">
        <f t="shared" si="353"/>
        <v>0.18916666666666665</v>
      </c>
      <c r="I2510" s="74">
        <f t="shared" si="354"/>
        <v>0</v>
      </c>
      <c r="J2510" s="47">
        <f t="shared" si="355"/>
        <v>0.18916666666666665</v>
      </c>
      <c r="K2510" s="50">
        <f t="shared" si="356"/>
        <v>1</v>
      </c>
      <c r="O2510" s="26">
        <f>('DHS2025'!K2510-'DHS2025'!K2509)*1000</f>
        <v>299.99999998835847</v>
      </c>
      <c r="P2510" s="44">
        <f>('DHS2025'!J2510-'DHS2025'!J2509)*1000</f>
        <v>5400.0000000232831</v>
      </c>
      <c r="Q2510" s="10">
        <f>'DHS2025'!L2509*1000</f>
        <v>8020.83</v>
      </c>
      <c r="R2510" s="78">
        <f t="shared" si="351"/>
        <v>86.9</v>
      </c>
      <c r="S2510" s="89">
        <f t="shared" si="357"/>
        <v>674.80044872999997</v>
      </c>
    </row>
    <row r="2511" spans="1:19">
      <c r="A2511" s="76">
        <f t="shared" si="359"/>
        <v>45896</v>
      </c>
      <c r="B2511" s="77">
        <f t="shared" si="358"/>
        <v>26.125000000000785</v>
      </c>
      <c r="C2511" s="37">
        <f>'DHS2021'!J2510</f>
        <v>733</v>
      </c>
      <c r="D2511" s="38">
        <f>'DHS2022'!J2510</f>
        <v>167</v>
      </c>
      <c r="E2511" s="38">
        <f>'DHS2023'!J2510</f>
        <v>1049</v>
      </c>
      <c r="F2511" s="38">
        <f>'DHS2024'!J2510</f>
        <v>847</v>
      </c>
      <c r="G2511" s="38">
        <f t="shared" si="352"/>
        <v>699</v>
      </c>
      <c r="H2511" s="56">
        <f t="shared" si="353"/>
        <v>0.23300000000000001</v>
      </c>
      <c r="I2511" s="74">
        <f t="shared" si="354"/>
        <v>0</v>
      </c>
      <c r="J2511" s="47">
        <f t="shared" si="355"/>
        <v>0.23300000000000001</v>
      </c>
      <c r="K2511" s="50">
        <f t="shared" si="356"/>
        <v>1</v>
      </c>
      <c r="O2511" s="26">
        <f>('DHS2025'!K2511-'DHS2025'!K2510)*1000</f>
        <v>200.00000001164153</v>
      </c>
      <c r="P2511" s="44">
        <f>('DHS2025'!J2511-'DHS2025'!J2510)*1000</f>
        <v>5500</v>
      </c>
      <c r="Q2511" s="10">
        <f>'DHS2025'!L2510*1000</f>
        <v>8008.68</v>
      </c>
      <c r="R2511" s="78">
        <f t="shared" si="351"/>
        <v>88.16</v>
      </c>
      <c r="S2511" s="89">
        <f t="shared" si="357"/>
        <v>683.76828451199992</v>
      </c>
    </row>
    <row r="2512" spans="1:19">
      <c r="A2512" s="76">
        <f t="shared" si="359"/>
        <v>45896</v>
      </c>
      <c r="B2512" s="77">
        <f t="shared" si="358"/>
        <v>26.135416666667453</v>
      </c>
      <c r="C2512" s="37">
        <f>'DHS2021'!J2511</f>
        <v>256</v>
      </c>
      <c r="D2512" s="38">
        <f>'DHS2022'!J2511</f>
        <v>329</v>
      </c>
      <c r="E2512" s="38">
        <f>'DHS2023'!J2511</f>
        <v>979</v>
      </c>
      <c r="F2512" s="38">
        <f>'DHS2024'!J2511</f>
        <v>634</v>
      </c>
      <c r="G2512" s="38">
        <f t="shared" si="352"/>
        <v>549.5</v>
      </c>
      <c r="H2512" s="56">
        <f t="shared" si="353"/>
        <v>0.18316666666666664</v>
      </c>
      <c r="I2512" s="74">
        <f t="shared" si="354"/>
        <v>0</v>
      </c>
      <c r="J2512" s="47">
        <f t="shared" si="355"/>
        <v>0.18316666666666664</v>
      </c>
      <c r="K2512" s="50">
        <f t="shared" si="356"/>
        <v>1</v>
      </c>
      <c r="O2512" s="26">
        <f>('DHS2025'!K2512-'DHS2025'!K2511)*1000</f>
        <v>199.9999999825377</v>
      </c>
      <c r="P2512" s="44">
        <f>('DHS2025'!J2512-'DHS2025'!J2511)*1000</f>
        <v>5399.9999999650754</v>
      </c>
      <c r="Q2512" s="10">
        <f>'DHS2025'!L2511*1000</f>
        <v>8009.76</v>
      </c>
      <c r="R2512" s="78">
        <f t="shared" si="351"/>
        <v>88.16</v>
      </c>
      <c r="S2512" s="89">
        <f t="shared" si="357"/>
        <v>683.86049318399989</v>
      </c>
    </row>
    <row r="2513" spans="1:19">
      <c r="A2513" s="76">
        <f t="shared" si="359"/>
        <v>45896</v>
      </c>
      <c r="B2513" s="77">
        <f t="shared" si="358"/>
        <v>26.145833333334121</v>
      </c>
      <c r="C2513" s="37">
        <f>'DHS2021'!J2512</f>
        <v>975</v>
      </c>
      <c r="D2513" s="38">
        <f>'DHS2022'!J2512</f>
        <v>565</v>
      </c>
      <c r="E2513" s="38">
        <f>'DHS2023'!J2512</f>
        <v>915</v>
      </c>
      <c r="F2513" s="38">
        <f>'DHS2024'!J2512</f>
        <v>1019</v>
      </c>
      <c r="G2513" s="38">
        <f t="shared" si="352"/>
        <v>868.5</v>
      </c>
      <c r="H2513" s="56">
        <f t="shared" si="353"/>
        <v>0.28949999999999998</v>
      </c>
      <c r="I2513" s="74">
        <f t="shared" si="354"/>
        <v>0</v>
      </c>
      <c r="J2513" s="47">
        <f t="shared" si="355"/>
        <v>0.28949999999999998</v>
      </c>
      <c r="K2513" s="50">
        <f t="shared" si="356"/>
        <v>1</v>
      </c>
      <c r="O2513" s="26">
        <f>('DHS2025'!K2513-'DHS2025'!K2512)*1000</f>
        <v>300.0000000174623</v>
      </c>
      <c r="P2513" s="44">
        <f>('DHS2025'!J2513-'DHS2025'!J2512)*1000</f>
        <v>5400.0000000232831</v>
      </c>
      <c r="Q2513" s="10">
        <f>'DHS2025'!L2512*1000</f>
        <v>8011.4700000000012</v>
      </c>
      <c r="R2513" s="78">
        <f t="shared" si="351"/>
        <v>88.16</v>
      </c>
      <c r="S2513" s="89">
        <f t="shared" si="357"/>
        <v>684.00649024799998</v>
      </c>
    </row>
    <row r="2514" spans="1:19">
      <c r="A2514" s="76">
        <f t="shared" si="359"/>
        <v>45896</v>
      </c>
      <c r="B2514" s="77">
        <f t="shared" si="358"/>
        <v>26.156250000000789</v>
      </c>
      <c r="C2514" s="37">
        <f>'DHS2021'!J2513</f>
        <v>979</v>
      </c>
      <c r="D2514" s="38">
        <f>'DHS2022'!J2513</f>
        <v>392</v>
      </c>
      <c r="E2514" s="38">
        <f>'DHS2023'!J2513</f>
        <v>1151</v>
      </c>
      <c r="F2514" s="38">
        <f>'DHS2024'!J2513</f>
        <v>1283</v>
      </c>
      <c r="G2514" s="38">
        <f t="shared" si="352"/>
        <v>951.25</v>
      </c>
      <c r="H2514" s="56">
        <f t="shared" si="353"/>
        <v>0.31708333333333333</v>
      </c>
      <c r="I2514" s="74">
        <f t="shared" si="354"/>
        <v>0</v>
      </c>
      <c r="J2514" s="47">
        <f t="shared" si="355"/>
        <v>0.31708333333333333</v>
      </c>
      <c r="K2514" s="50">
        <f t="shared" si="356"/>
        <v>1</v>
      </c>
      <c r="O2514" s="26">
        <f>('DHS2025'!K2514-'DHS2025'!K2513)*1000</f>
        <v>399.99999999417923</v>
      </c>
      <c r="P2514" s="44">
        <f>('DHS2025'!J2514-'DHS2025'!J2513)*1000</f>
        <v>5299.9999999883585</v>
      </c>
      <c r="Q2514" s="10">
        <f>'DHS2025'!L2513*1000</f>
        <v>8019.51</v>
      </c>
      <c r="R2514" s="78">
        <f t="shared" si="351"/>
        <v>88.16</v>
      </c>
      <c r="S2514" s="89">
        <f t="shared" si="357"/>
        <v>684.69293258399989</v>
      </c>
    </row>
    <row r="2515" spans="1:19">
      <c r="A2515" s="76">
        <f t="shared" si="359"/>
        <v>45896</v>
      </c>
      <c r="B2515" s="77">
        <f t="shared" si="358"/>
        <v>26.166666666667457</v>
      </c>
      <c r="C2515" s="37">
        <f>'DHS2021'!J2514</f>
        <v>1460</v>
      </c>
      <c r="D2515" s="38">
        <f>'DHS2022'!J2514</f>
        <v>364</v>
      </c>
      <c r="E2515" s="38">
        <f>'DHS2023'!J2514</f>
        <v>1351</v>
      </c>
      <c r="F2515" s="38">
        <f>'DHS2024'!J2514</f>
        <v>1380</v>
      </c>
      <c r="G2515" s="38">
        <f t="shared" si="352"/>
        <v>1138.75</v>
      </c>
      <c r="H2515" s="56">
        <f t="shared" si="353"/>
        <v>0.37958333333333333</v>
      </c>
      <c r="I2515" s="74">
        <f t="shared" si="354"/>
        <v>0</v>
      </c>
      <c r="J2515" s="47">
        <f t="shared" si="355"/>
        <v>0.37958333333333333</v>
      </c>
      <c r="K2515" s="50">
        <f t="shared" si="356"/>
        <v>1</v>
      </c>
      <c r="O2515" s="26">
        <f>('DHS2025'!K2515-'DHS2025'!K2514)*1000</f>
        <v>500</v>
      </c>
      <c r="P2515" s="44">
        <f>('DHS2025'!J2515-'DHS2025'!J2514)*1000</f>
        <v>5099.9999999767169</v>
      </c>
      <c r="Q2515" s="10">
        <f>'DHS2025'!L2514*1000</f>
        <v>8014.8900000000012</v>
      </c>
      <c r="R2515" s="78">
        <f t="shared" si="351"/>
        <v>91.24</v>
      </c>
      <c r="S2515" s="89">
        <f t="shared" si="357"/>
        <v>708.73748696400003</v>
      </c>
    </row>
    <row r="2516" spans="1:19">
      <c r="A2516" s="76">
        <f t="shared" si="359"/>
        <v>45896</v>
      </c>
      <c r="B2516" s="77">
        <f t="shared" si="358"/>
        <v>26.177083333334124</v>
      </c>
      <c r="C2516" s="37">
        <f>'DHS2021'!J2515</f>
        <v>2673</v>
      </c>
      <c r="D2516" s="38">
        <f>'DHS2022'!J2515</f>
        <v>200</v>
      </c>
      <c r="E2516" s="38">
        <f>'DHS2023'!J2515</f>
        <v>1956</v>
      </c>
      <c r="F2516" s="38">
        <f>'DHS2024'!J2515</f>
        <v>1896</v>
      </c>
      <c r="G2516" s="38">
        <f t="shared" si="352"/>
        <v>1681.25</v>
      </c>
      <c r="H2516" s="56">
        <f t="shared" si="353"/>
        <v>0.56041666666666667</v>
      </c>
      <c r="I2516" s="74">
        <f t="shared" si="354"/>
        <v>0</v>
      </c>
      <c r="J2516" s="47">
        <f t="shared" si="355"/>
        <v>0.56041666666666667</v>
      </c>
      <c r="K2516" s="50">
        <f t="shared" si="356"/>
        <v>1</v>
      </c>
      <c r="O2516" s="26">
        <f>('DHS2025'!K2516-'DHS2025'!K2515)*1000</f>
        <v>600.00000000582077</v>
      </c>
      <c r="P2516" s="44">
        <f>('DHS2025'!J2516-'DHS2025'!J2515)*1000</f>
        <v>5200.0000000116415</v>
      </c>
      <c r="Q2516" s="10">
        <f>'DHS2025'!L2515*1000</f>
        <v>8011.74</v>
      </c>
      <c r="R2516" s="78">
        <f t="shared" si="351"/>
        <v>91.24</v>
      </c>
      <c r="S2516" s="89">
        <f t="shared" si="357"/>
        <v>708.45894002399984</v>
      </c>
    </row>
    <row r="2517" spans="1:19">
      <c r="A2517" s="76">
        <f t="shared" si="359"/>
        <v>45896</v>
      </c>
      <c r="B2517" s="77">
        <f t="shared" si="358"/>
        <v>26.187500000000792</v>
      </c>
      <c r="C2517" s="37">
        <f>'DHS2021'!J2516</f>
        <v>3664</v>
      </c>
      <c r="D2517" s="38">
        <f>'DHS2022'!J2516</f>
        <v>1153</v>
      </c>
      <c r="E2517" s="38">
        <f>'DHS2023'!J2516</f>
        <v>2363</v>
      </c>
      <c r="F2517" s="38">
        <f>'DHS2024'!J2516</f>
        <v>2997</v>
      </c>
      <c r="G2517" s="38">
        <f t="shared" si="352"/>
        <v>2544.25</v>
      </c>
      <c r="H2517" s="56">
        <f t="shared" si="353"/>
        <v>0.84808333333333341</v>
      </c>
      <c r="I2517" s="74">
        <f t="shared" si="354"/>
        <v>0</v>
      </c>
      <c r="J2517" s="47">
        <f t="shared" si="355"/>
        <v>0.84808333333333341</v>
      </c>
      <c r="K2517" s="50">
        <f t="shared" si="356"/>
        <v>1</v>
      </c>
      <c r="O2517" s="26">
        <f>('DHS2025'!K2517-'DHS2025'!K2516)*1000</f>
        <v>799.99999998835847</v>
      </c>
      <c r="P2517" s="44">
        <f>('DHS2025'!J2517-'DHS2025'!J2516)*1000</f>
        <v>4900.0000000232831</v>
      </c>
      <c r="Q2517" s="10">
        <f>'DHS2025'!L2516*1000</f>
        <v>8010</v>
      </c>
      <c r="R2517" s="78">
        <f t="shared" si="351"/>
        <v>91.24</v>
      </c>
      <c r="S2517" s="89">
        <f t="shared" si="357"/>
        <v>708.30507599999987</v>
      </c>
    </row>
    <row r="2518" spans="1:19">
      <c r="A2518" s="76">
        <f t="shared" si="359"/>
        <v>45896</v>
      </c>
      <c r="B2518" s="77">
        <f t="shared" si="358"/>
        <v>26.19791666666746</v>
      </c>
      <c r="C2518" s="37">
        <f>'DHS2021'!J2517</f>
        <v>3920</v>
      </c>
      <c r="D2518" s="38">
        <f>'DHS2022'!J2517</f>
        <v>3595</v>
      </c>
      <c r="E2518" s="38">
        <f>'DHS2023'!J2517</f>
        <v>4639</v>
      </c>
      <c r="F2518" s="38">
        <f>'DHS2024'!J2517</f>
        <v>4697</v>
      </c>
      <c r="G2518" s="38">
        <f t="shared" si="352"/>
        <v>4212.75</v>
      </c>
      <c r="H2518" s="56">
        <f t="shared" si="353"/>
        <v>1.40425</v>
      </c>
      <c r="I2518" s="74">
        <f t="shared" si="354"/>
        <v>0</v>
      </c>
      <c r="J2518" s="47">
        <f t="shared" si="355"/>
        <v>1.40425</v>
      </c>
      <c r="K2518" s="50">
        <f t="shared" si="356"/>
        <v>2</v>
      </c>
      <c r="O2518" s="26">
        <f>('DHS2025'!K2518-'DHS2025'!K2517)*1000</f>
        <v>899.99999999417923</v>
      </c>
      <c r="P2518" s="44">
        <f>('DHS2025'!J2518-'DHS2025'!J2517)*1000</f>
        <v>4700.0000000116415</v>
      </c>
      <c r="Q2518" s="10">
        <f>'DHS2025'!L2517*1000</f>
        <v>8017.7999999999993</v>
      </c>
      <c r="R2518" s="78">
        <f t="shared" si="351"/>
        <v>91.24</v>
      </c>
      <c r="S2518" s="89">
        <f t="shared" si="357"/>
        <v>708.99481127999979</v>
      </c>
    </row>
    <row r="2519" spans="1:19">
      <c r="A2519" s="76">
        <f t="shared" si="359"/>
        <v>45896</v>
      </c>
      <c r="B2519" s="77">
        <f t="shared" si="358"/>
        <v>26.208333333334128</v>
      </c>
      <c r="C2519" s="37">
        <f>'DHS2021'!J2518</f>
        <v>4351</v>
      </c>
      <c r="D2519" s="38">
        <f>'DHS2022'!J2518</f>
        <v>2886</v>
      </c>
      <c r="E2519" s="38">
        <f>'DHS2023'!J2518</f>
        <v>4161</v>
      </c>
      <c r="F2519" s="38">
        <f>'DHS2024'!J2518</f>
        <v>4432</v>
      </c>
      <c r="G2519" s="38">
        <f t="shared" si="352"/>
        <v>3957.5</v>
      </c>
      <c r="H2519" s="56">
        <f t="shared" si="353"/>
        <v>1.3191666666666668</v>
      </c>
      <c r="I2519" s="74">
        <f t="shared" si="354"/>
        <v>0</v>
      </c>
      <c r="J2519" s="47">
        <f t="shared" si="355"/>
        <v>1.3191666666666668</v>
      </c>
      <c r="K2519" s="50">
        <f t="shared" si="356"/>
        <v>2</v>
      </c>
      <c r="O2519" s="26">
        <f>('DHS2025'!K2519-'DHS2025'!K2518)*1000</f>
        <v>899.99999999417923</v>
      </c>
      <c r="P2519" s="44">
        <f>('DHS2025'!J2519-'DHS2025'!J2518)*1000</f>
        <v>4799.9999999883585</v>
      </c>
      <c r="Q2519" s="10">
        <f>'DHS2025'!L2518*1000</f>
        <v>8011.59</v>
      </c>
      <c r="R2519" s="78">
        <f t="shared" si="351"/>
        <v>99.08</v>
      </c>
      <c r="S2519" s="89">
        <f t="shared" si="357"/>
        <v>770.62843282799986</v>
      </c>
    </row>
    <row r="2520" spans="1:19">
      <c r="A2520" s="76">
        <f t="shared" si="359"/>
        <v>45896</v>
      </c>
      <c r="B2520" s="77">
        <f t="shared" si="358"/>
        <v>26.218750000000796</v>
      </c>
      <c r="C2520" s="37">
        <f>'DHS2021'!J2519</f>
        <v>4218</v>
      </c>
      <c r="D2520" s="38">
        <f>'DHS2022'!J2519</f>
        <v>3110</v>
      </c>
      <c r="E2520" s="38">
        <f>'DHS2023'!J2519</f>
        <v>3207</v>
      </c>
      <c r="F2520" s="38">
        <f>'DHS2024'!J2519</f>
        <v>2915</v>
      </c>
      <c r="G2520" s="38">
        <f t="shared" si="352"/>
        <v>3362.5</v>
      </c>
      <c r="H2520" s="56">
        <f t="shared" si="353"/>
        <v>1.1208333333333333</v>
      </c>
      <c r="I2520" s="74">
        <f t="shared" si="354"/>
        <v>0</v>
      </c>
      <c r="J2520" s="47">
        <f t="shared" si="355"/>
        <v>1.1208333333333333</v>
      </c>
      <c r="K2520" s="50">
        <f t="shared" si="356"/>
        <v>2</v>
      </c>
      <c r="O2520" s="26">
        <f>('DHS2025'!K2520-'DHS2025'!K2519)*1000</f>
        <v>800.0000000174623</v>
      </c>
      <c r="P2520" s="44">
        <f>('DHS2025'!J2520-'DHS2025'!J2519)*1000</f>
        <v>4799.9999999883585</v>
      </c>
      <c r="Q2520" s="10">
        <f>'DHS2025'!L2519*1000</f>
        <v>8015.82</v>
      </c>
      <c r="R2520" s="78">
        <f t="shared" si="351"/>
        <v>99.08</v>
      </c>
      <c r="S2520" s="89">
        <f t="shared" si="357"/>
        <v>771.03531314399982</v>
      </c>
    </row>
    <row r="2521" spans="1:19">
      <c r="A2521" s="76">
        <f t="shared" si="359"/>
        <v>45896</v>
      </c>
      <c r="B2521" s="77">
        <f t="shared" si="358"/>
        <v>26.229166666667464</v>
      </c>
      <c r="C2521" s="37">
        <f>'DHS2021'!J2520</f>
        <v>4339</v>
      </c>
      <c r="D2521" s="38">
        <f>'DHS2022'!J2520</f>
        <v>3122</v>
      </c>
      <c r="E2521" s="38">
        <f>'DHS2023'!J2520</f>
        <v>3230</v>
      </c>
      <c r="F2521" s="38">
        <f>'DHS2024'!J2520</f>
        <v>2787</v>
      </c>
      <c r="G2521" s="38">
        <f t="shared" si="352"/>
        <v>3369.5</v>
      </c>
      <c r="H2521" s="56">
        <f t="shared" si="353"/>
        <v>1.1231666666666666</v>
      </c>
      <c r="I2521" s="74">
        <f t="shared" si="354"/>
        <v>0</v>
      </c>
      <c r="J2521" s="47">
        <f t="shared" si="355"/>
        <v>1.1231666666666666</v>
      </c>
      <c r="K2521" s="50">
        <f t="shared" si="356"/>
        <v>2</v>
      </c>
      <c r="O2521" s="26">
        <f>('DHS2025'!K2521-'DHS2025'!K2520)*1000</f>
        <v>799.99999998835847</v>
      </c>
      <c r="P2521" s="44">
        <f>('DHS2025'!J2521-'DHS2025'!J2520)*1000</f>
        <v>4900.0000000232831</v>
      </c>
      <c r="Q2521" s="10">
        <f>'DHS2025'!L2520*1000</f>
        <v>8011.32</v>
      </c>
      <c r="R2521" s="78">
        <f t="shared" si="351"/>
        <v>99.08</v>
      </c>
      <c r="S2521" s="89">
        <f t="shared" si="357"/>
        <v>770.60246174399981</v>
      </c>
    </row>
    <row r="2522" spans="1:19">
      <c r="A2522" s="76">
        <f t="shared" si="359"/>
        <v>45896</v>
      </c>
      <c r="B2522" s="77">
        <f t="shared" si="358"/>
        <v>26.239583333334132</v>
      </c>
      <c r="C2522" s="37">
        <f>'DHS2021'!J2521</f>
        <v>4872</v>
      </c>
      <c r="D2522" s="38">
        <f>'DHS2022'!J2521</f>
        <v>2866</v>
      </c>
      <c r="E2522" s="38">
        <f>'DHS2023'!J2521</f>
        <v>1962</v>
      </c>
      <c r="F2522" s="38">
        <f>'DHS2024'!J2521</f>
        <v>2720</v>
      </c>
      <c r="G2522" s="38">
        <f t="shared" si="352"/>
        <v>3105</v>
      </c>
      <c r="H2522" s="56">
        <f t="shared" si="353"/>
        <v>1.0349999999999999</v>
      </c>
      <c r="I2522" s="74">
        <f t="shared" si="354"/>
        <v>0</v>
      </c>
      <c r="J2522" s="47">
        <f t="shared" si="355"/>
        <v>1.0349999999999999</v>
      </c>
      <c r="K2522" s="50">
        <f t="shared" si="356"/>
        <v>2</v>
      </c>
      <c r="O2522" s="26">
        <f>('DHS2025'!K2522-'DHS2025'!K2521)*1000</f>
        <v>800.0000000174623</v>
      </c>
      <c r="P2522" s="44">
        <f>('DHS2025'!J2522-'DHS2025'!J2521)*1000</f>
        <v>4899.9999999650754</v>
      </c>
      <c r="Q2522" s="10">
        <f>'DHS2025'!L2521*1000</f>
        <v>8013.84</v>
      </c>
      <c r="R2522" s="78">
        <f t="shared" si="351"/>
        <v>99.08</v>
      </c>
      <c r="S2522" s="89">
        <f t="shared" si="357"/>
        <v>770.84485852799992</v>
      </c>
    </row>
    <row r="2523" spans="1:19">
      <c r="A2523" s="76">
        <f t="shared" si="359"/>
        <v>45896</v>
      </c>
      <c r="B2523" s="77">
        <f t="shared" si="358"/>
        <v>26.250000000000799</v>
      </c>
      <c r="C2523" s="37">
        <f>'DHS2021'!J2522</f>
        <v>3726</v>
      </c>
      <c r="D2523" s="38">
        <f>'DHS2022'!J2522</f>
        <v>2648</v>
      </c>
      <c r="E2523" s="38">
        <f>'DHS2023'!J2522</f>
        <v>1650</v>
      </c>
      <c r="F2523" s="38">
        <f>'DHS2024'!J2522</f>
        <v>1786</v>
      </c>
      <c r="G2523" s="38">
        <f t="shared" si="352"/>
        <v>2452.5</v>
      </c>
      <c r="H2523" s="56">
        <f t="shared" si="353"/>
        <v>0.8175</v>
      </c>
      <c r="I2523" s="74">
        <f t="shared" si="354"/>
        <v>0</v>
      </c>
      <c r="J2523" s="47">
        <f t="shared" si="355"/>
        <v>0.8175</v>
      </c>
      <c r="K2523" s="50">
        <f t="shared" si="356"/>
        <v>1</v>
      </c>
      <c r="O2523" s="26">
        <f>('DHS2025'!K2523-'DHS2025'!K2522)*1000</f>
        <v>1000</v>
      </c>
      <c r="P2523" s="44">
        <f>('DHS2025'!J2523-'DHS2025'!J2522)*1000</f>
        <v>4700.0000000116415</v>
      </c>
      <c r="Q2523" s="10">
        <f>'DHS2025'!L2522*1000</f>
        <v>8016.09</v>
      </c>
      <c r="R2523" s="78">
        <f t="shared" si="351"/>
        <v>110.11</v>
      </c>
      <c r="S2523" s="89">
        <f t="shared" si="357"/>
        <v>858.59458220099998</v>
      </c>
    </row>
    <row r="2524" spans="1:19">
      <c r="A2524" s="76">
        <f t="shared" si="359"/>
        <v>45896</v>
      </c>
      <c r="B2524" s="77">
        <f t="shared" si="358"/>
        <v>26.260416666667467</v>
      </c>
      <c r="C2524" s="37">
        <f>'DHS2021'!J2523</f>
        <v>3934</v>
      </c>
      <c r="D2524" s="38">
        <f>'DHS2022'!J2523</f>
        <v>3291</v>
      </c>
      <c r="E2524" s="38">
        <f>'DHS2023'!J2523</f>
        <v>2068</v>
      </c>
      <c r="F2524" s="38">
        <f>'DHS2024'!J2523</f>
        <v>2223</v>
      </c>
      <c r="G2524" s="38">
        <f t="shared" si="352"/>
        <v>2879</v>
      </c>
      <c r="H2524" s="56">
        <f t="shared" si="353"/>
        <v>0.95966666666666667</v>
      </c>
      <c r="I2524" s="74">
        <f t="shared" si="354"/>
        <v>0</v>
      </c>
      <c r="J2524" s="47">
        <f t="shared" si="355"/>
        <v>0.95966666666666667</v>
      </c>
      <c r="K2524" s="50">
        <f t="shared" si="356"/>
        <v>1</v>
      </c>
      <c r="O2524" s="26">
        <f>('DHS2025'!K2524-'DHS2025'!K2523)*1000</f>
        <v>1099.9999999767169</v>
      </c>
      <c r="P2524" s="44">
        <f>('DHS2025'!J2524-'DHS2025'!J2523)*1000</f>
        <v>4500</v>
      </c>
      <c r="Q2524" s="10">
        <f>'DHS2025'!L2523*1000</f>
        <v>8010.93</v>
      </c>
      <c r="R2524" s="78">
        <f t="shared" si="351"/>
        <v>110.11</v>
      </c>
      <c r="S2524" s="89">
        <f t="shared" si="357"/>
        <v>858.04190027699997</v>
      </c>
    </row>
    <row r="2525" spans="1:19">
      <c r="A2525" s="76">
        <f t="shared" si="359"/>
        <v>45896</v>
      </c>
      <c r="B2525" s="77">
        <f t="shared" si="358"/>
        <v>26.270833333334135</v>
      </c>
      <c r="C2525" s="37">
        <f>'DHS2021'!J2524</f>
        <v>3599</v>
      </c>
      <c r="D2525" s="38">
        <f>'DHS2022'!J2524</f>
        <v>3191</v>
      </c>
      <c r="E2525" s="38">
        <f>'DHS2023'!J2524</f>
        <v>1841</v>
      </c>
      <c r="F2525" s="38">
        <f>'DHS2024'!J2524</f>
        <v>2258</v>
      </c>
      <c r="G2525" s="38">
        <f t="shared" si="352"/>
        <v>2722.25</v>
      </c>
      <c r="H2525" s="56">
        <f t="shared" si="353"/>
        <v>0.90741666666666665</v>
      </c>
      <c r="I2525" s="74">
        <f t="shared" si="354"/>
        <v>0</v>
      </c>
      <c r="J2525" s="47">
        <f t="shared" si="355"/>
        <v>0.90741666666666665</v>
      </c>
      <c r="K2525" s="50">
        <f t="shared" si="356"/>
        <v>1</v>
      </c>
      <c r="O2525" s="26">
        <f>('DHS2025'!K2525-'DHS2025'!K2524)*1000</f>
        <v>1100.0000000058208</v>
      </c>
      <c r="P2525" s="44">
        <f>('DHS2025'!J2525-'DHS2025'!J2524)*1000</f>
        <v>4599.9999999767169</v>
      </c>
      <c r="Q2525" s="10">
        <f>'DHS2025'!L2524*1000</f>
        <v>8006.1900000000005</v>
      </c>
      <c r="R2525" s="78">
        <f t="shared" si="351"/>
        <v>110.11</v>
      </c>
      <c r="S2525" s="89">
        <f t="shared" si="357"/>
        <v>857.53420409099999</v>
      </c>
    </row>
    <row r="2526" spans="1:19">
      <c r="A2526" s="76">
        <f t="shared" si="359"/>
        <v>45896</v>
      </c>
      <c r="B2526" s="77">
        <f t="shared" si="358"/>
        <v>26.281250000000803</v>
      </c>
      <c r="C2526" s="37">
        <f>'DHS2021'!J2525</f>
        <v>3555</v>
      </c>
      <c r="D2526" s="38">
        <f>'DHS2022'!J2525</f>
        <v>2979</v>
      </c>
      <c r="E2526" s="38">
        <f>'DHS2023'!J2525</f>
        <v>3018</v>
      </c>
      <c r="F2526" s="38">
        <f>'DHS2024'!J2525</f>
        <v>2798</v>
      </c>
      <c r="G2526" s="38">
        <f t="shared" si="352"/>
        <v>3087.5</v>
      </c>
      <c r="H2526" s="56">
        <f t="shared" si="353"/>
        <v>1.0291666666666668</v>
      </c>
      <c r="I2526" s="74">
        <f t="shared" si="354"/>
        <v>0</v>
      </c>
      <c r="J2526" s="47">
        <f t="shared" si="355"/>
        <v>1.0291666666666668</v>
      </c>
      <c r="K2526" s="50">
        <f t="shared" si="356"/>
        <v>2</v>
      </c>
      <c r="O2526" s="26">
        <f>('DHS2025'!K2526-'DHS2025'!K2525)*1000</f>
        <v>1000</v>
      </c>
      <c r="P2526" s="44">
        <f>('DHS2025'!J2526-'DHS2025'!J2525)*1000</f>
        <v>4700.0000000116415</v>
      </c>
      <c r="Q2526" s="10">
        <f>'DHS2025'!L2525*1000</f>
        <v>8018.58</v>
      </c>
      <c r="R2526" s="78">
        <f t="shared" si="351"/>
        <v>110.11</v>
      </c>
      <c r="S2526" s="89">
        <f t="shared" si="357"/>
        <v>858.86128336199988</v>
      </c>
    </row>
    <row r="2527" spans="1:19">
      <c r="A2527" s="76">
        <f t="shared" si="359"/>
        <v>45896</v>
      </c>
      <c r="B2527" s="77">
        <f t="shared" si="358"/>
        <v>26.291666666667471</v>
      </c>
      <c r="C2527" s="37">
        <f>'DHS2021'!J2526</f>
        <v>3884</v>
      </c>
      <c r="D2527" s="38">
        <f>'DHS2022'!J2526</f>
        <v>3444</v>
      </c>
      <c r="E2527" s="38">
        <f>'DHS2023'!J2526</f>
        <v>2490</v>
      </c>
      <c r="F2527" s="38">
        <f>'DHS2024'!J2526</f>
        <v>2363</v>
      </c>
      <c r="G2527" s="38">
        <f t="shared" si="352"/>
        <v>3045.25</v>
      </c>
      <c r="H2527" s="56">
        <f t="shared" si="353"/>
        <v>1.0150833333333333</v>
      </c>
      <c r="I2527" s="74">
        <f t="shared" si="354"/>
        <v>0</v>
      </c>
      <c r="J2527" s="47">
        <f t="shared" si="355"/>
        <v>1.0150833333333333</v>
      </c>
      <c r="K2527" s="50">
        <f t="shared" si="356"/>
        <v>2</v>
      </c>
      <c r="O2527" s="26">
        <f>('DHS2025'!K2527-'DHS2025'!K2526)*1000</f>
        <v>800.0000000174623</v>
      </c>
      <c r="P2527" s="44">
        <f>('DHS2025'!J2527-'DHS2025'!J2526)*1000</f>
        <v>4799.9999999883585</v>
      </c>
      <c r="Q2527" s="10">
        <f>'DHS2025'!L2526*1000</f>
        <v>8013.7200000000012</v>
      </c>
      <c r="R2527" s="78">
        <f t="shared" si="351"/>
        <v>115.46</v>
      </c>
      <c r="S2527" s="89">
        <f t="shared" si="357"/>
        <v>900.78540208799996</v>
      </c>
    </row>
    <row r="2528" spans="1:19">
      <c r="A2528" s="76">
        <f t="shared" si="359"/>
        <v>45896</v>
      </c>
      <c r="B2528" s="77">
        <f t="shared" si="358"/>
        <v>26.302083333334139</v>
      </c>
      <c r="C2528" s="37">
        <f>'DHS2021'!J2527</f>
        <v>3988</v>
      </c>
      <c r="D2528" s="38">
        <f>'DHS2022'!J2527</f>
        <v>3382</v>
      </c>
      <c r="E2528" s="38">
        <f>'DHS2023'!J2527</f>
        <v>2881</v>
      </c>
      <c r="F2528" s="38">
        <f>'DHS2024'!J2527</f>
        <v>2560</v>
      </c>
      <c r="G2528" s="38">
        <f t="shared" si="352"/>
        <v>3202.75</v>
      </c>
      <c r="H2528" s="56">
        <f t="shared" si="353"/>
        <v>1.0675833333333333</v>
      </c>
      <c r="I2528" s="74">
        <f t="shared" si="354"/>
        <v>0</v>
      </c>
      <c r="J2528" s="47">
        <f t="shared" si="355"/>
        <v>1.0675833333333333</v>
      </c>
      <c r="K2528" s="50">
        <f t="shared" si="356"/>
        <v>2</v>
      </c>
      <c r="O2528" s="26">
        <f>('DHS2025'!K2528-'DHS2025'!K2527)*1000</f>
        <v>699.9999999825377</v>
      </c>
      <c r="P2528" s="44">
        <f>('DHS2025'!J2528-'DHS2025'!J2527)*1000</f>
        <v>5000</v>
      </c>
      <c r="Q2528" s="10">
        <f>'DHS2025'!L2527*1000</f>
        <v>8015.5500000000011</v>
      </c>
      <c r="R2528" s="78">
        <f t="shared" si="351"/>
        <v>115.46</v>
      </c>
      <c r="S2528" s="89">
        <f t="shared" si="357"/>
        <v>900.99110397000004</v>
      </c>
    </row>
    <row r="2529" spans="1:19">
      <c r="A2529" s="76">
        <f t="shared" si="359"/>
        <v>45896</v>
      </c>
      <c r="B2529" s="77">
        <f t="shared" si="358"/>
        <v>26.312500000000806</v>
      </c>
      <c r="C2529" s="37">
        <f>'DHS2021'!J2528</f>
        <v>3497</v>
      </c>
      <c r="D2529" s="38">
        <f>'DHS2022'!J2528</f>
        <v>2981</v>
      </c>
      <c r="E2529" s="38">
        <f>'DHS2023'!J2528</f>
        <v>2626</v>
      </c>
      <c r="F2529" s="38">
        <f>'DHS2024'!J2528</f>
        <v>2675</v>
      </c>
      <c r="G2529" s="38">
        <f t="shared" si="352"/>
        <v>2944.75</v>
      </c>
      <c r="H2529" s="56">
        <f t="shared" si="353"/>
        <v>0.98158333333333336</v>
      </c>
      <c r="I2529" s="74">
        <f t="shared" si="354"/>
        <v>0</v>
      </c>
      <c r="J2529" s="47">
        <f t="shared" si="355"/>
        <v>0.98158333333333336</v>
      </c>
      <c r="K2529" s="50">
        <f t="shared" si="356"/>
        <v>1</v>
      </c>
      <c r="O2529" s="26">
        <f>('DHS2025'!K2529-'DHS2025'!K2528)*1000</f>
        <v>800.0000000174623</v>
      </c>
      <c r="P2529" s="44">
        <f>('DHS2025'!J2529-'DHS2025'!J2528)*1000</f>
        <v>4800.0000000465661</v>
      </c>
      <c r="Q2529" s="10">
        <f>'DHS2025'!L2528*1000</f>
        <v>8006.0400000000009</v>
      </c>
      <c r="R2529" s="78">
        <f t="shared" si="351"/>
        <v>115.46</v>
      </c>
      <c r="S2529" s="89">
        <f t="shared" si="357"/>
        <v>899.9221286159999</v>
      </c>
    </row>
    <row r="2530" spans="1:19">
      <c r="A2530" s="76">
        <f t="shared" si="359"/>
        <v>45896</v>
      </c>
      <c r="B2530" s="77">
        <f t="shared" si="358"/>
        <v>26.322916666667474</v>
      </c>
      <c r="C2530" s="37">
        <f>'DHS2021'!J2529</f>
        <v>4142</v>
      </c>
      <c r="D2530" s="38">
        <f>'DHS2022'!J2529</f>
        <v>3551</v>
      </c>
      <c r="E2530" s="38">
        <f>'DHS2023'!J2529</f>
        <v>2972</v>
      </c>
      <c r="F2530" s="38">
        <f>'DHS2024'!J2529</f>
        <v>2763</v>
      </c>
      <c r="G2530" s="38">
        <f t="shared" si="352"/>
        <v>3357</v>
      </c>
      <c r="H2530" s="56">
        <f t="shared" si="353"/>
        <v>1.119</v>
      </c>
      <c r="I2530" s="74">
        <f t="shared" si="354"/>
        <v>0</v>
      </c>
      <c r="J2530" s="47">
        <f t="shared" si="355"/>
        <v>1.119</v>
      </c>
      <c r="K2530" s="50">
        <f t="shared" si="356"/>
        <v>2</v>
      </c>
      <c r="O2530" s="26">
        <f>('DHS2025'!K2530-'DHS2025'!K2529)*1000</f>
        <v>799.99999998835847</v>
      </c>
      <c r="P2530" s="44">
        <f>('DHS2025'!J2530-'DHS2025'!J2529)*1000</f>
        <v>4899.9999999650754</v>
      </c>
      <c r="Q2530" s="10">
        <f>'DHS2025'!L2529*1000</f>
        <v>8016.3599999999988</v>
      </c>
      <c r="R2530" s="78">
        <f t="shared" si="351"/>
        <v>115.46</v>
      </c>
      <c r="S2530" s="89">
        <f t="shared" si="357"/>
        <v>901.08215234399972</v>
      </c>
    </row>
    <row r="2531" spans="1:19">
      <c r="A2531" s="76">
        <f t="shared" si="359"/>
        <v>45896</v>
      </c>
      <c r="B2531" s="77">
        <f t="shared" si="358"/>
        <v>26.333333333334142</v>
      </c>
      <c r="C2531" s="37">
        <f>'DHS2021'!J2530</f>
        <v>3350</v>
      </c>
      <c r="D2531" s="38">
        <f>'DHS2022'!J2530</f>
        <v>3068</v>
      </c>
      <c r="E2531" s="38">
        <f>'DHS2023'!J2530</f>
        <v>3096</v>
      </c>
      <c r="F2531" s="38">
        <f>'DHS2024'!J2530</f>
        <v>3139</v>
      </c>
      <c r="G2531" s="38">
        <f t="shared" si="352"/>
        <v>3163.25</v>
      </c>
      <c r="H2531" s="56">
        <f t="shared" si="353"/>
        <v>1.0544166666666668</v>
      </c>
      <c r="I2531" s="74">
        <f t="shared" si="354"/>
        <v>0</v>
      </c>
      <c r="J2531" s="47">
        <f t="shared" si="355"/>
        <v>1.0544166666666668</v>
      </c>
      <c r="K2531" s="50">
        <f t="shared" si="356"/>
        <v>2</v>
      </c>
      <c r="O2531" s="26">
        <f>('DHS2025'!K2531-'DHS2025'!K2530)*1000</f>
        <v>799.99999998835847</v>
      </c>
      <c r="P2531" s="44">
        <f>('DHS2025'!J2531-'DHS2025'!J2530)*1000</f>
        <v>4799.9999999883585</v>
      </c>
      <c r="Q2531" s="10">
        <f>'DHS2025'!L2530*1000</f>
        <v>8015.0400000000009</v>
      </c>
      <c r="R2531" s="78">
        <f t="shared" si="351"/>
        <v>113.64</v>
      </c>
      <c r="S2531" s="89">
        <f t="shared" si="357"/>
        <v>886.49227814400012</v>
      </c>
    </row>
    <row r="2532" spans="1:19">
      <c r="A2532" s="76">
        <f t="shared" si="359"/>
        <v>45896</v>
      </c>
      <c r="B2532" s="77">
        <f t="shared" si="358"/>
        <v>26.34375000000081</v>
      </c>
      <c r="C2532" s="37">
        <f>'DHS2021'!J2531</f>
        <v>2754</v>
      </c>
      <c r="D2532" s="38">
        <f>'DHS2022'!J2531</f>
        <v>3580</v>
      </c>
      <c r="E2532" s="38">
        <f>'DHS2023'!J2531</f>
        <v>3751</v>
      </c>
      <c r="F2532" s="38">
        <f>'DHS2024'!J2531</f>
        <v>3076</v>
      </c>
      <c r="G2532" s="38">
        <f t="shared" si="352"/>
        <v>3290.25</v>
      </c>
      <c r="H2532" s="56">
        <f t="shared" si="353"/>
        <v>1.0967499999999999</v>
      </c>
      <c r="I2532" s="74">
        <f t="shared" si="354"/>
        <v>0</v>
      </c>
      <c r="J2532" s="47">
        <f t="shared" si="355"/>
        <v>1.0967499999999999</v>
      </c>
      <c r="K2532" s="50">
        <f t="shared" si="356"/>
        <v>2</v>
      </c>
      <c r="O2532" s="26">
        <f>('DHS2025'!K2532-'DHS2025'!K2531)*1000</f>
        <v>700.00000001164153</v>
      </c>
      <c r="P2532" s="44">
        <f>('DHS2025'!J2532-'DHS2025'!J2531)*1000</f>
        <v>4900.0000000232831</v>
      </c>
      <c r="Q2532" s="10">
        <f>'DHS2025'!L2531*1000</f>
        <v>8011.32</v>
      </c>
      <c r="R2532" s="78">
        <f t="shared" si="351"/>
        <v>113.64</v>
      </c>
      <c r="S2532" s="89">
        <f t="shared" si="357"/>
        <v>886.08083275199999</v>
      </c>
    </row>
    <row r="2533" spans="1:19">
      <c r="A2533" s="76">
        <f t="shared" si="359"/>
        <v>45896</v>
      </c>
      <c r="B2533" s="77">
        <f t="shared" si="358"/>
        <v>26.354166666667478</v>
      </c>
      <c r="C2533" s="37">
        <f>'DHS2021'!J2532</f>
        <v>3329</v>
      </c>
      <c r="D2533" s="38">
        <f>'DHS2022'!J2532</f>
        <v>3625</v>
      </c>
      <c r="E2533" s="38">
        <f>'DHS2023'!J2532</f>
        <v>3624</v>
      </c>
      <c r="F2533" s="38">
        <f>'DHS2024'!J2532</f>
        <v>3234</v>
      </c>
      <c r="G2533" s="38">
        <f t="shared" si="352"/>
        <v>3453</v>
      </c>
      <c r="H2533" s="56">
        <f t="shared" si="353"/>
        <v>1.151</v>
      </c>
      <c r="I2533" s="74">
        <f t="shared" si="354"/>
        <v>0</v>
      </c>
      <c r="J2533" s="47">
        <f t="shared" si="355"/>
        <v>1.151</v>
      </c>
      <c r="K2533" s="50">
        <f t="shared" si="356"/>
        <v>2</v>
      </c>
      <c r="O2533" s="26">
        <f>('DHS2025'!K2533-'DHS2025'!K2532)*1000</f>
        <v>700.00000001164153</v>
      </c>
      <c r="P2533" s="44">
        <f>('DHS2025'!J2533-'DHS2025'!J2532)*1000</f>
        <v>5000</v>
      </c>
      <c r="Q2533" s="10">
        <f>'DHS2025'!L2532*1000</f>
        <v>8015.5500000000011</v>
      </c>
      <c r="R2533" s="78">
        <f t="shared" si="351"/>
        <v>113.64</v>
      </c>
      <c r="S2533" s="89">
        <f t="shared" si="357"/>
        <v>886.54868598000007</v>
      </c>
    </row>
    <row r="2534" spans="1:19">
      <c r="A2534" s="76">
        <f t="shared" si="359"/>
        <v>45896</v>
      </c>
      <c r="B2534" s="77">
        <f t="shared" si="358"/>
        <v>26.364583333334146</v>
      </c>
      <c r="C2534" s="37">
        <f>'DHS2021'!J2533</f>
        <v>3122</v>
      </c>
      <c r="D2534" s="38">
        <f>'DHS2022'!J2533</f>
        <v>3809</v>
      </c>
      <c r="E2534" s="38">
        <f>'DHS2023'!J2533</f>
        <v>3386</v>
      </c>
      <c r="F2534" s="38">
        <f>'DHS2024'!J2533</f>
        <v>3244</v>
      </c>
      <c r="G2534" s="38">
        <f t="shared" si="352"/>
        <v>3390.25</v>
      </c>
      <c r="H2534" s="56">
        <f t="shared" si="353"/>
        <v>1.1300833333333333</v>
      </c>
      <c r="I2534" s="74">
        <f t="shared" si="354"/>
        <v>0</v>
      </c>
      <c r="J2534" s="47">
        <f t="shared" si="355"/>
        <v>1.1300833333333333</v>
      </c>
      <c r="K2534" s="50">
        <f t="shared" si="356"/>
        <v>2</v>
      </c>
      <c r="O2534" s="26">
        <f>('DHS2025'!K2534-'DHS2025'!K2533)*1000</f>
        <v>599.99999997671694</v>
      </c>
      <c r="P2534" s="44">
        <f>('DHS2025'!J2534-'DHS2025'!J2533)*1000</f>
        <v>5000</v>
      </c>
      <c r="Q2534" s="10">
        <f>'DHS2025'!L2533*1000</f>
        <v>8012.52</v>
      </c>
      <c r="R2534" s="78">
        <f t="shared" si="351"/>
        <v>113.64</v>
      </c>
      <c r="S2534" s="89">
        <f t="shared" si="357"/>
        <v>886.21355707200007</v>
      </c>
    </row>
    <row r="2535" spans="1:19">
      <c r="A2535" s="76">
        <f t="shared" si="359"/>
        <v>45896</v>
      </c>
      <c r="B2535" s="77">
        <f t="shared" si="358"/>
        <v>26.375000000000814</v>
      </c>
      <c r="C2535" s="37">
        <f>'DHS2021'!J2534</f>
        <v>3468</v>
      </c>
      <c r="D2535" s="38">
        <f>'DHS2022'!J2534</f>
        <v>3597</v>
      </c>
      <c r="E2535" s="38">
        <f>'DHS2023'!J2534</f>
        <v>3238</v>
      </c>
      <c r="F2535" s="38">
        <f>'DHS2024'!J2534</f>
        <v>3181</v>
      </c>
      <c r="G2535" s="38">
        <f t="shared" si="352"/>
        <v>3371</v>
      </c>
      <c r="H2535" s="56">
        <f t="shared" si="353"/>
        <v>1.1236666666666668</v>
      </c>
      <c r="I2535" s="74">
        <f t="shared" si="354"/>
        <v>0</v>
      </c>
      <c r="J2535" s="47">
        <f t="shared" si="355"/>
        <v>1.1236666666666668</v>
      </c>
      <c r="K2535" s="50">
        <f t="shared" si="356"/>
        <v>2</v>
      </c>
      <c r="O2535" s="26">
        <f>('DHS2025'!K2535-'DHS2025'!K2534)*1000</f>
        <v>600.00000000582077</v>
      </c>
      <c r="P2535" s="44">
        <f>('DHS2025'!J2535-'DHS2025'!J2534)*1000</f>
        <v>5099.9999999767169</v>
      </c>
      <c r="Q2535" s="10">
        <f>'DHS2025'!L2534*1000</f>
        <v>8015.5500000000011</v>
      </c>
      <c r="R2535" s="78">
        <f t="shared" si="351"/>
        <v>101.63</v>
      </c>
      <c r="S2535" s="89">
        <f t="shared" si="357"/>
        <v>791.24459803499997</v>
      </c>
    </row>
    <row r="2536" spans="1:19">
      <c r="A2536" s="76">
        <f t="shared" si="359"/>
        <v>45896</v>
      </c>
      <c r="B2536" s="77">
        <f t="shared" si="358"/>
        <v>26.385416666667481</v>
      </c>
      <c r="C2536" s="37">
        <f>'DHS2021'!J2535</f>
        <v>2431</v>
      </c>
      <c r="D2536" s="38">
        <f>'DHS2022'!J2535</f>
        <v>3567</v>
      </c>
      <c r="E2536" s="38">
        <f>'DHS2023'!J2535</f>
        <v>3160</v>
      </c>
      <c r="F2536" s="38">
        <f>'DHS2024'!J2535</f>
        <v>2689</v>
      </c>
      <c r="G2536" s="38">
        <f t="shared" si="352"/>
        <v>2961.75</v>
      </c>
      <c r="H2536" s="56">
        <f t="shared" si="353"/>
        <v>0.98724999999999996</v>
      </c>
      <c r="I2536" s="74">
        <f t="shared" si="354"/>
        <v>0</v>
      </c>
      <c r="J2536" s="47">
        <f t="shared" si="355"/>
        <v>0.98724999999999996</v>
      </c>
      <c r="K2536" s="50">
        <f t="shared" si="356"/>
        <v>1</v>
      </c>
      <c r="O2536" s="26">
        <f>('DHS2025'!K2536-'DHS2025'!K2535)*1000</f>
        <v>600.00000000582077</v>
      </c>
      <c r="P2536" s="44">
        <f>('DHS2025'!J2536-'DHS2025'!J2535)*1000</f>
        <v>5000</v>
      </c>
      <c r="Q2536" s="10">
        <f>'DHS2025'!L2535*1000</f>
        <v>8010.42</v>
      </c>
      <c r="R2536" s="78">
        <f t="shared" si="351"/>
        <v>101.63</v>
      </c>
      <c r="S2536" s="89">
        <f t="shared" si="357"/>
        <v>790.73819675399989</v>
      </c>
    </row>
    <row r="2537" spans="1:19">
      <c r="A2537" s="76">
        <f t="shared" si="359"/>
        <v>45896</v>
      </c>
      <c r="B2537" s="77">
        <f t="shared" si="358"/>
        <v>26.395833333334149</v>
      </c>
      <c r="C2537" s="37">
        <f>'DHS2021'!J2536</f>
        <v>2679</v>
      </c>
      <c r="D2537" s="38">
        <f>'DHS2022'!J2536</f>
        <v>3593</v>
      </c>
      <c r="E2537" s="38">
        <f>'DHS2023'!J2536</f>
        <v>3141</v>
      </c>
      <c r="F2537" s="38">
        <f>'DHS2024'!J2536</f>
        <v>2530</v>
      </c>
      <c r="G2537" s="38">
        <f t="shared" si="352"/>
        <v>2985.75</v>
      </c>
      <c r="H2537" s="56">
        <f t="shared" si="353"/>
        <v>0.99524999999999997</v>
      </c>
      <c r="I2537" s="74">
        <f t="shared" si="354"/>
        <v>0</v>
      </c>
      <c r="J2537" s="47">
        <f t="shared" si="355"/>
        <v>0.99524999999999997</v>
      </c>
      <c r="K2537" s="50">
        <f t="shared" si="356"/>
        <v>1</v>
      </c>
      <c r="O2537" s="26">
        <f>('DHS2025'!K2537-'DHS2025'!K2536)*1000</f>
        <v>600.00000000582077</v>
      </c>
      <c r="P2537" s="44">
        <f>('DHS2025'!J2537-'DHS2025'!J2536)*1000</f>
        <v>5000</v>
      </c>
      <c r="Q2537" s="10">
        <f>'DHS2025'!L2536*1000</f>
        <v>8012.52</v>
      </c>
      <c r="R2537" s="78">
        <f t="shared" si="351"/>
        <v>101.63</v>
      </c>
      <c r="S2537" s="89">
        <f t="shared" si="357"/>
        <v>790.94549552399997</v>
      </c>
    </row>
    <row r="2538" spans="1:19">
      <c r="A2538" s="76">
        <f t="shared" si="359"/>
        <v>45896</v>
      </c>
      <c r="B2538" s="77">
        <f t="shared" si="358"/>
        <v>26.406250000000817</v>
      </c>
      <c r="C2538" s="37">
        <f>'DHS2021'!J2537</f>
        <v>3076</v>
      </c>
      <c r="D2538" s="38">
        <f>'DHS2022'!J2537</f>
        <v>3464</v>
      </c>
      <c r="E2538" s="38">
        <f>'DHS2023'!J2537</f>
        <v>2829</v>
      </c>
      <c r="F2538" s="38">
        <f>'DHS2024'!J2537</f>
        <v>2624</v>
      </c>
      <c r="G2538" s="38">
        <f t="shared" si="352"/>
        <v>2998.25</v>
      </c>
      <c r="H2538" s="56">
        <f t="shared" si="353"/>
        <v>0.99941666666666662</v>
      </c>
      <c r="I2538" s="74">
        <f t="shared" si="354"/>
        <v>0</v>
      </c>
      <c r="J2538" s="47">
        <f t="shared" si="355"/>
        <v>0.99941666666666662</v>
      </c>
      <c r="K2538" s="50">
        <f t="shared" si="356"/>
        <v>1</v>
      </c>
      <c r="O2538" s="26">
        <f>('DHS2025'!K2538-'DHS2025'!K2537)*1000</f>
        <v>600.00000000582077</v>
      </c>
      <c r="P2538" s="44">
        <f>('DHS2025'!J2538-'DHS2025'!J2537)*1000</f>
        <v>5000</v>
      </c>
      <c r="Q2538" s="10">
        <f>'DHS2025'!L2537*1000</f>
        <v>8013.0600000000013</v>
      </c>
      <c r="R2538" s="78">
        <f t="shared" si="351"/>
        <v>101.63</v>
      </c>
      <c r="S2538" s="89">
        <f t="shared" si="357"/>
        <v>790.99880092199999</v>
      </c>
    </row>
    <row r="2539" spans="1:19">
      <c r="A2539" s="76">
        <f t="shared" si="359"/>
        <v>45896</v>
      </c>
      <c r="B2539" s="77">
        <f t="shared" si="358"/>
        <v>26.416666666667485</v>
      </c>
      <c r="C2539" s="37">
        <f>'DHS2021'!J2538</f>
        <v>3585</v>
      </c>
      <c r="D2539" s="38">
        <f>'DHS2022'!J2538</f>
        <v>3413</v>
      </c>
      <c r="E2539" s="38">
        <f>'DHS2023'!J2538</f>
        <v>3107</v>
      </c>
      <c r="F2539" s="38">
        <f>'DHS2024'!J2538</f>
        <v>2444</v>
      </c>
      <c r="G2539" s="38">
        <f t="shared" si="352"/>
        <v>3137.25</v>
      </c>
      <c r="H2539" s="56">
        <f t="shared" si="353"/>
        <v>1.04575</v>
      </c>
      <c r="I2539" s="74">
        <f t="shared" si="354"/>
        <v>0</v>
      </c>
      <c r="J2539" s="47">
        <f t="shared" si="355"/>
        <v>1.04575</v>
      </c>
      <c r="K2539" s="50">
        <f t="shared" si="356"/>
        <v>2</v>
      </c>
      <c r="O2539" s="26">
        <f>('DHS2025'!K2539-'DHS2025'!K2538)*1000</f>
        <v>599.99999997671694</v>
      </c>
      <c r="P2539" s="44">
        <f>('DHS2025'!J2539-'DHS2025'!J2538)*1000</f>
        <v>5000</v>
      </c>
      <c r="Q2539" s="10">
        <f>'DHS2025'!L2538*1000</f>
        <v>8016.6</v>
      </c>
      <c r="R2539" s="78">
        <f t="shared" si="351"/>
        <v>88.37</v>
      </c>
      <c r="S2539" s="89">
        <f t="shared" si="357"/>
        <v>686.11113258</v>
      </c>
    </row>
    <row r="2540" spans="1:19">
      <c r="A2540" s="76">
        <f t="shared" si="359"/>
        <v>45896</v>
      </c>
      <c r="B2540" s="77">
        <f t="shared" si="358"/>
        <v>26.427083333334153</v>
      </c>
      <c r="C2540" s="37">
        <f>'DHS2021'!J2539</f>
        <v>3922</v>
      </c>
      <c r="D2540" s="38">
        <f>'DHS2022'!J2539</f>
        <v>3397</v>
      </c>
      <c r="E2540" s="38">
        <f>'DHS2023'!J2539</f>
        <v>2783</v>
      </c>
      <c r="F2540" s="38">
        <f>'DHS2024'!J2539</f>
        <v>2119</v>
      </c>
      <c r="G2540" s="38">
        <f t="shared" si="352"/>
        <v>3055.25</v>
      </c>
      <c r="H2540" s="56">
        <f t="shared" si="353"/>
        <v>1.0184166666666665</v>
      </c>
      <c r="I2540" s="74">
        <f t="shared" si="354"/>
        <v>0</v>
      </c>
      <c r="J2540" s="47">
        <f t="shared" si="355"/>
        <v>1.0184166666666665</v>
      </c>
      <c r="K2540" s="50">
        <f t="shared" si="356"/>
        <v>2</v>
      </c>
      <c r="O2540" s="26">
        <f>('DHS2025'!K2540-'DHS2025'!K2539)*1000</f>
        <v>600.00000000582077</v>
      </c>
      <c r="P2540" s="44">
        <f>('DHS2025'!J2540-'DHS2025'!J2539)*1000</f>
        <v>5000</v>
      </c>
      <c r="Q2540" s="10">
        <f>'DHS2025'!L2539*1000</f>
        <v>8008.68</v>
      </c>
      <c r="R2540" s="78">
        <f t="shared" si="351"/>
        <v>88.37</v>
      </c>
      <c r="S2540" s="89">
        <f t="shared" si="357"/>
        <v>685.43328908399997</v>
      </c>
    </row>
    <row r="2541" spans="1:19">
      <c r="A2541" s="76">
        <f t="shared" si="359"/>
        <v>45896</v>
      </c>
      <c r="B2541" s="77">
        <f t="shared" si="358"/>
        <v>26.437500000000821</v>
      </c>
      <c r="C2541" s="37">
        <f>'DHS2021'!J2540</f>
        <v>2686</v>
      </c>
      <c r="D2541" s="38">
        <f>'DHS2022'!J2540</f>
        <v>3238</v>
      </c>
      <c r="E2541" s="38">
        <f>'DHS2023'!J2540</f>
        <v>2510</v>
      </c>
      <c r="F2541" s="38">
        <f>'DHS2024'!J2540</f>
        <v>2100</v>
      </c>
      <c r="G2541" s="38">
        <f t="shared" si="352"/>
        <v>2633.5</v>
      </c>
      <c r="H2541" s="56">
        <f t="shared" si="353"/>
        <v>0.87783333333333335</v>
      </c>
      <c r="I2541" s="74">
        <f t="shared" si="354"/>
        <v>0</v>
      </c>
      <c r="J2541" s="47">
        <f t="shared" si="355"/>
        <v>0.87783333333333335</v>
      </c>
      <c r="K2541" s="50">
        <f t="shared" si="356"/>
        <v>1</v>
      </c>
      <c r="O2541" s="26">
        <f>('DHS2025'!K2541-'DHS2025'!K2540)*1000</f>
        <v>700.00000001164153</v>
      </c>
      <c r="P2541" s="44">
        <f>('DHS2025'!J2541-'DHS2025'!J2540)*1000</f>
        <v>4900.0000000232831</v>
      </c>
      <c r="Q2541" s="10">
        <f>'DHS2025'!L2540*1000</f>
        <v>8012.25</v>
      </c>
      <c r="R2541" s="78">
        <f t="shared" si="351"/>
        <v>88.37</v>
      </c>
      <c r="S2541" s="89">
        <f t="shared" si="357"/>
        <v>685.73883217499997</v>
      </c>
    </row>
    <row r="2542" spans="1:19">
      <c r="A2542" s="76">
        <f t="shared" si="359"/>
        <v>45896</v>
      </c>
      <c r="B2542" s="77">
        <f t="shared" si="358"/>
        <v>26.447916666667489</v>
      </c>
      <c r="C2542" s="37">
        <f>'DHS2021'!J2541</f>
        <v>2673</v>
      </c>
      <c r="D2542" s="38">
        <f>'DHS2022'!J2541</f>
        <v>3159</v>
      </c>
      <c r="E2542" s="38">
        <f>'DHS2023'!J2541</f>
        <v>2762</v>
      </c>
      <c r="F2542" s="38">
        <f>'DHS2024'!J2541</f>
        <v>1994</v>
      </c>
      <c r="G2542" s="38">
        <f t="shared" si="352"/>
        <v>2647</v>
      </c>
      <c r="H2542" s="56">
        <f t="shared" si="353"/>
        <v>0.88233333333333341</v>
      </c>
      <c r="I2542" s="74">
        <f t="shared" si="354"/>
        <v>0</v>
      </c>
      <c r="J2542" s="47">
        <f t="shared" si="355"/>
        <v>0.88233333333333341</v>
      </c>
      <c r="K2542" s="50">
        <f t="shared" si="356"/>
        <v>1</v>
      </c>
      <c r="O2542" s="26">
        <f>('DHS2025'!K2542-'DHS2025'!K2541)*1000</f>
        <v>699.9999999825377</v>
      </c>
      <c r="P2542" s="44">
        <f>('DHS2025'!J2542-'DHS2025'!J2541)*1000</f>
        <v>5000</v>
      </c>
      <c r="Q2542" s="10">
        <f>'DHS2025'!L2541*1000</f>
        <v>8009.34</v>
      </c>
      <c r="R2542" s="78">
        <f t="shared" si="351"/>
        <v>88.37</v>
      </c>
      <c r="S2542" s="89">
        <f t="shared" si="357"/>
        <v>685.4897760419999</v>
      </c>
    </row>
    <row r="2543" spans="1:19">
      <c r="A2543" s="76">
        <f t="shared" si="359"/>
        <v>45896</v>
      </c>
      <c r="B2543" s="77">
        <f t="shared" si="358"/>
        <v>26.458333333334156</v>
      </c>
      <c r="C2543" s="37">
        <f>'DHS2021'!J2542</f>
        <v>3443</v>
      </c>
      <c r="D2543" s="38">
        <f>'DHS2022'!J2542</f>
        <v>3186</v>
      </c>
      <c r="E2543" s="38">
        <f>'DHS2023'!J2542</f>
        <v>2761</v>
      </c>
      <c r="F2543" s="38">
        <f>'DHS2024'!J2542</f>
        <v>1989</v>
      </c>
      <c r="G2543" s="38">
        <f t="shared" si="352"/>
        <v>2844.75</v>
      </c>
      <c r="H2543" s="56">
        <f t="shared" si="353"/>
        <v>0.94825000000000004</v>
      </c>
      <c r="I2543" s="74">
        <f t="shared" si="354"/>
        <v>0</v>
      </c>
      <c r="J2543" s="47">
        <f t="shared" si="355"/>
        <v>0.94825000000000004</v>
      </c>
      <c r="K2543" s="50">
        <f t="shared" si="356"/>
        <v>1</v>
      </c>
      <c r="O2543" s="26">
        <f>('DHS2025'!K2543-'DHS2025'!K2542)*1000</f>
        <v>700.00000001164153</v>
      </c>
      <c r="P2543" s="44">
        <f>('DHS2025'!J2543-'DHS2025'!J2542)*1000</f>
        <v>4900.0000000232831</v>
      </c>
      <c r="Q2543" s="10">
        <f>'DHS2025'!L2542*1000</f>
        <v>8017.26</v>
      </c>
      <c r="R2543" s="78">
        <f t="shared" si="351"/>
        <v>91.75</v>
      </c>
      <c r="S2543" s="89">
        <f t="shared" si="357"/>
        <v>712.99497494999991</v>
      </c>
    </row>
    <row r="2544" spans="1:19">
      <c r="A2544" s="76">
        <f t="shared" si="359"/>
        <v>45896</v>
      </c>
      <c r="B2544" s="77">
        <f t="shared" si="358"/>
        <v>26.468750000000824</v>
      </c>
      <c r="C2544" s="37">
        <f>'DHS2021'!J2543</f>
        <v>3175</v>
      </c>
      <c r="D2544" s="38">
        <f>'DHS2022'!J2543</f>
        <v>3158</v>
      </c>
      <c r="E2544" s="38">
        <f>'DHS2023'!J2543</f>
        <v>3155</v>
      </c>
      <c r="F2544" s="38">
        <f>'DHS2024'!J2543</f>
        <v>2505</v>
      </c>
      <c r="G2544" s="38">
        <f t="shared" si="352"/>
        <v>2998.25</v>
      </c>
      <c r="H2544" s="56">
        <f t="shared" si="353"/>
        <v>0.99941666666666662</v>
      </c>
      <c r="I2544" s="74">
        <f t="shared" si="354"/>
        <v>0</v>
      </c>
      <c r="J2544" s="47">
        <f t="shared" si="355"/>
        <v>0.99941666666666662</v>
      </c>
      <c r="K2544" s="50">
        <f t="shared" si="356"/>
        <v>1</v>
      </c>
      <c r="O2544" s="26">
        <f>('DHS2025'!K2544-'DHS2025'!K2543)*1000</f>
        <v>799.99999998835847</v>
      </c>
      <c r="P2544" s="44">
        <f>('DHS2025'!J2544-'DHS2025'!J2543)*1000</f>
        <v>4799.9999999883585</v>
      </c>
      <c r="Q2544" s="10">
        <f>'DHS2025'!L2543*1000</f>
        <v>8014.5</v>
      </c>
      <c r="R2544" s="78">
        <f t="shared" si="351"/>
        <v>91.75</v>
      </c>
      <c r="S2544" s="89">
        <f t="shared" si="357"/>
        <v>712.74952124999993</v>
      </c>
    </row>
    <row r="2545" spans="1:19">
      <c r="A2545" s="76">
        <f t="shared" si="359"/>
        <v>45896</v>
      </c>
      <c r="B2545" s="77">
        <f t="shared" si="358"/>
        <v>26.479166666667492</v>
      </c>
      <c r="C2545" s="37">
        <f>'DHS2021'!J2544</f>
        <v>3254</v>
      </c>
      <c r="D2545" s="38">
        <f>'DHS2022'!J2544</f>
        <v>2953</v>
      </c>
      <c r="E2545" s="38">
        <f>'DHS2023'!J2544</f>
        <v>3593</v>
      </c>
      <c r="F2545" s="38">
        <f>'DHS2024'!J2544</f>
        <v>2834</v>
      </c>
      <c r="G2545" s="38">
        <f t="shared" si="352"/>
        <v>3158.5</v>
      </c>
      <c r="H2545" s="56">
        <f t="shared" si="353"/>
        <v>1.0528333333333333</v>
      </c>
      <c r="I2545" s="74">
        <f t="shared" si="354"/>
        <v>0</v>
      </c>
      <c r="J2545" s="47">
        <f t="shared" si="355"/>
        <v>1.0528333333333333</v>
      </c>
      <c r="K2545" s="50">
        <f t="shared" si="356"/>
        <v>2</v>
      </c>
      <c r="O2545" s="26">
        <f>('DHS2025'!K2545-'DHS2025'!K2544)*1000</f>
        <v>800.0000000174623</v>
      </c>
      <c r="P2545" s="44">
        <f>('DHS2025'!J2545-'DHS2025'!J2544)*1000</f>
        <v>4799.9999999883585</v>
      </c>
      <c r="Q2545" s="10">
        <f>'DHS2025'!L2544*1000</f>
        <v>8009.49</v>
      </c>
      <c r="R2545" s="78">
        <f t="shared" si="351"/>
        <v>91.75</v>
      </c>
      <c r="S2545" s="89">
        <f t="shared" si="357"/>
        <v>712.30396942499988</v>
      </c>
    </row>
    <row r="2546" spans="1:19">
      <c r="A2546" s="76">
        <f t="shared" si="359"/>
        <v>45896</v>
      </c>
      <c r="B2546" s="77">
        <f t="shared" si="358"/>
        <v>26.48958333333416</v>
      </c>
      <c r="C2546" s="37">
        <f>'DHS2021'!J2545</f>
        <v>2925</v>
      </c>
      <c r="D2546" s="38">
        <f>'DHS2022'!J2545</f>
        <v>3469</v>
      </c>
      <c r="E2546" s="38">
        <f>'DHS2023'!J2545</f>
        <v>3298</v>
      </c>
      <c r="F2546" s="38">
        <f>'DHS2024'!J2545</f>
        <v>3025</v>
      </c>
      <c r="G2546" s="38">
        <f t="shared" si="352"/>
        <v>3179.25</v>
      </c>
      <c r="H2546" s="56">
        <f t="shared" si="353"/>
        <v>1.05975</v>
      </c>
      <c r="I2546" s="74">
        <f t="shared" si="354"/>
        <v>0</v>
      </c>
      <c r="J2546" s="47">
        <f t="shared" si="355"/>
        <v>1.05975</v>
      </c>
      <c r="K2546" s="50">
        <f t="shared" si="356"/>
        <v>2</v>
      </c>
      <c r="O2546" s="26">
        <f>('DHS2025'!K2546-'DHS2025'!K2545)*1000</f>
        <v>799.99999998835847</v>
      </c>
      <c r="P2546" s="44">
        <f>('DHS2025'!J2546-'DHS2025'!J2545)*1000</f>
        <v>4799.9999999883585</v>
      </c>
      <c r="Q2546" s="10">
        <f>'DHS2025'!L2545*1000</f>
        <v>7731.24</v>
      </c>
      <c r="R2546" s="78">
        <f t="shared" si="351"/>
        <v>91.75</v>
      </c>
      <c r="S2546" s="89">
        <f t="shared" si="357"/>
        <v>687.55850129999988</v>
      </c>
    </row>
    <row r="2547" spans="1:19">
      <c r="A2547" s="76">
        <f t="shared" si="359"/>
        <v>45896</v>
      </c>
      <c r="B2547" s="77">
        <f t="shared" si="358"/>
        <v>26.500000000000828</v>
      </c>
      <c r="C2547" s="37">
        <f>'DHS2021'!J2546</f>
        <v>3542</v>
      </c>
      <c r="D2547" s="38">
        <f>'DHS2022'!J2546</f>
        <v>3370</v>
      </c>
      <c r="E2547" s="38">
        <f>'DHS2023'!J2546</f>
        <v>3063</v>
      </c>
      <c r="F2547" s="38">
        <f>'DHS2024'!J2546</f>
        <v>2962</v>
      </c>
      <c r="G2547" s="38">
        <f t="shared" si="352"/>
        <v>3234.25</v>
      </c>
      <c r="H2547" s="56">
        <f t="shared" si="353"/>
        <v>1.0780833333333333</v>
      </c>
      <c r="I2547" s="74">
        <f t="shared" si="354"/>
        <v>0</v>
      </c>
      <c r="J2547" s="47">
        <f t="shared" si="355"/>
        <v>1.0780833333333333</v>
      </c>
      <c r="K2547" s="50">
        <f t="shared" si="356"/>
        <v>2</v>
      </c>
      <c r="O2547" s="26">
        <f>('DHS2025'!K2547-'DHS2025'!K2546)*1000</f>
        <v>899.99999999417923</v>
      </c>
      <c r="P2547" s="44">
        <f>('DHS2025'!J2547-'DHS2025'!J2546)*1000</f>
        <v>2700.0000000116415</v>
      </c>
      <c r="Q2547" s="10">
        <f>'DHS2025'!L2546*1000</f>
        <v>4907.1000000000004</v>
      </c>
      <c r="R2547" s="78">
        <f t="shared" si="351"/>
        <v>70.44</v>
      </c>
      <c r="S2547" s="89">
        <f t="shared" si="357"/>
        <v>332.87607276</v>
      </c>
    </row>
    <row r="2548" spans="1:19">
      <c r="A2548" s="76">
        <f t="shared" si="359"/>
        <v>45896</v>
      </c>
      <c r="B2548" s="77">
        <f t="shared" si="358"/>
        <v>26.510416666667496</v>
      </c>
      <c r="C2548" s="37">
        <f>'DHS2021'!J2547</f>
        <v>2917</v>
      </c>
      <c r="D2548" s="38">
        <f>'DHS2022'!J2547</f>
        <v>3289</v>
      </c>
      <c r="E2548" s="38">
        <f>'DHS2023'!J2547</f>
        <v>2882</v>
      </c>
      <c r="F2548" s="38">
        <f>'DHS2024'!J2547</f>
        <v>2596</v>
      </c>
      <c r="G2548" s="38">
        <f t="shared" si="352"/>
        <v>2921</v>
      </c>
      <c r="H2548" s="56">
        <f t="shared" si="353"/>
        <v>0.97366666666666668</v>
      </c>
      <c r="I2548" s="74">
        <f t="shared" si="354"/>
        <v>0</v>
      </c>
      <c r="J2548" s="47">
        <f t="shared" si="355"/>
        <v>0.97366666666666668</v>
      </c>
      <c r="K2548" s="50">
        <f t="shared" si="356"/>
        <v>1</v>
      </c>
      <c r="O2548" s="26">
        <f>('DHS2025'!K2548-'DHS2025'!K2547)*1000</f>
        <v>1100.0000000058208</v>
      </c>
      <c r="P2548" s="44">
        <f>('DHS2025'!J2548-'DHS2025'!J2547)*1000</f>
        <v>1200.0000000116415</v>
      </c>
      <c r="Q2548" s="10">
        <f>'DHS2025'!L2547*1000</f>
        <v>2581.11</v>
      </c>
      <c r="R2548" s="78">
        <f t="shared" si="351"/>
        <v>70.44</v>
      </c>
      <c r="S2548" s="89">
        <f t="shared" si="357"/>
        <v>175.09114551599998</v>
      </c>
    </row>
    <row r="2549" spans="1:19">
      <c r="A2549" s="76">
        <f t="shared" si="359"/>
        <v>45896</v>
      </c>
      <c r="B2549" s="77">
        <f t="shared" si="358"/>
        <v>26.520833333334163</v>
      </c>
      <c r="C2549" s="37">
        <f>'DHS2021'!J2548</f>
        <v>3415</v>
      </c>
      <c r="D2549" s="38">
        <f>'DHS2022'!J2548</f>
        <v>3451</v>
      </c>
      <c r="E2549" s="38">
        <f>'DHS2023'!J2548</f>
        <v>3020</v>
      </c>
      <c r="F2549" s="38">
        <f>'DHS2024'!J2548</f>
        <v>2328</v>
      </c>
      <c r="G2549" s="38">
        <f t="shared" si="352"/>
        <v>3053.5</v>
      </c>
      <c r="H2549" s="56">
        <f t="shared" si="353"/>
        <v>1.0178333333333334</v>
      </c>
      <c r="I2549" s="74">
        <f t="shared" si="354"/>
        <v>0</v>
      </c>
      <c r="J2549" s="47">
        <f t="shared" si="355"/>
        <v>1.0178333333333334</v>
      </c>
      <c r="K2549" s="50">
        <f t="shared" si="356"/>
        <v>2</v>
      </c>
      <c r="O2549" s="26">
        <f>('DHS2025'!K2549-'DHS2025'!K2548)*1000</f>
        <v>1100.0000000058208</v>
      </c>
      <c r="P2549" s="44">
        <f>('DHS2025'!J2549-'DHS2025'!J2548)*1000</f>
        <v>1200.0000000116415</v>
      </c>
      <c r="Q2549" s="10">
        <f>'DHS2025'!L2548*1000</f>
        <v>2487.9299999999998</v>
      </c>
      <c r="R2549" s="78">
        <f t="shared" si="351"/>
        <v>70.44</v>
      </c>
      <c r="S2549" s="89">
        <f t="shared" si="357"/>
        <v>168.77022430799997</v>
      </c>
    </row>
    <row r="2550" spans="1:19">
      <c r="A2550" s="76">
        <f t="shared" si="359"/>
        <v>45896</v>
      </c>
      <c r="B2550" s="77">
        <f t="shared" si="358"/>
        <v>26.531250000000831</v>
      </c>
      <c r="C2550" s="37">
        <f>'DHS2021'!J2549</f>
        <v>3459</v>
      </c>
      <c r="D2550" s="38">
        <f>'DHS2022'!J2549</f>
        <v>3013</v>
      </c>
      <c r="E2550" s="38">
        <f>'DHS2023'!J2549</f>
        <v>2679</v>
      </c>
      <c r="F2550" s="38">
        <f>'DHS2024'!J2549</f>
        <v>2762</v>
      </c>
      <c r="G2550" s="38">
        <f t="shared" si="352"/>
        <v>2978.25</v>
      </c>
      <c r="H2550" s="56">
        <f t="shared" si="353"/>
        <v>0.99275000000000002</v>
      </c>
      <c r="I2550" s="74">
        <f t="shared" si="354"/>
        <v>0</v>
      </c>
      <c r="J2550" s="47">
        <f t="shared" si="355"/>
        <v>0.99275000000000002</v>
      </c>
      <c r="K2550" s="50">
        <f t="shared" si="356"/>
        <v>1</v>
      </c>
      <c r="O2550" s="26">
        <f>('DHS2025'!K2550-'DHS2025'!K2549)*1000</f>
        <v>1100.0000000058208</v>
      </c>
      <c r="P2550" s="44">
        <f>('DHS2025'!J2550-'DHS2025'!J2549)*1000</f>
        <v>1299.9999999883585</v>
      </c>
      <c r="Q2550" s="10">
        <f>'DHS2025'!L2549*1000</f>
        <v>2484.09</v>
      </c>
      <c r="R2550" s="78">
        <f t="shared" si="351"/>
        <v>70.44</v>
      </c>
      <c r="S2550" s="89">
        <f t="shared" si="357"/>
        <v>168.50973560399999</v>
      </c>
    </row>
    <row r="2551" spans="1:19">
      <c r="A2551" s="76">
        <f t="shared" si="359"/>
        <v>45896</v>
      </c>
      <c r="B2551" s="77">
        <f t="shared" si="358"/>
        <v>26.541666666667499</v>
      </c>
      <c r="C2551" s="37">
        <f>'DHS2021'!J2550</f>
        <v>3483</v>
      </c>
      <c r="D2551" s="38">
        <f>'DHS2022'!J2550</f>
        <v>3542</v>
      </c>
      <c r="E2551" s="38">
        <f>'DHS2023'!J2550</f>
        <v>2809</v>
      </c>
      <c r="F2551" s="38">
        <f>'DHS2024'!J2550</f>
        <v>2961</v>
      </c>
      <c r="G2551" s="38">
        <f t="shared" si="352"/>
        <v>3198.75</v>
      </c>
      <c r="H2551" s="56">
        <f t="shared" si="353"/>
        <v>1.0662499999999999</v>
      </c>
      <c r="I2551" s="74">
        <f t="shared" si="354"/>
        <v>0</v>
      </c>
      <c r="J2551" s="47">
        <f t="shared" si="355"/>
        <v>1.0662499999999999</v>
      </c>
      <c r="K2551" s="50">
        <f t="shared" si="356"/>
        <v>2</v>
      </c>
      <c r="O2551" s="26">
        <f>('DHS2025'!K2551-'DHS2025'!K2550)*1000</f>
        <v>1100.0000000058208</v>
      </c>
      <c r="P2551" s="44">
        <f>('DHS2025'!J2551-'DHS2025'!J2550)*1000</f>
        <v>1200.0000000116415</v>
      </c>
      <c r="Q2551" s="10">
        <f>'DHS2025'!L2550*1000</f>
        <v>2480.13</v>
      </c>
      <c r="R2551" s="78">
        <f t="shared" si="351"/>
        <v>57.62</v>
      </c>
      <c r="S2551" s="89">
        <f t="shared" si="357"/>
        <v>136.76379269399999</v>
      </c>
    </row>
    <row r="2552" spans="1:19">
      <c r="A2552" s="76">
        <f t="shared" si="359"/>
        <v>45896</v>
      </c>
      <c r="B2552" s="77">
        <f t="shared" si="358"/>
        <v>26.552083333334167</v>
      </c>
      <c r="C2552" s="37">
        <f>'DHS2021'!J2551</f>
        <v>3855</v>
      </c>
      <c r="D2552" s="38">
        <f>'DHS2022'!J2551</f>
        <v>2974</v>
      </c>
      <c r="E2552" s="38">
        <f>'DHS2023'!J2551</f>
        <v>2861</v>
      </c>
      <c r="F2552" s="38">
        <f>'DHS2024'!J2551</f>
        <v>2531</v>
      </c>
      <c r="G2552" s="38">
        <f t="shared" si="352"/>
        <v>3055.25</v>
      </c>
      <c r="H2552" s="56">
        <f t="shared" si="353"/>
        <v>1.0184166666666665</v>
      </c>
      <c r="I2552" s="74">
        <f t="shared" si="354"/>
        <v>0</v>
      </c>
      <c r="J2552" s="47">
        <f t="shared" si="355"/>
        <v>1.0184166666666665</v>
      </c>
      <c r="K2552" s="50">
        <f t="shared" si="356"/>
        <v>2</v>
      </c>
      <c r="O2552" s="26">
        <f>('DHS2025'!K2552-'DHS2025'!K2551)*1000</f>
        <v>1000</v>
      </c>
      <c r="P2552" s="44">
        <f>('DHS2025'!J2552-'DHS2025'!J2551)*1000</f>
        <v>1299.9999999883585</v>
      </c>
      <c r="Q2552" s="10">
        <f>'DHS2025'!L2551*1000</f>
        <v>2486.61</v>
      </c>
      <c r="R2552" s="78">
        <f t="shared" si="351"/>
        <v>57.62</v>
      </c>
      <c r="S2552" s="89">
        <f t="shared" si="357"/>
        <v>137.12112451800002</v>
      </c>
    </row>
    <row r="2553" spans="1:19">
      <c r="A2553" s="76">
        <f t="shared" si="359"/>
        <v>45896</v>
      </c>
      <c r="B2553" s="77">
        <f t="shared" si="358"/>
        <v>26.562500000000835</v>
      </c>
      <c r="C2553" s="37">
        <f>'DHS2021'!J2552</f>
        <v>3777</v>
      </c>
      <c r="D2553" s="38">
        <f>'DHS2022'!J2552</f>
        <v>3424</v>
      </c>
      <c r="E2553" s="38">
        <f>'DHS2023'!J2552</f>
        <v>2904</v>
      </c>
      <c r="F2553" s="38">
        <f>'DHS2024'!J2552</f>
        <v>2222</v>
      </c>
      <c r="G2553" s="38">
        <f t="shared" si="352"/>
        <v>3081.75</v>
      </c>
      <c r="H2553" s="56">
        <f t="shared" si="353"/>
        <v>1.02725</v>
      </c>
      <c r="I2553" s="74">
        <f t="shared" si="354"/>
        <v>0</v>
      </c>
      <c r="J2553" s="47">
        <f t="shared" si="355"/>
        <v>1.02725</v>
      </c>
      <c r="K2553" s="50">
        <f t="shared" si="356"/>
        <v>2</v>
      </c>
      <c r="O2553" s="26">
        <f>('DHS2025'!K2553-'DHS2025'!K2552)*1000</f>
        <v>899.99999999417923</v>
      </c>
      <c r="P2553" s="44">
        <f>('DHS2025'!J2553-'DHS2025'!J2552)*1000</f>
        <v>1399.9999999650754</v>
      </c>
      <c r="Q2553" s="10">
        <f>'DHS2025'!L2552*1000</f>
        <v>2486.46</v>
      </c>
      <c r="R2553" s="78">
        <f t="shared" si="351"/>
        <v>57.62</v>
      </c>
      <c r="S2553" s="89">
        <f t="shared" si="357"/>
        <v>137.11285294800001</v>
      </c>
    </row>
    <row r="2554" spans="1:19">
      <c r="A2554" s="76">
        <f t="shared" si="359"/>
        <v>45896</v>
      </c>
      <c r="B2554" s="77">
        <f t="shared" si="358"/>
        <v>26.572916666667503</v>
      </c>
      <c r="C2554" s="37">
        <f>'DHS2021'!J2553</f>
        <v>4091</v>
      </c>
      <c r="D2554" s="38">
        <f>'DHS2022'!J2553</f>
        <v>2901</v>
      </c>
      <c r="E2554" s="38">
        <f>'DHS2023'!J2553</f>
        <v>2609</v>
      </c>
      <c r="F2554" s="38">
        <f>'DHS2024'!J2553</f>
        <v>2336</v>
      </c>
      <c r="G2554" s="38">
        <f t="shared" si="352"/>
        <v>2984.25</v>
      </c>
      <c r="H2554" s="56">
        <f t="shared" si="353"/>
        <v>0.99475000000000002</v>
      </c>
      <c r="I2554" s="74">
        <f t="shared" si="354"/>
        <v>0</v>
      </c>
      <c r="J2554" s="47">
        <f t="shared" si="355"/>
        <v>0.99475000000000002</v>
      </c>
      <c r="K2554" s="50">
        <f t="shared" si="356"/>
        <v>1</v>
      </c>
      <c r="O2554" s="26">
        <f>('DHS2025'!K2554-'DHS2025'!K2553)*1000</f>
        <v>799.99999998835847</v>
      </c>
      <c r="P2554" s="44">
        <f>('DHS2025'!J2554-'DHS2025'!J2553)*1000</f>
        <v>1600.0000000349246</v>
      </c>
      <c r="Q2554" s="10">
        <f>'DHS2025'!L2553*1000</f>
        <v>2504.16</v>
      </c>
      <c r="R2554" s="78">
        <f t="shared" si="351"/>
        <v>57.62</v>
      </c>
      <c r="S2554" s="89">
        <f t="shared" si="357"/>
        <v>138.08889820799999</v>
      </c>
    </row>
    <row r="2555" spans="1:19">
      <c r="A2555" s="76">
        <f t="shared" si="359"/>
        <v>45896</v>
      </c>
      <c r="B2555" s="77">
        <f t="shared" si="358"/>
        <v>26.583333333334171</v>
      </c>
      <c r="C2555" s="37">
        <f>'DHS2021'!J2554</f>
        <v>3291</v>
      </c>
      <c r="D2555" s="38">
        <f>'DHS2022'!J2554</f>
        <v>3134</v>
      </c>
      <c r="E2555" s="38">
        <f>'DHS2023'!J2554</f>
        <v>2637</v>
      </c>
      <c r="F2555" s="38">
        <f>'DHS2024'!J2554</f>
        <v>2084</v>
      </c>
      <c r="G2555" s="38">
        <f t="shared" si="352"/>
        <v>2786.5</v>
      </c>
      <c r="H2555" s="56">
        <f t="shared" si="353"/>
        <v>0.9288333333333334</v>
      </c>
      <c r="I2555" s="74">
        <f t="shared" si="354"/>
        <v>0</v>
      </c>
      <c r="J2555" s="47">
        <f t="shared" si="355"/>
        <v>0.9288333333333334</v>
      </c>
      <c r="K2555" s="50">
        <f t="shared" si="356"/>
        <v>1</v>
      </c>
      <c r="O2555" s="26">
        <f>('DHS2025'!K2555-'DHS2025'!K2554)*1000</f>
        <v>800.0000000174623</v>
      </c>
      <c r="P2555" s="44">
        <f>('DHS2025'!J2555-'DHS2025'!J2554)*1000</f>
        <v>1399.9999999650754</v>
      </c>
      <c r="Q2555" s="10">
        <f>'DHS2025'!L2554*1000</f>
        <v>2491.7399999999998</v>
      </c>
      <c r="R2555" s="78">
        <f t="shared" si="351"/>
        <v>53.34</v>
      </c>
      <c r="S2555" s="89">
        <f t="shared" si="357"/>
        <v>126.84601148399999</v>
      </c>
    </row>
    <row r="2556" spans="1:19">
      <c r="A2556" s="76">
        <f t="shared" si="359"/>
        <v>45896</v>
      </c>
      <c r="B2556" s="77">
        <f t="shared" si="358"/>
        <v>26.593750000000838</v>
      </c>
      <c r="C2556" s="37">
        <f>'DHS2021'!J2555</f>
        <v>3255</v>
      </c>
      <c r="D2556" s="38">
        <f>'DHS2022'!J2555</f>
        <v>3370</v>
      </c>
      <c r="E2556" s="38">
        <f>'DHS2023'!J2555</f>
        <v>2772</v>
      </c>
      <c r="F2556" s="38">
        <f>'DHS2024'!J2555</f>
        <v>1883</v>
      </c>
      <c r="G2556" s="38">
        <f t="shared" si="352"/>
        <v>2820</v>
      </c>
      <c r="H2556" s="56">
        <f t="shared" si="353"/>
        <v>0.94</v>
      </c>
      <c r="I2556" s="74">
        <f t="shared" si="354"/>
        <v>0</v>
      </c>
      <c r="J2556" s="47">
        <f t="shared" si="355"/>
        <v>0.94</v>
      </c>
      <c r="K2556" s="50">
        <f t="shared" si="356"/>
        <v>1</v>
      </c>
      <c r="O2556" s="26">
        <f>('DHS2025'!K2556-'DHS2025'!K2555)*1000</f>
        <v>899.99999999417923</v>
      </c>
      <c r="P2556" s="44">
        <f>('DHS2025'!J2556-'DHS2025'!J2555)*1000</f>
        <v>1400.0000000232831</v>
      </c>
      <c r="Q2556" s="10">
        <f>'DHS2025'!L2555*1000</f>
        <v>2490.3000000000002</v>
      </c>
      <c r="R2556" s="78">
        <f t="shared" si="351"/>
        <v>53.34</v>
      </c>
      <c r="S2556" s="89">
        <f t="shared" si="357"/>
        <v>126.77270598000003</v>
      </c>
    </row>
    <row r="2557" spans="1:19">
      <c r="A2557" s="76">
        <f t="shared" si="359"/>
        <v>45896</v>
      </c>
      <c r="B2557" s="77">
        <f t="shared" si="358"/>
        <v>26.604166666667506</v>
      </c>
      <c r="C2557" s="37">
        <f>'DHS2021'!J2556</f>
        <v>3523</v>
      </c>
      <c r="D2557" s="38">
        <f>'DHS2022'!J2556</f>
        <v>2995</v>
      </c>
      <c r="E2557" s="38">
        <f>'DHS2023'!J2556</f>
        <v>2775</v>
      </c>
      <c r="F2557" s="38">
        <f>'DHS2024'!J2556</f>
        <v>2109</v>
      </c>
      <c r="G2557" s="38">
        <f t="shared" si="352"/>
        <v>2850.5</v>
      </c>
      <c r="H2557" s="56">
        <f t="shared" si="353"/>
        <v>0.9501666666666666</v>
      </c>
      <c r="I2557" s="74">
        <f t="shared" si="354"/>
        <v>0</v>
      </c>
      <c r="J2557" s="47">
        <f t="shared" si="355"/>
        <v>0.9501666666666666</v>
      </c>
      <c r="K2557" s="50">
        <f t="shared" si="356"/>
        <v>1</v>
      </c>
      <c r="O2557" s="26">
        <f>('DHS2025'!K2557-'DHS2025'!K2556)*1000</f>
        <v>799.99999998835847</v>
      </c>
      <c r="P2557" s="44">
        <f>('DHS2025'!J2557-'DHS2025'!J2556)*1000</f>
        <v>1500</v>
      </c>
      <c r="Q2557" s="10">
        <f>'DHS2025'!L2556*1000</f>
        <v>2481.1799999999998</v>
      </c>
      <c r="R2557" s="78">
        <f t="shared" si="351"/>
        <v>53.34</v>
      </c>
      <c r="S2557" s="89">
        <f t="shared" si="357"/>
        <v>126.30843778799999</v>
      </c>
    </row>
    <row r="2558" spans="1:19">
      <c r="A2558" s="76">
        <f t="shared" si="359"/>
        <v>45896</v>
      </c>
      <c r="B2558" s="77">
        <f t="shared" si="358"/>
        <v>26.614583333334174</v>
      </c>
      <c r="C2558" s="37">
        <f>'DHS2021'!J2557</f>
        <v>3573</v>
      </c>
      <c r="D2558" s="38">
        <f>'DHS2022'!J2557</f>
        <v>3387</v>
      </c>
      <c r="E2558" s="38">
        <f>'DHS2023'!J2557</f>
        <v>2565</v>
      </c>
      <c r="F2558" s="38">
        <f>'DHS2024'!J2557</f>
        <v>2333</v>
      </c>
      <c r="G2558" s="38">
        <f t="shared" si="352"/>
        <v>2964.5</v>
      </c>
      <c r="H2558" s="56">
        <f t="shared" si="353"/>
        <v>0.98816666666666664</v>
      </c>
      <c r="I2558" s="74">
        <f t="shared" si="354"/>
        <v>0</v>
      </c>
      <c r="J2558" s="47">
        <f t="shared" si="355"/>
        <v>0.98816666666666664</v>
      </c>
      <c r="K2558" s="50">
        <f t="shared" si="356"/>
        <v>1</v>
      </c>
      <c r="O2558" s="26">
        <f>('DHS2025'!K2558-'DHS2025'!K2557)*1000</f>
        <v>700.00000001164153</v>
      </c>
      <c r="P2558" s="44">
        <f>('DHS2025'!J2558-'DHS2025'!J2557)*1000</f>
        <v>3000</v>
      </c>
      <c r="Q2558" s="10">
        <f>'DHS2025'!L2557*1000</f>
        <v>4781.04</v>
      </c>
      <c r="R2558" s="78">
        <f t="shared" si="351"/>
        <v>53.34</v>
      </c>
      <c r="S2558" s="89">
        <f t="shared" si="357"/>
        <v>243.38649086400002</v>
      </c>
    </row>
    <row r="2559" spans="1:19">
      <c r="A2559" s="76">
        <f t="shared" si="359"/>
        <v>45896</v>
      </c>
      <c r="B2559" s="77">
        <f t="shared" si="358"/>
        <v>26.625000000000842</v>
      </c>
      <c r="C2559" s="37">
        <f>'DHS2021'!J2558</f>
        <v>3349</v>
      </c>
      <c r="D2559" s="38">
        <f>'DHS2022'!J2558</f>
        <v>2613</v>
      </c>
      <c r="E2559" s="38">
        <f>'DHS2023'!J2558</f>
        <v>2577</v>
      </c>
      <c r="F2559" s="38">
        <f>'DHS2024'!J2558</f>
        <v>2410</v>
      </c>
      <c r="G2559" s="38">
        <f t="shared" si="352"/>
        <v>2737.25</v>
      </c>
      <c r="H2559" s="56">
        <f t="shared" si="353"/>
        <v>0.91241666666666665</v>
      </c>
      <c r="I2559" s="74">
        <f t="shared" si="354"/>
        <v>0</v>
      </c>
      <c r="J2559" s="47">
        <f t="shared" si="355"/>
        <v>0.91241666666666665</v>
      </c>
      <c r="K2559" s="50">
        <f t="shared" si="356"/>
        <v>1</v>
      </c>
      <c r="O2559" s="26">
        <f>('DHS2025'!K2559-'DHS2025'!K2558)*1000</f>
        <v>799.99999998835847</v>
      </c>
      <c r="P2559" s="44">
        <f>('DHS2025'!J2559-'DHS2025'!J2558)*1000</f>
        <v>4599.9999999767169</v>
      </c>
      <c r="Q2559" s="10">
        <f>'DHS2025'!L2558*1000</f>
        <v>7626.03</v>
      </c>
      <c r="R2559" s="78">
        <f t="shared" si="351"/>
        <v>77.239999999999995</v>
      </c>
      <c r="S2559" s="89">
        <f t="shared" si="357"/>
        <v>568.65475462799986</v>
      </c>
    </row>
    <row r="2560" spans="1:19">
      <c r="A2560" s="76">
        <f t="shared" si="359"/>
        <v>45896</v>
      </c>
      <c r="B2560" s="77">
        <f t="shared" si="358"/>
        <v>26.63541666666751</v>
      </c>
      <c r="C2560" s="37">
        <f>'DHS2021'!J2559</f>
        <v>3499</v>
      </c>
      <c r="D2560" s="38">
        <f>'DHS2022'!J2559</f>
        <v>3024</v>
      </c>
      <c r="E2560" s="38">
        <f>'DHS2023'!J2559</f>
        <v>2438</v>
      </c>
      <c r="F2560" s="38">
        <f>'DHS2024'!J2559</f>
        <v>2163</v>
      </c>
      <c r="G2560" s="38">
        <f t="shared" si="352"/>
        <v>2781</v>
      </c>
      <c r="H2560" s="56">
        <f t="shared" si="353"/>
        <v>0.92700000000000005</v>
      </c>
      <c r="I2560" s="74">
        <f t="shared" si="354"/>
        <v>0</v>
      </c>
      <c r="J2560" s="47">
        <f t="shared" si="355"/>
        <v>0.92700000000000005</v>
      </c>
      <c r="K2560" s="50">
        <f t="shared" si="356"/>
        <v>1</v>
      </c>
      <c r="O2560" s="26">
        <f>('DHS2025'!K2560-'DHS2025'!K2559)*1000</f>
        <v>899.99999999417923</v>
      </c>
      <c r="P2560" s="44">
        <f>('DHS2025'!J2560-'DHS2025'!J2559)*1000</f>
        <v>4600.0000000349246</v>
      </c>
      <c r="Q2560" s="10">
        <f>'DHS2025'!L2559*1000</f>
        <v>7591.98</v>
      </c>
      <c r="R2560" s="78">
        <f t="shared" si="351"/>
        <v>77.239999999999995</v>
      </c>
      <c r="S2560" s="89">
        <f t="shared" si="357"/>
        <v>566.11572784799989</v>
      </c>
    </row>
    <row r="2561" spans="1:19">
      <c r="A2561" s="76">
        <f t="shared" si="359"/>
        <v>45896</v>
      </c>
      <c r="B2561" s="77">
        <f t="shared" si="358"/>
        <v>26.645833333334178</v>
      </c>
      <c r="C2561" s="37">
        <f>'DHS2021'!J2560</f>
        <v>3708</v>
      </c>
      <c r="D2561" s="38">
        <f>'DHS2022'!J2560</f>
        <v>2816</v>
      </c>
      <c r="E2561" s="38">
        <f>'DHS2023'!J2560</f>
        <v>2675</v>
      </c>
      <c r="F2561" s="38">
        <f>'DHS2024'!J2560</f>
        <v>2722</v>
      </c>
      <c r="G2561" s="38">
        <f t="shared" si="352"/>
        <v>2980.25</v>
      </c>
      <c r="H2561" s="56">
        <f t="shared" si="353"/>
        <v>0.99341666666666661</v>
      </c>
      <c r="I2561" s="74">
        <f t="shared" si="354"/>
        <v>0</v>
      </c>
      <c r="J2561" s="47">
        <f t="shared" si="355"/>
        <v>0.99341666666666661</v>
      </c>
      <c r="K2561" s="50">
        <f t="shared" si="356"/>
        <v>1</v>
      </c>
      <c r="O2561" s="26">
        <f>('DHS2025'!K2561-'DHS2025'!K2560)*1000</f>
        <v>800.0000000174623</v>
      </c>
      <c r="P2561" s="44">
        <f>('DHS2025'!J2561-'DHS2025'!J2560)*1000</f>
        <v>4599.9999999767169</v>
      </c>
      <c r="Q2561" s="10">
        <f>'DHS2025'!L2560*1000</f>
        <v>7675.53</v>
      </c>
      <c r="R2561" s="78">
        <f t="shared" si="351"/>
        <v>77.239999999999995</v>
      </c>
      <c r="S2561" s="89">
        <f t="shared" si="357"/>
        <v>572.34585082799993</v>
      </c>
    </row>
    <row r="2562" spans="1:19">
      <c r="A2562" s="76">
        <f t="shared" si="359"/>
        <v>45896</v>
      </c>
      <c r="B2562" s="77">
        <f t="shared" si="358"/>
        <v>26.656250000000846</v>
      </c>
      <c r="C2562" s="37">
        <f>'DHS2021'!J2561</f>
        <v>3741</v>
      </c>
      <c r="D2562" s="38">
        <f>'DHS2022'!J2561</f>
        <v>2724</v>
      </c>
      <c r="E2562" s="38">
        <f>'DHS2023'!J2561</f>
        <v>2517</v>
      </c>
      <c r="F2562" s="38">
        <f>'DHS2024'!J2561</f>
        <v>2675</v>
      </c>
      <c r="G2562" s="38">
        <f t="shared" si="352"/>
        <v>2914.25</v>
      </c>
      <c r="H2562" s="56">
        <f t="shared" si="353"/>
        <v>0.9714166666666666</v>
      </c>
      <c r="I2562" s="74">
        <f t="shared" si="354"/>
        <v>0</v>
      </c>
      <c r="J2562" s="47">
        <f t="shared" si="355"/>
        <v>0.9714166666666666</v>
      </c>
      <c r="K2562" s="50">
        <f t="shared" si="356"/>
        <v>1</v>
      </c>
      <c r="O2562" s="26">
        <f>('DHS2025'!K2562-'DHS2025'!K2561)*1000</f>
        <v>799.99999998835847</v>
      </c>
      <c r="P2562" s="44">
        <f>('DHS2025'!J2562-'DHS2025'!J2561)*1000</f>
        <v>4700.0000000116415</v>
      </c>
      <c r="Q2562" s="10">
        <f>'DHS2025'!L2561*1000</f>
        <v>7562.52</v>
      </c>
      <c r="R2562" s="78">
        <f t="shared" si="351"/>
        <v>77.239999999999995</v>
      </c>
      <c r="S2562" s="89">
        <f t="shared" si="357"/>
        <v>563.91896635199987</v>
      </c>
    </row>
    <row r="2563" spans="1:19">
      <c r="A2563" s="76">
        <f t="shared" si="359"/>
        <v>45896</v>
      </c>
      <c r="B2563" s="77">
        <f t="shared" si="358"/>
        <v>26.666666666667513</v>
      </c>
      <c r="C2563" s="37">
        <f>'DHS2021'!J2562</f>
        <v>3635</v>
      </c>
      <c r="D2563" s="38">
        <f>'DHS2022'!J2562</f>
        <v>2645</v>
      </c>
      <c r="E2563" s="38">
        <f>'DHS2023'!J2562</f>
        <v>2498</v>
      </c>
      <c r="F2563" s="38">
        <f>'DHS2024'!J2562</f>
        <v>2546</v>
      </c>
      <c r="G2563" s="38">
        <f t="shared" si="352"/>
        <v>2831</v>
      </c>
      <c r="H2563" s="56">
        <f t="shared" si="353"/>
        <v>0.94366666666666665</v>
      </c>
      <c r="I2563" s="74">
        <f t="shared" si="354"/>
        <v>0</v>
      </c>
      <c r="J2563" s="47">
        <f t="shared" si="355"/>
        <v>0.94366666666666665</v>
      </c>
      <c r="K2563" s="50">
        <f t="shared" si="356"/>
        <v>1</v>
      </c>
      <c r="O2563" s="26">
        <f>('DHS2025'!K2563-'DHS2025'!K2562)*1000</f>
        <v>700.00000001164153</v>
      </c>
      <c r="P2563" s="44">
        <f>('DHS2025'!J2563-'DHS2025'!J2562)*1000</f>
        <v>4599.9999999767169</v>
      </c>
      <c r="Q2563" s="10">
        <f>'DHS2025'!L2562*1000</f>
        <v>7464.6</v>
      </c>
      <c r="R2563" s="78">
        <f t="shared" ref="R2563:R2626" si="360">INDEX(U$3:U$1048576,INT((ROW()-3)/4)+1)</f>
        <v>86.39</v>
      </c>
      <c r="S2563" s="89">
        <f t="shared" si="357"/>
        <v>624.23538606</v>
      </c>
    </row>
    <row r="2564" spans="1:19">
      <c r="A2564" s="76">
        <f t="shared" si="359"/>
        <v>45896</v>
      </c>
      <c r="B2564" s="77">
        <f t="shared" si="358"/>
        <v>26.677083333334181</v>
      </c>
      <c r="C2564" s="37">
        <f>'DHS2021'!J2563</f>
        <v>3675</v>
      </c>
      <c r="D2564" s="38">
        <f>'DHS2022'!J2563</f>
        <v>3131</v>
      </c>
      <c r="E2564" s="38">
        <f>'DHS2023'!J2563</f>
        <v>2855</v>
      </c>
      <c r="F2564" s="38">
        <f>'DHS2024'!J2563</f>
        <v>2281</v>
      </c>
      <c r="G2564" s="38">
        <f t="shared" ref="G2564:G2627" si="361">AVERAGE(C2564:F2564)</f>
        <v>2985.5</v>
      </c>
      <c r="H2564" s="56">
        <f t="shared" ref="H2564:H2627" si="362">G2564/$M$2/1000</f>
        <v>0.99516666666666664</v>
      </c>
      <c r="I2564" s="74">
        <f t="shared" ref="I2564:I2627" si="363">$N$2</f>
        <v>0</v>
      </c>
      <c r="J2564" s="47">
        <f t="shared" ref="J2564:J2627" si="364">H2564+I2564</f>
        <v>0.99516666666666664</v>
      </c>
      <c r="K2564" s="50">
        <f t="shared" ref="K2564:K2627" si="365">ROUNDUP(J2564,0)</f>
        <v>1</v>
      </c>
      <c r="O2564" s="26">
        <f>('DHS2025'!K2564-'DHS2025'!K2563)*1000</f>
        <v>699.9999999825377</v>
      </c>
      <c r="P2564" s="44">
        <f>('DHS2025'!J2564-'DHS2025'!J2563)*1000</f>
        <v>4600.0000000349246</v>
      </c>
      <c r="Q2564" s="10">
        <f>'DHS2025'!L2563*1000</f>
        <v>7465.77</v>
      </c>
      <c r="R2564" s="78">
        <f t="shared" si="360"/>
        <v>86.39</v>
      </c>
      <c r="S2564" s="89">
        <f t="shared" ref="S2564:S2627" si="366">(R2564*0.99-1.9)*(Q2564/1000)</f>
        <v>624.3332285969999</v>
      </c>
    </row>
    <row r="2565" spans="1:19">
      <c r="A2565" s="76">
        <f t="shared" si="359"/>
        <v>45896</v>
      </c>
      <c r="B2565" s="77">
        <f t="shared" ref="B2565:B2628" si="367">B2564+TIME(0,15,0)</f>
        <v>26.687500000000849</v>
      </c>
      <c r="C2565" s="37">
        <f>'DHS2021'!J2564</f>
        <v>3723</v>
      </c>
      <c r="D2565" s="38">
        <f>'DHS2022'!J2564</f>
        <v>3251</v>
      </c>
      <c r="E2565" s="38">
        <f>'DHS2023'!J2564</f>
        <v>2441</v>
      </c>
      <c r="F2565" s="38">
        <f>'DHS2024'!J2564</f>
        <v>2510</v>
      </c>
      <c r="G2565" s="38">
        <f t="shared" si="361"/>
        <v>2981.25</v>
      </c>
      <c r="H2565" s="56">
        <f t="shared" si="362"/>
        <v>0.99375000000000002</v>
      </c>
      <c r="I2565" s="74">
        <f t="shared" si="363"/>
        <v>0</v>
      </c>
      <c r="J2565" s="47">
        <f t="shared" si="364"/>
        <v>0.99375000000000002</v>
      </c>
      <c r="K2565" s="50">
        <f t="shared" si="365"/>
        <v>1</v>
      </c>
      <c r="O2565" s="26">
        <f>('DHS2025'!K2565-'DHS2025'!K2564)*1000</f>
        <v>700.00000001164153</v>
      </c>
      <c r="P2565" s="44">
        <f>('DHS2025'!J2565-'DHS2025'!J2564)*1000</f>
        <v>4700.0000000116415</v>
      </c>
      <c r="Q2565" s="10">
        <f>'DHS2025'!L2564*1000</f>
        <v>7446.78</v>
      </c>
      <c r="R2565" s="78">
        <f t="shared" si="360"/>
        <v>86.39</v>
      </c>
      <c r="S2565" s="89">
        <f t="shared" si="366"/>
        <v>622.74516895799991</v>
      </c>
    </row>
    <row r="2566" spans="1:19">
      <c r="A2566" s="76">
        <f t="shared" ref="A2566:A2618" si="368">$A$3+INT((ROW()-3)/96)</f>
        <v>45896</v>
      </c>
      <c r="B2566" s="77">
        <f t="shared" si="367"/>
        <v>26.697916666667517</v>
      </c>
      <c r="C2566" s="37">
        <f>'DHS2021'!J2565</f>
        <v>3450</v>
      </c>
      <c r="D2566" s="38">
        <f>'DHS2022'!J2565</f>
        <v>2824</v>
      </c>
      <c r="E2566" s="38">
        <f>'DHS2023'!J2565</f>
        <v>2642</v>
      </c>
      <c r="F2566" s="38">
        <f>'DHS2024'!J2565</f>
        <v>2578</v>
      </c>
      <c r="G2566" s="38">
        <f t="shared" si="361"/>
        <v>2873.5</v>
      </c>
      <c r="H2566" s="56">
        <f t="shared" si="362"/>
        <v>0.95783333333333343</v>
      </c>
      <c r="I2566" s="74">
        <f t="shared" si="363"/>
        <v>0</v>
      </c>
      <c r="J2566" s="47">
        <f t="shared" si="364"/>
        <v>0.95783333333333343</v>
      </c>
      <c r="K2566" s="50">
        <f t="shared" si="365"/>
        <v>1</v>
      </c>
      <c r="O2566" s="26">
        <f>('DHS2025'!K2566-'DHS2025'!K2565)*1000</f>
        <v>600.00000000582077</v>
      </c>
      <c r="P2566" s="44">
        <f>('DHS2025'!J2566-'DHS2025'!J2565)*1000</f>
        <v>4699.9999999534339</v>
      </c>
      <c r="Q2566" s="10">
        <f>'DHS2025'!L2565*1000</f>
        <v>7426.56</v>
      </c>
      <c r="R2566" s="78">
        <f t="shared" si="360"/>
        <v>86.39</v>
      </c>
      <c r="S2566" s="89">
        <f t="shared" si="366"/>
        <v>621.05424921600002</v>
      </c>
    </row>
    <row r="2567" spans="1:19">
      <c r="A2567" s="76">
        <f t="shared" si="368"/>
        <v>45896</v>
      </c>
      <c r="B2567" s="77">
        <f t="shared" si="367"/>
        <v>26.708333333334185</v>
      </c>
      <c r="C2567" s="37">
        <f>'DHS2021'!J2566</f>
        <v>3873</v>
      </c>
      <c r="D2567" s="38">
        <f>'DHS2022'!J2566</f>
        <v>3153</v>
      </c>
      <c r="E2567" s="38">
        <f>'DHS2023'!J2566</f>
        <v>2746</v>
      </c>
      <c r="F2567" s="38">
        <f>'DHS2024'!J2566</f>
        <v>2568</v>
      </c>
      <c r="G2567" s="38">
        <f t="shared" si="361"/>
        <v>3085</v>
      </c>
      <c r="H2567" s="56">
        <f t="shared" si="362"/>
        <v>1.0283333333333333</v>
      </c>
      <c r="I2567" s="74">
        <f t="shared" si="363"/>
        <v>0</v>
      </c>
      <c r="J2567" s="47">
        <f t="shared" si="364"/>
        <v>1.0283333333333333</v>
      </c>
      <c r="K2567" s="50">
        <f t="shared" si="365"/>
        <v>2</v>
      </c>
      <c r="O2567" s="26">
        <f>('DHS2025'!K2567-'DHS2025'!K2566)*1000</f>
        <v>600.00000000582077</v>
      </c>
      <c r="P2567" s="44">
        <f>('DHS2025'!J2567-'DHS2025'!J2566)*1000</f>
        <v>4700.0000000116415</v>
      </c>
      <c r="Q2567" s="10">
        <f>'DHS2025'!L2566*1000</f>
        <v>7311.48</v>
      </c>
      <c r="R2567" s="78">
        <f t="shared" si="360"/>
        <v>106.58</v>
      </c>
      <c r="S2567" s="89">
        <f t="shared" si="366"/>
        <v>757.57315101599988</v>
      </c>
    </row>
    <row r="2568" spans="1:19">
      <c r="A2568" s="76">
        <f t="shared" si="368"/>
        <v>45896</v>
      </c>
      <c r="B2568" s="77">
        <f t="shared" si="367"/>
        <v>26.718750000000853</v>
      </c>
      <c r="C2568" s="37">
        <f>'DHS2021'!J2567</f>
        <v>3581</v>
      </c>
      <c r="D2568" s="38">
        <f>'DHS2022'!J2567</f>
        <v>3402</v>
      </c>
      <c r="E2568" s="38">
        <f>'DHS2023'!J2567</f>
        <v>2484</v>
      </c>
      <c r="F2568" s="38">
        <f>'DHS2024'!J2567</f>
        <v>2539</v>
      </c>
      <c r="G2568" s="38">
        <f t="shared" si="361"/>
        <v>3001.5</v>
      </c>
      <c r="H2568" s="56">
        <f t="shared" si="362"/>
        <v>1.0004999999999999</v>
      </c>
      <c r="I2568" s="74">
        <f t="shared" si="363"/>
        <v>0</v>
      </c>
      <c r="J2568" s="47">
        <f t="shared" si="364"/>
        <v>1.0004999999999999</v>
      </c>
      <c r="K2568" s="50">
        <f t="shared" si="365"/>
        <v>2</v>
      </c>
      <c r="O2568" s="26">
        <f>('DHS2025'!K2568-'DHS2025'!K2567)*1000</f>
        <v>599.99999997671694</v>
      </c>
      <c r="P2568" s="44">
        <f>('DHS2025'!J2568-'DHS2025'!J2567)*1000</f>
        <v>4700.0000000116415</v>
      </c>
      <c r="Q2568" s="10">
        <f>'DHS2025'!L2567*1000</f>
        <v>7347.12</v>
      </c>
      <c r="R2568" s="78">
        <f t="shared" si="360"/>
        <v>106.58</v>
      </c>
      <c r="S2568" s="89">
        <f t="shared" si="366"/>
        <v>761.26596110399998</v>
      </c>
    </row>
    <row r="2569" spans="1:19">
      <c r="A2569" s="76">
        <f t="shared" si="368"/>
        <v>45896</v>
      </c>
      <c r="B2569" s="77">
        <f t="shared" si="367"/>
        <v>26.729166666667521</v>
      </c>
      <c r="C2569" s="37">
        <f>'DHS2021'!J2568</f>
        <v>3151</v>
      </c>
      <c r="D2569" s="38">
        <f>'DHS2022'!J2568</f>
        <v>2411</v>
      </c>
      <c r="E2569" s="38">
        <f>'DHS2023'!J2568</f>
        <v>2712</v>
      </c>
      <c r="F2569" s="38">
        <f>'DHS2024'!J2568</f>
        <v>2375</v>
      </c>
      <c r="G2569" s="38">
        <f t="shared" si="361"/>
        <v>2662.25</v>
      </c>
      <c r="H2569" s="56">
        <f t="shared" si="362"/>
        <v>0.88741666666666663</v>
      </c>
      <c r="I2569" s="74">
        <f t="shared" si="363"/>
        <v>0</v>
      </c>
      <c r="J2569" s="47">
        <f t="shared" si="364"/>
        <v>0.88741666666666663</v>
      </c>
      <c r="K2569" s="50">
        <f t="shared" si="365"/>
        <v>1</v>
      </c>
      <c r="O2569" s="26">
        <f>('DHS2025'!K2569-'DHS2025'!K2568)*1000</f>
        <v>600.00000000582077</v>
      </c>
      <c r="P2569" s="44">
        <f>('DHS2025'!J2569-'DHS2025'!J2568)*1000</f>
        <v>4700.0000000116415</v>
      </c>
      <c r="Q2569" s="10">
        <f>'DHS2025'!L2568*1000</f>
        <v>7409.55</v>
      </c>
      <c r="R2569" s="78">
        <f t="shared" si="360"/>
        <v>106.58</v>
      </c>
      <c r="S2569" s="89">
        <f t="shared" si="366"/>
        <v>767.73459561000004</v>
      </c>
    </row>
    <row r="2570" spans="1:19">
      <c r="A2570" s="76">
        <f t="shared" si="368"/>
        <v>45896</v>
      </c>
      <c r="B2570" s="77">
        <f t="shared" si="367"/>
        <v>26.739583333334188</v>
      </c>
      <c r="C2570" s="37">
        <f>'DHS2021'!J2569</f>
        <v>3792</v>
      </c>
      <c r="D2570" s="38">
        <f>'DHS2022'!J2569</f>
        <v>2708</v>
      </c>
      <c r="E2570" s="38">
        <f>'DHS2023'!J2569</f>
        <v>2623</v>
      </c>
      <c r="F2570" s="38">
        <f>'DHS2024'!J2569</f>
        <v>2057</v>
      </c>
      <c r="G2570" s="38">
        <f t="shared" si="361"/>
        <v>2795</v>
      </c>
      <c r="H2570" s="56">
        <f t="shared" si="362"/>
        <v>0.93166666666666664</v>
      </c>
      <c r="I2570" s="74">
        <f t="shared" si="363"/>
        <v>0</v>
      </c>
      <c r="J2570" s="47">
        <f t="shared" si="364"/>
        <v>0.93166666666666664</v>
      </c>
      <c r="K2570" s="50">
        <f t="shared" si="365"/>
        <v>1</v>
      </c>
      <c r="O2570" s="26">
        <f>('DHS2025'!K2570-'DHS2025'!K2569)*1000</f>
        <v>700.00000001164153</v>
      </c>
      <c r="P2570" s="44">
        <f>('DHS2025'!J2570-'DHS2025'!J2569)*1000</f>
        <v>4799.9999999883585</v>
      </c>
      <c r="Q2570" s="10">
        <f>'DHS2025'!L2569*1000</f>
        <v>7557.9</v>
      </c>
      <c r="R2570" s="78">
        <f t="shared" si="360"/>
        <v>106.58</v>
      </c>
      <c r="S2570" s="89">
        <f t="shared" si="366"/>
        <v>783.10576217999994</v>
      </c>
    </row>
    <row r="2571" spans="1:19">
      <c r="A2571" s="76">
        <f t="shared" si="368"/>
        <v>45896</v>
      </c>
      <c r="B2571" s="77">
        <f t="shared" si="367"/>
        <v>26.750000000000856</v>
      </c>
      <c r="C2571" s="37">
        <f>'DHS2021'!J2570</f>
        <v>3594</v>
      </c>
      <c r="D2571" s="38">
        <f>'DHS2022'!J2570</f>
        <v>3381</v>
      </c>
      <c r="E2571" s="38">
        <f>'DHS2023'!J2570</f>
        <v>2565</v>
      </c>
      <c r="F2571" s="38">
        <f>'DHS2024'!J2570</f>
        <v>2237</v>
      </c>
      <c r="G2571" s="38">
        <f t="shared" si="361"/>
        <v>2944.25</v>
      </c>
      <c r="H2571" s="56">
        <f t="shared" si="362"/>
        <v>0.9814166666666666</v>
      </c>
      <c r="I2571" s="74">
        <f t="shared" si="363"/>
        <v>0</v>
      </c>
      <c r="J2571" s="47">
        <f t="shared" si="364"/>
        <v>0.9814166666666666</v>
      </c>
      <c r="K2571" s="50">
        <f t="shared" si="365"/>
        <v>1</v>
      </c>
      <c r="O2571" s="26">
        <f>('DHS2025'!K2571-'DHS2025'!K2570)*1000</f>
        <v>699.9999999825377</v>
      </c>
      <c r="P2571" s="44">
        <f>('DHS2025'!J2571-'DHS2025'!J2570)*1000</f>
        <v>4799.9999999883585</v>
      </c>
      <c r="Q2571" s="10">
        <f>'DHS2025'!L2570*1000</f>
        <v>7586.43</v>
      </c>
      <c r="R2571" s="78">
        <f t="shared" si="360"/>
        <v>132.03</v>
      </c>
      <c r="S2571" s="89">
        <f t="shared" si="366"/>
        <v>977.20577237099997</v>
      </c>
    </row>
    <row r="2572" spans="1:19">
      <c r="A2572" s="76">
        <f t="shared" si="368"/>
        <v>45896</v>
      </c>
      <c r="B2572" s="77">
        <f t="shared" si="367"/>
        <v>26.760416666667524</v>
      </c>
      <c r="C2572" s="37">
        <f>'DHS2021'!J2571</f>
        <v>4670</v>
      </c>
      <c r="D2572" s="38">
        <f>'DHS2022'!J2571</f>
        <v>2858</v>
      </c>
      <c r="E2572" s="38">
        <f>'DHS2023'!J2571</f>
        <v>3075</v>
      </c>
      <c r="F2572" s="38">
        <f>'DHS2024'!J2571</f>
        <v>2332</v>
      </c>
      <c r="G2572" s="38">
        <f t="shared" si="361"/>
        <v>3233.75</v>
      </c>
      <c r="H2572" s="56">
        <f t="shared" si="362"/>
        <v>1.0779166666666666</v>
      </c>
      <c r="I2572" s="74">
        <f t="shared" si="363"/>
        <v>0</v>
      </c>
      <c r="J2572" s="47">
        <f t="shared" si="364"/>
        <v>1.0779166666666666</v>
      </c>
      <c r="K2572" s="50">
        <f t="shared" si="365"/>
        <v>2</v>
      </c>
      <c r="O2572" s="26">
        <f>('DHS2025'!K2572-'DHS2025'!K2571)*1000</f>
        <v>600.00000000582077</v>
      </c>
      <c r="P2572" s="44">
        <f>('DHS2025'!J2572-'DHS2025'!J2571)*1000</f>
        <v>4799.9999999883585</v>
      </c>
      <c r="Q2572" s="10">
        <f>'DHS2025'!L2571*1000</f>
        <v>7707.48</v>
      </c>
      <c r="R2572" s="78">
        <f t="shared" si="360"/>
        <v>132.03</v>
      </c>
      <c r="S2572" s="89">
        <f t="shared" si="366"/>
        <v>992.79818655599991</v>
      </c>
    </row>
    <row r="2573" spans="1:19">
      <c r="A2573" s="76">
        <f t="shared" si="368"/>
        <v>45896</v>
      </c>
      <c r="B2573" s="77">
        <f t="shared" si="367"/>
        <v>26.770833333334192</v>
      </c>
      <c r="C2573" s="37">
        <f>'DHS2021'!J2572</f>
        <v>6365</v>
      </c>
      <c r="D2573" s="38">
        <f>'DHS2022'!J2572</f>
        <v>3280</v>
      </c>
      <c r="E2573" s="38">
        <f>'DHS2023'!J2572</f>
        <v>2809</v>
      </c>
      <c r="F2573" s="38">
        <f>'DHS2024'!J2572</f>
        <v>2283</v>
      </c>
      <c r="G2573" s="38">
        <f t="shared" si="361"/>
        <v>3684.25</v>
      </c>
      <c r="H2573" s="56">
        <f t="shared" si="362"/>
        <v>1.2280833333333332</v>
      </c>
      <c r="I2573" s="74">
        <f t="shared" si="363"/>
        <v>0</v>
      </c>
      <c r="J2573" s="47">
        <f t="shared" si="364"/>
        <v>1.2280833333333332</v>
      </c>
      <c r="K2573" s="50">
        <f t="shared" si="365"/>
        <v>2</v>
      </c>
      <c r="O2573" s="26">
        <f>('DHS2025'!K2573-'DHS2025'!K2572)*1000</f>
        <v>700.00000001164153</v>
      </c>
      <c r="P2573" s="44">
        <f>('DHS2025'!J2573-'DHS2025'!J2572)*1000</f>
        <v>4900.0000000232831</v>
      </c>
      <c r="Q2573" s="10">
        <f>'DHS2025'!L2572*1000</f>
        <v>7783.11</v>
      </c>
      <c r="R2573" s="78">
        <f t="shared" si="360"/>
        <v>132.03</v>
      </c>
      <c r="S2573" s="89">
        <f t="shared" si="366"/>
        <v>1002.5400641669999</v>
      </c>
    </row>
    <row r="2574" spans="1:19">
      <c r="A2574" s="76">
        <f t="shared" si="368"/>
        <v>45896</v>
      </c>
      <c r="B2574" s="77">
        <f t="shared" si="367"/>
        <v>26.78125000000086</v>
      </c>
      <c r="C2574" s="37">
        <f>'DHS2021'!J2573</f>
        <v>6125</v>
      </c>
      <c r="D2574" s="38">
        <f>'DHS2022'!J2573</f>
        <v>3130</v>
      </c>
      <c r="E2574" s="38">
        <f>'DHS2023'!J2573</f>
        <v>2996</v>
      </c>
      <c r="F2574" s="38">
        <f>'DHS2024'!J2573</f>
        <v>2197</v>
      </c>
      <c r="G2574" s="38">
        <f t="shared" si="361"/>
        <v>3612</v>
      </c>
      <c r="H2574" s="56">
        <f t="shared" si="362"/>
        <v>1.204</v>
      </c>
      <c r="I2574" s="74">
        <f t="shared" si="363"/>
        <v>0</v>
      </c>
      <c r="J2574" s="47">
        <f t="shared" si="364"/>
        <v>1.204</v>
      </c>
      <c r="K2574" s="50">
        <f t="shared" si="365"/>
        <v>2</v>
      </c>
      <c r="O2574" s="26">
        <f>('DHS2025'!K2574-'DHS2025'!K2573)*1000</f>
        <v>799.99999998835847</v>
      </c>
      <c r="P2574" s="44">
        <f>('DHS2025'!J2574-'DHS2025'!J2573)*1000</f>
        <v>4900.0000000232831</v>
      </c>
      <c r="Q2574" s="10">
        <f>'DHS2025'!L2573*1000</f>
        <v>7810.95</v>
      </c>
      <c r="R2574" s="78">
        <f t="shared" si="360"/>
        <v>132.03</v>
      </c>
      <c r="S2574" s="89">
        <f t="shared" si="366"/>
        <v>1006.126126215</v>
      </c>
    </row>
    <row r="2575" spans="1:19">
      <c r="A2575" s="76">
        <f t="shared" si="368"/>
        <v>45896</v>
      </c>
      <c r="B2575" s="77">
        <f t="shared" si="367"/>
        <v>26.791666666667528</v>
      </c>
      <c r="C2575" s="37">
        <f>'DHS2021'!J2574</f>
        <v>5725</v>
      </c>
      <c r="D2575" s="38">
        <f>'DHS2022'!J2574</f>
        <v>3265</v>
      </c>
      <c r="E2575" s="38">
        <f>'DHS2023'!J2574</f>
        <v>3099</v>
      </c>
      <c r="F2575" s="38">
        <f>'DHS2024'!J2574</f>
        <v>2381</v>
      </c>
      <c r="G2575" s="38">
        <f t="shared" si="361"/>
        <v>3617.5</v>
      </c>
      <c r="H2575" s="56">
        <f t="shared" si="362"/>
        <v>1.2058333333333333</v>
      </c>
      <c r="I2575" s="74">
        <f t="shared" si="363"/>
        <v>0</v>
      </c>
      <c r="J2575" s="47">
        <f t="shared" si="364"/>
        <v>1.2058333333333333</v>
      </c>
      <c r="K2575" s="50">
        <f t="shared" si="365"/>
        <v>2</v>
      </c>
      <c r="O2575" s="26">
        <f>('DHS2025'!K2575-'DHS2025'!K2574)*1000</f>
        <v>600.00000000582077</v>
      </c>
      <c r="P2575" s="44">
        <f>('DHS2025'!J2575-'DHS2025'!J2574)*1000</f>
        <v>5000</v>
      </c>
      <c r="Q2575" s="10">
        <f>'DHS2025'!L2574*1000</f>
        <v>7895.16</v>
      </c>
      <c r="R2575" s="78">
        <f t="shared" si="360"/>
        <v>213.71</v>
      </c>
      <c r="S2575" s="89">
        <f t="shared" si="366"/>
        <v>1655.401093164</v>
      </c>
    </row>
    <row r="2576" spans="1:19">
      <c r="A2576" s="76">
        <f t="shared" si="368"/>
        <v>45896</v>
      </c>
      <c r="B2576" s="77">
        <f t="shared" si="367"/>
        <v>26.802083333334195</v>
      </c>
      <c r="C2576" s="37">
        <f>'DHS2021'!J2575</f>
        <v>5630</v>
      </c>
      <c r="D2576" s="38">
        <f>'DHS2022'!J2575</f>
        <v>3286</v>
      </c>
      <c r="E2576" s="38">
        <f>'DHS2023'!J2575</f>
        <v>2900</v>
      </c>
      <c r="F2576" s="38">
        <f>'DHS2024'!J2575</f>
        <v>2444</v>
      </c>
      <c r="G2576" s="38">
        <f t="shared" si="361"/>
        <v>3565</v>
      </c>
      <c r="H2576" s="56">
        <f t="shared" si="362"/>
        <v>1.1883333333333332</v>
      </c>
      <c r="I2576" s="74">
        <f t="shared" si="363"/>
        <v>0</v>
      </c>
      <c r="J2576" s="47">
        <f t="shared" si="364"/>
        <v>1.1883333333333332</v>
      </c>
      <c r="K2576" s="50">
        <f t="shared" si="365"/>
        <v>2</v>
      </c>
      <c r="O2576" s="26">
        <f>('DHS2025'!K2576-'DHS2025'!K2575)*1000</f>
        <v>700.00000001164153</v>
      </c>
      <c r="P2576" s="44">
        <f>('DHS2025'!J2576-'DHS2025'!J2575)*1000</f>
        <v>5000</v>
      </c>
      <c r="Q2576" s="10">
        <f>'DHS2025'!L2575*1000</f>
        <v>7975.29</v>
      </c>
      <c r="R2576" s="78">
        <f t="shared" si="360"/>
        <v>213.71</v>
      </c>
      <c r="S2576" s="89">
        <f t="shared" si="366"/>
        <v>1672.202182641</v>
      </c>
    </row>
    <row r="2577" spans="1:19">
      <c r="A2577" s="76">
        <f t="shared" si="368"/>
        <v>45896</v>
      </c>
      <c r="B2577" s="77">
        <f t="shared" si="367"/>
        <v>26.812500000000863</v>
      </c>
      <c r="C2577" s="37">
        <f>'DHS2021'!J2576</f>
        <v>5651</v>
      </c>
      <c r="D2577" s="38">
        <f>'DHS2022'!J2576</f>
        <v>3024</v>
      </c>
      <c r="E2577" s="38">
        <f>'DHS2023'!J2576</f>
        <v>2697</v>
      </c>
      <c r="F2577" s="38">
        <f>'DHS2024'!J2576</f>
        <v>3020</v>
      </c>
      <c r="G2577" s="38">
        <f t="shared" si="361"/>
        <v>3598</v>
      </c>
      <c r="H2577" s="56">
        <f t="shared" si="362"/>
        <v>1.1993333333333334</v>
      </c>
      <c r="I2577" s="74">
        <f t="shared" si="363"/>
        <v>0</v>
      </c>
      <c r="J2577" s="47">
        <f t="shared" si="364"/>
        <v>1.1993333333333334</v>
      </c>
      <c r="K2577" s="50">
        <f t="shared" si="365"/>
        <v>2</v>
      </c>
      <c r="O2577" s="26">
        <f>('DHS2025'!K2577-'DHS2025'!K2576)*1000</f>
        <v>699.9999999825377</v>
      </c>
      <c r="P2577" s="44">
        <f>('DHS2025'!J2577-'DHS2025'!J2576)*1000</f>
        <v>5000</v>
      </c>
      <c r="Q2577" s="10">
        <f>'DHS2025'!L2576*1000</f>
        <v>7946.4</v>
      </c>
      <c r="R2577" s="78">
        <f t="shared" si="360"/>
        <v>213.71</v>
      </c>
      <c r="S2577" s="89">
        <f t="shared" si="366"/>
        <v>1666.14473256</v>
      </c>
    </row>
    <row r="2578" spans="1:19">
      <c r="A2578" s="76">
        <f t="shared" si="368"/>
        <v>45896</v>
      </c>
      <c r="B2578" s="77">
        <f t="shared" si="367"/>
        <v>26.822916666667531</v>
      </c>
      <c r="C2578" s="37">
        <f>'DHS2021'!J2577</f>
        <v>6336</v>
      </c>
      <c r="D2578" s="38">
        <f>'DHS2022'!J2577</f>
        <v>3032</v>
      </c>
      <c r="E2578" s="38">
        <f>'DHS2023'!J2577</f>
        <v>2878</v>
      </c>
      <c r="F2578" s="38">
        <f>'DHS2024'!J2577</f>
        <v>2705</v>
      </c>
      <c r="G2578" s="38">
        <f t="shared" si="361"/>
        <v>3737.75</v>
      </c>
      <c r="H2578" s="56">
        <f t="shared" si="362"/>
        <v>1.2459166666666668</v>
      </c>
      <c r="I2578" s="74">
        <f t="shared" si="363"/>
        <v>0</v>
      </c>
      <c r="J2578" s="47">
        <f t="shared" si="364"/>
        <v>1.2459166666666668</v>
      </c>
      <c r="K2578" s="50">
        <f t="shared" si="365"/>
        <v>2</v>
      </c>
      <c r="O2578" s="26">
        <f>('DHS2025'!K2578-'DHS2025'!K2577)*1000</f>
        <v>700.00000001164153</v>
      </c>
      <c r="P2578" s="44">
        <f>('DHS2025'!J2578-'DHS2025'!J2577)*1000</f>
        <v>5099.9999999767169</v>
      </c>
      <c r="Q2578" s="10">
        <f>'DHS2025'!L2577*1000</f>
        <v>7944.93</v>
      </c>
      <c r="R2578" s="78">
        <f t="shared" si="360"/>
        <v>213.71</v>
      </c>
      <c r="S2578" s="89">
        <f t="shared" si="366"/>
        <v>1665.8365133970001</v>
      </c>
    </row>
    <row r="2579" spans="1:19">
      <c r="A2579" s="76">
        <f t="shared" si="368"/>
        <v>45896</v>
      </c>
      <c r="B2579" s="77">
        <f t="shared" si="367"/>
        <v>26.833333333334199</v>
      </c>
      <c r="C2579" s="37">
        <f>'DHS2021'!J2578</f>
        <v>6690</v>
      </c>
      <c r="D2579" s="38">
        <f>'DHS2022'!J2578</f>
        <v>3001</v>
      </c>
      <c r="E2579" s="38">
        <f>'DHS2023'!J2578</f>
        <v>2626</v>
      </c>
      <c r="F2579" s="38">
        <f>'DHS2024'!J2578</f>
        <v>3286</v>
      </c>
      <c r="G2579" s="38">
        <f t="shared" si="361"/>
        <v>3900.75</v>
      </c>
      <c r="H2579" s="56">
        <f t="shared" si="362"/>
        <v>1.3002499999999999</v>
      </c>
      <c r="I2579" s="74">
        <f t="shared" si="363"/>
        <v>0</v>
      </c>
      <c r="J2579" s="47">
        <f t="shared" si="364"/>
        <v>1.3002499999999999</v>
      </c>
      <c r="K2579" s="50">
        <f t="shared" si="365"/>
        <v>2</v>
      </c>
      <c r="O2579" s="26">
        <f>('DHS2025'!K2579-'DHS2025'!K2578)*1000</f>
        <v>600.00000000582077</v>
      </c>
      <c r="P2579" s="44">
        <f>('DHS2025'!J2579-'DHS2025'!J2578)*1000</f>
        <v>4900.0000000232831</v>
      </c>
      <c r="Q2579" s="10">
        <f>'DHS2025'!L2578*1000</f>
        <v>7972.92</v>
      </c>
      <c r="R2579" s="78">
        <f t="shared" si="360"/>
        <v>213.83</v>
      </c>
      <c r="S2579" s="89">
        <f t="shared" si="366"/>
        <v>1672.6524407639999</v>
      </c>
    </row>
    <row r="2580" spans="1:19">
      <c r="A2580" s="76">
        <f t="shared" si="368"/>
        <v>45896</v>
      </c>
      <c r="B2580" s="77">
        <f t="shared" si="367"/>
        <v>26.843750000000867</v>
      </c>
      <c r="C2580" s="37">
        <f>'DHS2021'!J2579</f>
        <v>6926</v>
      </c>
      <c r="D2580" s="38">
        <f>'DHS2022'!J2579</f>
        <v>3160</v>
      </c>
      <c r="E2580" s="38">
        <f>'DHS2023'!J2579</f>
        <v>2828</v>
      </c>
      <c r="F2580" s="38">
        <f>'DHS2024'!J2579</f>
        <v>3148</v>
      </c>
      <c r="G2580" s="38">
        <f t="shared" si="361"/>
        <v>4015.5</v>
      </c>
      <c r="H2580" s="56">
        <f t="shared" si="362"/>
        <v>1.3385</v>
      </c>
      <c r="I2580" s="74">
        <f t="shared" si="363"/>
        <v>0</v>
      </c>
      <c r="J2580" s="47">
        <f t="shared" si="364"/>
        <v>1.3385</v>
      </c>
      <c r="K2580" s="50">
        <f t="shared" si="365"/>
        <v>2</v>
      </c>
      <c r="O2580" s="26">
        <f>('DHS2025'!K2580-'DHS2025'!K2579)*1000</f>
        <v>699.9999999825377</v>
      </c>
      <c r="P2580" s="44">
        <f>('DHS2025'!J2580-'DHS2025'!J2579)*1000</f>
        <v>5099.9999999767169</v>
      </c>
      <c r="Q2580" s="10">
        <f>'DHS2025'!L2579*1000</f>
        <v>7951.68</v>
      </c>
      <c r="R2580" s="78">
        <f t="shared" si="360"/>
        <v>213.83</v>
      </c>
      <c r="S2580" s="89">
        <f t="shared" si="366"/>
        <v>1668.1964650560001</v>
      </c>
    </row>
    <row r="2581" spans="1:19">
      <c r="A2581" s="76">
        <f t="shared" si="368"/>
        <v>45896</v>
      </c>
      <c r="B2581" s="77">
        <f t="shared" si="367"/>
        <v>26.854166666667535</v>
      </c>
      <c r="C2581" s="37">
        <f>'DHS2021'!J2580</f>
        <v>7312</v>
      </c>
      <c r="D2581" s="38">
        <f>'DHS2022'!J2580</f>
        <v>2755</v>
      </c>
      <c r="E2581" s="38">
        <f>'DHS2023'!J2580</f>
        <v>2812</v>
      </c>
      <c r="F2581" s="38">
        <f>'DHS2024'!J2580</f>
        <v>3130</v>
      </c>
      <c r="G2581" s="38">
        <f t="shared" si="361"/>
        <v>4002.25</v>
      </c>
      <c r="H2581" s="56">
        <f t="shared" si="362"/>
        <v>1.3340833333333333</v>
      </c>
      <c r="I2581" s="74">
        <f t="shared" si="363"/>
        <v>0</v>
      </c>
      <c r="J2581" s="47">
        <f t="shared" si="364"/>
        <v>1.3340833333333333</v>
      </c>
      <c r="K2581" s="50">
        <f t="shared" si="365"/>
        <v>2</v>
      </c>
      <c r="O2581" s="26">
        <f>('DHS2025'!K2581-'DHS2025'!K2580)*1000</f>
        <v>600.00000000582077</v>
      </c>
      <c r="P2581" s="44">
        <f>('DHS2025'!J2581-'DHS2025'!J2580)*1000</f>
        <v>5000</v>
      </c>
      <c r="Q2581" s="10">
        <f>'DHS2025'!L2580*1000</f>
        <v>7997.61</v>
      </c>
      <c r="R2581" s="78">
        <f t="shared" si="360"/>
        <v>213.83</v>
      </c>
      <c r="S2581" s="89">
        <f t="shared" si="366"/>
        <v>1677.832197837</v>
      </c>
    </row>
    <row r="2582" spans="1:19">
      <c r="A2582" s="76">
        <f t="shared" si="368"/>
        <v>45896</v>
      </c>
      <c r="B2582" s="77">
        <f t="shared" si="367"/>
        <v>26.864583333334203</v>
      </c>
      <c r="C2582" s="37">
        <f>'DHS2021'!J2581</f>
        <v>7176</v>
      </c>
      <c r="D2582" s="38">
        <f>'DHS2022'!J2581</f>
        <v>2761</v>
      </c>
      <c r="E2582" s="38">
        <f>'DHS2023'!J2581</f>
        <v>2656</v>
      </c>
      <c r="F2582" s="38">
        <f>'DHS2024'!J2581</f>
        <v>3360</v>
      </c>
      <c r="G2582" s="38">
        <f t="shared" si="361"/>
        <v>3988.25</v>
      </c>
      <c r="H2582" s="56">
        <f t="shared" si="362"/>
        <v>1.3294166666666667</v>
      </c>
      <c r="I2582" s="74">
        <f t="shared" si="363"/>
        <v>0</v>
      </c>
      <c r="J2582" s="47">
        <f t="shared" si="364"/>
        <v>1.3294166666666667</v>
      </c>
      <c r="K2582" s="50">
        <f t="shared" si="365"/>
        <v>2</v>
      </c>
      <c r="O2582" s="26">
        <f>('DHS2025'!K2582-'DHS2025'!K2581)*1000</f>
        <v>600.00000000582077</v>
      </c>
      <c r="P2582" s="44">
        <f>('DHS2025'!J2582-'DHS2025'!J2581)*1000</f>
        <v>5200.0000000116415</v>
      </c>
      <c r="Q2582" s="10">
        <f>'DHS2025'!L2581*1000</f>
        <v>8026.1099999999988</v>
      </c>
      <c r="R2582" s="78">
        <f t="shared" si="360"/>
        <v>213.83</v>
      </c>
      <c r="S2582" s="89">
        <f t="shared" si="366"/>
        <v>1683.8112612869998</v>
      </c>
    </row>
    <row r="2583" spans="1:19">
      <c r="A2583" s="76">
        <f t="shared" si="368"/>
        <v>45896</v>
      </c>
      <c r="B2583" s="77">
        <f t="shared" si="367"/>
        <v>26.87500000000087</v>
      </c>
      <c r="C2583" s="37">
        <f>'DHS2021'!J2582</f>
        <v>6815</v>
      </c>
      <c r="D2583" s="38">
        <f>'DHS2022'!J2582</f>
        <v>3205</v>
      </c>
      <c r="E2583" s="38">
        <f>'DHS2023'!J2582</f>
        <v>2838</v>
      </c>
      <c r="F2583" s="38">
        <f>'DHS2024'!J2582</f>
        <v>2904</v>
      </c>
      <c r="G2583" s="38">
        <f t="shared" si="361"/>
        <v>3940.5</v>
      </c>
      <c r="H2583" s="56">
        <f t="shared" si="362"/>
        <v>1.3134999999999999</v>
      </c>
      <c r="I2583" s="74">
        <f t="shared" si="363"/>
        <v>0</v>
      </c>
      <c r="J2583" s="47">
        <f t="shared" si="364"/>
        <v>1.3134999999999999</v>
      </c>
      <c r="K2583" s="50">
        <f t="shared" si="365"/>
        <v>2</v>
      </c>
      <c r="O2583" s="26">
        <f>('DHS2025'!K2583-'DHS2025'!K2582)*1000</f>
        <v>500</v>
      </c>
      <c r="P2583" s="44">
        <f>('DHS2025'!J2583-'DHS2025'!J2582)*1000</f>
        <v>5000</v>
      </c>
      <c r="Q2583" s="10">
        <f>'DHS2025'!L2582*1000</f>
        <v>8009.6100000000006</v>
      </c>
      <c r="R2583" s="78">
        <f t="shared" si="360"/>
        <v>127.29</v>
      </c>
      <c r="S2583" s="89">
        <f t="shared" si="366"/>
        <v>994.12956533099998</v>
      </c>
    </row>
    <row r="2584" spans="1:19">
      <c r="A2584" s="76">
        <f t="shared" si="368"/>
        <v>45896</v>
      </c>
      <c r="B2584" s="77">
        <f t="shared" si="367"/>
        <v>26.885416666667538</v>
      </c>
      <c r="C2584" s="37">
        <f>'DHS2021'!J2583</f>
        <v>5968</v>
      </c>
      <c r="D2584" s="38">
        <f>'DHS2022'!J2583</f>
        <v>2879</v>
      </c>
      <c r="E2584" s="38">
        <f>'DHS2023'!J2583</f>
        <v>2642</v>
      </c>
      <c r="F2584" s="38">
        <f>'DHS2024'!J2583</f>
        <v>2825</v>
      </c>
      <c r="G2584" s="38">
        <f t="shared" si="361"/>
        <v>3578.5</v>
      </c>
      <c r="H2584" s="56">
        <f t="shared" si="362"/>
        <v>1.1928333333333332</v>
      </c>
      <c r="I2584" s="74">
        <f t="shared" si="363"/>
        <v>0</v>
      </c>
      <c r="J2584" s="47">
        <f t="shared" si="364"/>
        <v>1.1928333333333332</v>
      </c>
      <c r="K2584" s="50">
        <f t="shared" si="365"/>
        <v>2</v>
      </c>
      <c r="O2584" s="26">
        <f>('DHS2025'!K2584-'DHS2025'!K2583)*1000</f>
        <v>600.00000000582077</v>
      </c>
      <c r="P2584" s="44">
        <f>('DHS2025'!J2584-'DHS2025'!J2583)*1000</f>
        <v>5099.9999999767169</v>
      </c>
      <c r="Q2584" s="10">
        <f>'DHS2025'!L2583*1000</f>
        <v>8009.6100000000006</v>
      </c>
      <c r="R2584" s="78">
        <f t="shared" si="360"/>
        <v>127.29</v>
      </c>
      <c r="S2584" s="89">
        <f t="shared" si="366"/>
        <v>994.12956533099998</v>
      </c>
    </row>
    <row r="2585" spans="1:19">
      <c r="A2585" s="76">
        <f t="shared" si="368"/>
        <v>45896</v>
      </c>
      <c r="B2585" s="77">
        <f t="shared" si="367"/>
        <v>26.895833333334206</v>
      </c>
      <c r="C2585" s="37">
        <f>'DHS2021'!J2584</f>
        <v>5683</v>
      </c>
      <c r="D2585" s="38">
        <f>'DHS2022'!J2584</f>
        <v>2611</v>
      </c>
      <c r="E2585" s="38">
        <f>'DHS2023'!J2584</f>
        <v>2439</v>
      </c>
      <c r="F2585" s="38">
        <f>'DHS2024'!J2584</f>
        <v>2445</v>
      </c>
      <c r="G2585" s="38">
        <f t="shared" si="361"/>
        <v>3294.5</v>
      </c>
      <c r="H2585" s="56">
        <f t="shared" si="362"/>
        <v>1.0981666666666667</v>
      </c>
      <c r="I2585" s="74">
        <f t="shared" si="363"/>
        <v>0</v>
      </c>
      <c r="J2585" s="47">
        <f t="shared" si="364"/>
        <v>1.0981666666666667</v>
      </c>
      <c r="K2585" s="50">
        <f t="shared" si="365"/>
        <v>2</v>
      </c>
      <c r="O2585" s="26">
        <f>('DHS2025'!K2585-'DHS2025'!K2584)*1000</f>
        <v>500</v>
      </c>
      <c r="P2585" s="44">
        <f>('DHS2025'!J2585-'DHS2025'!J2584)*1000</f>
        <v>5000</v>
      </c>
      <c r="Q2585" s="10">
        <f>'DHS2025'!L2584*1000</f>
        <v>8021.2199999999993</v>
      </c>
      <c r="R2585" s="78">
        <f t="shared" si="360"/>
        <v>127.29</v>
      </c>
      <c r="S2585" s="89">
        <f t="shared" si="366"/>
        <v>995.57056486199986</v>
      </c>
    </row>
    <row r="2586" spans="1:19">
      <c r="A2586" s="76">
        <f t="shared" si="368"/>
        <v>45896</v>
      </c>
      <c r="B2586" s="77">
        <f t="shared" si="367"/>
        <v>26.906250000000874</v>
      </c>
      <c r="C2586" s="37">
        <f>'DHS2021'!J2585</f>
        <v>5028</v>
      </c>
      <c r="D2586" s="38">
        <f>'DHS2022'!J2585</f>
        <v>1873</v>
      </c>
      <c r="E2586" s="38">
        <f>'DHS2023'!J2585</f>
        <v>2201</v>
      </c>
      <c r="F2586" s="38">
        <f>'DHS2024'!J2585</f>
        <v>2232</v>
      </c>
      <c r="G2586" s="38">
        <f t="shared" si="361"/>
        <v>2833.5</v>
      </c>
      <c r="H2586" s="56">
        <f t="shared" si="362"/>
        <v>0.94450000000000001</v>
      </c>
      <c r="I2586" s="74">
        <f t="shared" si="363"/>
        <v>0</v>
      </c>
      <c r="J2586" s="47">
        <f t="shared" si="364"/>
        <v>0.94450000000000001</v>
      </c>
      <c r="K2586" s="50">
        <f t="shared" si="365"/>
        <v>1</v>
      </c>
      <c r="O2586" s="26">
        <f>('DHS2025'!K2586-'DHS2025'!K2585)*1000</f>
        <v>500</v>
      </c>
      <c r="P2586" s="44">
        <f>('DHS2025'!J2586-'DHS2025'!J2585)*1000</f>
        <v>5200.0000000116415</v>
      </c>
      <c r="Q2586" s="10">
        <f>'DHS2025'!L2585*1000</f>
        <v>8010.66</v>
      </c>
      <c r="R2586" s="78">
        <f t="shared" si="360"/>
        <v>127.29</v>
      </c>
      <c r="S2586" s="89">
        <f t="shared" si="366"/>
        <v>994.25988828599986</v>
      </c>
    </row>
    <row r="2587" spans="1:19">
      <c r="A2587" s="76">
        <f t="shared" si="368"/>
        <v>45896</v>
      </c>
      <c r="B2587" s="77">
        <f t="shared" si="367"/>
        <v>26.916666666667542</v>
      </c>
      <c r="C2587" s="37">
        <f>'DHS2021'!J2586</f>
        <v>4392</v>
      </c>
      <c r="D2587" s="38">
        <f>'DHS2022'!J2586</f>
        <v>2974</v>
      </c>
      <c r="E2587" s="38">
        <f>'DHS2023'!J2586</f>
        <v>2404</v>
      </c>
      <c r="F2587" s="38">
        <f>'DHS2024'!J2586</f>
        <v>1796</v>
      </c>
      <c r="G2587" s="38">
        <f t="shared" si="361"/>
        <v>2891.5</v>
      </c>
      <c r="H2587" s="56">
        <f t="shared" si="362"/>
        <v>0.96383333333333332</v>
      </c>
      <c r="I2587" s="74">
        <f t="shared" si="363"/>
        <v>0</v>
      </c>
      <c r="J2587" s="47">
        <f t="shared" si="364"/>
        <v>0.96383333333333332</v>
      </c>
      <c r="K2587" s="50">
        <f t="shared" si="365"/>
        <v>1</v>
      </c>
      <c r="O2587" s="26">
        <f>('DHS2025'!K2587-'DHS2025'!K2586)*1000</f>
        <v>500</v>
      </c>
      <c r="P2587" s="44">
        <f>('DHS2025'!J2587-'DHS2025'!J2586)*1000</f>
        <v>5200.0000000116415</v>
      </c>
      <c r="Q2587" s="10">
        <f>'DHS2025'!L2586*1000</f>
        <v>8011.4700000000012</v>
      </c>
      <c r="R2587" s="78">
        <f t="shared" si="360"/>
        <v>113.63</v>
      </c>
      <c r="S2587" s="89">
        <f t="shared" si="366"/>
        <v>886.01810973900001</v>
      </c>
    </row>
    <row r="2588" spans="1:19">
      <c r="A2588" s="76">
        <f t="shared" si="368"/>
        <v>45896</v>
      </c>
      <c r="B2588" s="77">
        <f t="shared" si="367"/>
        <v>26.92708333333421</v>
      </c>
      <c r="C2588" s="37">
        <f>'DHS2021'!J2587</f>
        <v>5316</v>
      </c>
      <c r="D2588" s="38">
        <f>'DHS2022'!J2587</f>
        <v>2889</v>
      </c>
      <c r="E2588" s="38">
        <f>'DHS2023'!J2587</f>
        <v>1815</v>
      </c>
      <c r="F2588" s="38">
        <f>'DHS2024'!J2587</f>
        <v>1238</v>
      </c>
      <c r="G2588" s="38">
        <f t="shared" si="361"/>
        <v>2814.5</v>
      </c>
      <c r="H2588" s="56">
        <f t="shared" si="362"/>
        <v>0.93816666666666659</v>
      </c>
      <c r="I2588" s="74">
        <f t="shared" si="363"/>
        <v>0</v>
      </c>
      <c r="J2588" s="47">
        <f t="shared" si="364"/>
        <v>0.93816666666666659</v>
      </c>
      <c r="K2588" s="50">
        <f t="shared" si="365"/>
        <v>1</v>
      </c>
      <c r="O2588" s="26">
        <f>('DHS2025'!K2588-'DHS2025'!K2587)*1000</f>
        <v>399.99999999417923</v>
      </c>
      <c r="P2588" s="44">
        <f>('DHS2025'!J2588-'DHS2025'!J2587)*1000</f>
        <v>5299.9999999883585</v>
      </c>
      <c r="Q2588" s="10">
        <f>'DHS2025'!L2587*1000</f>
        <v>8013.7200000000012</v>
      </c>
      <c r="R2588" s="78">
        <f t="shared" si="360"/>
        <v>113.63</v>
      </c>
      <c r="S2588" s="89">
        <f t="shared" si="366"/>
        <v>886.26694556400003</v>
      </c>
    </row>
    <row r="2589" spans="1:19">
      <c r="A2589" s="76">
        <f t="shared" si="368"/>
        <v>45896</v>
      </c>
      <c r="B2589" s="77">
        <f t="shared" si="367"/>
        <v>26.937500000000878</v>
      </c>
      <c r="C2589" s="37">
        <f>'DHS2021'!J2588</f>
        <v>6104</v>
      </c>
      <c r="D2589" s="38">
        <f>'DHS2022'!J2588</f>
        <v>1573</v>
      </c>
      <c r="E2589" s="38">
        <f>'DHS2023'!J2588</f>
        <v>1400</v>
      </c>
      <c r="F2589" s="38">
        <f>'DHS2024'!J2588</f>
        <v>1588</v>
      </c>
      <c r="G2589" s="38">
        <f t="shared" si="361"/>
        <v>2666.25</v>
      </c>
      <c r="H2589" s="56">
        <f t="shared" si="362"/>
        <v>0.88875000000000004</v>
      </c>
      <c r="I2589" s="74">
        <f t="shared" si="363"/>
        <v>0</v>
      </c>
      <c r="J2589" s="47">
        <f t="shared" si="364"/>
        <v>0.88875000000000004</v>
      </c>
      <c r="K2589" s="50">
        <f t="shared" si="365"/>
        <v>1</v>
      </c>
      <c r="O2589" s="26">
        <f>('DHS2025'!K2589-'DHS2025'!K2588)*1000</f>
        <v>399.99999999417923</v>
      </c>
      <c r="P2589" s="44">
        <f>('DHS2025'!J2589-'DHS2025'!J2588)*1000</f>
        <v>5200.0000000116415</v>
      </c>
      <c r="Q2589" s="10">
        <f>'DHS2025'!L2588*1000</f>
        <v>8009.34</v>
      </c>
      <c r="R2589" s="78">
        <f t="shared" si="360"/>
        <v>113.63</v>
      </c>
      <c r="S2589" s="89">
        <f t="shared" si="366"/>
        <v>885.78254515799983</v>
      </c>
    </row>
    <row r="2590" spans="1:19">
      <c r="A2590" s="76">
        <f t="shared" si="368"/>
        <v>45896</v>
      </c>
      <c r="B2590" s="77">
        <f t="shared" si="367"/>
        <v>26.947916666667545</v>
      </c>
      <c r="C2590" s="37">
        <f>'DHS2021'!J2589</f>
        <v>6640</v>
      </c>
      <c r="D2590" s="38">
        <f>'DHS2022'!J2589</f>
        <v>1860</v>
      </c>
      <c r="E2590" s="38">
        <f>'DHS2023'!J2589</f>
        <v>1370</v>
      </c>
      <c r="F2590" s="38">
        <f>'DHS2024'!J2589</f>
        <v>1308</v>
      </c>
      <c r="G2590" s="38">
        <f t="shared" si="361"/>
        <v>2794.5</v>
      </c>
      <c r="H2590" s="56">
        <f t="shared" si="362"/>
        <v>0.93149999999999999</v>
      </c>
      <c r="I2590" s="74">
        <f t="shared" si="363"/>
        <v>0</v>
      </c>
      <c r="J2590" s="47">
        <f t="shared" si="364"/>
        <v>0.93149999999999999</v>
      </c>
      <c r="K2590" s="50">
        <f t="shared" si="365"/>
        <v>1</v>
      </c>
      <c r="O2590" s="26">
        <f>('DHS2025'!K2590-'DHS2025'!K2589)*1000</f>
        <v>299.99999998835847</v>
      </c>
      <c r="P2590" s="44">
        <f>('DHS2025'!J2590-'DHS2025'!J2589)*1000</f>
        <v>5399.9999999650754</v>
      </c>
      <c r="Q2590" s="10">
        <f>'DHS2025'!L2589*1000</f>
        <v>8009.34</v>
      </c>
      <c r="R2590" s="78">
        <f t="shared" si="360"/>
        <v>113.63</v>
      </c>
      <c r="S2590" s="89">
        <f t="shared" si="366"/>
        <v>885.78254515799983</v>
      </c>
    </row>
    <row r="2591" spans="1:19">
      <c r="A2591" s="76">
        <f t="shared" si="368"/>
        <v>45896</v>
      </c>
      <c r="B2591" s="77">
        <f t="shared" si="367"/>
        <v>26.958333333334213</v>
      </c>
      <c r="C2591" s="37">
        <f>'DHS2021'!J2590</f>
        <v>6474</v>
      </c>
      <c r="D2591" s="38">
        <f>'DHS2022'!J2590</f>
        <v>2116</v>
      </c>
      <c r="E2591" s="38">
        <f>'DHS2023'!J2590</f>
        <v>1636</v>
      </c>
      <c r="F2591" s="38">
        <f>'DHS2024'!J2590</f>
        <v>1330</v>
      </c>
      <c r="G2591" s="38">
        <f t="shared" si="361"/>
        <v>2889</v>
      </c>
      <c r="H2591" s="56">
        <f t="shared" si="362"/>
        <v>0.96299999999999997</v>
      </c>
      <c r="I2591" s="74">
        <f t="shared" si="363"/>
        <v>0</v>
      </c>
      <c r="J2591" s="47">
        <f t="shared" si="364"/>
        <v>0.96299999999999997</v>
      </c>
      <c r="K2591" s="50">
        <f t="shared" si="365"/>
        <v>1</v>
      </c>
      <c r="O2591" s="26">
        <f>('DHS2025'!K2591-'DHS2025'!K2590)*1000</f>
        <v>300.0000000174623</v>
      </c>
      <c r="P2591" s="44">
        <f>('DHS2025'!J2591-'DHS2025'!J2590)*1000</f>
        <v>5300.0000000465661</v>
      </c>
      <c r="Q2591" s="10">
        <f>'DHS2025'!L2590*1000</f>
        <v>8026.77</v>
      </c>
      <c r="R2591" s="78">
        <f t="shared" si="360"/>
        <v>103.57</v>
      </c>
      <c r="S2591" s="89">
        <f t="shared" si="366"/>
        <v>807.76838021099991</v>
      </c>
    </row>
    <row r="2592" spans="1:19">
      <c r="A2592" s="76">
        <f t="shared" si="368"/>
        <v>45896</v>
      </c>
      <c r="B2592" s="77">
        <f t="shared" si="367"/>
        <v>26.968750000000881</v>
      </c>
      <c r="C2592" s="37">
        <f>'DHS2021'!J2591</f>
        <v>1944</v>
      </c>
      <c r="D2592" s="38">
        <f>'DHS2022'!J2591</f>
        <v>1159</v>
      </c>
      <c r="E2592" s="38">
        <f>'DHS2023'!J2591</f>
        <v>1361</v>
      </c>
      <c r="F2592" s="38">
        <f>'DHS2024'!J2591</f>
        <v>1008</v>
      </c>
      <c r="G2592" s="38">
        <f t="shared" si="361"/>
        <v>1368</v>
      </c>
      <c r="H2592" s="56">
        <f t="shared" si="362"/>
        <v>0.45600000000000002</v>
      </c>
      <c r="I2592" s="74">
        <f t="shared" si="363"/>
        <v>0</v>
      </c>
      <c r="J2592" s="47">
        <f t="shared" si="364"/>
        <v>0.45600000000000002</v>
      </c>
      <c r="K2592" s="50">
        <f t="shared" si="365"/>
        <v>1</v>
      </c>
      <c r="O2592" s="26">
        <f>('DHS2025'!K2592-'DHS2025'!K2591)*1000</f>
        <v>299.99999998835847</v>
      </c>
      <c r="P2592" s="44">
        <f>('DHS2025'!J2592-'DHS2025'!J2591)*1000</f>
        <v>5500</v>
      </c>
      <c r="Q2592" s="10">
        <f>'DHS2025'!L2591*1000</f>
        <v>8006.9700000000012</v>
      </c>
      <c r="R2592" s="78">
        <f t="shared" si="360"/>
        <v>103.57</v>
      </c>
      <c r="S2592" s="89">
        <f t="shared" si="366"/>
        <v>805.77582107099988</v>
      </c>
    </row>
    <row r="2593" spans="1:19">
      <c r="A2593" s="76">
        <f t="shared" si="368"/>
        <v>45896</v>
      </c>
      <c r="B2593" s="77">
        <f t="shared" si="367"/>
        <v>26.979166666667549</v>
      </c>
      <c r="C2593" s="37">
        <f>'DHS2021'!J2592</f>
        <v>1372</v>
      </c>
      <c r="D2593" s="38">
        <f>'DHS2022'!J2592</f>
        <v>1159</v>
      </c>
      <c r="E2593" s="38">
        <f>'DHS2023'!J2592</f>
        <v>1085</v>
      </c>
      <c r="F2593" s="38">
        <f>'DHS2024'!J2592</f>
        <v>740</v>
      </c>
      <c r="G2593" s="38">
        <f t="shared" si="361"/>
        <v>1089</v>
      </c>
      <c r="H2593" s="56">
        <f t="shared" si="362"/>
        <v>0.36299999999999999</v>
      </c>
      <c r="I2593" s="74">
        <f t="shared" si="363"/>
        <v>0</v>
      </c>
      <c r="J2593" s="47">
        <f t="shared" si="364"/>
        <v>0.36299999999999999</v>
      </c>
      <c r="K2593" s="50">
        <f t="shared" si="365"/>
        <v>1</v>
      </c>
      <c r="O2593" s="26">
        <f>('DHS2025'!K2593-'DHS2025'!K2592)*1000</f>
        <v>200.00000001164153</v>
      </c>
      <c r="P2593" s="44">
        <f>('DHS2025'!J2593-'DHS2025'!J2592)*1000</f>
        <v>5299.9999999883585</v>
      </c>
      <c r="Q2593" s="10">
        <f>'DHS2025'!L2592*1000</f>
        <v>8009.49</v>
      </c>
      <c r="R2593" s="78">
        <f t="shared" si="360"/>
        <v>103.57</v>
      </c>
      <c r="S2593" s="89">
        <f t="shared" si="366"/>
        <v>806.02941950699983</v>
      </c>
    </row>
    <row r="2594" spans="1:19">
      <c r="A2594" s="76">
        <f t="shared" si="368"/>
        <v>45896</v>
      </c>
      <c r="B2594" s="77">
        <f t="shared" si="367"/>
        <v>26.989583333334217</v>
      </c>
      <c r="C2594" s="37">
        <f>'DHS2021'!J2593</f>
        <v>1504</v>
      </c>
      <c r="D2594" s="38">
        <f>'DHS2022'!J2593</f>
        <v>949</v>
      </c>
      <c r="E2594" s="38">
        <f>'DHS2023'!J2593</f>
        <v>992</v>
      </c>
      <c r="F2594" s="38">
        <f>'DHS2024'!J2593</f>
        <v>812</v>
      </c>
      <c r="G2594" s="38">
        <f t="shared" si="361"/>
        <v>1064.25</v>
      </c>
      <c r="H2594" s="56">
        <f t="shared" si="362"/>
        <v>0.35475000000000001</v>
      </c>
      <c r="I2594" s="74">
        <f t="shared" si="363"/>
        <v>0</v>
      </c>
      <c r="J2594" s="47">
        <f t="shared" si="364"/>
        <v>0.35475000000000001</v>
      </c>
      <c r="K2594" s="50">
        <f t="shared" si="365"/>
        <v>1</v>
      </c>
      <c r="O2594" s="26">
        <f>('DHS2025'!K2594-'DHS2025'!K2593)*1000</f>
        <v>199.9999999825377</v>
      </c>
      <c r="P2594" s="44">
        <f>('DHS2025'!J2594-'DHS2025'!J2593)*1000</f>
        <v>5599.9999999767169</v>
      </c>
      <c r="Q2594" s="10">
        <f>'DHS2025'!L2593*1000</f>
        <v>8018.85</v>
      </c>
      <c r="R2594" s="78">
        <f t="shared" si="360"/>
        <v>103.57</v>
      </c>
      <c r="S2594" s="89">
        <f t="shared" si="366"/>
        <v>806.97135655499994</v>
      </c>
    </row>
    <row r="2595" spans="1:19">
      <c r="A2595" s="52">
        <f t="shared" si="368"/>
        <v>45897</v>
      </c>
      <c r="B2595" s="79">
        <f t="shared" si="367"/>
        <v>27.000000000000885</v>
      </c>
      <c r="C2595" s="37">
        <f>'DHS2021'!J2594</f>
        <v>1702</v>
      </c>
      <c r="D2595" s="38">
        <f>'DHS2022'!J2594</f>
        <v>1020</v>
      </c>
      <c r="E2595" s="38">
        <f>'DHS2023'!J2594</f>
        <v>893</v>
      </c>
      <c r="F2595" s="38">
        <f>'DHS2024'!J2594</f>
        <v>590</v>
      </c>
      <c r="G2595" s="38">
        <f t="shared" si="361"/>
        <v>1051.25</v>
      </c>
      <c r="H2595" s="56">
        <f t="shared" si="362"/>
        <v>0.35041666666666671</v>
      </c>
      <c r="I2595" s="74">
        <f t="shared" si="363"/>
        <v>0</v>
      </c>
      <c r="J2595" s="47">
        <f t="shared" si="364"/>
        <v>0.35041666666666671</v>
      </c>
      <c r="K2595" s="50">
        <f t="shared" si="365"/>
        <v>1</v>
      </c>
      <c r="O2595" s="26">
        <f>('DHS2025'!K2595-'DHS2025'!K2594)*1000</f>
        <v>200.00000001164153</v>
      </c>
      <c r="P2595" s="44">
        <f>('DHS2025'!J2595-'DHS2025'!J2594)*1000</f>
        <v>5299.9999999883585</v>
      </c>
      <c r="Q2595" s="10">
        <f>'DHS2025'!L2594*1000</f>
        <v>8013.7200000000012</v>
      </c>
      <c r="R2595" s="78">
        <f t="shared" si="360"/>
        <v>97.15</v>
      </c>
      <c r="S2595" s="89">
        <f t="shared" si="366"/>
        <v>755.52150102000007</v>
      </c>
    </row>
    <row r="2596" spans="1:19">
      <c r="A2596" s="52">
        <f t="shared" si="368"/>
        <v>45897</v>
      </c>
      <c r="B2596" s="79">
        <f t="shared" si="367"/>
        <v>27.010416666667552</v>
      </c>
      <c r="C2596" s="37">
        <f>'DHS2021'!J2595</f>
        <v>1414</v>
      </c>
      <c r="D2596" s="38">
        <f>'DHS2022'!J2595</f>
        <v>848</v>
      </c>
      <c r="E2596" s="38">
        <f>'DHS2023'!J2595</f>
        <v>900</v>
      </c>
      <c r="F2596" s="38">
        <f>'DHS2024'!J2595</f>
        <v>681</v>
      </c>
      <c r="G2596" s="38">
        <f t="shared" si="361"/>
        <v>960.75</v>
      </c>
      <c r="H2596" s="56">
        <f t="shared" si="362"/>
        <v>0.32024999999999998</v>
      </c>
      <c r="I2596" s="74">
        <f t="shared" si="363"/>
        <v>0</v>
      </c>
      <c r="J2596" s="47">
        <f t="shared" si="364"/>
        <v>0.32024999999999998</v>
      </c>
      <c r="K2596" s="50">
        <f t="shared" si="365"/>
        <v>1</v>
      </c>
      <c r="O2596" s="26">
        <f>('DHS2025'!K2596-'DHS2025'!K2595)*1000</f>
        <v>200.00000001164153</v>
      </c>
      <c r="P2596" s="44">
        <f>('DHS2025'!J2596-'DHS2025'!J2595)*1000</f>
        <v>5500</v>
      </c>
      <c r="Q2596" s="10">
        <f>'DHS2025'!L2595*1000</f>
        <v>8012.91</v>
      </c>
      <c r="R2596" s="78">
        <f t="shared" si="360"/>
        <v>97.15</v>
      </c>
      <c r="S2596" s="89">
        <f t="shared" si="366"/>
        <v>755.44513543499988</v>
      </c>
    </row>
    <row r="2597" spans="1:19">
      <c r="A2597" s="52">
        <f t="shared" si="368"/>
        <v>45897</v>
      </c>
      <c r="B2597" s="79">
        <f t="shared" si="367"/>
        <v>27.02083333333422</v>
      </c>
      <c r="C2597" s="37">
        <f>'DHS2021'!J2596</f>
        <v>1486</v>
      </c>
      <c r="D2597" s="38">
        <f>'DHS2022'!J2596</f>
        <v>842</v>
      </c>
      <c r="E2597" s="38">
        <f>'DHS2023'!J2596</f>
        <v>831</v>
      </c>
      <c r="F2597" s="38">
        <f>'DHS2024'!J2596</f>
        <v>759</v>
      </c>
      <c r="G2597" s="38">
        <f t="shared" si="361"/>
        <v>979.5</v>
      </c>
      <c r="H2597" s="56">
        <f t="shared" si="362"/>
        <v>0.32650000000000001</v>
      </c>
      <c r="I2597" s="74">
        <f t="shared" si="363"/>
        <v>0</v>
      </c>
      <c r="J2597" s="47">
        <f t="shared" si="364"/>
        <v>0.32650000000000001</v>
      </c>
      <c r="K2597" s="50">
        <f t="shared" si="365"/>
        <v>1</v>
      </c>
      <c r="O2597" s="26">
        <f>('DHS2025'!K2597-'DHS2025'!K2596)*1000</f>
        <v>199.9999999825377</v>
      </c>
      <c r="P2597" s="44">
        <f>('DHS2025'!J2597-'DHS2025'!J2596)*1000</f>
        <v>5500</v>
      </c>
      <c r="Q2597" s="10">
        <f>'DHS2025'!L2596*1000</f>
        <v>8013.4500000000007</v>
      </c>
      <c r="R2597" s="78">
        <f t="shared" si="360"/>
        <v>97.15</v>
      </c>
      <c r="S2597" s="89">
        <f t="shared" si="366"/>
        <v>755.49604582500001</v>
      </c>
    </row>
    <row r="2598" spans="1:19">
      <c r="A2598" s="52">
        <f t="shared" si="368"/>
        <v>45897</v>
      </c>
      <c r="B2598" s="79">
        <f t="shared" si="367"/>
        <v>27.031250000000888</v>
      </c>
      <c r="C2598" s="37">
        <f>'DHS2021'!J2597</f>
        <v>1307</v>
      </c>
      <c r="D2598" s="38">
        <f>'DHS2022'!J2597</f>
        <v>711</v>
      </c>
      <c r="E2598" s="38">
        <f>'DHS2023'!J2597</f>
        <v>885</v>
      </c>
      <c r="F2598" s="38">
        <f>'DHS2024'!J2597</f>
        <v>729</v>
      </c>
      <c r="G2598" s="38">
        <f t="shared" si="361"/>
        <v>908</v>
      </c>
      <c r="H2598" s="56">
        <f t="shared" si="362"/>
        <v>0.30266666666666669</v>
      </c>
      <c r="I2598" s="74">
        <f t="shared" si="363"/>
        <v>0</v>
      </c>
      <c r="J2598" s="47">
        <f t="shared" si="364"/>
        <v>0.30266666666666669</v>
      </c>
      <c r="K2598" s="50">
        <f t="shared" si="365"/>
        <v>1</v>
      </c>
      <c r="O2598" s="26">
        <f>('DHS2025'!K2598-'DHS2025'!K2597)*1000</f>
        <v>200.00000001164153</v>
      </c>
      <c r="P2598" s="44">
        <f>('DHS2025'!J2598-'DHS2025'!J2597)*1000</f>
        <v>5600.0000000349246</v>
      </c>
      <c r="Q2598" s="10">
        <f>'DHS2025'!L2597*1000</f>
        <v>8007.7800000000007</v>
      </c>
      <c r="R2598" s="78">
        <f t="shared" si="360"/>
        <v>97.15</v>
      </c>
      <c r="S2598" s="89">
        <f t="shared" si="366"/>
        <v>754.96148672999993</v>
      </c>
    </row>
    <row r="2599" spans="1:19">
      <c r="A2599" s="52">
        <f t="shared" si="368"/>
        <v>45897</v>
      </c>
      <c r="B2599" s="79">
        <f t="shared" si="367"/>
        <v>27.041666666667556</v>
      </c>
      <c r="C2599" s="37">
        <f>'DHS2021'!J2598</f>
        <v>1266</v>
      </c>
      <c r="D2599" s="38">
        <f>'DHS2022'!J2598</f>
        <v>690</v>
      </c>
      <c r="E2599" s="38">
        <f>'DHS2023'!J2598</f>
        <v>883</v>
      </c>
      <c r="F2599" s="38">
        <f>'DHS2024'!J2598</f>
        <v>702</v>
      </c>
      <c r="G2599" s="38">
        <f t="shared" si="361"/>
        <v>885.25</v>
      </c>
      <c r="H2599" s="56">
        <f t="shared" si="362"/>
        <v>0.29508333333333331</v>
      </c>
      <c r="I2599" s="74">
        <f t="shared" si="363"/>
        <v>0</v>
      </c>
      <c r="J2599" s="47">
        <f t="shared" si="364"/>
        <v>0.29508333333333331</v>
      </c>
      <c r="K2599" s="50">
        <f t="shared" si="365"/>
        <v>1</v>
      </c>
      <c r="O2599" s="26">
        <f>('DHS2025'!K2599-'DHS2025'!K2598)*1000</f>
        <v>100.00000000582077</v>
      </c>
      <c r="P2599" s="44">
        <f>('DHS2025'!J2599-'DHS2025'!J2598)*1000</f>
        <v>5299.9999999883585</v>
      </c>
      <c r="Q2599" s="10">
        <f>'DHS2025'!L2598*1000</f>
        <v>8019.7799999999988</v>
      </c>
      <c r="R2599" s="78">
        <f t="shared" si="360"/>
        <v>92.05</v>
      </c>
      <c r="S2599" s="89">
        <f t="shared" si="366"/>
        <v>715.60095950999983</v>
      </c>
    </row>
    <row r="2600" spans="1:19">
      <c r="A2600" s="52">
        <f t="shared" si="368"/>
        <v>45897</v>
      </c>
      <c r="B2600" s="79">
        <f t="shared" si="367"/>
        <v>27.052083333334224</v>
      </c>
      <c r="C2600" s="37">
        <f>'DHS2021'!J2599</f>
        <v>1146</v>
      </c>
      <c r="D2600" s="38">
        <f>'DHS2022'!J2599</f>
        <v>1331</v>
      </c>
      <c r="E2600" s="38">
        <f>'DHS2023'!J2599</f>
        <v>897</v>
      </c>
      <c r="F2600" s="38">
        <f>'DHS2024'!J2599</f>
        <v>624</v>
      </c>
      <c r="G2600" s="38">
        <f t="shared" si="361"/>
        <v>999.5</v>
      </c>
      <c r="H2600" s="56">
        <f t="shared" si="362"/>
        <v>0.33316666666666667</v>
      </c>
      <c r="I2600" s="74">
        <f t="shared" si="363"/>
        <v>0</v>
      </c>
      <c r="J2600" s="47">
        <f t="shared" si="364"/>
        <v>0.33316666666666667</v>
      </c>
      <c r="K2600" s="50">
        <f t="shared" si="365"/>
        <v>1</v>
      </c>
      <c r="O2600" s="26">
        <f>('DHS2025'!K2600-'DHS2025'!K2599)*1000</f>
        <v>199.9999999825377</v>
      </c>
      <c r="P2600" s="44">
        <f>('DHS2025'!J2600-'DHS2025'!J2599)*1000</f>
        <v>5599.9999999767169</v>
      </c>
      <c r="Q2600" s="10">
        <f>'DHS2025'!L2599*1000</f>
        <v>8007.7800000000007</v>
      </c>
      <c r="R2600" s="78">
        <f t="shared" si="360"/>
        <v>92.05</v>
      </c>
      <c r="S2600" s="89">
        <f t="shared" si="366"/>
        <v>714.53020550999997</v>
      </c>
    </row>
    <row r="2601" spans="1:19">
      <c r="A2601" s="52">
        <f t="shared" si="368"/>
        <v>45897</v>
      </c>
      <c r="B2601" s="79">
        <f t="shared" si="367"/>
        <v>27.062500000000892</v>
      </c>
      <c r="C2601" s="37">
        <f>'DHS2021'!J2600</f>
        <v>1585</v>
      </c>
      <c r="D2601" s="38">
        <f>'DHS2022'!J2600</f>
        <v>877</v>
      </c>
      <c r="E2601" s="38">
        <f>'DHS2023'!J2600</f>
        <v>993</v>
      </c>
      <c r="F2601" s="38">
        <f>'DHS2024'!J2600</f>
        <v>545</v>
      </c>
      <c r="G2601" s="38">
        <f t="shared" si="361"/>
        <v>1000</v>
      </c>
      <c r="H2601" s="56">
        <f t="shared" si="362"/>
        <v>0.33333333333333331</v>
      </c>
      <c r="I2601" s="74">
        <f t="shared" si="363"/>
        <v>0</v>
      </c>
      <c r="J2601" s="47">
        <f t="shared" si="364"/>
        <v>0.33333333333333331</v>
      </c>
      <c r="K2601" s="50">
        <f t="shared" si="365"/>
        <v>1</v>
      </c>
      <c r="O2601" s="26">
        <f>('DHS2025'!K2601-'DHS2025'!K2600)*1000</f>
        <v>200.00000001164153</v>
      </c>
      <c r="P2601" s="44">
        <f>('DHS2025'!J2601-'DHS2025'!J2600)*1000</f>
        <v>5400.0000000232831</v>
      </c>
      <c r="Q2601" s="10">
        <f>'DHS2025'!L2600*1000</f>
        <v>8022.0299999999988</v>
      </c>
      <c r="R2601" s="78">
        <f t="shared" si="360"/>
        <v>92.05</v>
      </c>
      <c r="S2601" s="89">
        <f t="shared" si="366"/>
        <v>715.80172588499977</v>
      </c>
    </row>
    <row r="2602" spans="1:19">
      <c r="A2602" s="52">
        <f t="shared" si="368"/>
        <v>45897</v>
      </c>
      <c r="B2602" s="79">
        <f t="shared" si="367"/>
        <v>27.07291666666756</v>
      </c>
      <c r="C2602" s="37">
        <f>'DHS2021'!J2601</f>
        <v>1520</v>
      </c>
      <c r="D2602" s="38">
        <f>'DHS2022'!J2601</f>
        <v>855</v>
      </c>
      <c r="E2602" s="38">
        <f>'DHS2023'!J2601</f>
        <v>890</v>
      </c>
      <c r="F2602" s="38">
        <f>'DHS2024'!J2601</f>
        <v>712</v>
      </c>
      <c r="G2602" s="38">
        <f t="shared" si="361"/>
        <v>994.25</v>
      </c>
      <c r="H2602" s="56">
        <f t="shared" si="362"/>
        <v>0.33141666666666669</v>
      </c>
      <c r="I2602" s="74">
        <f t="shared" si="363"/>
        <v>0</v>
      </c>
      <c r="J2602" s="47">
        <f t="shared" si="364"/>
        <v>0.33141666666666669</v>
      </c>
      <c r="K2602" s="50">
        <f t="shared" si="365"/>
        <v>1</v>
      </c>
      <c r="O2602" s="26">
        <f>('DHS2025'!K2602-'DHS2025'!K2601)*1000</f>
        <v>199.9999999825377</v>
      </c>
      <c r="P2602" s="44">
        <f>('DHS2025'!J2602-'DHS2025'!J2601)*1000</f>
        <v>5400.0000000232831</v>
      </c>
      <c r="Q2602" s="10">
        <f>'DHS2025'!L2601*1000</f>
        <v>8003.0099999999993</v>
      </c>
      <c r="R2602" s="78">
        <f t="shared" si="360"/>
        <v>92.05</v>
      </c>
      <c r="S2602" s="89">
        <f t="shared" si="366"/>
        <v>714.10458079499983</v>
      </c>
    </row>
    <row r="2603" spans="1:19">
      <c r="A2603" s="52">
        <f t="shared" si="368"/>
        <v>45897</v>
      </c>
      <c r="B2603" s="79">
        <f t="shared" si="367"/>
        <v>27.083333333334227</v>
      </c>
      <c r="C2603" s="37">
        <f>'DHS2021'!J2602</f>
        <v>723</v>
      </c>
      <c r="D2603" s="38">
        <f>'DHS2022'!J2602</f>
        <v>1033</v>
      </c>
      <c r="E2603" s="38">
        <f>'DHS2023'!J2602</f>
        <v>926</v>
      </c>
      <c r="F2603" s="38">
        <f>'DHS2024'!J2602</f>
        <v>924</v>
      </c>
      <c r="G2603" s="38">
        <f t="shared" si="361"/>
        <v>901.5</v>
      </c>
      <c r="H2603" s="56">
        <f t="shared" si="362"/>
        <v>0.30049999999999999</v>
      </c>
      <c r="I2603" s="74">
        <f t="shared" si="363"/>
        <v>0</v>
      </c>
      <c r="J2603" s="47">
        <f t="shared" si="364"/>
        <v>0.30049999999999999</v>
      </c>
      <c r="K2603" s="50">
        <f t="shared" si="365"/>
        <v>1</v>
      </c>
      <c r="O2603" s="26">
        <f>('DHS2025'!K2603-'DHS2025'!K2602)*1000</f>
        <v>200.00000001164153</v>
      </c>
      <c r="P2603" s="44">
        <f>('DHS2025'!J2603-'DHS2025'!J2602)*1000</f>
        <v>5500</v>
      </c>
      <c r="Q2603" s="10">
        <f>'DHS2025'!L2602*1000</f>
        <v>8019.119999999999</v>
      </c>
      <c r="R2603" s="78">
        <f t="shared" si="360"/>
        <v>88.02</v>
      </c>
      <c r="S2603" s="89">
        <f t="shared" si="366"/>
        <v>683.54818497599979</v>
      </c>
    </row>
    <row r="2604" spans="1:19">
      <c r="A2604" s="52">
        <f t="shared" si="368"/>
        <v>45897</v>
      </c>
      <c r="B2604" s="79">
        <f t="shared" si="367"/>
        <v>27.093750000000895</v>
      </c>
      <c r="C2604" s="37">
        <f>'DHS2021'!J2603</f>
        <v>105</v>
      </c>
      <c r="D2604" s="38">
        <f>'DHS2022'!J2603</f>
        <v>823</v>
      </c>
      <c r="E2604" s="38">
        <f>'DHS2023'!J2603</f>
        <v>988</v>
      </c>
      <c r="F2604" s="38">
        <f>'DHS2024'!J2603</f>
        <v>639</v>
      </c>
      <c r="G2604" s="38">
        <f t="shared" si="361"/>
        <v>638.75</v>
      </c>
      <c r="H2604" s="56">
        <f t="shared" si="362"/>
        <v>0.21291666666666667</v>
      </c>
      <c r="I2604" s="74">
        <f t="shared" si="363"/>
        <v>0</v>
      </c>
      <c r="J2604" s="47">
        <f t="shared" si="364"/>
        <v>0.21291666666666667</v>
      </c>
      <c r="K2604" s="50">
        <f t="shared" si="365"/>
        <v>1</v>
      </c>
      <c r="O2604" s="26">
        <f>('DHS2025'!K2604-'DHS2025'!K2603)*1000</f>
        <v>200.00000001164153</v>
      </c>
      <c r="P2604" s="44">
        <f>('DHS2025'!J2604-'DHS2025'!J2603)*1000</f>
        <v>5500</v>
      </c>
      <c r="Q2604" s="10">
        <f>'DHS2025'!L2603*1000</f>
        <v>8018.4599999999991</v>
      </c>
      <c r="R2604" s="78">
        <f t="shared" si="360"/>
        <v>88.02</v>
      </c>
      <c r="S2604" s="89">
        <f t="shared" si="366"/>
        <v>683.49192670799982</v>
      </c>
    </row>
    <row r="2605" spans="1:19">
      <c r="A2605" s="52">
        <f t="shared" si="368"/>
        <v>45897</v>
      </c>
      <c r="B2605" s="79">
        <f t="shared" si="367"/>
        <v>27.104166666667563</v>
      </c>
      <c r="C2605" s="37">
        <f>'DHS2021'!J2604</f>
        <v>7</v>
      </c>
      <c r="D2605" s="38">
        <f>'DHS2022'!J2604</f>
        <v>1031</v>
      </c>
      <c r="E2605" s="38">
        <f>'DHS2023'!J2604</f>
        <v>912</v>
      </c>
      <c r="F2605" s="38">
        <f>'DHS2024'!J2604</f>
        <v>775</v>
      </c>
      <c r="G2605" s="38">
        <f t="shared" si="361"/>
        <v>681.25</v>
      </c>
      <c r="H2605" s="56">
        <f t="shared" si="362"/>
        <v>0.22708333333333333</v>
      </c>
      <c r="I2605" s="74">
        <f t="shared" si="363"/>
        <v>0</v>
      </c>
      <c r="J2605" s="47">
        <f t="shared" si="364"/>
        <v>0.22708333333333333</v>
      </c>
      <c r="K2605" s="50">
        <f t="shared" si="365"/>
        <v>1</v>
      </c>
      <c r="O2605" s="26">
        <f>('DHS2025'!K2605-'DHS2025'!K2604)*1000</f>
        <v>199.9999999825377</v>
      </c>
      <c r="P2605" s="44">
        <f>('DHS2025'!J2605-'DHS2025'!J2604)*1000</f>
        <v>5399.9999999650754</v>
      </c>
      <c r="Q2605" s="10">
        <f>'DHS2025'!L2604*1000</f>
        <v>8010.93</v>
      </c>
      <c r="R2605" s="78">
        <f t="shared" si="360"/>
        <v>88.02</v>
      </c>
      <c r="S2605" s="89">
        <f t="shared" si="366"/>
        <v>682.85007101399992</v>
      </c>
    </row>
    <row r="2606" spans="1:19">
      <c r="A2606" s="52">
        <f t="shared" si="368"/>
        <v>45897</v>
      </c>
      <c r="B2606" s="79">
        <f t="shared" si="367"/>
        <v>27.114583333334231</v>
      </c>
      <c r="C2606" s="37">
        <f>'DHS2021'!J2605</f>
        <v>30</v>
      </c>
      <c r="D2606" s="38">
        <f>'DHS2022'!J2605</f>
        <v>1021</v>
      </c>
      <c r="E2606" s="38">
        <f>'DHS2023'!J2605</f>
        <v>841</v>
      </c>
      <c r="F2606" s="38">
        <f>'DHS2024'!J2605</f>
        <v>699</v>
      </c>
      <c r="G2606" s="38">
        <f t="shared" si="361"/>
        <v>647.75</v>
      </c>
      <c r="H2606" s="56">
        <f t="shared" si="362"/>
        <v>0.21591666666666665</v>
      </c>
      <c r="I2606" s="74">
        <f t="shared" si="363"/>
        <v>0</v>
      </c>
      <c r="J2606" s="47">
        <f t="shared" si="364"/>
        <v>0.21591666666666665</v>
      </c>
      <c r="K2606" s="50">
        <f t="shared" si="365"/>
        <v>1</v>
      </c>
      <c r="O2606" s="26">
        <f>('DHS2025'!K2606-'DHS2025'!K2605)*1000</f>
        <v>200.00000001164153</v>
      </c>
      <c r="P2606" s="44">
        <f>('DHS2025'!J2606-'DHS2025'!J2605)*1000</f>
        <v>5500</v>
      </c>
      <c r="Q2606" s="10">
        <f>'DHS2025'!L2605*1000</f>
        <v>8017.68</v>
      </c>
      <c r="R2606" s="78">
        <f t="shared" si="360"/>
        <v>88.02</v>
      </c>
      <c r="S2606" s="89">
        <f t="shared" si="366"/>
        <v>683.4254396639999</v>
      </c>
    </row>
    <row r="2607" spans="1:19">
      <c r="A2607" s="52">
        <f t="shared" si="368"/>
        <v>45897</v>
      </c>
      <c r="B2607" s="79">
        <f t="shared" si="367"/>
        <v>27.125000000000899</v>
      </c>
      <c r="C2607" s="37">
        <f>'DHS2021'!J2606</f>
        <v>1793</v>
      </c>
      <c r="D2607" s="38">
        <f>'DHS2022'!J2606</f>
        <v>889</v>
      </c>
      <c r="E2607" s="38">
        <f>'DHS2023'!J2606</f>
        <v>892</v>
      </c>
      <c r="F2607" s="38">
        <f>'DHS2024'!J2606</f>
        <v>660</v>
      </c>
      <c r="G2607" s="38">
        <f t="shared" si="361"/>
        <v>1058.5</v>
      </c>
      <c r="H2607" s="56">
        <f t="shared" si="362"/>
        <v>0.35283333333333333</v>
      </c>
      <c r="I2607" s="74">
        <f t="shared" si="363"/>
        <v>0</v>
      </c>
      <c r="J2607" s="47">
        <f t="shared" si="364"/>
        <v>0.35283333333333333</v>
      </c>
      <c r="K2607" s="50">
        <f t="shared" si="365"/>
        <v>1</v>
      </c>
      <c r="O2607" s="26">
        <f>('DHS2025'!K2607-'DHS2025'!K2606)*1000</f>
        <v>299.99999998835847</v>
      </c>
      <c r="P2607" s="44">
        <f>('DHS2025'!J2607-'DHS2025'!J2606)*1000</f>
        <v>5299.9999999883585</v>
      </c>
      <c r="Q2607" s="10">
        <f>'DHS2025'!L2606*1000</f>
        <v>8006.7000000000007</v>
      </c>
      <c r="R2607" s="78">
        <f t="shared" si="360"/>
        <v>88.03</v>
      </c>
      <c r="S2607" s="89">
        <f t="shared" si="366"/>
        <v>682.56877298999996</v>
      </c>
    </row>
    <row r="2608" spans="1:19">
      <c r="A2608" s="52">
        <f t="shared" si="368"/>
        <v>45897</v>
      </c>
      <c r="B2608" s="79">
        <f t="shared" si="367"/>
        <v>27.135416666667567</v>
      </c>
      <c r="C2608" s="37">
        <f>'DHS2021'!J2607</f>
        <v>2053</v>
      </c>
      <c r="D2608" s="38">
        <f>'DHS2022'!J2607</f>
        <v>693</v>
      </c>
      <c r="E2608" s="38">
        <f>'DHS2023'!J2607</f>
        <v>1107</v>
      </c>
      <c r="F2608" s="38">
        <f>'DHS2024'!J2607</f>
        <v>559</v>
      </c>
      <c r="G2608" s="38">
        <f t="shared" si="361"/>
        <v>1103</v>
      </c>
      <c r="H2608" s="56">
        <f t="shared" si="362"/>
        <v>0.3676666666666667</v>
      </c>
      <c r="I2608" s="74">
        <f t="shared" si="363"/>
        <v>0</v>
      </c>
      <c r="J2608" s="47">
        <f t="shared" si="364"/>
        <v>0.3676666666666667</v>
      </c>
      <c r="K2608" s="50">
        <f t="shared" si="365"/>
        <v>1</v>
      </c>
      <c r="O2608" s="26">
        <f>('DHS2025'!K2608-'DHS2025'!K2607)*1000</f>
        <v>200.00000001164153</v>
      </c>
      <c r="P2608" s="44">
        <f>('DHS2025'!J2608-'DHS2025'!J2607)*1000</f>
        <v>5500</v>
      </c>
      <c r="Q2608" s="10">
        <f>'DHS2025'!L2607*1000</f>
        <v>8019.119999999999</v>
      </c>
      <c r="R2608" s="78">
        <f t="shared" si="360"/>
        <v>88.03</v>
      </c>
      <c r="S2608" s="89">
        <f t="shared" si="366"/>
        <v>683.6275742639998</v>
      </c>
    </row>
    <row r="2609" spans="1:19">
      <c r="A2609" s="52">
        <f t="shared" si="368"/>
        <v>45897</v>
      </c>
      <c r="B2609" s="79">
        <f t="shared" si="367"/>
        <v>27.145833333334235</v>
      </c>
      <c r="C2609" s="37">
        <f>'DHS2021'!J2608</f>
        <v>2505</v>
      </c>
      <c r="D2609" s="38">
        <f>'DHS2022'!J2608</f>
        <v>990</v>
      </c>
      <c r="E2609" s="38">
        <f>'DHS2023'!J2608</f>
        <v>1040</v>
      </c>
      <c r="F2609" s="38">
        <f>'DHS2024'!J2608</f>
        <v>928</v>
      </c>
      <c r="G2609" s="38">
        <f t="shared" si="361"/>
        <v>1365.75</v>
      </c>
      <c r="H2609" s="56">
        <f t="shared" si="362"/>
        <v>0.45524999999999999</v>
      </c>
      <c r="I2609" s="74">
        <f t="shared" si="363"/>
        <v>0</v>
      </c>
      <c r="J2609" s="47">
        <f t="shared" si="364"/>
        <v>0.45524999999999999</v>
      </c>
      <c r="K2609" s="50">
        <f t="shared" si="365"/>
        <v>1</v>
      </c>
      <c r="O2609" s="26">
        <f>('DHS2025'!K2609-'DHS2025'!K2608)*1000</f>
        <v>299.99999998835847</v>
      </c>
      <c r="P2609" s="44">
        <f>('DHS2025'!J2609-'DHS2025'!J2608)*1000</f>
        <v>5300.0000000465661</v>
      </c>
      <c r="Q2609" s="10">
        <f>'DHS2025'!L2608*1000</f>
        <v>8008.17</v>
      </c>
      <c r="R2609" s="78">
        <f t="shared" si="360"/>
        <v>88.03</v>
      </c>
      <c r="S2609" s="89">
        <f t="shared" si="366"/>
        <v>682.6940900489999</v>
      </c>
    </row>
    <row r="2610" spans="1:19">
      <c r="A2610" s="52">
        <f t="shared" si="368"/>
        <v>45897</v>
      </c>
      <c r="B2610" s="79">
        <f t="shared" si="367"/>
        <v>27.156250000000902</v>
      </c>
      <c r="C2610" s="37">
        <f>'DHS2021'!J2609</f>
        <v>1672</v>
      </c>
      <c r="D2610" s="38">
        <f>'DHS2022'!J2609</f>
        <v>814</v>
      </c>
      <c r="E2610" s="38">
        <f>'DHS2023'!J2609</f>
        <v>1168</v>
      </c>
      <c r="F2610" s="38">
        <f>'DHS2024'!J2609</f>
        <v>1090</v>
      </c>
      <c r="G2610" s="38">
        <f t="shared" si="361"/>
        <v>1186</v>
      </c>
      <c r="H2610" s="56">
        <f t="shared" si="362"/>
        <v>0.39533333333333331</v>
      </c>
      <c r="I2610" s="74">
        <f t="shared" si="363"/>
        <v>0</v>
      </c>
      <c r="J2610" s="47">
        <f t="shared" si="364"/>
        <v>0.39533333333333331</v>
      </c>
      <c r="K2610" s="50">
        <f t="shared" si="365"/>
        <v>1</v>
      </c>
      <c r="O2610" s="26">
        <f>('DHS2025'!K2610-'DHS2025'!K2609)*1000</f>
        <v>500</v>
      </c>
      <c r="P2610" s="44">
        <f>('DHS2025'!J2610-'DHS2025'!J2609)*1000</f>
        <v>5099.9999999767169</v>
      </c>
      <c r="Q2610" s="10">
        <f>'DHS2025'!L2609*1000</f>
        <v>8017.26</v>
      </c>
      <c r="R2610" s="78">
        <f t="shared" si="360"/>
        <v>88.03</v>
      </c>
      <c r="S2610" s="89">
        <f t="shared" si="366"/>
        <v>683.46900982199998</v>
      </c>
    </row>
    <row r="2611" spans="1:19">
      <c r="A2611" s="52">
        <f t="shared" si="368"/>
        <v>45897</v>
      </c>
      <c r="B2611" s="79">
        <f t="shared" si="367"/>
        <v>27.16666666666757</v>
      </c>
      <c r="C2611" s="37">
        <f>'DHS2021'!J2610</f>
        <v>1811</v>
      </c>
      <c r="D2611" s="38">
        <f>'DHS2022'!J2610</f>
        <v>1333</v>
      </c>
      <c r="E2611" s="38">
        <f>'DHS2023'!J2610</f>
        <v>1301</v>
      </c>
      <c r="F2611" s="38">
        <f>'DHS2024'!J2610</f>
        <v>1866</v>
      </c>
      <c r="G2611" s="38">
        <f t="shared" si="361"/>
        <v>1577.75</v>
      </c>
      <c r="H2611" s="56">
        <f t="shared" si="362"/>
        <v>0.52591666666666659</v>
      </c>
      <c r="I2611" s="74">
        <f t="shared" si="363"/>
        <v>0</v>
      </c>
      <c r="J2611" s="47">
        <f t="shared" si="364"/>
        <v>0.52591666666666659</v>
      </c>
      <c r="K2611" s="50">
        <f t="shared" si="365"/>
        <v>1</v>
      </c>
      <c r="O2611" s="26">
        <f>('DHS2025'!K2611-'DHS2025'!K2610)*1000</f>
        <v>500</v>
      </c>
      <c r="P2611" s="44">
        <f>('DHS2025'!J2611-'DHS2025'!J2610)*1000</f>
        <v>5099.9999999767169</v>
      </c>
      <c r="Q2611" s="10">
        <f>'DHS2025'!L2610*1000</f>
        <v>8004.48</v>
      </c>
      <c r="R2611" s="78">
        <f t="shared" si="360"/>
        <v>91.67</v>
      </c>
      <c r="S2611" s="89">
        <f t="shared" si="366"/>
        <v>711.2244627839998</v>
      </c>
    </row>
    <row r="2612" spans="1:19">
      <c r="A2612" s="52">
        <f t="shared" si="368"/>
        <v>45897</v>
      </c>
      <c r="B2612" s="79">
        <f t="shared" si="367"/>
        <v>27.177083333334238</v>
      </c>
      <c r="C2612" s="37">
        <f>'DHS2021'!J2611</f>
        <v>1773</v>
      </c>
      <c r="D2612" s="38">
        <f>'DHS2022'!J2611</f>
        <v>1534</v>
      </c>
      <c r="E2612" s="38">
        <f>'DHS2023'!J2611</f>
        <v>1590</v>
      </c>
      <c r="F2612" s="38">
        <f>'DHS2024'!J2611</f>
        <v>2199</v>
      </c>
      <c r="G2612" s="38">
        <f t="shared" si="361"/>
        <v>1774</v>
      </c>
      <c r="H2612" s="56">
        <f t="shared" si="362"/>
        <v>0.59133333333333338</v>
      </c>
      <c r="I2612" s="74">
        <f t="shared" si="363"/>
        <v>0</v>
      </c>
      <c r="J2612" s="47">
        <f t="shared" si="364"/>
        <v>0.59133333333333338</v>
      </c>
      <c r="K2612" s="50">
        <f t="shared" si="365"/>
        <v>1</v>
      </c>
      <c r="O2612" s="26">
        <f>('DHS2025'!K2612-'DHS2025'!K2611)*1000</f>
        <v>700.00000001164153</v>
      </c>
      <c r="P2612" s="44">
        <f>('DHS2025'!J2612-'DHS2025'!J2611)*1000</f>
        <v>5100.0000000349246</v>
      </c>
      <c r="Q2612" s="10">
        <f>'DHS2025'!L2611*1000</f>
        <v>8017.41</v>
      </c>
      <c r="R2612" s="78">
        <f t="shared" si="360"/>
        <v>91.67</v>
      </c>
      <c r="S2612" s="89">
        <f t="shared" si="366"/>
        <v>712.37333595299992</v>
      </c>
    </row>
    <row r="2613" spans="1:19">
      <c r="A2613" s="52">
        <f t="shared" si="368"/>
        <v>45897</v>
      </c>
      <c r="B2613" s="79">
        <f t="shared" si="367"/>
        <v>27.187500000000906</v>
      </c>
      <c r="C2613" s="37">
        <f>'DHS2021'!J2612</f>
        <v>5118</v>
      </c>
      <c r="D2613" s="38">
        <f>'DHS2022'!J2612</f>
        <v>2199</v>
      </c>
      <c r="E2613" s="38">
        <f>'DHS2023'!J2612</f>
        <v>2616</v>
      </c>
      <c r="F2613" s="38">
        <f>'DHS2024'!J2612</f>
        <v>2746</v>
      </c>
      <c r="G2613" s="38">
        <f t="shared" si="361"/>
        <v>3169.75</v>
      </c>
      <c r="H2613" s="56">
        <f t="shared" si="362"/>
        <v>1.0565833333333332</v>
      </c>
      <c r="I2613" s="74">
        <f t="shared" si="363"/>
        <v>0</v>
      </c>
      <c r="J2613" s="47">
        <f t="shared" si="364"/>
        <v>1.0565833333333332</v>
      </c>
      <c r="K2613" s="50">
        <f t="shared" si="365"/>
        <v>2</v>
      </c>
      <c r="O2613" s="26">
        <f>('DHS2025'!K2613-'DHS2025'!K2612)*1000</f>
        <v>799.99999998835847</v>
      </c>
      <c r="P2613" s="44">
        <f>('DHS2025'!J2613-'DHS2025'!J2612)*1000</f>
        <v>4700.0000000116415</v>
      </c>
      <c r="Q2613" s="10">
        <f>'DHS2025'!L2612*1000</f>
        <v>8017.41</v>
      </c>
      <c r="R2613" s="78">
        <f t="shared" si="360"/>
        <v>91.67</v>
      </c>
      <c r="S2613" s="89">
        <f t="shared" si="366"/>
        <v>712.37333595299992</v>
      </c>
    </row>
    <row r="2614" spans="1:19">
      <c r="A2614" s="52">
        <f t="shared" si="368"/>
        <v>45897</v>
      </c>
      <c r="B2614" s="79">
        <f t="shared" si="367"/>
        <v>27.197916666667574</v>
      </c>
      <c r="C2614" s="37">
        <f>'DHS2021'!J2613</f>
        <v>5751</v>
      </c>
      <c r="D2614" s="38">
        <f>'DHS2022'!J2613</f>
        <v>3756</v>
      </c>
      <c r="E2614" s="38">
        <f>'DHS2023'!J2613</f>
        <v>4804</v>
      </c>
      <c r="F2614" s="38">
        <f>'DHS2024'!J2613</f>
        <v>4057</v>
      </c>
      <c r="G2614" s="38">
        <f t="shared" si="361"/>
        <v>4592</v>
      </c>
      <c r="H2614" s="56">
        <f t="shared" si="362"/>
        <v>1.5306666666666668</v>
      </c>
      <c r="I2614" s="74">
        <f t="shared" si="363"/>
        <v>0</v>
      </c>
      <c r="J2614" s="47">
        <f t="shared" si="364"/>
        <v>1.5306666666666668</v>
      </c>
      <c r="K2614" s="50">
        <f t="shared" si="365"/>
        <v>2</v>
      </c>
      <c r="O2614" s="26">
        <f>('DHS2025'!K2614-'DHS2025'!K2613)*1000</f>
        <v>899.99999999417923</v>
      </c>
      <c r="P2614" s="44">
        <f>('DHS2025'!J2614-'DHS2025'!J2613)*1000</f>
        <v>4799.9999999883585</v>
      </c>
      <c r="Q2614" s="10">
        <f>'DHS2025'!L2613*1000</f>
        <v>7995.63</v>
      </c>
      <c r="R2614" s="78">
        <f t="shared" si="360"/>
        <v>91.67</v>
      </c>
      <c r="S2614" s="89">
        <f t="shared" si="366"/>
        <v>710.4381110789999</v>
      </c>
    </row>
    <row r="2615" spans="1:19">
      <c r="A2615" s="52">
        <f t="shared" si="368"/>
        <v>45897</v>
      </c>
      <c r="B2615" s="79">
        <f t="shared" si="367"/>
        <v>27.208333333334242</v>
      </c>
      <c r="C2615" s="37">
        <f>'DHS2021'!J2614</f>
        <v>5336</v>
      </c>
      <c r="D2615" s="38">
        <f>'DHS2022'!J2614</f>
        <v>4151</v>
      </c>
      <c r="E2615" s="38">
        <f>'DHS2023'!J2614</f>
        <v>4083</v>
      </c>
      <c r="F2615" s="38">
        <f>'DHS2024'!J2614</f>
        <v>4001</v>
      </c>
      <c r="G2615" s="38">
        <f t="shared" si="361"/>
        <v>4392.75</v>
      </c>
      <c r="H2615" s="56">
        <f t="shared" si="362"/>
        <v>1.4642500000000001</v>
      </c>
      <c r="I2615" s="74">
        <f t="shared" si="363"/>
        <v>0</v>
      </c>
      <c r="J2615" s="47">
        <f t="shared" si="364"/>
        <v>1.4642500000000001</v>
      </c>
      <c r="K2615" s="50">
        <f t="shared" si="365"/>
        <v>2</v>
      </c>
      <c r="O2615" s="26">
        <f>('DHS2025'!K2615-'DHS2025'!K2614)*1000</f>
        <v>900.00000002328306</v>
      </c>
      <c r="P2615" s="44">
        <f>('DHS2025'!J2615-'DHS2025'!J2614)*1000</f>
        <v>4700.0000000116415</v>
      </c>
      <c r="Q2615" s="10">
        <f>'DHS2025'!L2614*1000</f>
        <v>8014.5</v>
      </c>
      <c r="R2615" s="78">
        <f t="shared" si="360"/>
        <v>97.8</v>
      </c>
      <c r="S2615" s="89">
        <f t="shared" si="366"/>
        <v>760.75236899999993</v>
      </c>
    </row>
    <row r="2616" spans="1:19">
      <c r="A2616" s="52">
        <f t="shared" si="368"/>
        <v>45897</v>
      </c>
      <c r="B2616" s="79">
        <f t="shared" si="367"/>
        <v>27.218750000000909</v>
      </c>
      <c r="C2616" s="37">
        <f>'DHS2021'!J2615</f>
        <v>5273</v>
      </c>
      <c r="D2616" s="38">
        <f>'DHS2022'!J2615</f>
        <v>4045</v>
      </c>
      <c r="E2616" s="38">
        <f>'DHS2023'!J2615</f>
        <v>2624</v>
      </c>
      <c r="F2616" s="38">
        <f>'DHS2024'!J2615</f>
        <v>3131</v>
      </c>
      <c r="G2616" s="38">
        <f t="shared" si="361"/>
        <v>3768.25</v>
      </c>
      <c r="H2616" s="56">
        <f t="shared" si="362"/>
        <v>1.2560833333333332</v>
      </c>
      <c r="I2616" s="74">
        <f t="shared" si="363"/>
        <v>0</v>
      </c>
      <c r="J2616" s="47">
        <f t="shared" si="364"/>
        <v>1.2560833333333332</v>
      </c>
      <c r="K2616" s="50">
        <f t="shared" si="365"/>
        <v>2</v>
      </c>
      <c r="O2616" s="26">
        <f>('DHS2025'!K2616-'DHS2025'!K2615)*1000</f>
        <v>799.99999998835847</v>
      </c>
      <c r="P2616" s="44">
        <f>('DHS2025'!J2616-'DHS2025'!J2615)*1000</f>
        <v>4899.9999999650754</v>
      </c>
      <c r="Q2616" s="10">
        <f>'DHS2025'!L2615*1000</f>
        <v>8028.36</v>
      </c>
      <c r="R2616" s="78">
        <f t="shared" si="360"/>
        <v>97.8</v>
      </c>
      <c r="S2616" s="89">
        <f t="shared" si="366"/>
        <v>762.06798791999995</v>
      </c>
    </row>
    <row r="2617" spans="1:19">
      <c r="A2617" s="52">
        <f t="shared" si="368"/>
        <v>45897</v>
      </c>
      <c r="B2617" s="79">
        <f t="shared" si="367"/>
        <v>27.229166666667577</v>
      </c>
      <c r="C2617" s="37">
        <f>'DHS2021'!J2616</f>
        <v>4206</v>
      </c>
      <c r="D2617" s="38">
        <f>'DHS2022'!J2616</f>
        <v>4167</v>
      </c>
      <c r="E2617" s="38">
        <f>'DHS2023'!J2616</f>
        <v>2762</v>
      </c>
      <c r="F2617" s="38">
        <f>'DHS2024'!J2616</f>
        <v>2623</v>
      </c>
      <c r="G2617" s="38">
        <f t="shared" si="361"/>
        <v>3439.5</v>
      </c>
      <c r="H2617" s="56">
        <f t="shared" si="362"/>
        <v>1.1465000000000001</v>
      </c>
      <c r="I2617" s="74">
        <f t="shared" si="363"/>
        <v>0</v>
      </c>
      <c r="J2617" s="47">
        <f t="shared" si="364"/>
        <v>1.1465000000000001</v>
      </c>
      <c r="K2617" s="50">
        <f t="shared" si="365"/>
        <v>2</v>
      </c>
      <c r="O2617" s="26">
        <f>('DHS2025'!K2617-'DHS2025'!K2616)*1000</f>
        <v>799.99999998835847</v>
      </c>
      <c r="P2617" s="44">
        <f>('DHS2025'!J2617-'DHS2025'!J2616)*1000</f>
        <v>4700.0000000116415</v>
      </c>
      <c r="Q2617" s="10">
        <f>'DHS2025'!L2616*1000</f>
        <v>8006.85</v>
      </c>
      <c r="R2617" s="78">
        <f t="shared" si="360"/>
        <v>97.8</v>
      </c>
      <c r="S2617" s="89">
        <f t="shared" si="366"/>
        <v>760.02621569999997</v>
      </c>
    </row>
    <row r="2618" spans="1:19">
      <c r="A2618" s="52">
        <f t="shared" si="368"/>
        <v>45897</v>
      </c>
      <c r="B2618" s="79">
        <f t="shared" si="367"/>
        <v>27.239583333334245</v>
      </c>
      <c r="C2618" s="37">
        <f>'DHS2021'!J2617</f>
        <v>4372</v>
      </c>
      <c r="D2618" s="38">
        <f>'DHS2022'!J2617</f>
        <v>2031</v>
      </c>
      <c r="E2618" s="38">
        <f>'DHS2023'!J2617</f>
        <v>1507</v>
      </c>
      <c r="F2618" s="38">
        <f>'DHS2024'!J2617</f>
        <v>2411</v>
      </c>
      <c r="G2618" s="38">
        <f t="shared" si="361"/>
        <v>2580.25</v>
      </c>
      <c r="H2618" s="56">
        <f t="shared" si="362"/>
        <v>0.86008333333333342</v>
      </c>
      <c r="I2618" s="74">
        <f t="shared" si="363"/>
        <v>0</v>
      </c>
      <c r="J2618" s="47">
        <f t="shared" si="364"/>
        <v>0.86008333333333342</v>
      </c>
      <c r="K2618" s="50">
        <f t="shared" si="365"/>
        <v>1</v>
      </c>
      <c r="O2618" s="26">
        <f>('DHS2025'!K2618-'DHS2025'!K2617)*1000</f>
        <v>800.0000000174623</v>
      </c>
      <c r="P2618" s="44">
        <f>('DHS2025'!J2618-'DHS2025'!J2617)*1000</f>
        <v>4900.0000000232831</v>
      </c>
      <c r="Q2618" s="10">
        <f>'DHS2025'!L2617*1000</f>
        <v>8005.5300000000007</v>
      </c>
      <c r="R2618" s="78">
        <f t="shared" si="360"/>
        <v>97.8</v>
      </c>
      <c r="S2618" s="89">
        <f t="shared" si="366"/>
        <v>759.90091866</v>
      </c>
    </row>
    <row r="2619" spans="1:19">
      <c r="A2619" s="52">
        <f>$A$3+INT((ROW()-3)/96)</f>
        <v>45897</v>
      </c>
      <c r="B2619" s="79">
        <f t="shared" si="367"/>
        <v>27.250000000000913</v>
      </c>
      <c r="C2619" s="37">
        <f>'DHS2021'!J2618</f>
        <v>5826</v>
      </c>
      <c r="D2619" s="38">
        <f>'DHS2022'!J2618</f>
        <v>2177</v>
      </c>
      <c r="E2619" s="38">
        <f>'DHS2023'!J2618</f>
        <v>1527</v>
      </c>
      <c r="F2619" s="38">
        <f>'DHS2024'!J2618</f>
        <v>1722</v>
      </c>
      <c r="G2619" s="38">
        <f t="shared" si="361"/>
        <v>2813</v>
      </c>
      <c r="H2619" s="56">
        <f t="shared" si="362"/>
        <v>0.93766666666666665</v>
      </c>
      <c r="I2619" s="74">
        <f t="shared" si="363"/>
        <v>0</v>
      </c>
      <c r="J2619" s="47">
        <f t="shared" si="364"/>
        <v>0.93766666666666665</v>
      </c>
      <c r="K2619" s="50">
        <f t="shared" si="365"/>
        <v>1</v>
      </c>
      <c r="O2619" s="26">
        <f>('DHS2025'!K2619-'DHS2025'!K2618)*1000</f>
        <v>1000</v>
      </c>
      <c r="P2619" s="44">
        <f>('DHS2025'!J2619-'DHS2025'!J2618)*1000</f>
        <v>4699.9999999534339</v>
      </c>
      <c r="Q2619" s="10">
        <f>'DHS2025'!L2618*1000</f>
        <v>8025.99</v>
      </c>
      <c r="R2619" s="78">
        <f t="shared" si="360"/>
        <v>119.51</v>
      </c>
      <c r="S2619" s="89">
        <f t="shared" si="366"/>
        <v>934.34482325100009</v>
      </c>
    </row>
    <row r="2620" spans="1:19">
      <c r="A2620" s="52">
        <f t="shared" ref="A2620:A2683" si="369">$A$3+INT((ROW()-3)/96)</f>
        <v>45897</v>
      </c>
      <c r="B2620" s="79">
        <f t="shared" si="367"/>
        <v>27.260416666667581</v>
      </c>
      <c r="C2620" s="37">
        <f>'DHS2021'!J2619</f>
        <v>5636</v>
      </c>
      <c r="D2620" s="38">
        <f>'DHS2022'!J2619</f>
        <v>2464</v>
      </c>
      <c r="E2620" s="38">
        <f>'DHS2023'!J2619</f>
        <v>1867</v>
      </c>
      <c r="F2620" s="38">
        <f>'DHS2024'!J2619</f>
        <v>1690</v>
      </c>
      <c r="G2620" s="38">
        <f t="shared" si="361"/>
        <v>2914.25</v>
      </c>
      <c r="H2620" s="56">
        <f t="shared" si="362"/>
        <v>0.9714166666666666</v>
      </c>
      <c r="I2620" s="74">
        <f t="shared" si="363"/>
        <v>0</v>
      </c>
      <c r="J2620" s="47">
        <f t="shared" si="364"/>
        <v>0.9714166666666666</v>
      </c>
      <c r="K2620" s="50">
        <f t="shared" si="365"/>
        <v>1</v>
      </c>
      <c r="O2620" s="26">
        <f>('DHS2025'!K2620-'DHS2025'!K2619)*1000</f>
        <v>1299.9999999883585</v>
      </c>
      <c r="P2620" s="44">
        <f>('DHS2025'!J2620-'DHS2025'!J2619)*1000</f>
        <v>4500</v>
      </c>
      <c r="Q2620" s="10">
        <f>'DHS2025'!L2619*1000</f>
        <v>8007.3600000000006</v>
      </c>
      <c r="R2620" s="78">
        <f t="shared" si="360"/>
        <v>119.51</v>
      </c>
      <c r="S2620" s="89">
        <f t="shared" si="366"/>
        <v>932.17601366400004</v>
      </c>
    </row>
    <row r="2621" spans="1:19">
      <c r="A2621" s="52">
        <f t="shared" si="369"/>
        <v>45897</v>
      </c>
      <c r="B2621" s="79">
        <f t="shared" si="367"/>
        <v>27.270833333334249</v>
      </c>
      <c r="C2621" s="37">
        <f>'DHS2021'!J2620</f>
        <v>5900</v>
      </c>
      <c r="D2621" s="38">
        <f>'DHS2022'!J2620</f>
        <v>2977</v>
      </c>
      <c r="E2621" s="38">
        <f>'DHS2023'!J2620</f>
        <v>2463</v>
      </c>
      <c r="F2621" s="38">
        <f>'DHS2024'!J2620</f>
        <v>2103</v>
      </c>
      <c r="G2621" s="38">
        <f t="shared" si="361"/>
        <v>3360.75</v>
      </c>
      <c r="H2621" s="56">
        <f t="shared" si="362"/>
        <v>1.12025</v>
      </c>
      <c r="I2621" s="74">
        <f t="shared" si="363"/>
        <v>0</v>
      </c>
      <c r="J2621" s="47">
        <f t="shared" si="364"/>
        <v>1.12025</v>
      </c>
      <c r="K2621" s="50">
        <f t="shared" si="365"/>
        <v>2</v>
      </c>
      <c r="O2621" s="26">
        <f>('DHS2025'!K2621-'DHS2025'!K2620)*1000</f>
        <v>1100.0000000058208</v>
      </c>
      <c r="P2621" s="44">
        <f>('DHS2025'!J2621-'DHS2025'!J2620)*1000</f>
        <v>4400.0000000232831</v>
      </c>
      <c r="Q2621" s="10">
        <f>'DHS2025'!L2620*1000</f>
        <v>8017.1399999999994</v>
      </c>
      <c r="R2621" s="78">
        <f t="shared" si="360"/>
        <v>119.51</v>
      </c>
      <c r="S2621" s="89">
        <f t="shared" si="366"/>
        <v>933.31455138599995</v>
      </c>
    </row>
    <row r="2622" spans="1:19">
      <c r="A2622" s="52">
        <f t="shared" si="369"/>
        <v>45897</v>
      </c>
      <c r="B2622" s="79">
        <f t="shared" si="367"/>
        <v>27.281250000000917</v>
      </c>
      <c r="C2622" s="37">
        <f>'DHS2021'!J2621</f>
        <v>5433</v>
      </c>
      <c r="D2622" s="38">
        <f>'DHS2022'!J2621</f>
        <v>2502</v>
      </c>
      <c r="E2622" s="38">
        <f>'DHS2023'!J2621</f>
        <v>3136</v>
      </c>
      <c r="F2622" s="38">
        <f>'DHS2024'!J2621</f>
        <v>3045</v>
      </c>
      <c r="G2622" s="38">
        <f t="shared" si="361"/>
        <v>3529</v>
      </c>
      <c r="H2622" s="56">
        <f t="shared" si="362"/>
        <v>1.1763333333333332</v>
      </c>
      <c r="I2622" s="74">
        <f t="shared" si="363"/>
        <v>0</v>
      </c>
      <c r="J2622" s="47">
        <f t="shared" si="364"/>
        <v>1.1763333333333332</v>
      </c>
      <c r="K2622" s="50">
        <f t="shared" si="365"/>
        <v>2</v>
      </c>
      <c r="O2622" s="26">
        <f>('DHS2025'!K2622-'DHS2025'!K2621)*1000</f>
        <v>1100.0000000058208</v>
      </c>
      <c r="P2622" s="44">
        <f>('DHS2025'!J2622-'DHS2025'!J2621)*1000</f>
        <v>4700.0000000116415</v>
      </c>
      <c r="Q2622" s="10">
        <f>'DHS2025'!L2621*1000</f>
        <v>8001.3</v>
      </c>
      <c r="R2622" s="78">
        <f t="shared" si="360"/>
        <v>119.51</v>
      </c>
      <c r="S2622" s="89">
        <f t="shared" si="366"/>
        <v>931.4705393700001</v>
      </c>
    </row>
    <row r="2623" spans="1:19">
      <c r="A2623" s="52">
        <f t="shared" si="369"/>
        <v>45897</v>
      </c>
      <c r="B2623" s="79">
        <f t="shared" si="367"/>
        <v>27.291666666667584</v>
      </c>
      <c r="C2623" s="37">
        <f>'DHS2021'!J2622</f>
        <v>4938</v>
      </c>
      <c r="D2623" s="38">
        <f>'DHS2022'!J2622</f>
        <v>3621</v>
      </c>
      <c r="E2623" s="38">
        <f>'DHS2023'!J2622</f>
        <v>2721</v>
      </c>
      <c r="F2623" s="38">
        <f>'DHS2024'!J2622</f>
        <v>2945</v>
      </c>
      <c r="G2623" s="38">
        <f t="shared" si="361"/>
        <v>3556.25</v>
      </c>
      <c r="H2623" s="56">
        <f t="shared" si="362"/>
        <v>1.1854166666666668</v>
      </c>
      <c r="I2623" s="74">
        <f t="shared" si="363"/>
        <v>0</v>
      </c>
      <c r="J2623" s="47">
        <f t="shared" si="364"/>
        <v>1.1854166666666668</v>
      </c>
      <c r="K2623" s="50">
        <f t="shared" si="365"/>
        <v>2</v>
      </c>
      <c r="O2623" s="26">
        <f>('DHS2025'!K2623-'DHS2025'!K2622)*1000</f>
        <v>1000</v>
      </c>
      <c r="P2623" s="44">
        <f>('DHS2025'!J2623-'DHS2025'!J2622)*1000</f>
        <v>4599.9999999767169</v>
      </c>
      <c r="Q2623" s="10">
        <f>'DHS2025'!L2622*1000</f>
        <v>7996.29</v>
      </c>
      <c r="R2623" s="78">
        <f t="shared" si="360"/>
        <v>130.57</v>
      </c>
      <c r="S2623" s="89">
        <f t="shared" si="366"/>
        <v>1018.4418784469999</v>
      </c>
    </row>
    <row r="2624" spans="1:19">
      <c r="A2624" s="52">
        <f t="shared" si="369"/>
        <v>45897</v>
      </c>
      <c r="B2624" s="79">
        <f t="shared" si="367"/>
        <v>27.302083333334252</v>
      </c>
      <c r="C2624" s="37">
        <f>'DHS2021'!J2623</f>
        <v>4981</v>
      </c>
      <c r="D2624" s="38">
        <f>'DHS2022'!J2623</f>
        <v>3400</v>
      </c>
      <c r="E2624" s="38">
        <f>'DHS2023'!J2623</f>
        <v>2886</v>
      </c>
      <c r="F2624" s="38">
        <f>'DHS2024'!J2623</f>
        <v>2903</v>
      </c>
      <c r="G2624" s="38">
        <f t="shared" si="361"/>
        <v>3542.5</v>
      </c>
      <c r="H2624" s="56">
        <f t="shared" si="362"/>
        <v>1.1808333333333332</v>
      </c>
      <c r="I2624" s="74">
        <f t="shared" si="363"/>
        <v>0</v>
      </c>
      <c r="J2624" s="47">
        <f t="shared" si="364"/>
        <v>1.1808333333333332</v>
      </c>
      <c r="K2624" s="50">
        <f t="shared" si="365"/>
        <v>2</v>
      </c>
      <c r="O2624" s="26">
        <f>('DHS2025'!K2624-'DHS2025'!K2623)*1000</f>
        <v>799.99999998835847</v>
      </c>
      <c r="P2624" s="44">
        <f>('DHS2025'!J2624-'DHS2025'!J2623)*1000</f>
        <v>4900.0000000232831</v>
      </c>
      <c r="Q2624" s="10">
        <f>'DHS2025'!L2623*1000</f>
        <v>8027.58</v>
      </c>
      <c r="R2624" s="78">
        <f t="shared" si="360"/>
        <v>130.57</v>
      </c>
      <c r="S2624" s="89">
        <f t="shared" si="366"/>
        <v>1022.4271073939999</v>
      </c>
    </row>
    <row r="2625" spans="1:19">
      <c r="A2625" s="52">
        <f t="shared" si="369"/>
        <v>45897</v>
      </c>
      <c r="B2625" s="79">
        <f t="shared" si="367"/>
        <v>27.31250000000092</v>
      </c>
      <c r="C2625" s="37">
        <f>'DHS2021'!J2624</f>
        <v>4146</v>
      </c>
      <c r="D2625" s="38">
        <f>'DHS2022'!J2624</f>
        <v>3275</v>
      </c>
      <c r="E2625" s="38">
        <f>'DHS2023'!J2624</f>
        <v>2673</v>
      </c>
      <c r="F2625" s="38">
        <f>'DHS2024'!J2624</f>
        <v>2783</v>
      </c>
      <c r="G2625" s="38">
        <f t="shared" si="361"/>
        <v>3219.25</v>
      </c>
      <c r="H2625" s="56">
        <f t="shared" si="362"/>
        <v>1.0730833333333332</v>
      </c>
      <c r="I2625" s="74">
        <f t="shared" si="363"/>
        <v>0</v>
      </c>
      <c r="J2625" s="47">
        <f t="shared" si="364"/>
        <v>1.0730833333333332</v>
      </c>
      <c r="K2625" s="50">
        <f t="shared" si="365"/>
        <v>2</v>
      </c>
      <c r="O2625" s="26">
        <f>('DHS2025'!K2625-'DHS2025'!K2624)*1000</f>
        <v>800.0000000174623</v>
      </c>
      <c r="P2625" s="44">
        <f>('DHS2025'!J2625-'DHS2025'!J2624)*1000</f>
        <v>4799.9999999883585</v>
      </c>
      <c r="Q2625" s="10">
        <f>'DHS2025'!L2624*1000</f>
        <v>8025.18</v>
      </c>
      <c r="R2625" s="78">
        <f t="shared" si="360"/>
        <v>130.57</v>
      </c>
      <c r="S2625" s="89">
        <f t="shared" si="366"/>
        <v>1022.1214330739999</v>
      </c>
    </row>
    <row r="2626" spans="1:19">
      <c r="A2626" s="52">
        <f t="shared" si="369"/>
        <v>45897</v>
      </c>
      <c r="B2626" s="79">
        <f t="shared" si="367"/>
        <v>27.322916666667588</v>
      </c>
      <c r="C2626" s="37">
        <f>'DHS2021'!J2625</f>
        <v>4146</v>
      </c>
      <c r="D2626" s="38">
        <f>'DHS2022'!J2625</f>
        <v>3238</v>
      </c>
      <c r="E2626" s="38">
        <f>'DHS2023'!J2625</f>
        <v>3245</v>
      </c>
      <c r="F2626" s="38">
        <f>'DHS2024'!J2625</f>
        <v>3134</v>
      </c>
      <c r="G2626" s="38">
        <f t="shared" si="361"/>
        <v>3440.75</v>
      </c>
      <c r="H2626" s="56">
        <f t="shared" si="362"/>
        <v>1.1469166666666668</v>
      </c>
      <c r="I2626" s="74">
        <f t="shared" si="363"/>
        <v>0</v>
      </c>
      <c r="J2626" s="47">
        <f t="shared" si="364"/>
        <v>1.1469166666666668</v>
      </c>
      <c r="K2626" s="50">
        <f t="shared" si="365"/>
        <v>2</v>
      </c>
      <c r="O2626" s="26">
        <f>('DHS2025'!K2626-'DHS2025'!K2625)*1000</f>
        <v>799.99999998835847</v>
      </c>
      <c r="P2626" s="44">
        <f>('DHS2025'!J2626-'DHS2025'!J2625)*1000</f>
        <v>4900.0000000232831</v>
      </c>
      <c r="Q2626" s="10">
        <f>'DHS2025'!L2625*1000</f>
        <v>8011.59</v>
      </c>
      <c r="R2626" s="78">
        <f t="shared" si="360"/>
        <v>130.57</v>
      </c>
      <c r="S2626" s="89">
        <f t="shared" si="366"/>
        <v>1020.3905522369998</v>
      </c>
    </row>
    <row r="2627" spans="1:19">
      <c r="A2627" s="52">
        <f t="shared" si="369"/>
        <v>45897</v>
      </c>
      <c r="B2627" s="79">
        <f t="shared" si="367"/>
        <v>27.333333333334256</v>
      </c>
      <c r="C2627" s="37">
        <f>'DHS2021'!J2626</f>
        <v>4378</v>
      </c>
      <c r="D2627" s="38">
        <f>'DHS2022'!J2626</f>
        <v>3280</v>
      </c>
      <c r="E2627" s="38">
        <f>'DHS2023'!J2626</f>
        <v>2570</v>
      </c>
      <c r="F2627" s="38">
        <f>'DHS2024'!J2626</f>
        <v>3416</v>
      </c>
      <c r="G2627" s="38">
        <f t="shared" si="361"/>
        <v>3411</v>
      </c>
      <c r="H2627" s="56">
        <f t="shared" si="362"/>
        <v>1.137</v>
      </c>
      <c r="I2627" s="74">
        <f t="shared" si="363"/>
        <v>0</v>
      </c>
      <c r="J2627" s="47">
        <f t="shared" si="364"/>
        <v>1.137</v>
      </c>
      <c r="K2627" s="50">
        <f t="shared" si="365"/>
        <v>2</v>
      </c>
      <c r="O2627" s="26">
        <f>('DHS2025'!K2627-'DHS2025'!K2626)*1000</f>
        <v>700.00000001164153</v>
      </c>
      <c r="P2627" s="44">
        <f>('DHS2025'!J2627-'DHS2025'!J2626)*1000</f>
        <v>4899.9999999650754</v>
      </c>
      <c r="Q2627" s="10">
        <f>'DHS2025'!L2626*1000</f>
        <v>8014.23</v>
      </c>
      <c r="R2627" s="78">
        <f t="shared" ref="R2627:R2690" si="370">INDEX(U$3:U$1048576,INT((ROW()-3)/4)+1)</f>
        <v>109.02</v>
      </c>
      <c r="S2627" s="89">
        <f t="shared" si="366"/>
        <v>849.74720405399989</v>
      </c>
    </row>
    <row r="2628" spans="1:19">
      <c r="A2628" s="52">
        <f t="shared" si="369"/>
        <v>45897</v>
      </c>
      <c r="B2628" s="79">
        <f t="shared" si="367"/>
        <v>27.343750000000924</v>
      </c>
      <c r="C2628" s="37">
        <f>'DHS2021'!J2627</f>
        <v>3856</v>
      </c>
      <c r="D2628" s="38">
        <f>'DHS2022'!J2627</f>
        <v>3271</v>
      </c>
      <c r="E2628" s="38">
        <f>'DHS2023'!J2627</f>
        <v>2854</v>
      </c>
      <c r="F2628" s="38">
        <f>'DHS2024'!J2627</f>
        <v>3697</v>
      </c>
      <c r="G2628" s="38">
        <f t="shared" ref="G2628:G2691" si="371">AVERAGE(C2628:F2628)</f>
        <v>3419.5</v>
      </c>
      <c r="H2628" s="56">
        <f t="shared" ref="H2628:H2691" si="372">G2628/$M$2/1000</f>
        <v>1.1398333333333333</v>
      </c>
      <c r="I2628" s="74">
        <f t="shared" ref="I2628:I2691" si="373">$N$2</f>
        <v>0</v>
      </c>
      <c r="J2628" s="47">
        <f t="shared" ref="J2628:J2691" si="374">H2628+I2628</f>
        <v>1.1398333333333333</v>
      </c>
      <c r="K2628" s="50">
        <f t="shared" ref="K2628:K2691" si="375">ROUNDUP(J2628,0)</f>
        <v>2</v>
      </c>
      <c r="O2628" s="26">
        <f>('DHS2025'!K2628-'DHS2025'!K2627)*1000</f>
        <v>799.99999998835847</v>
      </c>
      <c r="P2628" s="44">
        <f>('DHS2025'!J2628-'DHS2025'!J2627)*1000</f>
        <v>4900.0000000232831</v>
      </c>
      <c r="Q2628" s="10">
        <f>'DHS2025'!L2627*1000</f>
        <v>8011.2000000000007</v>
      </c>
      <c r="R2628" s="78">
        <f t="shared" si="370"/>
        <v>109.02</v>
      </c>
      <c r="S2628" s="89">
        <f t="shared" ref="S2628:S2691" si="376">(R2628*0.99-1.9)*(Q2628/1000)</f>
        <v>849.42593376000002</v>
      </c>
    </row>
    <row r="2629" spans="1:19">
      <c r="A2629" s="52">
        <f t="shared" si="369"/>
        <v>45897</v>
      </c>
      <c r="B2629" s="79">
        <f t="shared" ref="B2629:B2692" si="377">B2628+TIME(0,15,0)</f>
        <v>27.354166666667592</v>
      </c>
      <c r="C2629" s="37">
        <f>'DHS2021'!J2628</f>
        <v>4121</v>
      </c>
      <c r="D2629" s="38">
        <f>'DHS2022'!J2628</f>
        <v>3982</v>
      </c>
      <c r="E2629" s="38">
        <f>'DHS2023'!J2628</f>
        <v>2723</v>
      </c>
      <c r="F2629" s="38">
        <f>'DHS2024'!J2628</f>
        <v>3188</v>
      </c>
      <c r="G2629" s="38">
        <f t="shared" si="371"/>
        <v>3503.5</v>
      </c>
      <c r="H2629" s="56">
        <f t="shared" si="372"/>
        <v>1.1678333333333333</v>
      </c>
      <c r="I2629" s="74">
        <f t="shared" si="373"/>
        <v>0</v>
      </c>
      <c r="J2629" s="47">
        <f t="shared" si="374"/>
        <v>1.1678333333333333</v>
      </c>
      <c r="K2629" s="50">
        <f t="shared" si="375"/>
        <v>2</v>
      </c>
      <c r="O2629" s="26">
        <f>('DHS2025'!K2629-'DHS2025'!K2628)*1000</f>
        <v>700.00000001164153</v>
      </c>
      <c r="P2629" s="44">
        <f>('DHS2025'!J2629-'DHS2025'!J2628)*1000</f>
        <v>4899.9999999650754</v>
      </c>
      <c r="Q2629" s="10">
        <f>'DHS2025'!L2628*1000</f>
        <v>8010.27</v>
      </c>
      <c r="R2629" s="78">
        <f t="shared" si="370"/>
        <v>109.02</v>
      </c>
      <c r="S2629" s="89">
        <f t="shared" si="376"/>
        <v>849.32732604599994</v>
      </c>
    </row>
    <row r="2630" spans="1:19">
      <c r="A2630" s="52">
        <f t="shared" si="369"/>
        <v>45897</v>
      </c>
      <c r="B2630" s="79">
        <f t="shared" si="377"/>
        <v>27.364583333334259</v>
      </c>
      <c r="C2630" s="37">
        <f>'DHS2021'!J2629</f>
        <v>5100</v>
      </c>
      <c r="D2630" s="38">
        <f>'DHS2022'!J2629</f>
        <v>3792</v>
      </c>
      <c r="E2630" s="38">
        <f>'DHS2023'!J2629</f>
        <v>2867</v>
      </c>
      <c r="F2630" s="38">
        <f>'DHS2024'!J2629</f>
        <v>2785</v>
      </c>
      <c r="G2630" s="38">
        <f t="shared" si="371"/>
        <v>3636</v>
      </c>
      <c r="H2630" s="56">
        <f t="shared" si="372"/>
        <v>1.212</v>
      </c>
      <c r="I2630" s="74">
        <f t="shared" si="373"/>
        <v>0</v>
      </c>
      <c r="J2630" s="47">
        <f t="shared" si="374"/>
        <v>1.212</v>
      </c>
      <c r="K2630" s="50">
        <f t="shared" si="375"/>
        <v>2</v>
      </c>
      <c r="O2630" s="26">
        <f>('DHS2025'!K2630-'DHS2025'!K2629)*1000</f>
        <v>699.9999999825377</v>
      </c>
      <c r="P2630" s="44">
        <f>('DHS2025'!J2630-'DHS2025'!J2629)*1000</f>
        <v>5000</v>
      </c>
      <c r="Q2630" s="10">
        <f>'DHS2025'!L2629*1000</f>
        <v>8017.68</v>
      </c>
      <c r="R2630" s="78">
        <f t="shared" si="370"/>
        <v>109.02</v>
      </c>
      <c r="S2630" s="89">
        <f t="shared" si="376"/>
        <v>850.113006864</v>
      </c>
    </row>
    <row r="2631" spans="1:19">
      <c r="A2631" s="52">
        <f t="shared" si="369"/>
        <v>45897</v>
      </c>
      <c r="B2631" s="79">
        <f t="shared" si="377"/>
        <v>27.375000000000927</v>
      </c>
      <c r="C2631" s="37">
        <f>'DHS2021'!J2630</f>
        <v>5234</v>
      </c>
      <c r="D2631" s="38">
        <f>'DHS2022'!J2630</f>
        <v>3016</v>
      </c>
      <c r="E2631" s="38">
        <f>'DHS2023'!J2630</f>
        <v>2628</v>
      </c>
      <c r="F2631" s="38">
        <f>'DHS2024'!J2630</f>
        <v>3189</v>
      </c>
      <c r="G2631" s="38">
        <f t="shared" si="371"/>
        <v>3516.75</v>
      </c>
      <c r="H2631" s="56">
        <f t="shared" si="372"/>
        <v>1.17225</v>
      </c>
      <c r="I2631" s="74">
        <f t="shared" si="373"/>
        <v>0</v>
      </c>
      <c r="J2631" s="47">
        <f t="shared" si="374"/>
        <v>1.17225</v>
      </c>
      <c r="K2631" s="50">
        <f t="shared" si="375"/>
        <v>2</v>
      </c>
      <c r="O2631" s="26">
        <f>('DHS2025'!K2631-'DHS2025'!K2630)*1000</f>
        <v>800.0000000174623</v>
      </c>
      <c r="P2631" s="44">
        <f>('DHS2025'!J2631-'DHS2025'!J2630)*1000</f>
        <v>4800.0000000465661</v>
      </c>
      <c r="Q2631" s="10">
        <f>'DHS2025'!L2630*1000</f>
        <v>7854.39</v>
      </c>
      <c r="R2631" s="78">
        <f t="shared" si="370"/>
        <v>46.9</v>
      </c>
      <c r="S2631" s="89">
        <f t="shared" si="376"/>
        <v>349.76384109000003</v>
      </c>
    </row>
    <row r="2632" spans="1:19">
      <c r="A2632" s="52">
        <f t="shared" si="369"/>
        <v>45897</v>
      </c>
      <c r="B2632" s="79">
        <f t="shared" si="377"/>
        <v>27.385416666667595</v>
      </c>
      <c r="C2632" s="37">
        <f>'DHS2021'!J2631</f>
        <v>4693</v>
      </c>
      <c r="D2632" s="38">
        <f>'DHS2022'!J2631</f>
        <v>3354</v>
      </c>
      <c r="E2632" s="38">
        <f>'DHS2023'!J2631</f>
        <v>2503</v>
      </c>
      <c r="F2632" s="38">
        <f>'DHS2024'!J2631</f>
        <v>2757</v>
      </c>
      <c r="G2632" s="38">
        <f t="shared" si="371"/>
        <v>3326.75</v>
      </c>
      <c r="H2632" s="56">
        <f t="shared" si="372"/>
        <v>1.1089166666666668</v>
      </c>
      <c r="I2632" s="74">
        <f t="shared" si="373"/>
        <v>0</v>
      </c>
      <c r="J2632" s="47">
        <f t="shared" si="374"/>
        <v>1.1089166666666668</v>
      </c>
      <c r="K2632" s="50">
        <f t="shared" si="375"/>
        <v>2</v>
      </c>
      <c r="O2632" s="26">
        <f>('DHS2025'!K2632-'DHS2025'!K2631)*1000</f>
        <v>799.99999998835847</v>
      </c>
      <c r="P2632" s="44">
        <f>('DHS2025'!J2632-'DHS2025'!J2631)*1000</f>
        <v>3000</v>
      </c>
      <c r="Q2632" s="10">
        <f>'DHS2025'!L2631*1000</f>
        <v>5112.21</v>
      </c>
      <c r="R2632" s="78">
        <f t="shared" si="370"/>
        <v>46.9</v>
      </c>
      <c r="S2632" s="89">
        <f t="shared" si="376"/>
        <v>227.65182351000001</v>
      </c>
    </row>
    <row r="2633" spans="1:19">
      <c r="A2633" s="52">
        <f t="shared" si="369"/>
        <v>45897</v>
      </c>
      <c r="B2633" s="79">
        <f t="shared" si="377"/>
        <v>27.395833333334263</v>
      </c>
      <c r="C2633" s="37">
        <f>'DHS2021'!J2632</f>
        <v>4821</v>
      </c>
      <c r="D2633" s="38">
        <f>'DHS2022'!J2632</f>
        <v>3436</v>
      </c>
      <c r="E2633" s="38">
        <f>'DHS2023'!J2632</f>
        <v>2656</v>
      </c>
      <c r="F2633" s="38">
        <f>'DHS2024'!J2632</f>
        <v>2988</v>
      </c>
      <c r="G2633" s="38">
        <f t="shared" si="371"/>
        <v>3475.25</v>
      </c>
      <c r="H2633" s="56">
        <f t="shared" si="372"/>
        <v>1.1584166666666667</v>
      </c>
      <c r="I2633" s="74">
        <f t="shared" si="373"/>
        <v>0</v>
      </c>
      <c r="J2633" s="47">
        <f t="shared" si="374"/>
        <v>1.1584166666666667</v>
      </c>
      <c r="K2633" s="50">
        <f t="shared" si="375"/>
        <v>2</v>
      </c>
      <c r="O2633" s="26">
        <f>('DHS2025'!K2633-'DHS2025'!K2632)*1000</f>
        <v>1000</v>
      </c>
      <c r="P2633" s="44">
        <f>('DHS2025'!J2633-'DHS2025'!J2632)*1000</f>
        <v>1299.9999999883585</v>
      </c>
      <c r="Q2633" s="10">
        <f>'DHS2025'!L2632*1000</f>
        <v>2714.43</v>
      </c>
      <c r="R2633" s="78">
        <f t="shared" si="370"/>
        <v>46.9</v>
      </c>
      <c r="S2633" s="89">
        <f t="shared" si="376"/>
        <v>120.87628232999998</v>
      </c>
    </row>
    <row r="2634" spans="1:19">
      <c r="A2634" s="52">
        <f t="shared" si="369"/>
        <v>45897</v>
      </c>
      <c r="B2634" s="79">
        <f t="shared" si="377"/>
        <v>27.406250000000931</v>
      </c>
      <c r="C2634" s="37">
        <f>'DHS2021'!J2633</f>
        <v>4999</v>
      </c>
      <c r="D2634" s="38">
        <f>'DHS2022'!J2633</f>
        <v>2781</v>
      </c>
      <c r="E2634" s="38">
        <f>'DHS2023'!J2633</f>
        <v>2554</v>
      </c>
      <c r="F2634" s="38">
        <f>'DHS2024'!J2633</f>
        <v>2663</v>
      </c>
      <c r="G2634" s="38">
        <f t="shared" si="371"/>
        <v>3249.25</v>
      </c>
      <c r="H2634" s="56">
        <f t="shared" si="372"/>
        <v>1.0830833333333332</v>
      </c>
      <c r="I2634" s="74">
        <f t="shared" si="373"/>
        <v>0</v>
      </c>
      <c r="J2634" s="47">
        <f t="shared" si="374"/>
        <v>1.0830833333333332</v>
      </c>
      <c r="K2634" s="50">
        <f t="shared" si="375"/>
        <v>2</v>
      </c>
      <c r="O2634" s="26">
        <f>('DHS2025'!K2634-'DHS2025'!K2633)*1000</f>
        <v>1200.0000000116415</v>
      </c>
      <c r="P2634" s="44">
        <f>('DHS2025'!J2634-'DHS2025'!J2633)*1000</f>
        <v>1299.9999999883585</v>
      </c>
      <c r="Q2634" s="10">
        <f>'DHS2025'!L2633*1000</f>
        <v>2546.94</v>
      </c>
      <c r="R2634" s="78">
        <f t="shared" si="370"/>
        <v>46.9</v>
      </c>
      <c r="S2634" s="89">
        <f t="shared" si="376"/>
        <v>113.41778514000001</v>
      </c>
    </row>
    <row r="2635" spans="1:19">
      <c r="A2635" s="52">
        <f t="shared" si="369"/>
        <v>45897</v>
      </c>
      <c r="B2635" s="79">
        <f t="shared" si="377"/>
        <v>27.416666666667599</v>
      </c>
      <c r="C2635" s="37">
        <f>'DHS2021'!J2634</f>
        <v>4840</v>
      </c>
      <c r="D2635" s="38">
        <f>'DHS2022'!J2634</f>
        <v>3215</v>
      </c>
      <c r="E2635" s="38">
        <f>'DHS2023'!J2634</f>
        <v>2620</v>
      </c>
      <c r="F2635" s="38">
        <f>'DHS2024'!J2634</f>
        <v>2252</v>
      </c>
      <c r="G2635" s="38">
        <f t="shared" si="371"/>
        <v>3231.75</v>
      </c>
      <c r="H2635" s="56">
        <f t="shared" si="372"/>
        <v>1.07725</v>
      </c>
      <c r="I2635" s="74">
        <f t="shared" si="373"/>
        <v>0</v>
      </c>
      <c r="J2635" s="47">
        <f t="shared" si="374"/>
        <v>1.07725</v>
      </c>
      <c r="K2635" s="50">
        <f t="shared" si="375"/>
        <v>2</v>
      </c>
      <c r="O2635" s="26">
        <f>('DHS2025'!K2635-'DHS2025'!K2634)*1000</f>
        <v>1099.9999999767169</v>
      </c>
      <c r="P2635" s="44">
        <f>('DHS2025'!J2635-'DHS2025'!J2634)*1000</f>
        <v>1400.0000000232831</v>
      </c>
      <c r="Q2635" s="10">
        <f>'DHS2025'!L2634*1000</f>
        <v>2542.0500000000002</v>
      </c>
      <c r="R2635" s="78">
        <f t="shared" si="370"/>
        <v>28.5</v>
      </c>
      <c r="S2635" s="89">
        <f t="shared" si="376"/>
        <v>66.894045750000004</v>
      </c>
    </row>
    <row r="2636" spans="1:19">
      <c r="A2636" s="52">
        <f t="shared" si="369"/>
        <v>45897</v>
      </c>
      <c r="B2636" s="79">
        <f t="shared" si="377"/>
        <v>27.427083333334267</v>
      </c>
      <c r="C2636" s="37">
        <f>'DHS2021'!J2635</f>
        <v>5252</v>
      </c>
      <c r="D2636" s="38">
        <f>'DHS2022'!J2635</f>
        <v>3321</v>
      </c>
      <c r="E2636" s="38">
        <f>'DHS2023'!J2635</f>
        <v>2847</v>
      </c>
      <c r="F2636" s="38">
        <f>'DHS2024'!J2635</f>
        <v>2505</v>
      </c>
      <c r="G2636" s="38">
        <f t="shared" si="371"/>
        <v>3481.25</v>
      </c>
      <c r="H2636" s="56">
        <f t="shared" si="372"/>
        <v>1.1604166666666667</v>
      </c>
      <c r="I2636" s="74">
        <f t="shared" si="373"/>
        <v>0</v>
      </c>
      <c r="J2636" s="47">
        <f t="shared" si="374"/>
        <v>1.1604166666666667</v>
      </c>
      <c r="K2636" s="50">
        <f t="shared" si="375"/>
        <v>2</v>
      </c>
      <c r="O2636" s="26">
        <f>('DHS2025'!K2636-'DHS2025'!K2635)*1000</f>
        <v>1000</v>
      </c>
      <c r="P2636" s="44">
        <f>('DHS2025'!J2636-'DHS2025'!J2635)*1000</f>
        <v>1399.9999999650754</v>
      </c>
      <c r="Q2636" s="10">
        <f>'DHS2025'!L2635*1000</f>
        <v>2547.06</v>
      </c>
      <c r="R2636" s="78">
        <f t="shared" si="370"/>
        <v>28.5</v>
      </c>
      <c r="S2636" s="89">
        <f t="shared" si="376"/>
        <v>67.025883900000011</v>
      </c>
    </row>
    <row r="2637" spans="1:19">
      <c r="A2637" s="52">
        <f t="shared" si="369"/>
        <v>45897</v>
      </c>
      <c r="B2637" s="79">
        <f t="shared" si="377"/>
        <v>27.437500000000934</v>
      </c>
      <c r="C2637" s="37">
        <f>'DHS2021'!J2636</f>
        <v>4625</v>
      </c>
      <c r="D2637" s="38">
        <f>'DHS2022'!J2636</f>
        <v>2842</v>
      </c>
      <c r="E2637" s="38">
        <f>'DHS2023'!J2636</f>
        <v>2564</v>
      </c>
      <c r="F2637" s="38">
        <f>'DHS2024'!J2636</f>
        <v>2518</v>
      </c>
      <c r="G2637" s="38">
        <f t="shared" si="371"/>
        <v>3137.25</v>
      </c>
      <c r="H2637" s="56">
        <f t="shared" si="372"/>
        <v>1.04575</v>
      </c>
      <c r="I2637" s="74">
        <f t="shared" si="373"/>
        <v>0</v>
      </c>
      <c r="J2637" s="47">
        <f t="shared" si="374"/>
        <v>1.04575</v>
      </c>
      <c r="K2637" s="50">
        <f t="shared" si="375"/>
        <v>2</v>
      </c>
      <c r="O2637" s="26">
        <f>('DHS2025'!K2637-'DHS2025'!K2636)*1000</f>
        <v>1000</v>
      </c>
      <c r="P2637" s="44">
        <f>('DHS2025'!J2637-'DHS2025'!J2636)*1000</f>
        <v>1299.9999999883585</v>
      </c>
      <c r="Q2637" s="10">
        <f>'DHS2025'!L2636*1000</f>
        <v>2542.98</v>
      </c>
      <c r="R2637" s="78">
        <f t="shared" si="370"/>
        <v>28.5</v>
      </c>
      <c r="S2637" s="89">
        <f t="shared" si="376"/>
        <v>66.918518700000007</v>
      </c>
    </row>
    <row r="2638" spans="1:19">
      <c r="A2638" s="52">
        <f t="shared" si="369"/>
        <v>45897</v>
      </c>
      <c r="B2638" s="79">
        <f t="shared" si="377"/>
        <v>27.447916666667602</v>
      </c>
      <c r="C2638" s="37">
        <f>'DHS2021'!J2637</f>
        <v>5582</v>
      </c>
      <c r="D2638" s="38">
        <f>'DHS2022'!J2637</f>
        <v>2793</v>
      </c>
      <c r="E2638" s="38">
        <f>'DHS2023'!J2637</f>
        <v>2542</v>
      </c>
      <c r="F2638" s="38">
        <f>'DHS2024'!J2637</f>
        <v>2494</v>
      </c>
      <c r="G2638" s="38">
        <f t="shared" si="371"/>
        <v>3352.75</v>
      </c>
      <c r="H2638" s="56">
        <f t="shared" si="372"/>
        <v>1.1175833333333332</v>
      </c>
      <c r="I2638" s="74">
        <f t="shared" si="373"/>
        <v>0</v>
      </c>
      <c r="J2638" s="47">
        <f t="shared" si="374"/>
        <v>1.1175833333333332</v>
      </c>
      <c r="K2638" s="50">
        <f t="shared" si="375"/>
        <v>2</v>
      </c>
      <c r="O2638" s="26">
        <f>('DHS2025'!K2638-'DHS2025'!K2637)*1000</f>
        <v>1000</v>
      </c>
      <c r="P2638" s="44">
        <f>('DHS2025'!J2638-'DHS2025'!J2637)*1000</f>
        <v>1500</v>
      </c>
      <c r="Q2638" s="10">
        <f>'DHS2025'!L2637*1000</f>
        <v>2544.96</v>
      </c>
      <c r="R2638" s="78">
        <f t="shared" si="370"/>
        <v>28.5</v>
      </c>
      <c r="S2638" s="89">
        <f t="shared" si="376"/>
        <v>66.970622400000011</v>
      </c>
    </row>
    <row r="2639" spans="1:19">
      <c r="A2639" s="52">
        <f t="shared" si="369"/>
        <v>45897</v>
      </c>
      <c r="B2639" s="79">
        <f t="shared" si="377"/>
        <v>27.45833333333427</v>
      </c>
      <c r="C2639" s="37">
        <f>'DHS2021'!J2638</f>
        <v>5585</v>
      </c>
      <c r="D2639" s="38">
        <f>'DHS2022'!J2638</f>
        <v>3259</v>
      </c>
      <c r="E2639" s="38">
        <f>'DHS2023'!J2638</f>
        <v>2181</v>
      </c>
      <c r="F2639" s="38">
        <f>'DHS2024'!J2638</f>
        <v>2609</v>
      </c>
      <c r="G2639" s="38">
        <f t="shared" si="371"/>
        <v>3408.5</v>
      </c>
      <c r="H2639" s="56">
        <f t="shared" si="372"/>
        <v>1.1361666666666668</v>
      </c>
      <c r="I2639" s="74">
        <f t="shared" si="373"/>
        <v>0</v>
      </c>
      <c r="J2639" s="47">
        <f t="shared" si="374"/>
        <v>1.1361666666666668</v>
      </c>
      <c r="K2639" s="50">
        <f t="shared" si="375"/>
        <v>2</v>
      </c>
      <c r="O2639" s="26">
        <f>('DHS2025'!K2639-'DHS2025'!K2638)*1000</f>
        <v>1000</v>
      </c>
      <c r="P2639" s="44">
        <f>('DHS2025'!J2639-'DHS2025'!J2638)*1000</f>
        <v>1400.0000000232831</v>
      </c>
      <c r="Q2639" s="10">
        <f>'DHS2025'!L2638*1000</f>
        <v>2542.83</v>
      </c>
      <c r="R2639" s="78">
        <f t="shared" si="370"/>
        <v>19.350000000000001</v>
      </c>
      <c r="S2639" s="89">
        <f t="shared" si="376"/>
        <v>43.880345895000005</v>
      </c>
    </row>
    <row r="2640" spans="1:19">
      <c r="A2640" s="52">
        <f t="shared" si="369"/>
        <v>45897</v>
      </c>
      <c r="B2640" s="79">
        <f t="shared" si="377"/>
        <v>27.468750000000938</v>
      </c>
      <c r="C2640" s="37">
        <f>'DHS2021'!J2639</f>
        <v>5821</v>
      </c>
      <c r="D2640" s="38">
        <f>'DHS2022'!J2639</f>
        <v>2570</v>
      </c>
      <c r="E2640" s="38">
        <f>'DHS2023'!J2639</f>
        <v>2660</v>
      </c>
      <c r="F2640" s="38">
        <f>'DHS2024'!J2639</f>
        <v>2982</v>
      </c>
      <c r="G2640" s="38">
        <f t="shared" si="371"/>
        <v>3508.25</v>
      </c>
      <c r="H2640" s="56">
        <f t="shared" si="372"/>
        <v>1.1694166666666668</v>
      </c>
      <c r="I2640" s="74">
        <f t="shared" si="373"/>
        <v>0</v>
      </c>
      <c r="J2640" s="47">
        <f t="shared" si="374"/>
        <v>1.1694166666666668</v>
      </c>
      <c r="K2640" s="50">
        <f t="shared" si="375"/>
        <v>2</v>
      </c>
      <c r="O2640" s="26">
        <f>('DHS2025'!K2640-'DHS2025'!K2639)*1000</f>
        <v>1000</v>
      </c>
      <c r="P2640" s="44">
        <f>('DHS2025'!J2640-'DHS2025'!J2639)*1000</f>
        <v>1400.0000000232831</v>
      </c>
      <c r="Q2640" s="10">
        <f>'DHS2025'!L2639*1000</f>
        <v>2549.04</v>
      </c>
      <c r="R2640" s="78">
        <f t="shared" si="370"/>
        <v>19.350000000000001</v>
      </c>
      <c r="S2640" s="89">
        <f t="shared" si="376"/>
        <v>43.987508760000004</v>
      </c>
    </row>
    <row r="2641" spans="1:19">
      <c r="A2641" s="52">
        <f t="shared" si="369"/>
        <v>45897</v>
      </c>
      <c r="B2641" s="79">
        <f t="shared" si="377"/>
        <v>27.479166666667606</v>
      </c>
      <c r="C2641" s="37">
        <f>'DHS2021'!J2640</f>
        <v>6204</v>
      </c>
      <c r="D2641" s="38">
        <f>'DHS2022'!J2640</f>
        <v>2723</v>
      </c>
      <c r="E2641" s="38">
        <f>'DHS2023'!J2640</f>
        <v>2228</v>
      </c>
      <c r="F2641" s="38">
        <f>'DHS2024'!J2640</f>
        <v>2681</v>
      </c>
      <c r="G2641" s="38">
        <f t="shared" si="371"/>
        <v>3459</v>
      </c>
      <c r="H2641" s="56">
        <f t="shared" si="372"/>
        <v>1.153</v>
      </c>
      <c r="I2641" s="74">
        <f t="shared" si="373"/>
        <v>0</v>
      </c>
      <c r="J2641" s="47">
        <f t="shared" si="374"/>
        <v>1.153</v>
      </c>
      <c r="K2641" s="50">
        <f t="shared" si="375"/>
        <v>2</v>
      </c>
      <c r="O2641" s="26">
        <f>('DHS2025'!K2641-'DHS2025'!K2640)*1000</f>
        <v>900.00000002328306</v>
      </c>
      <c r="P2641" s="44">
        <f>('DHS2025'!J2641-'DHS2025'!J2640)*1000</f>
        <v>1399.9999999650754</v>
      </c>
      <c r="Q2641" s="10">
        <f>'DHS2025'!L2640*1000</f>
        <v>2562.9</v>
      </c>
      <c r="R2641" s="78">
        <f t="shared" si="370"/>
        <v>19.350000000000001</v>
      </c>
      <c r="S2641" s="89">
        <f t="shared" si="376"/>
        <v>44.226683850000008</v>
      </c>
    </row>
    <row r="2642" spans="1:19">
      <c r="A2642" s="52">
        <f t="shared" si="369"/>
        <v>45897</v>
      </c>
      <c r="B2642" s="79">
        <f t="shared" si="377"/>
        <v>27.489583333334274</v>
      </c>
      <c r="C2642" s="37">
        <f>'DHS2021'!J2641</f>
        <v>6275</v>
      </c>
      <c r="D2642" s="38">
        <f>'DHS2022'!J2641</f>
        <v>3453</v>
      </c>
      <c r="E2642" s="38">
        <f>'DHS2023'!J2641</f>
        <v>2569</v>
      </c>
      <c r="F2642" s="38">
        <f>'DHS2024'!J2641</f>
        <v>2997</v>
      </c>
      <c r="G2642" s="38">
        <f t="shared" si="371"/>
        <v>3823.5</v>
      </c>
      <c r="H2642" s="56">
        <f t="shared" si="372"/>
        <v>1.2745</v>
      </c>
      <c r="I2642" s="74">
        <f t="shared" si="373"/>
        <v>0</v>
      </c>
      <c r="J2642" s="47">
        <f t="shared" si="374"/>
        <v>1.2745</v>
      </c>
      <c r="K2642" s="50">
        <f t="shared" si="375"/>
        <v>2</v>
      </c>
      <c r="O2642" s="26">
        <f>('DHS2025'!K2642-'DHS2025'!K2641)*1000</f>
        <v>1000</v>
      </c>
      <c r="P2642" s="44">
        <f>('DHS2025'!J2642-'DHS2025'!J2641)*1000</f>
        <v>1500</v>
      </c>
      <c r="Q2642" s="10">
        <f>'DHS2025'!L2641*1000</f>
        <v>2554.3200000000002</v>
      </c>
      <c r="R2642" s="78">
        <f t="shared" si="370"/>
        <v>19.350000000000001</v>
      </c>
      <c r="S2642" s="89">
        <f t="shared" si="376"/>
        <v>44.078623080000007</v>
      </c>
    </row>
    <row r="2643" spans="1:19">
      <c r="A2643" s="52">
        <f t="shared" si="369"/>
        <v>45897</v>
      </c>
      <c r="B2643" s="79">
        <f t="shared" si="377"/>
        <v>27.500000000000941</v>
      </c>
      <c r="C2643" s="37">
        <f>'DHS2021'!J2642</f>
        <v>5242</v>
      </c>
      <c r="D2643" s="38">
        <f>'DHS2022'!J2642</f>
        <v>3163</v>
      </c>
      <c r="E2643" s="38">
        <f>'DHS2023'!J2642</f>
        <v>2583</v>
      </c>
      <c r="F2643" s="38">
        <f>'DHS2024'!J2642</f>
        <v>2951</v>
      </c>
      <c r="G2643" s="38">
        <f t="shared" si="371"/>
        <v>3484.75</v>
      </c>
      <c r="H2643" s="56">
        <f t="shared" si="372"/>
        <v>1.1615833333333332</v>
      </c>
      <c r="I2643" s="74">
        <f t="shared" si="373"/>
        <v>0</v>
      </c>
      <c r="J2643" s="47">
        <f t="shared" si="374"/>
        <v>1.1615833333333332</v>
      </c>
      <c r="K2643" s="50">
        <f t="shared" si="375"/>
        <v>2</v>
      </c>
      <c r="O2643" s="26">
        <f>('DHS2025'!K2643-'DHS2025'!K2642)*1000</f>
        <v>1000</v>
      </c>
      <c r="P2643" s="44">
        <f>('DHS2025'!J2643-'DHS2025'!J2642)*1000</f>
        <v>1299.9999999883585</v>
      </c>
      <c r="Q2643" s="10">
        <f>'DHS2025'!L2642*1000</f>
        <v>2547.06</v>
      </c>
      <c r="R2643" s="78">
        <f t="shared" si="370"/>
        <v>18.760000000000002</v>
      </c>
      <c r="S2643" s="89">
        <f t="shared" si="376"/>
        <v>42.465603144000006</v>
      </c>
    </row>
    <row r="2644" spans="1:19">
      <c r="A2644" s="52">
        <f t="shared" si="369"/>
        <v>45897</v>
      </c>
      <c r="B2644" s="79">
        <f t="shared" si="377"/>
        <v>27.510416666667609</v>
      </c>
      <c r="C2644" s="37">
        <f>'DHS2021'!J2643</f>
        <v>4788</v>
      </c>
      <c r="D2644" s="38">
        <f>'DHS2022'!J2643</f>
        <v>3330</v>
      </c>
      <c r="E2644" s="38">
        <f>'DHS2023'!J2643</f>
        <v>2619</v>
      </c>
      <c r="F2644" s="38">
        <f>'DHS2024'!J2643</f>
        <v>3002</v>
      </c>
      <c r="G2644" s="38">
        <f t="shared" si="371"/>
        <v>3434.75</v>
      </c>
      <c r="H2644" s="56">
        <f t="shared" si="372"/>
        <v>1.1449166666666668</v>
      </c>
      <c r="I2644" s="74">
        <f t="shared" si="373"/>
        <v>0</v>
      </c>
      <c r="J2644" s="47">
        <f t="shared" si="374"/>
        <v>1.1449166666666668</v>
      </c>
      <c r="K2644" s="50">
        <f t="shared" si="375"/>
        <v>2</v>
      </c>
      <c r="O2644" s="26">
        <f>('DHS2025'!K2644-'DHS2025'!K2643)*1000</f>
        <v>1000</v>
      </c>
      <c r="P2644" s="44">
        <f>('DHS2025'!J2644-'DHS2025'!J2643)*1000</f>
        <v>1400.0000000232831</v>
      </c>
      <c r="Q2644" s="10">
        <f>'DHS2025'!L2643*1000</f>
        <v>2536.23</v>
      </c>
      <c r="R2644" s="78">
        <f t="shared" si="370"/>
        <v>18.760000000000002</v>
      </c>
      <c r="S2644" s="89">
        <f t="shared" si="376"/>
        <v>42.285041052000011</v>
      </c>
    </row>
    <row r="2645" spans="1:19">
      <c r="A2645" s="52">
        <f t="shared" si="369"/>
        <v>45897</v>
      </c>
      <c r="B2645" s="79">
        <f t="shared" si="377"/>
        <v>27.520833333334277</v>
      </c>
      <c r="C2645" s="37">
        <f>'DHS2021'!J2644</f>
        <v>4714</v>
      </c>
      <c r="D2645" s="38">
        <f>'DHS2022'!J2644</f>
        <v>3355</v>
      </c>
      <c r="E2645" s="38">
        <f>'DHS2023'!J2644</f>
        <v>2719</v>
      </c>
      <c r="F2645" s="38">
        <f>'DHS2024'!J2644</f>
        <v>3097</v>
      </c>
      <c r="G2645" s="38">
        <f t="shared" si="371"/>
        <v>3471.25</v>
      </c>
      <c r="H2645" s="56">
        <f t="shared" si="372"/>
        <v>1.1570833333333332</v>
      </c>
      <c r="I2645" s="74">
        <f t="shared" si="373"/>
        <v>0</v>
      </c>
      <c r="J2645" s="47">
        <f t="shared" si="374"/>
        <v>1.1570833333333332</v>
      </c>
      <c r="K2645" s="50">
        <f t="shared" si="375"/>
        <v>2</v>
      </c>
      <c r="O2645" s="26">
        <f>('DHS2025'!K2645-'DHS2025'!K2644)*1000</f>
        <v>1000</v>
      </c>
      <c r="P2645" s="44">
        <f>('DHS2025'!J2645-'DHS2025'!J2644)*1000</f>
        <v>1400.0000000232831</v>
      </c>
      <c r="Q2645" s="10">
        <f>'DHS2025'!L2644*1000</f>
        <v>2548.77</v>
      </c>
      <c r="R2645" s="78">
        <f t="shared" si="370"/>
        <v>18.760000000000002</v>
      </c>
      <c r="S2645" s="89">
        <f t="shared" si="376"/>
        <v>42.494112948000009</v>
      </c>
    </row>
    <row r="2646" spans="1:19">
      <c r="A2646" s="52">
        <f t="shared" si="369"/>
        <v>45897</v>
      </c>
      <c r="B2646" s="79">
        <f t="shared" si="377"/>
        <v>27.531250000000945</v>
      </c>
      <c r="C2646" s="37">
        <f>'DHS2021'!J2645</f>
        <v>4798</v>
      </c>
      <c r="D2646" s="38">
        <f>'DHS2022'!J2645</f>
        <v>3224</v>
      </c>
      <c r="E2646" s="38">
        <f>'DHS2023'!J2645</f>
        <v>2569</v>
      </c>
      <c r="F2646" s="38">
        <f>'DHS2024'!J2645</f>
        <v>3023</v>
      </c>
      <c r="G2646" s="38">
        <f t="shared" si="371"/>
        <v>3403.5</v>
      </c>
      <c r="H2646" s="56">
        <f t="shared" si="372"/>
        <v>1.1345000000000001</v>
      </c>
      <c r="I2646" s="74">
        <f t="shared" si="373"/>
        <v>0</v>
      </c>
      <c r="J2646" s="47">
        <f t="shared" si="374"/>
        <v>1.1345000000000001</v>
      </c>
      <c r="K2646" s="50">
        <f t="shared" si="375"/>
        <v>2</v>
      </c>
      <c r="O2646" s="26">
        <f>('DHS2025'!K2646-'DHS2025'!K2645)*1000</f>
        <v>1000</v>
      </c>
      <c r="P2646" s="44">
        <f>('DHS2025'!J2646-'DHS2025'!J2645)*1000</f>
        <v>1399.9999999650754</v>
      </c>
      <c r="Q2646" s="10">
        <f>'DHS2025'!L2645*1000</f>
        <v>2562.63</v>
      </c>
      <c r="R2646" s="78">
        <f t="shared" si="370"/>
        <v>18.760000000000002</v>
      </c>
      <c r="S2646" s="89">
        <f t="shared" si="376"/>
        <v>42.725192412000006</v>
      </c>
    </row>
    <row r="2647" spans="1:19">
      <c r="A2647" s="52">
        <f t="shared" si="369"/>
        <v>45897</v>
      </c>
      <c r="B2647" s="79">
        <f t="shared" si="377"/>
        <v>27.541666666667613</v>
      </c>
      <c r="C2647" s="37">
        <f>'DHS2021'!J2646</f>
        <v>4654</v>
      </c>
      <c r="D2647" s="38">
        <f>'DHS2022'!J2646</f>
        <v>2599</v>
      </c>
      <c r="E2647" s="38">
        <f>'DHS2023'!J2646</f>
        <v>3182</v>
      </c>
      <c r="F2647" s="38">
        <f>'DHS2024'!J2646</f>
        <v>2940</v>
      </c>
      <c r="G2647" s="38">
        <f t="shared" si="371"/>
        <v>3343.75</v>
      </c>
      <c r="H2647" s="56">
        <f t="shared" si="372"/>
        <v>1.1145833333333333</v>
      </c>
      <c r="I2647" s="74">
        <f t="shared" si="373"/>
        <v>0</v>
      </c>
      <c r="J2647" s="47">
        <f t="shared" si="374"/>
        <v>1.1145833333333333</v>
      </c>
      <c r="K2647" s="50">
        <f t="shared" si="375"/>
        <v>2</v>
      </c>
      <c r="O2647" s="26">
        <f>('DHS2025'!K2647-'DHS2025'!K2646)*1000</f>
        <v>899.99999999417923</v>
      </c>
      <c r="P2647" s="44">
        <f>('DHS2025'!J2647-'DHS2025'!J2646)*1000</f>
        <v>1500</v>
      </c>
      <c r="Q2647" s="10">
        <f>'DHS2025'!L2646*1000</f>
        <v>2548.92</v>
      </c>
      <c r="R2647" s="78">
        <f t="shared" si="370"/>
        <v>17.649999999999999</v>
      </c>
      <c r="S2647" s="89">
        <f t="shared" si="376"/>
        <v>39.695605619999988</v>
      </c>
    </row>
    <row r="2648" spans="1:19">
      <c r="A2648" s="52">
        <f t="shared" si="369"/>
        <v>45897</v>
      </c>
      <c r="B2648" s="79">
        <f t="shared" si="377"/>
        <v>27.552083333334281</v>
      </c>
      <c r="C2648" s="37">
        <f>'DHS2021'!J2647</f>
        <v>4494</v>
      </c>
      <c r="D2648" s="38">
        <f>'DHS2022'!J2647</f>
        <v>3416</v>
      </c>
      <c r="E2648" s="38">
        <f>'DHS2023'!J2647</f>
        <v>2957</v>
      </c>
      <c r="F2648" s="38">
        <f>'DHS2024'!J2647</f>
        <v>2379</v>
      </c>
      <c r="G2648" s="38">
        <f t="shared" si="371"/>
        <v>3311.5</v>
      </c>
      <c r="H2648" s="56">
        <f t="shared" si="372"/>
        <v>1.1038333333333332</v>
      </c>
      <c r="I2648" s="74">
        <f t="shared" si="373"/>
        <v>0</v>
      </c>
      <c r="J2648" s="47">
        <f t="shared" si="374"/>
        <v>1.1038333333333332</v>
      </c>
      <c r="K2648" s="50">
        <f t="shared" si="375"/>
        <v>2</v>
      </c>
      <c r="O2648" s="26">
        <f>('DHS2025'!K2648-'DHS2025'!K2647)*1000</f>
        <v>899.99999999417923</v>
      </c>
      <c r="P2648" s="44">
        <f>('DHS2025'!J2648-'DHS2025'!J2647)*1000</f>
        <v>1500</v>
      </c>
      <c r="Q2648" s="10">
        <f>'DHS2025'!L2647*1000</f>
        <v>2539.5300000000002</v>
      </c>
      <c r="R2648" s="78">
        <f t="shared" si="370"/>
        <v>17.649999999999999</v>
      </c>
      <c r="S2648" s="89">
        <f t="shared" si="376"/>
        <v>39.549370454999995</v>
      </c>
    </row>
    <row r="2649" spans="1:19">
      <c r="A2649" s="52">
        <f t="shared" si="369"/>
        <v>45897</v>
      </c>
      <c r="B2649" s="79">
        <f t="shared" si="377"/>
        <v>27.562500000000949</v>
      </c>
      <c r="C2649" s="37">
        <f>'DHS2021'!J2648</f>
        <v>4063</v>
      </c>
      <c r="D2649" s="38">
        <f>'DHS2022'!J2648</f>
        <v>3169</v>
      </c>
      <c r="E2649" s="38">
        <f>'DHS2023'!J2648</f>
        <v>2793</v>
      </c>
      <c r="F2649" s="38">
        <f>'DHS2024'!J2648</f>
        <v>2540</v>
      </c>
      <c r="G2649" s="38">
        <f t="shared" si="371"/>
        <v>3141.25</v>
      </c>
      <c r="H2649" s="56">
        <f t="shared" si="372"/>
        <v>1.0470833333333334</v>
      </c>
      <c r="I2649" s="74">
        <f t="shared" si="373"/>
        <v>0</v>
      </c>
      <c r="J2649" s="47">
        <f t="shared" si="374"/>
        <v>1.0470833333333334</v>
      </c>
      <c r="K2649" s="50">
        <f t="shared" si="375"/>
        <v>2</v>
      </c>
      <c r="O2649" s="26">
        <f>('DHS2025'!K2649-'DHS2025'!K2648)*1000</f>
        <v>700.00000001164153</v>
      </c>
      <c r="P2649" s="44">
        <f>('DHS2025'!J2649-'DHS2025'!J2648)*1000</f>
        <v>1600.0000000349246</v>
      </c>
      <c r="Q2649" s="10">
        <f>'DHS2025'!L2648*1000</f>
        <v>2545.08</v>
      </c>
      <c r="R2649" s="78">
        <f t="shared" si="370"/>
        <v>17.649999999999999</v>
      </c>
      <c r="S2649" s="89">
        <f t="shared" si="376"/>
        <v>39.635803379999992</v>
      </c>
    </row>
    <row r="2650" spans="1:19">
      <c r="A2650" s="52">
        <f t="shared" si="369"/>
        <v>45897</v>
      </c>
      <c r="B2650" s="79">
        <f t="shared" si="377"/>
        <v>27.572916666667616</v>
      </c>
      <c r="C2650" s="37">
        <f>'DHS2021'!J2649</f>
        <v>3795</v>
      </c>
      <c r="D2650" s="38">
        <f>'DHS2022'!J2649</f>
        <v>2935</v>
      </c>
      <c r="E2650" s="38">
        <f>'DHS2023'!J2649</f>
        <v>2705</v>
      </c>
      <c r="F2650" s="38">
        <f>'DHS2024'!J2649</f>
        <v>2638</v>
      </c>
      <c r="G2650" s="38">
        <f t="shared" si="371"/>
        <v>3018.25</v>
      </c>
      <c r="H2650" s="56">
        <f t="shared" si="372"/>
        <v>1.0060833333333334</v>
      </c>
      <c r="I2650" s="74">
        <f t="shared" si="373"/>
        <v>0</v>
      </c>
      <c r="J2650" s="47">
        <f t="shared" si="374"/>
        <v>1.0060833333333334</v>
      </c>
      <c r="K2650" s="50">
        <f t="shared" si="375"/>
        <v>2</v>
      </c>
      <c r="O2650" s="26">
        <f>('DHS2025'!K2650-'DHS2025'!K2649)*1000</f>
        <v>699.9999999825377</v>
      </c>
      <c r="P2650" s="44">
        <f>('DHS2025'!J2650-'DHS2025'!J2649)*1000</f>
        <v>1699.9999999534339</v>
      </c>
      <c r="Q2650" s="10">
        <f>'DHS2025'!L2649*1000</f>
        <v>2563.56</v>
      </c>
      <c r="R2650" s="78">
        <f t="shared" si="370"/>
        <v>17.649999999999999</v>
      </c>
      <c r="S2650" s="89">
        <f t="shared" si="376"/>
        <v>39.923601659999989</v>
      </c>
    </row>
    <row r="2651" spans="1:19">
      <c r="A2651" s="52">
        <f t="shared" si="369"/>
        <v>45897</v>
      </c>
      <c r="B2651" s="79">
        <f t="shared" si="377"/>
        <v>27.583333333334284</v>
      </c>
      <c r="C2651" s="37">
        <f>'DHS2021'!J2650</f>
        <v>3945</v>
      </c>
      <c r="D2651" s="38">
        <f>'DHS2022'!J2650</f>
        <v>3046</v>
      </c>
      <c r="E2651" s="38">
        <f>'DHS2023'!J2650</f>
        <v>2745</v>
      </c>
      <c r="F2651" s="38">
        <f>'DHS2024'!J2650</f>
        <v>2345</v>
      </c>
      <c r="G2651" s="38">
        <f t="shared" si="371"/>
        <v>3020.25</v>
      </c>
      <c r="H2651" s="56">
        <f t="shared" si="372"/>
        <v>1.00675</v>
      </c>
      <c r="I2651" s="74">
        <f t="shared" si="373"/>
        <v>0</v>
      </c>
      <c r="J2651" s="47">
        <f t="shared" si="374"/>
        <v>1.00675</v>
      </c>
      <c r="K2651" s="50">
        <f t="shared" si="375"/>
        <v>2</v>
      </c>
      <c r="O2651" s="26">
        <f>('DHS2025'!K2651-'DHS2025'!K2650)*1000</f>
        <v>700.00000001164153</v>
      </c>
      <c r="P2651" s="44">
        <f>('DHS2025'!J2651-'DHS2025'!J2650)*1000</f>
        <v>1900.0000000232831</v>
      </c>
      <c r="Q2651" s="10">
        <f>'DHS2025'!L2650*1000</f>
        <v>2883.93</v>
      </c>
      <c r="R2651" s="78">
        <f t="shared" si="370"/>
        <v>20.37</v>
      </c>
      <c r="S2651" s="89">
        <f t="shared" si="376"/>
        <v>52.678730559000002</v>
      </c>
    </row>
    <row r="2652" spans="1:19">
      <c r="A2652" s="52">
        <f t="shared" si="369"/>
        <v>45897</v>
      </c>
      <c r="B2652" s="79">
        <f t="shared" si="377"/>
        <v>27.593750000000952</v>
      </c>
      <c r="C2652" s="37">
        <f>'DHS2021'!J2651</f>
        <v>3841</v>
      </c>
      <c r="D2652" s="38">
        <f>'DHS2022'!J2651</f>
        <v>2695</v>
      </c>
      <c r="E2652" s="38">
        <f>'DHS2023'!J2651</f>
        <v>2705</v>
      </c>
      <c r="F2652" s="38">
        <f>'DHS2024'!J2651</f>
        <v>2011</v>
      </c>
      <c r="G2652" s="38">
        <f t="shared" si="371"/>
        <v>2813</v>
      </c>
      <c r="H2652" s="56">
        <f t="shared" si="372"/>
        <v>0.93766666666666665</v>
      </c>
      <c r="I2652" s="74">
        <f t="shared" si="373"/>
        <v>0</v>
      </c>
      <c r="J2652" s="47">
        <f t="shared" si="374"/>
        <v>0.93766666666666665</v>
      </c>
      <c r="K2652" s="50">
        <f t="shared" si="375"/>
        <v>1</v>
      </c>
      <c r="O2652" s="26">
        <f>('DHS2025'!K2652-'DHS2025'!K2651)*1000</f>
        <v>600.00000000582077</v>
      </c>
      <c r="P2652" s="44">
        <f>('DHS2025'!J2652-'DHS2025'!J2651)*1000</f>
        <v>3400.0000000232831</v>
      </c>
      <c r="Q2652" s="10">
        <f>'DHS2025'!L2651*1000</f>
        <v>5325.39</v>
      </c>
      <c r="R2652" s="78">
        <f t="shared" si="370"/>
        <v>20.37</v>
      </c>
      <c r="S2652" s="89">
        <f t="shared" si="376"/>
        <v>97.275171357000019</v>
      </c>
    </row>
    <row r="2653" spans="1:19">
      <c r="A2653" s="52">
        <f t="shared" si="369"/>
        <v>45897</v>
      </c>
      <c r="B2653" s="79">
        <f t="shared" si="377"/>
        <v>27.60416666666762</v>
      </c>
      <c r="C2653" s="37">
        <f>'DHS2021'!J2652</f>
        <v>3524</v>
      </c>
      <c r="D2653" s="38">
        <f>'DHS2022'!J2652</f>
        <v>3572</v>
      </c>
      <c r="E2653" s="38">
        <f>'DHS2023'!J2652</f>
        <v>2182</v>
      </c>
      <c r="F2653" s="38">
        <f>'DHS2024'!J2652</f>
        <v>2579</v>
      </c>
      <c r="G2653" s="38">
        <f t="shared" si="371"/>
        <v>2964.25</v>
      </c>
      <c r="H2653" s="56">
        <f t="shared" si="372"/>
        <v>0.98808333333333342</v>
      </c>
      <c r="I2653" s="74">
        <f t="shared" si="373"/>
        <v>0</v>
      </c>
      <c r="J2653" s="47">
        <f t="shared" si="374"/>
        <v>0.98808333333333342</v>
      </c>
      <c r="K2653" s="50">
        <f t="shared" si="375"/>
        <v>1</v>
      </c>
      <c r="O2653" s="26">
        <f>('DHS2025'!K2653-'DHS2025'!K2652)*1000</f>
        <v>899.99999999417923</v>
      </c>
      <c r="P2653" s="44">
        <f>('DHS2025'!J2653-'DHS2025'!J2652)*1000</f>
        <v>4699.9999999534339</v>
      </c>
      <c r="Q2653" s="10">
        <f>'DHS2025'!L2652*1000</f>
        <v>7593.42</v>
      </c>
      <c r="R2653" s="78">
        <f t="shared" si="370"/>
        <v>20.37</v>
      </c>
      <c r="S2653" s="89">
        <f t="shared" si="376"/>
        <v>138.70368774600001</v>
      </c>
    </row>
    <row r="2654" spans="1:19">
      <c r="A2654" s="52">
        <f t="shared" si="369"/>
        <v>45897</v>
      </c>
      <c r="B2654" s="79">
        <f t="shared" si="377"/>
        <v>27.614583333334288</v>
      </c>
      <c r="C2654" s="37">
        <f>'DHS2021'!J2653</f>
        <v>3813</v>
      </c>
      <c r="D2654" s="38">
        <f>'DHS2022'!J2653</f>
        <v>3148</v>
      </c>
      <c r="E2654" s="38">
        <f>'DHS2023'!J2653</f>
        <v>2173</v>
      </c>
      <c r="F2654" s="38">
        <f>'DHS2024'!J2653</f>
        <v>2197</v>
      </c>
      <c r="G2654" s="38">
        <f t="shared" si="371"/>
        <v>2832.75</v>
      </c>
      <c r="H2654" s="56">
        <f t="shared" si="372"/>
        <v>0.94425000000000003</v>
      </c>
      <c r="I2654" s="74">
        <f t="shared" si="373"/>
        <v>0</v>
      </c>
      <c r="J2654" s="47">
        <f t="shared" si="374"/>
        <v>0.94425000000000003</v>
      </c>
      <c r="K2654" s="50">
        <f t="shared" si="375"/>
        <v>1</v>
      </c>
      <c r="O2654" s="26">
        <f>('DHS2025'!K2654-'DHS2025'!K2653)*1000</f>
        <v>899.99999999417923</v>
      </c>
      <c r="P2654" s="44">
        <f>('DHS2025'!J2654-'DHS2025'!J2653)*1000</f>
        <v>4200.0000000116415</v>
      </c>
      <c r="Q2654" s="10">
        <f>'DHS2025'!L2653*1000</f>
        <v>7197.81</v>
      </c>
      <c r="R2654" s="78">
        <f t="shared" si="370"/>
        <v>20.37</v>
      </c>
      <c r="S2654" s="89">
        <f t="shared" si="376"/>
        <v>131.47735680300002</v>
      </c>
    </row>
    <row r="2655" spans="1:19">
      <c r="A2655" s="52">
        <f t="shared" si="369"/>
        <v>45897</v>
      </c>
      <c r="B2655" s="79">
        <f t="shared" si="377"/>
        <v>27.625000000000956</v>
      </c>
      <c r="C2655" s="37">
        <f>'DHS2021'!J2654</f>
        <v>4006</v>
      </c>
      <c r="D2655" s="38">
        <f>'DHS2022'!J2654</f>
        <v>2733</v>
      </c>
      <c r="E2655" s="38">
        <f>'DHS2023'!J2654</f>
        <v>2455</v>
      </c>
      <c r="F2655" s="38">
        <f>'DHS2024'!J2654</f>
        <v>2589</v>
      </c>
      <c r="G2655" s="38">
        <f t="shared" si="371"/>
        <v>2945.75</v>
      </c>
      <c r="H2655" s="56">
        <f t="shared" si="372"/>
        <v>0.98191666666666666</v>
      </c>
      <c r="I2655" s="74">
        <f t="shared" si="373"/>
        <v>0</v>
      </c>
      <c r="J2655" s="47">
        <f t="shared" si="374"/>
        <v>0.98191666666666666</v>
      </c>
      <c r="K2655" s="50">
        <f t="shared" si="375"/>
        <v>1</v>
      </c>
      <c r="O2655" s="26">
        <f>('DHS2025'!K2655-'DHS2025'!K2654)*1000</f>
        <v>799.99999998835847</v>
      </c>
      <c r="P2655" s="44">
        <f>('DHS2025'!J2655-'DHS2025'!J2654)*1000</f>
        <v>4500</v>
      </c>
      <c r="Q2655" s="10">
        <f>'DHS2025'!L2654*1000</f>
        <v>7313.31</v>
      </c>
      <c r="R2655" s="78">
        <f t="shared" si="370"/>
        <v>48.74</v>
      </c>
      <c r="S2655" s="89">
        <f t="shared" si="376"/>
        <v>338.99093310600006</v>
      </c>
    </row>
    <row r="2656" spans="1:19">
      <c r="A2656" s="52">
        <f t="shared" si="369"/>
        <v>45897</v>
      </c>
      <c r="B2656" s="79">
        <f t="shared" si="377"/>
        <v>27.635416666667624</v>
      </c>
      <c r="C2656" s="37">
        <f>'DHS2021'!J2655</f>
        <v>3757</v>
      </c>
      <c r="D2656" s="38">
        <f>'DHS2022'!J2655</f>
        <v>2931</v>
      </c>
      <c r="E2656" s="38">
        <f>'DHS2023'!J2655</f>
        <v>2492</v>
      </c>
      <c r="F2656" s="38">
        <f>'DHS2024'!J2655</f>
        <v>2532</v>
      </c>
      <c r="G2656" s="38">
        <f t="shared" si="371"/>
        <v>2928</v>
      </c>
      <c r="H2656" s="56">
        <f t="shared" si="372"/>
        <v>0.97599999999999998</v>
      </c>
      <c r="I2656" s="74">
        <f t="shared" si="373"/>
        <v>0</v>
      </c>
      <c r="J2656" s="47">
        <f t="shared" si="374"/>
        <v>0.97599999999999998</v>
      </c>
      <c r="K2656" s="50">
        <f t="shared" si="375"/>
        <v>1</v>
      </c>
      <c r="O2656" s="26">
        <f>('DHS2025'!K2656-'DHS2025'!K2655)*1000</f>
        <v>800.0000000174623</v>
      </c>
      <c r="P2656" s="44">
        <f>('DHS2025'!J2656-'DHS2025'!J2655)*1000</f>
        <v>4400.0000000232831</v>
      </c>
      <c r="Q2656" s="10">
        <f>'DHS2025'!L2655*1000</f>
        <v>7175.52</v>
      </c>
      <c r="R2656" s="78">
        <f t="shared" si="370"/>
        <v>48.74</v>
      </c>
      <c r="S2656" s="89">
        <f t="shared" si="376"/>
        <v>332.60400835200005</v>
      </c>
    </row>
    <row r="2657" spans="1:19">
      <c r="A2657" s="52">
        <f t="shared" si="369"/>
        <v>45897</v>
      </c>
      <c r="B2657" s="79">
        <f t="shared" si="377"/>
        <v>27.645833333334291</v>
      </c>
      <c r="C2657" s="37">
        <f>'DHS2021'!J2656</f>
        <v>3692</v>
      </c>
      <c r="D2657" s="38">
        <f>'DHS2022'!J2656</f>
        <v>2699</v>
      </c>
      <c r="E2657" s="38">
        <f>'DHS2023'!J2656</f>
        <v>2448</v>
      </c>
      <c r="F2657" s="38">
        <f>'DHS2024'!J2656</f>
        <v>2639</v>
      </c>
      <c r="G2657" s="38">
        <f t="shared" si="371"/>
        <v>2869.5</v>
      </c>
      <c r="H2657" s="56">
        <f t="shared" si="372"/>
        <v>0.95650000000000002</v>
      </c>
      <c r="I2657" s="74">
        <f t="shared" si="373"/>
        <v>0</v>
      </c>
      <c r="J2657" s="47">
        <f t="shared" si="374"/>
        <v>0.95650000000000002</v>
      </c>
      <c r="K2657" s="50">
        <f t="shared" si="375"/>
        <v>1</v>
      </c>
      <c r="O2657" s="26">
        <f>('DHS2025'!K2657-'DHS2025'!K2656)*1000</f>
        <v>899.99999999417923</v>
      </c>
      <c r="P2657" s="44">
        <f>('DHS2025'!J2657-'DHS2025'!J2656)*1000</f>
        <v>4299.9999999883585</v>
      </c>
      <c r="Q2657" s="10">
        <f>'DHS2025'!L2656*1000</f>
        <v>7218.93</v>
      </c>
      <c r="R2657" s="78">
        <f t="shared" si="370"/>
        <v>48.74</v>
      </c>
      <c r="S2657" s="89">
        <f t="shared" si="376"/>
        <v>334.61617471800002</v>
      </c>
    </row>
    <row r="2658" spans="1:19">
      <c r="A2658" s="52">
        <f t="shared" si="369"/>
        <v>45897</v>
      </c>
      <c r="B2658" s="79">
        <f t="shared" si="377"/>
        <v>27.656250000000959</v>
      </c>
      <c r="C2658" s="37">
        <f>'DHS2021'!J2657</f>
        <v>3277</v>
      </c>
      <c r="D2658" s="38">
        <f>'DHS2022'!J2657</f>
        <v>2374</v>
      </c>
      <c r="E2658" s="38">
        <f>'DHS2023'!J2657</f>
        <v>3170</v>
      </c>
      <c r="F2658" s="38">
        <f>'DHS2024'!J2657</f>
        <v>2642</v>
      </c>
      <c r="G2658" s="38">
        <f t="shared" si="371"/>
        <v>2865.75</v>
      </c>
      <c r="H2658" s="56">
        <f t="shared" si="372"/>
        <v>0.95525000000000004</v>
      </c>
      <c r="I2658" s="74">
        <f t="shared" si="373"/>
        <v>0</v>
      </c>
      <c r="J2658" s="47">
        <f t="shared" si="374"/>
        <v>0.95525000000000004</v>
      </c>
      <c r="K2658" s="50">
        <f t="shared" si="375"/>
        <v>1</v>
      </c>
      <c r="O2658" s="26">
        <f>('DHS2025'!K2658-'DHS2025'!K2657)*1000</f>
        <v>799.99999998835847</v>
      </c>
      <c r="P2658" s="44">
        <f>('DHS2025'!J2658-'DHS2025'!J2657)*1000</f>
        <v>4500</v>
      </c>
      <c r="Q2658" s="10">
        <f>'DHS2025'!L2657*1000</f>
        <v>7195.71</v>
      </c>
      <c r="R2658" s="78">
        <f t="shared" si="370"/>
        <v>48.74</v>
      </c>
      <c r="S2658" s="89">
        <f t="shared" si="376"/>
        <v>333.53986734599999</v>
      </c>
    </row>
    <row r="2659" spans="1:19">
      <c r="A2659" s="52">
        <f t="shared" si="369"/>
        <v>45897</v>
      </c>
      <c r="B2659" s="79">
        <f t="shared" si="377"/>
        <v>27.666666666667627</v>
      </c>
      <c r="C2659" s="37">
        <f>'DHS2021'!J2658</f>
        <v>3967</v>
      </c>
      <c r="D2659" s="38">
        <f>'DHS2022'!J2658</f>
        <v>3214</v>
      </c>
      <c r="E2659" s="38">
        <f>'DHS2023'!J2658</f>
        <v>2677</v>
      </c>
      <c r="F2659" s="38">
        <f>'DHS2024'!J2658</f>
        <v>2732</v>
      </c>
      <c r="G2659" s="38">
        <f t="shared" si="371"/>
        <v>3147.5</v>
      </c>
      <c r="H2659" s="56">
        <f t="shared" si="372"/>
        <v>1.0491666666666668</v>
      </c>
      <c r="I2659" s="74">
        <f t="shared" si="373"/>
        <v>0</v>
      </c>
      <c r="J2659" s="47">
        <f t="shared" si="374"/>
        <v>1.0491666666666668</v>
      </c>
      <c r="K2659" s="50">
        <f t="shared" si="375"/>
        <v>2</v>
      </c>
      <c r="O2659" s="26">
        <f>('DHS2025'!K2659-'DHS2025'!K2658)*1000</f>
        <v>700.00000001164153</v>
      </c>
      <c r="P2659" s="44">
        <f>('DHS2025'!J2659-'DHS2025'!J2658)*1000</f>
        <v>4400.0000000232831</v>
      </c>
      <c r="Q2659" s="10">
        <f>'DHS2025'!L2658*1000</f>
        <v>7202.97</v>
      </c>
      <c r="R2659" s="78">
        <f t="shared" si="370"/>
        <v>88.73</v>
      </c>
      <c r="S2659" s="89">
        <f t="shared" si="376"/>
        <v>619.04268981900009</v>
      </c>
    </row>
    <row r="2660" spans="1:19">
      <c r="A2660" s="52">
        <f t="shared" si="369"/>
        <v>45897</v>
      </c>
      <c r="B2660" s="79">
        <f t="shared" si="377"/>
        <v>27.677083333334295</v>
      </c>
      <c r="C2660" s="37">
        <f>'DHS2021'!J2659</f>
        <v>3374</v>
      </c>
      <c r="D2660" s="38">
        <f>'DHS2022'!J2659</f>
        <v>2614</v>
      </c>
      <c r="E2660" s="38">
        <f>'DHS2023'!J2659</f>
        <v>2739</v>
      </c>
      <c r="F2660" s="38">
        <f>'DHS2024'!J2659</f>
        <v>2925</v>
      </c>
      <c r="G2660" s="38">
        <f t="shared" si="371"/>
        <v>2913</v>
      </c>
      <c r="H2660" s="56">
        <f t="shared" si="372"/>
        <v>0.97099999999999997</v>
      </c>
      <c r="I2660" s="74">
        <f t="shared" si="373"/>
        <v>0</v>
      </c>
      <c r="J2660" s="47">
        <f t="shared" si="374"/>
        <v>0.97099999999999997</v>
      </c>
      <c r="K2660" s="50">
        <f t="shared" si="375"/>
        <v>1</v>
      </c>
      <c r="O2660" s="26">
        <f>('DHS2025'!K2660-'DHS2025'!K2659)*1000</f>
        <v>700.00000001164153</v>
      </c>
      <c r="P2660" s="44">
        <f>('DHS2025'!J2660-'DHS2025'!J2659)*1000</f>
        <v>4599.9999999767169</v>
      </c>
      <c r="Q2660" s="10">
        <f>'DHS2025'!L2659*1000</f>
        <v>7222.5</v>
      </c>
      <c r="R2660" s="78">
        <f t="shared" si="370"/>
        <v>88.73</v>
      </c>
      <c r="S2660" s="89">
        <f t="shared" si="376"/>
        <v>620.72115074999999</v>
      </c>
    </row>
    <row r="2661" spans="1:19">
      <c r="A2661" s="52">
        <f t="shared" si="369"/>
        <v>45897</v>
      </c>
      <c r="B2661" s="79">
        <f t="shared" si="377"/>
        <v>27.687500000000963</v>
      </c>
      <c r="C2661" s="37">
        <f>'DHS2021'!J2660</f>
        <v>3200</v>
      </c>
      <c r="D2661" s="38">
        <f>'DHS2022'!J2660</f>
        <v>2431</v>
      </c>
      <c r="E2661" s="38">
        <f>'DHS2023'!J2660</f>
        <v>2865</v>
      </c>
      <c r="F2661" s="38">
        <f>'DHS2024'!J2660</f>
        <v>2391</v>
      </c>
      <c r="G2661" s="38">
        <f t="shared" si="371"/>
        <v>2721.75</v>
      </c>
      <c r="H2661" s="56">
        <f t="shared" si="372"/>
        <v>0.90725</v>
      </c>
      <c r="I2661" s="74">
        <f t="shared" si="373"/>
        <v>0</v>
      </c>
      <c r="J2661" s="47">
        <f t="shared" si="374"/>
        <v>0.90725</v>
      </c>
      <c r="K2661" s="50">
        <f t="shared" si="375"/>
        <v>1</v>
      </c>
      <c r="O2661" s="26">
        <f>('DHS2025'!K2661-'DHS2025'!K2660)*1000</f>
        <v>699.9999999825377</v>
      </c>
      <c r="P2661" s="44">
        <f>('DHS2025'!J2661-'DHS2025'!J2660)*1000</f>
        <v>4599.9999999767169</v>
      </c>
      <c r="Q2661" s="10">
        <f>'DHS2025'!L2660*1000</f>
        <v>7265.52</v>
      </c>
      <c r="R2661" s="78">
        <f t="shared" si="370"/>
        <v>88.73</v>
      </c>
      <c r="S2661" s="89">
        <f t="shared" si="376"/>
        <v>624.41840570400007</v>
      </c>
    </row>
    <row r="2662" spans="1:19">
      <c r="A2662" s="52">
        <f t="shared" si="369"/>
        <v>45897</v>
      </c>
      <c r="B2662" s="79">
        <f t="shared" si="377"/>
        <v>27.697916666667631</v>
      </c>
      <c r="C2662" s="37">
        <f>'DHS2021'!J2661</f>
        <v>3063</v>
      </c>
      <c r="D2662" s="38">
        <f>'DHS2022'!J2661</f>
        <v>3098</v>
      </c>
      <c r="E2662" s="38">
        <f>'DHS2023'!J2661</f>
        <v>2878</v>
      </c>
      <c r="F2662" s="38">
        <f>'DHS2024'!J2661</f>
        <v>2504</v>
      </c>
      <c r="G2662" s="38">
        <f t="shared" si="371"/>
        <v>2885.75</v>
      </c>
      <c r="H2662" s="56">
        <f t="shared" si="372"/>
        <v>0.96191666666666664</v>
      </c>
      <c r="I2662" s="74">
        <f t="shared" si="373"/>
        <v>0</v>
      </c>
      <c r="J2662" s="47">
        <f t="shared" si="374"/>
        <v>0.96191666666666664</v>
      </c>
      <c r="K2662" s="50">
        <f t="shared" si="375"/>
        <v>1</v>
      </c>
      <c r="O2662" s="26">
        <f>('DHS2025'!K2662-'DHS2025'!K2661)*1000</f>
        <v>700.00000001164153</v>
      </c>
      <c r="P2662" s="44">
        <f>('DHS2025'!J2662-'DHS2025'!J2661)*1000</f>
        <v>4400.0000000232831</v>
      </c>
      <c r="Q2662" s="10">
        <f>'DHS2025'!L2661*1000</f>
        <v>7234.65</v>
      </c>
      <c r="R2662" s="78">
        <f t="shared" si="370"/>
        <v>88.73</v>
      </c>
      <c r="S2662" s="89">
        <f t="shared" si="376"/>
        <v>621.76535455499993</v>
      </c>
    </row>
    <row r="2663" spans="1:19">
      <c r="A2663" s="52">
        <f t="shared" si="369"/>
        <v>45897</v>
      </c>
      <c r="B2663" s="79">
        <f t="shared" si="377"/>
        <v>27.708333333334298</v>
      </c>
      <c r="C2663" s="37">
        <f>'DHS2021'!J2662</f>
        <v>3697</v>
      </c>
      <c r="D2663" s="38">
        <f>'DHS2022'!J2662</f>
        <v>2621</v>
      </c>
      <c r="E2663" s="38">
        <f>'DHS2023'!J2662</f>
        <v>2694</v>
      </c>
      <c r="F2663" s="38">
        <f>'DHS2024'!J2662</f>
        <v>2610</v>
      </c>
      <c r="G2663" s="38">
        <f t="shared" si="371"/>
        <v>2905.5</v>
      </c>
      <c r="H2663" s="56">
        <f t="shared" si="372"/>
        <v>0.96850000000000003</v>
      </c>
      <c r="I2663" s="74">
        <f t="shared" si="373"/>
        <v>0</v>
      </c>
      <c r="J2663" s="47">
        <f t="shared" si="374"/>
        <v>0.96850000000000003</v>
      </c>
      <c r="K2663" s="50">
        <f t="shared" si="375"/>
        <v>1</v>
      </c>
      <c r="O2663" s="26">
        <f>('DHS2025'!K2663-'DHS2025'!K2662)*1000</f>
        <v>699.9999999825377</v>
      </c>
      <c r="P2663" s="44">
        <f>('DHS2025'!J2663-'DHS2025'!J2662)*1000</f>
        <v>4500</v>
      </c>
      <c r="Q2663" s="10">
        <f>'DHS2025'!L2662*1000</f>
        <v>7191.48</v>
      </c>
      <c r="R2663" s="78">
        <f t="shared" si="370"/>
        <v>121.97</v>
      </c>
      <c r="S2663" s="89">
        <f t="shared" si="376"/>
        <v>854.70955544399988</v>
      </c>
    </row>
    <row r="2664" spans="1:19">
      <c r="A2664" s="52">
        <f t="shared" si="369"/>
        <v>45897</v>
      </c>
      <c r="B2664" s="79">
        <f t="shared" si="377"/>
        <v>27.718750000000966</v>
      </c>
      <c r="C2664" s="37">
        <f>'DHS2021'!J2663</f>
        <v>3364</v>
      </c>
      <c r="D2664" s="38">
        <f>'DHS2022'!J2663</f>
        <v>2761</v>
      </c>
      <c r="E2664" s="38">
        <f>'DHS2023'!J2663</f>
        <v>2734</v>
      </c>
      <c r="F2664" s="38">
        <f>'DHS2024'!J2663</f>
        <v>2820</v>
      </c>
      <c r="G2664" s="38">
        <f t="shared" si="371"/>
        <v>2919.75</v>
      </c>
      <c r="H2664" s="56">
        <f t="shared" si="372"/>
        <v>0.97324999999999995</v>
      </c>
      <c r="I2664" s="74">
        <f t="shared" si="373"/>
        <v>0</v>
      </c>
      <c r="J2664" s="47">
        <f t="shared" si="374"/>
        <v>0.97324999999999995</v>
      </c>
      <c r="K2664" s="50">
        <f t="shared" si="375"/>
        <v>1</v>
      </c>
      <c r="O2664" s="26">
        <f>('DHS2025'!K2664-'DHS2025'!K2663)*1000</f>
        <v>700.00000001164153</v>
      </c>
      <c r="P2664" s="44">
        <f>('DHS2025'!J2664-'DHS2025'!J2663)*1000</f>
        <v>4700.0000000116415</v>
      </c>
      <c r="Q2664" s="10">
        <f>'DHS2025'!L2663*1000</f>
        <v>7263.81</v>
      </c>
      <c r="R2664" s="78">
        <f t="shared" si="370"/>
        <v>121.97</v>
      </c>
      <c r="S2664" s="89">
        <f t="shared" si="376"/>
        <v>863.30599764299996</v>
      </c>
    </row>
    <row r="2665" spans="1:19">
      <c r="A2665" s="52">
        <f t="shared" si="369"/>
        <v>45897</v>
      </c>
      <c r="B2665" s="79">
        <f t="shared" si="377"/>
        <v>27.729166666667634</v>
      </c>
      <c r="C2665" s="37">
        <f>'DHS2021'!J2664</f>
        <v>3283</v>
      </c>
      <c r="D2665" s="38">
        <f>'DHS2022'!J2664</f>
        <v>2685</v>
      </c>
      <c r="E2665" s="38">
        <f>'DHS2023'!J2664</f>
        <v>2619</v>
      </c>
      <c r="F2665" s="38">
        <f>'DHS2024'!J2664</f>
        <v>2673</v>
      </c>
      <c r="G2665" s="38">
        <f t="shared" si="371"/>
        <v>2815</v>
      </c>
      <c r="H2665" s="56">
        <f t="shared" si="372"/>
        <v>0.93833333333333335</v>
      </c>
      <c r="I2665" s="74">
        <f t="shared" si="373"/>
        <v>0</v>
      </c>
      <c r="J2665" s="47">
        <f t="shared" si="374"/>
        <v>0.93833333333333335</v>
      </c>
      <c r="K2665" s="50">
        <f t="shared" si="375"/>
        <v>1</v>
      </c>
      <c r="O2665" s="26">
        <f>('DHS2025'!K2665-'DHS2025'!K2664)*1000</f>
        <v>700.00000001164153</v>
      </c>
      <c r="P2665" s="44">
        <f>('DHS2025'!J2665-'DHS2025'!J2664)*1000</f>
        <v>4399.9999999650754</v>
      </c>
      <c r="Q2665" s="10">
        <f>'DHS2025'!L2664*1000</f>
        <v>7182.63</v>
      </c>
      <c r="R2665" s="78">
        <f t="shared" si="370"/>
        <v>121.97</v>
      </c>
      <c r="S2665" s="89">
        <f t="shared" si="376"/>
        <v>853.65773028900003</v>
      </c>
    </row>
    <row r="2666" spans="1:19">
      <c r="A2666" s="52">
        <f t="shared" si="369"/>
        <v>45897</v>
      </c>
      <c r="B2666" s="79">
        <f t="shared" si="377"/>
        <v>27.739583333334302</v>
      </c>
      <c r="C2666" s="37">
        <f>'DHS2021'!J2665</f>
        <v>3863</v>
      </c>
      <c r="D2666" s="38">
        <f>'DHS2022'!J2665</f>
        <v>3330</v>
      </c>
      <c r="E2666" s="38">
        <f>'DHS2023'!J2665</f>
        <v>2690</v>
      </c>
      <c r="F2666" s="38">
        <f>'DHS2024'!J2665</f>
        <v>2440</v>
      </c>
      <c r="G2666" s="38">
        <f t="shared" si="371"/>
        <v>3080.75</v>
      </c>
      <c r="H2666" s="56">
        <f t="shared" si="372"/>
        <v>1.0269166666666667</v>
      </c>
      <c r="I2666" s="74">
        <f t="shared" si="373"/>
        <v>0</v>
      </c>
      <c r="J2666" s="47">
        <f t="shared" si="374"/>
        <v>1.0269166666666667</v>
      </c>
      <c r="K2666" s="50">
        <f t="shared" si="375"/>
        <v>2</v>
      </c>
      <c r="O2666" s="26">
        <f>('DHS2025'!K2666-'DHS2025'!K2665)*1000</f>
        <v>699.9999999825377</v>
      </c>
      <c r="P2666" s="44">
        <f>('DHS2025'!J2666-'DHS2025'!J2665)*1000</f>
        <v>4600.0000000349246</v>
      </c>
      <c r="Q2666" s="10">
        <f>'DHS2025'!L2665*1000</f>
        <v>7265.94</v>
      </c>
      <c r="R2666" s="78">
        <f t="shared" si="370"/>
        <v>121.97</v>
      </c>
      <c r="S2666" s="89">
        <f t="shared" si="376"/>
        <v>863.55914878199985</v>
      </c>
    </row>
    <row r="2667" spans="1:19">
      <c r="A2667" s="52">
        <f t="shared" si="369"/>
        <v>45897</v>
      </c>
      <c r="B2667" s="79">
        <f t="shared" si="377"/>
        <v>27.75000000000097</v>
      </c>
      <c r="C2667" s="37">
        <f>'DHS2021'!J2666</f>
        <v>3332</v>
      </c>
      <c r="D2667" s="38">
        <f>'DHS2022'!J2666</f>
        <v>2611</v>
      </c>
      <c r="E2667" s="38">
        <f>'DHS2023'!J2666</f>
        <v>2829</v>
      </c>
      <c r="F2667" s="38">
        <f>'DHS2024'!J2666</f>
        <v>2461</v>
      </c>
      <c r="G2667" s="38">
        <f t="shared" si="371"/>
        <v>2808.25</v>
      </c>
      <c r="H2667" s="56">
        <f t="shared" si="372"/>
        <v>0.93608333333333338</v>
      </c>
      <c r="I2667" s="74">
        <f t="shared" si="373"/>
        <v>0</v>
      </c>
      <c r="J2667" s="47">
        <f t="shared" si="374"/>
        <v>0.93608333333333338</v>
      </c>
      <c r="K2667" s="50">
        <f t="shared" si="375"/>
        <v>1</v>
      </c>
      <c r="O2667" s="26">
        <f>('DHS2025'!K2667-'DHS2025'!K2666)*1000</f>
        <v>700.00000001164153</v>
      </c>
      <c r="P2667" s="44">
        <f>('DHS2025'!J2667-'DHS2025'!J2666)*1000</f>
        <v>4599.9999999767169</v>
      </c>
      <c r="Q2667" s="10">
        <f>'DHS2025'!L2666*1000</f>
        <v>7310.01</v>
      </c>
      <c r="R2667" s="78">
        <f t="shared" si="370"/>
        <v>151.18</v>
      </c>
      <c r="S2667" s="89">
        <f t="shared" si="376"/>
        <v>1080.187019682</v>
      </c>
    </row>
    <row r="2668" spans="1:19">
      <c r="A2668" s="52">
        <f t="shared" si="369"/>
        <v>45897</v>
      </c>
      <c r="B2668" s="79">
        <f t="shared" si="377"/>
        <v>27.760416666667638</v>
      </c>
      <c r="C2668" s="37">
        <f>'DHS2021'!J2667</f>
        <v>3447</v>
      </c>
      <c r="D2668" s="38">
        <f>'DHS2022'!J2667</f>
        <v>2406</v>
      </c>
      <c r="E2668" s="38">
        <f>'DHS2023'!J2667</f>
        <v>2751</v>
      </c>
      <c r="F2668" s="38">
        <f>'DHS2024'!J2667</f>
        <v>2383</v>
      </c>
      <c r="G2668" s="38">
        <f t="shared" si="371"/>
        <v>2746.75</v>
      </c>
      <c r="H2668" s="56">
        <f t="shared" si="372"/>
        <v>0.91558333333333342</v>
      </c>
      <c r="I2668" s="74">
        <f t="shared" si="373"/>
        <v>0</v>
      </c>
      <c r="J2668" s="47">
        <f t="shared" si="374"/>
        <v>0.91558333333333342</v>
      </c>
      <c r="K2668" s="50">
        <f t="shared" si="375"/>
        <v>1</v>
      </c>
      <c r="O2668" s="26">
        <f>('DHS2025'!K2668-'DHS2025'!K2667)*1000</f>
        <v>699.9999999825377</v>
      </c>
      <c r="P2668" s="44">
        <f>('DHS2025'!J2668-'DHS2025'!J2667)*1000</f>
        <v>4700.0000000116415</v>
      </c>
      <c r="Q2668" s="10">
        <f>'DHS2025'!L2667*1000</f>
        <v>7512.78</v>
      </c>
      <c r="R2668" s="78">
        <f t="shared" si="370"/>
        <v>151.18</v>
      </c>
      <c r="S2668" s="89">
        <f t="shared" si="376"/>
        <v>1110.1499775959999</v>
      </c>
    </row>
    <row r="2669" spans="1:19">
      <c r="A2669" s="52">
        <f t="shared" si="369"/>
        <v>45897</v>
      </c>
      <c r="B2669" s="79">
        <f t="shared" si="377"/>
        <v>27.770833333334306</v>
      </c>
      <c r="C2669" s="37">
        <f>'DHS2021'!J2668</f>
        <v>3950</v>
      </c>
      <c r="D2669" s="38">
        <f>'DHS2022'!J2668</f>
        <v>2313</v>
      </c>
      <c r="E2669" s="38">
        <f>'DHS2023'!J2668</f>
        <v>3137</v>
      </c>
      <c r="F2669" s="38">
        <f>'DHS2024'!J2668</f>
        <v>2264</v>
      </c>
      <c r="G2669" s="38">
        <f t="shared" si="371"/>
        <v>2916</v>
      </c>
      <c r="H2669" s="56">
        <f t="shared" si="372"/>
        <v>0.97199999999999998</v>
      </c>
      <c r="I2669" s="74">
        <f t="shared" si="373"/>
        <v>0</v>
      </c>
      <c r="J2669" s="47">
        <f t="shared" si="374"/>
        <v>0.97199999999999998</v>
      </c>
      <c r="K2669" s="50">
        <f t="shared" si="375"/>
        <v>1</v>
      </c>
      <c r="O2669" s="26">
        <f>('DHS2025'!K2669-'DHS2025'!K2668)*1000</f>
        <v>700.00000001164153</v>
      </c>
      <c r="P2669" s="44">
        <f>('DHS2025'!J2669-'DHS2025'!J2668)*1000</f>
        <v>4799.9999999883585</v>
      </c>
      <c r="Q2669" s="10">
        <f>'DHS2025'!L2668*1000</f>
        <v>7586.82</v>
      </c>
      <c r="R2669" s="78">
        <f t="shared" si="370"/>
        <v>151.18</v>
      </c>
      <c r="S2669" s="89">
        <f t="shared" si="376"/>
        <v>1121.090735124</v>
      </c>
    </row>
    <row r="2670" spans="1:19">
      <c r="A2670" s="52">
        <f t="shared" si="369"/>
        <v>45897</v>
      </c>
      <c r="B2670" s="79">
        <f t="shared" si="377"/>
        <v>27.781250000000973</v>
      </c>
      <c r="C2670" s="37">
        <f>'DHS2021'!J2669</f>
        <v>3683</v>
      </c>
      <c r="D2670" s="38">
        <f>'DHS2022'!J2669</f>
        <v>3029</v>
      </c>
      <c r="E2670" s="38">
        <f>'DHS2023'!J2669</f>
        <v>2730</v>
      </c>
      <c r="F2670" s="38">
        <f>'DHS2024'!J2669</f>
        <v>2463</v>
      </c>
      <c r="G2670" s="38">
        <f t="shared" si="371"/>
        <v>2976.25</v>
      </c>
      <c r="H2670" s="56">
        <f t="shared" si="372"/>
        <v>0.99208333333333332</v>
      </c>
      <c r="I2670" s="74">
        <f t="shared" si="373"/>
        <v>0</v>
      </c>
      <c r="J2670" s="47">
        <f t="shared" si="374"/>
        <v>0.99208333333333332</v>
      </c>
      <c r="K2670" s="50">
        <f t="shared" si="375"/>
        <v>1</v>
      </c>
      <c r="O2670" s="26">
        <f>('DHS2025'!K2670-'DHS2025'!K2669)*1000</f>
        <v>700.00000001164153</v>
      </c>
      <c r="P2670" s="44">
        <f>('DHS2025'!J2670-'DHS2025'!J2669)*1000</f>
        <v>4799.9999999883585</v>
      </c>
      <c r="Q2670" s="10">
        <f>'DHS2025'!L2669*1000</f>
        <v>7713.81</v>
      </c>
      <c r="R2670" s="78">
        <f t="shared" si="370"/>
        <v>151.18</v>
      </c>
      <c r="S2670" s="89">
        <f t="shared" si="376"/>
        <v>1139.8558188420002</v>
      </c>
    </row>
    <row r="2671" spans="1:19">
      <c r="A2671" s="52">
        <f t="shared" si="369"/>
        <v>45897</v>
      </c>
      <c r="B2671" s="79">
        <f t="shared" si="377"/>
        <v>27.791666666667641</v>
      </c>
      <c r="C2671" s="37">
        <f>'DHS2021'!J2670</f>
        <v>3903</v>
      </c>
      <c r="D2671" s="38">
        <f>'DHS2022'!J2670</f>
        <v>3157</v>
      </c>
      <c r="E2671" s="38">
        <f>'DHS2023'!J2670</f>
        <v>3224</v>
      </c>
      <c r="F2671" s="38">
        <f>'DHS2024'!J2670</f>
        <v>2405</v>
      </c>
      <c r="G2671" s="38">
        <f t="shared" si="371"/>
        <v>3172.25</v>
      </c>
      <c r="H2671" s="56">
        <f t="shared" si="372"/>
        <v>1.0574166666666667</v>
      </c>
      <c r="I2671" s="74">
        <f t="shared" si="373"/>
        <v>0</v>
      </c>
      <c r="J2671" s="47">
        <f t="shared" si="374"/>
        <v>1.0574166666666667</v>
      </c>
      <c r="K2671" s="50">
        <f t="shared" si="375"/>
        <v>2</v>
      </c>
      <c r="O2671" s="26">
        <f>('DHS2025'!K2671-'DHS2025'!K2670)*1000</f>
        <v>699.9999999825377</v>
      </c>
      <c r="P2671" s="44">
        <f>('DHS2025'!J2671-'DHS2025'!J2670)*1000</f>
        <v>4900.0000000232831</v>
      </c>
      <c r="Q2671" s="10">
        <f>'DHS2025'!L2670*1000</f>
        <v>7814.64</v>
      </c>
      <c r="R2671" s="78">
        <f t="shared" si="370"/>
        <v>178.48</v>
      </c>
      <c r="S2671" s="89">
        <f t="shared" si="376"/>
        <v>1365.9615617280001</v>
      </c>
    </row>
    <row r="2672" spans="1:19">
      <c r="A2672" s="52">
        <f t="shared" si="369"/>
        <v>45897</v>
      </c>
      <c r="B2672" s="79">
        <f t="shared" si="377"/>
        <v>27.802083333334309</v>
      </c>
      <c r="C2672" s="37">
        <f>'DHS2021'!J2671</f>
        <v>4143</v>
      </c>
      <c r="D2672" s="38">
        <f>'DHS2022'!J2671</f>
        <v>2199</v>
      </c>
      <c r="E2672" s="38">
        <f>'DHS2023'!J2671</f>
        <v>3368</v>
      </c>
      <c r="F2672" s="38">
        <f>'DHS2024'!J2671</f>
        <v>2611</v>
      </c>
      <c r="G2672" s="38">
        <f t="shared" si="371"/>
        <v>3080.25</v>
      </c>
      <c r="H2672" s="56">
        <f t="shared" si="372"/>
        <v>1.0267500000000001</v>
      </c>
      <c r="I2672" s="74">
        <f t="shared" si="373"/>
        <v>0</v>
      </c>
      <c r="J2672" s="47">
        <f t="shared" si="374"/>
        <v>1.0267500000000001</v>
      </c>
      <c r="K2672" s="50">
        <f t="shared" si="375"/>
        <v>2</v>
      </c>
      <c r="O2672" s="26">
        <f>('DHS2025'!K2672-'DHS2025'!K2671)*1000</f>
        <v>700.00000001164153</v>
      </c>
      <c r="P2672" s="44">
        <f>('DHS2025'!J2672-'DHS2025'!J2671)*1000</f>
        <v>5000</v>
      </c>
      <c r="Q2672" s="10">
        <f>'DHS2025'!L2671*1000</f>
        <v>7984.53</v>
      </c>
      <c r="R2672" s="78">
        <f t="shared" si="370"/>
        <v>178.48</v>
      </c>
      <c r="S2672" s="89">
        <f t="shared" si="376"/>
        <v>1395.6575182559998</v>
      </c>
    </row>
    <row r="2673" spans="1:19">
      <c r="A2673" s="52">
        <f t="shared" si="369"/>
        <v>45897</v>
      </c>
      <c r="B2673" s="79">
        <f t="shared" si="377"/>
        <v>27.812500000000977</v>
      </c>
      <c r="C2673" s="37">
        <f>'DHS2021'!J2672</f>
        <v>3845</v>
      </c>
      <c r="D2673" s="38">
        <f>'DHS2022'!J2672</f>
        <v>2473</v>
      </c>
      <c r="E2673" s="38">
        <f>'DHS2023'!J2672</f>
        <v>3071</v>
      </c>
      <c r="F2673" s="38">
        <f>'DHS2024'!J2672</f>
        <v>2575</v>
      </c>
      <c r="G2673" s="38">
        <f t="shared" si="371"/>
        <v>2991</v>
      </c>
      <c r="H2673" s="56">
        <f t="shared" si="372"/>
        <v>0.997</v>
      </c>
      <c r="I2673" s="74">
        <f t="shared" si="373"/>
        <v>0</v>
      </c>
      <c r="J2673" s="47">
        <f t="shared" si="374"/>
        <v>0.997</v>
      </c>
      <c r="K2673" s="50">
        <f t="shared" si="375"/>
        <v>1</v>
      </c>
      <c r="O2673" s="26">
        <f>('DHS2025'!K2673-'DHS2025'!K2672)*1000</f>
        <v>699.9999999825377</v>
      </c>
      <c r="P2673" s="44">
        <f>('DHS2025'!J2673-'DHS2025'!J2672)*1000</f>
        <v>5099.9999999767169</v>
      </c>
      <c r="Q2673" s="10">
        <f>'DHS2025'!L2672*1000</f>
        <v>8013.7200000000012</v>
      </c>
      <c r="R2673" s="78">
        <f t="shared" si="370"/>
        <v>178.48</v>
      </c>
      <c r="S2673" s="89">
        <f t="shared" si="376"/>
        <v>1400.7597901440001</v>
      </c>
    </row>
    <row r="2674" spans="1:19">
      <c r="A2674" s="52">
        <f t="shared" si="369"/>
        <v>45897</v>
      </c>
      <c r="B2674" s="79">
        <f t="shared" si="377"/>
        <v>27.822916666667645</v>
      </c>
      <c r="C2674" s="37">
        <f>'DHS2021'!J2673</f>
        <v>4590</v>
      </c>
      <c r="D2674" s="38">
        <f>'DHS2022'!J2673</f>
        <v>3409</v>
      </c>
      <c r="E2674" s="38">
        <f>'DHS2023'!J2673</f>
        <v>3309</v>
      </c>
      <c r="F2674" s="38">
        <f>'DHS2024'!J2673</f>
        <v>2750</v>
      </c>
      <c r="G2674" s="38">
        <f t="shared" si="371"/>
        <v>3514.5</v>
      </c>
      <c r="H2674" s="56">
        <f t="shared" si="372"/>
        <v>1.1715</v>
      </c>
      <c r="I2674" s="74">
        <f t="shared" si="373"/>
        <v>0</v>
      </c>
      <c r="J2674" s="47">
        <f t="shared" si="374"/>
        <v>1.1715</v>
      </c>
      <c r="K2674" s="50">
        <f t="shared" si="375"/>
        <v>2</v>
      </c>
      <c r="O2674" s="26">
        <f>('DHS2025'!K2674-'DHS2025'!K2673)*1000</f>
        <v>700.00000001164153</v>
      </c>
      <c r="P2674" s="44">
        <f>('DHS2025'!J2674-'DHS2025'!J2673)*1000</f>
        <v>5000</v>
      </c>
      <c r="Q2674" s="10">
        <f>'DHS2025'!L2673*1000</f>
        <v>8024.67</v>
      </c>
      <c r="R2674" s="78">
        <f t="shared" si="370"/>
        <v>178.48</v>
      </c>
      <c r="S2674" s="89">
        <f t="shared" si="376"/>
        <v>1402.6737975840001</v>
      </c>
    </row>
    <row r="2675" spans="1:19">
      <c r="A2675" s="52">
        <f t="shared" si="369"/>
        <v>45897</v>
      </c>
      <c r="B2675" s="79">
        <f t="shared" si="377"/>
        <v>27.833333333334313</v>
      </c>
      <c r="C2675" s="37">
        <f>'DHS2021'!J2674</f>
        <v>4503</v>
      </c>
      <c r="D2675" s="38">
        <f>'DHS2022'!J2674</f>
        <v>2985</v>
      </c>
      <c r="E2675" s="38">
        <f>'DHS2023'!J2674</f>
        <v>3253</v>
      </c>
      <c r="F2675" s="38">
        <f>'DHS2024'!J2674</f>
        <v>2744</v>
      </c>
      <c r="G2675" s="38">
        <f t="shared" si="371"/>
        <v>3371.25</v>
      </c>
      <c r="H2675" s="56">
        <f t="shared" si="372"/>
        <v>1.12375</v>
      </c>
      <c r="I2675" s="74">
        <f t="shared" si="373"/>
        <v>0</v>
      </c>
      <c r="J2675" s="47">
        <f t="shared" si="374"/>
        <v>1.12375</v>
      </c>
      <c r="K2675" s="50">
        <f t="shared" si="375"/>
        <v>2</v>
      </c>
      <c r="O2675" s="26">
        <f>('DHS2025'!K2675-'DHS2025'!K2674)*1000</f>
        <v>600.00000000582077</v>
      </c>
      <c r="P2675" s="44">
        <f>('DHS2025'!J2675-'DHS2025'!J2674)*1000</f>
        <v>5000</v>
      </c>
      <c r="Q2675" s="10">
        <f>'DHS2025'!L2674*1000</f>
        <v>8013.18</v>
      </c>
      <c r="R2675" s="78">
        <f t="shared" si="370"/>
        <v>148.18</v>
      </c>
      <c r="S2675" s="89">
        <f t="shared" si="376"/>
        <v>1160.294040276</v>
      </c>
    </row>
    <row r="2676" spans="1:19">
      <c r="A2676" s="52">
        <f t="shared" si="369"/>
        <v>45897</v>
      </c>
      <c r="B2676" s="79">
        <f t="shared" si="377"/>
        <v>27.843750000000981</v>
      </c>
      <c r="C2676" s="37">
        <f>'DHS2021'!J2675</f>
        <v>3902</v>
      </c>
      <c r="D2676" s="38">
        <f>'DHS2022'!J2675</f>
        <v>3047</v>
      </c>
      <c r="E2676" s="38">
        <f>'DHS2023'!J2675</f>
        <v>3326</v>
      </c>
      <c r="F2676" s="38">
        <f>'DHS2024'!J2675</f>
        <v>2980</v>
      </c>
      <c r="G2676" s="38">
        <f t="shared" si="371"/>
        <v>3313.75</v>
      </c>
      <c r="H2676" s="56">
        <f t="shared" si="372"/>
        <v>1.1045833333333333</v>
      </c>
      <c r="I2676" s="74">
        <f t="shared" si="373"/>
        <v>0</v>
      </c>
      <c r="J2676" s="47">
        <f t="shared" si="374"/>
        <v>1.1045833333333333</v>
      </c>
      <c r="K2676" s="50">
        <f t="shared" si="375"/>
        <v>2</v>
      </c>
      <c r="O2676" s="26">
        <f>('DHS2025'!K2676-'DHS2025'!K2675)*1000</f>
        <v>699.9999999825377</v>
      </c>
      <c r="P2676" s="44">
        <f>('DHS2025'!J2676-'DHS2025'!J2675)*1000</f>
        <v>5100.0000000349246</v>
      </c>
      <c r="Q2676" s="10">
        <f>'DHS2025'!L2675*1000</f>
        <v>8017.26</v>
      </c>
      <c r="R2676" s="78">
        <f t="shared" si="370"/>
        <v>148.18</v>
      </c>
      <c r="S2676" s="89">
        <f t="shared" si="376"/>
        <v>1160.8848169320001</v>
      </c>
    </row>
    <row r="2677" spans="1:19">
      <c r="A2677" s="52">
        <f t="shared" si="369"/>
        <v>45897</v>
      </c>
      <c r="B2677" s="79">
        <f t="shared" si="377"/>
        <v>27.854166666667648</v>
      </c>
      <c r="C2677" s="37">
        <f>'DHS2021'!J2676</f>
        <v>4466</v>
      </c>
      <c r="D2677" s="38">
        <f>'DHS2022'!J2676</f>
        <v>2807</v>
      </c>
      <c r="E2677" s="38">
        <f>'DHS2023'!J2676</f>
        <v>3320</v>
      </c>
      <c r="F2677" s="38">
        <f>'DHS2024'!J2676</f>
        <v>3326</v>
      </c>
      <c r="G2677" s="38">
        <f t="shared" si="371"/>
        <v>3479.75</v>
      </c>
      <c r="H2677" s="56">
        <f t="shared" si="372"/>
        <v>1.1599166666666667</v>
      </c>
      <c r="I2677" s="74">
        <f t="shared" si="373"/>
        <v>0</v>
      </c>
      <c r="J2677" s="47">
        <f t="shared" si="374"/>
        <v>1.1599166666666667</v>
      </c>
      <c r="K2677" s="50">
        <f t="shared" si="375"/>
        <v>2</v>
      </c>
      <c r="O2677" s="26">
        <f>('DHS2025'!K2677-'DHS2025'!K2676)*1000</f>
        <v>600.00000000582077</v>
      </c>
      <c r="P2677" s="44">
        <f>('DHS2025'!J2677-'DHS2025'!J2676)*1000</f>
        <v>5000</v>
      </c>
      <c r="Q2677" s="10">
        <f>'DHS2025'!L2676*1000</f>
        <v>8011.98</v>
      </c>
      <c r="R2677" s="78">
        <f t="shared" si="370"/>
        <v>148.18</v>
      </c>
      <c r="S2677" s="89">
        <f t="shared" si="376"/>
        <v>1160.120282436</v>
      </c>
    </row>
    <row r="2678" spans="1:19">
      <c r="A2678" s="52">
        <f t="shared" si="369"/>
        <v>45897</v>
      </c>
      <c r="B2678" s="79">
        <f t="shared" si="377"/>
        <v>27.864583333334316</v>
      </c>
      <c r="C2678" s="37">
        <f>'DHS2021'!J2677</f>
        <v>4443</v>
      </c>
      <c r="D2678" s="38">
        <f>'DHS2022'!J2677</f>
        <v>2722</v>
      </c>
      <c r="E2678" s="38">
        <f>'DHS2023'!J2677</f>
        <v>3303</v>
      </c>
      <c r="F2678" s="38">
        <f>'DHS2024'!J2677</f>
        <v>2935</v>
      </c>
      <c r="G2678" s="38">
        <f t="shared" si="371"/>
        <v>3350.75</v>
      </c>
      <c r="H2678" s="56">
        <f t="shared" si="372"/>
        <v>1.1169166666666668</v>
      </c>
      <c r="I2678" s="74">
        <f t="shared" si="373"/>
        <v>0</v>
      </c>
      <c r="J2678" s="47">
        <f t="shared" si="374"/>
        <v>1.1169166666666668</v>
      </c>
      <c r="K2678" s="50">
        <f t="shared" si="375"/>
        <v>2</v>
      </c>
      <c r="O2678" s="26">
        <f>('DHS2025'!K2678-'DHS2025'!K2677)*1000</f>
        <v>600.00000000582077</v>
      </c>
      <c r="P2678" s="44">
        <f>('DHS2025'!J2678-'DHS2025'!J2677)*1000</f>
        <v>5099.9999999767169</v>
      </c>
      <c r="Q2678" s="10">
        <f>'DHS2025'!L2677*1000</f>
        <v>8014.380000000001</v>
      </c>
      <c r="R2678" s="78">
        <f t="shared" si="370"/>
        <v>148.18</v>
      </c>
      <c r="S2678" s="89">
        <f t="shared" si="376"/>
        <v>1160.4677981160003</v>
      </c>
    </row>
    <row r="2679" spans="1:19">
      <c r="A2679" s="52">
        <f t="shared" si="369"/>
        <v>45897</v>
      </c>
      <c r="B2679" s="79">
        <f t="shared" si="377"/>
        <v>27.875000000000984</v>
      </c>
      <c r="C2679" s="37">
        <f>'DHS2021'!J2678</f>
        <v>4742</v>
      </c>
      <c r="D2679" s="38">
        <f>'DHS2022'!J2678</f>
        <v>3071</v>
      </c>
      <c r="E2679" s="38">
        <f>'DHS2023'!J2678</f>
        <v>2959</v>
      </c>
      <c r="F2679" s="38">
        <f>'DHS2024'!J2678</f>
        <v>2972</v>
      </c>
      <c r="G2679" s="38">
        <f t="shared" si="371"/>
        <v>3436</v>
      </c>
      <c r="H2679" s="56">
        <f t="shared" si="372"/>
        <v>1.1453333333333333</v>
      </c>
      <c r="I2679" s="74">
        <f t="shared" si="373"/>
        <v>0</v>
      </c>
      <c r="J2679" s="47">
        <f t="shared" si="374"/>
        <v>1.1453333333333333</v>
      </c>
      <c r="K2679" s="50">
        <f t="shared" si="375"/>
        <v>2</v>
      </c>
      <c r="O2679" s="26">
        <f>('DHS2025'!K2679-'DHS2025'!K2678)*1000</f>
        <v>600.00000000582077</v>
      </c>
      <c r="P2679" s="44">
        <f>('DHS2025'!J2679-'DHS2025'!J2678)*1000</f>
        <v>5000</v>
      </c>
      <c r="Q2679" s="10">
        <f>'DHS2025'!L2678*1000</f>
        <v>8016.48</v>
      </c>
      <c r="R2679" s="78">
        <f t="shared" si="370"/>
        <v>121.87</v>
      </c>
      <c r="S2679" s="89">
        <f t="shared" si="376"/>
        <v>951.96742142400001</v>
      </c>
    </row>
    <row r="2680" spans="1:19">
      <c r="A2680" s="52">
        <f t="shared" si="369"/>
        <v>45897</v>
      </c>
      <c r="B2680" s="79">
        <f t="shared" si="377"/>
        <v>27.885416666667652</v>
      </c>
      <c r="C2680" s="37">
        <f>'DHS2021'!J2679</f>
        <v>4074</v>
      </c>
      <c r="D2680" s="38">
        <f>'DHS2022'!J2679</f>
        <v>2695</v>
      </c>
      <c r="E2680" s="38">
        <f>'DHS2023'!J2679</f>
        <v>2950</v>
      </c>
      <c r="F2680" s="38">
        <f>'DHS2024'!J2679</f>
        <v>2776</v>
      </c>
      <c r="G2680" s="38">
        <f t="shared" si="371"/>
        <v>3123.75</v>
      </c>
      <c r="H2680" s="56">
        <f t="shared" si="372"/>
        <v>1.04125</v>
      </c>
      <c r="I2680" s="74">
        <f t="shared" si="373"/>
        <v>0</v>
      </c>
      <c r="J2680" s="47">
        <f t="shared" si="374"/>
        <v>1.04125</v>
      </c>
      <c r="K2680" s="50">
        <f t="shared" si="375"/>
        <v>2</v>
      </c>
      <c r="O2680" s="26">
        <f>('DHS2025'!K2680-'DHS2025'!K2679)*1000</f>
        <v>600.00000000582077</v>
      </c>
      <c r="P2680" s="44">
        <f>('DHS2025'!J2680-'DHS2025'!J2679)*1000</f>
        <v>5100.0000000349246</v>
      </c>
      <c r="Q2680" s="10">
        <f>'DHS2025'!L2679*1000</f>
        <v>8016.2099999999991</v>
      </c>
      <c r="R2680" s="78">
        <f t="shared" si="370"/>
        <v>121.87</v>
      </c>
      <c r="S2680" s="89">
        <f t="shared" si="376"/>
        <v>951.93535857299992</v>
      </c>
    </row>
    <row r="2681" spans="1:19">
      <c r="A2681" s="52">
        <f t="shared" si="369"/>
        <v>45897</v>
      </c>
      <c r="B2681" s="79">
        <f t="shared" si="377"/>
        <v>27.89583333333432</v>
      </c>
      <c r="C2681" s="37">
        <f>'DHS2021'!J2680</f>
        <v>4374</v>
      </c>
      <c r="D2681" s="38">
        <f>'DHS2022'!J2680</f>
        <v>2209</v>
      </c>
      <c r="E2681" s="38">
        <f>'DHS2023'!J2680</f>
        <v>2897</v>
      </c>
      <c r="F2681" s="38">
        <f>'DHS2024'!J2680</f>
        <v>2173</v>
      </c>
      <c r="G2681" s="38">
        <f t="shared" si="371"/>
        <v>2913.25</v>
      </c>
      <c r="H2681" s="56">
        <f t="shared" si="372"/>
        <v>0.97108333333333341</v>
      </c>
      <c r="I2681" s="74">
        <f t="shared" si="373"/>
        <v>0</v>
      </c>
      <c r="J2681" s="47">
        <f t="shared" si="374"/>
        <v>0.97108333333333341</v>
      </c>
      <c r="K2681" s="50">
        <f t="shared" si="375"/>
        <v>1</v>
      </c>
      <c r="O2681" s="26">
        <f>('DHS2025'!K2681-'DHS2025'!K2680)*1000</f>
        <v>599.99999997671694</v>
      </c>
      <c r="P2681" s="44">
        <f>('DHS2025'!J2681-'DHS2025'!J2680)*1000</f>
        <v>5000</v>
      </c>
      <c r="Q2681" s="10">
        <f>'DHS2025'!L2680*1000</f>
        <v>8019.66</v>
      </c>
      <c r="R2681" s="78">
        <f t="shared" si="370"/>
        <v>121.87</v>
      </c>
      <c r="S2681" s="89">
        <f t="shared" si="376"/>
        <v>952.34505055800003</v>
      </c>
    </row>
    <row r="2682" spans="1:19">
      <c r="A2682" s="52">
        <f t="shared" si="369"/>
        <v>45897</v>
      </c>
      <c r="B2682" s="79">
        <f t="shared" si="377"/>
        <v>27.906250000000988</v>
      </c>
      <c r="C2682" s="37">
        <f>'DHS2021'!J2681</f>
        <v>4156</v>
      </c>
      <c r="D2682" s="38">
        <f>'DHS2022'!J2681</f>
        <v>2998</v>
      </c>
      <c r="E2682" s="38">
        <f>'DHS2023'!J2681</f>
        <v>2540</v>
      </c>
      <c r="F2682" s="38">
        <f>'DHS2024'!J2681</f>
        <v>2107</v>
      </c>
      <c r="G2682" s="38">
        <f t="shared" si="371"/>
        <v>2950.25</v>
      </c>
      <c r="H2682" s="56">
        <f t="shared" si="372"/>
        <v>0.98341666666666661</v>
      </c>
      <c r="I2682" s="74">
        <f t="shared" si="373"/>
        <v>0</v>
      </c>
      <c r="J2682" s="47">
        <f t="shared" si="374"/>
        <v>0.98341666666666661</v>
      </c>
      <c r="K2682" s="50">
        <f t="shared" si="375"/>
        <v>1</v>
      </c>
      <c r="O2682" s="26">
        <f>('DHS2025'!K2682-'DHS2025'!K2681)*1000</f>
        <v>500</v>
      </c>
      <c r="P2682" s="44">
        <f>('DHS2025'!J2682-'DHS2025'!J2681)*1000</f>
        <v>5099.9999999767169</v>
      </c>
      <c r="Q2682" s="10">
        <f>'DHS2025'!L2681*1000</f>
        <v>8003.67</v>
      </c>
      <c r="R2682" s="78">
        <f t="shared" si="370"/>
        <v>121.87</v>
      </c>
      <c r="S2682" s="89">
        <f t="shared" si="376"/>
        <v>950.44621727099991</v>
      </c>
    </row>
    <row r="2683" spans="1:19">
      <c r="A2683" s="52">
        <f t="shared" si="369"/>
        <v>45897</v>
      </c>
      <c r="B2683" s="79">
        <f t="shared" si="377"/>
        <v>27.916666666667656</v>
      </c>
      <c r="C2683" s="37">
        <f>'DHS2021'!J2682</f>
        <v>3991</v>
      </c>
      <c r="D2683" s="38">
        <f>'DHS2022'!J2682</f>
        <v>2732</v>
      </c>
      <c r="E2683" s="38">
        <f>'DHS2023'!J2682</f>
        <v>2895</v>
      </c>
      <c r="F2683" s="38">
        <f>'DHS2024'!J2682</f>
        <v>2057</v>
      </c>
      <c r="G2683" s="38">
        <f t="shared" si="371"/>
        <v>2918.75</v>
      </c>
      <c r="H2683" s="56">
        <f t="shared" si="372"/>
        <v>0.97291666666666665</v>
      </c>
      <c r="I2683" s="74">
        <f t="shared" si="373"/>
        <v>0</v>
      </c>
      <c r="J2683" s="47">
        <f t="shared" si="374"/>
        <v>0.97291666666666665</v>
      </c>
      <c r="K2683" s="50">
        <f t="shared" si="375"/>
        <v>1</v>
      </c>
      <c r="O2683" s="26">
        <f>('DHS2025'!K2683-'DHS2025'!K2682)*1000</f>
        <v>500</v>
      </c>
      <c r="P2683" s="44">
        <f>('DHS2025'!J2683-'DHS2025'!J2682)*1000</f>
        <v>5200.0000000116415</v>
      </c>
      <c r="Q2683" s="10">
        <f>'DHS2025'!L2682*1000</f>
        <v>8025.6</v>
      </c>
      <c r="R2683" s="78">
        <f t="shared" si="370"/>
        <v>106.4</v>
      </c>
      <c r="S2683" s="89">
        <f t="shared" si="376"/>
        <v>830.13596159999997</v>
      </c>
    </row>
    <row r="2684" spans="1:19">
      <c r="A2684" s="52">
        <f t="shared" ref="A2684:A2747" si="378">$A$3+INT((ROW()-3)/96)</f>
        <v>45897</v>
      </c>
      <c r="B2684" s="79">
        <f t="shared" si="377"/>
        <v>27.927083333334323</v>
      </c>
      <c r="C2684" s="37">
        <f>'DHS2021'!J2683</f>
        <v>3286</v>
      </c>
      <c r="D2684" s="38">
        <f>'DHS2022'!J2683</f>
        <v>2189</v>
      </c>
      <c r="E2684" s="38">
        <f>'DHS2023'!J2683</f>
        <v>2281</v>
      </c>
      <c r="F2684" s="38">
        <f>'DHS2024'!J2683</f>
        <v>1826</v>
      </c>
      <c r="G2684" s="38">
        <f t="shared" si="371"/>
        <v>2395.5</v>
      </c>
      <c r="H2684" s="56">
        <f t="shared" si="372"/>
        <v>0.79849999999999999</v>
      </c>
      <c r="I2684" s="74">
        <f t="shared" si="373"/>
        <v>0</v>
      </c>
      <c r="J2684" s="47">
        <f t="shared" si="374"/>
        <v>0.79849999999999999</v>
      </c>
      <c r="K2684" s="50">
        <f t="shared" si="375"/>
        <v>1</v>
      </c>
      <c r="O2684" s="26">
        <f>('DHS2025'!K2684-'DHS2025'!K2683)*1000</f>
        <v>400.00000002328306</v>
      </c>
      <c r="P2684" s="44">
        <f>('DHS2025'!J2684-'DHS2025'!J2683)*1000</f>
        <v>5299.9999999883585</v>
      </c>
      <c r="Q2684" s="10">
        <f>'DHS2025'!L2683*1000</f>
        <v>8008.9500000000007</v>
      </c>
      <c r="R2684" s="78">
        <f t="shared" si="370"/>
        <v>106.4</v>
      </c>
      <c r="S2684" s="89">
        <f t="shared" si="376"/>
        <v>828.41375219999998</v>
      </c>
    </row>
    <row r="2685" spans="1:19">
      <c r="A2685" s="52">
        <f t="shared" si="378"/>
        <v>45897</v>
      </c>
      <c r="B2685" s="79">
        <f t="shared" si="377"/>
        <v>27.937500000000991</v>
      </c>
      <c r="C2685" s="37">
        <f>'DHS2021'!J2684</f>
        <v>2312</v>
      </c>
      <c r="D2685" s="38">
        <f>'DHS2022'!J2684</f>
        <v>2167</v>
      </c>
      <c r="E2685" s="38">
        <f>'DHS2023'!J2684</f>
        <v>1877</v>
      </c>
      <c r="F2685" s="38">
        <f>'DHS2024'!J2684</f>
        <v>1384</v>
      </c>
      <c r="G2685" s="38">
        <f t="shared" si="371"/>
        <v>1935</v>
      </c>
      <c r="H2685" s="56">
        <f t="shared" si="372"/>
        <v>0.64500000000000002</v>
      </c>
      <c r="I2685" s="74">
        <f t="shared" si="373"/>
        <v>0</v>
      </c>
      <c r="J2685" s="47">
        <f t="shared" si="374"/>
        <v>0.64500000000000002</v>
      </c>
      <c r="K2685" s="50">
        <f t="shared" si="375"/>
        <v>1</v>
      </c>
      <c r="O2685" s="26">
        <f>('DHS2025'!K2685-'DHS2025'!K2684)*1000</f>
        <v>500</v>
      </c>
      <c r="P2685" s="44">
        <f>('DHS2025'!J2685-'DHS2025'!J2684)*1000</f>
        <v>5200.0000000116415</v>
      </c>
      <c r="Q2685" s="10">
        <f>'DHS2025'!L2684*1000</f>
        <v>8015.5500000000011</v>
      </c>
      <c r="R2685" s="78">
        <f t="shared" si="370"/>
        <v>106.4</v>
      </c>
      <c r="S2685" s="89">
        <f t="shared" si="376"/>
        <v>829.09642980000001</v>
      </c>
    </row>
    <row r="2686" spans="1:19">
      <c r="A2686" s="52">
        <f t="shared" si="378"/>
        <v>45897</v>
      </c>
      <c r="B2686" s="79">
        <f t="shared" si="377"/>
        <v>27.947916666667659</v>
      </c>
      <c r="C2686" s="37">
        <f>'DHS2021'!J2685</f>
        <v>2456</v>
      </c>
      <c r="D2686" s="38">
        <f>'DHS2022'!J2685</f>
        <v>2186</v>
      </c>
      <c r="E2686" s="38">
        <f>'DHS2023'!J2685</f>
        <v>1636</v>
      </c>
      <c r="F2686" s="38">
        <f>'DHS2024'!J2685</f>
        <v>1378</v>
      </c>
      <c r="G2686" s="38">
        <f t="shared" si="371"/>
        <v>1914</v>
      </c>
      <c r="H2686" s="56">
        <f t="shared" si="372"/>
        <v>0.63800000000000001</v>
      </c>
      <c r="I2686" s="74">
        <f t="shared" si="373"/>
        <v>0</v>
      </c>
      <c r="J2686" s="47">
        <f t="shared" si="374"/>
        <v>0.63800000000000001</v>
      </c>
      <c r="K2686" s="50">
        <f t="shared" si="375"/>
        <v>1</v>
      </c>
      <c r="O2686" s="26">
        <f>('DHS2025'!K2686-'DHS2025'!K2685)*1000</f>
        <v>299.99999998835847</v>
      </c>
      <c r="P2686" s="44">
        <f>('DHS2025'!J2686-'DHS2025'!J2685)*1000</f>
        <v>5399.9999999650754</v>
      </c>
      <c r="Q2686" s="10">
        <f>'DHS2025'!L2685*1000</f>
        <v>8020.17</v>
      </c>
      <c r="R2686" s="78">
        <f t="shared" si="370"/>
        <v>106.4</v>
      </c>
      <c r="S2686" s="89">
        <f t="shared" si="376"/>
        <v>829.57430411999997</v>
      </c>
    </row>
    <row r="2687" spans="1:19">
      <c r="A2687" s="52">
        <f t="shared" si="378"/>
        <v>45897</v>
      </c>
      <c r="B2687" s="79">
        <f t="shared" si="377"/>
        <v>27.958333333334327</v>
      </c>
      <c r="C2687" s="37">
        <f>'DHS2021'!J2686</f>
        <v>2424</v>
      </c>
      <c r="D2687" s="38">
        <f>'DHS2022'!J2686</f>
        <v>2026</v>
      </c>
      <c r="E2687" s="38">
        <f>'DHS2023'!J2686</f>
        <v>1639</v>
      </c>
      <c r="F2687" s="38">
        <f>'DHS2024'!J2686</f>
        <v>1307</v>
      </c>
      <c r="G2687" s="38">
        <f t="shared" si="371"/>
        <v>1849</v>
      </c>
      <c r="H2687" s="56">
        <f t="shared" si="372"/>
        <v>0.6163333333333334</v>
      </c>
      <c r="I2687" s="74">
        <f t="shared" si="373"/>
        <v>0</v>
      </c>
      <c r="J2687" s="47">
        <f t="shared" si="374"/>
        <v>0.6163333333333334</v>
      </c>
      <c r="K2687" s="50">
        <f t="shared" si="375"/>
        <v>1</v>
      </c>
      <c r="O2687" s="26">
        <f>('DHS2025'!K2687-'DHS2025'!K2686)*1000</f>
        <v>399.99999999417923</v>
      </c>
      <c r="P2687" s="44">
        <f>('DHS2025'!J2687-'DHS2025'!J2686)*1000</f>
        <v>5200.0000000116415</v>
      </c>
      <c r="Q2687" s="10">
        <f>'DHS2025'!L2686*1000</f>
        <v>8006.0400000000009</v>
      </c>
      <c r="R2687" s="78">
        <f t="shared" si="370"/>
        <v>91.41</v>
      </c>
      <c r="S2687" s="89">
        <f t="shared" si="376"/>
        <v>709.3023192359999</v>
      </c>
    </row>
    <row r="2688" spans="1:19">
      <c r="A2688" s="52">
        <f t="shared" si="378"/>
        <v>45897</v>
      </c>
      <c r="B2688" s="79">
        <f t="shared" si="377"/>
        <v>27.968750000000995</v>
      </c>
      <c r="C2688" s="37">
        <f>'DHS2021'!J2687</f>
        <v>2265</v>
      </c>
      <c r="D2688" s="38">
        <f>'DHS2022'!J2687</f>
        <v>2178</v>
      </c>
      <c r="E2688" s="38">
        <f>'DHS2023'!J2687</f>
        <v>1239</v>
      </c>
      <c r="F2688" s="38">
        <f>'DHS2024'!J2687</f>
        <v>1160</v>
      </c>
      <c r="G2688" s="38">
        <f t="shared" si="371"/>
        <v>1710.5</v>
      </c>
      <c r="H2688" s="56">
        <f t="shared" si="372"/>
        <v>0.5701666666666666</v>
      </c>
      <c r="I2688" s="74">
        <f t="shared" si="373"/>
        <v>0</v>
      </c>
      <c r="J2688" s="47">
        <f t="shared" si="374"/>
        <v>0.5701666666666666</v>
      </c>
      <c r="K2688" s="50">
        <f t="shared" si="375"/>
        <v>1</v>
      </c>
      <c r="O2688" s="26">
        <f>('DHS2025'!K2688-'DHS2025'!K2687)*1000</f>
        <v>200.00000001164153</v>
      </c>
      <c r="P2688" s="44">
        <f>('DHS2025'!J2688-'DHS2025'!J2687)*1000</f>
        <v>5400.0000000232831</v>
      </c>
      <c r="Q2688" s="10">
        <f>'DHS2025'!L2687*1000</f>
        <v>8008.9500000000007</v>
      </c>
      <c r="R2688" s="78">
        <f t="shared" si="370"/>
        <v>91.41</v>
      </c>
      <c r="S2688" s="89">
        <f t="shared" si="376"/>
        <v>709.56013330499991</v>
      </c>
    </row>
    <row r="2689" spans="1:19">
      <c r="A2689" s="52">
        <f t="shared" si="378"/>
        <v>45897</v>
      </c>
      <c r="B2689" s="79">
        <f t="shared" si="377"/>
        <v>27.979166666667663</v>
      </c>
      <c r="C2689" s="37">
        <f>'DHS2021'!J2688</f>
        <v>2279</v>
      </c>
      <c r="D2689" s="38">
        <f>'DHS2022'!J2688</f>
        <v>2009</v>
      </c>
      <c r="E2689" s="38">
        <f>'DHS2023'!J2688</f>
        <v>1179</v>
      </c>
      <c r="F2689" s="38">
        <f>'DHS2024'!J2688</f>
        <v>913</v>
      </c>
      <c r="G2689" s="38">
        <f t="shared" si="371"/>
        <v>1595</v>
      </c>
      <c r="H2689" s="56">
        <f t="shared" si="372"/>
        <v>0.53166666666666662</v>
      </c>
      <c r="I2689" s="74">
        <f t="shared" si="373"/>
        <v>0</v>
      </c>
      <c r="J2689" s="47">
        <f t="shared" si="374"/>
        <v>0.53166666666666662</v>
      </c>
      <c r="K2689" s="50">
        <f t="shared" si="375"/>
        <v>1</v>
      </c>
      <c r="O2689" s="26">
        <f>('DHS2025'!K2689-'DHS2025'!K2688)*1000</f>
        <v>299.99999998835847</v>
      </c>
      <c r="P2689" s="44">
        <f>('DHS2025'!J2689-'DHS2025'!J2688)*1000</f>
        <v>5399.9999999650754</v>
      </c>
      <c r="Q2689" s="10">
        <f>'DHS2025'!L2688*1000</f>
        <v>8032.2</v>
      </c>
      <c r="R2689" s="78">
        <f t="shared" si="370"/>
        <v>91.41</v>
      </c>
      <c r="S2689" s="89">
        <f t="shared" si="376"/>
        <v>711.61998797999991</v>
      </c>
    </row>
    <row r="2690" spans="1:19">
      <c r="A2690" s="52">
        <f t="shared" si="378"/>
        <v>45897</v>
      </c>
      <c r="B2690" s="79">
        <f t="shared" si="377"/>
        <v>27.98958333333433</v>
      </c>
      <c r="C2690" s="37">
        <f>'DHS2021'!J2689</f>
        <v>2401</v>
      </c>
      <c r="D2690" s="38">
        <f>'DHS2022'!J2689</f>
        <v>2201</v>
      </c>
      <c r="E2690" s="38">
        <f>'DHS2023'!J2689</f>
        <v>1227</v>
      </c>
      <c r="F2690" s="38">
        <f>'DHS2024'!J2689</f>
        <v>891</v>
      </c>
      <c r="G2690" s="38">
        <f t="shared" si="371"/>
        <v>1680</v>
      </c>
      <c r="H2690" s="56">
        <f t="shared" si="372"/>
        <v>0.56000000000000005</v>
      </c>
      <c r="I2690" s="74">
        <f t="shared" si="373"/>
        <v>0</v>
      </c>
      <c r="J2690" s="47">
        <f t="shared" si="374"/>
        <v>0.56000000000000005</v>
      </c>
      <c r="K2690" s="50">
        <f t="shared" si="375"/>
        <v>1</v>
      </c>
      <c r="O2690" s="26">
        <f>('DHS2025'!K2690-'DHS2025'!K2689)*1000</f>
        <v>200.00000001164153</v>
      </c>
      <c r="P2690" s="44">
        <f>('DHS2025'!J2690-'DHS2025'!J2689)*1000</f>
        <v>5500</v>
      </c>
      <c r="Q2690" s="10">
        <f>'DHS2025'!L2689*1000</f>
        <v>8010.8100000000013</v>
      </c>
      <c r="R2690" s="78">
        <f t="shared" si="370"/>
        <v>91.41</v>
      </c>
      <c r="S2690" s="89">
        <f t="shared" si="376"/>
        <v>709.72492167899998</v>
      </c>
    </row>
    <row r="2691" spans="1:19">
      <c r="A2691" s="76">
        <f t="shared" si="378"/>
        <v>45898</v>
      </c>
      <c r="B2691" s="77">
        <f t="shared" si="377"/>
        <v>28.000000000000998</v>
      </c>
      <c r="C2691" s="37">
        <f>'DHS2021'!J2690</f>
        <v>1891</v>
      </c>
      <c r="D2691" s="38">
        <f>'DHS2022'!J2690</f>
        <v>2243</v>
      </c>
      <c r="E2691" s="38">
        <f>'DHS2023'!J2690</f>
        <v>1173</v>
      </c>
      <c r="F2691" s="38">
        <f>'DHS2024'!J2690</f>
        <v>830</v>
      </c>
      <c r="G2691" s="38">
        <f t="shared" si="371"/>
        <v>1534.25</v>
      </c>
      <c r="H2691" s="56">
        <f t="shared" si="372"/>
        <v>0.51141666666666663</v>
      </c>
      <c r="I2691" s="74">
        <f t="shared" si="373"/>
        <v>0</v>
      </c>
      <c r="J2691" s="47">
        <f t="shared" si="374"/>
        <v>0.51141666666666663</v>
      </c>
      <c r="K2691" s="50">
        <f t="shared" si="375"/>
        <v>1</v>
      </c>
      <c r="O2691" s="26">
        <f>('DHS2025'!K2691-'DHS2025'!K2690)*1000</f>
        <v>299.99999998835847</v>
      </c>
      <c r="P2691" s="44">
        <f>('DHS2025'!J2691-'DHS2025'!J2690)*1000</f>
        <v>5300.0000000465661</v>
      </c>
      <c r="Q2691" s="10">
        <f>'DHS2025'!L2690*1000</f>
        <v>8009.880000000001</v>
      </c>
      <c r="R2691" s="78">
        <f t="shared" ref="R2691:R2754" si="379">INDEX(U$3:U$1048576,INT((ROW()-3)/4)+1)</f>
        <v>85.22</v>
      </c>
      <c r="S2691" s="89">
        <f t="shared" si="376"/>
        <v>660.55718186400009</v>
      </c>
    </row>
    <row r="2692" spans="1:19">
      <c r="A2692" s="76">
        <f t="shared" si="378"/>
        <v>45898</v>
      </c>
      <c r="B2692" s="77">
        <f t="shared" si="377"/>
        <v>28.010416666667666</v>
      </c>
      <c r="C2692" s="37">
        <f>'DHS2021'!J2691</f>
        <v>6500</v>
      </c>
      <c r="D2692" s="38">
        <f>'DHS2022'!J2691</f>
        <v>2006</v>
      </c>
      <c r="E2692" s="38">
        <f>'DHS2023'!J2691</f>
        <v>1129</v>
      </c>
      <c r="F2692" s="38">
        <f>'DHS2024'!J2691</f>
        <v>990</v>
      </c>
      <c r="G2692" s="38">
        <f t="shared" ref="G2692:G2755" si="380">AVERAGE(C2692:F2692)</f>
        <v>2656.25</v>
      </c>
      <c r="H2692" s="56">
        <f t="shared" ref="H2692:H2755" si="381">G2692/$M$2/1000</f>
        <v>0.88541666666666663</v>
      </c>
      <c r="I2692" s="74">
        <f t="shared" ref="I2692:I2755" si="382">$N$2</f>
        <v>0</v>
      </c>
      <c r="J2692" s="47">
        <f t="shared" ref="J2692:J2755" si="383">H2692+I2692</f>
        <v>0.88541666666666663</v>
      </c>
      <c r="K2692" s="50">
        <f t="shared" ref="K2692:K2755" si="384">ROUNDUP(J2692,0)</f>
        <v>1</v>
      </c>
      <c r="O2692" s="26">
        <f>('DHS2025'!K2692-'DHS2025'!K2691)*1000</f>
        <v>200.00000001164153</v>
      </c>
      <c r="P2692" s="44">
        <f>('DHS2025'!J2692-'DHS2025'!J2691)*1000</f>
        <v>5399.9999999650754</v>
      </c>
      <c r="Q2692" s="10">
        <f>'DHS2025'!L2691*1000</f>
        <v>8019</v>
      </c>
      <c r="R2692" s="78">
        <f t="shared" si="379"/>
        <v>85.22</v>
      </c>
      <c r="S2692" s="89">
        <f t="shared" ref="S2692:S2755" si="385">(R2692*0.99-1.9)*(Q2692/1000)</f>
        <v>661.30928819999997</v>
      </c>
    </row>
    <row r="2693" spans="1:19">
      <c r="A2693" s="76">
        <f t="shared" si="378"/>
        <v>45898</v>
      </c>
      <c r="B2693" s="77">
        <f t="shared" ref="B2693:B2756" si="386">B2692+TIME(0,15,0)</f>
        <v>28.020833333334334</v>
      </c>
      <c r="C2693" s="37">
        <f>'DHS2021'!J2692</f>
        <v>756</v>
      </c>
      <c r="D2693" s="38">
        <f>'DHS2022'!J2692</f>
        <v>1962</v>
      </c>
      <c r="E2693" s="38">
        <f>'DHS2023'!J2692</f>
        <v>1107</v>
      </c>
      <c r="F2693" s="38">
        <f>'DHS2024'!J2692</f>
        <v>987</v>
      </c>
      <c r="G2693" s="38">
        <f t="shared" si="380"/>
        <v>1203</v>
      </c>
      <c r="H2693" s="56">
        <f t="shared" si="381"/>
        <v>0.40100000000000002</v>
      </c>
      <c r="I2693" s="74">
        <f t="shared" si="382"/>
        <v>0</v>
      </c>
      <c r="J2693" s="47">
        <f t="shared" si="383"/>
        <v>0.40100000000000002</v>
      </c>
      <c r="K2693" s="50">
        <f t="shared" si="384"/>
        <v>1</v>
      </c>
      <c r="O2693" s="26">
        <f>('DHS2025'!K2693-'DHS2025'!K2692)*1000</f>
        <v>299.99999998835847</v>
      </c>
      <c r="P2693" s="44">
        <f>('DHS2025'!J2693-'DHS2025'!J2692)*1000</f>
        <v>5299.9999999883585</v>
      </c>
      <c r="Q2693" s="10">
        <f>'DHS2025'!L2692*1000</f>
        <v>8011.2000000000007</v>
      </c>
      <c r="R2693" s="78">
        <f t="shared" si="379"/>
        <v>85.22</v>
      </c>
      <c r="S2693" s="89">
        <f t="shared" si="385"/>
        <v>660.66603936000001</v>
      </c>
    </row>
    <row r="2694" spans="1:19">
      <c r="A2694" s="76">
        <f t="shared" si="378"/>
        <v>45898</v>
      </c>
      <c r="B2694" s="77">
        <f t="shared" si="386"/>
        <v>28.031250000001002</v>
      </c>
      <c r="C2694" s="37">
        <f>'DHS2021'!J2693</f>
        <v>27</v>
      </c>
      <c r="D2694" s="38">
        <f>'DHS2022'!J2693</f>
        <v>1928</v>
      </c>
      <c r="E2694" s="38">
        <f>'DHS2023'!J2693</f>
        <v>1069</v>
      </c>
      <c r="F2694" s="38">
        <f>'DHS2024'!J2693</f>
        <v>925</v>
      </c>
      <c r="G2694" s="38">
        <f t="shared" si="380"/>
        <v>987.25</v>
      </c>
      <c r="H2694" s="56">
        <f t="shared" si="381"/>
        <v>0.32908333333333334</v>
      </c>
      <c r="I2694" s="74">
        <f t="shared" si="382"/>
        <v>0</v>
      </c>
      <c r="J2694" s="47">
        <f t="shared" si="383"/>
        <v>0.32908333333333334</v>
      </c>
      <c r="K2694" s="50">
        <f t="shared" si="384"/>
        <v>1</v>
      </c>
      <c r="O2694" s="26">
        <f>('DHS2025'!K2694-'DHS2025'!K2693)*1000</f>
        <v>300.0000000174623</v>
      </c>
      <c r="P2694" s="44">
        <f>('DHS2025'!J2694-'DHS2025'!J2693)*1000</f>
        <v>5300.0000000465661</v>
      </c>
      <c r="Q2694" s="10">
        <f>'DHS2025'!L2693*1000</f>
        <v>7883.04</v>
      </c>
      <c r="R2694" s="78">
        <f t="shared" si="379"/>
        <v>85.22</v>
      </c>
      <c r="S2694" s="89">
        <f t="shared" si="385"/>
        <v>650.09696611200002</v>
      </c>
    </row>
    <row r="2695" spans="1:19">
      <c r="A2695" s="76">
        <f t="shared" si="378"/>
        <v>45898</v>
      </c>
      <c r="B2695" s="77">
        <f t="shared" si="386"/>
        <v>28.04166666666767</v>
      </c>
      <c r="C2695" s="37">
        <f>'DHS2021'!J2694</f>
        <v>5820</v>
      </c>
      <c r="D2695" s="38">
        <f>'DHS2022'!J2694</f>
        <v>1764</v>
      </c>
      <c r="E2695" s="38">
        <f>'DHS2023'!J2694</f>
        <v>1277</v>
      </c>
      <c r="F2695" s="38">
        <f>'DHS2024'!J2694</f>
        <v>821</v>
      </c>
      <c r="G2695" s="38">
        <f t="shared" si="380"/>
        <v>2420.5</v>
      </c>
      <c r="H2695" s="56">
        <f t="shared" si="381"/>
        <v>0.8068333333333334</v>
      </c>
      <c r="I2695" s="74">
        <f t="shared" si="382"/>
        <v>0</v>
      </c>
      <c r="J2695" s="47">
        <f t="shared" si="383"/>
        <v>0.8068333333333334</v>
      </c>
      <c r="K2695" s="50">
        <f t="shared" si="384"/>
        <v>1</v>
      </c>
      <c r="O2695" s="26">
        <f>('DHS2025'!K2695-'DHS2025'!K2694)*1000</f>
        <v>299.99999998835847</v>
      </c>
      <c r="P2695" s="44">
        <f>('DHS2025'!J2695-'DHS2025'!J2694)*1000</f>
        <v>5299.9999999883585</v>
      </c>
      <c r="Q2695" s="10">
        <f>'DHS2025'!L2694*1000</f>
        <v>7796.58</v>
      </c>
      <c r="R2695" s="78">
        <f t="shared" si="379"/>
        <v>85.74</v>
      </c>
      <c r="S2695" s="89">
        <f t="shared" si="385"/>
        <v>646.98047950799992</v>
      </c>
    </row>
    <row r="2696" spans="1:19">
      <c r="A2696" s="76">
        <f t="shared" si="378"/>
        <v>45898</v>
      </c>
      <c r="B2696" s="77">
        <f t="shared" si="386"/>
        <v>28.052083333334338</v>
      </c>
      <c r="C2696" s="37">
        <f>'DHS2021'!J2695</f>
        <v>12</v>
      </c>
      <c r="D2696" s="38">
        <f>'DHS2022'!J2695</f>
        <v>2426</v>
      </c>
      <c r="E2696" s="38">
        <f>'DHS2023'!J2695</f>
        <v>1209</v>
      </c>
      <c r="F2696" s="38">
        <f>'DHS2024'!J2695</f>
        <v>892</v>
      </c>
      <c r="G2696" s="38">
        <f t="shared" si="380"/>
        <v>1134.75</v>
      </c>
      <c r="H2696" s="56">
        <f t="shared" si="381"/>
        <v>0.37824999999999998</v>
      </c>
      <c r="I2696" s="74">
        <f t="shared" si="382"/>
        <v>0</v>
      </c>
      <c r="J2696" s="47">
        <f t="shared" si="383"/>
        <v>0.37824999999999998</v>
      </c>
      <c r="K2696" s="50">
        <f t="shared" si="384"/>
        <v>1</v>
      </c>
      <c r="O2696" s="26">
        <f>('DHS2025'!K2696-'DHS2025'!K2695)*1000</f>
        <v>200.00000001164153</v>
      </c>
      <c r="P2696" s="44">
        <f>('DHS2025'!J2696-'DHS2025'!J2695)*1000</f>
        <v>5299.9999999883585</v>
      </c>
      <c r="Q2696" s="10">
        <f>'DHS2025'!L2695*1000</f>
        <v>7867.44</v>
      </c>
      <c r="R2696" s="78">
        <f t="shared" si="379"/>
        <v>85.74</v>
      </c>
      <c r="S2696" s="89">
        <f t="shared" si="385"/>
        <v>652.86062654399984</v>
      </c>
    </row>
    <row r="2697" spans="1:19">
      <c r="A2697" s="76">
        <f t="shared" si="378"/>
        <v>45898</v>
      </c>
      <c r="B2697" s="77">
        <f t="shared" si="386"/>
        <v>28.062500000001005</v>
      </c>
      <c r="C2697" s="37">
        <f>'DHS2021'!J2696</f>
        <v>1184</v>
      </c>
      <c r="D2697" s="38">
        <f>'DHS2022'!J2696</f>
        <v>44</v>
      </c>
      <c r="E2697" s="38">
        <f>'DHS2023'!J2696</f>
        <v>1164</v>
      </c>
      <c r="F2697" s="38">
        <f>'DHS2024'!J2696</f>
        <v>766</v>
      </c>
      <c r="G2697" s="38">
        <f t="shared" si="380"/>
        <v>789.5</v>
      </c>
      <c r="H2697" s="56">
        <f t="shared" si="381"/>
        <v>0.26316666666666666</v>
      </c>
      <c r="I2697" s="74">
        <f t="shared" si="382"/>
        <v>0</v>
      </c>
      <c r="J2697" s="47">
        <f t="shared" si="383"/>
        <v>0.26316666666666666</v>
      </c>
      <c r="K2697" s="50">
        <f t="shared" si="384"/>
        <v>1</v>
      </c>
      <c r="O2697" s="26">
        <f>('DHS2025'!K2697-'DHS2025'!K2696)*1000</f>
        <v>299.99999998835847</v>
      </c>
      <c r="P2697" s="44">
        <f>('DHS2025'!J2697-'DHS2025'!J2696)*1000</f>
        <v>5400.0000000232831</v>
      </c>
      <c r="Q2697" s="10">
        <f>'DHS2025'!L2696*1000</f>
        <v>7935.69</v>
      </c>
      <c r="R2697" s="78">
        <f t="shared" si="379"/>
        <v>85.74</v>
      </c>
      <c r="S2697" s="89">
        <f t="shared" si="385"/>
        <v>658.52418899399981</v>
      </c>
    </row>
    <row r="2698" spans="1:19">
      <c r="A2698" s="76">
        <f t="shared" si="378"/>
        <v>45898</v>
      </c>
      <c r="B2698" s="77">
        <f t="shared" si="386"/>
        <v>28.072916666667673</v>
      </c>
      <c r="C2698" s="37">
        <f>'DHS2021'!J2697</f>
        <v>5362</v>
      </c>
      <c r="D2698" s="38">
        <f>'DHS2022'!J2697</f>
        <v>3</v>
      </c>
      <c r="E2698" s="38">
        <f>'DHS2023'!J2697</f>
        <v>1444</v>
      </c>
      <c r="F2698" s="38">
        <f>'DHS2024'!J2697</f>
        <v>835</v>
      </c>
      <c r="G2698" s="38">
        <f t="shared" si="380"/>
        <v>1911</v>
      </c>
      <c r="H2698" s="56">
        <f t="shared" si="381"/>
        <v>0.63700000000000001</v>
      </c>
      <c r="I2698" s="74">
        <f t="shared" si="382"/>
        <v>0</v>
      </c>
      <c r="J2698" s="47">
        <f t="shared" si="383"/>
        <v>0.63700000000000001</v>
      </c>
      <c r="K2698" s="50">
        <f t="shared" si="384"/>
        <v>1</v>
      </c>
      <c r="O2698" s="26">
        <f>('DHS2025'!K2698-'DHS2025'!K2697)*1000</f>
        <v>200.00000001164153</v>
      </c>
      <c r="P2698" s="44">
        <f>('DHS2025'!J2698-'DHS2025'!J2697)*1000</f>
        <v>5500</v>
      </c>
      <c r="Q2698" s="10">
        <f>'DHS2025'!L2697*1000</f>
        <v>8019.24</v>
      </c>
      <c r="R2698" s="78">
        <f t="shared" si="379"/>
        <v>85.74</v>
      </c>
      <c r="S2698" s="89">
        <f t="shared" si="385"/>
        <v>665.45738522399995</v>
      </c>
    </row>
    <row r="2699" spans="1:19">
      <c r="A2699" s="76">
        <f t="shared" si="378"/>
        <v>45898</v>
      </c>
      <c r="B2699" s="77">
        <f t="shared" si="386"/>
        <v>28.083333333334341</v>
      </c>
      <c r="C2699" s="37">
        <f>'DHS2021'!J2698</f>
        <v>33</v>
      </c>
      <c r="D2699" s="38">
        <f>'DHS2022'!J2698</f>
        <v>2148</v>
      </c>
      <c r="E2699" s="38">
        <f>'DHS2023'!J2698</f>
        <v>1421</v>
      </c>
      <c r="F2699" s="38">
        <f>'DHS2024'!J2698</f>
        <v>764</v>
      </c>
      <c r="G2699" s="38">
        <f t="shared" si="380"/>
        <v>1091.5</v>
      </c>
      <c r="H2699" s="56">
        <f t="shared" si="381"/>
        <v>0.36383333333333334</v>
      </c>
      <c r="I2699" s="74">
        <f t="shared" si="382"/>
        <v>0</v>
      </c>
      <c r="J2699" s="47">
        <f t="shared" si="383"/>
        <v>0.36383333333333334</v>
      </c>
      <c r="K2699" s="50">
        <f t="shared" si="384"/>
        <v>1</v>
      </c>
      <c r="O2699" s="26">
        <f>('DHS2025'!K2699-'DHS2025'!K2698)*1000</f>
        <v>199.9999999825377</v>
      </c>
      <c r="P2699" s="44">
        <f>('DHS2025'!J2699-'DHS2025'!J2698)*1000</f>
        <v>5399.9999999650754</v>
      </c>
      <c r="Q2699" s="10">
        <f>'DHS2025'!L2698*1000</f>
        <v>8016.48</v>
      </c>
      <c r="R2699" s="78">
        <f t="shared" si="379"/>
        <v>85.5</v>
      </c>
      <c r="S2699" s="89">
        <f t="shared" si="385"/>
        <v>663.32363759999987</v>
      </c>
    </row>
    <row r="2700" spans="1:19">
      <c r="A2700" s="76">
        <f t="shared" si="378"/>
        <v>45898</v>
      </c>
      <c r="B2700" s="77">
        <f t="shared" si="386"/>
        <v>28.093750000001009</v>
      </c>
      <c r="C2700" s="37">
        <f>'DHS2021'!J2699</f>
        <v>48</v>
      </c>
      <c r="D2700" s="38">
        <f>'DHS2022'!J2699</f>
        <v>150</v>
      </c>
      <c r="E2700" s="38">
        <f>'DHS2023'!J2699</f>
        <v>1136</v>
      </c>
      <c r="F2700" s="38">
        <f>'DHS2024'!J2699</f>
        <v>833</v>
      </c>
      <c r="G2700" s="38">
        <f t="shared" si="380"/>
        <v>541.75</v>
      </c>
      <c r="H2700" s="56">
        <f t="shared" si="381"/>
        <v>0.18058333333333335</v>
      </c>
      <c r="I2700" s="74">
        <f t="shared" si="382"/>
        <v>0</v>
      </c>
      <c r="J2700" s="47">
        <f t="shared" si="383"/>
        <v>0.18058333333333335</v>
      </c>
      <c r="K2700" s="50">
        <f t="shared" si="384"/>
        <v>1</v>
      </c>
      <c r="O2700" s="26">
        <f>('DHS2025'!K2700-'DHS2025'!K2699)*1000</f>
        <v>300.0000000174623</v>
      </c>
      <c r="P2700" s="44">
        <f>('DHS2025'!J2700-'DHS2025'!J2699)*1000</f>
        <v>5500</v>
      </c>
      <c r="Q2700" s="10">
        <f>'DHS2025'!L2699*1000</f>
        <v>8012.130000000001</v>
      </c>
      <c r="R2700" s="78">
        <f t="shared" si="379"/>
        <v>85.5</v>
      </c>
      <c r="S2700" s="89">
        <f t="shared" si="385"/>
        <v>662.96369685000002</v>
      </c>
    </row>
    <row r="2701" spans="1:19">
      <c r="A2701" s="76">
        <f t="shared" si="378"/>
        <v>45898</v>
      </c>
      <c r="B2701" s="77">
        <f t="shared" si="386"/>
        <v>28.104166666667677</v>
      </c>
      <c r="C2701" s="37">
        <f>'DHS2021'!J2700</f>
        <v>1</v>
      </c>
      <c r="D2701" s="38">
        <f>'DHS2022'!J2700</f>
        <v>2413</v>
      </c>
      <c r="E2701" s="38">
        <f>'DHS2023'!J2700</f>
        <v>1231</v>
      </c>
      <c r="F2701" s="38">
        <f>'DHS2024'!J2700</f>
        <v>895</v>
      </c>
      <c r="G2701" s="38">
        <f t="shared" si="380"/>
        <v>1135</v>
      </c>
      <c r="H2701" s="56">
        <f t="shared" si="381"/>
        <v>0.3783333333333333</v>
      </c>
      <c r="I2701" s="74">
        <f t="shared" si="382"/>
        <v>0</v>
      </c>
      <c r="J2701" s="47">
        <f t="shared" si="383"/>
        <v>0.3783333333333333</v>
      </c>
      <c r="K2701" s="50">
        <f t="shared" si="384"/>
        <v>1</v>
      </c>
      <c r="O2701" s="26">
        <f>('DHS2025'!K2701-'DHS2025'!K2700)*1000</f>
        <v>199.9999999825377</v>
      </c>
      <c r="P2701" s="44">
        <f>('DHS2025'!J2701-'DHS2025'!J2700)*1000</f>
        <v>5400.0000000232831</v>
      </c>
      <c r="Q2701" s="10">
        <f>'DHS2025'!L2700*1000</f>
        <v>8013.3000000000011</v>
      </c>
      <c r="R2701" s="78">
        <f t="shared" si="379"/>
        <v>85.5</v>
      </c>
      <c r="S2701" s="89">
        <f t="shared" si="385"/>
        <v>663.06050849999997</v>
      </c>
    </row>
    <row r="2702" spans="1:19">
      <c r="A2702" s="76">
        <f t="shared" si="378"/>
        <v>45898</v>
      </c>
      <c r="B2702" s="77">
        <f t="shared" si="386"/>
        <v>28.114583333334345</v>
      </c>
      <c r="C2702" s="37">
        <f>'DHS2021'!J2701</f>
        <v>1154</v>
      </c>
      <c r="D2702" s="38">
        <f>'DHS2022'!J2701</f>
        <v>2230</v>
      </c>
      <c r="E2702" s="38">
        <f>'DHS2023'!J2701</f>
        <v>1113</v>
      </c>
      <c r="F2702" s="38">
        <f>'DHS2024'!J2701</f>
        <v>819</v>
      </c>
      <c r="G2702" s="38">
        <f t="shared" si="380"/>
        <v>1329</v>
      </c>
      <c r="H2702" s="56">
        <f t="shared" si="381"/>
        <v>0.443</v>
      </c>
      <c r="I2702" s="74">
        <f t="shared" si="382"/>
        <v>0</v>
      </c>
      <c r="J2702" s="47">
        <f t="shared" si="383"/>
        <v>0.443</v>
      </c>
      <c r="K2702" s="50">
        <f t="shared" si="384"/>
        <v>1</v>
      </c>
      <c r="O2702" s="26">
        <f>('DHS2025'!K2702-'DHS2025'!K2701)*1000</f>
        <v>200.00000001164153</v>
      </c>
      <c r="P2702" s="44">
        <f>('DHS2025'!J2702-'DHS2025'!J2701)*1000</f>
        <v>5599.9999999767169</v>
      </c>
      <c r="Q2702" s="10">
        <f>'DHS2025'!L2701*1000</f>
        <v>8017.5299999999988</v>
      </c>
      <c r="R2702" s="78">
        <f t="shared" si="379"/>
        <v>85.5</v>
      </c>
      <c r="S2702" s="89">
        <f t="shared" si="385"/>
        <v>663.41051984999979</v>
      </c>
    </row>
    <row r="2703" spans="1:19">
      <c r="A2703" s="76">
        <f t="shared" si="378"/>
        <v>45898</v>
      </c>
      <c r="B2703" s="77">
        <f t="shared" si="386"/>
        <v>28.125000000001013</v>
      </c>
      <c r="C2703" s="37">
        <f>'DHS2021'!J2702</f>
        <v>1803</v>
      </c>
      <c r="D2703" s="38">
        <f>'DHS2022'!J2702</f>
        <v>55</v>
      </c>
      <c r="E2703" s="38">
        <f>'DHS2023'!J2702</f>
        <v>1238</v>
      </c>
      <c r="F2703" s="38">
        <f>'DHS2024'!J2702</f>
        <v>1126</v>
      </c>
      <c r="G2703" s="38">
        <f t="shared" si="380"/>
        <v>1055.5</v>
      </c>
      <c r="H2703" s="56">
        <f t="shared" si="381"/>
        <v>0.35183333333333333</v>
      </c>
      <c r="I2703" s="74">
        <f t="shared" si="382"/>
        <v>0</v>
      </c>
      <c r="J2703" s="47">
        <f t="shared" si="383"/>
        <v>0.35183333333333333</v>
      </c>
      <c r="K2703" s="50">
        <f t="shared" si="384"/>
        <v>1</v>
      </c>
      <c r="O2703" s="26">
        <f>('DHS2025'!K2703-'DHS2025'!K2702)*1000</f>
        <v>100.00000000582077</v>
      </c>
      <c r="P2703" s="44">
        <f>('DHS2025'!J2703-'DHS2025'!J2702)*1000</f>
        <v>5299.9999999883585</v>
      </c>
      <c r="Q2703" s="10">
        <f>'DHS2025'!L2702*1000</f>
        <v>8011.98</v>
      </c>
      <c r="R2703" s="78">
        <f t="shared" si="379"/>
        <v>85.59</v>
      </c>
      <c r="S2703" s="89">
        <f t="shared" si="385"/>
        <v>663.6651525179999</v>
      </c>
    </row>
    <row r="2704" spans="1:19">
      <c r="A2704" s="76">
        <f t="shared" si="378"/>
        <v>45898</v>
      </c>
      <c r="B2704" s="77">
        <f t="shared" si="386"/>
        <v>28.13541666666768</v>
      </c>
      <c r="C2704" s="37">
        <f>'DHS2021'!J2703</f>
        <v>1106</v>
      </c>
      <c r="D2704" s="38">
        <f>'DHS2022'!J2703</f>
        <v>1171</v>
      </c>
      <c r="E2704" s="38">
        <f>'DHS2023'!J2703</f>
        <v>1325</v>
      </c>
      <c r="F2704" s="38">
        <f>'DHS2024'!J2703</f>
        <v>1020</v>
      </c>
      <c r="G2704" s="38">
        <f t="shared" si="380"/>
        <v>1155.5</v>
      </c>
      <c r="H2704" s="56">
        <f t="shared" si="381"/>
        <v>0.38516666666666671</v>
      </c>
      <c r="I2704" s="74">
        <f t="shared" si="382"/>
        <v>0</v>
      </c>
      <c r="J2704" s="47">
        <f t="shared" si="383"/>
        <v>0.38516666666666671</v>
      </c>
      <c r="K2704" s="50">
        <f t="shared" si="384"/>
        <v>1</v>
      </c>
      <c r="O2704" s="26">
        <f>('DHS2025'!K2704-'DHS2025'!K2703)*1000</f>
        <v>299.99999998835847</v>
      </c>
      <c r="P2704" s="44">
        <f>('DHS2025'!J2704-'DHS2025'!J2703)*1000</f>
        <v>5500</v>
      </c>
      <c r="Q2704" s="10">
        <f>'DHS2025'!L2703*1000</f>
        <v>8010.93</v>
      </c>
      <c r="R2704" s="78">
        <f t="shared" si="379"/>
        <v>85.59</v>
      </c>
      <c r="S2704" s="89">
        <f t="shared" si="385"/>
        <v>663.57817671299995</v>
      </c>
    </row>
    <row r="2705" spans="1:19">
      <c r="A2705" s="76">
        <f t="shared" si="378"/>
        <v>45898</v>
      </c>
      <c r="B2705" s="77">
        <f t="shared" si="386"/>
        <v>28.145833333334348</v>
      </c>
      <c r="C2705" s="37">
        <f>'DHS2021'!J2704</f>
        <v>6</v>
      </c>
      <c r="D2705" s="38">
        <f>'DHS2022'!J2704</f>
        <v>2438</v>
      </c>
      <c r="E2705" s="38">
        <f>'DHS2023'!J2704</f>
        <v>1325</v>
      </c>
      <c r="F2705" s="38">
        <f>'DHS2024'!J2704</f>
        <v>1080</v>
      </c>
      <c r="G2705" s="38">
        <f t="shared" si="380"/>
        <v>1212.25</v>
      </c>
      <c r="H2705" s="56">
        <f t="shared" si="381"/>
        <v>0.40408333333333329</v>
      </c>
      <c r="I2705" s="74">
        <f t="shared" si="382"/>
        <v>0</v>
      </c>
      <c r="J2705" s="47">
        <f t="shared" si="383"/>
        <v>0.40408333333333329</v>
      </c>
      <c r="K2705" s="50">
        <f t="shared" si="384"/>
        <v>1</v>
      </c>
      <c r="O2705" s="26">
        <f>('DHS2025'!K2705-'DHS2025'!K2704)*1000</f>
        <v>299.99999998835847</v>
      </c>
      <c r="P2705" s="44">
        <f>('DHS2025'!J2705-'DHS2025'!J2704)*1000</f>
        <v>5300.0000000465661</v>
      </c>
      <c r="Q2705" s="10">
        <f>'DHS2025'!L2704*1000</f>
        <v>8015.43</v>
      </c>
      <c r="R2705" s="78">
        <f t="shared" si="379"/>
        <v>85.59</v>
      </c>
      <c r="S2705" s="89">
        <f t="shared" si="385"/>
        <v>663.95093016299995</v>
      </c>
    </row>
    <row r="2706" spans="1:19">
      <c r="A2706" s="76">
        <f t="shared" si="378"/>
        <v>45898</v>
      </c>
      <c r="B2706" s="77">
        <f t="shared" si="386"/>
        <v>28.156250000001016</v>
      </c>
      <c r="C2706" s="37">
        <f>'DHS2021'!J2705</f>
        <v>1351</v>
      </c>
      <c r="D2706" s="38">
        <f>'DHS2022'!J2705</f>
        <v>250</v>
      </c>
      <c r="E2706" s="38">
        <f>'DHS2023'!J2705</f>
        <v>1668</v>
      </c>
      <c r="F2706" s="38">
        <f>'DHS2024'!J2705</f>
        <v>1433</v>
      </c>
      <c r="G2706" s="38">
        <f t="shared" si="380"/>
        <v>1175.5</v>
      </c>
      <c r="H2706" s="56">
        <f t="shared" si="381"/>
        <v>0.39183333333333331</v>
      </c>
      <c r="I2706" s="74">
        <f t="shared" si="382"/>
        <v>0</v>
      </c>
      <c r="J2706" s="47">
        <f t="shared" si="383"/>
        <v>0.39183333333333331</v>
      </c>
      <c r="K2706" s="50">
        <f t="shared" si="384"/>
        <v>1</v>
      </c>
      <c r="O2706" s="26">
        <f>('DHS2025'!K2706-'DHS2025'!K2705)*1000</f>
        <v>400.00000002328306</v>
      </c>
      <c r="P2706" s="44">
        <f>('DHS2025'!J2706-'DHS2025'!J2705)*1000</f>
        <v>5299.9999999883585</v>
      </c>
      <c r="Q2706" s="10">
        <f>'DHS2025'!L2705*1000</f>
        <v>8023.08</v>
      </c>
      <c r="R2706" s="78">
        <f t="shared" si="379"/>
        <v>85.59</v>
      </c>
      <c r="S2706" s="89">
        <f t="shared" si="385"/>
        <v>664.58461102799993</v>
      </c>
    </row>
    <row r="2707" spans="1:19">
      <c r="A2707" s="76">
        <f t="shared" si="378"/>
        <v>45898</v>
      </c>
      <c r="B2707" s="77">
        <f t="shared" si="386"/>
        <v>28.166666666667684</v>
      </c>
      <c r="C2707" s="37">
        <f>'DHS2021'!J2706</f>
        <v>1208</v>
      </c>
      <c r="D2707" s="38">
        <f>'DHS2022'!J2706</f>
        <v>2191</v>
      </c>
      <c r="E2707" s="38">
        <f>'DHS2023'!J2706</f>
        <v>1450</v>
      </c>
      <c r="F2707" s="38">
        <f>'DHS2024'!J2706</f>
        <v>1457</v>
      </c>
      <c r="G2707" s="38">
        <f t="shared" si="380"/>
        <v>1576.5</v>
      </c>
      <c r="H2707" s="56">
        <f t="shared" si="381"/>
        <v>0.52549999999999997</v>
      </c>
      <c r="I2707" s="74">
        <f t="shared" si="382"/>
        <v>0</v>
      </c>
      <c r="J2707" s="47">
        <f t="shared" si="383"/>
        <v>0.52549999999999997</v>
      </c>
      <c r="K2707" s="50">
        <f t="shared" si="384"/>
        <v>1</v>
      </c>
      <c r="O2707" s="26">
        <f>('DHS2025'!K2707-'DHS2025'!K2706)*1000</f>
        <v>399.99999999417923</v>
      </c>
      <c r="P2707" s="44">
        <f>('DHS2025'!J2707-'DHS2025'!J2706)*1000</f>
        <v>5200.0000000116415</v>
      </c>
      <c r="Q2707" s="10">
        <f>'DHS2025'!L2706*1000</f>
        <v>8007.7800000000007</v>
      </c>
      <c r="R2707" s="78">
        <f t="shared" si="379"/>
        <v>87.8</v>
      </c>
      <c r="S2707" s="89">
        <f t="shared" si="385"/>
        <v>680.83747115999995</v>
      </c>
    </row>
    <row r="2708" spans="1:19">
      <c r="A2708" s="76">
        <f t="shared" si="378"/>
        <v>45898</v>
      </c>
      <c r="B2708" s="77">
        <f t="shared" si="386"/>
        <v>28.177083333334352</v>
      </c>
      <c r="C2708" s="37">
        <f>'DHS2021'!J2707</f>
        <v>1624</v>
      </c>
      <c r="D2708" s="38">
        <f>'DHS2022'!J2707</f>
        <v>2618</v>
      </c>
      <c r="E2708" s="38">
        <f>'DHS2023'!J2707</f>
        <v>2023</v>
      </c>
      <c r="F2708" s="38">
        <f>'DHS2024'!J2707</f>
        <v>1867</v>
      </c>
      <c r="G2708" s="38">
        <f t="shared" si="380"/>
        <v>2033</v>
      </c>
      <c r="H2708" s="56">
        <f t="shared" si="381"/>
        <v>0.67766666666666664</v>
      </c>
      <c r="I2708" s="74">
        <f t="shared" si="382"/>
        <v>0</v>
      </c>
      <c r="J2708" s="47">
        <f t="shared" si="383"/>
        <v>0.67766666666666664</v>
      </c>
      <c r="K2708" s="50">
        <f t="shared" si="384"/>
        <v>1</v>
      </c>
      <c r="O2708" s="26">
        <f>('DHS2025'!K2708-'DHS2025'!K2707)*1000</f>
        <v>399.99999999417923</v>
      </c>
      <c r="P2708" s="44">
        <f>('DHS2025'!J2708-'DHS2025'!J2707)*1000</f>
        <v>5199.9999999534339</v>
      </c>
      <c r="Q2708" s="10">
        <f>'DHS2025'!L2707*1000</f>
        <v>8014.380000000001</v>
      </c>
      <c r="R2708" s="78">
        <f t="shared" si="379"/>
        <v>87.8</v>
      </c>
      <c r="S2708" s="89">
        <f t="shared" si="385"/>
        <v>681.39861636000001</v>
      </c>
    </row>
    <row r="2709" spans="1:19">
      <c r="A2709" s="76">
        <f t="shared" si="378"/>
        <v>45898</v>
      </c>
      <c r="B2709" s="77">
        <f t="shared" si="386"/>
        <v>28.18750000000102</v>
      </c>
      <c r="C2709" s="37">
        <f>'DHS2021'!J2708</f>
        <v>3233</v>
      </c>
      <c r="D2709" s="38">
        <f>'DHS2022'!J2708</f>
        <v>2491</v>
      </c>
      <c r="E2709" s="38">
        <f>'DHS2023'!J2708</f>
        <v>3017</v>
      </c>
      <c r="F2709" s="38">
        <f>'DHS2024'!J2708</f>
        <v>3178</v>
      </c>
      <c r="G2709" s="38">
        <f t="shared" si="380"/>
        <v>2979.75</v>
      </c>
      <c r="H2709" s="56">
        <f t="shared" si="381"/>
        <v>0.99324999999999997</v>
      </c>
      <c r="I2709" s="74">
        <f t="shared" si="382"/>
        <v>0</v>
      </c>
      <c r="J2709" s="47">
        <f t="shared" si="383"/>
        <v>0.99324999999999997</v>
      </c>
      <c r="K2709" s="50">
        <f t="shared" si="384"/>
        <v>1</v>
      </c>
      <c r="O2709" s="26">
        <f>('DHS2025'!K2709-'DHS2025'!K2708)*1000</f>
        <v>600.00000000582077</v>
      </c>
      <c r="P2709" s="44">
        <f>('DHS2025'!J2709-'DHS2025'!J2708)*1000</f>
        <v>4900.0000000232831</v>
      </c>
      <c r="Q2709" s="10">
        <f>'DHS2025'!L2708*1000</f>
        <v>8015.16</v>
      </c>
      <c r="R2709" s="78">
        <f t="shared" si="379"/>
        <v>87.8</v>
      </c>
      <c r="S2709" s="89">
        <f t="shared" si="385"/>
        <v>681.46493351999993</v>
      </c>
    </row>
    <row r="2710" spans="1:19">
      <c r="A2710" s="76">
        <f t="shared" si="378"/>
        <v>45898</v>
      </c>
      <c r="B2710" s="77">
        <f t="shared" si="386"/>
        <v>28.197916666667687</v>
      </c>
      <c r="C2710" s="37">
        <f>'DHS2021'!J2709</f>
        <v>5107</v>
      </c>
      <c r="D2710" s="38">
        <f>'DHS2022'!J2709</f>
        <v>3854</v>
      </c>
      <c r="E2710" s="38">
        <f>'DHS2023'!J2709</f>
        <v>4731</v>
      </c>
      <c r="F2710" s="38">
        <f>'DHS2024'!J2709</f>
        <v>5036</v>
      </c>
      <c r="G2710" s="38">
        <f t="shared" si="380"/>
        <v>4682</v>
      </c>
      <c r="H2710" s="56">
        <f t="shared" si="381"/>
        <v>1.5606666666666666</v>
      </c>
      <c r="I2710" s="74">
        <f t="shared" si="382"/>
        <v>0</v>
      </c>
      <c r="J2710" s="47">
        <f t="shared" si="383"/>
        <v>1.5606666666666666</v>
      </c>
      <c r="K2710" s="50">
        <f t="shared" si="384"/>
        <v>2</v>
      </c>
      <c r="O2710" s="26">
        <f>('DHS2025'!K2710-'DHS2025'!K2709)*1000</f>
        <v>699.9999999825377</v>
      </c>
      <c r="P2710" s="44">
        <f>('DHS2025'!J2710-'DHS2025'!J2709)*1000</f>
        <v>4900.0000000232831</v>
      </c>
      <c r="Q2710" s="10">
        <f>'DHS2025'!L2709*1000</f>
        <v>8018.4599999999991</v>
      </c>
      <c r="R2710" s="78">
        <f t="shared" si="379"/>
        <v>87.8</v>
      </c>
      <c r="S2710" s="89">
        <f t="shared" si="385"/>
        <v>681.74550611999985</v>
      </c>
    </row>
    <row r="2711" spans="1:19">
      <c r="A2711" s="76">
        <f t="shared" si="378"/>
        <v>45898</v>
      </c>
      <c r="B2711" s="77">
        <f t="shared" si="386"/>
        <v>28.208333333334355</v>
      </c>
      <c r="C2711" s="37">
        <f>'DHS2021'!J2710</f>
        <v>4891</v>
      </c>
      <c r="D2711" s="38">
        <f>'DHS2022'!J2710</f>
        <v>3294</v>
      </c>
      <c r="E2711" s="38">
        <f>'DHS2023'!J2710</f>
        <v>4994</v>
      </c>
      <c r="F2711" s="38">
        <f>'DHS2024'!J2710</f>
        <v>4133</v>
      </c>
      <c r="G2711" s="38">
        <f t="shared" si="380"/>
        <v>4328</v>
      </c>
      <c r="H2711" s="56">
        <f t="shared" si="381"/>
        <v>1.4426666666666668</v>
      </c>
      <c r="I2711" s="74">
        <f t="shared" si="382"/>
        <v>0</v>
      </c>
      <c r="J2711" s="47">
        <f t="shared" si="383"/>
        <v>1.4426666666666668</v>
      </c>
      <c r="K2711" s="50">
        <f t="shared" si="384"/>
        <v>2</v>
      </c>
      <c r="O2711" s="26">
        <f>('DHS2025'!K2711-'DHS2025'!K2710)*1000</f>
        <v>700.00000001164153</v>
      </c>
      <c r="P2711" s="44">
        <f>('DHS2025'!J2711-'DHS2025'!J2710)*1000</f>
        <v>5000</v>
      </c>
      <c r="Q2711" s="10">
        <f>'DHS2025'!L2710*1000</f>
        <v>8009.1</v>
      </c>
      <c r="R2711" s="78">
        <f t="shared" si="379"/>
        <v>96.1</v>
      </c>
      <c r="S2711" s="89">
        <f t="shared" si="385"/>
        <v>746.76047489999996</v>
      </c>
    </row>
    <row r="2712" spans="1:19">
      <c r="A2712" s="76">
        <f t="shared" si="378"/>
        <v>45898</v>
      </c>
      <c r="B2712" s="77">
        <f t="shared" si="386"/>
        <v>28.218750000001023</v>
      </c>
      <c r="C2712" s="37">
        <f>'DHS2021'!J2711</f>
        <v>2798</v>
      </c>
      <c r="D2712" s="38">
        <f>'DHS2022'!J2711</f>
        <v>3516</v>
      </c>
      <c r="E2712" s="38">
        <f>'DHS2023'!J2711</f>
        <v>3040</v>
      </c>
      <c r="F2712" s="38">
        <f>'DHS2024'!J2711</f>
        <v>3474</v>
      </c>
      <c r="G2712" s="38">
        <f t="shared" si="380"/>
        <v>3207</v>
      </c>
      <c r="H2712" s="56">
        <f t="shared" si="381"/>
        <v>1.069</v>
      </c>
      <c r="I2712" s="74">
        <f t="shared" si="382"/>
        <v>0</v>
      </c>
      <c r="J2712" s="47">
        <f t="shared" si="383"/>
        <v>1.069</v>
      </c>
      <c r="K2712" s="50">
        <f t="shared" si="384"/>
        <v>2</v>
      </c>
      <c r="O2712" s="26">
        <f>('DHS2025'!K2712-'DHS2025'!K2711)*1000</f>
        <v>600.00000000582077</v>
      </c>
      <c r="P2712" s="44">
        <f>('DHS2025'!J2712-'DHS2025'!J2711)*1000</f>
        <v>4799.9999999883585</v>
      </c>
      <c r="Q2712" s="10">
        <f>'DHS2025'!L2711*1000</f>
        <v>8014.5</v>
      </c>
      <c r="R2712" s="78">
        <f t="shared" si="379"/>
        <v>96.1</v>
      </c>
      <c r="S2712" s="89">
        <f t="shared" si="385"/>
        <v>747.26396549999993</v>
      </c>
    </row>
    <row r="2713" spans="1:19">
      <c r="A2713" s="76">
        <f t="shared" si="378"/>
        <v>45898</v>
      </c>
      <c r="B2713" s="77">
        <f t="shared" si="386"/>
        <v>28.229166666667691</v>
      </c>
      <c r="C2713" s="37">
        <f>'DHS2021'!J2712</f>
        <v>5821</v>
      </c>
      <c r="D2713" s="38">
        <f>'DHS2022'!J2712</f>
        <v>3091</v>
      </c>
      <c r="E2713" s="38">
        <f>'DHS2023'!J2712</f>
        <v>2621</v>
      </c>
      <c r="F2713" s="38">
        <f>'DHS2024'!J2712</f>
        <v>2606</v>
      </c>
      <c r="G2713" s="38">
        <f t="shared" si="380"/>
        <v>3534.75</v>
      </c>
      <c r="H2713" s="56">
        <f t="shared" si="381"/>
        <v>1.17825</v>
      </c>
      <c r="I2713" s="74">
        <f t="shared" si="382"/>
        <v>0</v>
      </c>
      <c r="J2713" s="47">
        <f t="shared" si="383"/>
        <v>1.17825</v>
      </c>
      <c r="K2713" s="50">
        <f t="shared" si="384"/>
        <v>2</v>
      </c>
      <c r="O2713" s="26">
        <f>('DHS2025'!K2713-'DHS2025'!K2712)*1000</f>
        <v>500</v>
      </c>
      <c r="P2713" s="44">
        <f>('DHS2025'!J2713-'DHS2025'!J2712)*1000</f>
        <v>5299.9999999883585</v>
      </c>
      <c r="Q2713" s="10">
        <f>'DHS2025'!L2712*1000</f>
        <v>8013.4500000000007</v>
      </c>
      <c r="R2713" s="78">
        <f t="shared" si="379"/>
        <v>96.1</v>
      </c>
      <c r="S2713" s="89">
        <f t="shared" si="385"/>
        <v>747.16606454999999</v>
      </c>
    </row>
    <row r="2714" spans="1:19">
      <c r="A2714" s="76">
        <f t="shared" si="378"/>
        <v>45898</v>
      </c>
      <c r="B2714" s="77">
        <f t="shared" si="386"/>
        <v>28.239583333334359</v>
      </c>
      <c r="C2714" s="37">
        <f>'DHS2021'!J2713</f>
        <v>5751</v>
      </c>
      <c r="D2714" s="38">
        <f>'DHS2022'!J2713</f>
        <v>3413</v>
      </c>
      <c r="E2714" s="38">
        <f>'DHS2023'!J2713</f>
        <v>1577</v>
      </c>
      <c r="F2714" s="38">
        <f>'DHS2024'!J2713</f>
        <v>2600</v>
      </c>
      <c r="G2714" s="38">
        <f t="shared" si="380"/>
        <v>3335.25</v>
      </c>
      <c r="H2714" s="56">
        <f t="shared" si="381"/>
        <v>1.11175</v>
      </c>
      <c r="I2714" s="74">
        <f t="shared" si="382"/>
        <v>0</v>
      </c>
      <c r="J2714" s="47">
        <f t="shared" si="383"/>
        <v>1.11175</v>
      </c>
      <c r="K2714" s="50">
        <f t="shared" si="384"/>
        <v>2</v>
      </c>
      <c r="O2714" s="26">
        <f>('DHS2025'!K2714-'DHS2025'!K2713)*1000</f>
        <v>500</v>
      </c>
      <c r="P2714" s="44">
        <f>('DHS2025'!J2714-'DHS2025'!J2713)*1000</f>
        <v>5000</v>
      </c>
      <c r="Q2714" s="10">
        <f>'DHS2025'!L2713*1000</f>
        <v>8016.869999999999</v>
      </c>
      <c r="R2714" s="78">
        <f t="shared" si="379"/>
        <v>96.1</v>
      </c>
      <c r="S2714" s="89">
        <f t="shared" si="385"/>
        <v>747.48494192999988</v>
      </c>
    </row>
    <row r="2715" spans="1:19">
      <c r="A2715" s="76">
        <f t="shared" si="378"/>
        <v>45898</v>
      </c>
      <c r="B2715" s="77">
        <f t="shared" si="386"/>
        <v>28.250000000001027</v>
      </c>
      <c r="C2715" s="37">
        <f>'DHS2021'!J2714</f>
        <v>4544</v>
      </c>
      <c r="D2715" s="38">
        <f>'DHS2022'!J2714</f>
        <v>2087</v>
      </c>
      <c r="E2715" s="38">
        <f>'DHS2023'!J2714</f>
        <v>1410</v>
      </c>
      <c r="F2715" s="38">
        <f>'DHS2024'!J2714</f>
        <v>2013</v>
      </c>
      <c r="G2715" s="38">
        <f t="shared" si="380"/>
        <v>2513.5</v>
      </c>
      <c r="H2715" s="56">
        <f t="shared" si="381"/>
        <v>0.83783333333333332</v>
      </c>
      <c r="I2715" s="74">
        <f t="shared" si="382"/>
        <v>0</v>
      </c>
      <c r="J2715" s="47">
        <f t="shared" si="383"/>
        <v>0.83783333333333332</v>
      </c>
      <c r="K2715" s="50">
        <f t="shared" si="384"/>
        <v>1</v>
      </c>
      <c r="O2715" s="26">
        <f>('DHS2025'!K2715-'DHS2025'!K2714)*1000</f>
        <v>600.00000000582077</v>
      </c>
      <c r="P2715" s="44">
        <f>('DHS2025'!J2715-'DHS2025'!J2714)*1000</f>
        <v>5000</v>
      </c>
      <c r="Q2715" s="10">
        <f>'DHS2025'!L2714*1000</f>
        <v>8007.9</v>
      </c>
      <c r="R2715" s="78">
        <f t="shared" si="379"/>
        <v>110.86</v>
      </c>
      <c r="S2715" s="89">
        <f t="shared" si="385"/>
        <v>863.66322605999994</v>
      </c>
    </row>
    <row r="2716" spans="1:19">
      <c r="A2716" s="76">
        <f t="shared" si="378"/>
        <v>45898</v>
      </c>
      <c r="B2716" s="77">
        <f t="shared" si="386"/>
        <v>28.260416666667695</v>
      </c>
      <c r="C2716" s="37">
        <f>'DHS2021'!J2715</f>
        <v>6103</v>
      </c>
      <c r="D2716" s="38">
        <f>'DHS2022'!J2715</f>
        <v>1854</v>
      </c>
      <c r="E2716" s="38">
        <f>'DHS2023'!J2715</f>
        <v>1630</v>
      </c>
      <c r="F2716" s="38">
        <f>'DHS2024'!J2715</f>
        <v>1833</v>
      </c>
      <c r="G2716" s="38">
        <f t="shared" si="380"/>
        <v>2855</v>
      </c>
      <c r="H2716" s="56">
        <f t="shared" si="381"/>
        <v>0.95166666666666666</v>
      </c>
      <c r="I2716" s="74">
        <f t="shared" si="382"/>
        <v>0</v>
      </c>
      <c r="J2716" s="47">
        <f t="shared" si="383"/>
        <v>0.95166666666666666</v>
      </c>
      <c r="K2716" s="50">
        <f t="shared" si="384"/>
        <v>1</v>
      </c>
      <c r="O2716" s="26">
        <f>('DHS2025'!K2716-'DHS2025'!K2715)*1000</f>
        <v>599.99999997671694</v>
      </c>
      <c r="P2716" s="44">
        <f>('DHS2025'!J2716-'DHS2025'!J2715)*1000</f>
        <v>5000</v>
      </c>
      <c r="Q2716" s="10">
        <f>'DHS2025'!L2715*1000</f>
        <v>8013.4500000000007</v>
      </c>
      <c r="R2716" s="78">
        <f t="shared" si="379"/>
        <v>110.86</v>
      </c>
      <c r="S2716" s="89">
        <f t="shared" si="385"/>
        <v>864.26180133000003</v>
      </c>
    </row>
    <row r="2717" spans="1:19">
      <c r="A2717" s="76">
        <f t="shared" si="378"/>
        <v>45898</v>
      </c>
      <c r="B2717" s="77">
        <f t="shared" si="386"/>
        <v>28.270833333334362</v>
      </c>
      <c r="C2717" s="37">
        <f>'DHS2021'!J2716</f>
        <v>5359</v>
      </c>
      <c r="D2717" s="38">
        <f>'DHS2022'!J2716</f>
        <v>1958</v>
      </c>
      <c r="E2717" s="38">
        <f>'DHS2023'!J2716</f>
        <v>1860</v>
      </c>
      <c r="F2717" s="38">
        <f>'DHS2024'!J2716</f>
        <v>2112</v>
      </c>
      <c r="G2717" s="38">
        <f t="shared" si="380"/>
        <v>2822.25</v>
      </c>
      <c r="H2717" s="56">
        <f t="shared" si="381"/>
        <v>0.94074999999999998</v>
      </c>
      <c r="I2717" s="74">
        <f t="shared" si="382"/>
        <v>0</v>
      </c>
      <c r="J2717" s="47">
        <f t="shared" si="383"/>
        <v>0.94074999999999998</v>
      </c>
      <c r="K2717" s="50">
        <f t="shared" si="384"/>
        <v>1</v>
      </c>
      <c r="O2717" s="26">
        <f>('DHS2025'!K2717-'DHS2025'!K2716)*1000</f>
        <v>700.00000001164153</v>
      </c>
      <c r="P2717" s="44">
        <f>('DHS2025'!J2717-'DHS2025'!J2716)*1000</f>
        <v>5000</v>
      </c>
      <c r="Q2717" s="10">
        <f>'DHS2025'!L2716*1000</f>
        <v>8018.07</v>
      </c>
      <c r="R2717" s="78">
        <f t="shared" si="379"/>
        <v>110.86</v>
      </c>
      <c r="S2717" s="89">
        <f t="shared" si="385"/>
        <v>864.76007479800001</v>
      </c>
    </row>
    <row r="2718" spans="1:19">
      <c r="A2718" s="76">
        <f t="shared" si="378"/>
        <v>45898</v>
      </c>
      <c r="B2718" s="77">
        <f t="shared" si="386"/>
        <v>28.28125000000103</v>
      </c>
      <c r="C2718" s="37">
        <f>'DHS2021'!J2717</f>
        <v>5403</v>
      </c>
      <c r="D2718" s="38">
        <f>'DHS2022'!J2717</f>
        <v>1737</v>
      </c>
      <c r="E2718" s="38">
        <f>'DHS2023'!J2717</f>
        <v>2490</v>
      </c>
      <c r="F2718" s="38">
        <f>'DHS2024'!J2717</f>
        <v>2719</v>
      </c>
      <c r="G2718" s="38">
        <f t="shared" si="380"/>
        <v>3087.25</v>
      </c>
      <c r="H2718" s="56">
        <f t="shared" si="381"/>
        <v>1.0290833333333333</v>
      </c>
      <c r="I2718" s="74">
        <f t="shared" si="382"/>
        <v>0</v>
      </c>
      <c r="J2718" s="47">
        <f t="shared" si="383"/>
        <v>1.0290833333333333</v>
      </c>
      <c r="K2718" s="50">
        <f t="shared" si="384"/>
        <v>2</v>
      </c>
      <c r="O2718" s="26">
        <f>('DHS2025'!K2718-'DHS2025'!K2717)*1000</f>
        <v>799.99999998835847</v>
      </c>
      <c r="P2718" s="44">
        <f>('DHS2025'!J2718-'DHS2025'!J2717)*1000</f>
        <v>4799.9999999883585</v>
      </c>
      <c r="Q2718" s="10">
        <f>'DHS2025'!L2717*1000</f>
        <v>8013.0600000000013</v>
      </c>
      <c r="R2718" s="78">
        <f t="shared" si="379"/>
        <v>110.86</v>
      </c>
      <c r="S2718" s="89">
        <f t="shared" si="385"/>
        <v>864.21973928400007</v>
      </c>
    </row>
    <row r="2719" spans="1:19">
      <c r="A2719" s="76">
        <f t="shared" si="378"/>
        <v>45898</v>
      </c>
      <c r="B2719" s="77">
        <f t="shared" si="386"/>
        <v>28.291666666667698</v>
      </c>
      <c r="C2719" s="37">
        <f>'DHS2021'!J2718</f>
        <v>6306</v>
      </c>
      <c r="D2719" s="38">
        <f>'DHS2022'!J2718</f>
        <v>1635</v>
      </c>
      <c r="E2719" s="38">
        <f>'DHS2023'!J2718</f>
        <v>2835</v>
      </c>
      <c r="F2719" s="38">
        <f>'DHS2024'!J2718</f>
        <v>2578</v>
      </c>
      <c r="G2719" s="38">
        <f t="shared" si="380"/>
        <v>3338.5</v>
      </c>
      <c r="H2719" s="56">
        <f t="shared" si="381"/>
        <v>1.1128333333333333</v>
      </c>
      <c r="I2719" s="74">
        <f t="shared" si="382"/>
        <v>0</v>
      </c>
      <c r="J2719" s="47">
        <f t="shared" si="383"/>
        <v>1.1128333333333333</v>
      </c>
      <c r="K2719" s="50">
        <f t="shared" si="384"/>
        <v>2</v>
      </c>
      <c r="O2719" s="26">
        <f>('DHS2025'!K2719-'DHS2025'!K2718)*1000</f>
        <v>800.0000000174623</v>
      </c>
      <c r="P2719" s="44">
        <f>('DHS2025'!J2719-'DHS2025'!J2718)*1000</f>
        <v>4900.0000000232831</v>
      </c>
      <c r="Q2719" s="10">
        <f>'DHS2025'!L2718*1000</f>
        <v>8010</v>
      </c>
      <c r="R2719" s="78">
        <f t="shared" si="379"/>
        <v>116.37</v>
      </c>
      <c r="S2719" s="89">
        <f t="shared" si="385"/>
        <v>907.58346299999994</v>
      </c>
    </row>
    <row r="2720" spans="1:19">
      <c r="A2720" s="76">
        <f t="shared" si="378"/>
        <v>45898</v>
      </c>
      <c r="B2720" s="77">
        <f t="shared" si="386"/>
        <v>28.302083333334366</v>
      </c>
      <c r="C2720" s="37">
        <f>'DHS2021'!J2719</f>
        <v>6101</v>
      </c>
      <c r="D2720" s="38">
        <f>'DHS2022'!J2719</f>
        <v>1782</v>
      </c>
      <c r="E2720" s="38">
        <f>'DHS2023'!J2719</f>
        <v>2898</v>
      </c>
      <c r="F2720" s="38">
        <f>'DHS2024'!J2719</f>
        <v>2591</v>
      </c>
      <c r="G2720" s="38">
        <f t="shared" si="380"/>
        <v>3343</v>
      </c>
      <c r="H2720" s="56">
        <f t="shared" si="381"/>
        <v>1.1143333333333332</v>
      </c>
      <c r="I2720" s="74">
        <f t="shared" si="382"/>
        <v>0</v>
      </c>
      <c r="J2720" s="47">
        <f t="shared" si="383"/>
        <v>1.1143333333333332</v>
      </c>
      <c r="K2720" s="50">
        <f t="shared" si="384"/>
        <v>2</v>
      </c>
      <c r="O2720" s="26">
        <f>('DHS2025'!K2720-'DHS2025'!K2719)*1000</f>
        <v>899.99999999417923</v>
      </c>
      <c r="P2720" s="44">
        <f>('DHS2025'!J2720-'DHS2025'!J2719)*1000</f>
        <v>4700.0000000116415</v>
      </c>
      <c r="Q2720" s="10">
        <f>'DHS2025'!L2719*1000</f>
        <v>8009.6100000000006</v>
      </c>
      <c r="R2720" s="78">
        <f t="shared" si="379"/>
        <v>116.37</v>
      </c>
      <c r="S2720" s="89">
        <f t="shared" si="385"/>
        <v>907.53927354300004</v>
      </c>
    </row>
    <row r="2721" spans="1:19">
      <c r="A2721" s="76">
        <f t="shared" si="378"/>
        <v>45898</v>
      </c>
      <c r="B2721" s="77">
        <f t="shared" si="386"/>
        <v>28.312500000001034</v>
      </c>
      <c r="C2721" s="37">
        <f>'DHS2021'!J2720</f>
        <v>5690</v>
      </c>
      <c r="D2721" s="38">
        <f>'DHS2022'!J2720</f>
        <v>1770</v>
      </c>
      <c r="E2721" s="38">
        <f>'DHS2023'!J2720</f>
        <v>2711</v>
      </c>
      <c r="F2721" s="38">
        <f>'DHS2024'!J2720</f>
        <v>2355</v>
      </c>
      <c r="G2721" s="38">
        <f t="shared" si="380"/>
        <v>3131.5</v>
      </c>
      <c r="H2721" s="56">
        <f t="shared" si="381"/>
        <v>1.0438333333333332</v>
      </c>
      <c r="I2721" s="74">
        <f t="shared" si="382"/>
        <v>0</v>
      </c>
      <c r="J2721" s="47">
        <f t="shared" si="383"/>
        <v>1.0438333333333332</v>
      </c>
      <c r="K2721" s="50">
        <f t="shared" si="384"/>
        <v>2</v>
      </c>
      <c r="O2721" s="26">
        <f>('DHS2025'!K2721-'DHS2025'!K2720)*1000</f>
        <v>799.99999998835847</v>
      </c>
      <c r="P2721" s="44">
        <f>('DHS2025'!J2721-'DHS2025'!J2720)*1000</f>
        <v>4899.9999999650754</v>
      </c>
      <c r="Q2721" s="10">
        <f>'DHS2025'!L2720*1000</f>
        <v>8022.2999999999993</v>
      </c>
      <c r="R2721" s="78">
        <f t="shared" si="379"/>
        <v>116.37</v>
      </c>
      <c r="S2721" s="89">
        <f t="shared" si="385"/>
        <v>908.97713048999992</v>
      </c>
    </row>
    <row r="2722" spans="1:19">
      <c r="A2722" s="76">
        <f t="shared" si="378"/>
        <v>45898</v>
      </c>
      <c r="B2722" s="77">
        <f t="shared" si="386"/>
        <v>28.322916666667702</v>
      </c>
      <c r="C2722" s="37">
        <f>'DHS2021'!J2721</f>
        <v>5716</v>
      </c>
      <c r="D2722" s="38">
        <f>'DHS2022'!J2721</f>
        <v>1895</v>
      </c>
      <c r="E2722" s="38">
        <f>'DHS2023'!J2721</f>
        <v>3174</v>
      </c>
      <c r="F2722" s="38">
        <f>'DHS2024'!J2721</f>
        <v>2740</v>
      </c>
      <c r="G2722" s="38">
        <f t="shared" si="380"/>
        <v>3381.25</v>
      </c>
      <c r="H2722" s="56">
        <f t="shared" si="381"/>
        <v>1.1270833333333332</v>
      </c>
      <c r="I2722" s="74">
        <f t="shared" si="382"/>
        <v>0</v>
      </c>
      <c r="J2722" s="47">
        <f t="shared" si="383"/>
        <v>1.1270833333333332</v>
      </c>
      <c r="K2722" s="50">
        <f t="shared" si="384"/>
        <v>2</v>
      </c>
      <c r="O2722" s="26">
        <f>('DHS2025'!K2722-'DHS2025'!K2721)*1000</f>
        <v>800.0000000174623</v>
      </c>
      <c r="P2722" s="44">
        <f>('DHS2025'!J2722-'DHS2025'!J2721)*1000</f>
        <v>4700.0000000116415</v>
      </c>
      <c r="Q2722" s="10">
        <f>'DHS2025'!L2721*1000</f>
        <v>8005.8000000000011</v>
      </c>
      <c r="R2722" s="78">
        <f t="shared" si="379"/>
        <v>116.37</v>
      </c>
      <c r="S2722" s="89">
        <f t="shared" si="385"/>
        <v>907.10757653999997</v>
      </c>
    </row>
    <row r="2723" spans="1:19">
      <c r="A2723" s="76">
        <f t="shared" si="378"/>
        <v>45898</v>
      </c>
      <c r="B2723" s="77">
        <f t="shared" si="386"/>
        <v>28.33333333333437</v>
      </c>
      <c r="C2723" s="37">
        <f>'DHS2021'!J2722</f>
        <v>4602</v>
      </c>
      <c r="D2723" s="38">
        <f>'DHS2022'!J2722</f>
        <v>1723</v>
      </c>
      <c r="E2723" s="38">
        <f>'DHS2023'!J2722</f>
        <v>3247</v>
      </c>
      <c r="F2723" s="38">
        <f>'DHS2024'!J2722</f>
        <v>3003</v>
      </c>
      <c r="G2723" s="38">
        <f t="shared" si="380"/>
        <v>3143.75</v>
      </c>
      <c r="H2723" s="56">
        <f t="shared" si="381"/>
        <v>1.0479166666666668</v>
      </c>
      <c r="I2723" s="74">
        <f t="shared" si="382"/>
        <v>0</v>
      </c>
      <c r="J2723" s="47">
        <f t="shared" si="383"/>
        <v>1.0479166666666668</v>
      </c>
      <c r="K2723" s="50">
        <f t="shared" si="384"/>
        <v>2</v>
      </c>
      <c r="O2723" s="26">
        <f>('DHS2025'!K2723-'DHS2025'!K2722)*1000</f>
        <v>899.99999999417923</v>
      </c>
      <c r="P2723" s="44">
        <f>('DHS2025'!J2723-'DHS2025'!J2722)*1000</f>
        <v>4900.0000000232831</v>
      </c>
      <c r="Q2723" s="10">
        <f>'DHS2025'!L2722*1000</f>
        <v>8006.0400000000009</v>
      </c>
      <c r="R2723" s="78">
        <f t="shared" si="379"/>
        <v>114.2</v>
      </c>
      <c r="S2723" s="89">
        <f t="shared" si="385"/>
        <v>889.93539432000011</v>
      </c>
    </row>
    <row r="2724" spans="1:19">
      <c r="A2724" s="76">
        <f t="shared" si="378"/>
        <v>45898</v>
      </c>
      <c r="B2724" s="77">
        <f t="shared" si="386"/>
        <v>28.343750000001037</v>
      </c>
      <c r="C2724" s="37">
        <f>'DHS2021'!J2723</f>
        <v>4747</v>
      </c>
      <c r="D2724" s="38">
        <f>'DHS2022'!J2723</f>
        <v>1985</v>
      </c>
      <c r="E2724" s="38">
        <f>'DHS2023'!J2723</f>
        <v>2972</v>
      </c>
      <c r="F2724" s="38">
        <f>'DHS2024'!J2723</f>
        <v>3100</v>
      </c>
      <c r="G2724" s="38">
        <f t="shared" si="380"/>
        <v>3201</v>
      </c>
      <c r="H2724" s="56">
        <f t="shared" si="381"/>
        <v>1.0669999999999999</v>
      </c>
      <c r="I2724" s="74">
        <f t="shared" si="382"/>
        <v>0</v>
      </c>
      <c r="J2724" s="47">
        <f t="shared" si="383"/>
        <v>1.0669999999999999</v>
      </c>
      <c r="K2724" s="50">
        <f t="shared" si="384"/>
        <v>2</v>
      </c>
      <c r="O2724" s="26">
        <f>('DHS2025'!K2724-'DHS2025'!K2723)*1000</f>
        <v>1000</v>
      </c>
      <c r="P2724" s="44">
        <f>('DHS2025'!J2724-'DHS2025'!J2723)*1000</f>
        <v>4599.9999999767169</v>
      </c>
      <c r="Q2724" s="10">
        <f>'DHS2025'!L2723*1000</f>
        <v>8019.66</v>
      </c>
      <c r="R2724" s="78">
        <f t="shared" si="379"/>
        <v>114.2</v>
      </c>
      <c r="S2724" s="89">
        <f t="shared" si="385"/>
        <v>891.44936628000005</v>
      </c>
    </row>
    <row r="2725" spans="1:19">
      <c r="A2725" s="76">
        <f t="shared" si="378"/>
        <v>45898</v>
      </c>
      <c r="B2725" s="77">
        <f t="shared" si="386"/>
        <v>28.354166666667705</v>
      </c>
      <c r="C2725" s="37">
        <f>'DHS2021'!J2724</f>
        <v>6544</v>
      </c>
      <c r="D2725" s="38">
        <f>'DHS2022'!J2724</f>
        <v>2038</v>
      </c>
      <c r="E2725" s="38">
        <f>'DHS2023'!J2724</f>
        <v>3439</v>
      </c>
      <c r="F2725" s="38">
        <f>'DHS2024'!J2724</f>
        <v>3221</v>
      </c>
      <c r="G2725" s="38">
        <f t="shared" si="380"/>
        <v>3810.5</v>
      </c>
      <c r="H2725" s="56">
        <f t="shared" si="381"/>
        <v>1.2701666666666667</v>
      </c>
      <c r="I2725" s="74">
        <f t="shared" si="382"/>
        <v>0</v>
      </c>
      <c r="J2725" s="47">
        <f t="shared" si="383"/>
        <v>1.2701666666666667</v>
      </c>
      <c r="K2725" s="50">
        <f t="shared" si="384"/>
        <v>2</v>
      </c>
      <c r="O2725" s="26">
        <f>('DHS2025'!K2725-'DHS2025'!K2724)*1000</f>
        <v>1000</v>
      </c>
      <c r="P2725" s="44">
        <f>('DHS2025'!J2725-'DHS2025'!J2724)*1000</f>
        <v>4799.9999999883585</v>
      </c>
      <c r="Q2725" s="10">
        <f>'DHS2025'!L2724*1000</f>
        <v>8010.42</v>
      </c>
      <c r="R2725" s="78">
        <f t="shared" si="379"/>
        <v>114.2</v>
      </c>
      <c r="S2725" s="89">
        <f t="shared" si="385"/>
        <v>890.42226635999998</v>
      </c>
    </row>
    <row r="2726" spans="1:19">
      <c r="A2726" s="76">
        <f t="shared" si="378"/>
        <v>45898</v>
      </c>
      <c r="B2726" s="77">
        <f t="shared" si="386"/>
        <v>28.364583333334373</v>
      </c>
      <c r="C2726" s="37">
        <f>'DHS2021'!J2725</f>
        <v>6097</v>
      </c>
      <c r="D2726" s="38">
        <f>'DHS2022'!J2725</f>
        <v>2815</v>
      </c>
      <c r="E2726" s="38">
        <f>'DHS2023'!J2725</f>
        <v>3358</v>
      </c>
      <c r="F2726" s="38">
        <f>'DHS2024'!J2725</f>
        <v>3456</v>
      </c>
      <c r="G2726" s="38">
        <f t="shared" si="380"/>
        <v>3931.5</v>
      </c>
      <c r="H2726" s="56">
        <f t="shared" si="381"/>
        <v>1.3105</v>
      </c>
      <c r="I2726" s="74">
        <f t="shared" si="382"/>
        <v>0</v>
      </c>
      <c r="J2726" s="47">
        <f t="shared" si="383"/>
        <v>1.3105</v>
      </c>
      <c r="K2726" s="50">
        <f t="shared" si="384"/>
        <v>2</v>
      </c>
      <c r="O2726" s="26">
        <f>('DHS2025'!K2726-'DHS2025'!K2725)*1000</f>
        <v>1000</v>
      </c>
      <c r="P2726" s="44">
        <f>('DHS2025'!J2726-'DHS2025'!J2725)*1000</f>
        <v>4600.0000000349246</v>
      </c>
      <c r="Q2726" s="10">
        <f>'DHS2025'!L2725*1000</f>
        <v>8021.1</v>
      </c>
      <c r="R2726" s="78">
        <f t="shared" si="379"/>
        <v>114.2</v>
      </c>
      <c r="S2726" s="89">
        <f t="shared" si="385"/>
        <v>891.60943380000003</v>
      </c>
    </row>
    <row r="2727" spans="1:19">
      <c r="A2727" s="76">
        <f t="shared" si="378"/>
        <v>45898</v>
      </c>
      <c r="B2727" s="77">
        <f t="shared" si="386"/>
        <v>28.375000000001041</v>
      </c>
      <c r="C2727" s="37">
        <f>'DHS2021'!J2726</f>
        <v>5825</v>
      </c>
      <c r="D2727" s="38">
        <f>'DHS2022'!J2726</f>
        <v>3096</v>
      </c>
      <c r="E2727" s="38">
        <f>'DHS2023'!J2726</f>
        <v>3096</v>
      </c>
      <c r="F2727" s="38">
        <f>'DHS2024'!J2726</f>
        <v>3231</v>
      </c>
      <c r="G2727" s="38">
        <f t="shared" si="380"/>
        <v>3812</v>
      </c>
      <c r="H2727" s="56">
        <f t="shared" si="381"/>
        <v>1.2706666666666668</v>
      </c>
      <c r="I2727" s="74">
        <f t="shared" si="382"/>
        <v>0</v>
      </c>
      <c r="J2727" s="47">
        <f t="shared" si="383"/>
        <v>1.2706666666666668</v>
      </c>
      <c r="K2727" s="50">
        <f t="shared" si="384"/>
        <v>2</v>
      </c>
      <c r="O2727" s="26">
        <f>('DHS2025'!K2727-'DHS2025'!K2726)*1000</f>
        <v>1000</v>
      </c>
      <c r="P2727" s="44">
        <f>('DHS2025'!J2727-'DHS2025'!J2726)*1000</f>
        <v>4799.9999999883585</v>
      </c>
      <c r="Q2727" s="10">
        <f>'DHS2025'!L2726*1000</f>
        <v>7934.91</v>
      </c>
      <c r="R2727" s="78">
        <f t="shared" si="379"/>
        <v>106.83</v>
      </c>
      <c r="S2727" s="89">
        <f t="shared" si="385"/>
        <v>824.13324194699987</v>
      </c>
    </row>
    <row r="2728" spans="1:19">
      <c r="A2728" s="76">
        <f t="shared" si="378"/>
        <v>45898</v>
      </c>
      <c r="B2728" s="77">
        <f t="shared" si="386"/>
        <v>28.385416666667709</v>
      </c>
      <c r="C2728" s="37">
        <f>'DHS2021'!J2727</f>
        <v>6132</v>
      </c>
      <c r="D2728" s="38">
        <f>'DHS2022'!J2727</f>
        <v>3088</v>
      </c>
      <c r="E2728" s="38">
        <f>'DHS2023'!J2727</f>
        <v>3267</v>
      </c>
      <c r="F2728" s="38">
        <f>'DHS2024'!J2727</f>
        <v>3222</v>
      </c>
      <c r="G2728" s="38">
        <f t="shared" si="380"/>
        <v>3927.25</v>
      </c>
      <c r="H2728" s="56">
        <f t="shared" si="381"/>
        <v>1.3090833333333332</v>
      </c>
      <c r="I2728" s="74">
        <f t="shared" si="382"/>
        <v>0</v>
      </c>
      <c r="J2728" s="47">
        <f t="shared" si="383"/>
        <v>1.3090833333333332</v>
      </c>
      <c r="K2728" s="50">
        <f t="shared" si="384"/>
        <v>2</v>
      </c>
      <c r="O2728" s="26">
        <f>('DHS2025'!K2728-'DHS2025'!K2727)*1000</f>
        <v>899.99999999417923</v>
      </c>
      <c r="P2728" s="44">
        <f>('DHS2025'!J2728-'DHS2025'!J2727)*1000</f>
        <v>4599.9999999767169</v>
      </c>
      <c r="Q2728" s="10">
        <f>'DHS2025'!L2727*1000</f>
        <v>7752.09</v>
      </c>
      <c r="R2728" s="78">
        <f t="shared" si="379"/>
        <v>106.83</v>
      </c>
      <c r="S2728" s="89">
        <f t="shared" si="385"/>
        <v>805.14524595299986</v>
      </c>
    </row>
    <row r="2729" spans="1:19">
      <c r="A2729" s="76">
        <f t="shared" si="378"/>
        <v>45898</v>
      </c>
      <c r="B2729" s="77">
        <f t="shared" si="386"/>
        <v>28.395833333334377</v>
      </c>
      <c r="C2729" s="37">
        <f>'DHS2021'!J2728</f>
        <v>6295</v>
      </c>
      <c r="D2729" s="38">
        <f>'DHS2022'!J2728</f>
        <v>2812</v>
      </c>
      <c r="E2729" s="38">
        <f>'DHS2023'!J2728</f>
        <v>3122</v>
      </c>
      <c r="F2729" s="38">
        <f>'DHS2024'!J2728</f>
        <v>2709</v>
      </c>
      <c r="G2729" s="38">
        <f t="shared" si="380"/>
        <v>3734.5</v>
      </c>
      <c r="H2729" s="56">
        <f t="shared" si="381"/>
        <v>1.2448333333333332</v>
      </c>
      <c r="I2729" s="74">
        <f t="shared" si="382"/>
        <v>0</v>
      </c>
      <c r="J2729" s="47">
        <f t="shared" si="383"/>
        <v>1.2448333333333332</v>
      </c>
      <c r="K2729" s="50">
        <f t="shared" si="384"/>
        <v>2</v>
      </c>
      <c r="O2729" s="26">
        <f>('DHS2025'!K2729-'DHS2025'!K2728)*1000</f>
        <v>1000</v>
      </c>
      <c r="P2729" s="44">
        <f>('DHS2025'!J2729-'DHS2025'!J2728)*1000</f>
        <v>4400.0000000232831</v>
      </c>
      <c r="Q2729" s="10">
        <f>'DHS2025'!L2728*1000</f>
        <v>7615.86</v>
      </c>
      <c r="R2729" s="78">
        <f t="shared" si="379"/>
        <v>106.83</v>
      </c>
      <c r="S2729" s="89">
        <f t="shared" si="385"/>
        <v>790.99616656199987</v>
      </c>
    </row>
    <row r="2730" spans="1:19">
      <c r="A2730" s="76">
        <f t="shared" si="378"/>
        <v>45898</v>
      </c>
      <c r="B2730" s="77">
        <f t="shared" si="386"/>
        <v>28.406250000001044</v>
      </c>
      <c r="C2730" s="37">
        <f>'DHS2021'!J2729</f>
        <v>7236</v>
      </c>
      <c r="D2730" s="38">
        <f>'DHS2022'!J2729</f>
        <v>2719</v>
      </c>
      <c r="E2730" s="38">
        <f>'DHS2023'!J2729</f>
        <v>2747</v>
      </c>
      <c r="F2730" s="38">
        <f>'DHS2024'!J2729</f>
        <v>2756</v>
      </c>
      <c r="G2730" s="38">
        <f t="shared" si="380"/>
        <v>3864.5</v>
      </c>
      <c r="H2730" s="56">
        <f t="shared" si="381"/>
        <v>1.2881666666666667</v>
      </c>
      <c r="I2730" s="74">
        <f t="shared" si="382"/>
        <v>0</v>
      </c>
      <c r="J2730" s="47">
        <f t="shared" si="383"/>
        <v>1.2881666666666667</v>
      </c>
      <c r="K2730" s="50">
        <f t="shared" si="384"/>
        <v>2</v>
      </c>
      <c r="O2730" s="26">
        <f>('DHS2025'!K2730-'DHS2025'!K2729)*1000</f>
        <v>1000</v>
      </c>
      <c r="P2730" s="44">
        <f>('DHS2025'!J2730-'DHS2025'!J2729)*1000</f>
        <v>4500</v>
      </c>
      <c r="Q2730" s="10">
        <f>'DHS2025'!L2729*1000</f>
        <v>7629.18</v>
      </c>
      <c r="R2730" s="78">
        <f t="shared" si="379"/>
        <v>106.83</v>
      </c>
      <c r="S2730" s="89">
        <f t="shared" si="385"/>
        <v>792.37960440599988</v>
      </c>
    </row>
    <row r="2731" spans="1:19">
      <c r="A2731" s="76">
        <f t="shared" si="378"/>
        <v>45898</v>
      </c>
      <c r="B2731" s="77">
        <f t="shared" si="386"/>
        <v>28.416666666667712</v>
      </c>
      <c r="C2731" s="37">
        <f>'DHS2021'!J2730</f>
        <v>7061</v>
      </c>
      <c r="D2731" s="38">
        <f>'DHS2022'!J2730</f>
        <v>2760</v>
      </c>
      <c r="E2731" s="38">
        <f>'DHS2023'!J2730</f>
        <v>3089</v>
      </c>
      <c r="F2731" s="38">
        <f>'DHS2024'!J2730</f>
        <v>2813</v>
      </c>
      <c r="G2731" s="38">
        <f t="shared" si="380"/>
        <v>3930.75</v>
      </c>
      <c r="H2731" s="56">
        <f t="shared" si="381"/>
        <v>1.3102499999999999</v>
      </c>
      <c r="I2731" s="74">
        <f t="shared" si="382"/>
        <v>0</v>
      </c>
      <c r="J2731" s="47">
        <f t="shared" si="383"/>
        <v>1.3102499999999999</v>
      </c>
      <c r="K2731" s="50">
        <f t="shared" si="384"/>
        <v>2</v>
      </c>
      <c r="O2731" s="26">
        <f>('DHS2025'!K2731-'DHS2025'!K2730)*1000</f>
        <v>1000</v>
      </c>
      <c r="P2731" s="44">
        <f>('DHS2025'!J2731-'DHS2025'!J2730)*1000</f>
        <v>4500</v>
      </c>
      <c r="Q2731" s="10">
        <f>'DHS2025'!L2730*1000</f>
        <v>7744.44</v>
      </c>
      <c r="R2731" s="78">
        <f t="shared" si="379"/>
        <v>92.5</v>
      </c>
      <c r="S2731" s="89">
        <f t="shared" si="385"/>
        <v>694.48265700000002</v>
      </c>
    </row>
    <row r="2732" spans="1:19">
      <c r="A2732" s="76">
        <f t="shared" si="378"/>
        <v>45898</v>
      </c>
      <c r="B2732" s="77">
        <f t="shared" si="386"/>
        <v>28.42708333333438</v>
      </c>
      <c r="C2732" s="37">
        <f>'DHS2021'!J2731</f>
        <v>7481</v>
      </c>
      <c r="D2732" s="38">
        <f>'DHS2022'!J2731</f>
        <v>2748</v>
      </c>
      <c r="E2732" s="38">
        <f>'DHS2023'!J2731</f>
        <v>2716</v>
      </c>
      <c r="F2732" s="38">
        <f>'DHS2024'!J2731</f>
        <v>2487</v>
      </c>
      <c r="G2732" s="38">
        <f t="shared" si="380"/>
        <v>3858</v>
      </c>
      <c r="H2732" s="56">
        <f t="shared" si="381"/>
        <v>1.286</v>
      </c>
      <c r="I2732" s="74">
        <f t="shared" si="382"/>
        <v>0</v>
      </c>
      <c r="J2732" s="47">
        <f t="shared" si="383"/>
        <v>1.286</v>
      </c>
      <c r="K2732" s="50">
        <f t="shared" si="384"/>
        <v>2</v>
      </c>
      <c r="O2732" s="26">
        <f>('DHS2025'!K2732-'DHS2025'!K2731)*1000</f>
        <v>1000</v>
      </c>
      <c r="P2732" s="44">
        <f>('DHS2025'!J2732-'DHS2025'!J2731)*1000</f>
        <v>4599.9999999767169</v>
      </c>
      <c r="Q2732" s="10">
        <f>'DHS2025'!L2731*1000</f>
        <v>7693.47</v>
      </c>
      <c r="R2732" s="78">
        <f t="shared" si="379"/>
        <v>92.5</v>
      </c>
      <c r="S2732" s="89">
        <f t="shared" si="385"/>
        <v>689.91192224999998</v>
      </c>
    </row>
    <row r="2733" spans="1:19">
      <c r="A2733" s="76">
        <f t="shared" si="378"/>
        <v>45898</v>
      </c>
      <c r="B2733" s="77">
        <f t="shared" si="386"/>
        <v>28.437500000001048</v>
      </c>
      <c r="C2733" s="37">
        <f>'DHS2021'!J2732</f>
        <v>7735</v>
      </c>
      <c r="D2733" s="38">
        <f>'DHS2022'!J2732</f>
        <v>2222</v>
      </c>
      <c r="E2733" s="38">
        <f>'DHS2023'!J2732</f>
        <v>3065</v>
      </c>
      <c r="F2733" s="38">
        <f>'DHS2024'!J2732</f>
        <v>2307</v>
      </c>
      <c r="G2733" s="38">
        <f t="shared" si="380"/>
        <v>3832.25</v>
      </c>
      <c r="H2733" s="56">
        <f t="shared" si="381"/>
        <v>1.2774166666666666</v>
      </c>
      <c r="I2733" s="74">
        <f t="shared" si="382"/>
        <v>0</v>
      </c>
      <c r="J2733" s="47">
        <f t="shared" si="383"/>
        <v>1.2774166666666666</v>
      </c>
      <c r="K2733" s="50">
        <f t="shared" si="384"/>
        <v>2</v>
      </c>
      <c r="O2733" s="26">
        <f>('DHS2025'!K2733-'DHS2025'!K2732)*1000</f>
        <v>1100.0000000058208</v>
      </c>
      <c r="P2733" s="44">
        <f>('DHS2025'!J2733-'DHS2025'!J2732)*1000</f>
        <v>4299.9999999883585</v>
      </c>
      <c r="Q2733" s="10">
        <f>'DHS2025'!L2732*1000</f>
        <v>7650.3</v>
      </c>
      <c r="R2733" s="78">
        <f t="shared" si="379"/>
        <v>92.5</v>
      </c>
      <c r="S2733" s="89">
        <f t="shared" si="385"/>
        <v>686.04065250000008</v>
      </c>
    </row>
    <row r="2734" spans="1:19">
      <c r="A2734" s="76">
        <f t="shared" si="378"/>
        <v>45898</v>
      </c>
      <c r="B2734" s="77">
        <f t="shared" si="386"/>
        <v>28.447916666667716</v>
      </c>
      <c r="C2734" s="37">
        <f>'DHS2021'!J2733</f>
        <v>8172</v>
      </c>
      <c r="D2734" s="38">
        <f>'DHS2022'!J2733</f>
        <v>2291</v>
      </c>
      <c r="E2734" s="38">
        <f>'DHS2023'!J2733</f>
        <v>2257</v>
      </c>
      <c r="F2734" s="38">
        <f>'DHS2024'!J2733</f>
        <v>2369</v>
      </c>
      <c r="G2734" s="38">
        <f t="shared" si="380"/>
        <v>3772.25</v>
      </c>
      <c r="H2734" s="56">
        <f t="shared" si="381"/>
        <v>1.2574166666666668</v>
      </c>
      <c r="I2734" s="74">
        <f t="shared" si="382"/>
        <v>0</v>
      </c>
      <c r="J2734" s="47">
        <f t="shared" si="383"/>
        <v>1.2574166666666668</v>
      </c>
      <c r="K2734" s="50">
        <f t="shared" si="384"/>
        <v>2</v>
      </c>
      <c r="O2734" s="26">
        <f>('DHS2025'!K2734-'DHS2025'!K2733)*1000</f>
        <v>899.99999999417923</v>
      </c>
      <c r="P2734" s="44">
        <f>('DHS2025'!J2734-'DHS2025'!J2733)*1000</f>
        <v>4400.0000000232831</v>
      </c>
      <c r="Q2734" s="10">
        <f>'DHS2025'!L2733*1000</f>
        <v>7375.08</v>
      </c>
      <c r="R2734" s="78">
        <f t="shared" si="379"/>
        <v>92.5</v>
      </c>
      <c r="S2734" s="89">
        <f t="shared" si="385"/>
        <v>661.36029899999994</v>
      </c>
    </row>
    <row r="2735" spans="1:19">
      <c r="A2735" s="76">
        <f t="shared" si="378"/>
        <v>45898</v>
      </c>
      <c r="B2735" s="77">
        <f t="shared" si="386"/>
        <v>28.458333333334384</v>
      </c>
      <c r="C2735" s="37">
        <f>'DHS2021'!J2734</f>
        <v>9088</v>
      </c>
      <c r="D2735" s="38">
        <f>'DHS2022'!J2734</f>
        <v>1980</v>
      </c>
      <c r="E2735" s="38">
        <f>'DHS2023'!J2734</f>
        <v>2464</v>
      </c>
      <c r="F2735" s="38">
        <f>'DHS2024'!J2734</f>
        <v>2053</v>
      </c>
      <c r="G2735" s="38">
        <f t="shared" si="380"/>
        <v>3896.25</v>
      </c>
      <c r="H2735" s="56">
        <f t="shared" si="381"/>
        <v>1.2987500000000001</v>
      </c>
      <c r="I2735" s="74">
        <f t="shared" si="382"/>
        <v>0</v>
      </c>
      <c r="J2735" s="47">
        <f t="shared" si="383"/>
        <v>1.2987500000000001</v>
      </c>
      <c r="K2735" s="50">
        <f t="shared" si="384"/>
        <v>2</v>
      </c>
      <c r="O2735" s="26">
        <f>('DHS2025'!K2735-'DHS2025'!K2734)*1000</f>
        <v>1000</v>
      </c>
      <c r="P2735" s="44">
        <f>('DHS2025'!J2735-'DHS2025'!J2734)*1000</f>
        <v>4200.0000000116415</v>
      </c>
      <c r="Q2735" s="10">
        <f>'DHS2025'!L2734*1000</f>
        <v>7238.73</v>
      </c>
      <c r="R2735" s="78">
        <f t="shared" si="379"/>
        <v>106.63</v>
      </c>
      <c r="S2735" s="89">
        <f t="shared" si="385"/>
        <v>750.39353510099988</v>
      </c>
    </row>
    <row r="2736" spans="1:19">
      <c r="A2736" s="76">
        <f t="shared" si="378"/>
        <v>45898</v>
      </c>
      <c r="B2736" s="77">
        <f t="shared" si="386"/>
        <v>28.468750000001052</v>
      </c>
      <c r="C2736" s="37">
        <f>'DHS2021'!J2735</f>
        <v>9327</v>
      </c>
      <c r="D2736" s="38">
        <f>'DHS2022'!J2735</f>
        <v>2506</v>
      </c>
      <c r="E2736" s="38">
        <f>'DHS2023'!J2735</f>
        <v>2812</v>
      </c>
      <c r="F2736" s="38">
        <f>'DHS2024'!J2735</f>
        <v>2572</v>
      </c>
      <c r="G2736" s="38">
        <f t="shared" si="380"/>
        <v>4304.25</v>
      </c>
      <c r="H2736" s="56">
        <f t="shared" si="381"/>
        <v>1.43475</v>
      </c>
      <c r="I2736" s="74">
        <f t="shared" si="382"/>
        <v>0</v>
      </c>
      <c r="J2736" s="47">
        <f t="shared" si="383"/>
        <v>1.43475</v>
      </c>
      <c r="K2736" s="50">
        <f t="shared" si="384"/>
        <v>2</v>
      </c>
      <c r="O2736" s="26">
        <f>('DHS2025'!K2736-'DHS2025'!K2735)*1000</f>
        <v>899.99999999417923</v>
      </c>
      <c r="P2736" s="44">
        <f>('DHS2025'!J2736-'DHS2025'!J2735)*1000</f>
        <v>4399.9999999650754</v>
      </c>
      <c r="Q2736" s="10">
        <f>'DHS2025'!L2735*1000</f>
        <v>7274.64</v>
      </c>
      <c r="R2736" s="78">
        <f t="shared" si="379"/>
        <v>106.63</v>
      </c>
      <c r="S2736" s="89">
        <f t="shared" si="385"/>
        <v>754.11609856799998</v>
      </c>
    </row>
    <row r="2737" spans="1:19">
      <c r="A2737" s="76">
        <f t="shared" si="378"/>
        <v>45898</v>
      </c>
      <c r="B2737" s="77">
        <f t="shared" si="386"/>
        <v>28.479166666667719</v>
      </c>
      <c r="C2737" s="37">
        <f>'DHS2021'!J2736</f>
        <v>8945</v>
      </c>
      <c r="D2737" s="38">
        <f>'DHS2022'!J2736</f>
        <v>3190</v>
      </c>
      <c r="E2737" s="38">
        <f>'DHS2023'!J2736</f>
        <v>2708</v>
      </c>
      <c r="F2737" s="38">
        <f>'DHS2024'!J2736</f>
        <v>2638</v>
      </c>
      <c r="G2737" s="38">
        <f t="shared" si="380"/>
        <v>4370.25</v>
      </c>
      <c r="H2737" s="56">
        <f t="shared" si="381"/>
        <v>1.45675</v>
      </c>
      <c r="I2737" s="74">
        <f t="shared" si="382"/>
        <v>0</v>
      </c>
      <c r="J2737" s="47">
        <f t="shared" si="383"/>
        <v>1.45675</v>
      </c>
      <c r="K2737" s="50">
        <f t="shared" si="384"/>
        <v>2</v>
      </c>
      <c r="O2737" s="26">
        <f>('DHS2025'!K2737-'DHS2025'!K2736)*1000</f>
        <v>900.00000002328306</v>
      </c>
      <c r="P2737" s="44">
        <f>('DHS2025'!J2737-'DHS2025'!J2736)*1000</f>
        <v>4300.0000000465661</v>
      </c>
      <c r="Q2737" s="10">
        <f>'DHS2025'!L2736*1000</f>
        <v>7422.6</v>
      </c>
      <c r="R2737" s="78">
        <f t="shared" si="379"/>
        <v>106.63</v>
      </c>
      <c r="S2737" s="89">
        <f t="shared" si="385"/>
        <v>769.45417961999999</v>
      </c>
    </row>
    <row r="2738" spans="1:19">
      <c r="A2738" s="76">
        <f t="shared" si="378"/>
        <v>45898</v>
      </c>
      <c r="B2738" s="77">
        <f t="shared" si="386"/>
        <v>28.489583333334387</v>
      </c>
      <c r="C2738" s="37">
        <f>'DHS2021'!J2737</f>
        <v>8813</v>
      </c>
      <c r="D2738" s="38">
        <f>'DHS2022'!J2737</f>
        <v>2878</v>
      </c>
      <c r="E2738" s="38">
        <f>'DHS2023'!J2737</f>
        <v>3334</v>
      </c>
      <c r="F2738" s="38">
        <f>'DHS2024'!J2737</f>
        <v>2753</v>
      </c>
      <c r="G2738" s="38">
        <f t="shared" si="380"/>
        <v>4444.5</v>
      </c>
      <c r="H2738" s="56">
        <f t="shared" si="381"/>
        <v>1.4815</v>
      </c>
      <c r="I2738" s="74">
        <f t="shared" si="382"/>
        <v>0</v>
      </c>
      <c r="J2738" s="47">
        <f t="shared" si="383"/>
        <v>1.4815</v>
      </c>
      <c r="K2738" s="50">
        <f t="shared" si="384"/>
        <v>2</v>
      </c>
      <c r="O2738" s="26">
        <f>('DHS2025'!K2738-'DHS2025'!K2737)*1000</f>
        <v>899.99999999417923</v>
      </c>
      <c r="P2738" s="44">
        <f>('DHS2025'!J2738-'DHS2025'!J2737)*1000</f>
        <v>4399.9999999650754</v>
      </c>
      <c r="Q2738" s="10">
        <f>'DHS2025'!L2737*1000</f>
        <v>7314.51</v>
      </c>
      <c r="R2738" s="78">
        <f t="shared" si="379"/>
        <v>106.63</v>
      </c>
      <c r="S2738" s="89">
        <f t="shared" si="385"/>
        <v>758.24917028699997</v>
      </c>
    </row>
    <row r="2739" spans="1:19">
      <c r="A2739" s="76">
        <f t="shared" si="378"/>
        <v>45898</v>
      </c>
      <c r="B2739" s="77">
        <f t="shared" si="386"/>
        <v>28.500000000001055</v>
      </c>
      <c r="C2739" s="37">
        <f>'DHS2021'!J2738</f>
        <v>9343</v>
      </c>
      <c r="D2739" s="38">
        <f>'DHS2022'!J2738</f>
        <v>3406</v>
      </c>
      <c r="E2739" s="38">
        <f>'DHS2023'!J2738</f>
        <v>2620</v>
      </c>
      <c r="F2739" s="38">
        <f>'DHS2024'!J2738</f>
        <v>3196</v>
      </c>
      <c r="G2739" s="38">
        <f t="shared" si="380"/>
        <v>4641.25</v>
      </c>
      <c r="H2739" s="56">
        <f t="shared" si="381"/>
        <v>1.5470833333333334</v>
      </c>
      <c r="I2739" s="74">
        <f t="shared" si="382"/>
        <v>0</v>
      </c>
      <c r="J2739" s="47">
        <f t="shared" si="383"/>
        <v>1.5470833333333334</v>
      </c>
      <c r="K2739" s="50">
        <f t="shared" si="384"/>
        <v>2</v>
      </c>
      <c r="O2739" s="26">
        <f>('DHS2025'!K2739-'DHS2025'!K2738)*1000</f>
        <v>899.99999999417923</v>
      </c>
      <c r="P2739" s="44">
        <f>('DHS2025'!J2739-'DHS2025'!J2738)*1000</f>
        <v>4200.0000000116415</v>
      </c>
      <c r="Q2739" s="10">
        <f>'DHS2025'!L2738*1000</f>
        <v>7171.02</v>
      </c>
      <c r="R2739" s="78">
        <f t="shared" si="379"/>
        <v>93.53</v>
      </c>
      <c r="S2739" s="89">
        <f t="shared" si="385"/>
        <v>650.37350759399999</v>
      </c>
    </row>
    <row r="2740" spans="1:19">
      <c r="A2740" s="76">
        <f t="shared" si="378"/>
        <v>45898</v>
      </c>
      <c r="B2740" s="77">
        <f t="shared" si="386"/>
        <v>28.510416666667723</v>
      </c>
      <c r="C2740" s="37">
        <f>'DHS2021'!J2739</f>
        <v>9429</v>
      </c>
      <c r="D2740" s="38">
        <f>'DHS2022'!J2739</f>
        <v>2971</v>
      </c>
      <c r="E2740" s="38">
        <f>'DHS2023'!J2739</f>
        <v>2521</v>
      </c>
      <c r="F2740" s="38">
        <f>'DHS2024'!J2739</f>
        <v>2934</v>
      </c>
      <c r="G2740" s="38">
        <f t="shared" si="380"/>
        <v>4463.75</v>
      </c>
      <c r="H2740" s="56">
        <f t="shared" si="381"/>
        <v>1.4879166666666668</v>
      </c>
      <c r="I2740" s="74">
        <f t="shared" si="382"/>
        <v>0</v>
      </c>
      <c r="J2740" s="47">
        <f t="shared" si="383"/>
        <v>1.4879166666666668</v>
      </c>
      <c r="K2740" s="50">
        <f t="shared" si="384"/>
        <v>2</v>
      </c>
      <c r="O2740" s="26">
        <f>('DHS2025'!K2740-'DHS2025'!K2739)*1000</f>
        <v>899.99999999417923</v>
      </c>
      <c r="P2740" s="44">
        <f>('DHS2025'!J2740-'DHS2025'!J2739)*1000</f>
        <v>4299.9999999883585</v>
      </c>
      <c r="Q2740" s="10">
        <f>'DHS2025'!L2739*1000</f>
        <v>7115.7</v>
      </c>
      <c r="R2740" s="78">
        <f t="shared" si="379"/>
        <v>93.53</v>
      </c>
      <c r="S2740" s="89">
        <f t="shared" si="385"/>
        <v>645.35627678999992</v>
      </c>
    </row>
    <row r="2741" spans="1:19">
      <c r="A2741" s="76">
        <f t="shared" si="378"/>
        <v>45898</v>
      </c>
      <c r="B2741" s="77">
        <f t="shared" si="386"/>
        <v>28.520833333334391</v>
      </c>
      <c r="C2741" s="37">
        <f>'DHS2021'!J2740</f>
        <v>9596</v>
      </c>
      <c r="D2741" s="38">
        <f>'DHS2022'!J2740</f>
        <v>2934</v>
      </c>
      <c r="E2741" s="38">
        <f>'DHS2023'!J2740</f>
        <v>2730</v>
      </c>
      <c r="F2741" s="38">
        <f>'DHS2024'!J2740</f>
        <v>2963</v>
      </c>
      <c r="G2741" s="38">
        <f t="shared" si="380"/>
        <v>4555.75</v>
      </c>
      <c r="H2741" s="56">
        <f t="shared" si="381"/>
        <v>1.5185833333333332</v>
      </c>
      <c r="I2741" s="74">
        <f t="shared" si="382"/>
        <v>0</v>
      </c>
      <c r="J2741" s="47">
        <f t="shared" si="383"/>
        <v>1.5185833333333332</v>
      </c>
      <c r="K2741" s="50">
        <f t="shared" si="384"/>
        <v>2</v>
      </c>
      <c r="O2741" s="26">
        <f>('DHS2025'!K2741-'DHS2025'!K2740)*1000</f>
        <v>800.0000000174623</v>
      </c>
      <c r="P2741" s="44">
        <f>('DHS2025'!J2741-'DHS2025'!J2740)*1000</f>
        <v>4200.0000000116415</v>
      </c>
      <c r="Q2741" s="10">
        <f>'DHS2025'!L2740*1000</f>
        <v>7009.32</v>
      </c>
      <c r="R2741" s="78">
        <f t="shared" si="379"/>
        <v>93.53</v>
      </c>
      <c r="S2741" s="89">
        <f t="shared" si="385"/>
        <v>635.70817460399996</v>
      </c>
    </row>
    <row r="2742" spans="1:19">
      <c r="A2742" s="76">
        <f t="shared" si="378"/>
        <v>45898</v>
      </c>
      <c r="B2742" s="77">
        <f t="shared" si="386"/>
        <v>28.531250000001059</v>
      </c>
      <c r="C2742" s="37">
        <f>'DHS2021'!J2741</f>
        <v>9590</v>
      </c>
      <c r="D2742" s="38">
        <f>'DHS2022'!J2741</f>
        <v>2839</v>
      </c>
      <c r="E2742" s="38">
        <f>'DHS2023'!J2741</f>
        <v>2498</v>
      </c>
      <c r="F2742" s="38">
        <f>'DHS2024'!J2741</f>
        <v>2500</v>
      </c>
      <c r="G2742" s="38">
        <f t="shared" si="380"/>
        <v>4356.75</v>
      </c>
      <c r="H2742" s="56">
        <f t="shared" si="381"/>
        <v>1.45225</v>
      </c>
      <c r="I2742" s="74">
        <f t="shared" si="382"/>
        <v>0</v>
      </c>
      <c r="J2742" s="47">
        <f t="shared" si="383"/>
        <v>1.45225</v>
      </c>
      <c r="K2742" s="50">
        <f t="shared" si="384"/>
        <v>2</v>
      </c>
      <c r="O2742" s="26">
        <f>('DHS2025'!K2742-'DHS2025'!K2741)*1000</f>
        <v>799.99999998835847</v>
      </c>
      <c r="P2742" s="44">
        <f>('DHS2025'!J2742-'DHS2025'!J2741)*1000</f>
        <v>4299.9999999883585</v>
      </c>
      <c r="Q2742" s="10">
        <f>'DHS2025'!L2741*1000</f>
        <v>7020.81</v>
      </c>
      <c r="R2742" s="78">
        <f t="shared" si="379"/>
        <v>93.53</v>
      </c>
      <c r="S2742" s="89">
        <f t="shared" si="385"/>
        <v>636.75025670699995</v>
      </c>
    </row>
    <row r="2743" spans="1:19">
      <c r="A2743" s="76">
        <f t="shared" si="378"/>
        <v>45898</v>
      </c>
      <c r="B2743" s="77">
        <f t="shared" si="386"/>
        <v>28.541666666667727</v>
      </c>
      <c r="C2743" s="37">
        <f>'DHS2021'!J2742</f>
        <v>9686</v>
      </c>
      <c r="D2743" s="38">
        <f>'DHS2022'!J2742</f>
        <v>3245</v>
      </c>
      <c r="E2743" s="38">
        <f>'DHS2023'!J2742</f>
        <v>2794</v>
      </c>
      <c r="F2743" s="38">
        <f>'DHS2024'!J2742</f>
        <v>2879</v>
      </c>
      <c r="G2743" s="38">
        <f t="shared" si="380"/>
        <v>4651</v>
      </c>
      <c r="H2743" s="56">
        <f t="shared" si="381"/>
        <v>1.5503333333333333</v>
      </c>
      <c r="I2743" s="74">
        <f t="shared" si="382"/>
        <v>0</v>
      </c>
      <c r="J2743" s="47">
        <f t="shared" si="383"/>
        <v>1.5503333333333333</v>
      </c>
      <c r="K2743" s="50">
        <f t="shared" si="384"/>
        <v>2</v>
      </c>
      <c r="O2743" s="26">
        <f>('DHS2025'!K2743-'DHS2025'!K2742)*1000</f>
        <v>799.99999998835847</v>
      </c>
      <c r="P2743" s="44">
        <f>('DHS2025'!J2743-'DHS2025'!J2742)*1000</f>
        <v>4200.0000000116415</v>
      </c>
      <c r="Q2743" s="10">
        <f>'DHS2025'!L2742*1000</f>
        <v>7015.26</v>
      </c>
      <c r="R2743" s="78">
        <f t="shared" si="379"/>
        <v>64.239999999999995</v>
      </c>
      <c r="S2743" s="89">
        <f t="shared" si="385"/>
        <v>432.824705376</v>
      </c>
    </row>
    <row r="2744" spans="1:19">
      <c r="A2744" s="76">
        <f t="shared" si="378"/>
        <v>45898</v>
      </c>
      <c r="B2744" s="77">
        <f t="shared" si="386"/>
        <v>28.552083333334394</v>
      </c>
      <c r="C2744" s="37">
        <f>'DHS2021'!J2743</f>
        <v>9521</v>
      </c>
      <c r="D2744" s="38">
        <f>'DHS2022'!J2743</f>
        <v>2896</v>
      </c>
      <c r="E2744" s="38">
        <f>'DHS2023'!J2743</f>
        <v>2316</v>
      </c>
      <c r="F2744" s="38">
        <f>'DHS2024'!J2743</f>
        <v>2627</v>
      </c>
      <c r="G2744" s="38">
        <f t="shared" si="380"/>
        <v>4340</v>
      </c>
      <c r="H2744" s="56">
        <f t="shared" si="381"/>
        <v>1.4466666666666668</v>
      </c>
      <c r="I2744" s="74">
        <f t="shared" si="382"/>
        <v>0</v>
      </c>
      <c r="J2744" s="47">
        <f t="shared" si="383"/>
        <v>1.4466666666666668</v>
      </c>
      <c r="K2744" s="50">
        <f t="shared" si="384"/>
        <v>2</v>
      </c>
      <c r="O2744" s="26">
        <f>('DHS2025'!K2744-'DHS2025'!K2743)*1000</f>
        <v>800.0000000174623</v>
      </c>
      <c r="P2744" s="44">
        <f>('DHS2025'!J2744-'DHS2025'!J2743)*1000</f>
        <v>4299.9999999883585</v>
      </c>
      <c r="Q2744" s="10">
        <f>'DHS2025'!L2743*1000</f>
        <v>6927.75</v>
      </c>
      <c r="R2744" s="78">
        <f t="shared" si="379"/>
        <v>64.239999999999995</v>
      </c>
      <c r="S2744" s="89">
        <f t="shared" si="385"/>
        <v>427.42554839999991</v>
      </c>
    </row>
    <row r="2745" spans="1:19">
      <c r="A2745" s="76">
        <f t="shared" si="378"/>
        <v>45898</v>
      </c>
      <c r="B2745" s="77">
        <f t="shared" si="386"/>
        <v>28.562500000001062</v>
      </c>
      <c r="C2745" s="37">
        <f>'DHS2021'!J2744</f>
        <v>9529</v>
      </c>
      <c r="D2745" s="38">
        <f>'DHS2022'!J2744</f>
        <v>2820</v>
      </c>
      <c r="E2745" s="38">
        <f>'DHS2023'!J2744</f>
        <v>2566</v>
      </c>
      <c r="F2745" s="38">
        <f>'DHS2024'!J2744</f>
        <v>2405</v>
      </c>
      <c r="G2745" s="38">
        <f t="shared" si="380"/>
        <v>4330</v>
      </c>
      <c r="H2745" s="56">
        <f t="shared" si="381"/>
        <v>1.4433333333333334</v>
      </c>
      <c r="I2745" s="74">
        <f t="shared" si="382"/>
        <v>0</v>
      </c>
      <c r="J2745" s="47">
        <f t="shared" si="383"/>
        <v>1.4433333333333334</v>
      </c>
      <c r="K2745" s="50">
        <f t="shared" si="384"/>
        <v>2</v>
      </c>
      <c r="O2745" s="26">
        <f>('DHS2025'!K2745-'DHS2025'!K2744)*1000</f>
        <v>799.99999998835847</v>
      </c>
      <c r="P2745" s="44">
        <f>('DHS2025'!J2745-'DHS2025'!J2744)*1000</f>
        <v>4200.0000000116415</v>
      </c>
      <c r="Q2745" s="10">
        <f>'DHS2025'!L2744*1000</f>
        <v>6973.14</v>
      </c>
      <c r="R2745" s="78">
        <f t="shared" si="379"/>
        <v>64.239999999999995</v>
      </c>
      <c r="S2745" s="89">
        <f t="shared" si="385"/>
        <v>430.22600246399998</v>
      </c>
    </row>
    <row r="2746" spans="1:19">
      <c r="A2746" s="76">
        <f t="shared" si="378"/>
        <v>45898</v>
      </c>
      <c r="B2746" s="77">
        <f t="shared" si="386"/>
        <v>28.57291666666773</v>
      </c>
      <c r="C2746" s="37">
        <f>'DHS2021'!J2745</f>
        <v>9356</v>
      </c>
      <c r="D2746" s="38">
        <f>'DHS2022'!J2745</f>
        <v>2567</v>
      </c>
      <c r="E2746" s="38">
        <f>'DHS2023'!J2745</f>
        <v>2409</v>
      </c>
      <c r="F2746" s="38">
        <f>'DHS2024'!J2745</f>
        <v>2503</v>
      </c>
      <c r="G2746" s="38">
        <f t="shared" si="380"/>
        <v>4208.75</v>
      </c>
      <c r="H2746" s="56">
        <f t="shared" si="381"/>
        <v>1.4029166666666668</v>
      </c>
      <c r="I2746" s="74">
        <f t="shared" si="382"/>
        <v>0</v>
      </c>
      <c r="J2746" s="47">
        <f t="shared" si="383"/>
        <v>1.4029166666666668</v>
      </c>
      <c r="K2746" s="50">
        <f t="shared" si="384"/>
        <v>2</v>
      </c>
      <c r="O2746" s="26">
        <f>('DHS2025'!K2746-'DHS2025'!K2745)*1000</f>
        <v>800.0000000174623</v>
      </c>
      <c r="P2746" s="44">
        <f>('DHS2025'!J2746-'DHS2025'!J2745)*1000</f>
        <v>4299.9999999883585</v>
      </c>
      <c r="Q2746" s="10">
        <f>'DHS2025'!L2745*1000</f>
        <v>7011.84</v>
      </c>
      <c r="R2746" s="78">
        <f t="shared" si="379"/>
        <v>64.239999999999995</v>
      </c>
      <c r="S2746" s="89">
        <f t="shared" si="385"/>
        <v>432.61369958399996</v>
      </c>
    </row>
    <row r="2747" spans="1:19">
      <c r="A2747" s="76">
        <f t="shared" si="378"/>
        <v>45898</v>
      </c>
      <c r="B2747" s="77">
        <f t="shared" si="386"/>
        <v>28.583333333334398</v>
      </c>
      <c r="C2747" s="37">
        <f>'DHS2021'!J2746</f>
        <v>9307</v>
      </c>
      <c r="D2747" s="38">
        <f>'DHS2022'!J2746</f>
        <v>2642</v>
      </c>
      <c r="E2747" s="38">
        <f>'DHS2023'!J2746</f>
        <v>2399</v>
      </c>
      <c r="F2747" s="38">
        <f>'DHS2024'!J2746</f>
        <v>2401</v>
      </c>
      <c r="G2747" s="38">
        <f t="shared" si="380"/>
        <v>4187.25</v>
      </c>
      <c r="H2747" s="56">
        <f t="shared" si="381"/>
        <v>1.39575</v>
      </c>
      <c r="I2747" s="74">
        <f t="shared" si="382"/>
        <v>0</v>
      </c>
      <c r="J2747" s="47">
        <f t="shared" si="383"/>
        <v>1.39575</v>
      </c>
      <c r="K2747" s="50">
        <f t="shared" si="384"/>
        <v>2</v>
      </c>
      <c r="O2747" s="26">
        <f>('DHS2025'!K2747-'DHS2025'!K2746)*1000</f>
        <v>799.99999998835847</v>
      </c>
      <c r="P2747" s="44">
        <f>('DHS2025'!J2747-'DHS2025'!J2746)*1000</f>
        <v>4200.0000000116415</v>
      </c>
      <c r="Q2747" s="10">
        <f>'DHS2025'!L2746*1000</f>
        <v>7002.84</v>
      </c>
      <c r="R2747" s="78">
        <f t="shared" si="379"/>
        <v>64.67</v>
      </c>
      <c r="S2747" s="89">
        <f t="shared" si="385"/>
        <v>435.03953017200007</v>
      </c>
    </row>
    <row r="2748" spans="1:19">
      <c r="A2748" s="76">
        <f t="shared" ref="A2748:A2773" si="387">$A$3+INT((ROW()-3)/96)</f>
        <v>45898</v>
      </c>
      <c r="B2748" s="77">
        <f t="shared" si="386"/>
        <v>28.593750000001066</v>
      </c>
      <c r="C2748" s="37">
        <f>'DHS2021'!J2747</f>
        <v>9398</v>
      </c>
      <c r="D2748" s="38">
        <f>'DHS2022'!J2747</f>
        <v>2844</v>
      </c>
      <c r="E2748" s="38">
        <f>'DHS2023'!J2747</f>
        <v>2319</v>
      </c>
      <c r="F2748" s="38">
        <f>'DHS2024'!J2747</f>
        <v>2005</v>
      </c>
      <c r="G2748" s="38">
        <f t="shared" si="380"/>
        <v>4141.5</v>
      </c>
      <c r="H2748" s="56">
        <f t="shared" si="381"/>
        <v>1.3805000000000001</v>
      </c>
      <c r="I2748" s="74">
        <f t="shared" si="382"/>
        <v>0</v>
      </c>
      <c r="J2748" s="47">
        <f t="shared" si="383"/>
        <v>1.3805000000000001</v>
      </c>
      <c r="K2748" s="50">
        <f t="shared" si="384"/>
        <v>2</v>
      </c>
      <c r="O2748" s="26">
        <f>('DHS2025'!K2748-'DHS2025'!K2747)*1000</f>
        <v>799.99999998835847</v>
      </c>
      <c r="P2748" s="44">
        <f>('DHS2025'!J2748-'DHS2025'!J2747)*1000</f>
        <v>4200.0000000116415</v>
      </c>
      <c r="Q2748" s="10">
        <f>'DHS2025'!L2747*1000</f>
        <v>6921.15</v>
      </c>
      <c r="R2748" s="78">
        <f t="shared" si="379"/>
        <v>64.67</v>
      </c>
      <c r="S2748" s="89">
        <f t="shared" si="385"/>
        <v>429.96467779500006</v>
      </c>
    </row>
    <row r="2749" spans="1:19">
      <c r="A2749" s="76">
        <f t="shared" si="387"/>
        <v>45898</v>
      </c>
      <c r="B2749" s="77">
        <f t="shared" si="386"/>
        <v>28.604166666667734</v>
      </c>
      <c r="C2749" s="37">
        <f>'DHS2021'!J2748</f>
        <v>8811</v>
      </c>
      <c r="D2749" s="38">
        <f>'DHS2022'!J2748</f>
        <v>2929</v>
      </c>
      <c r="E2749" s="38">
        <f>'DHS2023'!J2748</f>
        <v>2507</v>
      </c>
      <c r="F2749" s="38">
        <f>'DHS2024'!J2748</f>
        <v>2433</v>
      </c>
      <c r="G2749" s="38">
        <f t="shared" si="380"/>
        <v>4170</v>
      </c>
      <c r="H2749" s="56">
        <f t="shared" si="381"/>
        <v>1.39</v>
      </c>
      <c r="I2749" s="74">
        <f t="shared" si="382"/>
        <v>0</v>
      </c>
      <c r="J2749" s="47">
        <f t="shared" si="383"/>
        <v>1.39</v>
      </c>
      <c r="K2749" s="50">
        <f t="shared" si="384"/>
        <v>2</v>
      </c>
      <c r="O2749" s="26">
        <f>('DHS2025'!K2749-'DHS2025'!K2748)*1000</f>
        <v>800.0000000174623</v>
      </c>
      <c r="P2749" s="44">
        <f>('DHS2025'!J2749-'DHS2025'!J2748)*1000</f>
        <v>4299.9999999883585</v>
      </c>
      <c r="Q2749" s="10">
        <f>'DHS2025'!L2748*1000</f>
        <v>6910.32</v>
      </c>
      <c r="R2749" s="78">
        <f t="shared" si="379"/>
        <v>64.67</v>
      </c>
      <c r="S2749" s="89">
        <f t="shared" si="385"/>
        <v>429.29188245600005</v>
      </c>
    </row>
    <row r="2750" spans="1:19">
      <c r="A2750" s="76">
        <f t="shared" si="387"/>
        <v>45898</v>
      </c>
      <c r="B2750" s="77">
        <f t="shared" si="386"/>
        <v>28.614583333334402</v>
      </c>
      <c r="C2750" s="37">
        <f>'DHS2021'!J2749</f>
        <v>8607</v>
      </c>
      <c r="D2750" s="38">
        <f>'DHS2022'!J2749</f>
        <v>2670</v>
      </c>
      <c r="E2750" s="38">
        <f>'DHS2023'!J2749</f>
        <v>2177</v>
      </c>
      <c r="F2750" s="38">
        <f>'DHS2024'!J2749</f>
        <v>2303</v>
      </c>
      <c r="G2750" s="38">
        <f t="shared" si="380"/>
        <v>3939.25</v>
      </c>
      <c r="H2750" s="56">
        <f t="shared" si="381"/>
        <v>1.3130833333333332</v>
      </c>
      <c r="I2750" s="74">
        <f t="shared" si="382"/>
        <v>0</v>
      </c>
      <c r="J2750" s="47">
        <f t="shared" si="383"/>
        <v>1.3130833333333332</v>
      </c>
      <c r="K2750" s="50">
        <f t="shared" si="384"/>
        <v>2</v>
      </c>
      <c r="O2750" s="26">
        <f>('DHS2025'!K2750-'DHS2025'!K2749)*1000</f>
        <v>799.99999998835847</v>
      </c>
      <c r="P2750" s="44">
        <f>('DHS2025'!J2750-'DHS2025'!J2749)*1000</f>
        <v>4099.9999999767169</v>
      </c>
      <c r="Q2750" s="10">
        <f>'DHS2025'!L2749*1000</f>
        <v>6910.44</v>
      </c>
      <c r="R2750" s="78">
        <f t="shared" si="379"/>
        <v>64.67</v>
      </c>
      <c r="S2750" s="89">
        <f t="shared" si="385"/>
        <v>429.29933725200004</v>
      </c>
    </row>
    <row r="2751" spans="1:19">
      <c r="A2751" s="76">
        <f t="shared" si="387"/>
        <v>45898</v>
      </c>
      <c r="B2751" s="77">
        <f t="shared" si="386"/>
        <v>28.625000000001069</v>
      </c>
      <c r="C2751" s="37">
        <f>'DHS2021'!J2750</f>
        <v>8003</v>
      </c>
      <c r="D2751" s="38">
        <f>'DHS2022'!J2750</f>
        <v>2385</v>
      </c>
      <c r="E2751" s="38">
        <f>'DHS2023'!J2750</f>
        <v>2744</v>
      </c>
      <c r="F2751" s="38">
        <f>'DHS2024'!J2750</f>
        <v>2127</v>
      </c>
      <c r="G2751" s="38">
        <f t="shared" si="380"/>
        <v>3814.75</v>
      </c>
      <c r="H2751" s="56">
        <f t="shared" si="381"/>
        <v>1.2715833333333333</v>
      </c>
      <c r="I2751" s="74">
        <f t="shared" si="382"/>
        <v>0</v>
      </c>
      <c r="J2751" s="47">
        <f t="shared" si="383"/>
        <v>1.2715833333333333</v>
      </c>
      <c r="K2751" s="50">
        <f t="shared" si="384"/>
        <v>2</v>
      </c>
      <c r="O2751" s="26">
        <f>('DHS2025'!K2751-'DHS2025'!K2750)*1000</f>
        <v>800.0000000174623</v>
      </c>
      <c r="P2751" s="44">
        <f>('DHS2025'!J2751-'DHS2025'!J2750)*1000</f>
        <v>4300.0000000465661</v>
      </c>
      <c r="Q2751" s="10">
        <f>'DHS2025'!L2750*1000</f>
        <v>6982.38</v>
      </c>
      <c r="R2751" s="78">
        <f t="shared" si="379"/>
        <v>79.09</v>
      </c>
      <c r="S2751" s="89">
        <f t="shared" si="385"/>
        <v>533.44754785799989</v>
      </c>
    </row>
    <row r="2752" spans="1:19">
      <c r="A2752" s="76">
        <f t="shared" si="387"/>
        <v>45898</v>
      </c>
      <c r="B2752" s="77">
        <f t="shared" si="386"/>
        <v>28.635416666667737</v>
      </c>
      <c r="C2752" s="37">
        <f>'DHS2021'!J2751</f>
        <v>7791</v>
      </c>
      <c r="D2752" s="38">
        <f>'DHS2022'!J2751</f>
        <v>2681</v>
      </c>
      <c r="E2752" s="38">
        <f>'DHS2023'!J2751</f>
        <v>2231</v>
      </c>
      <c r="F2752" s="38">
        <f>'DHS2024'!J2751</f>
        <v>2481</v>
      </c>
      <c r="G2752" s="38">
        <f t="shared" si="380"/>
        <v>3796</v>
      </c>
      <c r="H2752" s="56">
        <f t="shared" si="381"/>
        <v>1.2653333333333332</v>
      </c>
      <c r="I2752" s="74">
        <f t="shared" si="382"/>
        <v>0</v>
      </c>
      <c r="J2752" s="47">
        <f t="shared" si="383"/>
        <v>1.2653333333333332</v>
      </c>
      <c r="K2752" s="50">
        <f t="shared" si="384"/>
        <v>2</v>
      </c>
      <c r="O2752" s="26">
        <f>('DHS2025'!K2752-'DHS2025'!K2751)*1000</f>
        <v>799.99999998835847</v>
      </c>
      <c r="P2752" s="44">
        <f>('DHS2025'!J2752-'DHS2025'!J2751)*1000</f>
        <v>4099.9999999767169</v>
      </c>
      <c r="Q2752" s="10">
        <f>'DHS2025'!L2751*1000</f>
        <v>6866.88</v>
      </c>
      <c r="R2752" s="78">
        <f t="shared" si="379"/>
        <v>79.09</v>
      </c>
      <c r="S2752" s="89">
        <f t="shared" si="385"/>
        <v>524.62345180799991</v>
      </c>
    </row>
    <row r="2753" spans="1:19">
      <c r="A2753" s="76">
        <f t="shared" si="387"/>
        <v>45898</v>
      </c>
      <c r="B2753" s="77">
        <f t="shared" si="386"/>
        <v>28.645833333334405</v>
      </c>
      <c r="C2753" s="37">
        <f>'DHS2021'!J2752</f>
        <v>8324</v>
      </c>
      <c r="D2753" s="38">
        <f>'DHS2022'!J2752</f>
        <v>1956</v>
      </c>
      <c r="E2753" s="38">
        <f>'DHS2023'!J2752</f>
        <v>2602</v>
      </c>
      <c r="F2753" s="38">
        <f>'DHS2024'!J2752</f>
        <v>2578</v>
      </c>
      <c r="G2753" s="38">
        <f t="shared" si="380"/>
        <v>3865</v>
      </c>
      <c r="H2753" s="56">
        <f t="shared" si="381"/>
        <v>1.2883333333333333</v>
      </c>
      <c r="I2753" s="74">
        <f t="shared" si="382"/>
        <v>0</v>
      </c>
      <c r="J2753" s="47">
        <f t="shared" si="383"/>
        <v>1.2883333333333333</v>
      </c>
      <c r="K2753" s="50">
        <f t="shared" si="384"/>
        <v>2</v>
      </c>
      <c r="O2753" s="26">
        <f>('DHS2025'!K2753-'DHS2025'!K2752)*1000</f>
        <v>799.99999998835847</v>
      </c>
      <c r="P2753" s="44">
        <f>('DHS2025'!J2753-'DHS2025'!J2752)*1000</f>
        <v>4299.9999999883585</v>
      </c>
      <c r="Q2753" s="10">
        <f>'DHS2025'!L2752*1000</f>
        <v>6924.3</v>
      </c>
      <c r="R2753" s="78">
        <f t="shared" si="379"/>
        <v>79.09</v>
      </c>
      <c r="S2753" s="89">
        <f t="shared" si="385"/>
        <v>529.01028812999994</v>
      </c>
    </row>
    <row r="2754" spans="1:19">
      <c r="A2754" s="76">
        <f t="shared" si="387"/>
        <v>45898</v>
      </c>
      <c r="B2754" s="77">
        <f t="shared" si="386"/>
        <v>28.656250000001073</v>
      </c>
      <c r="C2754" s="37">
        <f>'DHS2021'!J2753</f>
        <v>7863</v>
      </c>
      <c r="D2754" s="38">
        <f>'DHS2022'!J2753</f>
        <v>1838</v>
      </c>
      <c r="E2754" s="38">
        <f>'DHS2023'!J2753</f>
        <v>2324</v>
      </c>
      <c r="F2754" s="38">
        <f>'DHS2024'!J2753</f>
        <v>2760</v>
      </c>
      <c r="G2754" s="38">
        <f t="shared" si="380"/>
        <v>3696.25</v>
      </c>
      <c r="H2754" s="56">
        <f t="shared" si="381"/>
        <v>1.2320833333333332</v>
      </c>
      <c r="I2754" s="74">
        <f t="shared" si="382"/>
        <v>0</v>
      </c>
      <c r="J2754" s="47">
        <f t="shared" si="383"/>
        <v>1.2320833333333332</v>
      </c>
      <c r="K2754" s="50">
        <f t="shared" si="384"/>
        <v>2</v>
      </c>
      <c r="O2754" s="26">
        <f>('DHS2025'!K2754-'DHS2025'!K2753)*1000</f>
        <v>700.00000001164153</v>
      </c>
      <c r="P2754" s="44">
        <f>('DHS2025'!J2754-'DHS2025'!J2753)*1000</f>
        <v>4100.0000000349246</v>
      </c>
      <c r="Q2754" s="10">
        <f>'DHS2025'!L2753*1000</f>
        <v>6829.68</v>
      </c>
      <c r="R2754" s="78">
        <f t="shared" si="379"/>
        <v>79.09</v>
      </c>
      <c r="S2754" s="89">
        <f t="shared" si="385"/>
        <v>521.78140528799997</v>
      </c>
    </row>
    <row r="2755" spans="1:19">
      <c r="A2755" s="76">
        <f t="shared" si="387"/>
        <v>45898</v>
      </c>
      <c r="B2755" s="77">
        <f t="shared" si="386"/>
        <v>28.666666666667741</v>
      </c>
      <c r="C2755" s="37">
        <f>'DHS2021'!J2754</f>
        <v>7816</v>
      </c>
      <c r="D2755" s="38">
        <f>'DHS2022'!J2754</f>
        <v>2505</v>
      </c>
      <c r="E2755" s="38">
        <f>'DHS2023'!J2754</f>
        <v>2434</v>
      </c>
      <c r="F2755" s="38">
        <f>'DHS2024'!J2754</f>
        <v>2624</v>
      </c>
      <c r="G2755" s="38">
        <f t="shared" si="380"/>
        <v>3844.75</v>
      </c>
      <c r="H2755" s="56">
        <f t="shared" si="381"/>
        <v>1.2815833333333333</v>
      </c>
      <c r="I2755" s="74">
        <f t="shared" si="382"/>
        <v>0</v>
      </c>
      <c r="J2755" s="47">
        <f t="shared" si="383"/>
        <v>1.2815833333333333</v>
      </c>
      <c r="K2755" s="50">
        <f t="shared" si="384"/>
        <v>2</v>
      </c>
      <c r="O2755" s="26">
        <f>('DHS2025'!K2755-'DHS2025'!K2754)*1000</f>
        <v>799.99999998835847</v>
      </c>
      <c r="P2755" s="44">
        <f>('DHS2025'!J2755-'DHS2025'!J2754)*1000</f>
        <v>4399.9999999650754</v>
      </c>
      <c r="Q2755" s="10">
        <f>'DHS2025'!L2754*1000</f>
        <v>6882.33</v>
      </c>
      <c r="R2755" s="78">
        <f t="shared" ref="R2755:R2818" si="388">INDEX(U$3:U$1048576,INT((ROW()-3)/4)+1)</f>
        <v>90.74</v>
      </c>
      <c r="S2755" s="89">
        <f t="shared" si="385"/>
        <v>605.18117095799994</v>
      </c>
    </row>
    <row r="2756" spans="1:19">
      <c r="A2756" s="76">
        <f t="shared" si="387"/>
        <v>45898</v>
      </c>
      <c r="B2756" s="77">
        <f t="shared" si="386"/>
        <v>28.677083333334409</v>
      </c>
      <c r="C2756" s="37">
        <f>'DHS2021'!J2755</f>
        <v>7218</v>
      </c>
      <c r="D2756" s="38">
        <f>'DHS2022'!J2755</f>
        <v>1804</v>
      </c>
      <c r="E2756" s="38">
        <f>'DHS2023'!J2755</f>
        <v>2391</v>
      </c>
      <c r="F2756" s="38">
        <f>'DHS2024'!J2755</f>
        <v>2656</v>
      </c>
      <c r="G2756" s="38">
        <f t="shared" ref="G2756:G2819" si="389">AVERAGE(C2756:F2756)</f>
        <v>3517.25</v>
      </c>
      <c r="H2756" s="56">
        <f t="shared" ref="H2756:H2819" si="390">G2756/$M$2/1000</f>
        <v>1.1724166666666667</v>
      </c>
      <c r="I2756" s="74">
        <f t="shared" ref="I2756:I2819" si="391">$N$2</f>
        <v>0</v>
      </c>
      <c r="J2756" s="47">
        <f t="shared" ref="J2756:J2819" si="392">H2756+I2756</f>
        <v>1.1724166666666667</v>
      </c>
      <c r="K2756" s="50">
        <f t="shared" ref="K2756:K2819" si="393">ROUNDUP(J2756,0)</f>
        <v>2</v>
      </c>
      <c r="O2756" s="26">
        <f>('DHS2025'!K2756-'DHS2025'!K2755)*1000</f>
        <v>700.00000001164153</v>
      </c>
      <c r="P2756" s="44">
        <f>('DHS2025'!J2756-'DHS2025'!J2755)*1000</f>
        <v>4100.0000000349246</v>
      </c>
      <c r="Q2756" s="10">
        <f>'DHS2025'!L2755*1000</f>
        <v>6760.23</v>
      </c>
      <c r="R2756" s="78">
        <f t="shared" si="388"/>
        <v>90.74</v>
      </c>
      <c r="S2756" s="89">
        <f t="shared" ref="S2756:S2819" si="394">(R2756*0.99-1.9)*(Q2756/1000)</f>
        <v>594.444600498</v>
      </c>
    </row>
    <row r="2757" spans="1:19">
      <c r="A2757" s="76">
        <f t="shared" si="387"/>
        <v>45898</v>
      </c>
      <c r="B2757" s="77">
        <f t="shared" ref="B2757:B2820" si="395">B2756+TIME(0,15,0)</f>
        <v>28.687500000001076</v>
      </c>
      <c r="C2757" s="37">
        <f>'DHS2021'!J2756</f>
        <v>7075</v>
      </c>
      <c r="D2757" s="38">
        <f>'DHS2022'!J2756</f>
        <v>1831</v>
      </c>
      <c r="E2757" s="38">
        <f>'DHS2023'!J2756</f>
        <v>2245</v>
      </c>
      <c r="F2757" s="38">
        <f>'DHS2024'!J2756</f>
        <v>2858</v>
      </c>
      <c r="G2757" s="38">
        <f t="shared" si="389"/>
        <v>3502.25</v>
      </c>
      <c r="H2757" s="56">
        <f t="shared" si="390"/>
        <v>1.1674166666666668</v>
      </c>
      <c r="I2757" s="74">
        <f t="shared" si="391"/>
        <v>0</v>
      </c>
      <c r="J2757" s="47">
        <f t="shared" si="392"/>
        <v>1.1674166666666668</v>
      </c>
      <c r="K2757" s="50">
        <f t="shared" si="393"/>
        <v>2</v>
      </c>
      <c r="O2757" s="26">
        <f>('DHS2025'!K2757-'DHS2025'!K2756)*1000</f>
        <v>799.99999998835847</v>
      </c>
      <c r="P2757" s="44">
        <f>('DHS2025'!J2757-'DHS2025'!J2756)*1000</f>
        <v>4199.9999999534339</v>
      </c>
      <c r="Q2757" s="10">
        <f>'DHS2025'!L2756*1000</f>
        <v>6894.87</v>
      </c>
      <c r="R2757" s="78">
        <f t="shared" si="388"/>
        <v>90.74</v>
      </c>
      <c r="S2757" s="89">
        <f t="shared" si="394"/>
        <v>606.28384576199994</v>
      </c>
    </row>
    <row r="2758" spans="1:19">
      <c r="A2758" s="76">
        <f t="shared" si="387"/>
        <v>45898</v>
      </c>
      <c r="B2758" s="77">
        <f t="shared" si="395"/>
        <v>28.697916666667744</v>
      </c>
      <c r="C2758" s="37">
        <f>'DHS2021'!J2757</f>
        <v>6845</v>
      </c>
      <c r="D2758" s="38">
        <f>'DHS2022'!J2757</f>
        <v>2084</v>
      </c>
      <c r="E2758" s="38">
        <f>'DHS2023'!J2757</f>
        <v>2624</v>
      </c>
      <c r="F2758" s="38">
        <f>'DHS2024'!J2757</f>
        <v>2554</v>
      </c>
      <c r="G2758" s="38">
        <f t="shared" si="389"/>
        <v>3526.75</v>
      </c>
      <c r="H2758" s="56">
        <f t="shared" si="390"/>
        <v>1.1755833333333332</v>
      </c>
      <c r="I2758" s="74">
        <f t="shared" si="391"/>
        <v>0</v>
      </c>
      <c r="J2758" s="47">
        <f t="shared" si="392"/>
        <v>1.1755833333333332</v>
      </c>
      <c r="K2758" s="50">
        <f t="shared" si="393"/>
        <v>2</v>
      </c>
      <c r="O2758" s="26">
        <f>('DHS2025'!K2758-'DHS2025'!K2757)*1000</f>
        <v>700.00000001164153</v>
      </c>
      <c r="P2758" s="44">
        <f>('DHS2025'!J2758-'DHS2025'!J2757)*1000</f>
        <v>4300.0000000465661</v>
      </c>
      <c r="Q2758" s="10">
        <f>'DHS2025'!L2757*1000</f>
        <v>6825.57</v>
      </c>
      <c r="R2758" s="78">
        <f t="shared" si="388"/>
        <v>90.74</v>
      </c>
      <c r="S2758" s="89">
        <f t="shared" si="394"/>
        <v>600.19011658199997</v>
      </c>
    </row>
    <row r="2759" spans="1:19">
      <c r="A2759" s="76">
        <f t="shared" si="387"/>
        <v>45898</v>
      </c>
      <c r="B2759" s="77">
        <f t="shared" si="395"/>
        <v>28.708333333334412</v>
      </c>
      <c r="C2759" s="37">
        <f>'DHS2021'!J2758</f>
        <v>7552</v>
      </c>
      <c r="D2759" s="38">
        <f>'DHS2022'!J2758</f>
        <v>2271</v>
      </c>
      <c r="E2759" s="38">
        <f>'DHS2023'!J2758</f>
        <v>2458</v>
      </c>
      <c r="F2759" s="38">
        <f>'DHS2024'!J2758</f>
        <v>2535</v>
      </c>
      <c r="G2759" s="38">
        <f t="shared" si="389"/>
        <v>3704</v>
      </c>
      <c r="H2759" s="56">
        <f t="shared" si="390"/>
        <v>1.2346666666666668</v>
      </c>
      <c r="I2759" s="74">
        <f t="shared" si="391"/>
        <v>0</v>
      </c>
      <c r="J2759" s="47">
        <f t="shared" si="392"/>
        <v>1.2346666666666668</v>
      </c>
      <c r="K2759" s="50">
        <f t="shared" si="393"/>
        <v>2</v>
      </c>
      <c r="O2759" s="26">
        <f>('DHS2025'!K2759-'DHS2025'!K2758)*1000</f>
        <v>799.99999998835847</v>
      </c>
      <c r="P2759" s="44">
        <f>('DHS2025'!J2759-'DHS2025'!J2758)*1000</f>
        <v>4199.9999999534339</v>
      </c>
      <c r="Q2759" s="10">
        <f>'DHS2025'!L2758*1000</f>
        <v>6899.1</v>
      </c>
      <c r="R2759" s="78">
        <f t="shared" si="388"/>
        <v>111.67</v>
      </c>
      <c r="S2759" s="89">
        <f t="shared" si="394"/>
        <v>749.60998203000008</v>
      </c>
    </row>
    <row r="2760" spans="1:19">
      <c r="A2760" s="76">
        <f t="shared" si="387"/>
        <v>45898</v>
      </c>
      <c r="B2760" s="77">
        <f t="shared" si="395"/>
        <v>28.71875000000108</v>
      </c>
      <c r="C2760" s="37">
        <f>'DHS2021'!J2759</f>
        <v>7737</v>
      </c>
      <c r="D2760" s="38">
        <f>'DHS2022'!J2759</f>
        <v>2416</v>
      </c>
      <c r="E2760" s="38">
        <f>'DHS2023'!J2759</f>
        <v>2410</v>
      </c>
      <c r="F2760" s="38">
        <f>'DHS2024'!J2759</f>
        <v>2286</v>
      </c>
      <c r="G2760" s="38">
        <f t="shared" si="389"/>
        <v>3712.25</v>
      </c>
      <c r="H2760" s="56">
        <f t="shared" si="390"/>
        <v>1.2374166666666668</v>
      </c>
      <c r="I2760" s="74">
        <f t="shared" si="391"/>
        <v>0</v>
      </c>
      <c r="J2760" s="47">
        <f t="shared" si="392"/>
        <v>1.2374166666666668</v>
      </c>
      <c r="K2760" s="50">
        <f t="shared" si="393"/>
        <v>2</v>
      </c>
      <c r="O2760" s="26">
        <f>('DHS2025'!K2760-'DHS2025'!K2759)*1000</f>
        <v>700.00000001164153</v>
      </c>
      <c r="P2760" s="44">
        <f>('DHS2025'!J2760-'DHS2025'!J2759)*1000</f>
        <v>4400.0000000232831</v>
      </c>
      <c r="Q2760" s="10">
        <f>'DHS2025'!L2759*1000</f>
        <v>7020</v>
      </c>
      <c r="R2760" s="78">
        <f t="shared" si="388"/>
        <v>111.67</v>
      </c>
      <c r="S2760" s="89">
        <f t="shared" si="394"/>
        <v>762.74616600000002</v>
      </c>
    </row>
    <row r="2761" spans="1:19">
      <c r="A2761" s="76">
        <f t="shared" si="387"/>
        <v>45898</v>
      </c>
      <c r="B2761" s="77">
        <f t="shared" si="395"/>
        <v>28.729166666667748</v>
      </c>
      <c r="C2761" s="37">
        <f>'DHS2021'!J2760</f>
        <v>8023</v>
      </c>
      <c r="D2761" s="38">
        <f>'DHS2022'!J2760</f>
        <v>2432</v>
      </c>
      <c r="E2761" s="38">
        <f>'DHS2023'!J2760</f>
        <v>2561</v>
      </c>
      <c r="F2761" s="38">
        <f>'DHS2024'!J2760</f>
        <v>2139</v>
      </c>
      <c r="G2761" s="38">
        <f t="shared" si="389"/>
        <v>3788.75</v>
      </c>
      <c r="H2761" s="56">
        <f t="shared" si="390"/>
        <v>1.2629166666666667</v>
      </c>
      <c r="I2761" s="74">
        <f t="shared" si="391"/>
        <v>0</v>
      </c>
      <c r="J2761" s="47">
        <f t="shared" si="392"/>
        <v>1.2629166666666667</v>
      </c>
      <c r="K2761" s="50">
        <f t="shared" si="393"/>
        <v>2</v>
      </c>
      <c r="O2761" s="26">
        <f>('DHS2025'!K2761-'DHS2025'!K2760)*1000</f>
        <v>799.99999998835847</v>
      </c>
      <c r="P2761" s="44">
        <f>('DHS2025'!J2761-'DHS2025'!J2760)*1000</f>
        <v>4200.0000000116415</v>
      </c>
      <c r="Q2761" s="10">
        <f>'DHS2025'!L2760*1000</f>
        <v>7013.55</v>
      </c>
      <c r="R2761" s="78">
        <f t="shared" si="388"/>
        <v>111.67</v>
      </c>
      <c r="S2761" s="89">
        <f t="shared" si="394"/>
        <v>762.04535221500009</v>
      </c>
    </row>
    <row r="2762" spans="1:19">
      <c r="A2762" s="76">
        <f t="shared" si="387"/>
        <v>45898</v>
      </c>
      <c r="B2762" s="77">
        <f t="shared" si="395"/>
        <v>28.739583333334416</v>
      </c>
      <c r="C2762" s="37">
        <f>'DHS2021'!J2761</f>
        <v>8091</v>
      </c>
      <c r="D2762" s="38">
        <f>'DHS2022'!J2761</f>
        <v>1972</v>
      </c>
      <c r="E2762" s="38">
        <f>'DHS2023'!J2761</f>
        <v>2598</v>
      </c>
      <c r="F2762" s="38">
        <f>'DHS2024'!J2761</f>
        <v>1930</v>
      </c>
      <c r="G2762" s="38">
        <f t="shared" si="389"/>
        <v>3647.75</v>
      </c>
      <c r="H2762" s="56">
        <f t="shared" si="390"/>
        <v>1.2159166666666668</v>
      </c>
      <c r="I2762" s="74">
        <f t="shared" si="391"/>
        <v>0</v>
      </c>
      <c r="J2762" s="47">
        <f t="shared" si="392"/>
        <v>1.2159166666666668</v>
      </c>
      <c r="K2762" s="50">
        <f t="shared" si="393"/>
        <v>2</v>
      </c>
      <c r="O2762" s="26">
        <f>('DHS2025'!K2762-'DHS2025'!K2761)*1000</f>
        <v>700.00000001164153</v>
      </c>
      <c r="P2762" s="44">
        <f>('DHS2025'!J2762-'DHS2025'!J2761)*1000</f>
        <v>4500</v>
      </c>
      <c r="Q2762" s="10">
        <f>'DHS2025'!L2761*1000</f>
        <v>7090.5</v>
      </c>
      <c r="R2762" s="78">
        <f t="shared" si="388"/>
        <v>111.67</v>
      </c>
      <c r="S2762" s="89">
        <f t="shared" si="394"/>
        <v>770.40622365000002</v>
      </c>
    </row>
    <row r="2763" spans="1:19">
      <c r="A2763" s="76">
        <f t="shared" si="387"/>
        <v>45898</v>
      </c>
      <c r="B2763" s="77">
        <f t="shared" si="395"/>
        <v>28.750000000001084</v>
      </c>
      <c r="C2763" s="37">
        <f>'DHS2021'!J2762</f>
        <v>7943</v>
      </c>
      <c r="D2763" s="38">
        <f>'DHS2022'!J2762</f>
        <v>2384</v>
      </c>
      <c r="E2763" s="38">
        <f>'DHS2023'!J2762</f>
        <v>2526</v>
      </c>
      <c r="F2763" s="38">
        <f>'DHS2024'!J2762</f>
        <v>1944</v>
      </c>
      <c r="G2763" s="38">
        <f t="shared" si="389"/>
        <v>3699.25</v>
      </c>
      <c r="H2763" s="56">
        <f t="shared" si="390"/>
        <v>1.2330833333333333</v>
      </c>
      <c r="I2763" s="74">
        <f t="shared" si="391"/>
        <v>0</v>
      </c>
      <c r="J2763" s="47">
        <f t="shared" si="392"/>
        <v>1.2330833333333333</v>
      </c>
      <c r="K2763" s="50">
        <f t="shared" si="393"/>
        <v>2</v>
      </c>
      <c r="O2763" s="26">
        <f>('DHS2025'!K2763-'DHS2025'!K2762)*1000</f>
        <v>799.99999998835847</v>
      </c>
      <c r="P2763" s="44">
        <f>('DHS2025'!J2763-'DHS2025'!J2762)*1000</f>
        <v>4299.9999999883585</v>
      </c>
      <c r="Q2763" s="10">
        <f>'DHS2025'!L2762*1000</f>
        <v>7270.02</v>
      </c>
      <c r="R2763" s="78">
        <f t="shared" si="388"/>
        <v>137.26</v>
      </c>
      <c r="S2763" s="89">
        <f t="shared" si="394"/>
        <v>974.09107774799998</v>
      </c>
    </row>
    <row r="2764" spans="1:19">
      <c r="A2764" s="76">
        <f t="shared" si="387"/>
        <v>45898</v>
      </c>
      <c r="B2764" s="77">
        <f t="shared" si="395"/>
        <v>28.760416666667751</v>
      </c>
      <c r="C2764" s="37">
        <f>'DHS2021'!J2763</f>
        <v>8167</v>
      </c>
      <c r="D2764" s="38">
        <f>'DHS2022'!J2763</f>
        <v>2533</v>
      </c>
      <c r="E2764" s="38">
        <f>'DHS2023'!J2763</f>
        <v>2934</v>
      </c>
      <c r="F2764" s="38">
        <f>'DHS2024'!J2763</f>
        <v>2296</v>
      </c>
      <c r="G2764" s="38">
        <f t="shared" si="389"/>
        <v>3982.5</v>
      </c>
      <c r="H2764" s="56">
        <f t="shared" si="390"/>
        <v>1.3274999999999999</v>
      </c>
      <c r="I2764" s="74">
        <f t="shared" si="391"/>
        <v>0</v>
      </c>
      <c r="J2764" s="47">
        <f t="shared" si="392"/>
        <v>1.3274999999999999</v>
      </c>
      <c r="K2764" s="50">
        <f t="shared" si="393"/>
        <v>2</v>
      </c>
      <c r="O2764" s="26">
        <f>('DHS2025'!K2764-'DHS2025'!K2763)*1000</f>
        <v>700.00000001164153</v>
      </c>
      <c r="P2764" s="44">
        <f>('DHS2025'!J2764-'DHS2025'!J2763)*1000</f>
        <v>4700.0000000116415</v>
      </c>
      <c r="Q2764" s="10">
        <f>'DHS2025'!L2763*1000</f>
        <v>7230.96</v>
      </c>
      <c r="R2764" s="78">
        <f t="shared" si="388"/>
        <v>137.26</v>
      </c>
      <c r="S2764" s="89">
        <f t="shared" si="394"/>
        <v>968.85752990399976</v>
      </c>
    </row>
    <row r="2765" spans="1:19">
      <c r="A2765" s="76">
        <f t="shared" si="387"/>
        <v>45898</v>
      </c>
      <c r="B2765" s="77">
        <f t="shared" si="395"/>
        <v>28.770833333334419</v>
      </c>
      <c r="C2765" s="37">
        <f>'DHS2021'!J2764</f>
        <v>9058</v>
      </c>
      <c r="D2765" s="38">
        <f>'DHS2022'!J2764</f>
        <v>2814</v>
      </c>
      <c r="E2765" s="38">
        <f>'DHS2023'!J2764</f>
        <v>2967</v>
      </c>
      <c r="F2765" s="38">
        <f>'DHS2024'!J2764</f>
        <v>2052</v>
      </c>
      <c r="G2765" s="38">
        <f t="shared" si="389"/>
        <v>4222.75</v>
      </c>
      <c r="H2765" s="56">
        <f t="shared" si="390"/>
        <v>1.4075833333333332</v>
      </c>
      <c r="I2765" s="74">
        <f t="shared" si="391"/>
        <v>0</v>
      </c>
      <c r="J2765" s="47">
        <f t="shared" si="392"/>
        <v>1.4075833333333332</v>
      </c>
      <c r="K2765" s="50">
        <f t="shared" si="393"/>
        <v>2</v>
      </c>
      <c r="O2765" s="26">
        <f>('DHS2025'!K2765-'DHS2025'!K2764)*1000</f>
        <v>799.99999998835847</v>
      </c>
      <c r="P2765" s="44">
        <f>('DHS2025'!J2765-'DHS2025'!J2764)*1000</f>
        <v>4500</v>
      </c>
      <c r="Q2765" s="10">
        <f>'DHS2025'!L2764*1000</f>
        <v>7381.02</v>
      </c>
      <c r="R2765" s="78">
        <f t="shared" si="388"/>
        <v>137.26</v>
      </c>
      <c r="S2765" s="89">
        <f t="shared" si="394"/>
        <v>988.96367914799987</v>
      </c>
    </row>
    <row r="2766" spans="1:19">
      <c r="A2766" s="76">
        <f t="shared" si="387"/>
        <v>45898</v>
      </c>
      <c r="B2766" s="77">
        <f t="shared" si="395"/>
        <v>28.781250000001087</v>
      </c>
      <c r="C2766" s="37">
        <f>'DHS2021'!J2765</f>
        <v>8727</v>
      </c>
      <c r="D2766" s="38">
        <f>'DHS2022'!J2765</f>
        <v>2401</v>
      </c>
      <c r="E2766" s="38">
        <f>'DHS2023'!J2765</f>
        <v>2856</v>
      </c>
      <c r="F2766" s="38">
        <f>'DHS2024'!J2765</f>
        <v>2189</v>
      </c>
      <c r="G2766" s="38">
        <f t="shared" si="389"/>
        <v>4043.25</v>
      </c>
      <c r="H2766" s="56">
        <f t="shared" si="390"/>
        <v>1.34775</v>
      </c>
      <c r="I2766" s="74">
        <f t="shared" si="391"/>
        <v>0</v>
      </c>
      <c r="J2766" s="47">
        <f t="shared" si="392"/>
        <v>1.34775</v>
      </c>
      <c r="K2766" s="50">
        <f t="shared" si="393"/>
        <v>2</v>
      </c>
      <c r="O2766" s="26">
        <f>('DHS2025'!K2766-'DHS2025'!K2765)*1000</f>
        <v>500</v>
      </c>
      <c r="P2766" s="44">
        <f>('DHS2025'!J2766-'DHS2025'!J2765)*1000</f>
        <v>3700.0000000116415</v>
      </c>
      <c r="Q2766" s="10">
        <f>'DHS2025'!L2765*1000</f>
        <v>5494.08</v>
      </c>
      <c r="R2766" s="78">
        <f t="shared" si="388"/>
        <v>137.26</v>
      </c>
      <c r="S2766" s="89">
        <f t="shared" si="394"/>
        <v>736.13749459199994</v>
      </c>
    </row>
    <row r="2767" spans="1:19">
      <c r="A2767" s="76">
        <f t="shared" si="387"/>
        <v>45898</v>
      </c>
      <c r="B2767" s="77">
        <f t="shared" si="395"/>
        <v>28.791666666667755</v>
      </c>
      <c r="C2767" s="37">
        <f>'DHS2021'!J2766</f>
        <v>8823</v>
      </c>
      <c r="D2767" s="38">
        <f>'DHS2022'!J2766</f>
        <v>2612</v>
      </c>
      <c r="E2767" s="38">
        <f>'DHS2023'!J2766</f>
        <v>3038</v>
      </c>
      <c r="F2767" s="38">
        <f>'DHS2024'!J2766</f>
        <v>2294</v>
      </c>
      <c r="G2767" s="38">
        <f t="shared" si="389"/>
        <v>4191.75</v>
      </c>
      <c r="H2767" s="56">
        <f t="shared" si="390"/>
        <v>1.3972500000000001</v>
      </c>
      <c r="I2767" s="74">
        <f t="shared" si="391"/>
        <v>0</v>
      </c>
      <c r="J2767" s="47">
        <f t="shared" si="392"/>
        <v>1.3972500000000001</v>
      </c>
      <c r="K2767" s="50">
        <f t="shared" si="393"/>
        <v>2</v>
      </c>
      <c r="O2767" s="26">
        <f>('DHS2025'!K2767-'DHS2025'!K2766)*1000</f>
        <v>700.00000001164153</v>
      </c>
      <c r="P2767" s="44">
        <f>('DHS2025'!J2767-'DHS2025'!J2766)*1000</f>
        <v>2599.9999999767169</v>
      </c>
      <c r="Q2767" s="10">
        <f>'DHS2025'!L2766*1000</f>
        <v>4230.84</v>
      </c>
      <c r="R2767" s="78">
        <f t="shared" si="388"/>
        <v>158.91</v>
      </c>
      <c r="S2767" s="89">
        <f t="shared" si="394"/>
        <v>657.56096055599994</v>
      </c>
    </row>
    <row r="2768" spans="1:19">
      <c r="A2768" s="76">
        <f t="shared" si="387"/>
        <v>45898</v>
      </c>
      <c r="B2768" s="77">
        <f t="shared" si="395"/>
        <v>28.802083333334423</v>
      </c>
      <c r="C2768" s="37">
        <f>'DHS2021'!J2767</f>
        <v>8624</v>
      </c>
      <c r="D2768" s="38">
        <f>'DHS2022'!J2767</f>
        <v>3355</v>
      </c>
      <c r="E2768" s="38">
        <f>'DHS2023'!J2767</f>
        <v>3071</v>
      </c>
      <c r="F2768" s="38">
        <f>'DHS2024'!J2767</f>
        <v>2365</v>
      </c>
      <c r="G2768" s="38">
        <f t="shared" si="389"/>
        <v>4353.75</v>
      </c>
      <c r="H2768" s="56">
        <f t="shared" si="390"/>
        <v>1.4512499999999999</v>
      </c>
      <c r="I2768" s="74">
        <f t="shared" si="391"/>
        <v>0</v>
      </c>
      <c r="J2768" s="47">
        <f t="shared" si="392"/>
        <v>1.4512499999999999</v>
      </c>
      <c r="K2768" s="50">
        <f t="shared" si="393"/>
        <v>2</v>
      </c>
      <c r="O2768" s="26">
        <f>('DHS2025'!K2768-'DHS2025'!K2767)*1000</f>
        <v>799.99999998835847</v>
      </c>
      <c r="P2768" s="44">
        <f>('DHS2025'!J2768-'DHS2025'!J2767)*1000</f>
        <v>2599.9999999767169</v>
      </c>
      <c r="Q2768" s="10">
        <f>'DHS2025'!L2767*1000</f>
        <v>4005.2700000000004</v>
      </c>
      <c r="R2768" s="78">
        <f t="shared" si="388"/>
        <v>158.91</v>
      </c>
      <c r="S2768" s="89">
        <f t="shared" si="394"/>
        <v>622.50266814300005</v>
      </c>
    </row>
    <row r="2769" spans="1:19">
      <c r="A2769" s="76">
        <f t="shared" si="387"/>
        <v>45898</v>
      </c>
      <c r="B2769" s="77">
        <f t="shared" si="395"/>
        <v>28.812500000001091</v>
      </c>
      <c r="C2769" s="37">
        <f>'DHS2021'!J2768</f>
        <v>8751</v>
      </c>
      <c r="D2769" s="38">
        <f>'DHS2022'!J2768</f>
        <v>3476</v>
      </c>
      <c r="E2769" s="38">
        <f>'DHS2023'!J2768</f>
        <v>2780</v>
      </c>
      <c r="F2769" s="38">
        <f>'DHS2024'!J2768</f>
        <v>2645</v>
      </c>
      <c r="G2769" s="38">
        <f t="shared" si="389"/>
        <v>4413</v>
      </c>
      <c r="H2769" s="56">
        <f t="shared" si="390"/>
        <v>1.4710000000000001</v>
      </c>
      <c r="I2769" s="74">
        <f t="shared" si="391"/>
        <v>0</v>
      </c>
      <c r="J2769" s="47">
        <f t="shared" si="392"/>
        <v>1.4710000000000001</v>
      </c>
      <c r="K2769" s="50">
        <f t="shared" si="393"/>
        <v>2</v>
      </c>
      <c r="O2769" s="26">
        <f>('DHS2025'!K2769-'DHS2025'!K2768)*1000</f>
        <v>800.0000000174623</v>
      </c>
      <c r="P2769" s="44">
        <f>('DHS2025'!J2769-'DHS2025'!J2768)*1000</f>
        <v>2400.0000000232831</v>
      </c>
      <c r="Q2769" s="10">
        <f>'DHS2025'!L2768*1000</f>
        <v>3977.01</v>
      </c>
      <c r="R2769" s="78">
        <f t="shared" si="388"/>
        <v>158.91</v>
      </c>
      <c r="S2769" s="89">
        <f t="shared" si="394"/>
        <v>618.11047350900003</v>
      </c>
    </row>
    <row r="2770" spans="1:19">
      <c r="A2770" s="76">
        <f t="shared" si="387"/>
        <v>45898</v>
      </c>
      <c r="B2770" s="77">
        <f t="shared" si="395"/>
        <v>28.822916666667759</v>
      </c>
      <c r="C2770" s="37">
        <f>'DHS2021'!J2769</f>
        <v>8866</v>
      </c>
      <c r="D2770" s="38">
        <f>'DHS2022'!J2769</f>
        <v>3323</v>
      </c>
      <c r="E2770" s="38">
        <f>'DHS2023'!J2769</f>
        <v>3791</v>
      </c>
      <c r="F2770" s="38">
        <f>'DHS2024'!J2769</f>
        <v>2629</v>
      </c>
      <c r="G2770" s="38">
        <f t="shared" si="389"/>
        <v>4652.25</v>
      </c>
      <c r="H2770" s="56">
        <f t="shared" si="390"/>
        <v>1.5507500000000001</v>
      </c>
      <c r="I2770" s="74">
        <f t="shared" si="391"/>
        <v>0</v>
      </c>
      <c r="J2770" s="47">
        <f t="shared" si="392"/>
        <v>1.5507500000000001</v>
      </c>
      <c r="K2770" s="50">
        <f t="shared" si="393"/>
        <v>2</v>
      </c>
      <c r="O2770" s="26">
        <f>('DHS2025'!K2770-'DHS2025'!K2769)*1000</f>
        <v>699.9999999825377</v>
      </c>
      <c r="P2770" s="44">
        <f>('DHS2025'!J2770-'DHS2025'!J2769)*1000</f>
        <v>2500</v>
      </c>
      <c r="Q2770" s="10">
        <f>'DHS2025'!L2769*1000</f>
        <v>4021.89</v>
      </c>
      <c r="R2770" s="78">
        <f t="shared" si="388"/>
        <v>158.91</v>
      </c>
      <c r="S2770" s="89">
        <f t="shared" si="394"/>
        <v>625.08576350099997</v>
      </c>
    </row>
    <row r="2771" spans="1:19">
      <c r="A2771" s="76">
        <f t="shared" si="387"/>
        <v>45898</v>
      </c>
      <c r="B2771" s="77">
        <f t="shared" si="395"/>
        <v>28.833333333334426</v>
      </c>
      <c r="C2771" s="37">
        <f>'DHS2021'!J2770</f>
        <v>9578</v>
      </c>
      <c r="D2771" s="38">
        <f>'DHS2022'!J2770</f>
        <v>2994</v>
      </c>
      <c r="E2771" s="38">
        <f>'DHS2023'!J2770</f>
        <v>3372</v>
      </c>
      <c r="F2771" s="38">
        <f>'DHS2024'!J2770</f>
        <v>2835</v>
      </c>
      <c r="G2771" s="38">
        <f t="shared" si="389"/>
        <v>4694.75</v>
      </c>
      <c r="H2771" s="56">
        <f t="shared" si="390"/>
        <v>1.5649166666666667</v>
      </c>
      <c r="I2771" s="74">
        <f t="shared" si="391"/>
        <v>0</v>
      </c>
      <c r="J2771" s="47">
        <f t="shared" si="392"/>
        <v>1.5649166666666667</v>
      </c>
      <c r="K2771" s="50">
        <f t="shared" si="393"/>
        <v>2</v>
      </c>
      <c r="O2771" s="26">
        <f>('DHS2025'!K2771-'DHS2025'!K2770)*1000</f>
        <v>800.0000000174623</v>
      </c>
      <c r="P2771" s="44">
        <f>('DHS2025'!J2771-'DHS2025'!J2770)*1000</f>
        <v>2299.9999999883585</v>
      </c>
      <c r="Q2771" s="10">
        <f>'DHS2025'!L2770*1000</f>
        <v>4059.7799999999997</v>
      </c>
      <c r="R2771" s="78">
        <f t="shared" si="388"/>
        <v>157.19</v>
      </c>
      <c r="S2771" s="89">
        <f t="shared" si="394"/>
        <v>624.06166801799998</v>
      </c>
    </row>
    <row r="2772" spans="1:19">
      <c r="A2772" s="76">
        <f t="shared" si="387"/>
        <v>45898</v>
      </c>
      <c r="B2772" s="77">
        <f t="shared" si="395"/>
        <v>28.843750000001094</v>
      </c>
      <c r="C2772" s="37">
        <f>'DHS2021'!J2771</f>
        <v>9698</v>
      </c>
      <c r="D2772" s="38">
        <f>'DHS2022'!J2771</f>
        <v>3383</v>
      </c>
      <c r="E2772" s="38">
        <f>'DHS2023'!J2771</f>
        <v>2884</v>
      </c>
      <c r="F2772" s="38">
        <f>'DHS2024'!J2771</f>
        <v>2827</v>
      </c>
      <c r="G2772" s="38">
        <f t="shared" si="389"/>
        <v>4698</v>
      </c>
      <c r="H2772" s="56">
        <f t="shared" si="390"/>
        <v>1.5660000000000001</v>
      </c>
      <c r="I2772" s="74">
        <f t="shared" si="391"/>
        <v>0</v>
      </c>
      <c r="J2772" s="47">
        <f t="shared" si="392"/>
        <v>1.5660000000000001</v>
      </c>
      <c r="K2772" s="50">
        <f t="shared" si="393"/>
        <v>2</v>
      </c>
      <c r="O2772" s="26">
        <f>('DHS2025'!K2772-'DHS2025'!K2771)*1000</f>
        <v>799.99999998835847</v>
      </c>
      <c r="P2772" s="44">
        <f>('DHS2025'!J2772-'DHS2025'!J2771)*1000</f>
        <v>2500</v>
      </c>
      <c r="Q2772" s="10">
        <f>'DHS2025'!L2771*1000</f>
        <v>4030.74</v>
      </c>
      <c r="R2772" s="78">
        <f t="shared" si="388"/>
        <v>157.19</v>
      </c>
      <c r="S2772" s="89">
        <f t="shared" si="394"/>
        <v>619.59769439399997</v>
      </c>
    </row>
    <row r="2773" spans="1:19">
      <c r="A2773" s="76">
        <f t="shared" si="387"/>
        <v>45898</v>
      </c>
      <c r="B2773" s="77">
        <f t="shared" si="395"/>
        <v>28.854166666667762</v>
      </c>
      <c r="C2773" s="37">
        <f>'DHS2021'!J2772</f>
        <v>9770</v>
      </c>
      <c r="D2773" s="38">
        <f>'DHS2022'!J2772</f>
        <v>3244</v>
      </c>
      <c r="E2773" s="38">
        <f>'DHS2023'!J2772</f>
        <v>3512</v>
      </c>
      <c r="F2773" s="38">
        <f>'DHS2024'!J2772</f>
        <v>3216</v>
      </c>
      <c r="G2773" s="38">
        <f t="shared" si="389"/>
        <v>4935.5</v>
      </c>
      <c r="H2773" s="56">
        <f t="shared" si="390"/>
        <v>1.6451666666666667</v>
      </c>
      <c r="I2773" s="74">
        <f t="shared" si="391"/>
        <v>0</v>
      </c>
      <c r="J2773" s="47">
        <f t="shared" si="392"/>
        <v>1.6451666666666667</v>
      </c>
      <c r="K2773" s="50">
        <f t="shared" si="393"/>
        <v>2</v>
      </c>
      <c r="O2773" s="26">
        <f>('DHS2025'!K2773-'DHS2025'!K2772)*1000</f>
        <v>800.0000000174623</v>
      </c>
      <c r="P2773" s="44">
        <f>('DHS2025'!J2773-'DHS2025'!J2772)*1000</f>
        <v>2400.0000000232831</v>
      </c>
      <c r="Q2773" s="10">
        <f>'DHS2025'!L2772*1000</f>
        <v>4050.8100000000004</v>
      </c>
      <c r="R2773" s="78">
        <f t="shared" si="388"/>
        <v>157.19</v>
      </c>
      <c r="S2773" s="89">
        <f t="shared" si="394"/>
        <v>622.68281666100006</v>
      </c>
    </row>
    <row r="2774" spans="1:19">
      <c r="A2774" s="76">
        <f>$A$3+INT((ROW()-3)/96)</f>
        <v>45898</v>
      </c>
      <c r="B2774" s="77">
        <f t="shared" si="395"/>
        <v>28.86458333333443</v>
      </c>
      <c r="C2774" s="37">
        <f>'DHS2021'!J2773</f>
        <v>9588</v>
      </c>
      <c r="D2774" s="38">
        <f>'DHS2022'!J2773</f>
        <v>3284</v>
      </c>
      <c r="E2774" s="38">
        <f>'DHS2023'!J2773</f>
        <v>3241</v>
      </c>
      <c r="F2774" s="38">
        <f>'DHS2024'!J2773</f>
        <v>3151</v>
      </c>
      <c r="G2774" s="38">
        <f t="shared" si="389"/>
        <v>4816</v>
      </c>
      <c r="H2774" s="56">
        <f t="shared" si="390"/>
        <v>1.6053333333333333</v>
      </c>
      <c r="I2774" s="74">
        <f t="shared" si="391"/>
        <v>0</v>
      </c>
      <c r="J2774" s="47">
        <f t="shared" si="392"/>
        <v>1.6053333333333333</v>
      </c>
      <c r="K2774" s="50">
        <f t="shared" si="393"/>
        <v>2</v>
      </c>
      <c r="O2774" s="26">
        <f>('DHS2025'!K2774-'DHS2025'!K2773)*1000</f>
        <v>799.99999998835847</v>
      </c>
      <c r="P2774" s="44">
        <f>('DHS2025'!J2774-'DHS2025'!J2773)*1000</f>
        <v>2599.9999999767169</v>
      </c>
      <c r="Q2774" s="10">
        <f>'DHS2025'!L2773*1000</f>
        <v>4283.6400000000003</v>
      </c>
      <c r="R2774" s="78">
        <f t="shared" si="388"/>
        <v>157.19</v>
      </c>
      <c r="S2774" s="89">
        <f t="shared" si="394"/>
        <v>658.47300188400004</v>
      </c>
    </row>
    <row r="2775" spans="1:19">
      <c r="A2775" s="76">
        <f t="shared" ref="A2775:A2838" si="396">$A$3+INT((ROW()-3)/96)</f>
        <v>45898</v>
      </c>
      <c r="B2775" s="77">
        <f t="shared" si="395"/>
        <v>28.875000000001098</v>
      </c>
      <c r="C2775" s="37">
        <f>'DHS2021'!J2774</f>
        <v>9634</v>
      </c>
      <c r="D2775" s="38">
        <f>'DHS2022'!J2774</f>
        <v>3449</v>
      </c>
      <c r="E2775" s="38">
        <f>'DHS2023'!J2774</f>
        <v>3100</v>
      </c>
      <c r="F2775" s="38">
        <f>'DHS2024'!J2774</f>
        <v>2787</v>
      </c>
      <c r="G2775" s="38">
        <f t="shared" si="389"/>
        <v>4742.5</v>
      </c>
      <c r="H2775" s="56">
        <f t="shared" si="390"/>
        <v>1.5808333333333333</v>
      </c>
      <c r="I2775" s="74">
        <f t="shared" si="391"/>
        <v>0</v>
      </c>
      <c r="J2775" s="47">
        <f t="shared" si="392"/>
        <v>1.5808333333333333</v>
      </c>
      <c r="K2775" s="50">
        <f t="shared" si="393"/>
        <v>2</v>
      </c>
      <c r="O2775" s="26">
        <f>('DHS2025'!K2775-'DHS2025'!K2774)*1000</f>
        <v>600.00000000582077</v>
      </c>
      <c r="P2775" s="44">
        <f>('DHS2025'!J2775-'DHS2025'!J2774)*1000</f>
        <v>3700.0000000116415</v>
      </c>
      <c r="Q2775" s="10">
        <f>'DHS2025'!L2774*1000</f>
        <v>6060.78</v>
      </c>
      <c r="R2775" s="78">
        <f t="shared" si="388"/>
        <v>125.19</v>
      </c>
      <c r="S2775" s="89">
        <f t="shared" si="394"/>
        <v>739.64607571799979</v>
      </c>
    </row>
    <row r="2776" spans="1:19">
      <c r="A2776" s="76">
        <f t="shared" si="396"/>
        <v>45898</v>
      </c>
      <c r="B2776" s="77">
        <f t="shared" si="395"/>
        <v>28.885416666667766</v>
      </c>
      <c r="C2776" s="37">
        <f>'DHS2021'!J2775</f>
        <v>7455</v>
      </c>
      <c r="D2776" s="38">
        <f>'DHS2022'!J2775</f>
        <v>3061</v>
      </c>
      <c r="E2776" s="38">
        <f>'DHS2023'!J2775</f>
        <v>2899</v>
      </c>
      <c r="F2776" s="38">
        <f>'DHS2024'!J2775</f>
        <v>2610</v>
      </c>
      <c r="G2776" s="38">
        <f t="shared" si="389"/>
        <v>4006.25</v>
      </c>
      <c r="H2776" s="56">
        <f t="shared" si="390"/>
        <v>1.3354166666666667</v>
      </c>
      <c r="I2776" s="74">
        <f t="shared" si="391"/>
        <v>0</v>
      </c>
      <c r="J2776" s="47">
        <f t="shared" si="392"/>
        <v>1.3354166666666667</v>
      </c>
      <c r="K2776" s="50">
        <f t="shared" si="393"/>
        <v>2</v>
      </c>
      <c r="O2776" s="26">
        <f>('DHS2025'!K2776-'DHS2025'!K2775)*1000</f>
        <v>600.00000000582077</v>
      </c>
      <c r="P2776" s="44">
        <f>('DHS2025'!J2776-'DHS2025'!J2775)*1000</f>
        <v>5200.0000000116415</v>
      </c>
      <c r="Q2776" s="10">
        <f>'DHS2025'!L2775*1000</f>
        <v>7895.97</v>
      </c>
      <c r="R2776" s="78">
        <f t="shared" si="388"/>
        <v>125.19</v>
      </c>
      <c r="S2776" s="89">
        <f t="shared" si="394"/>
        <v>963.60917645699988</v>
      </c>
    </row>
    <row r="2777" spans="1:19">
      <c r="A2777" s="76">
        <f t="shared" si="396"/>
        <v>45898</v>
      </c>
      <c r="B2777" s="77">
        <f t="shared" si="395"/>
        <v>28.895833333334433</v>
      </c>
      <c r="C2777" s="37">
        <f>'DHS2021'!J2776</f>
        <v>7152</v>
      </c>
      <c r="D2777" s="38">
        <f>'DHS2022'!J2776</f>
        <v>2602</v>
      </c>
      <c r="E2777" s="38">
        <f>'DHS2023'!J2776</f>
        <v>2756</v>
      </c>
      <c r="F2777" s="38">
        <f>'DHS2024'!J2776</f>
        <v>2721</v>
      </c>
      <c r="G2777" s="38">
        <f t="shared" si="389"/>
        <v>3807.75</v>
      </c>
      <c r="H2777" s="56">
        <f t="shared" si="390"/>
        <v>1.26925</v>
      </c>
      <c r="I2777" s="74">
        <f t="shared" si="391"/>
        <v>0</v>
      </c>
      <c r="J2777" s="47">
        <f t="shared" si="392"/>
        <v>1.26925</v>
      </c>
      <c r="K2777" s="50">
        <f t="shared" si="393"/>
        <v>2</v>
      </c>
      <c r="O2777" s="26">
        <f>('DHS2025'!K2777-'DHS2025'!K2776)*1000</f>
        <v>500</v>
      </c>
      <c r="P2777" s="44">
        <f>('DHS2025'!J2777-'DHS2025'!J2776)*1000</f>
        <v>5099.9999999767169</v>
      </c>
      <c r="Q2777" s="10">
        <f>'DHS2025'!L2776*1000</f>
        <v>8011.4700000000012</v>
      </c>
      <c r="R2777" s="78">
        <f t="shared" si="388"/>
        <v>125.19</v>
      </c>
      <c r="S2777" s="89">
        <f t="shared" si="394"/>
        <v>977.70457700700001</v>
      </c>
    </row>
    <row r="2778" spans="1:19">
      <c r="A2778" s="76">
        <f t="shared" si="396"/>
        <v>45898</v>
      </c>
      <c r="B2778" s="77">
        <f t="shared" si="395"/>
        <v>28.906250000001101</v>
      </c>
      <c r="C2778" s="37">
        <f>'DHS2021'!J2777</f>
        <v>5487</v>
      </c>
      <c r="D2778" s="38">
        <f>'DHS2022'!J2777</f>
        <v>2871</v>
      </c>
      <c r="E2778" s="38">
        <f>'DHS2023'!J2777</f>
        <v>2824</v>
      </c>
      <c r="F2778" s="38">
        <f>'DHS2024'!J2777</f>
        <v>2412</v>
      </c>
      <c r="G2778" s="38">
        <f t="shared" si="389"/>
        <v>3398.5</v>
      </c>
      <c r="H2778" s="56">
        <f t="shared" si="390"/>
        <v>1.1328333333333334</v>
      </c>
      <c r="I2778" s="74">
        <f t="shared" si="391"/>
        <v>0</v>
      </c>
      <c r="J2778" s="47">
        <f t="shared" si="392"/>
        <v>1.1328333333333334</v>
      </c>
      <c r="K2778" s="50">
        <f t="shared" si="393"/>
        <v>2</v>
      </c>
      <c r="O2778" s="26">
        <f>('DHS2025'!K2778-'DHS2025'!K2777)*1000</f>
        <v>399.99999999417923</v>
      </c>
      <c r="P2778" s="44">
        <f>('DHS2025'!J2778-'DHS2025'!J2777)*1000</f>
        <v>5299.9999999883585</v>
      </c>
      <c r="Q2778" s="10">
        <f>'DHS2025'!L2777*1000</f>
        <v>8022.9599999999991</v>
      </c>
      <c r="R2778" s="78">
        <f t="shared" si="388"/>
        <v>125.19</v>
      </c>
      <c r="S2778" s="89">
        <f t="shared" si="394"/>
        <v>979.10679477599979</v>
      </c>
    </row>
    <row r="2779" spans="1:19">
      <c r="A2779" s="76">
        <f t="shared" si="396"/>
        <v>45898</v>
      </c>
      <c r="B2779" s="77">
        <f t="shared" si="395"/>
        <v>28.916666666667769</v>
      </c>
      <c r="C2779" s="37">
        <f>'DHS2021'!J2778</f>
        <v>3638</v>
      </c>
      <c r="D2779" s="38">
        <f>'DHS2022'!J2778</f>
        <v>2475</v>
      </c>
      <c r="E2779" s="38">
        <f>'DHS2023'!J2778</f>
        <v>2248</v>
      </c>
      <c r="F2779" s="38">
        <f>'DHS2024'!J2778</f>
        <v>1850</v>
      </c>
      <c r="G2779" s="38">
        <f t="shared" si="389"/>
        <v>2552.75</v>
      </c>
      <c r="H2779" s="56">
        <f t="shared" si="390"/>
        <v>0.85091666666666665</v>
      </c>
      <c r="I2779" s="74">
        <f t="shared" si="391"/>
        <v>0</v>
      </c>
      <c r="J2779" s="47">
        <f t="shared" si="392"/>
        <v>0.85091666666666665</v>
      </c>
      <c r="K2779" s="50">
        <f t="shared" si="393"/>
        <v>1</v>
      </c>
      <c r="O2779" s="26">
        <f>('DHS2025'!K2779-'DHS2025'!K2778)*1000</f>
        <v>399.99999999417923</v>
      </c>
      <c r="P2779" s="44">
        <f>('DHS2025'!J2779-'DHS2025'!J2778)*1000</f>
        <v>5200.0000000116415</v>
      </c>
      <c r="Q2779" s="10">
        <f>'DHS2025'!L2778*1000</f>
        <v>8015.5500000000011</v>
      </c>
      <c r="R2779" s="78">
        <f t="shared" si="388"/>
        <v>103.16</v>
      </c>
      <c r="S2779" s="89">
        <f t="shared" si="394"/>
        <v>803.38575162000006</v>
      </c>
    </row>
    <row r="2780" spans="1:19">
      <c r="A2780" s="76">
        <f t="shared" si="396"/>
        <v>45898</v>
      </c>
      <c r="B2780" s="77">
        <f t="shared" si="395"/>
        <v>28.927083333334437</v>
      </c>
      <c r="C2780" s="37">
        <f>'DHS2021'!J2779</f>
        <v>3101</v>
      </c>
      <c r="D2780" s="38">
        <f>'DHS2022'!J2779</f>
        <v>2160</v>
      </c>
      <c r="E2780" s="38">
        <f>'DHS2023'!J2779</f>
        <v>1764</v>
      </c>
      <c r="F2780" s="38">
        <f>'DHS2024'!J2779</f>
        <v>1301</v>
      </c>
      <c r="G2780" s="38">
        <f t="shared" si="389"/>
        <v>2081.5</v>
      </c>
      <c r="H2780" s="56">
        <f t="shared" si="390"/>
        <v>0.69383333333333341</v>
      </c>
      <c r="I2780" s="74">
        <f t="shared" si="391"/>
        <v>0</v>
      </c>
      <c r="J2780" s="47">
        <f t="shared" si="392"/>
        <v>0.69383333333333341</v>
      </c>
      <c r="K2780" s="50">
        <f t="shared" si="393"/>
        <v>1</v>
      </c>
      <c r="O2780" s="26">
        <f>('DHS2025'!K2780-'DHS2025'!K2779)*1000</f>
        <v>299.99999998835847</v>
      </c>
      <c r="P2780" s="44">
        <f>('DHS2025'!J2780-'DHS2025'!J2779)*1000</f>
        <v>5299.9999999883585</v>
      </c>
      <c r="Q2780" s="10">
        <f>'DHS2025'!L2779*1000</f>
        <v>8016.869999999999</v>
      </c>
      <c r="R2780" s="78">
        <f t="shared" si="388"/>
        <v>103.16</v>
      </c>
      <c r="S2780" s="89">
        <f t="shared" si="394"/>
        <v>803.51805310799989</v>
      </c>
    </row>
    <row r="2781" spans="1:19">
      <c r="A2781" s="76">
        <f t="shared" si="396"/>
        <v>45898</v>
      </c>
      <c r="B2781" s="77">
        <f t="shared" si="395"/>
        <v>28.937500000001105</v>
      </c>
      <c r="C2781" s="37">
        <f>'DHS2021'!J2780</f>
        <v>3116</v>
      </c>
      <c r="D2781" s="38">
        <f>'DHS2022'!J2780</f>
        <v>1946</v>
      </c>
      <c r="E2781" s="38">
        <f>'DHS2023'!J2780</f>
        <v>1700</v>
      </c>
      <c r="F2781" s="38">
        <f>'DHS2024'!J2780</f>
        <v>1315</v>
      </c>
      <c r="G2781" s="38">
        <f t="shared" si="389"/>
        <v>2019.25</v>
      </c>
      <c r="H2781" s="56">
        <f t="shared" si="390"/>
        <v>0.67308333333333337</v>
      </c>
      <c r="I2781" s="74">
        <f t="shared" si="391"/>
        <v>0</v>
      </c>
      <c r="J2781" s="47">
        <f t="shared" si="392"/>
        <v>0.67308333333333337</v>
      </c>
      <c r="K2781" s="50">
        <f t="shared" si="393"/>
        <v>1</v>
      </c>
      <c r="O2781" s="26">
        <f>('DHS2025'!K2781-'DHS2025'!K2780)*1000</f>
        <v>300.0000000174623</v>
      </c>
      <c r="P2781" s="44">
        <f>('DHS2025'!J2781-'DHS2025'!J2780)*1000</f>
        <v>5300.0000000465661</v>
      </c>
      <c r="Q2781" s="10">
        <f>'DHS2025'!L2780*1000</f>
        <v>8005.5300000000007</v>
      </c>
      <c r="R2781" s="78">
        <f t="shared" si="388"/>
        <v>103.16</v>
      </c>
      <c r="S2781" s="89">
        <f t="shared" si="394"/>
        <v>802.38146305199996</v>
      </c>
    </row>
    <row r="2782" spans="1:19">
      <c r="A2782" s="76">
        <f t="shared" si="396"/>
        <v>45898</v>
      </c>
      <c r="B2782" s="77">
        <f t="shared" si="395"/>
        <v>28.947916666667773</v>
      </c>
      <c r="C2782" s="37">
        <f>'DHS2021'!J2781</f>
        <v>1914</v>
      </c>
      <c r="D2782" s="38">
        <f>'DHS2022'!J2781</f>
        <v>1712</v>
      </c>
      <c r="E2782" s="38">
        <f>'DHS2023'!J2781</f>
        <v>1686</v>
      </c>
      <c r="F2782" s="38">
        <f>'DHS2024'!J2781</f>
        <v>1199</v>
      </c>
      <c r="G2782" s="38">
        <f t="shared" si="389"/>
        <v>1627.75</v>
      </c>
      <c r="H2782" s="56">
        <f t="shared" si="390"/>
        <v>0.54258333333333342</v>
      </c>
      <c r="I2782" s="74">
        <f t="shared" si="391"/>
        <v>0</v>
      </c>
      <c r="J2782" s="47">
        <f t="shared" si="392"/>
        <v>0.54258333333333342</v>
      </c>
      <c r="K2782" s="50">
        <f t="shared" si="393"/>
        <v>1</v>
      </c>
      <c r="O2782" s="26">
        <f>('DHS2025'!K2782-'DHS2025'!K2781)*1000</f>
        <v>299.99999998835847</v>
      </c>
      <c r="P2782" s="44">
        <f>('DHS2025'!J2782-'DHS2025'!J2781)*1000</f>
        <v>5399.9999999650754</v>
      </c>
      <c r="Q2782" s="10">
        <f>'DHS2025'!L2781*1000</f>
        <v>8025.18</v>
      </c>
      <c r="R2782" s="78">
        <f t="shared" si="388"/>
        <v>103.16</v>
      </c>
      <c r="S2782" s="89">
        <f t="shared" si="394"/>
        <v>804.35095111199996</v>
      </c>
    </row>
    <row r="2783" spans="1:19">
      <c r="A2783" s="76">
        <f t="shared" si="396"/>
        <v>45898</v>
      </c>
      <c r="B2783" s="77">
        <f t="shared" si="395"/>
        <v>28.958333333334441</v>
      </c>
      <c r="C2783" s="37">
        <f>'DHS2021'!J2782</f>
        <v>1866</v>
      </c>
      <c r="D2783" s="38">
        <f>'DHS2022'!J2782</f>
        <v>1483</v>
      </c>
      <c r="E2783" s="38">
        <f>'DHS2023'!J2782</f>
        <v>1515</v>
      </c>
      <c r="F2783" s="38">
        <f>'DHS2024'!J2782</f>
        <v>1237</v>
      </c>
      <c r="G2783" s="38">
        <f t="shared" si="389"/>
        <v>1525.25</v>
      </c>
      <c r="H2783" s="56">
        <f t="shared" si="390"/>
        <v>0.50841666666666674</v>
      </c>
      <c r="I2783" s="74">
        <f t="shared" si="391"/>
        <v>0</v>
      </c>
      <c r="J2783" s="47">
        <f t="shared" si="392"/>
        <v>0.50841666666666674</v>
      </c>
      <c r="K2783" s="50">
        <f t="shared" si="393"/>
        <v>1</v>
      </c>
      <c r="O2783" s="26">
        <f>('DHS2025'!K2783-'DHS2025'!K2782)*1000</f>
        <v>300.0000000174623</v>
      </c>
      <c r="P2783" s="44">
        <f>('DHS2025'!J2783-'DHS2025'!J2782)*1000</f>
        <v>5200.0000000116415</v>
      </c>
      <c r="Q2783" s="10">
        <f>'DHS2025'!L2782*1000</f>
        <v>8013.9600000000009</v>
      </c>
      <c r="R2783" s="78">
        <f t="shared" si="388"/>
        <v>92.37</v>
      </c>
      <c r="S2783" s="89">
        <f t="shared" si="394"/>
        <v>717.62046634800015</v>
      </c>
    </row>
    <row r="2784" spans="1:19">
      <c r="A2784" s="76">
        <f t="shared" si="396"/>
        <v>45898</v>
      </c>
      <c r="B2784" s="77">
        <f t="shared" si="395"/>
        <v>28.968750000001108</v>
      </c>
      <c r="C2784" s="37">
        <f>'DHS2021'!J2783</f>
        <v>2014</v>
      </c>
      <c r="D2784" s="38">
        <f>'DHS2022'!J2783</f>
        <v>1262</v>
      </c>
      <c r="E2784" s="38">
        <f>'DHS2023'!J2783</f>
        <v>1283</v>
      </c>
      <c r="F2784" s="38">
        <f>'DHS2024'!J2783</f>
        <v>912</v>
      </c>
      <c r="G2784" s="38">
        <f t="shared" si="389"/>
        <v>1367.75</v>
      </c>
      <c r="H2784" s="56">
        <f t="shared" si="390"/>
        <v>0.45591666666666669</v>
      </c>
      <c r="I2784" s="74">
        <f t="shared" si="391"/>
        <v>0</v>
      </c>
      <c r="J2784" s="47">
        <f t="shared" si="392"/>
        <v>0.45591666666666669</v>
      </c>
      <c r="K2784" s="50">
        <f t="shared" si="393"/>
        <v>1</v>
      </c>
      <c r="O2784" s="26">
        <f>('DHS2025'!K2784-'DHS2025'!K2783)*1000</f>
        <v>199.9999999825377</v>
      </c>
      <c r="P2784" s="44">
        <f>('DHS2025'!J2784-'DHS2025'!J2783)*1000</f>
        <v>5500</v>
      </c>
      <c r="Q2784" s="10">
        <f>'DHS2025'!L2783*1000</f>
        <v>8011.98</v>
      </c>
      <c r="R2784" s="78">
        <f t="shared" si="388"/>
        <v>92.37</v>
      </c>
      <c r="S2784" s="89">
        <f t="shared" si="394"/>
        <v>717.44316467399995</v>
      </c>
    </row>
    <row r="2785" spans="1:19">
      <c r="A2785" s="76">
        <f t="shared" si="396"/>
        <v>45898</v>
      </c>
      <c r="B2785" s="77">
        <f t="shared" si="395"/>
        <v>28.979166666667776</v>
      </c>
      <c r="C2785" s="37">
        <f>'DHS2021'!J2784</f>
        <v>1647</v>
      </c>
      <c r="D2785" s="38">
        <f>'DHS2022'!J2784</f>
        <v>689</v>
      </c>
      <c r="E2785" s="38">
        <f>'DHS2023'!J2784</f>
        <v>983</v>
      </c>
      <c r="F2785" s="38">
        <f>'DHS2024'!J2784</f>
        <v>883</v>
      </c>
      <c r="G2785" s="38">
        <f t="shared" si="389"/>
        <v>1050.5</v>
      </c>
      <c r="H2785" s="56">
        <f t="shared" si="390"/>
        <v>0.35016666666666668</v>
      </c>
      <c r="I2785" s="74">
        <f t="shared" si="391"/>
        <v>0</v>
      </c>
      <c r="J2785" s="47">
        <f t="shared" si="392"/>
        <v>0.35016666666666668</v>
      </c>
      <c r="K2785" s="50">
        <f t="shared" si="393"/>
        <v>1</v>
      </c>
      <c r="O2785" s="26">
        <f>('DHS2025'!K2785-'DHS2025'!K2784)*1000</f>
        <v>200.00000001164153</v>
      </c>
      <c r="P2785" s="44">
        <f>('DHS2025'!J2785-'DHS2025'!J2784)*1000</f>
        <v>5400.0000000232831</v>
      </c>
      <c r="Q2785" s="10">
        <f>'DHS2025'!L2784*1000</f>
        <v>8010.5400000000009</v>
      </c>
      <c r="R2785" s="78">
        <f t="shared" si="388"/>
        <v>92.37</v>
      </c>
      <c r="S2785" s="89">
        <f t="shared" si="394"/>
        <v>717.31421800200008</v>
      </c>
    </row>
    <row r="2786" spans="1:19">
      <c r="A2786" s="76">
        <f t="shared" si="396"/>
        <v>45898</v>
      </c>
      <c r="B2786" s="77">
        <f t="shared" si="395"/>
        <v>28.989583333334444</v>
      </c>
      <c r="C2786" s="37">
        <f>'DHS2021'!J2785</f>
        <v>1561</v>
      </c>
      <c r="D2786" s="38">
        <f>'DHS2022'!J2785</f>
        <v>630</v>
      </c>
      <c r="E2786" s="38">
        <f>'DHS2023'!J2785</f>
        <v>975</v>
      </c>
      <c r="F2786" s="38">
        <f>'DHS2024'!J2785</f>
        <v>908</v>
      </c>
      <c r="G2786" s="38">
        <f t="shared" si="389"/>
        <v>1018.5</v>
      </c>
      <c r="H2786" s="56">
        <f t="shared" si="390"/>
        <v>0.33950000000000002</v>
      </c>
      <c r="I2786" s="74">
        <f t="shared" si="391"/>
        <v>0</v>
      </c>
      <c r="J2786" s="47">
        <f t="shared" si="392"/>
        <v>0.33950000000000002</v>
      </c>
      <c r="K2786" s="50">
        <f t="shared" si="393"/>
        <v>1</v>
      </c>
      <c r="O2786" s="26">
        <f>('DHS2025'!K2786-'DHS2025'!K2785)*1000</f>
        <v>199.9999999825377</v>
      </c>
      <c r="P2786" s="44">
        <f>('DHS2025'!J2786-'DHS2025'!J2785)*1000</f>
        <v>5500</v>
      </c>
      <c r="Q2786" s="10">
        <f>'DHS2025'!L2785*1000</f>
        <v>8017.41</v>
      </c>
      <c r="R2786" s="78">
        <f t="shared" si="388"/>
        <v>92.37</v>
      </c>
      <c r="S2786" s="89">
        <f t="shared" si="394"/>
        <v>717.92940108300002</v>
      </c>
    </row>
    <row r="2787" spans="1:19">
      <c r="A2787" s="52">
        <f t="shared" si="396"/>
        <v>45899</v>
      </c>
      <c r="B2787" s="79">
        <f t="shared" si="395"/>
        <v>29.000000000001112</v>
      </c>
      <c r="C2787" s="37">
        <f>'DHS2021'!J2786</f>
        <v>1591</v>
      </c>
      <c r="D2787" s="38">
        <f>'DHS2022'!J2786</f>
        <v>682</v>
      </c>
      <c r="E2787" s="38">
        <f>'DHS2023'!J2786</f>
        <v>984</v>
      </c>
      <c r="F2787" s="38">
        <f>'DHS2024'!J2786</f>
        <v>954</v>
      </c>
      <c r="G2787" s="38">
        <f t="shared" si="389"/>
        <v>1052.75</v>
      </c>
      <c r="H2787" s="56">
        <f t="shared" si="390"/>
        <v>0.35091666666666671</v>
      </c>
      <c r="I2787" s="74">
        <f t="shared" si="391"/>
        <v>0</v>
      </c>
      <c r="J2787" s="47">
        <f t="shared" si="392"/>
        <v>0.35091666666666671</v>
      </c>
      <c r="K2787" s="50">
        <f t="shared" si="393"/>
        <v>1</v>
      </c>
      <c r="O2787" s="26">
        <f>('DHS2025'!K2787-'DHS2025'!K2786)*1000</f>
        <v>200.00000001164153</v>
      </c>
      <c r="P2787" s="44">
        <f>('DHS2025'!J2787-'DHS2025'!J2786)*1000</f>
        <v>5399.9999999650754</v>
      </c>
      <c r="Q2787" s="10">
        <f>'DHS2025'!L2786*1000</f>
        <v>8019.51</v>
      </c>
      <c r="R2787" s="78">
        <f t="shared" si="388"/>
        <v>93.73</v>
      </c>
      <c r="S2787" s="89">
        <f t="shared" si="394"/>
        <v>728.91491657699999</v>
      </c>
    </row>
    <row r="2788" spans="1:19">
      <c r="A2788" s="52">
        <f t="shared" si="396"/>
        <v>45899</v>
      </c>
      <c r="B2788" s="79">
        <f t="shared" si="395"/>
        <v>29.01041666666778</v>
      </c>
      <c r="C2788" s="37">
        <f>'DHS2021'!J2787</f>
        <v>1614</v>
      </c>
      <c r="D2788" s="38">
        <f>'DHS2022'!J2787</f>
        <v>823</v>
      </c>
      <c r="E2788" s="38">
        <f>'DHS2023'!J2787</f>
        <v>1195</v>
      </c>
      <c r="F2788" s="38">
        <f>'DHS2024'!J2787</f>
        <v>1040</v>
      </c>
      <c r="G2788" s="38">
        <f t="shared" si="389"/>
        <v>1168</v>
      </c>
      <c r="H2788" s="56">
        <f t="shared" si="390"/>
        <v>0.38933333333333331</v>
      </c>
      <c r="I2788" s="74">
        <f t="shared" si="391"/>
        <v>0</v>
      </c>
      <c r="J2788" s="47">
        <f t="shared" si="392"/>
        <v>0.38933333333333331</v>
      </c>
      <c r="K2788" s="50">
        <f t="shared" si="393"/>
        <v>1</v>
      </c>
      <c r="O2788" s="26">
        <f>('DHS2025'!K2788-'DHS2025'!K2787)*1000</f>
        <v>200.00000001164153</v>
      </c>
      <c r="P2788" s="44">
        <f>('DHS2025'!J2788-'DHS2025'!J2787)*1000</f>
        <v>5500</v>
      </c>
      <c r="Q2788" s="10">
        <f>'DHS2025'!L2787*1000</f>
        <v>8015.9399999999987</v>
      </c>
      <c r="R2788" s="78">
        <f t="shared" si="388"/>
        <v>93.73</v>
      </c>
      <c r="S2788" s="89">
        <f t="shared" si="394"/>
        <v>728.59042963799982</v>
      </c>
    </row>
    <row r="2789" spans="1:19">
      <c r="A2789" s="52">
        <f t="shared" si="396"/>
        <v>45899</v>
      </c>
      <c r="B2789" s="79">
        <f t="shared" si="395"/>
        <v>29.020833333334448</v>
      </c>
      <c r="C2789" s="37">
        <f>'DHS2021'!J2788</f>
        <v>1568</v>
      </c>
      <c r="D2789" s="38">
        <f>'DHS2022'!J2788</f>
        <v>840</v>
      </c>
      <c r="E2789" s="38">
        <f>'DHS2023'!J2788</f>
        <v>1042</v>
      </c>
      <c r="F2789" s="38">
        <f>'DHS2024'!J2788</f>
        <v>865</v>
      </c>
      <c r="G2789" s="38">
        <f t="shared" si="389"/>
        <v>1078.75</v>
      </c>
      <c r="H2789" s="56">
        <f t="shared" si="390"/>
        <v>0.35958333333333331</v>
      </c>
      <c r="I2789" s="74">
        <f t="shared" si="391"/>
        <v>0</v>
      </c>
      <c r="J2789" s="47">
        <f t="shared" si="392"/>
        <v>0.35958333333333331</v>
      </c>
      <c r="K2789" s="50">
        <f t="shared" si="393"/>
        <v>1</v>
      </c>
      <c r="O2789" s="26">
        <f>('DHS2025'!K2789-'DHS2025'!K2788)*1000</f>
        <v>199.9999999825377</v>
      </c>
      <c r="P2789" s="44">
        <f>('DHS2025'!J2789-'DHS2025'!J2788)*1000</f>
        <v>5299.9999999883585</v>
      </c>
      <c r="Q2789" s="10">
        <f>'DHS2025'!L2788*1000</f>
        <v>8008.5600000000013</v>
      </c>
      <c r="R2789" s="78">
        <f t="shared" si="388"/>
        <v>93.73</v>
      </c>
      <c r="S2789" s="89">
        <f t="shared" si="394"/>
        <v>727.919641512</v>
      </c>
    </row>
    <row r="2790" spans="1:19">
      <c r="A2790" s="52">
        <f t="shared" si="396"/>
        <v>45899</v>
      </c>
      <c r="B2790" s="79">
        <f t="shared" si="395"/>
        <v>29.031250000001116</v>
      </c>
      <c r="C2790" s="37">
        <f>'DHS2021'!J2789</f>
        <v>8</v>
      </c>
      <c r="D2790" s="38">
        <f>'DHS2022'!J2789</f>
        <v>807</v>
      </c>
      <c r="E2790" s="38">
        <f>'DHS2023'!J2789</f>
        <v>1108</v>
      </c>
      <c r="F2790" s="38">
        <f>'DHS2024'!J2789</f>
        <v>892</v>
      </c>
      <c r="G2790" s="38">
        <f t="shared" si="389"/>
        <v>703.75</v>
      </c>
      <c r="H2790" s="56">
        <f t="shared" si="390"/>
        <v>0.23458333333333334</v>
      </c>
      <c r="I2790" s="74">
        <f t="shared" si="391"/>
        <v>0</v>
      </c>
      <c r="J2790" s="47">
        <f t="shared" si="392"/>
        <v>0.23458333333333334</v>
      </c>
      <c r="K2790" s="50">
        <f t="shared" si="393"/>
        <v>1</v>
      </c>
      <c r="O2790" s="26">
        <f>('DHS2025'!K2790-'DHS2025'!K2789)*1000</f>
        <v>100.00000000582077</v>
      </c>
      <c r="P2790" s="44">
        <f>('DHS2025'!J2790-'DHS2025'!J2789)*1000</f>
        <v>5600.0000000349246</v>
      </c>
      <c r="Q2790" s="10">
        <f>'DHS2025'!L2789*1000</f>
        <v>8016.09</v>
      </c>
      <c r="R2790" s="78">
        <f t="shared" si="388"/>
        <v>93.73</v>
      </c>
      <c r="S2790" s="89">
        <f t="shared" si="394"/>
        <v>728.60406354299994</v>
      </c>
    </row>
    <row r="2791" spans="1:19">
      <c r="A2791" s="52">
        <f t="shared" si="396"/>
        <v>45899</v>
      </c>
      <c r="B2791" s="79">
        <f t="shared" si="395"/>
        <v>29.041666666667783</v>
      </c>
      <c r="C2791" s="37">
        <f>'DHS2021'!J2790</f>
        <v>21</v>
      </c>
      <c r="D2791" s="38">
        <f>'DHS2022'!J2790</f>
        <v>831</v>
      </c>
      <c r="E2791" s="38">
        <f>'DHS2023'!J2790</f>
        <v>1141</v>
      </c>
      <c r="F2791" s="38">
        <f>'DHS2024'!J2790</f>
        <v>798</v>
      </c>
      <c r="G2791" s="38">
        <f t="shared" si="389"/>
        <v>697.75</v>
      </c>
      <c r="H2791" s="56">
        <f t="shared" si="390"/>
        <v>0.23258333333333334</v>
      </c>
      <c r="I2791" s="74">
        <f t="shared" si="391"/>
        <v>0</v>
      </c>
      <c r="J2791" s="47">
        <f t="shared" si="392"/>
        <v>0.23258333333333334</v>
      </c>
      <c r="K2791" s="50">
        <f t="shared" si="393"/>
        <v>1</v>
      </c>
      <c r="O2791" s="26">
        <f>('DHS2025'!K2791-'DHS2025'!K2790)*1000</f>
        <v>200.00000001164153</v>
      </c>
      <c r="P2791" s="44">
        <f>('DHS2025'!J2791-'DHS2025'!J2790)*1000</f>
        <v>5399.9999999650754</v>
      </c>
      <c r="Q2791" s="10">
        <f>'DHS2025'!L2790*1000</f>
        <v>8013.18</v>
      </c>
      <c r="R2791" s="78">
        <f t="shared" si="388"/>
        <v>88.14</v>
      </c>
      <c r="S2791" s="89">
        <f t="shared" si="394"/>
        <v>683.99382634799997</v>
      </c>
    </row>
    <row r="2792" spans="1:19">
      <c r="A2792" s="52">
        <f t="shared" si="396"/>
        <v>45899</v>
      </c>
      <c r="B2792" s="79">
        <f t="shared" si="395"/>
        <v>29.052083333334451</v>
      </c>
      <c r="C2792" s="37">
        <f>'DHS2021'!J2791</f>
        <v>1077</v>
      </c>
      <c r="D2792" s="38">
        <f>'DHS2022'!J2791</f>
        <v>945</v>
      </c>
      <c r="E2792" s="38">
        <f>'DHS2023'!J2791</f>
        <v>1037</v>
      </c>
      <c r="F2792" s="38">
        <f>'DHS2024'!J2791</f>
        <v>845</v>
      </c>
      <c r="G2792" s="38">
        <f t="shared" si="389"/>
        <v>976</v>
      </c>
      <c r="H2792" s="56">
        <f t="shared" si="390"/>
        <v>0.32533333333333331</v>
      </c>
      <c r="I2792" s="74">
        <f t="shared" si="391"/>
        <v>0</v>
      </c>
      <c r="J2792" s="47">
        <f t="shared" si="392"/>
        <v>0.32533333333333331</v>
      </c>
      <c r="K2792" s="50">
        <f t="shared" si="393"/>
        <v>1</v>
      </c>
      <c r="O2792" s="26">
        <f>('DHS2025'!K2792-'DHS2025'!K2791)*1000</f>
        <v>199.9999999825377</v>
      </c>
      <c r="P2792" s="44">
        <f>('DHS2025'!J2792-'DHS2025'!J2791)*1000</f>
        <v>5500</v>
      </c>
      <c r="Q2792" s="10">
        <f>'DHS2025'!L2791*1000</f>
        <v>8005.65</v>
      </c>
      <c r="R2792" s="78">
        <f t="shared" si="388"/>
        <v>88.14</v>
      </c>
      <c r="S2792" s="89">
        <f t="shared" si="394"/>
        <v>683.35107608999988</v>
      </c>
    </row>
    <row r="2793" spans="1:19">
      <c r="A2793" s="52">
        <f t="shared" si="396"/>
        <v>45899</v>
      </c>
      <c r="B2793" s="79">
        <f t="shared" si="395"/>
        <v>29.062500000001119</v>
      </c>
      <c r="C2793" s="37">
        <f>'DHS2021'!J2792</f>
        <v>40</v>
      </c>
      <c r="D2793" s="38">
        <f>'DHS2022'!J2792</f>
        <v>665</v>
      </c>
      <c r="E2793" s="38">
        <f>'DHS2023'!J2792</f>
        <v>1088</v>
      </c>
      <c r="F2793" s="38">
        <f>'DHS2024'!J2792</f>
        <v>809</v>
      </c>
      <c r="G2793" s="38">
        <f t="shared" si="389"/>
        <v>650.5</v>
      </c>
      <c r="H2793" s="56">
        <f t="shared" si="390"/>
        <v>0.21683333333333335</v>
      </c>
      <c r="I2793" s="74">
        <f t="shared" si="391"/>
        <v>0</v>
      </c>
      <c r="J2793" s="47">
        <f t="shared" si="392"/>
        <v>0.21683333333333335</v>
      </c>
      <c r="K2793" s="50">
        <f t="shared" si="393"/>
        <v>1</v>
      </c>
      <c r="O2793" s="26">
        <f>('DHS2025'!K2793-'DHS2025'!K2792)*1000</f>
        <v>200.00000001164153</v>
      </c>
      <c r="P2793" s="44">
        <f>('DHS2025'!J2793-'DHS2025'!J2792)*1000</f>
        <v>5400.0000000232831</v>
      </c>
      <c r="Q2793" s="10">
        <f>'DHS2025'!L2792*1000</f>
        <v>8014.8900000000012</v>
      </c>
      <c r="R2793" s="78">
        <f t="shared" si="388"/>
        <v>88.14</v>
      </c>
      <c r="S2793" s="89">
        <f t="shared" si="394"/>
        <v>684.13978955400012</v>
      </c>
    </row>
    <row r="2794" spans="1:19">
      <c r="A2794" s="52">
        <f t="shared" si="396"/>
        <v>45899</v>
      </c>
      <c r="B2794" s="79">
        <f t="shared" si="395"/>
        <v>29.072916666667787</v>
      </c>
      <c r="C2794" s="37">
        <f>'DHS2021'!J2793</f>
        <v>1592</v>
      </c>
      <c r="D2794" s="38">
        <f>'DHS2022'!J2793</f>
        <v>578</v>
      </c>
      <c r="E2794" s="38">
        <f>'DHS2023'!J2793</f>
        <v>907</v>
      </c>
      <c r="F2794" s="38">
        <f>'DHS2024'!J2793</f>
        <v>909</v>
      </c>
      <c r="G2794" s="38">
        <f t="shared" si="389"/>
        <v>996.5</v>
      </c>
      <c r="H2794" s="56">
        <f t="shared" si="390"/>
        <v>0.33216666666666667</v>
      </c>
      <c r="I2794" s="74">
        <f t="shared" si="391"/>
        <v>0</v>
      </c>
      <c r="J2794" s="47">
        <f t="shared" si="392"/>
        <v>0.33216666666666667</v>
      </c>
      <c r="K2794" s="50">
        <f t="shared" si="393"/>
        <v>1</v>
      </c>
      <c r="O2794" s="26">
        <f>('DHS2025'!K2794-'DHS2025'!K2793)*1000</f>
        <v>100.00000000582077</v>
      </c>
      <c r="P2794" s="44">
        <f>('DHS2025'!J2794-'DHS2025'!J2793)*1000</f>
        <v>5599.9999999767169</v>
      </c>
      <c r="Q2794" s="10">
        <f>'DHS2025'!L2793*1000</f>
        <v>8005.65</v>
      </c>
      <c r="R2794" s="78">
        <f t="shared" si="388"/>
        <v>88.14</v>
      </c>
      <c r="S2794" s="89">
        <f t="shared" si="394"/>
        <v>683.35107608999988</v>
      </c>
    </row>
    <row r="2795" spans="1:19">
      <c r="A2795" s="52">
        <f t="shared" si="396"/>
        <v>45899</v>
      </c>
      <c r="B2795" s="79">
        <f t="shared" si="395"/>
        <v>29.083333333334455</v>
      </c>
      <c r="C2795" s="37">
        <f>'DHS2021'!J2794</f>
        <v>2</v>
      </c>
      <c r="D2795" s="38">
        <f>'DHS2022'!J2794</f>
        <v>669</v>
      </c>
      <c r="E2795" s="38">
        <f>'DHS2023'!J2794</f>
        <v>1174</v>
      </c>
      <c r="F2795" s="38">
        <f>'DHS2024'!J2794</f>
        <v>683</v>
      </c>
      <c r="G2795" s="38">
        <f t="shared" si="389"/>
        <v>632</v>
      </c>
      <c r="H2795" s="56">
        <f t="shared" si="390"/>
        <v>0.21066666666666667</v>
      </c>
      <c r="I2795" s="74">
        <f t="shared" si="391"/>
        <v>0</v>
      </c>
      <c r="J2795" s="47">
        <f t="shared" si="392"/>
        <v>0.21066666666666667</v>
      </c>
      <c r="K2795" s="50">
        <f t="shared" si="393"/>
        <v>1</v>
      </c>
      <c r="O2795" s="26">
        <f>('DHS2025'!K2795-'DHS2025'!K2794)*1000</f>
        <v>199.9999999825377</v>
      </c>
      <c r="P2795" s="44">
        <f>('DHS2025'!J2795-'DHS2025'!J2794)*1000</f>
        <v>5400.0000000232831</v>
      </c>
      <c r="Q2795" s="10">
        <f>'DHS2025'!L2794*1000</f>
        <v>8021.8799999999992</v>
      </c>
      <c r="R2795" s="78">
        <f t="shared" si="388"/>
        <v>84.47</v>
      </c>
      <c r="S2795" s="89">
        <f t="shared" si="394"/>
        <v>655.59054956399984</v>
      </c>
    </row>
    <row r="2796" spans="1:19">
      <c r="A2796" s="52">
        <f t="shared" si="396"/>
        <v>45899</v>
      </c>
      <c r="B2796" s="79">
        <f t="shared" si="395"/>
        <v>29.093750000001123</v>
      </c>
      <c r="C2796" s="37">
        <f>'DHS2021'!J2795</f>
        <v>2</v>
      </c>
      <c r="D2796" s="38">
        <f>'DHS2022'!J2795</f>
        <v>656</v>
      </c>
      <c r="E2796" s="38">
        <f>'DHS2023'!J2795</f>
        <v>1161</v>
      </c>
      <c r="F2796" s="38">
        <f>'DHS2024'!J2795</f>
        <v>862</v>
      </c>
      <c r="G2796" s="38">
        <f t="shared" si="389"/>
        <v>670.25</v>
      </c>
      <c r="H2796" s="56">
        <f t="shared" si="390"/>
        <v>0.22341666666666665</v>
      </c>
      <c r="I2796" s="74">
        <f t="shared" si="391"/>
        <v>0</v>
      </c>
      <c r="J2796" s="47">
        <f t="shared" si="392"/>
        <v>0.22341666666666665</v>
      </c>
      <c r="K2796" s="50">
        <f t="shared" si="393"/>
        <v>1</v>
      </c>
      <c r="O2796" s="26">
        <f>('DHS2025'!K2796-'DHS2025'!K2795)*1000</f>
        <v>200.00000001164153</v>
      </c>
      <c r="P2796" s="44">
        <f>('DHS2025'!J2796-'DHS2025'!J2795)*1000</f>
        <v>5599.9999999767169</v>
      </c>
      <c r="Q2796" s="10">
        <f>'DHS2025'!L2795*1000</f>
        <v>8033.7600000000011</v>
      </c>
      <c r="R2796" s="78">
        <f t="shared" si="388"/>
        <v>84.47</v>
      </c>
      <c r="S2796" s="89">
        <f t="shared" si="394"/>
        <v>656.56144612799994</v>
      </c>
    </row>
    <row r="2797" spans="1:19">
      <c r="A2797" s="52">
        <f t="shared" si="396"/>
        <v>45899</v>
      </c>
      <c r="B2797" s="79">
        <f t="shared" si="395"/>
        <v>29.104166666667791</v>
      </c>
      <c r="C2797" s="37">
        <f>'DHS2021'!J2796</f>
        <v>276</v>
      </c>
      <c r="D2797" s="38">
        <f>'DHS2022'!J2796</f>
        <v>1063</v>
      </c>
      <c r="E2797" s="38">
        <f>'DHS2023'!J2796</f>
        <v>1002</v>
      </c>
      <c r="F2797" s="38">
        <f>'DHS2024'!J2796</f>
        <v>1015</v>
      </c>
      <c r="G2797" s="38">
        <f t="shared" si="389"/>
        <v>839</v>
      </c>
      <c r="H2797" s="56">
        <f t="shared" si="390"/>
        <v>0.27966666666666667</v>
      </c>
      <c r="I2797" s="74">
        <f t="shared" si="391"/>
        <v>0</v>
      </c>
      <c r="J2797" s="47">
        <f t="shared" si="392"/>
        <v>0.27966666666666667</v>
      </c>
      <c r="K2797" s="50">
        <f t="shared" si="393"/>
        <v>1</v>
      </c>
      <c r="O2797" s="26">
        <f>('DHS2025'!K2797-'DHS2025'!K2796)*1000</f>
        <v>199.9999999825377</v>
      </c>
      <c r="P2797" s="44">
        <f>('DHS2025'!J2797-'DHS2025'!J2796)*1000</f>
        <v>5200.0000000116415</v>
      </c>
      <c r="Q2797" s="10">
        <f>'DHS2025'!L2796*1000</f>
        <v>8013.9600000000009</v>
      </c>
      <c r="R2797" s="78">
        <f t="shared" si="388"/>
        <v>84.47</v>
      </c>
      <c r="S2797" s="89">
        <f t="shared" si="394"/>
        <v>654.943285188</v>
      </c>
    </row>
    <row r="2798" spans="1:19">
      <c r="A2798" s="52">
        <f t="shared" si="396"/>
        <v>45899</v>
      </c>
      <c r="B2798" s="79">
        <f t="shared" si="395"/>
        <v>29.114583333334458</v>
      </c>
      <c r="C2798" s="37">
        <f>'DHS2021'!J2797</f>
        <v>1276</v>
      </c>
      <c r="D2798" s="38">
        <f>'DHS2022'!J2797</f>
        <v>891</v>
      </c>
      <c r="E2798" s="38">
        <f>'DHS2023'!J2797</f>
        <v>976</v>
      </c>
      <c r="F2798" s="38">
        <f>'DHS2024'!J2797</f>
        <v>952</v>
      </c>
      <c r="G2798" s="38">
        <f t="shared" si="389"/>
        <v>1023.75</v>
      </c>
      <c r="H2798" s="56">
        <f t="shared" si="390"/>
        <v>0.34125</v>
      </c>
      <c r="I2798" s="74">
        <f t="shared" si="391"/>
        <v>0</v>
      </c>
      <c r="J2798" s="47">
        <f t="shared" si="392"/>
        <v>0.34125</v>
      </c>
      <c r="K2798" s="50">
        <f t="shared" si="393"/>
        <v>1</v>
      </c>
      <c r="O2798" s="26">
        <f>('DHS2025'!K2798-'DHS2025'!K2797)*1000</f>
        <v>200.00000001164153</v>
      </c>
      <c r="P2798" s="44">
        <f>('DHS2025'!J2798-'DHS2025'!J2797)*1000</f>
        <v>5600.0000000349246</v>
      </c>
      <c r="Q2798" s="10">
        <f>'DHS2025'!L2797*1000</f>
        <v>8009.76</v>
      </c>
      <c r="R2798" s="78">
        <f t="shared" si="388"/>
        <v>84.47</v>
      </c>
      <c r="S2798" s="89">
        <f t="shared" si="394"/>
        <v>654.60003892799989</v>
      </c>
    </row>
    <row r="2799" spans="1:19">
      <c r="A2799" s="52">
        <f t="shared" si="396"/>
        <v>45899</v>
      </c>
      <c r="B2799" s="79">
        <f t="shared" si="395"/>
        <v>29.125000000001126</v>
      </c>
      <c r="C2799" s="37">
        <f>'DHS2021'!J2798</f>
        <v>19357</v>
      </c>
      <c r="D2799" s="38">
        <f>'DHS2022'!J2798</f>
        <v>707</v>
      </c>
      <c r="E2799" s="38">
        <f>'DHS2023'!J2798</f>
        <v>1210</v>
      </c>
      <c r="F2799" s="38">
        <f>'DHS2024'!J2798</f>
        <v>993</v>
      </c>
      <c r="G2799" s="38">
        <f t="shared" si="389"/>
        <v>5566.75</v>
      </c>
      <c r="H2799" s="56">
        <f t="shared" si="390"/>
        <v>1.8555833333333334</v>
      </c>
      <c r="I2799" s="74">
        <f t="shared" si="391"/>
        <v>0</v>
      </c>
      <c r="J2799" s="47">
        <f t="shared" si="392"/>
        <v>1.8555833333333334</v>
      </c>
      <c r="K2799" s="50">
        <f t="shared" si="393"/>
        <v>2</v>
      </c>
      <c r="O2799" s="26">
        <f>('DHS2025'!K2799-'DHS2025'!K2798)*1000</f>
        <v>200.00000001164153</v>
      </c>
      <c r="P2799" s="44">
        <f>('DHS2025'!J2799-'DHS2025'!J2798)*1000</f>
        <v>5399.9999999650754</v>
      </c>
      <c r="Q2799" s="10">
        <f>'DHS2025'!L2798*1000</f>
        <v>8019.66</v>
      </c>
      <c r="R2799" s="78">
        <f t="shared" si="388"/>
        <v>81.510000000000005</v>
      </c>
      <c r="S2799" s="89">
        <f t="shared" si="394"/>
        <v>631.908307734</v>
      </c>
    </row>
    <row r="2800" spans="1:19">
      <c r="A2800" s="52">
        <f t="shared" si="396"/>
        <v>45899</v>
      </c>
      <c r="B2800" s="79">
        <f t="shared" si="395"/>
        <v>29.135416666667794</v>
      </c>
      <c r="C2800" s="37">
        <f>'DHS2021'!J2799</f>
        <v>1670</v>
      </c>
      <c r="D2800" s="38">
        <f>'DHS2022'!J2799</f>
        <v>828</v>
      </c>
      <c r="E2800" s="38">
        <f>'DHS2023'!J2799</f>
        <v>1311</v>
      </c>
      <c r="F2800" s="38">
        <f>'DHS2024'!J2799</f>
        <v>1065</v>
      </c>
      <c r="G2800" s="38">
        <f t="shared" si="389"/>
        <v>1218.5</v>
      </c>
      <c r="H2800" s="56">
        <f t="shared" si="390"/>
        <v>0.40616666666666668</v>
      </c>
      <c r="I2800" s="74">
        <f t="shared" si="391"/>
        <v>0</v>
      </c>
      <c r="J2800" s="47">
        <f t="shared" si="392"/>
        <v>0.40616666666666668</v>
      </c>
      <c r="K2800" s="50">
        <f t="shared" si="393"/>
        <v>1</v>
      </c>
      <c r="O2800" s="26">
        <f>('DHS2025'!K2800-'DHS2025'!K2799)*1000</f>
        <v>99.999999976716936</v>
      </c>
      <c r="P2800" s="44">
        <f>('DHS2025'!J2800-'DHS2025'!J2799)*1000</f>
        <v>5500</v>
      </c>
      <c r="Q2800" s="10">
        <f>'DHS2025'!L2799*1000</f>
        <v>8009.49</v>
      </c>
      <c r="R2800" s="78">
        <f t="shared" si="388"/>
        <v>81.510000000000005</v>
      </c>
      <c r="S2800" s="89">
        <f t="shared" si="394"/>
        <v>631.10696360099996</v>
      </c>
    </row>
    <row r="2801" spans="1:19">
      <c r="A2801" s="52">
        <f t="shared" si="396"/>
        <v>45899</v>
      </c>
      <c r="B2801" s="79">
        <f t="shared" si="395"/>
        <v>29.145833333334462</v>
      </c>
      <c r="C2801" s="37">
        <f>'DHS2021'!J2800</f>
        <v>1560</v>
      </c>
      <c r="D2801" s="38">
        <f>'DHS2022'!J2800</f>
        <v>747</v>
      </c>
      <c r="E2801" s="38">
        <f>'DHS2023'!J2800</f>
        <v>1257</v>
      </c>
      <c r="F2801" s="38">
        <f>'DHS2024'!J2800</f>
        <v>1327</v>
      </c>
      <c r="G2801" s="38">
        <f t="shared" si="389"/>
        <v>1222.75</v>
      </c>
      <c r="H2801" s="56">
        <f t="shared" si="390"/>
        <v>0.4075833333333333</v>
      </c>
      <c r="I2801" s="74">
        <f t="shared" si="391"/>
        <v>0</v>
      </c>
      <c r="J2801" s="47">
        <f t="shared" si="392"/>
        <v>0.4075833333333333</v>
      </c>
      <c r="K2801" s="50">
        <f t="shared" si="393"/>
        <v>1</v>
      </c>
      <c r="O2801" s="26">
        <f>('DHS2025'!K2801-'DHS2025'!K2800)*1000</f>
        <v>300.0000000174623</v>
      </c>
      <c r="P2801" s="44">
        <f>('DHS2025'!J2801-'DHS2025'!J2800)*1000</f>
        <v>5299.9999999883585</v>
      </c>
      <c r="Q2801" s="10">
        <f>'DHS2025'!L2800*1000</f>
        <v>8018.73</v>
      </c>
      <c r="R2801" s="78">
        <f t="shared" si="388"/>
        <v>81.510000000000005</v>
      </c>
      <c r="S2801" s="89">
        <f t="shared" si="394"/>
        <v>631.83502847699992</v>
      </c>
    </row>
    <row r="2802" spans="1:19">
      <c r="A2802" s="52">
        <f t="shared" si="396"/>
        <v>45899</v>
      </c>
      <c r="B2802" s="79">
        <f t="shared" si="395"/>
        <v>29.15625000000113</v>
      </c>
      <c r="C2802" s="37">
        <f>'DHS2021'!J2801</f>
        <v>1307</v>
      </c>
      <c r="D2802" s="38">
        <f>'DHS2022'!J2801</f>
        <v>1110</v>
      </c>
      <c r="E2802" s="38">
        <f>'DHS2023'!J2801</f>
        <v>1357</v>
      </c>
      <c r="F2802" s="38">
        <f>'DHS2024'!J2801</f>
        <v>1381</v>
      </c>
      <c r="G2802" s="38">
        <f t="shared" si="389"/>
        <v>1288.75</v>
      </c>
      <c r="H2802" s="56">
        <f t="shared" si="390"/>
        <v>0.42958333333333332</v>
      </c>
      <c r="I2802" s="74">
        <f t="shared" si="391"/>
        <v>0</v>
      </c>
      <c r="J2802" s="47">
        <f t="shared" si="392"/>
        <v>0.42958333333333332</v>
      </c>
      <c r="K2802" s="50">
        <f t="shared" si="393"/>
        <v>1</v>
      </c>
      <c r="O2802" s="26">
        <f>('DHS2025'!K2802-'DHS2025'!K2801)*1000</f>
        <v>299.99999998835847</v>
      </c>
      <c r="P2802" s="44">
        <f>('DHS2025'!J2802-'DHS2025'!J2801)*1000</f>
        <v>5300.0000000465661</v>
      </c>
      <c r="Q2802" s="10">
        <f>'DHS2025'!L2801*1000</f>
        <v>8017.02</v>
      </c>
      <c r="R2802" s="78">
        <f t="shared" si="388"/>
        <v>81.510000000000005</v>
      </c>
      <c r="S2802" s="89">
        <f t="shared" si="394"/>
        <v>631.70028919800006</v>
      </c>
    </row>
    <row r="2803" spans="1:19">
      <c r="A2803" s="52">
        <f t="shared" si="396"/>
        <v>45899</v>
      </c>
      <c r="B2803" s="79">
        <f t="shared" si="395"/>
        <v>29.166666666667798</v>
      </c>
      <c r="C2803" s="37">
        <f>'DHS2021'!J2802</f>
        <v>1704</v>
      </c>
      <c r="D2803" s="38">
        <f>'DHS2022'!J2802</f>
        <v>1245</v>
      </c>
      <c r="E2803" s="38">
        <f>'DHS2023'!J2802</f>
        <v>1301</v>
      </c>
      <c r="F2803" s="38">
        <f>'DHS2024'!J2802</f>
        <v>2335</v>
      </c>
      <c r="G2803" s="38">
        <f t="shared" si="389"/>
        <v>1646.25</v>
      </c>
      <c r="H2803" s="56">
        <f t="shared" si="390"/>
        <v>0.54874999999999996</v>
      </c>
      <c r="I2803" s="74">
        <f t="shared" si="391"/>
        <v>0</v>
      </c>
      <c r="J2803" s="47">
        <f t="shared" si="392"/>
        <v>0.54874999999999996</v>
      </c>
      <c r="K2803" s="50">
        <f t="shared" si="393"/>
        <v>1</v>
      </c>
      <c r="O2803" s="26">
        <f>('DHS2025'!K2803-'DHS2025'!K2802)*1000</f>
        <v>399.99999999417923</v>
      </c>
      <c r="P2803" s="44">
        <f>('DHS2025'!J2803-'DHS2025'!J2802)*1000</f>
        <v>5099.9999999767169</v>
      </c>
      <c r="Q2803" s="10">
        <f>'DHS2025'!L2802*1000</f>
        <v>8011.59</v>
      </c>
      <c r="R2803" s="78">
        <f t="shared" si="388"/>
        <v>85.48</v>
      </c>
      <c r="S2803" s="89">
        <f t="shared" si="394"/>
        <v>662.76038506800001</v>
      </c>
    </row>
    <row r="2804" spans="1:19">
      <c r="A2804" s="52">
        <f t="shared" si="396"/>
        <v>45899</v>
      </c>
      <c r="B2804" s="79">
        <f t="shared" si="395"/>
        <v>29.177083333334465</v>
      </c>
      <c r="C2804" s="37">
        <f>'DHS2021'!J2803</f>
        <v>1860</v>
      </c>
      <c r="D2804" s="38">
        <f>'DHS2022'!J2803</f>
        <v>1927</v>
      </c>
      <c r="E2804" s="38">
        <f>'DHS2023'!J2803</f>
        <v>1728</v>
      </c>
      <c r="F2804" s="38">
        <f>'DHS2024'!J2803</f>
        <v>2321</v>
      </c>
      <c r="G2804" s="38">
        <f t="shared" si="389"/>
        <v>1959</v>
      </c>
      <c r="H2804" s="56">
        <f t="shared" si="390"/>
        <v>0.65300000000000002</v>
      </c>
      <c r="I2804" s="74">
        <f t="shared" si="391"/>
        <v>0</v>
      </c>
      <c r="J2804" s="47">
        <f t="shared" si="392"/>
        <v>0.65300000000000002</v>
      </c>
      <c r="K2804" s="50">
        <f t="shared" si="393"/>
        <v>1</v>
      </c>
      <c r="O2804" s="26">
        <f>('DHS2025'!K2804-'DHS2025'!K2803)*1000</f>
        <v>500</v>
      </c>
      <c r="P2804" s="44">
        <f>('DHS2025'!J2804-'DHS2025'!J2803)*1000</f>
        <v>5200.0000000116415</v>
      </c>
      <c r="Q2804" s="10">
        <f>'DHS2025'!L2803*1000</f>
        <v>8015.82</v>
      </c>
      <c r="R2804" s="78">
        <f t="shared" si="388"/>
        <v>85.48</v>
      </c>
      <c r="S2804" s="89">
        <f t="shared" si="394"/>
        <v>663.11031266399993</v>
      </c>
    </row>
    <row r="2805" spans="1:19">
      <c r="A2805" s="52">
        <f t="shared" si="396"/>
        <v>45899</v>
      </c>
      <c r="B2805" s="79">
        <f t="shared" si="395"/>
        <v>29.187500000001133</v>
      </c>
      <c r="C2805" s="37">
        <f>'DHS2021'!J2804</f>
        <v>3788</v>
      </c>
      <c r="D2805" s="38">
        <f>'DHS2022'!J2804</f>
        <v>2997</v>
      </c>
      <c r="E2805" s="38">
        <f>'DHS2023'!J2804</f>
        <v>2783</v>
      </c>
      <c r="F2805" s="38">
        <f>'DHS2024'!J2804</f>
        <v>3143</v>
      </c>
      <c r="G2805" s="38">
        <f t="shared" si="389"/>
        <v>3177.75</v>
      </c>
      <c r="H2805" s="56">
        <f t="shared" si="390"/>
        <v>1.05925</v>
      </c>
      <c r="I2805" s="74">
        <f t="shared" si="391"/>
        <v>0</v>
      </c>
      <c r="J2805" s="47">
        <f t="shared" si="392"/>
        <v>1.05925</v>
      </c>
      <c r="K2805" s="50">
        <f t="shared" si="393"/>
        <v>2</v>
      </c>
      <c r="O2805" s="26">
        <f>('DHS2025'!K2805-'DHS2025'!K2804)*1000</f>
        <v>700.00000001164153</v>
      </c>
      <c r="P2805" s="44">
        <f>('DHS2025'!J2805-'DHS2025'!J2804)*1000</f>
        <v>4899.9999999650754</v>
      </c>
      <c r="Q2805" s="10">
        <f>'DHS2025'!L2804*1000</f>
        <v>8016.75</v>
      </c>
      <c r="R2805" s="78">
        <f t="shared" si="388"/>
        <v>85.48</v>
      </c>
      <c r="S2805" s="89">
        <f t="shared" si="394"/>
        <v>663.18724710000004</v>
      </c>
    </row>
    <row r="2806" spans="1:19">
      <c r="A2806" s="52">
        <f t="shared" si="396"/>
        <v>45899</v>
      </c>
      <c r="B2806" s="79">
        <f t="shared" si="395"/>
        <v>29.197916666667801</v>
      </c>
      <c r="C2806" s="37">
        <f>'DHS2021'!J2805</f>
        <v>4398</v>
      </c>
      <c r="D2806" s="38">
        <f>'DHS2022'!J2805</f>
        <v>3360</v>
      </c>
      <c r="E2806" s="38">
        <f>'DHS2023'!J2805</f>
        <v>4647</v>
      </c>
      <c r="F2806" s="38">
        <f>'DHS2024'!J2805</f>
        <v>4333</v>
      </c>
      <c r="G2806" s="38">
        <f t="shared" si="389"/>
        <v>4184.5</v>
      </c>
      <c r="H2806" s="56">
        <f t="shared" si="390"/>
        <v>1.3948333333333331</v>
      </c>
      <c r="I2806" s="74">
        <f t="shared" si="391"/>
        <v>0</v>
      </c>
      <c r="J2806" s="47">
        <f t="shared" si="392"/>
        <v>1.3948333333333331</v>
      </c>
      <c r="K2806" s="50">
        <f t="shared" si="393"/>
        <v>2</v>
      </c>
      <c r="O2806" s="26">
        <f>('DHS2025'!K2806-'DHS2025'!K2805)*1000</f>
        <v>799.99999998835847</v>
      </c>
      <c r="P2806" s="44">
        <f>('DHS2025'!J2806-'DHS2025'!J2805)*1000</f>
        <v>4900.0000000232831</v>
      </c>
      <c r="Q2806" s="10">
        <f>'DHS2025'!L2805*1000</f>
        <v>8014.8900000000012</v>
      </c>
      <c r="R2806" s="78">
        <f t="shared" si="388"/>
        <v>85.48</v>
      </c>
      <c r="S2806" s="89">
        <f t="shared" si="394"/>
        <v>663.03337822800006</v>
      </c>
    </row>
    <row r="2807" spans="1:19">
      <c r="A2807" s="52">
        <f t="shared" si="396"/>
        <v>45899</v>
      </c>
      <c r="B2807" s="79">
        <f t="shared" si="395"/>
        <v>29.208333333334469</v>
      </c>
      <c r="C2807" s="37">
        <f>'DHS2021'!J2806</f>
        <v>3724</v>
      </c>
      <c r="D2807" s="38">
        <f>'DHS2022'!J2806</f>
        <v>3772</v>
      </c>
      <c r="E2807" s="38">
        <f>'DHS2023'!J2806</f>
        <v>4588</v>
      </c>
      <c r="F2807" s="38">
        <f>'DHS2024'!J2806</f>
        <v>3847</v>
      </c>
      <c r="G2807" s="38">
        <f t="shared" si="389"/>
        <v>3982.75</v>
      </c>
      <c r="H2807" s="56">
        <f t="shared" si="390"/>
        <v>1.3275833333333333</v>
      </c>
      <c r="I2807" s="74">
        <f t="shared" si="391"/>
        <v>0</v>
      </c>
      <c r="J2807" s="47">
        <f t="shared" si="392"/>
        <v>1.3275833333333333</v>
      </c>
      <c r="K2807" s="50">
        <f t="shared" si="393"/>
        <v>2</v>
      </c>
      <c r="O2807" s="26">
        <f>('DHS2025'!K2807-'DHS2025'!K2806)*1000</f>
        <v>800.0000000174623</v>
      </c>
      <c r="P2807" s="44">
        <f>('DHS2025'!J2807-'DHS2025'!J2806)*1000</f>
        <v>4700.0000000116415</v>
      </c>
      <c r="Q2807" s="10">
        <f>'DHS2025'!L2806*1000</f>
        <v>8011.74</v>
      </c>
      <c r="R2807" s="78">
        <f t="shared" si="388"/>
        <v>90.57</v>
      </c>
      <c r="S2807" s="89">
        <f t="shared" si="394"/>
        <v>703.14475288199992</v>
      </c>
    </row>
    <row r="2808" spans="1:19">
      <c r="A2808" s="52">
        <f t="shared" si="396"/>
        <v>45899</v>
      </c>
      <c r="B2808" s="79">
        <f t="shared" si="395"/>
        <v>29.218750000001137</v>
      </c>
      <c r="C2808" s="37">
        <f>'DHS2021'!J2807</f>
        <v>3592</v>
      </c>
      <c r="D2808" s="38">
        <f>'DHS2022'!J2807</f>
        <v>3953</v>
      </c>
      <c r="E2808" s="38">
        <f>'DHS2023'!J2807</f>
        <v>3009</v>
      </c>
      <c r="F2808" s="38">
        <f>'DHS2024'!J2807</f>
        <v>3129</v>
      </c>
      <c r="G2808" s="38">
        <f t="shared" si="389"/>
        <v>3420.75</v>
      </c>
      <c r="H2808" s="56">
        <f t="shared" si="390"/>
        <v>1.14025</v>
      </c>
      <c r="I2808" s="74">
        <f t="shared" si="391"/>
        <v>0</v>
      </c>
      <c r="J2808" s="47">
        <f t="shared" si="392"/>
        <v>1.14025</v>
      </c>
      <c r="K2808" s="50">
        <f t="shared" si="393"/>
        <v>2</v>
      </c>
      <c r="O2808" s="26">
        <f>('DHS2025'!K2808-'DHS2025'!K2807)*1000</f>
        <v>799.99999998835847</v>
      </c>
      <c r="P2808" s="44">
        <f>('DHS2025'!J2808-'DHS2025'!J2807)*1000</f>
        <v>4799.9999999883585</v>
      </c>
      <c r="Q2808" s="10">
        <f>'DHS2025'!L2807*1000</f>
        <v>8017.02</v>
      </c>
      <c r="R2808" s="78">
        <f t="shared" si="388"/>
        <v>90.57</v>
      </c>
      <c r="S2808" s="89">
        <f t="shared" si="394"/>
        <v>703.60814838599993</v>
      </c>
    </row>
    <row r="2809" spans="1:19">
      <c r="A2809" s="52">
        <f t="shared" si="396"/>
        <v>45899</v>
      </c>
      <c r="B2809" s="79">
        <f t="shared" si="395"/>
        <v>29.229166666667805</v>
      </c>
      <c r="C2809" s="37">
        <f>'DHS2021'!J2808</f>
        <v>4280</v>
      </c>
      <c r="D2809" s="38">
        <f>'DHS2022'!J2808</f>
        <v>3385</v>
      </c>
      <c r="E2809" s="38">
        <f>'DHS2023'!J2808</f>
        <v>2722</v>
      </c>
      <c r="F2809" s="38">
        <f>'DHS2024'!J2808</f>
        <v>2921</v>
      </c>
      <c r="G2809" s="38">
        <f t="shared" si="389"/>
        <v>3327</v>
      </c>
      <c r="H2809" s="56">
        <f t="shared" si="390"/>
        <v>1.109</v>
      </c>
      <c r="I2809" s="74">
        <f t="shared" si="391"/>
        <v>0</v>
      </c>
      <c r="J2809" s="47">
        <f t="shared" si="392"/>
        <v>1.109</v>
      </c>
      <c r="K2809" s="50">
        <f t="shared" si="393"/>
        <v>2</v>
      </c>
      <c r="O2809" s="26">
        <f>('DHS2025'!K2809-'DHS2025'!K2808)*1000</f>
        <v>700.00000001164153</v>
      </c>
      <c r="P2809" s="44">
        <f>('DHS2025'!J2809-'DHS2025'!J2808)*1000</f>
        <v>4900.0000000232831</v>
      </c>
      <c r="Q2809" s="10">
        <f>'DHS2025'!L2808*1000</f>
        <v>8013.7200000000012</v>
      </c>
      <c r="R2809" s="78">
        <f t="shared" si="388"/>
        <v>90.57</v>
      </c>
      <c r="S2809" s="89">
        <f t="shared" si="394"/>
        <v>703.31852619599999</v>
      </c>
    </row>
    <row r="2810" spans="1:19">
      <c r="A2810" s="52">
        <f t="shared" si="396"/>
        <v>45899</v>
      </c>
      <c r="B2810" s="79">
        <f t="shared" si="395"/>
        <v>29.239583333334473</v>
      </c>
      <c r="C2810" s="37">
        <f>'DHS2021'!J2809</f>
        <v>5001</v>
      </c>
      <c r="D2810" s="38">
        <f>'DHS2022'!J2809</f>
        <v>2148</v>
      </c>
      <c r="E2810" s="38">
        <f>'DHS2023'!J2809</f>
        <v>1607</v>
      </c>
      <c r="F2810" s="38">
        <f>'DHS2024'!J2809</f>
        <v>2307</v>
      </c>
      <c r="G2810" s="38">
        <f t="shared" si="389"/>
        <v>2765.75</v>
      </c>
      <c r="H2810" s="56">
        <f t="shared" si="390"/>
        <v>0.92191666666666661</v>
      </c>
      <c r="I2810" s="74">
        <f t="shared" si="391"/>
        <v>0</v>
      </c>
      <c r="J2810" s="47">
        <f t="shared" si="392"/>
        <v>0.92191666666666661</v>
      </c>
      <c r="K2810" s="50">
        <f t="shared" si="393"/>
        <v>1</v>
      </c>
      <c r="O2810" s="26">
        <f>('DHS2025'!K2810-'DHS2025'!K2809)*1000</f>
        <v>500</v>
      </c>
      <c r="P2810" s="44">
        <f>('DHS2025'!J2810-'DHS2025'!J2809)*1000</f>
        <v>5099.9999999767169</v>
      </c>
      <c r="Q2810" s="10">
        <f>'DHS2025'!L2809*1000</f>
        <v>8015.16</v>
      </c>
      <c r="R2810" s="78">
        <f t="shared" si="388"/>
        <v>90.57</v>
      </c>
      <c r="S2810" s="89">
        <f t="shared" si="394"/>
        <v>703.44490678799991</v>
      </c>
    </row>
    <row r="2811" spans="1:19">
      <c r="A2811" s="52">
        <f t="shared" si="396"/>
        <v>45899</v>
      </c>
      <c r="B2811" s="79">
        <f t="shared" si="395"/>
        <v>29.25000000000114</v>
      </c>
      <c r="C2811" s="37">
        <f>'DHS2021'!J2810</f>
        <v>6678</v>
      </c>
      <c r="D2811" s="38">
        <f>'DHS2022'!J2810</f>
        <v>1938</v>
      </c>
      <c r="E2811" s="38">
        <f>'DHS2023'!J2810</f>
        <v>1430</v>
      </c>
      <c r="F2811" s="38">
        <f>'DHS2024'!J2810</f>
        <v>2205</v>
      </c>
      <c r="G2811" s="38">
        <f t="shared" si="389"/>
        <v>3062.75</v>
      </c>
      <c r="H2811" s="56">
        <f t="shared" si="390"/>
        <v>1.0209166666666667</v>
      </c>
      <c r="I2811" s="74">
        <f t="shared" si="391"/>
        <v>0</v>
      </c>
      <c r="J2811" s="47">
        <f t="shared" si="392"/>
        <v>1.0209166666666667</v>
      </c>
      <c r="K2811" s="50">
        <f t="shared" si="393"/>
        <v>2</v>
      </c>
      <c r="O2811" s="26">
        <f>('DHS2025'!K2811-'DHS2025'!K2810)*1000</f>
        <v>399.99999999417923</v>
      </c>
      <c r="P2811" s="44">
        <f>('DHS2025'!J2811-'DHS2025'!J2810)*1000</f>
        <v>5099.9999999767169</v>
      </c>
      <c r="Q2811" s="10">
        <f>'DHS2025'!L2810*1000</f>
        <v>8016.09</v>
      </c>
      <c r="R2811" s="78">
        <f t="shared" si="388"/>
        <v>93.45</v>
      </c>
      <c r="S2811" s="89">
        <f t="shared" si="394"/>
        <v>726.38200339499997</v>
      </c>
    </row>
    <row r="2812" spans="1:19">
      <c r="A2812" s="52">
        <f t="shared" si="396"/>
        <v>45899</v>
      </c>
      <c r="B2812" s="79">
        <f t="shared" si="395"/>
        <v>29.260416666667808</v>
      </c>
      <c r="C2812" s="37">
        <f>'DHS2021'!J2811</f>
        <v>4147</v>
      </c>
      <c r="D2812" s="38">
        <f>'DHS2022'!J2811</f>
        <v>2449</v>
      </c>
      <c r="E2812" s="38">
        <f>'DHS2023'!J2811</f>
        <v>1556</v>
      </c>
      <c r="F2812" s="38">
        <f>'DHS2024'!J2811</f>
        <v>1875</v>
      </c>
      <c r="G2812" s="38">
        <f t="shared" si="389"/>
        <v>2506.75</v>
      </c>
      <c r="H2812" s="56">
        <f t="shared" si="390"/>
        <v>0.83558333333333334</v>
      </c>
      <c r="I2812" s="74">
        <f t="shared" si="391"/>
        <v>0</v>
      </c>
      <c r="J2812" s="47">
        <f t="shared" si="392"/>
        <v>0.83558333333333334</v>
      </c>
      <c r="K2812" s="50">
        <f t="shared" si="393"/>
        <v>1</v>
      </c>
      <c r="O2812" s="26">
        <f>('DHS2025'!K2812-'DHS2025'!K2811)*1000</f>
        <v>600.00000000582077</v>
      </c>
      <c r="P2812" s="44">
        <f>('DHS2025'!J2812-'DHS2025'!J2811)*1000</f>
        <v>5100.0000000349246</v>
      </c>
      <c r="Q2812" s="10">
        <f>'DHS2025'!L2811*1000</f>
        <v>8013.9600000000009</v>
      </c>
      <c r="R2812" s="78">
        <f t="shared" si="388"/>
        <v>93.45</v>
      </c>
      <c r="S2812" s="89">
        <f t="shared" si="394"/>
        <v>726.18899238000006</v>
      </c>
    </row>
    <row r="2813" spans="1:19">
      <c r="A2813" s="52">
        <f t="shared" si="396"/>
        <v>45899</v>
      </c>
      <c r="B2813" s="79">
        <f t="shared" si="395"/>
        <v>29.270833333334476</v>
      </c>
      <c r="C2813" s="37">
        <f>'DHS2021'!J2812</f>
        <v>4788</v>
      </c>
      <c r="D2813" s="38">
        <f>'DHS2022'!J2812</f>
        <v>3238</v>
      </c>
      <c r="E2813" s="38">
        <f>'DHS2023'!J2812</f>
        <v>2126</v>
      </c>
      <c r="F2813" s="38">
        <f>'DHS2024'!J2812</f>
        <v>3134</v>
      </c>
      <c r="G2813" s="38">
        <f t="shared" si="389"/>
        <v>3321.5</v>
      </c>
      <c r="H2813" s="56">
        <f t="shared" si="390"/>
        <v>1.1071666666666666</v>
      </c>
      <c r="I2813" s="74">
        <f t="shared" si="391"/>
        <v>0</v>
      </c>
      <c r="J2813" s="47">
        <f t="shared" si="392"/>
        <v>1.1071666666666666</v>
      </c>
      <c r="K2813" s="50">
        <f t="shared" si="393"/>
        <v>2</v>
      </c>
      <c r="O2813" s="26">
        <f>('DHS2025'!K2813-'DHS2025'!K2812)*1000</f>
        <v>699.9999999825377</v>
      </c>
      <c r="P2813" s="44">
        <f>('DHS2025'!J2813-'DHS2025'!J2812)*1000</f>
        <v>4899.9999999650754</v>
      </c>
      <c r="Q2813" s="10">
        <f>'DHS2025'!L2812*1000</f>
        <v>8012.25</v>
      </c>
      <c r="R2813" s="78">
        <f t="shared" si="388"/>
        <v>93.45</v>
      </c>
      <c r="S2813" s="89">
        <f t="shared" si="394"/>
        <v>726.03403987499996</v>
      </c>
    </row>
    <row r="2814" spans="1:19">
      <c r="A2814" s="52">
        <f t="shared" si="396"/>
        <v>45899</v>
      </c>
      <c r="B2814" s="79">
        <f t="shared" si="395"/>
        <v>29.281250000001144</v>
      </c>
      <c r="C2814" s="37">
        <f>'DHS2021'!J2813</f>
        <v>4776</v>
      </c>
      <c r="D2814" s="38">
        <f>'DHS2022'!J2813</f>
        <v>2368</v>
      </c>
      <c r="E2814" s="38">
        <f>'DHS2023'!J2813</f>
        <v>2744</v>
      </c>
      <c r="F2814" s="38">
        <f>'DHS2024'!J2813</f>
        <v>2654</v>
      </c>
      <c r="G2814" s="38">
        <f t="shared" si="389"/>
        <v>3135.5</v>
      </c>
      <c r="H2814" s="56">
        <f t="shared" si="390"/>
        <v>1.0451666666666668</v>
      </c>
      <c r="I2814" s="74">
        <f t="shared" si="391"/>
        <v>0</v>
      </c>
      <c r="J2814" s="47">
        <f t="shared" si="392"/>
        <v>1.0451666666666668</v>
      </c>
      <c r="K2814" s="50">
        <f t="shared" si="393"/>
        <v>2</v>
      </c>
      <c r="O2814" s="26">
        <f>('DHS2025'!K2814-'DHS2025'!K2813)*1000</f>
        <v>800.0000000174623</v>
      </c>
      <c r="P2814" s="44">
        <f>('DHS2025'!J2814-'DHS2025'!J2813)*1000</f>
        <v>4900.0000000232831</v>
      </c>
      <c r="Q2814" s="10">
        <f>'DHS2025'!L2813*1000</f>
        <v>8016.75</v>
      </c>
      <c r="R2814" s="78">
        <f t="shared" si="388"/>
        <v>93.45</v>
      </c>
      <c r="S2814" s="89">
        <f t="shared" si="394"/>
        <v>726.44180962500002</v>
      </c>
    </row>
    <row r="2815" spans="1:19">
      <c r="A2815" s="52">
        <f t="shared" si="396"/>
        <v>45899</v>
      </c>
      <c r="B2815" s="79">
        <f t="shared" si="395"/>
        <v>29.291666666667812</v>
      </c>
      <c r="C2815" s="37">
        <f>'DHS2021'!J2814</f>
        <v>5045</v>
      </c>
      <c r="D2815" s="38">
        <f>'DHS2022'!J2814</f>
        <v>3351</v>
      </c>
      <c r="E2815" s="38">
        <f>'DHS2023'!J2814</f>
        <v>2819</v>
      </c>
      <c r="F2815" s="38">
        <f>'DHS2024'!J2814</f>
        <v>2716</v>
      </c>
      <c r="G2815" s="38">
        <f t="shared" si="389"/>
        <v>3482.75</v>
      </c>
      <c r="H2815" s="56">
        <f t="shared" si="390"/>
        <v>1.1609166666666668</v>
      </c>
      <c r="I2815" s="74">
        <f t="shared" si="391"/>
        <v>0</v>
      </c>
      <c r="J2815" s="47">
        <f t="shared" si="392"/>
        <v>1.1609166666666668</v>
      </c>
      <c r="K2815" s="50">
        <f t="shared" si="393"/>
        <v>2</v>
      </c>
      <c r="O2815" s="26">
        <f>('DHS2025'!K2815-'DHS2025'!K2814)*1000</f>
        <v>699.9999999825377</v>
      </c>
      <c r="P2815" s="44">
        <f>('DHS2025'!J2815-'DHS2025'!J2814)*1000</f>
        <v>4799.9999999883585</v>
      </c>
      <c r="Q2815" s="10">
        <f>'DHS2025'!L2814*1000</f>
        <v>8015.2800000000007</v>
      </c>
      <c r="R2815" s="78">
        <f t="shared" si="388"/>
        <v>95.87</v>
      </c>
      <c r="S2815" s="89">
        <f t="shared" si="394"/>
        <v>745.51161266400004</v>
      </c>
    </row>
    <row r="2816" spans="1:19">
      <c r="A2816" s="52">
        <f t="shared" si="396"/>
        <v>45899</v>
      </c>
      <c r="B2816" s="79">
        <f t="shared" si="395"/>
        <v>29.30208333333448</v>
      </c>
      <c r="C2816" s="37">
        <f>'DHS2021'!J2815</f>
        <v>5155</v>
      </c>
      <c r="D2816" s="38">
        <f>'DHS2022'!J2815</f>
        <v>3022</v>
      </c>
      <c r="E2816" s="38">
        <f>'DHS2023'!J2815</f>
        <v>2941</v>
      </c>
      <c r="F2816" s="38">
        <f>'DHS2024'!J2815</f>
        <v>2829</v>
      </c>
      <c r="G2816" s="38">
        <f t="shared" si="389"/>
        <v>3486.75</v>
      </c>
      <c r="H2816" s="56">
        <f t="shared" si="390"/>
        <v>1.16225</v>
      </c>
      <c r="I2816" s="74">
        <f t="shared" si="391"/>
        <v>0</v>
      </c>
      <c r="J2816" s="47">
        <f t="shared" si="392"/>
        <v>1.16225</v>
      </c>
      <c r="K2816" s="50">
        <f t="shared" si="393"/>
        <v>2</v>
      </c>
      <c r="O2816" s="26">
        <f>('DHS2025'!K2816-'DHS2025'!K2815)*1000</f>
        <v>800.0000000174623</v>
      </c>
      <c r="P2816" s="44">
        <f>('DHS2025'!J2816-'DHS2025'!J2815)*1000</f>
        <v>4900.0000000232831</v>
      </c>
      <c r="Q2816" s="10">
        <f>'DHS2025'!L2815*1000</f>
        <v>8013.57</v>
      </c>
      <c r="R2816" s="78">
        <f t="shared" si="388"/>
        <v>95.87</v>
      </c>
      <c r="S2816" s="89">
        <f t="shared" si="394"/>
        <v>745.35256334099995</v>
      </c>
    </row>
    <row r="2817" spans="1:19">
      <c r="A2817" s="52">
        <f t="shared" si="396"/>
        <v>45899</v>
      </c>
      <c r="B2817" s="79">
        <f t="shared" si="395"/>
        <v>29.312500000001148</v>
      </c>
      <c r="C2817" s="37">
        <f>'DHS2021'!J2816</f>
        <v>5065</v>
      </c>
      <c r="D2817" s="38">
        <f>'DHS2022'!J2816</f>
        <v>3707</v>
      </c>
      <c r="E2817" s="38">
        <f>'DHS2023'!J2816</f>
        <v>2857</v>
      </c>
      <c r="F2817" s="38">
        <f>'DHS2024'!J2816</f>
        <v>3191</v>
      </c>
      <c r="G2817" s="38">
        <f t="shared" si="389"/>
        <v>3705</v>
      </c>
      <c r="H2817" s="56">
        <f t="shared" si="390"/>
        <v>1.2350000000000001</v>
      </c>
      <c r="I2817" s="74">
        <f t="shared" si="391"/>
        <v>0</v>
      </c>
      <c r="J2817" s="47">
        <f t="shared" si="392"/>
        <v>1.2350000000000001</v>
      </c>
      <c r="K2817" s="50">
        <f t="shared" si="393"/>
        <v>2</v>
      </c>
      <c r="O2817" s="26">
        <f>('DHS2025'!K2817-'DHS2025'!K2816)*1000</f>
        <v>799.99999998835847</v>
      </c>
      <c r="P2817" s="44">
        <f>('DHS2025'!J2817-'DHS2025'!J2816)*1000</f>
        <v>4799.9999999883585</v>
      </c>
      <c r="Q2817" s="10">
        <f>'DHS2025'!L2816*1000</f>
        <v>8013.0600000000013</v>
      </c>
      <c r="R2817" s="78">
        <f t="shared" si="388"/>
        <v>95.87</v>
      </c>
      <c r="S2817" s="89">
        <f t="shared" si="394"/>
        <v>745.305127578</v>
      </c>
    </row>
    <row r="2818" spans="1:19">
      <c r="A2818" s="52">
        <f t="shared" si="396"/>
        <v>45899</v>
      </c>
      <c r="B2818" s="79">
        <f t="shared" si="395"/>
        <v>29.322916666667815</v>
      </c>
      <c r="C2818" s="37">
        <f>'DHS2021'!J2817</f>
        <v>4977</v>
      </c>
      <c r="D2818" s="38">
        <f>'DHS2022'!J2817</f>
        <v>3315</v>
      </c>
      <c r="E2818" s="38">
        <f>'DHS2023'!J2817</f>
        <v>2861</v>
      </c>
      <c r="F2818" s="38">
        <f>'DHS2024'!J2817</f>
        <v>3339</v>
      </c>
      <c r="G2818" s="38">
        <f t="shared" si="389"/>
        <v>3623</v>
      </c>
      <c r="H2818" s="56">
        <f t="shared" si="390"/>
        <v>1.2076666666666667</v>
      </c>
      <c r="I2818" s="74">
        <f t="shared" si="391"/>
        <v>0</v>
      </c>
      <c r="J2818" s="47">
        <f t="shared" si="392"/>
        <v>1.2076666666666667</v>
      </c>
      <c r="K2818" s="50">
        <f t="shared" si="393"/>
        <v>2</v>
      </c>
      <c r="O2818" s="26">
        <f>('DHS2025'!K2818-'DHS2025'!K2817)*1000</f>
        <v>700.00000001164153</v>
      </c>
      <c r="P2818" s="44">
        <f>('DHS2025'!J2818-'DHS2025'!J2817)*1000</f>
        <v>4900.0000000232831</v>
      </c>
      <c r="Q2818" s="10">
        <f>'DHS2025'!L2817*1000</f>
        <v>8016.869999999999</v>
      </c>
      <c r="R2818" s="78">
        <f t="shared" si="388"/>
        <v>95.87</v>
      </c>
      <c r="S2818" s="89">
        <f t="shared" si="394"/>
        <v>745.65950063099979</v>
      </c>
    </row>
    <row r="2819" spans="1:19">
      <c r="A2819" s="52">
        <f t="shared" si="396"/>
        <v>45899</v>
      </c>
      <c r="B2819" s="79">
        <f t="shared" si="395"/>
        <v>29.333333333334483</v>
      </c>
      <c r="C2819" s="37">
        <f>'DHS2021'!J2818</f>
        <v>5425</v>
      </c>
      <c r="D2819" s="38">
        <f>'DHS2022'!J2818</f>
        <v>3355</v>
      </c>
      <c r="E2819" s="38">
        <f>'DHS2023'!J2818</f>
        <v>3080</v>
      </c>
      <c r="F2819" s="38">
        <f>'DHS2024'!J2818</f>
        <v>3139</v>
      </c>
      <c r="G2819" s="38">
        <f t="shared" si="389"/>
        <v>3749.75</v>
      </c>
      <c r="H2819" s="56">
        <f t="shared" si="390"/>
        <v>1.2499166666666668</v>
      </c>
      <c r="I2819" s="74">
        <f t="shared" si="391"/>
        <v>0</v>
      </c>
      <c r="J2819" s="47">
        <f t="shared" si="392"/>
        <v>1.2499166666666668</v>
      </c>
      <c r="K2819" s="50">
        <f t="shared" si="393"/>
        <v>2</v>
      </c>
      <c r="O2819" s="26">
        <f>('DHS2025'!K2819-'DHS2025'!K2818)*1000</f>
        <v>799.99999998835847</v>
      </c>
      <c r="P2819" s="44">
        <f>('DHS2025'!J2819-'DHS2025'!J2818)*1000</f>
        <v>4799.9999999883585</v>
      </c>
      <c r="Q2819" s="10">
        <f>'DHS2025'!L2818*1000</f>
        <v>8012.91</v>
      </c>
      <c r="R2819" s="78">
        <f t="shared" ref="R2819:R2882" si="397">INDEX(U$3:U$1048576,INT((ROW()-3)/4)+1)</f>
        <v>88.84</v>
      </c>
      <c r="S2819" s="89">
        <f t="shared" si="394"/>
        <v>689.52372615599995</v>
      </c>
    </row>
    <row r="2820" spans="1:19">
      <c r="A2820" s="52">
        <f t="shared" si="396"/>
        <v>45899</v>
      </c>
      <c r="B2820" s="79">
        <f t="shared" si="395"/>
        <v>29.343750000001151</v>
      </c>
      <c r="C2820" s="37">
        <f>'DHS2021'!J2819</f>
        <v>6281</v>
      </c>
      <c r="D2820" s="38">
        <f>'DHS2022'!J2819</f>
        <v>3810</v>
      </c>
      <c r="E2820" s="38">
        <f>'DHS2023'!J2819</f>
        <v>3067</v>
      </c>
      <c r="F2820" s="38">
        <f>'DHS2024'!J2819</f>
        <v>3230</v>
      </c>
      <c r="G2820" s="38">
        <f t="shared" ref="G2820:G2882" si="398">AVERAGE(C2820:F2820)</f>
        <v>4097</v>
      </c>
      <c r="H2820" s="56">
        <f t="shared" ref="H2820:H2882" si="399">G2820/$M$2/1000</f>
        <v>1.3656666666666668</v>
      </c>
      <c r="I2820" s="74">
        <f t="shared" ref="I2820:I2883" si="400">$N$2</f>
        <v>0</v>
      </c>
      <c r="J2820" s="47">
        <f t="shared" ref="J2820:J2882" si="401">H2820+I2820</f>
        <v>1.3656666666666668</v>
      </c>
      <c r="K2820" s="50">
        <f t="shared" ref="K2820:K2882" si="402">ROUNDUP(J2820,0)</f>
        <v>2</v>
      </c>
      <c r="O2820" s="26">
        <f>('DHS2025'!K2820-'DHS2025'!K2819)*1000</f>
        <v>700.00000001164153</v>
      </c>
      <c r="P2820" s="44">
        <f>('DHS2025'!J2820-'DHS2025'!J2819)*1000</f>
        <v>4899.9999999650754</v>
      </c>
      <c r="Q2820" s="10">
        <f>'DHS2025'!L2819*1000</f>
        <v>8016.2099999999991</v>
      </c>
      <c r="R2820" s="78">
        <f t="shared" si="397"/>
        <v>88.84</v>
      </c>
      <c r="S2820" s="89">
        <f t="shared" ref="S2820:S2882" si="403">(R2820*0.99-1.9)*(Q2820/1000)</f>
        <v>689.8076964359999</v>
      </c>
    </row>
    <row r="2821" spans="1:19">
      <c r="A2821" s="52">
        <f t="shared" si="396"/>
        <v>45899</v>
      </c>
      <c r="B2821" s="79">
        <f t="shared" ref="B2821:B2884" si="404">B2820+TIME(0,15,0)</f>
        <v>29.354166666667819</v>
      </c>
      <c r="C2821" s="37">
        <f>'DHS2021'!J2820</f>
        <v>7261</v>
      </c>
      <c r="D2821" s="38">
        <f>'DHS2022'!J2820</f>
        <v>3755</v>
      </c>
      <c r="E2821" s="38">
        <f>'DHS2023'!J2820</f>
        <v>3053</v>
      </c>
      <c r="F2821" s="38">
        <f>'DHS2024'!J2820</f>
        <v>3018</v>
      </c>
      <c r="G2821" s="38">
        <f t="shared" si="398"/>
        <v>4271.75</v>
      </c>
      <c r="H2821" s="56">
        <f t="shared" si="399"/>
        <v>1.4239166666666667</v>
      </c>
      <c r="I2821" s="74">
        <f t="shared" si="400"/>
        <v>0</v>
      </c>
      <c r="J2821" s="47">
        <f t="shared" si="401"/>
        <v>1.4239166666666667</v>
      </c>
      <c r="K2821" s="50">
        <f t="shared" si="402"/>
        <v>2</v>
      </c>
      <c r="O2821" s="26">
        <f>('DHS2025'!K2821-'DHS2025'!K2820)*1000</f>
        <v>799.99999998835847</v>
      </c>
      <c r="P2821" s="44">
        <f>('DHS2025'!J2821-'DHS2025'!J2820)*1000</f>
        <v>4800.0000000465661</v>
      </c>
      <c r="Q2821" s="10">
        <f>'DHS2025'!L2820*1000</f>
        <v>8009.1</v>
      </c>
      <c r="R2821" s="78">
        <f t="shared" si="397"/>
        <v>88.84</v>
      </c>
      <c r="S2821" s="89">
        <f t="shared" si="403"/>
        <v>689.19586956000001</v>
      </c>
    </row>
    <row r="2822" spans="1:19">
      <c r="A2822" s="52">
        <f t="shared" si="396"/>
        <v>45899</v>
      </c>
      <c r="B2822" s="79">
        <f t="shared" si="404"/>
        <v>29.364583333334487</v>
      </c>
      <c r="C2822" s="37">
        <f>'DHS2021'!J2821</f>
        <v>8121</v>
      </c>
      <c r="D2822" s="38">
        <f>'DHS2022'!J2821</f>
        <v>3476</v>
      </c>
      <c r="E2822" s="38">
        <f>'DHS2023'!J2821</f>
        <v>3101</v>
      </c>
      <c r="F2822" s="38">
        <f>'DHS2024'!J2821</f>
        <v>2687</v>
      </c>
      <c r="G2822" s="38">
        <f t="shared" si="398"/>
        <v>4346.25</v>
      </c>
      <c r="H2822" s="56">
        <f t="shared" si="399"/>
        <v>1.44875</v>
      </c>
      <c r="I2822" s="74">
        <f t="shared" si="400"/>
        <v>0</v>
      </c>
      <c r="J2822" s="47">
        <f t="shared" si="401"/>
        <v>1.44875</v>
      </c>
      <c r="K2822" s="50">
        <f t="shared" si="402"/>
        <v>2</v>
      </c>
      <c r="O2822" s="26">
        <f>('DHS2025'!K2822-'DHS2025'!K2821)*1000</f>
        <v>800.0000000174623</v>
      </c>
      <c r="P2822" s="44">
        <f>('DHS2025'!J2822-'DHS2025'!J2821)*1000</f>
        <v>4799.9999999883585</v>
      </c>
      <c r="Q2822" s="10">
        <f>'DHS2025'!L2821*1000</f>
        <v>8018.85</v>
      </c>
      <c r="R2822" s="78">
        <f t="shared" si="397"/>
        <v>88.84</v>
      </c>
      <c r="S2822" s="89">
        <f t="shared" si="403"/>
        <v>690.03487266000002</v>
      </c>
    </row>
    <row r="2823" spans="1:19">
      <c r="A2823" s="52">
        <f t="shared" si="396"/>
        <v>45899</v>
      </c>
      <c r="B2823" s="79">
        <f t="shared" si="404"/>
        <v>29.375000000001155</v>
      </c>
      <c r="C2823" s="37">
        <f>'DHS2021'!J2822</f>
        <v>8956</v>
      </c>
      <c r="D2823" s="38">
        <f>'DHS2022'!J2822</f>
        <v>3344</v>
      </c>
      <c r="E2823" s="38">
        <f>'DHS2023'!J2822</f>
        <v>2821</v>
      </c>
      <c r="F2823" s="38">
        <f>'DHS2024'!J2822</f>
        <v>3028</v>
      </c>
      <c r="G2823" s="38">
        <f t="shared" si="398"/>
        <v>4537.25</v>
      </c>
      <c r="H2823" s="56">
        <f t="shared" si="399"/>
        <v>1.5124166666666667</v>
      </c>
      <c r="I2823" s="74">
        <f t="shared" si="400"/>
        <v>0</v>
      </c>
      <c r="J2823" s="47">
        <f t="shared" si="401"/>
        <v>1.5124166666666667</v>
      </c>
      <c r="K2823" s="50">
        <f t="shared" si="402"/>
        <v>2</v>
      </c>
      <c r="O2823" s="26">
        <f>('DHS2025'!K2823-'DHS2025'!K2822)*1000</f>
        <v>899.99999999417923</v>
      </c>
      <c r="P2823" s="44">
        <f>('DHS2025'!J2823-'DHS2025'!J2822)*1000</f>
        <v>4799.9999999883585</v>
      </c>
      <c r="Q2823" s="10">
        <f>'DHS2025'!L2822*1000</f>
        <v>8014.1100000000006</v>
      </c>
      <c r="R2823" s="78">
        <f t="shared" si="397"/>
        <v>81.010000000000005</v>
      </c>
      <c r="S2823" s="89">
        <f t="shared" si="403"/>
        <v>627.50401158900002</v>
      </c>
    </row>
    <row r="2824" spans="1:19">
      <c r="A2824" s="52">
        <f t="shared" si="396"/>
        <v>45899</v>
      </c>
      <c r="B2824" s="79">
        <f t="shared" si="404"/>
        <v>29.385416666667822</v>
      </c>
      <c r="C2824" s="37">
        <f>'DHS2021'!J2823</f>
        <v>8526</v>
      </c>
      <c r="D2824" s="38">
        <f>'DHS2022'!J2823</f>
        <v>2958</v>
      </c>
      <c r="E2824" s="38">
        <f>'DHS2023'!J2823</f>
        <v>2827</v>
      </c>
      <c r="F2824" s="38">
        <f>'DHS2024'!J2823</f>
        <v>2409</v>
      </c>
      <c r="G2824" s="38">
        <f t="shared" si="398"/>
        <v>4180</v>
      </c>
      <c r="H2824" s="56">
        <f t="shared" si="399"/>
        <v>1.3933333333333333</v>
      </c>
      <c r="I2824" s="74">
        <f t="shared" si="400"/>
        <v>0</v>
      </c>
      <c r="J2824" s="47">
        <f t="shared" si="401"/>
        <v>1.3933333333333333</v>
      </c>
      <c r="K2824" s="50">
        <f t="shared" si="402"/>
        <v>2</v>
      </c>
      <c r="O2824" s="26">
        <f>('DHS2025'!K2824-'DHS2025'!K2823)*1000</f>
        <v>799.99999998835847</v>
      </c>
      <c r="P2824" s="44">
        <f>('DHS2025'!J2824-'DHS2025'!J2823)*1000</f>
        <v>4900.0000000232831</v>
      </c>
      <c r="Q2824" s="10">
        <f>'DHS2025'!L2823*1000</f>
        <v>8010.27</v>
      </c>
      <c r="R2824" s="78">
        <f t="shared" si="397"/>
        <v>81.010000000000005</v>
      </c>
      <c r="S2824" s="89">
        <f t="shared" si="403"/>
        <v>627.20333997299997</v>
      </c>
    </row>
    <row r="2825" spans="1:19">
      <c r="A2825" s="52">
        <f t="shared" si="396"/>
        <v>45899</v>
      </c>
      <c r="B2825" s="79">
        <f t="shared" si="404"/>
        <v>29.39583333333449</v>
      </c>
      <c r="C2825" s="37">
        <f>'DHS2021'!J2824</f>
        <v>9262</v>
      </c>
      <c r="D2825" s="38">
        <f>'DHS2022'!J2824</f>
        <v>2779</v>
      </c>
      <c r="E2825" s="38">
        <f>'DHS2023'!J2824</f>
        <v>3220</v>
      </c>
      <c r="F2825" s="38">
        <f>'DHS2024'!J2824</f>
        <v>2490</v>
      </c>
      <c r="G2825" s="38">
        <f t="shared" si="398"/>
        <v>4437.75</v>
      </c>
      <c r="H2825" s="56">
        <f t="shared" si="399"/>
        <v>1.47925</v>
      </c>
      <c r="I2825" s="74">
        <f t="shared" si="400"/>
        <v>0</v>
      </c>
      <c r="J2825" s="47">
        <f t="shared" si="401"/>
        <v>1.47925</v>
      </c>
      <c r="K2825" s="50">
        <f t="shared" si="402"/>
        <v>2</v>
      </c>
      <c r="O2825" s="26">
        <f>('DHS2025'!K2825-'DHS2025'!K2824)*1000</f>
        <v>800.0000000174623</v>
      </c>
      <c r="P2825" s="44">
        <f>('DHS2025'!J2825-'DHS2025'!J2824)*1000</f>
        <v>4699.9999999534339</v>
      </c>
      <c r="Q2825" s="10">
        <f>'DHS2025'!L2824*1000</f>
        <v>8010.5400000000009</v>
      </c>
      <c r="R2825" s="78">
        <f t="shared" si="397"/>
        <v>81.010000000000005</v>
      </c>
      <c r="S2825" s="89">
        <f t="shared" si="403"/>
        <v>627.22448094599997</v>
      </c>
    </row>
    <row r="2826" spans="1:19">
      <c r="A2826" s="52">
        <f t="shared" si="396"/>
        <v>45899</v>
      </c>
      <c r="B2826" s="79">
        <f t="shared" si="404"/>
        <v>29.406250000001158</v>
      </c>
      <c r="C2826" s="37">
        <f>'DHS2021'!J2825</f>
        <v>9301</v>
      </c>
      <c r="D2826" s="38">
        <f>'DHS2022'!J2825</f>
        <v>3337</v>
      </c>
      <c r="E2826" s="38">
        <f>'DHS2023'!J2825</f>
        <v>2759</v>
      </c>
      <c r="F2826" s="38">
        <f>'DHS2024'!J2825</f>
        <v>2705</v>
      </c>
      <c r="G2826" s="38">
        <f t="shared" si="398"/>
        <v>4525.5</v>
      </c>
      <c r="H2826" s="56">
        <f t="shared" si="399"/>
        <v>1.5085</v>
      </c>
      <c r="I2826" s="74">
        <f t="shared" si="400"/>
        <v>0</v>
      </c>
      <c r="J2826" s="47">
        <f t="shared" si="401"/>
        <v>1.5085</v>
      </c>
      <c r="K2826" s="50">
        <f t="shared" si="402"/>
        <v>2</v>
      </c>
      <c r="O2826" s="26">
        <f>('DHS2025'!K2826-'DHS2025'!K2825)*1000</f>
        <v>799.99999998835847</v>
      </c>
      <c r="P2826" s="44">
        <f>('DHS2025'!J2826-'DHS2025'!J2825)*1000</f>
        <v>5000</v>
      </c>
      <c r="Q2826" s="10">
        <f>'DHS2025'!L2825*1000</f>
        <v>8019.24</v>
      </c>
      <c r="R2826" s="78">
        <f t="shared" si="397"/>
        <v>81.010000000000005</v>
      </c>
      <c r="S2826" s="89">
        <f t="shared" si="403"/>
        <v>627.90569007599993</v>
      </c>
    </row>
    <row r="2827" spans="1:19">
      <c r="A2827" s="52">
        <f t="shared" si="396"/>
        <v>45899</v>
      </c>
      <c r="B2827" s="79">
        <f t="shared" si="404"/>
        <v>29.416666666667826</v>
      </c>
      <c r="C2827" s="37">
        <f>'DHS2021'!J2826</f>
        <v>9296</v>
      </c>
      <c r="D2827" s="38">
        <f>'DHS2022'!J2826</f>
        <v>2988</v>
      </c>
      <c r="E2827" s="38">
        <f>'DHS2023'!J2826</f>
        <v>3145</v>
      </c>
      <c r="F2827" s="38">
        <f>'DHS2024'!J2826</f>
        <v>2334</v>
      </c>
      <c r="G2827" s="38">
        <f t="shared" si="398"/>
        <v>4440.75</v>
      </c>
      <c r="H2827" s="56">
        <f t="shared" si="399"/>
        <v>1.4802500000000001</v>
      </c>
      <c r="I2827" s="74">
        <f t="shared" si="400"/>
        <v>0</v>
      </c>
      <c r="J2827" s="47">
        <f t="shared" si="401"/>
        <v>1.4802500000000001</v>
      </c>
      <c r="K2827" s="50">
        <f t="shared" si="402"/>
        <v>2</v>
      </c>
      <c r="O2827" s="26">
        <f>('DHS2025'!K2827-'DHS2025'!K2826)*1000</f>
        <v>899.99999999417923</v>
      </c>
      <c r="P2827" s="44">
        <f>('DHS2025'!J2827-'DHS2025'!J2826)*1000</f>
        <v>4700.0000000116415</v>
      </c>
      <c r="Q2827" s="10">
        <f>'DHS2025'!L2826*1000</f>
        <v>7867.05</v>
      </c>
      <c r="R2827" s="78">
        <f t="shared" si="397"/>
        <v>37.75</v>
      </c>
      <c r="S2827" s="89">
        <f t="shared" si="403"/>
        <v>279.06393112500001</v>
      </c>
    </row>
    <row r="2828" spans="1:19">
      <c r="A2828" s="52">
        <f t="shared" si="396"/>
        <v>45899</v>
      </c>
      <c r="B2828" s="79">
        <f t="shared" si="404"/>
        <v>29.427083333334494</v>
      </c>
      <c r="C2828" s="37">
        <f>'DHS2021'!J2827</f>
        <v>9403</v>
      </c>
      <c r="D2828" s="38">
        <f>'DHS2022'!J2827</f>
        <v>2977</v>
      </c>
      <c r="E2828" s="38">
        <f>'DHS2023'!J2827</f>
        <v>2817</v>
      </c>
      <c r="F2828" s="38">
        <f>'DHS2024'!J2827</f>
        <v>2622</v>
      </c>
      <c r="G2828" s="38">
        <f t="shared" si="398"/>
        <v>4454.75</v>
      </c>
      <c r="H2828" s="56">
        <f t="shared" si="399"/>
        <v>1.4849166666666667</v>
      </c>
      <c r="I2828" s="74">
        <f t="shared" si="400"/>
        <v>0</v>
      </c>
      <c r="J2828" s="47">
        <f t="shared" si="401"/>
        <v>1.4849166666666667</v>
      </c>
      <c r="K2828" s="50">
        <f t="shared" si="402"/>
        <v>2</v>
      </c>
      <c r="O2828" s="26">
        <f>('DHS2025'!K2828-'DHS2025'!K2827)*1000</f>
        <v>899.99999999417923</v>
      </c>
      <c r="P2828" s="44">
        <f>('DHS2025'!J2828-'DHS2025'!J2827)*1000</f>
        <v>2900.0000000232831</v>
      </c>
      <c r="Q2828" s="10">
        <f>'DHS2025'!L2827*1000</f>
        <v>5137.95</v>
      </c>
      <c r="R2828" s="78">
        <f t="shared" si="397"/>
        <v>37.75</v>
      </c>
      <c r="S2828" s="89">
        <f t="shared" si="403"/>
        <v>182.25593137500002</v>
      </c>
    </row>
    <row r="2829" spans="1:19">
      <c r="A2829" s="52">
        <f t="shared" si="396"/>
        <v>45899</v>
      </c>
      <c r="B2829" s="79">
        <f t="shared" si="404"/>
        <v>29.437500000001162</v>
      </c>
      <c r="C2829" s="37">
        <f>'DHS2021'!J2828</f>
        <v>9159</v>
      </c>
      <c r="D2829" s="38">
        <f>'DHS2022'!J2828</f>
        <v>2489</v>
      </c>
      <c r="E2829" s="38">
        <f>'DHS2023'!J2828</f>
        <v>2835</v>
      </c>
      <c r="F2829" s="38">
        <f>'DHS2024'!J2828</f>
        <v>2057</v>
      </c>
      <c r="G2829" s="38">
        <f t="shared" si="398"/>
        <v>4135</v>
      </c>
      <c r="H2829" s="56">
        <f t="shared" si="399"/>
        <v>1.3783333333333332</v>
      </c>
      <c r="I2829" s="74">
        <f t="shared" si="400"/>
        <v>0</v>
      </c>
      <c r="J2829" s="47">
        <f t="shared" si="401"/>
        <v>1.3783333333333332</v>
      </c>
      <c r="K2829" s="50">
        <f t="shared" si="402"/>
        <v>2</v>
      </c>
      <c r="O2829" s="26">
        <f>('DHS2025'!K2829-'DHS2025'!K2828)*1000</f>
        <v>1200.0000000116415</v>
      </c>
      <c r="P2829" s="44">
        <f>('DHS2025'!J2829-'DHS2025'!J2828)*1000</f>
        <v>1200.0000000116415</v>
      </c>
      <c r="Q2829" s="10">
        <f>'DHS2025'!L2828*1000</f>
        <v>2731.59</v>
      </c>
      <c r="R2829" s="78">
        <f t="shared" si="397"/>
        <v>37.75</v>
      </c>
      <c r="S2829" s="89">
        <f t="shared" si="403"/>
        <v>96.896326275000021</v>
      </c>
    </row>
    <row r="2830" spans="1:19">
      <c r="A2830" s="52">
        <f t="shared" si="396"/>
        <v>45899</v>
      </c>
      <c r="B2830" s="79">
        <f t="shared" si="404"/>
        <v>29.44791666666783</v>
      </c>
      <c r="C2830" s="37">
        <f>'DHS2021'!J2829</f>
        <v>9307</v>
      </c>
      <c r="D2830" s="38">
        <f>'DHS2022'!J2829</f>
        <v>2520</v>
      </c>
      <c r="E2830" s="38">
        <f>'DHS2023'!J2829</f>
        <v>2522</v>
      </c>
      <c r="F2830" s="38">
        <f>'DHS2024'!J2829</f>
        <v>2270</v>
      </c>
      <c r="G2830" s="38">
        <f t="shared" si="398"/>
        <v>4154.75</v>
      </c>
      <c r="H2830" s="56">
        <f t="shared" si="399"/>
        <v>1.3849166666666668</v>
      </c>
      <c r="I2830" s="74">
        <f t="shared" si="400"/>
        <v>0</v>
      </c>
      <c r="J2830" s="47">
        <f t="shared" si="401"/>
        <v>1.3849166666666668</v>
      </c>
      <c r="K2830" s="50">
        <f t="shared" si="402"/>
        <v>2</v>
      </c>
      <c r="O2830" s="26">
        <f>('DHS2025'!K2830-'DHS2025'!K2829)*1000</f>
        <v>1299.9999999883585</v>
      </c>
      <c r="P2830" s="44">
        <f>('DHS2025'!J2830-'DHS2025'!J2829)*1000</f>
        <v>1099.9999999767169</v>
      </c>
      <c r="Q2830" s="10">
        <f>'DHS2025'!L2829*1000</f>
        <v>2540.46</v>
      </c>
      <c r="R2830" s="78">
        <f t="shared" si="397"/>
        <v>37.75</v>
      </c>
      <c r="S2830" s="89">
        <f t="shared" si="403"/>
        <v>90.116467350000008</v>
      </c>
    </row>
    <row r="2831" spans="1:19">
      <c r="A2831" s="52">
        <f t="shared" si="396"/>
        <v>45899</v>
      </c>
      <c r="B2831" s="79">
        <f t="shared" si="404"/>
        <v>29.458333333334497</v>
      </c>
      <c r="C2831" s="37">
        <f>'DHS2021'!J2830</f>
        <v>9116</v>
      </c>
      <c r="D2831" s="38">
        <f>'DHS2022'!J2830</f>
        <v>2558</v>
      </c>
      <c r="E2831" s="38">
        <f>'DHS2023'!J2830</f>
        <v>2554</v>
      </c>
      <c r="F2831" s="38">
        <f>'DHS2024'!J2830</f>
        <v>2386</v>
      </c>
      <c r="G2831" s="38">
        <f t="shared" si="398"/>
        <v>4153.5</v>
      </c>
      <c r="H2831" s="56">
        <f t="shared" si="399"/>
        <v>1.3845000000000001</v>
      </c>
      <c r="I2831" s="74">
        <f t="shared" si="400"/>
        <v>0</v>
      </c>
      <c r="J2831" s="47">
        <f t="shared" si="401"/>
        <v>1.3845000000000001</v>
      </c>
      <c r="K2831" s="50">
        <f t="shared" si="402"/>
        <v>2</v>
      </c>
      <c r="O2831" s="26">
        <f>('DHS2025'!K2831-'DHS2025'!K2830)*1000</f>
        <v>1100.0000000058208</v>
      </c>
      <c r="P2831" s="44">
        <f>('DHS2025'!J2831-'DHS2025'!J2830)*1000</f>
        <v>1200.0000000116415</v>
      </c>
      <c r="Q2831" s="10">
        <f>'DHS2025'!L2830*1000</f>
        <v>2545.62</v>
      </c>
      <c r="R2831" s="78">
        <f t="shared" si="397"/>
        <v>5.23</v>
      </c>
      <c r="S2831" s="89">
        <f t="shared" si="403"/>
        <v>8.3437786740000011</v>
      </c>
    </row>
    <row r="2832" spans="1:19">
      <c r="A2832" s="52">
        <f t="shared" si="396"/>
        <v>45899</v>
      </c>
      <c r="B2832" s="79">
        <f t="shared" si="404"/>
        <v>29.468750000001165</v>
      </c>
      <c r="C2832" s="37">
        <f>'DHS2021'!J2831</f>
        <v>9322</v>
      </c>
      <c r="D2832" s="38">
        <f>'DHS2022'!J2831</f>
        <v>2571</v>
      </c>
      <c r="E2832" s="38">
        <f>'DHS2023'!J2831</f>
        <v>2677</v>
      </c>
      <c r="F2832" s="38">
        <f>'DHS2024'!J2831</f>
        <v>2499</v>
      </c>
      <c r="G2832" s="38">
        <f t="shared" si="398"/>
        <v>4267.25</v>
      </c>
      <c r="H2832" s="56">
        <f t="shared" si="399"/>
        <v>1.4224166666666667</v>
      </c>
      <c r="I2832" s="74">
        <f t="shared" si="400"/>
        <v>0</v>
      </c>
      <c r="J2832" s="47">
        <f t="shared" si="401"/>
        <v>1.4224166666666667</v>
      </c>
      <c r="K2832" s="50">
        <f t="shared" si="402"/>
        <v>2</v>
      </c>
      <c r="O2832" s="26">
        <f>('DHS2025'!K2832-'DHS2025'!K2831)*1000</f>
        <v>1200.0000000116415</v>
      </c>
      <c r="P2832" s="44">
        <f>('DHS2025'!J2832-'DHS2025'!J2831)*1000</f>
        <v>1200.0000000116415</v>
      </c>
      <c r="Q2832" s="10">
        <f>'DHS2025'!L2831*1000</f>
        <v>2548.65</v>
      </c>
      <c r="R2832" s="78">
        <f t="shared" si="397"/>
        <v>5.23</v>
      </c>
      <c r="S2832" s="89">
        <f t="shared" si="403"/>
        <v>8.3537101050000029</v>
      </c>
    </row>
    <row r="2833" spans="1:19">
      <c r="A2833" s="52">
        <f t="shared" si="396"/>
        <v>45899</v>
      </c>
      <c r="B2833" s="79">
        <f t="shared" si="404"/>
        <v>29.479166666667833</v>
      </c>
      <c r="C2833" s="37">
        <f>'DHS2021'!J2832</f>
        <v>9147</v>
      </c>
      <c r="D2833" s="38">
        <f>'DHS2022'!J2832</f>
        <v>2692</v>
      </c>
      <c r="E2833" s="38">
        <f>'DHS2023'!J2832</f>
        <v>2386</v>
      </c>
      <c r="F2833" s="38">
        <f>'DHS2024'!J2832</f>
        <v>2538</v>
      </c>
      <c r="G2833" s="38">
        <f t="shared" si="398"/>
        <v>4190.75</v>
      </c>
      <c r="H2833" s="56">
        <f t="shared" si="399"/>
        <v>1.3969166666666668</v>
      </c>
      <c r="I2833" s="74">
        <f t="shared" si="400"/>
        <v>0</v>
      </c>
      <c r="J2833" s="47">
        <f t="shared" si="401"/>
        <v>1.3969166666666668</v>
      </c>
      <c r="K2833" s="50">
        <f t="shared" si="402"/>
        <v>2</v>
      </c>
      <c r="O2833" s="26">
        <f>('DHS2025'!K2833-'DHS2025'!K2832)*1000</f>
        <v>1100.0000000058208</v>
      </c>
      <c r="P2833" s="44">
        <f>('DHS2025'!J2833-'DHS2025'!J2832)*1000</f>
        <v>1199.9999999534339</v>
      </c>
      <c r="Q2833" s="10">
        <f>'DHS2025'!L2832*1000</f>
        <v>2545.4699999999998</v>
      </c>
      <c r="R2833" s="78">
        <f t="shared" si="397"/>
        <v>5.23</v>
      </c>
      <c r="S2833" s="89">
        <f t="shared" si="403"/>
        <v>8.3432870190000017</v>
      </c>
    </row>
    <row r="2834" spans="1:19">
      <c r="A2834" s="52">
        <f t="shared" si="396"/>
        <v>45899</v>
      </c>
      <c r="B2834" s="79">
        <f t="shared" si="404"/>
        <v>29.489583333334501</v>
      </c>
      <c r="C2834" s="37">
        <f>'DHS2021'!J2833</f>
        <v>9168</v>
      </c>
      <c r="D2834" s="38">
        <f>'DHS2022'!J2833</f>
        <v>2443</v>
      </c>
      <c r="E2834" s="38">
        <f>'DHS2023'!J2833</f>
        <v>2528</v>
      </c>
      <c r="F2834" s="38">
        <f>'DHS2024'!J2833</f>
        <v>3146</v>
      </c>
      <c r="G2834" s="38">
        <f t="shared" si="398"/>
        <v>4321.25</v>
      </c>
      <c r="H2834" s="56">
        <f t="shared" si="399"/>
        <v>1.4404166666666667</v>
      </c>
      <c r="I2834" s="74">
        <f t="shared" si="400"/>
        <v>0</v>
      </c>
      <c r="J2834" s="47">
        <f t="shared" si="401"/>
        <v>1.4404166666666667</v>
      </c>
      <c r="K2834" s="50">
        <f t="shared" si="402"/>
        <v>2</v>
      </c>
      <c r="O2834" s="26">
        <f>('DHS2025'!K2834-'DHS2025'!K2833)*1000</f>
        <v>1000</v>
      </c>
      <c r="P2834" s="44">
        <f>('DHS2025'!J2834-'DHS2025'!J2833)*1000</f>
        <v>1300.0000000465661</v>
      </c>
      <c r="Q2834" s="10">
        <f>'DHS2025'!L2833*1000</f>
        <v>2546.94</v>
      </c>
      <c r="R2834" s="78">
        <f t="shared" si="397"/>
        <v>5.23</v>
      </c>
      <c r="S2834" s="89">
        <f t="shared" si="403"/>
        <v>8.3481052380000023</v>
      </c>
    </row>
    <row r="2835" spans="1:19">
      <c r="A2835" s="52">
        <f t="shared" si="396"/>
        <v>45899</v>
      </c>
      <c r="B2835" s="79">
        <f t="shared" si="404"/>
        <v>29.500000000001169</v>
      </c>
      <c r="C2835" s="37">
        <f>'DHS2021'!J2834</f>
        <v>9159</v>
      </c>
      <c r="D2835" s="38">
        <f>'DHS2022'!J2834</f>
        <v>2480</v>
      </c>
      <c r="E2835" s="38">
        <f>'DHS2023'!J2834</f>
        <v>2621</v>
      </c>
      <c r="F2835" s="38">
        <f>'DHS2024'!J2834</f>
        <v>2837</v>
      </c>
      <c r="G2835" s="38">
        <f t="shared" si="398"/>
        <v>4274.25</v>
      </c>
      <c r="H2835" s="56">
        <f t="shared" si="399"/>
        <v>1.42475</v>
      </c>
      <c r="I2835" s="74">
        <f t="shared" si="400"/>
        <v>0</v>
      </c>
      <c r="J2835" s="47">
        <f t="shared" si="401"/>
        <v>1.42475</v>
      </c>
      <c r="K2835" s="50">
        <f t="shared" si="402"/>
        <v>2</v>
      </c>
      <c r="O2835" s="26">
        <f>('DHS2025'!K2835-'DHS2025'!K2834)*1000</f>
        <v>1000</v>
      </c>
      <c r="P2835" s="44">
        <f>('DHS2025'!J2835-'DHS2025'!J2834)*1000</f>
        <v>1399.9999999650754</v>
      </c>
      <c r="Q2835" s="10">
        <f>'DHS2025'!L2834*1000</f>
        <v>2558.2800000000002</v>
      </c>
      <c r="R2835" s="78">
        <f t="shared" si="397"/>
        <v>0</v>
      </c>
      <c r="S2835" s="89">
        <f t="shared" si="403"/>
        <v>-4.8607320000000005</v>
      </c>
    </row>
    <row r="2836" spans="1:19">
      <c r="A2836" s="52">
        <f t="shared" si="396"/>
        <v>45899</v>
      </c>
      <c r="B2836" s="79">
        <f t="shared" si="404"/>
        <v>29.510416666667837</v>
      </c>
      <c r="C2836" s="37">
        <f>'DHS2021'!J2835</f>
        <v>9380</v>
      </c>
      <c r="D2836" s="38">
        <f>'DHS2022'!J2835</f>
        <v>2885</v>
      </c>
      <c r="E2836" s="38">
        <f>'DHS2023'!J2835</f>
        <v>2339</v>
      </c>
      <c r="F2836" s="38">
        <f>'DHS2024'!J2835</f>
        <v>3022</v>
      </c>
      <c r="G2836" s="38">
        <f t="shared" si="398"/>
        <v>4406.5</v>
      </c>
      <c r="H2836" s="56">
        <f t="shared" si="399"/>
        <v>1.4688333333333332</v>
      </c>
      <c r="I2836" s="74">
        <f t="shared" si="400"/>
        <v>0</v>
      </c>
      <c r="J2836" s="47">
        <f t="shared" si="401"/>
        <v>1.4688333333333332</v>
      </c>
      <c r="K2836" s="50">
        <f t="shared" si="402"/>
        <v>2</v>
      </c>
      <c r="O2836" s="26">
        <f>('DHS2025'!K2836-'DHS2025'!K2835)*1000</f>
        <v>1000</v>
      </c>
      <c r="P2836" s="44">
        <f>('DHS2025'!J2836-'DHS2025'!J2835)*1000</f>
        <v>1299.9999999883585</v>
      </c>
      <c r="Q2836" s="10">
        <f>'DHS2025'!L2835*1000</f>
        <v>2549.58</v>
      </c>
      <c r="R2836" s="78">
        <f t="shared" si="397"/>
        <v>0</v>
      </c>
      <c r="S2836" s="89">
        <f t="shared" si="403"/>
        <v>-4.8442019999999992</v>
      </c>
    </row>
    <row r="2837" spans="1:19">
      <c r="A2837" s="52">
        <f t="shared" si="396"/>
        <v>45899</v>
      </c>
      <c r="B2837" s="79">
        <f t="shared" si="404"/>
        <v>29.520833333334505</v>
      </c>
      <c r="C2837" s="37">
        <f>'DHS2021'!J2836</f>
        <v>9361</v>
      </c>
      <c r="D2837" s="38">
        <f>'DHS2022'!J2836</f>
        <v>2236</v>
      </c>
      <c r="E2837" s="38">
        <f>'DHS2023'!J2836</f>
        <v>2643</v>
      </c>
      <c r="F2837" s="38">
        <f>'DHS2024'!J2836</f>
        <v>2979</v>
      </c>
      <c r="G2837" s="38">
        <f t="shared" si="398"/>
        <v>4304.75</v>
      </c>
      <c r="H2837" s="56">
        <f t="shared" si="399"/>
        <v>1.4349166666666668</v>
      </c>
      <c r="I2837" s="74">
        <f t="shared" si="400"/>
        <v>0</v>
      </c>
      <c r="J2837" s="47">
        <f t="shared" si="401"/>
        <v>1.4349166666666668</v>
      </c>
      <c r="K2837" s="50">
        <f t="shared" si="402"/>
        <v>2</v>
      </c>
      <c r="O2837" s="26">
        <f>('DHS2025'!K2837-'DHS2025'!K2836)*1000</f>
        <v>899.99999999417923</v>
      </c>
      <c r="P2837" s="44">
        <f>('DHS2025'!J2837-'DHS2025'!J2836)*1000</f>
        <v>1400.0000000232831</v>
      </c>
      <c r="Q2837" s="10">
        <f>'DHS2025'!L2836*1000</f>
        <v>2555.25</v>
      </c>
      <c r="R2837" s="78">
        <f t="shared" si="397"/>
        <v>0</v>
      </c>
      <c r="S2837" s="89">
        <f t="shared" si="403"/>
        <v>-4.8549749999999996</v>
      </c>
    </row>
    <row r="2838" spans="1:19">
      <c r="A2838" s="52">
        <f t="shared" si="396"/>
        <v>45899</v>
      </c>
      <c r="B2838" s="79">
        <f t="shared" si="404"/>
        <v>29.531250000001172</v>
      </c>
      <c r="C2838" s="37">
        <f>'DHS2021'!J2837</f>
        <v>7996</v>
      </c>
      <c r="D2838" s="38">
        <f>'DHS2022'!J2837</f>
        <v>2195</v>
      </c>
      <c r="E2838" s="38">
        <f>'DHS2023'!J2837</f>
        <v>2557</v>
      </c>
      <c r="F2838" s="38">
        <f>'DHS2024'!J2837</f>
        <v>2676</v>
      </c>
      <c r="G2838" s="38">
        <f t="shared" si="398"/>
        <v>3856</v>
      </c>
      <c r="H2838" s="56">
        <f t="shared" si="399"/>
        <v>1.2853333333333332</v>
      </c>
      <c r="I2838" s="74">
        <f t="shared" si="400"/>
        <v>0</v>
      </c>
      <c r="J2838" s="47">
        <f t="shared" si="401"/>
        <v>1.2853333333333332</v>
      </c>
      <c r="K2838" s="50">
        <f t="shared" si="402"/>
        <v>2</v>
      </c>
      <c r="O2838" s="26">
        <f>('DHS2025'!K2838-'DHS2025'!K2837)*1000</f>
        <v>1000</v>
      </c>
      <c r="P2838" s="44">
        <f>('DHS2025'!J2838-'DHS2025'!J2837)*1000</f>
        <v>1400.0000000232831</v>
      </c>
      <c r="Q2838" s="10">
        <f>'DHS2025'!L2837*1000</f>
        <v>2551.14</v>
      </c>
      <c r="R2838" s="78">
        <f t="shared" si="397"/>
        <v>0</v>
      </c>
      <c r="S2838" s="89">
        <f t="shared" si="403"/>
        <v>-4.8471659999999996</v>
      </c>
    </row>
    <row r="2839" spans="1:19">
      <c r="A2839" s="52">
        <f t="shared" ref="A2839:A2902" si="405">$A$3+INT((ROW()-3)/96)</f>
        <v>45899</v>
      </c>
      <c r="B2839" s="79">
        <f t="shared" si="404"/>
        <v>29.54166666666784</v>
      </c>
      <c r="C2839" s="37">
        <f>'DHS2021'!J2838</f>
        <v>7672</v>
      </c>
      <c r="D2839" s="38">
        <f>'DHS2022'!J2838</f>
        <v>2313</v>
      </c>
      <c r="E2839" s="38">
        <f>'DHS2023'!J2838</f>
        <v>2498</v>
      </c>
      <c r="F2839" s="38">
        <f>'DHS2024'!J2838</f>
        <v>2810</v>
      </c>
      <c r="G2839" s="38">
        <f t="shared" si="398"/>
        <v>3823.25</v>
      </c>
      <c r="H2839" s="56">
        <f t="shared" si="399"/>
        <v>1.2744166666666668</v>
      </c>
      <c r="I2839" s="74">
        <f t="shared" si="400"/>
        <v>0</v>
      </c>
      <c r="J2839" s="47">
        <f t="shared" si="401"/>
        <v>1.2744166666666668</v>
      </c>
      <c r="K2839" s="50">
        <f t="shared" si="402"/>
        <v>2</v>
      </c>
      <c r="O2839" s="26">
        <f>('DHS2025'!K2839-'DHS2025'!K2838)*1000</f>
        <v>899.99999999417923</v>
      </c>
      <c r="P2839" s="44">
        <f>('DHS2025'!J2839-'DHS2025'!J2838)*1000</f>
        <v>1399.9999999650754</v>
      </c>
      <c r="Q2839" s="10">
        <f>'DHS2025'!L2838*1000</f>
        <v>2549.9699999999998</v>
      </c>
      <c r="R2839" s="78">
        <f t="shared" si="397"/>
        <v>0</v>
      </c>
      <c r="S2839" s="89">
        <f t="shared" si="403"/>
        <v>-4.8449429999999989</v>
      </c>
    </row>
    <row r="2840" spans="1:19">
      <c r="A2840" s="52">
        <f t="shared" si="405"/>
        <v>45899</v>
      </c>
      <c r="B2840" s="79">
        <f t="shared" si="404"/>
        <v>29.552083333334508</v>
      </c>
      <c r="C2840" s="37">
        <f>'DHS2021'!J2839</f>
        <v>8192</v>
      </c>
      <c r="D2840" s="38">
        <f>'DHS2022'!J2839</f>
        <v>2614</v>
      </c>
      <c r="E2840" s="38">
        <f>'DHS2023'!J2839</f>
        <v>3024</v>
      </c>
      <c r="F2840" s="38">
        <f>'DHS2024'!J2839</f>
        <v>2849</v>
      </c>
      <c r="G2840" s="38">
        <f t="shared" si="398"/>
        <v>4169.75</v>
      </c>
      <c r="H2840" s="56">
        <f t="shared" si="399"/>
        <v>1.3899166666666667</v>
      </c>
      <c r="I2840" s="74">
        <f t="shared" si="400"/>
        <v>0</v>
      </c>
      <c r="J2840" s="47">
        <f t="shared" si="401"/>
        <v>1.3899166666666667</v>
      </c>
      <c r="K2840" s="50">
        <f t="shared" si="402"/>
        <v>2</v>
      </c>
      <c r="O2840" s="26">
        <f>('DHS2025'!K2840-'DHS2025'!K2839)*1000</f>
        <v>899.99999999417923</v>
      </c>
      <c r="P2840" s="44">
        <f>('DHS2025'!J2840-'DHS2025'!J2839)*1000</f>
        <v>1400.0000000232831</v>
      </c>
      <c r="Q2840" s="10">
        <f>'DHS2025'!L2839*1000</f>
        <v>2543.7600000000002</v>
      </c>
      <c r="R2840" s="78">
        <f t="shared" si="397"/>
        <v>0</v>
      </c>
      <c r="S2840" s="89">
        <f t="shared" si="403"/>
        <v>-4.8331439999999999</v>
      </c>
    </row>
    <row r="2841" spans="1:19">
      <c r="A2841" s="52">
        <f t="shared" si="405"/>
        <v>45899</v>
      </c>
      <c r="B2841" s="79">
        <f t="shared" si="404"/>
        <v>29.562500000001176</v>
      </c>
      <c r="C2841" s="37">
        <f>'DHS2021'!J2840</f>
        <v>7689</v>
      </c>
      <c r="D2841" s="38">
        <f>'DHS2022'!J2840</f>
        <v>2322</v>
      </c>
      <c r="E2841" s="38">
        <f>'DHS2023'!J2840</f>
        <v>2589</v>
      </c>
      <c r="F2841" s="38">
        <f>'DHS2024'!J2840</f>
        <v>2972</v>
      </c>
      <c r="G2841" s="38">
        <f t="shared" si="398"/>
        <v>3893</v>
      </c>
      <c r="H2841" s="56">
        <f t="shared" si="399"/>
        <v>1.2976666666666667</v>
      </c>
      <c r="I2841" s="74">
        <f t="shared" si="400"/>
        <v>0</v>
      </c>
      <c r="J2841" s="47">
        <f t="shared" si="401"/>
        <v>1.2976666666666667</v>
      </c>
      <c r="K2841" s="50">
        <f t="shared" si="402"/>
        <v>2</v>
      </c>
      <c r="O2841" s="26">
        <f>('DHS2025'!K2841-'DHS2025'!K2840)*1000</f>
        <v>1000</v>
      </c>
      <c r="P2841" s="44">
        <f>('DHS2025'!J2841-'DHS2025'!J2840)*1000</f>
        <v>1399.9999999650754</v>
      </c>
      <c r="Q2841" s="10">
        <f>'DHS2025'!L2840*1000</f>
        <v>2542.56</v>
      </c>
      <c r="R2841" s="78">
        <f t="shared" si="397"/>
        <v>0</v>
      </c>
      <c r="S2841" s="89">
        <f t="shared" si="403"/>
        <v>-4.830864</v>
      </c>
    </row>
    <row r="2842" spans="1:19">
      <c r="A2842" s="52">
        <f t="shared" si="405"/>
        <v>45899</v>
      </c>
      <c r="B2842" s="79">
        <f t="shared" si="404"/>
        <v>29.572916666667844</v>
      </c>
      <c r="C2842" s="37">
        <f>'DHS2021'!J2841</f>
        <v>6646</v>
      </c>
      <c r="D2842" s="38">
        <f>'DHS2022'!J2841</f>
        <v>2717</v>
      </c>
      <c r="E2842" s="38">
        <f>'DHS2023'!J2841</f>
        <v>2410</v>
      </c>
      <c r="F2842" s="38">
        <f>'DHS2024'!J2841</f>
        <v>2710</v>
      </c>
      <c r="G2842" s="38">
        <f t="shared" si="398"/>
        <v>3620.75</v>
      </c>
      <c r="H2842" s="56">
        <f t="shared" si="399"/>
        <v>1.2069166666666666</v>
      </c>
      <c r="I2842" s="74">
        <f t="shared" si="400"/>
        <v>0</v>
      </c>
      <c r="J2842" s="47">
        <f t="shared" si="401"/>
        <v>1.2069166666666666</v>
      </c>
      <c r="K2842" s="50">
        <f t="shared" si="402"/>
        <v>2</v>
      </c>
      <c r="O2842" s="26">
        <f>('DHS2025'!K2842-'DHS2025'!K2841)*1000</f>
        <v>899.99999999417923</v>
      </c>
      <c r="P2842" s="44">
        <f>('DHS2025'!J2842-'DHS2025'!J2841)*1000</f>
        <v>1400.0000000232831</v>
      </c>
      <c r="Q2842" s="10">
        <f>'DHS2025'!L2841*1000</f>
        <v>2548.92</v>
      </c>
      <c r="R2842" s="78">
        <f t="shared" si="397"/>
        <v>0</v>
      </c>
      <c r="S2842" s="89">
        <f t="shared" si="403"/>
        <v>-4.8429479999999998</v>
      </c>
    </row>
    <row r="2843" spans="1:19">
      <c r="A2843" s="52">
        <f t="shared" si="405"/>
        <v>45899</v>
      </c>
      <c r="B2843" s="79">
        <f t="shared" si="404"/>
        <v>29.583333333334512</v>
      </c>
      <c r="C2843" s="37">
        <f>'DHS2021'!J2842</f>
        <v>6228</v>
      </c>
      <c r="D2843" s="38">
        <f>'DHS2022'!J2842</f>
        <v>2987</v>
      </c>
      <c r="E2843" s="38">
        <f>'DHS2023'!J2842</f>
        <v>2342</v>
      </c>
      <c r="F2843" s="38">
        <f>'DHS2024'!J2842</f>
        <v>2305</v>
      </c>
      <c r="G2843" s="38">
        <f t="shared" si="398"/>
        <v>3465.5</v>
      </c>
      <c r="H2843" s="56">
        <f t="shared" si="399"/>
        <v>1.1551666666666667</v>
      </c>
      <c r="I2843" s="74">
        <f t="shared" si="400"/>
        <v>0</v>
      </c>
      <c r="J2843" s="47">
        <f t="shared" si="401"/>
        <v>1.1551666666666667</v>
      </c>
      <c r="K2843" s="50">
        <f t="shared" si="402"/>
        <v>2</v>
      </c>
      <c r="O2843" s="26">
        <f>('DHS2025'!K2843-'DHS2025'!K2842)*1000</f>
        <v>900.00000002328306</v>
      </c>
      <c r="P2843" s="44">
        <f>('DHS2025'!J2843-'DHS2025'!J2842)*1000</f>
        <v>1500</v>
      </c>
      <c r="Q2843" s="10">
        <f>'DHS2025'!L2842*1000</f>
        <v>2549.6999999999998</v>
      </c>
      <c r="R2843" s="78">
        <f t="shared" si="397"/>
        <v>0</v>
      </c>
      <c r="S2843" s="89">
        <f t="shared" si="403"/>
        <v>-4.8444299999999991</v>
      </c>
    </row>
    <row r="2844" spans="1:19">
      <c r="A2844" s="52">
        <f t="shared" si="405"/>
        <v>45899</v>
      </c>
      <c r="B2844" s="79">
        <f t="shared" si="404"/>
        <v>29.59375000000118</v>
      </c>
      <c r="C2844" s="37">
        <f>'DHS2021'!J2843</f>
        <v>5052</v>
      </c>
      <c r="D2844" s="38">
        <f>'DHS2022'!J2843</f>
        <v>2911</v>
      </c>
      <c r="E2844" s="38">
        <f>'DHS2023'!J2843</f>
        <v>2568</v>
      </c>
      <c r="F2844" s="38">
        <f>'DHS2024'!J2843</f>
        <v>2220</v>
      </c>
      <c r="G2844" s="38">
        <f t="shared" si="398"/>
        <v>3187.75</v>
      </c>
      <c r="H2844" s="56">
        <f t="shared" si="399"/>
        <v>1.0625833333333332</v>
      </c>
      <c r="I2844" s="74">
        <f t="shared" si="400"/>
        <v>0</v>
      </c>
      <c r="J2844" s="47">
        <f t="shared" si="401"/>
        <v>1.0625833333333332</v>
      </c>
      <c r="K2844" s="50">
        <f t="shared" si="402"/>
        <v>2</v>
      </c>
      <c r="O2844" s="26">
        <f>('DHS2025'!K2844-'DHS2025'!K2843)*1000</f>
        <v>799.99999998835847</v>
      </c>
      <c r="P2844" s="44">
        <f>('DHS2025'!J2844-'DHS2025'!J2843)*1000</f>
        <v>1500</v>
      </c>
      <c r="Q2844" s="10">
        <f>'DHS2025'!L2843*1000</f>
        <v>2563.83</v>
      </c>
      <c r="R2844" s="78">
        <f t="shared" si="397"/>
        <v>0</v>
      </c>
      <c r="S2844" s="89">
        <f t="shared" si="403"/>
        <v>-4.8712769999999992</v>
      </c>
    </row>
    <row r="2845" spans="1:19">
      <c r="A2845" s="52">
        <f t="shared" si="405"/>
        <v>45899</v>
      </c>
      <c r="B2845" s="79">
        <f t="shared" si="404"/>
        <v>29.604166666667847</v>
      </c>
      <c r="C2845" s="37">
        <f>'DHS2021'!J2844</f>
        <v>4498</v>
      </c>
      <c r="D2845" s="38">
        <f>'DHS2022'!J2844</f>
        <v>2983</v>
      </c>
      <c r="E2845" s="38">
        <f>'DHS2023'!J2844</f>
        <v>2365</v>
      </c>
      <c r="F2845" s="38">
        <f>'DHS2024'!J2844</f>
        <v>2041</v>
      </c>
      <c r="G2845" s="38">
        <f t="shared" si="398"/>
        <v>2971.75</v>
      </c>
      <c r="H2845" s="56">
        <f t="shared" si="399"/>
        <v>0.99058333333333337</v>
      </c>
      <c r="I2845" s="74">
        <f t="shared" si="400"/>
        <v>0</v>
      </c>
      <c r="J2845" s="47">
        <f t="shared" si="401"/>
        <v>0.99058333333333337</v>
      </c>
      <c r="K2845" s="50">
        <f t="shared" si="402"/>
        <v>1</v>
      </c>
      <c r="O2845" s="26">
        <f>('DHS2025'!K2845-'DHS2025'!K2844)*1000</f>
        <v>899.99999999417923</v>
      </c>
      <c r="P2845" s="44">
        <f>('DHS2025'!J2845-'DHS2025'!J2844)*1000</f>
        <v>1500</v>
      </c>
      <c r="Q2845" s="10">
        <f>'DHS2025'!L2844*1000</f>
        <v>2554.1999999999998</v>
      </c>
      <c r="R2845" s="78">
        <f t="shared" si="397"/>
        <v>0</v>
      </c>
      <c r="S2845" s="89">
        <f t="shared" si="403"/>
        <v>-4.8529799999999996</v>
      </c>
    </row>
    <row r="2846" spans="1:19">
      <c r="A2846" s="52">
        <f t="shared" si="405"/>
        <v>45899</v>
      </c>
      <c r="B2846" s="79">
        <f t="shared" si="404"/>
        <v>29.614583333334515</v>
      </c>
      <c r="C2846" s="37">
        <f>'DHS2021'!J2845</f>
        <v>3770</v>
      </c>
      <c r="D2846" s="38">
        <f>'DHS2022'!J2845</f>
        <v>2392</v>
      </c>
      <c r="E2846" s="38">
        <f>'DHS2023'!J2845</f>
        <v>2444</v>
      </c>
      <c r="F2846" s="38">
        <f>'DHS2024'!J2845</f>
        <v>2354</v>
      </c>
      <c r="G2846" s="38">
        <f t="shared" si="398"/>
        <v>2740</v>
      </c>
      <c r="H2846" s="56">
        <f t="shared" si="399"/>
        <v>0.91333333333333333</v>
      </c>
      <c r="I2846" s="74">
        <f t="shared" si="400"/>
        <v>0</v>
      </c>
      <c r="J2846" s="47">
        <f t="shared" si="401"/>
        <v>0.91333333333333333</v>
      </c>
      <c r="K2846" s="50">
        <f t="shared" si="402"/>
        <v>1</v>
      </c>
      <c r="O2846" s="26">
        <f>('DHS2025'!K2846-'DHS2025'!K2845)*1000</f>
        <v>800.0000000174623</v>
      </c>
      <c r="P2846" s="44">
        <f>('DHS2025'!J2846-'DHS2025'!J2845)*1000</f>
        <v>1500</v>
      </c>
      <c r="Q2846" s="10">
        <f>'DHS2025'!L2845*1000</f>
        <v>2553.27</v>
      </c>
      <c r="R2846" s="78">
        <f t="shared" si="397"/>
        <v>0</v>
      </c>
      <c r="S2846" s="89">
        <f t="shared" si="403"/>
        <v>-4.8512129999999996</v>
      </c>
    </row>
    <row r="2847" spans="1:19">
      <c r="A2847" s="52">
        <f t="shared" si="405"/>
        <v>45899</v>
      </c>
      <c r="B2847" s="79">
        <f t="shared" si="404"/>
        <v>29.625000000001183</v>
      </c>
      <c r="C2847" s="37">
        <f>'DHS2021'!J2846</f>
        <v>4799</v>
      </c>
      <c r="D2847" s="38">
        <f>'DHS2022'!J2846</f>
        <v>2658</v>
      </c>
      <c r="E2847" s="38">
        <f>'DHS2023'!J2846</f>
        <v>2258</v>
      </c>
      <c r="F2847" s="38">
        <f>'DHS2024'!J2846</f>
        <v>2493</v>
      </c>
      <c r="G2847" s="38">
        <f t="shared" si="398"/>
        <v>3052</v>
      </c>
      <c r="H2847" s="56">
        <f t="shared" si="399"/>
        <v>1.0173333333333334</v>
      </c>
      <c r="I2847" s="74">
        <f t="shared" si="400"/>
        <v>0</v>
      </c>
      <c r="J2847" s="47">
        <f t="shared" si="401"/>
        <v>1.0173333333333334</v>
      </c>
      <c r="K2847" s="50">
        <f t="shared" si="402"/>
        <v>2</v>
      </c>
      <c r="O2847" s="26">
        <f>('DHS2025'!K2847-'DHS2025'!K2846)*1000</f>
        <v>699.9999999825377</v>
      </c>
      <c r="P2847" s="44">
        <f>('DHS2025'!J2847-'DHS2025'!J2846)*1000</f>
        <v>1500</v>
      </c>
      <c r="Q2847" s="10">
        <f>'DHS2025'!L2846*1000</f>
        <v>2544.42</v>
      </c>
      <c r="R2847" s="78">
        <f t="shared" si="397"/>
        <v>6.61</v>
      </c>
      <c r="S2847" s="89">
        <f t="shared" si="403"/>
        <v>11.816032038000001</v>
      </c>
    </row>
    <row r="2848" spans="1:19">
      <c r="A2848" s="52">
        <f t="shared" si="405"/>
        <v>45899</v>
      </c>
      <c r="B2848" s="79">
        <f t="shared" si="404"/>
        <v>29.635416666667851</v>
      </c>
      <c r="C2848" s="37">
        <f>'DHS2021'!J2847</f>
        <v>4737</v>
      </c>
      <c r="D2848" s="38">
        <f>'DHS2022'!J2847</f>
        <v>2324</v>
      </c>
      <c r="E2848" s="38">
        <f>'DHS2023'!J2847</f>
        <v>2586</v>
      </c>
      <c r="F2848" s="38">
        <f>'DHS2024'!J2847</f>
        <v>2349</v>
      </c>
      <c r="G2848" s="38">
        <f t="shared" si="398"/>
        <v>2999</v>
      </c>
      <c r="H2848" s="56">
        <f t="shared" si="399"/>
        <v>0.99966666666666659</v>
      </c>
      <c r="I2848" s="74">
        <f t="shared" si="400"/>
        <v>0</v>
      </c>
      <c r="J2848" s="47">
        <f t="shared" si="401"/>
        <v>0.99966666666666659</v>
      </c>
      <c r="K2848" s="50">
        <f t="shared" si="402"/>
        <v>1</v>
      </c>
      <c r="O2848" s="26">
        <f>('DHS2025'!K2848-'DHS2025'!K2847)*1000</f>
        <v>800.0000000174623</v>
      </c>
      <c r="P2848" s="44">
        <f>('DHS2025'!J2848-'DHS2025'!J2847)*1000</f>
        <v>1500</v>
      </c>
      <c r="Q2848" s="10">
        <f>'DHS2025'!L2847*1000</f>
        <v>2550.48</v>
      </c>
      <c r="R2848" s="78">
        <f t="shared" si="397"/>
        <v>6.61</v>
      </c>
      <c r="S2848" s="89">
        <f t="shared" si="403"/>
        <v>11.844174071999999</v>
      </c>
    </row>
    <row r="2849" spans="1:19">
      <c r="A2849" s="52">
        <f t="shared" si="405"/>
        <v>45899</v>
      </c>
      <c r="B2849" s="79">
        <f t="shared" si="404"/>
        <v>29.645833333334519</v>
      </c>
      <c r="C2849" s="37">
        <f>'DHS2021'!J2848</f>
        <v>5380</v>
      </c>
      <c r="D2849" s="38">
        <f>'DHS2022'!J2848</f>
        <v>1941</v>
      </c>
      <c r="E2849" s="38">
        <f>'DHS2023'!J2848</f>
        <v>2318</v>
      </c>
      <c r="F2849" s="38">
        <f>'DHS2024'!J2848</f>
        <v>2390</v>
      </c>
      <c r="G2849" s="38">
        <f t="shared" si="398"/>
        <v>3007.25</v>
      </c>
      <c r="H2849" s="56">
        <f t="shared" si="399"/>
        <v>1.0024166666666667</v>
      </c>
      <c r="I2849" s="74">
        <f t="shared" si="400"/>
        <v>0</v>
      </c>
      <c r="J2849" s="47">
        <f t="shared" si="401"/>
        <v>1.0024166666666667</v>
      </c>
      <c r="K2849" s="50">
        <f t="shared" si="402"/>
        <v>2</v>
      </c>
      <c r="O2849" s="26">
        <f>('DHS2025'!K2849-'DHS2025'!K2848)*1000</f>
        <v>799.99999998835847</v>
      </c>
      <c r="P2849" s="44">
        <f>('DHS2025'!J2849-'DHS2025'!J2848)*1000</f>
        <v>1599.9999999767169</v>
      </c>
      <c r="Q2849" s="10">
        <f>'DHS2025'!L2848*1000</f>
        <v>2551.14</v>
      </c>
      <c r="R2849" s="78">
        <f t="shared" si="397"/>
        <v>6.61</v>
      </c>
      <c r="S2849" s="89">
        <f t="shared" si="403"/>
        <v>11.847239046</v>
      </c>
    </row>
    <row r="2850" spans="1:19">
      <c r="A2850" s="52">
        <f t="shared" si="405"/>
        <v>45899</v>
      </c>
      <c r="B2850" s="79">
        <f t="shared" si="404"/>
        <v>29.656250000001187</v>
      </c>
      <c r="C2850" s="37">
        <f>'DHS2021'!J2849</f>
        <v>5346</v>
      </c>
      <c r="D2850" s="38">
        <f>'DHS2022'!J2849</f>
        <v>2094</v>
      </c>
      <c r="E2850" s="38">
        <f>'DHS2023'!J2849</f>
        <v>2671</v>
      </c>
      <c r="F2850" s="38">
        <f>'DHS2024'!J2849</f>
        <v>2409</v>
      </c>
      <c r="G2850" s="38">
        <f t="shared" si="398"/>
        <v>3130</v>
      </c>
      <c r="H2850" s="56">
        <f t="shared" si="399"/>
        <v>1.0433333333333332</v>
      </c>
      <c r="I2850" s="74">
        <f t="shared" si="400"/>
        <v>0</v>
      </c>
      <c r="J2850" s="47">
        <f t="shared" si="401"/>
        <v>1.0433333333333332</v>
      </c>
      <c r="K2850" s="50">
        <f t="shared" si="402"/>
        <v>2</v>
      </c>
      <c r="O2850" s="26">
        <f>('DHS2025'!K2850-'DHS2025'!K2849)*1000</f>
        <v>799.99999998835847</v>
      </c>
      <c r="P2850" s="44">
        <f>('DHS2025'!J2850-'DHS2025'!J2849)*1000</f>
        <v>1600.0000000349246</v>
      </c>
      <c r="Q2850" s="10">
        <f>'DHS2025'!L2849*1000</f>
        <v>2541</v>
      </c>
      <c r="R2850" s="78">
        <f t="shared" si="397"/>
        <v>6.61</v>
      </c>
      <c r="S2850" s="89">
        <f t="shared" si="403"/>
        <v>11.800149900000001</v>
      </c>
    </row>
    <row r="2851" spans="1:19">
      <c r="A2851" s="52">
        <f t="shared" si="405"/>
        <v>45899</v>
      </c>
      <c r="B2851" s="79">
        <f t="shared" si="404"/>
        <v>29.666666666667854</v>
      </c>
      <c r="C2851" s="37">
        <f>'DHS2021'!J2850</f>
        <v>4499</v>
      </c>
      <c r="D2851" s="38">
        <f>'DHS2022'!J2850</f>
        <v>2662</v>
      </c>
      <c r="E2851" s="38">
        <f>'DHS2023'!J2850</f>
        <v>2296</v>
      </c>
      <c r="F2851" s="38">
        <f>'DHS2024'!J2850</f>
        <v>3008</v>
      </c>
      <c r="G2851" s="38">
        <f t="shared" si="398"/>
        <v>3116.25</v>
      </c>
      <c r="H2851" s="56">
        <f t="shared" si="399"/>
        <v>1.0387500000000001</v>
      </c>
      <c r="I2851" s="74">
        <f t="shared" si="400"/>
        <v>0</v>
      </c>
      <c r="J2851" s="47">
        <f t="shared" si="401"/>
        <v>1.0387500000000001</v>
      </c>
      <c r="K2851" s="50">
        <f t="shared" si="402"/>
        <v>2</v>
      </c>
      <c r="O2851" s="26">
        <f>('DHS2025'!K2851-'DHS2025'!K2850)*1000</f>
        <v>800.0000000174623</v>
      </c>
      <c r="P2851" s="44">
        <f>('DHS2025'!J2851-'DHS2025'!J2850)*1000</f>
        <v>1500</v>
      </c>
      <c r="Q2851" s="10">
        <f>'DHS2025'!L2850*1000</f>
        <v>2559.6</v>
      </c>
      <c r="R2851" s="78">
        <f t="shared" si="397"/>
        <v>48.89</v>
      </c>
      <c r="S2851" s="89">
        <f t="shared" si="403"/>
        <v>119.02421556</v>
      </c>
    </row>
    <row r="2852" spans="1:19">
      <c r="A2852" s="52">
        <f t="shared" si="405"/>
        <v>45899</v>
      </c>
      <c r="B2852" s="79">
        <f t="shared" si="404"/>
        <v>29.677083333334522</v>
      </c>
      <c r="C2852" s="37">
        <f>'DHS2021'!J2851</f>
        <v>4145</v>
      </c>
      <c r="D2852" s="38">
        <f>'DHS2022'!J2851</f>
        <v>2387</v>
      </c>
      <c r="E2852" s="38">
        <f>'DHS2023'!J2851</f>
        <v>2450</v>
      </c>
      <c r="F2852" s="38">
        <f>'DHS2024'!J2851</f>
        <v>2677</v>
      </c>
      <c r="G2852" s="38">
        <f t="shared" si="398"/>
        <v>2914.75</v>
      </c>
      <c r="H2852" s="56">
        <f t="shared" si="399"/>
        <v>0.97158333333333335</v>
      </c>
      <c r="I2852" s="74">
        <f t="shared" si="400"/>
        <v>0</v>
      </c>
      <c r="J2852" s="47">
        <f t="shared" si="401"/>
        <v>0.97158333333333335</v>
      </c>
      <c r="K2852" s="50">
        <f t="shared" si="402"/>
        <v>1</v>
      </c>
      <c r="O2852" s="26">
        <f>('DHS2025'!K2852-'DHS2025'!K2851)*1000</f>
        <v>699.9999999825377</v>
      </c>
      <c r="P2852" s="44">
        <f>('DHS2025'!J2852-'DHS2025'!J2851)*1000</f>
        <v>2500</v>
      </c>
      <c r="Q2852" s="10">
        <f>'DHS2025'!L2851*1000</f>
        <v>3960.51</v>
      </c>
      <c r="R2852" s="78">
        <f t="shared" si="397"/>
        <v>48.89</v>
      </c>
      <c r="S2852" s="89">
        <f t="shared" si="403"/>
        <v>184.168071561</v>
      </c>
    </row>
    <row r="2853" spans="1:19">
      <c r="A2853" s="52">
        <f t="shared" si="405"/>
        <v>45899</v>
      </c>
      <c r="B2853" s="79">
        <f t="shared" si="404"/>
        <v>29.68750000000119</v>
      </c>
      <c r="C2853" s="37">
        <f>'DHS2021'!J2852</f>
        <v>4140</v>
      </c>
      <c r="D2853" s="38">
        <f>'DHS2022'!J2852</f>
        <v>2220</v>
      </c>
      <c r="E2853" s="38">
        <f>'DHS2023'!J2852</f>
        <v>2509</v>
      </c>
      <c r="F2853" s="38">
        <f>'DHS2024'!J2852</f>
        <v>2748</v>
      </c>
      <c r="G2853" s="38">
        <f t="shared" si="398"/>
        <v>2904.25</v>
      </c>
      <c r="H2853" s="56">
        <f t="shared" si="399"/>
        <v>0.96808333333333341</v>
      </c>
      <c r="I2853" s="74">
        <f t="shared" si="400"/>
        <v>0</v>
      </c>
      <c r="J2853" s="47">
        <f t="shared" si="401"/>
        <v>0.96808333333333341</v>
      </c>
      <c r="K2853" s="50">
        <f t="shared" si="402"/>
        <v>1</v>
      </c>
      <c r="O2853" s="26">
        <f>('DHS2025'!K2853-'DHS2025'!K2852)*1000</f>
        <v>700.00000001164153</v>
      </c>
      <c r="P2853" s="44">
        <f>('DHS2025'!J2853-'DHS2025'!J2852)*1000</f>
        <v>4299.9999999883585</v>
      </c>
      <c r="Q2853" s="10">
        <f>'DHS2025'!L2852*1000</f>
        <v>7066.86</v>
      </c>
      <c r="R2853" s="78">
        <f t="shared" si="397"/>
        <v>48.89</v>
      </c>
      <c r="S2853" s="89">
        <f t="shared" si="403"/>
        <v>328.61676354599996</v>
      </c>
    </row>
    <row r="2854" spans="1:19">
      <c r="A2854" s="52">
        <f t="shared" si="405"/>
        <v>45899</v>
      </c>
      <c r="B2854" s="79">
        <f t="shared" si="404"/>
        <v>29.697916666667858</v>
      </c>
      <c r="C2854" s="37">
        <f>'DHS2021'!J2853</f>
        <v>3320</v>
      </c>
      <c r="D2854" s="38">
        <f>'DHS2022'!J2853</f>
        <v>2740</v>
      </c>
      <c r="E2854" s="38">
        <f>'DHS2023'!J2853</f>
        <v>2385</v>
      </c>
      <c r="F2854" s="38">
        <f>'DHS2024'!J2853</f>
        <v>2453</v>
      </c>
      <c r="G2854" s="38">
        <f t="shared" si="398"/>
        <v>2724.5</v>
      </c>
      <c r="H2854" s="56">
        <f t="shared" si="399"/>
        <v>0.90816666666666668</v>
      </c>
      <c r="I2854" s="74">
        <f t="shared" si="400"/>
        <v>0</v>
      </c>
      <c r="J2854" s="47">
        <f t="shared" si="401"/>
        <v>0.90816666666666668</v>
      </c>
      <c r="K2854" s="50">
        <f t="shared" si="402"/>
        <v>1</v>
      </c>
      <c r="O2854" s="26">
        <f>('DHS2025'!K2854-'DHS2025'!K2853)*1000</f>
        <v>799.99999998835847</v>
      </c>
      <c r="P2854" s="44">
        <f>('DHS2025'!J2854-'DHS2025'!J2853)*1000</f>
        <v>4400.0000000232831</v>
      </c>
      <c r="Q2854" s="10">
        <f>'DHS2025'!L2853*1000</f>
        <v>7200.6</v>
      </c>
      <c r="R2854" s="78">
        <f t="shared" si="397"/>
        <v>48.89</v>
      </c>
      <c r="S2854" s="89">
        <f t="shared" si="403"/>
        <v>334.83582066000002</v>
      </c>
    </row>
    <row r="2855" spans="1:19">
      <c r="A2855" s="52">
        <f t="shared" si="405"/>
        <v>45899</v>
      </c>
      <c r="B2855" s="79">
        <f t="shared" si="404"/>
        <v>29.708333333334526</v>
      </c>
      <c r="C2855" s="37">
        <f>'DHS2021'!J2854</f>
        <v>4162</v>
      </c>
      <c r="D2855" s="38">
        <f>'DHS2022'!J2854</f>
        <v>3125</v>
      </c>
      <c r="E2855" s="38">
        <f>'DHS2023'!J2854</f>
        <v>2746</v>
      </c>
      <c r="F2855" s="38">
        <f>'DHS2024'!J2854</f>
        <v>2247</v>
      </c>
      <c r="G2855" s="38">
        <f t="shared" si="398"/>
        <v>3070</v>
      </c>
      <c r="H2855" s="56">
        <f t="shared" si="399"/>
        <v>1.0233333333333334</v>
      </c>
      <c r="I2855" s="74">
        <f t="shared" si="400"/>
        <v>0</v>
      </c>
      <c r="J2855" s="47">
        <f t="shared" si="401"/>
        <v>1.0233333333333334</v>
      </c>
      <c r="K2855" s="50">
        <f t="shared" si="402"/>
        <v>2</v>
      </c>
      <c r="O2855" s="26">
        <f>('DHS2025'!K2855-'DHS2025'!K2854)*1000</f>
        <v>800.0000000174623</v>
      </c>
      <c r="P2855" s="44">
        <f>('DHS2025'!J2855-'DHS2025'!J2854)*1000</f>
        <v>4299.9999999883585</v>
      </c>
      <c r="Q2855" s="10">
        <f>'DHS2025'!L2854*1000</f>
        <v>6993.21</v>
      </c>
      <c r="R2855" s="78">
        <f t="shared" si="397"/>
        <v>100.1</v>
      </c>
      <c r="S2855" s="89">
        <f t="shared" si="403"/>
        <v>679.73301878999996</v>
      </c>
    </row>
    <row r="2856" spans="1:19">
      <c r="A2856" s="52">
        <f t="shared" si="405"/>
        <v>45899</v>
      </c>
      <c r="B2856" s="79">
        <f t="shared" si="404"/>
        <v>29.718750000001194</v>
      </c>
      <c r="C2856" s="37">
        <f>'DHS2021'!J2855</f>
        <v>3758</v>
      </c>
      <c r="D2856" s="38">
        <f>'DHS2022'!J2855</f>
        <v>2147</v>
      </c>
      <c r="E2856" s="38">
        <f>'DHS2023'!J2855</f>
        <v>2447</v>
      </c>
      <c r="F2856" s="38">
        <f>'DHS2024'!J2855</f>
        <v>2189</v>
      </c>
      <c r="G2856" s="38">
        <f t="shared" si="398"/>
        <v>2635.25</v>
      </c>
      <c r="H2856" s="56">
        <f t="shared" si="399"/>
        <v>0.87841666666666662</v>
      </c>
      <c r="I2856" s="74">
        <f t="shared" si="400"/>
        <v>0</v>
      </c>
      <c r="J2856" s="47">
        <f t="shared" si="401"/>
        <v>0.87841666666666662</v>
      </c>
      <c r="K2856" s="50">
        <f t="shared" si="402"/>
        <v>1</v>
      </c>
      <c r="O2856" s="26">
        <f>('DHS2025'!K2856-'DHS2025'!K2855)*1000</f>
        <v>799.99999998835847</v>
      </c>
      <c r="P2856" s="44">
        <f>('DHS2025'!J2856-'DHS2025'!J2855)*1000</f>
        <v>4399.9999999650754</v>
      </c>
      <c r="Q2856" s="10">
        <f>'DHS2025'!L2855*1000</f>
        <v>7111.08</v>
      </c>
      <c r="R2856" s="78">
        <f t="shared" si="397"/>
        <v>100.1</v>
      </c>
      <c r="S2856" s="89">
        <f t="shared" si="403"/>
        <v>691.18986491999988</v>
      </c>
    </row>
    <row r="2857" spans="1:19">
      <c r="A2857" s="52">
        <f t="shared" si="405"/>
        <v>45899</v>
      </c>
      <c r="B2857" s="79">
        <f t="shared" si="404"/>
        <v>29.729166666667862</v>
      </c>
      <c r="C2857" s="37">
        <f>'DHS2021'!J2856</f>
        <v>4247</v>
      </c>
      <c r="D2857" s="38">
        <f>'DHS2022'!J2856</f>
        <v>2638</v>
      </c>
      <c r="E2857" s="38">
        <f>'DHS2023'!J2856</f>
        <v>2663</v>
      </c>
      <c r="F2857" s="38">
        <f>'DHS2024'!J2856</f>
        <v>2354</v>
      </c>
      <c r="G2857" s="38">
        <f t="shared" si="398"/>
        <v>2975.5</v>
      </c>
      <c r="H2857" s="56">
        <f t="shared" si="399"/>
        <v>0.99183333333333334</v>
      </c>
      <c r="I2857" s="74">
        <f t="shared" si="400"/>
        <v>0</v>
      </c>
      <c r="J2857" s="47">
        <f t="shared" si="401"/>
        <v>0.99183333333333334</v>
      </c>
      <c r="K2857" s="50">
        <f t="shared" si="402"/>
        <v>1</v>
      </c>
      <c r="O2857" s="26">
        <f>('DHS2025'!K2857-'DHS2025'!K2856)*1000</f>
        <v>700.00000001164153</v>
      </c>
      <c r="P2857" s="44">
        <f>('DHS2025'!J2857-'DHS2025'!J2856)*1000</f>
        <v>4400.0000000232831</v>
      </c>
      <c r="Q2857" s="10">
        <f>'DHS2025'!L2856*1000</f>
        <v>7021.98</v>
      </c>
      <c r="R2857" s="78">
        <f t="shared" si="397"/>
        <v>100.1</v>
      </c>
      <c r="S2857" s="89">
        <f t="shared" si="403"/>
        <v>682.52943401999983</v>
      </c>
    </row>
    <row r="2858" spans="1:19">
      <c r="A2858" s="52">
        <f t="shared" si="405"/>
        <v>45899</v>
      </c>
      <c r="B2858" s="79">
        <f t="shared" si="404"/>
        <v>29.739583333334529</v>
      </c>
      <c r="C2858" s="37">
        <f>'DHS2021'!J2857</f>
        <v>3379</v>
      </c>
      <c r="D2858" s="38">
        <f>'DHS2022'!J2857</f>
        <v>2149</v>
      </c>
      <c r="E2858" s="38">
        <f>'DHS2023'!J2857</f>
        <v>2637</v>
      </c>
      <c r="F2858" s="38">
        <f>'DHS2024'!J2857</f>
        <v>2675</v>
      </c>
      <c r="G2858" s="38">
        <f t="shared" si="398"/>
        <v>2710</v>
      </c>
      <c r="H2858" s="56">
        <f t="shared" si="399"/>
        <v>0.90333333333333332</v>
      </c>
      <c r="I2858" s="74">
        <f t="shared" si="400"/>
        <v>0</v>
      </c>
      <c r="J2858" s="47">
        <f t="shared" si="401"/>
        <v>0.90333333333333332</v>
      </c>
      <c r="K2858" s="50">
        <f t="shared" si="402"/>
        <v>1</v>
      </c>
      <c r="O2858" s="26">
        <f>('DHS2025'!K2858-'DHS2025'!K2857)*1000</f>
        <v>699.9999999825377</v>
      </c>
      <c r="P2858" s="44">
        <f>('DHS2025'!J2858-'DHS2025'!J2857)*1000</f>
        <v>4500</v>
      </c>
      <c r="Q2858" s="10">
        <f>'DHS2025'!L2857*1000</f>
        <v>7130.88</v>
      </c>
      <c r="R2858" s="78">
        <f t="shared" si="397"/>
        <v>100.1</v>
      </c>
      <c r="S2858" s="89">
        <f t="shared" si="403"/>
        <v>693.1144051199999</v>
      </c>
    </row>
    <row r="2859" spans="1:19">
      <c r="A2859" s="52">
        <f t="shared" si="405"/>
        <v>45899</v>
      </c>
      <c r="B2859" s="79">
        <f t="shared" si="404"/>
        <v>29.750000000001197</v>
      </c>
      <c r="C2859" s="37">
        <f>'DHS2021'!J2858</f>
        <v>3930</v>
      </c>
      <c r="D2859" s="38">
        <f>'DHS2022'!J2858</f>
        <v>2157</v>
      </c>
      <c r="E2859" s="38">
        <f>'DHS2023'!J2858</f>
        <v>2777</v>
      </c>
      <c r="F2859" s="38">
        <f>'DHS2024'!J2858</f>
        <v>2093</v>
      </c>
      <c r="G2859" s="38">
        <f t="shared" si="398"/>
        <v>2739.25</v>
      </c>
      <c r="H2859" s="56">
        <f t="shared" si="399"/>
        <v>0.91308333333333336</v>
      </c>
      <c r="I2859" s="74">
        <f t="shared" si="400"/>
        <v>0</v>
      </c>
      <c r="J2859" s="47">
        <f t="shared" si="401"/>
        <v>0.91308333333333336</v>
      </c>
      <c r="K2859" s="50">
        <f t="shared" si="402"/>
        <v>1</v>
      </c>
      <c r="O2859" s="26">
        <f>('DHS2025'!K2859-'DHS2025'!K2858)*1000</f>
        <v>800.0000000174623</v>
      </c>
      <c r="P2859" s="44">
        <f>('DHS2025'!J2859-'DHS2025'!J2858)*1000</f>
        <v>4500</v>
      </c>
      <c r="Q2859" s="10">
        <f>'DHS2025'!L2858*1000</f>
        <v>7283.34</v>
      </c>
      <c r="R2859" s="78">
        <f t="shared" si="397"/>
        <v>116.4</v>
      </c>
      <c r="S2859" s="89">
        <f t="shared" si="403"/>
        <v>825.46462223999993</v>
      </c>
    </row>
    <row r="2860" spans="1:19">
      <c r="A2860" s="52">
        <f t="shared" si="405"/>
        <v>45899</v>
      </c>
      <c r="B2860" s="79">
        <f t="shared" si="404"/>
        <v>29.760416666667865</v>
      </c>
      <c r="C2860" s="37">
        <f>'DHS2021'!J2859</f>
        <v>4059</v>
      </c>
      <c r="D2860" s="38">
        <f>'DHS2022'!J2859</f>
        <v>2508</v>
      </c>
      <c r="E2860" s="38">
        <f>'DHS2023'!J2859</f>
        <v>2992</v>
      </c>
      <c r="F2860" s="38">
        <f>'DHS2024'!J2859</f>
        <v>2113</v>
      </c>
      <c r="G2860" s="38">
        <f t="shared" si="398"/>
        <v>2918</v>
      </c>
      <c r="H2860" s="56">
        <f t="shared" si="399"/>
        <v>0.97266666666666668</v>
      </c>
      <c r="I2860" s="74">
        <f t="shared" si="400"/>
        <v>0</v>
      </c>
      <c r="J2860" s="47">
        <f t="shared" si="401"/>
        <v>0.97266666666666668</v>
      </c>
      <c r="K2860" s="50">
        <f t="shared" si="402"/>
        <v>1</v>
      </c>
      <c r="O2860" s="26">
        <f>('DHS2025'!K2860-'DHS2025'!K2859)*1000</f>
        <v>699.9999999825377</v>
      </c>
      <c r="P2860" s="44">
        <f>('DHS2025'!J2860-'DHS2025'!J2859)*1000</f>
        <v>4700.0000000116415</v>
      </c>
      <c r="Q2860" s="10">
        <f>'DHS2025'!L2859*1000</f>
        <v>7451.4</v>
      </c>
      <c r="R2860" s="78">
        <f t="shared" si="397"/>
        <v>116.4</v>
      </c>
      <c r="S2860" s="89">
        <f t="shared" si="403"/>
        <v>844.51187039999991</v>
      </c>
    </row>
    <row r="2861" spans="1:19">
      <c r="A2861" s="52">
        <f t="shared" si="405"/>
        <v>45899</v>
      </c>
      <c r="B2861" s="79">
        <f t="shared" si="404"/>
        <v>29.770833333334533</v>
      </c>
      <c r="C2861" s="37">
        <f>'DHS2021'!J2860</f>
        <v>4240</v>
      </c>
      <c r="D2861" s="38">
        <f>'DHS2022'!J2860</f>
        <v>2261</v>
      </c>
      <c r="E2861" s="38">
        <f>'DHS2023'!J2860</f>
        <v>2820</v>
      </c>
      <c r="F2861" s="38">
        <f>'DHS2024'!J2860</f>
        <v>2032</v>
      </c>
      <c r="G2861" s="38">
        <f t="shared" si="398"/>
        <v>2838.25</v>
      </c>
      <c r="H2861" s="56">
        <f t="shared" si="399"/>
        <v>0.94608333333333339</v>
      </c>
      <c r="I2861" s="74">
        <f t="shared" si="400"/>
        <v>0</v>
      </c>
      <c r="J2861" s="47">
        <f t="shared" si="401"/>
        <v>0.94608333333333339</v>
      </c>
      <c r="K2861" s="50">
        <f t="shared" si="402"/>
        <v>1</v>
      </c>
      <c r="O2861" s="26">
        <f>('DHS2025'!K2861-'DHS2025'!K2860)*1000</f>
        <v>700.00000001164153</v>
      </c>
      <c r="P2861" s="44">
        <f>('DHS2025'!J2861-'DHS2025'!J2860)*1000</f>
        <v>4700.0000000116415</v>
      </c>
      <c r="Q2861" s="10">
        <f>'DHS2025'!L2860*1000</f>
        <v>7427.1</v>
      </c>
      <c r="R2861" s="78">
        <f t="shared" si="397"/>
        <v>116.4</v>
      </c>
      <c r="S2861" s="89">
        <f t="shared" si="403"/>
        <v>841.75780559999998</v>
      </c>
    </row>
    <row r="2862" spans="1:19">
      <c r="A2862" s="52">
        <f t="shared" si="405"/>
        <v>45899</v>
      </c>
      <c r="B2862" s="79">
        <f t="shared" si="404"/>
        <v>29.781250000001201</v>
      </c>
      <c r="C2862" s="37">
        <f>'DHS2021'!J2861</f>
        <v>4495</v>
      </c>
      <c r="D2862" s="38">
        <f>'DHS2022'!J2861</f>
        <v>3112</v>
      </c>
      <c r="E2862" s="38">
        <f>'DHS2023'!J2861</f>
        <v>2797</v>
      </c>
      <c r="F2862" s="38">
        <f>'DHS2024'!J2861</f>
        <v>1785</v>
      </c>
      <c r="G2862" s="38">
        <f t="shared" si="398"/>
        <v>3047.25</v>
      </c>
      <c r="H2862" s="56">
        <f t="shared" si="399"/>
        <v>1.0157499999999999</v>
      </c>
      <c r="I2862" s="74">
        <f t="shared" si="400"/>
        <v>0</v>
      </c>
      <c r="J2862" s="47">
        <f t="shared" si="401"/>
        <v>1.0157499999999999</v>
      </c>
      <c r="K2862" s="50">
        <f t="shared" si="402"/>
        <v>2</v>
      </c>
      <c r="O2862" s="26">
        <f>('DHS2025'!K2862-'DHS2025'!K2861)*1000</f>
        <v>799.99999998835847</v>
      </c>
      <c r="P2862" s="44">
        <f>('DHS2025'!J2862-'DHS2025'!J2861)*1000</f>
        <v>4699.9999999534339</v>
      </c>
      <c r="Q2862" s="10">
        <f>'DHS2025'!L2861*1000</f>
        <v>7502.61</v>
      </c>
      <c r="R2862" s="78">
        <f t="shared" si="397"/>
        <v>116.4</v>
      </c>
      <c r="S2862" s="89">
        <f t="shared" si="403"/>
        <v>850.31580695999992</v>
      </c>
    </row>
    <row r="2863" spans="1:19">
      <c r="A2863" s="52">
        <f t="shared" si="405"/>
        <v>45899</v>
      </c>
      <c r="B2863" s="79">
        <f t="shared" si="404"/>
        <v>29.791666666667869</v>
      </c>
      <c r="C2863" s="37">
        <f>'DHS2021'!J2862</f>
        <v>5645</v>
      </c>
      <c r="D2863" s="38">
        <f>'DHS2022'!J2862</f>
        <v>3694</v>
      </c>
      <c r="E2863" s="38">
        <f>'DHS2023'!J2862</f>
        <v>2674</v>
      </c>
      <c r="F2863" s="38">
        <f>'DHS2024'!J2862</f>
        <v>2247</v>
      </c>
      <c r="G2863" s="38">
        <f t="shared" si="398"/>
        <v>3565</v>
      </c>
      <c r="H2863" s="56">
        <f t="shared" si="399"/>
        <v>1.1883333333333332</v>
      </c>
      <c r="I2863" s="74">
        <f t="shared" si="400"/>
        <v>0</v>
      </c>
      <c r="J2863" s="47">
        <f t="shared" si="401"/>
        <v>1.1883333333333332</v>
      </c>
      <c r="K2863" s="50">
        <f t="shared" si="402"/>
        <v>2</v>
      </c>
      <c r="O2863" s="26">
        <f>('DHS2025'!K2863-'DHS2025'!K2862)*1000</f>
        <v>600.00000000582077</v>
      </c>
      <c r="P2863" s="44">
        <f>('DHS2025'!J2863-'DHS2025'!J2862)*1000</f>
        <v>4900.0000000232831</v>
      </c>
      <c r="Q2863" s="10">
        <f>'DHS2025'!L2862*1000</f>
        <v>7683.3</v>
      </c>
      <c r="R2863" s="78">
        <f t="shared" si="397"/>
        <v>126.18</v>
      </c>
      <c r="S2863" s="89">
        <f t="shared" si="403"/>
        <v>945.18573605999995</v>
      </c>
    </row>
    <row r="2864" spans="1:19">
      <c r="A2864" s="52">
        <f t="shared" si="405"/>
        <v>45899</v>
      </c>
      <c r="B2864" s="79">
        <f t="shared" si="404"/>
        <v>29.802083333334537</v>
      </c>
      <c r="C2864" s="37">
        <f>'DHS2021'!J2863</f>
        <v>6507</v>
      </c>
      <c r="D2864" s="38">
        <f>'DHS2022'!J2863</f>
        <v>3231</v>
      </c>
      <c r="E2864" s="38">
        <f>'DHS2023'!J2863</f>
        <v>2964</v>
      </c>
      <c r="F2864" s="38">
        <f>'DHS2024'!J2863</f>
        <v>2576</v>
      </c>
      <c r="G2864" s="38">
        <f t="shared" si="398"/>
        <v>3819.5</v>
      </c>
      <c r="H2864" s="56">
        <f t="shared" si="399"/>
        <v>1.2731666666666668</v>
      </c>
      <c r="I2864" s="74">
        <f t="shared" si="400"/>
        <v>0</v>
      </c>
      <c r="J2864" s="47">
        <f t="shared" si="401"/>
        <v>1.2731666666666668</v>
      </c>
      <c r="K2864" s="50">
        <f t="shared" si="402"/>
        <v>2</v>
      </c>
      <c r="O2864" s="26">
        <f>('DHS2025'!K2864-'DHS2025'!K2863)*1000</f>
        <v>600.00000000582077</v>
      </c>
      <c r="P2864" s="44">
        <f>('DHS2025'!J2864-'DHS2025'!J2863)*1000</f>
        <v>4900.0000000232831</v>
      </c>
      <c r="Q2864" s="10">
        <f>'DHS2025'!L2863*1000</f>
        <v>7778.34</v>
      </c>
      <c r="R2864" s="78">
        <f t="shared" si="397"/>
        <v>126.18</v>
      </c>
      <c r="S2864" s="89">
        <f t="shared" si="403"/>
        <v>956.87738578799997</v>
      </c>
    </row>
    <row r="2865" spans="1:19">
      <c r="A2865" s="52">
        <f t="shared" si="405"/>
        <v>45899</v>
      </c>
      <c r="B2865" s="79">
        <f t="shared" si="404"/>
        <v>29.812500000001204</v>
      </c>
      <c r="C2865" s="37">
        <f>'DHS2021'!J2864</f>
        <v>7146</v>
      </c>
      <c r="D2865" s="38">
        <f>'DHS2022'!J2864</f>
        <v>3526</v>
      </c>
      <c r="E2865" s="38">
        <f>'DHS2023'!J2864</f>
        <v>3205</v>
      </c>
      <c r="F2865" s="38">
        <f>'DHS2024'!J2864</f>
        <v>2555</v>
      </c>
      <c r="G2865" s="38">
        <f t="shared" si="398"/>
        <v>4108</v>
      </c>
      <c r="H2865" s="56">
        <f t="shared" si="399"/>
        <v>1.3693333333333333</v>
      </c>
      <c r="I2865" s="74">
        <f t="shared" si="400"/>
        <v>0</v>
      </c>
      <c r="J2865" s="47">
        <f t="shared" si="401"/>
        <v>1.3693333333333333</v>
      </c>
      <c r="K2865" s="50">
        <f t="shared" si="402"/>
        <v>2</v>
      </c>
      <c r="O2865" s="26">
        <f>('DHS2025'!K2865-'DHS2025'!K2864)*1000</f>
        <v>700.00000001164153</v>
      </c>
      <c r="P2865" s="44">
        <f>('DHS2025'!J2865-'DHS2025'!J2864)*1000</f>
        <v>4899.9999999650754</v>
      </c>
      <c r="Q2865" s="10">
        <f>'DHS2025'!L2864*1000</f>
        <v>7734.27</v>
      </c>
      <c r="R2865" s="78">
        <f t="shared" si="397"/>
        <v>126.18</v>
      </c>
      <c r="S2865" s="89">
        <f t="shared" si="403"/>
        <v>951.45597371400004</v>
      </c>
    </row>
    <row r="2866" spans="1:19">
      <c r="A2866" s="52">
        <f t="shared" si="405"/>
        <v>45899</v>
      </c>
      <c r="B2866" s="79">
        <f t="shared" si="404"/>
        <v>29.822916666667872</v>
      </c>
      <c r="C2866" s="37">
        <f>'DHS2021'!J2865</f>
        <v>7242</v>
      </c>
      <c r="D2866" s="38">
        <f>'DHS2022'!J2865</f>
        <v>3274</v>
      </c>
      <c r="E2866" s="38">
        <f>'DHS2023'!J2865</f>
        <v>3085</v>
      </c>
      <c r="F2866" s="38">
        <f>'DHS2024'!J2865</f>
        <v>2459</v>
      </c>
      <c r="G2866" s="38">
        <f t="shared" si="398"/>
        <v>4015</v>
      </c>
      <c r="H2866" s="56">
        <f t="shared" si="399"/>
        <v>1.3383333333333332</v>
      </c>
      <c r="I2866" s="74">
        <f t="shared" si="400"/>
        <v>0</v>
      </c>
      <c r="J2866" s="47">
        <f t="shared" si="401"/>
        <v>1.3383333333333332</v>
      </c>
      <c r="K2866" s="50">
        <f t="shared" si="402"/>
        <v>2</v>
      </c>
      <c r="O2866" s="26">
        <f>('DHS2025'!K2866-'DHS2025'!K2865)*1000</f>
        <v>599.99999997671694</v>
      </c>
      <c r="P2866" s="44">
        <f>('DHS2025'!J2866-'DHS2025'!J2865)*1000</f>
        <v>4900.0000000232831</v>
      </c>
      <c r="Q2866" s="10">
        <f>'DHS2025'!L2865*1000</f>
        <v>7764.36</v>
      </c>
      <c r="R2866" s="78">
        <f t="shared" si="397"/>
        <v>126.18</v>
      </c>
      <c r="S2866" s="89">
        <f t="shared" si="403"/>
        <v>955.15759135199994</v>
      </c>
    </row>
    <row r="2867" spans="1:19">
      <c r="A2867" s="52">
        <f t="shared" si="405"/>
        <v>45899</v>
      </c>
      <c r="B2867" s="79">
        <f t="shared" si="404"/>
        <v>29.83333333333454</v>
      </c>
      <c r="C2867" s="37">
        <f>'DHS2021'!J2866</f>
        <v>7518</v>
      </c>
      <c r="D2867" s="38">
        <f>'DHS2022'!J2866</f>
        <v>2883</v>
      </c>
      <c r="E2867" s="38">
        <f>'DHS2023'!J2866</f>
        <v>3478</v>
      </c>
      <c r="F2867" s="38">
        <f>'DHS2024'!J2866</f>
        <v>2758</v>
      </c>
      <c r="G2867" s="38">
        <f t="shared" si="398"/>
        <v>4159.25</v>
      </c>
      <c r="H2867" s="56">
        <f t="shared" si="399"/>
        <v>1.3864166666666669</v>
      </c>
      <c r="I2867" s="74">
        <f t="shared" si="400"/>
        <v>0</v>
      </c>
      <c r="J2867" s="47">
        <f t="shared" si="401"/>
        <v>1.3864166666666669</v>
      </c>
      <c r="K2867" s="50">
        <f t="shared" si="402"/>
        <v>2</v>
      </c>
      <c r="O2867" s="26">
        <f>('DHS2025'!K2867-'DHS2025'!K2866)*1000</f>
        <v>700.00000001164153</v>
      </c>
      <c r="P2867" s="44">
        <f>('DHS2025'!J2867-'DHS2025'!J2866)*1000</f>
        <v>5000</v>
      </c>
      <c r="Q2867" s="10">
        <f>'DHS2025'!L2866*1000</f>
        <v>7805.82</v>
      </c>
      <c r="R2867" s="78">
        <f t="shared" si="397"/>
        <v>130.97999999999999</v>
      </c>
      <c r="S2867" s="89">
        <f t="shared" si="403"/>
        <v>997.35118256399983</v>
      </c>
    </row>
    <row r="2868" spans="1:19">
      <c r="A2868" s="52">
        <f t="shared" si="405"/>
        <v>45899</v>
      </c>
      <c r="B2868" s="79">
        <f t="shared" si="404"/>
        <v>29.843750000001208</v>
      </c>
      <c r="C2868" s="37">
        <f>'DHS2021'!J2867</f>
        <v>7404</v>
      </c>
      <c r="D2868" s="38">
        <f>'DHS2022'!J2867</f>
        <v>3035</v>
      </c>
      <c r="E2868" s="38">
        <f>'DHS2023'!J2867</f>
        <v>3215</v>
      </c>
      <c r="F2868" s="38">
        <f>'DHS2024'!J2867</f>
        <v>2968</v>
      </c>
      <c r="G2868" s="38">
        <f t="shared" si="398"/>
        <v>4155.5</v>
      </c>
      <c r="H2868" s="56">
        <f t="shared" si="399"/>
        <v>1.3851666666666667</v>
      </c>
      <c r="I2868" s="74">
        <f t="shared" si="400"/>
        <v>0</v>
      </c>
      <c r="J2868" s="47">
        <f t="shared" si="401"/>
        <v>1.3851666666666667</v>
      </c>
      <c r="K2868" s="50">
        <f t="shared" si="402"/>
        <v>2</v>
      </c>
      <c r="O2868" s="26">
        <f>('DHS2025'!K2868-'DHS2025'!K2867)*1000</f>
        <v>700.00000001164153</v>
      </c>
      <c r="P2868" s="44">
        <f>('DHS2025'!J2868-'DHS2025'!J2867)*1000</f>
        <v>4899.9999999650754</v>
      </c>
      <c r="Q2868" s="10">
        <f>'DHS2025'!L2867*1000</f>
        <v>7788.12</v>
      </c>
      <c r="R2868" s="78">
        <f t="shared" si="397"/>
        <v>130.97999999999999</v>
      </c>
      <c r="S2868" s="89">
        <f t="shared" si="403"/>
        <v>995.08965002399998</v>
      </c>
    </row>
    <row r="2869" spans="1:19">
      <c r="A2869" s="52">
        <f t="shared" si="405"/>
        <v>45899</v>
      </c>
      <c r="B2869" s="79">
        <f t="shared" si="404"/>
        <v>29.854166666667876</v>
      </c>
      <c r="C2869" s="37">
        <f>'DHS2021'!J2868</f>
        <v>9125</v>
      </c>
      <c r="D2869" s="38">
        <f>'DHS2022'!J2868</f>
        <v>3895</v>
      </c>
      <c r="E2869" s="38">
        <f>'DHS2023'!J2868</f>
        <v>2830</v>
      </c>
      <c r="F2869" s="38">
        <f>'DHS2024'!J2868</f>
        <v>2850</v>
      </c>
      <c r="G2869" s="38">
        <f t="shared" si="398"/>
        <v>4675</v>
      </c>
      <c r="H2869" s="56">
        <f t="shared" si="399"/>
        <v>1.5583333333333333</v>
      </c>
      <c r="I2869" s="74">
        <f t="shared" si="400"/>
        <v>0</v>
      </c>
      <c r="J2869" s="47">
        <f t="shared" si="401"/>
        <v>1.5583333333333333</v>
      </c>
      <c r="K2869" s="50">
        <f t="shared" si="402"/>
        <v>2</v>
      </c>
      <c r="O2869" s="26">
        <f>('DHS2025'!K2869-'DHS2025'!K2868)*1000</f>
        <v>699.9999999825377</v>
      </c>
      <c r="P2869" s="44">
        <f>('DHS2025'!J2869-'DHS2025'!J2868)*1000</f>
        <v>4900.0000000232831</v>
      </c>
      <c r="Q2869" s="10">
        <f>'DHS2025'!L2868*1000</f>
        <v>7994.7</v>
      </c>
      <c r="R2869" s="78">
        <f t="shared" si="397"/>
        <v>130.97999999999999</v>
      </c>
      <c r="S2869" s="89">
        <f t="shared" si="403"/>
        <v>1021.4844179399998</v>
      </c>
    </row>
    <row r="2870" spans="1:19">
      <c r="A2870" s="52">
        <f t="shared" si="405"/>
        <v>45899</v>
      </c>
      <c r="B2870" s="79">
        <f t="shared" si="404"/>
        <v>29.864583333334544</v>
      </c>
      <c r="C2870" s="37">
        <f>'DHS2021'!J2869</f>
        <v>8961</v>
      </c>
      <c r="D2870" s="38">
        <f>'DHS2022'!J2869</f>
        <v>2822</v>
      </c>
      <c r="E2870" s="38">
        <f>'DHS2023'!J2869</f>
        <v>3113</v>
      </c>
      <c r="F2870" s="38">
        <f>'DHS2024'!J2869</f>
        <v>2962</v>
      </c>
      <c r="G2870" s="38">
        <f t="shared" si="398"/>
        <v>4464.5</v>
      </c>
      <c r="H2870" s="56">
        <f t="shared" si="399"/>
        <v>1.4881666666666666</v>
      </c>
      <c r="I2870" s="74">
        <f t="shared" si="400"/>
        <v>0</v>
      </c>
      <c r="J2870" s="47">
        <f t="shared" si="401"/>
        <v>1.4881666666666666</v>
      </c>
      <c r="K2870" s="50">
        <f t="shared" si="402"/>
        <v>2</v>
      </c>
      <c r="O2870" s="26">
        <f>('DHS2025'!K2870-'DHS2025'!K2869)*1000</f>
        <v>800.0000000174623</v>
      </c>
      <c r="P2870" s="44">
        <f>('DHS2025'!J2870-'DHS2025'!J2869)*1000</f>
        <v>4900.0000000232831</v>
      </c>
      <c r="Q2870" s="10">
        <f>'DHS2025'!L2869*1000</f>
        <v>7817.28</v>
      </c>
      <c r="R2870" s="78">
        <f t="shared" si="397"/>
        <v>130.97999999999999</v>
      </c>
      <c r="S2870" s="89">
        <f t="shared" si="403"/>
        <v>998.81542905599986</v>
      </c>
    </row>
    <row r="2871" spans="1:19">
      <c r="A2871" s="52">
        <f t="shared" si="405"/>
        <v>45899</v>
      </c>
      <c r="B2871" s="79">
        <f t="shared" si="404"/>
        <v>29.875000000001211</v>
      </c>
      <c r="C2871" s="37">
        <f>'DHS2021'!J2870</f>
        <v>8807</v>
      </c>
      <c r="D2871" s="38">
        <f>'DHS2022'!J2870</f>
        <v>3124</v>
      </c>
      <c r="E2871" s="38">
        <f>'DHS2023'!J2870</f>
        <v>3382</v>
      </c>
      <c r="F2871" s="38">
        <f>'DHS2024'!J2870</f>
        <v>2625</v>
      </c>
      <c r="G2871" s="38">
        <f t="shared" si="398"/>
        <v>4484.5</v>
      </c>
      <c r="H2871" s="56">
        <f t="shared" si="399"/>
        <v>1.4948333333333332</v>
      </c>
      <c r="I2871" s="74">
        <f t="shared" si="400"/>
        <v>0</v>
      </c>
      <c r="J2871" s="47">
        <f t="shared" si="401"/>
        <v>1.4948333333333332</v>
      </c>
      <c r="K2871" s="50">
        <f t="shared" si="402"/>
        <v>2</v>
      </c>
      <c r="O2871" s="26">
        <f>('DHS2025'!K2871-'DHS2025'!K2870)*1000</f>
        <v>699.9999999825377</v>
      </c>
      <c r="P2871" s="44">
        <f>('DHS2025'!J2871-'DHS2025'!J2870)*1000</f>
        <v>4699.9999999534339</v>
      </c>
      <c r="Q2871" s="10">
        <f>'DHS2025'!L2870*1000</f>
        <v>7603.44</v>
      </c>
      <c r="R2871" s="78">
        <f t="shared" si="397"/>
        <v>117.37</v>
      </c>
      <c r="S2871" s="89">
        <f t="shared" si="403"/>
        <v>869.045059272</v>
      </c>
    </row>
    <row r="2872" spans="1:19">
      <c r="A2872" s="52">
        <f t="shared" si="405"/>
        <v>45899</v>
      </c>
      <c r="B2872" s="79">
        <f t="shared" si="404"/>
        <v>29.885416666667879</v>
      </c>
      <c r="C2872" s="37">
        <f>'DHS2021'!J2871</f>
        <v>9005</v>
      </c>
      <c r="D2872" s="38">
        <f>'DHS2022'!J2871</f>
        <v>3205</v>
      </c>
      <c r="E2872" s="38">
        <f>'DHS2023'!J2871</f>
        <v>2583</v>
      </c>
      <c r="F2872" s="38">
        <f>'DHS2024'!J2871</f>
        <v>2221</v>
      </c>
      <c r="G2872" s="38">
        <f t="shared" si="398"/>
        <v>4253.5</v>
      </c>
      <c r="H2872" s="56">
        <f t="shared" si="399"/>
        <v>1.4178333333333333</v>
      </c>
      <c r="I2872" s="74">
        <f t="shared" si="400"/>
        <v>0</v>
      </c>
      <c r="J2872" s="47">
        <f t="shared" si="401"/>
        <v>1.4178333333333333</v>
      </c>
      <c r="K2872" s="50">
        <f t="shared" si="402"/>
        <v>2</v>
      </c>
      <c r="O2872" s="26">
        <f>('DHS2025'!K2872-'DHS2025'!K2871)*1000</f>
        <v>700.00000001164153</v>
      </c>
      <c r="P2872" s="44">
        <f>('DHS2025'!J2872-'DHS2025'!J2871)*1000</f>
        <v>4700.0000000116415</v>
      </c>
      <c r="Q2872" s="10">
        <f>'DHS2025'!L2871*1000</f>
        <v>7553.94</v>
      </c>
      <c r="R2872" s="78">
        <f t="shared" si="397"/>
        <v>117.37</v>
      </c>
      <c r="S2872" s="89">
        <f t="shared" si="403"/>
        <v>863.38739242199995</v>
      </c>
    </row>
    <row r="2873" spans="1:19">
      <c r="A2873" s="52">
        <f t="shared" si="405"/>
        <v>45899</v>
      </c>
      <c r="B2873" s="79">
        <f t="shared" si="404"/>
        <v>29.895833333334547</v>
      </c>
      <c r="C2873" s="37">
        <f>'DHS2021'!J2872</f>
        <v>6958</v>
      </c>
      <c r="D2873" s="38">
        <f>'DHS2022'!J2872</f>
        <v>3147</v>
      </c>
      <c r="E2873" s="38">
        <f>'DHS2023'!J2872</f>
        <v>2338</v>
      </c>
      <c r="F2873" s="38">
        <f>'DHS2024'!J2872</f>
        <v>2141</v>
      </c>
      <c r="G2873" s="38">
        <f t="shared" si="398"/>
        <v>3646</v>
      </c>
      <c r="H2873" s="56">
        <f t="shared" si="399"/>
        <v>1.2153333333333332</v>
      </c>
      <c r="I2873" s="74">
        <f t="shared" si="400"/>
        <v>0</v>
      </c>
      <c r="J2873" s="47">
        <f t="shared" si="401"/>
        <v>1.2153333333333332</v>
      </c>
      <c r="K2873" s="50">
        <f t="shared" si="402"/>
        <v>2</v>
      </c>
      <c r="O2873" s="26">
        <f>('DHS2025'!K2873-'DHS2025'!K2872)*1000</f>
        <v>699.9999999825377</v>
      </c>
      <c r="P2873" s="44">
        <f>('DHS2025'!J2873-'DHS2025'!J2872)*1000</f>
        <v>4799.9999999883585</v>
      </c>
      <c r="Q2873" s="10">
        <f>'DHS2025'!L2872*1000</f>
        <v>7659.96</v>
      </c>
      <c r="R2873" s="78">
        <f t="shared" si="397"/>
        <v>117.37</v>
      </c>
      <c r="S2873" s="89">
        <f t="shared" si="403"/>
        <v>875.50508614800003</v>
      </c>
    </row>
    <row r="2874" spans="1:19">
      <c r="A2874" s="52">
        <f t="shared" si="405"/>
        <v>45899</v>
      </c>
      <c r="B2874" s="79">
        <f t="shared" si="404"/>
        <v>29.906250000001215</v>
      </c>
      <c r="C2874" s="37">
        <f>'DHS2021'!J2873</f>
        <v>6894</v>
      </c>
      <c r="D2874" s="38">
        <f>'DHS2022'!J2873</f>
        <v>3473</v>
      </c>
      <c r="E2874" s="38">
        <f>'DHS2023'!J2873</f>
        <v>2694</v>
      </c>
      <c r="F2874" s="38">
        <f>'DHS2024'!J2873</f>
        <v>1937</v>
      </c>
      <c r="G2874" s="38">
        <f t="shared" si="398"/>
        <v>3749.5</v>
      </c>
      <c r="H2874" s="56">
        <f t="shared" si="399"/>
        <v>1.2498333333333334</v>
      </c>
      <c r="I2874" s="74">
        <f t="shared" si="400"/>
        <v>0</v>
      </c>
      <c r="J2874" s="47">
        <f t="shared" si="401"/>
        <v>1.2498333333333334</v>
      </c>
      <c r="K2874" s="50">
        <f t="shared" si="402"/>
        <v>2</v>
      </c>
      <c r="O2874" s="26">
        <f>('DHS2025'!K2874-'DHS2025'!K2873)*1000</f>
        <v>600.00000000582077</v>
      </c>
      <c r="P2874" s="44">
        <f>('DHS2025'!J2874-'DHS2025'!J2873)*1000</f>
        <v>4900.0000000232831</v>
      </c>
      <c r="Q2874" s="10">
        <f>'DHS2025'!L2873*1000</f>
        <v>7705.74</v>
      </c>
      <c r="R2874" s="78">
        <f t="shared" si="397"/>
        <v>117.37</v>
      </c>
      <c r="S2874" s="89">
        <f t="shared" si="403"/>
        <v>880.73757076200002</v>
      </c>
    </row>
    <row r="2875" spans="1:19">
      <c r="A2875" s="52">
        <f t="shared" si="405"/>
        <v>45899</v>
      </c>
      <c r="B2875" s="79">
        <f t="shared" si="404"/>
        <v>29.916666666667883</v>
      </c>
      <c r="C2875" s="37">
        <f>'DHS2021'!J2874</f>
        <v>5771</v>
      </c>
      <c r="D2875" s="38">
        <f>'DHS2022'!J2874</f>
        <v>3137</v>
      </c>
      <c r="E2875" s="38">
        <f>'DHS2023'!J2874</f>
        <v>2090</v>
      </c>
      <c r="F2875" s="38">
        <f>'DHS2024'!J2874</f>
        <v>1962</v>
      </c>
      <c r="G2875" s="38">
        <f t="shared" si="398"/>
        <v>3240</v>
      </c>
      <c r="H2875" s="56">
        <f t="shared" si="399"/>
        <v>1.08</v>
      </c>
      <c r="I2875" s="74">
        <f t="shared" si="400"/>
        <v>0</v>
      </c>
      <c r="J2875" s="47">
        <f t="shared" si="401"/>
        <v>1.08</v>
      </c>
      <c r="K2875" s="50">
        <f t="shared" si="402"/>
        <v>2</v>
      </c>
      <c r="O2875" s="26">
        <f>('DHS2025'!K2875-'DHS2025'!K2874)*1000</f>
        <v>399.99999999417923</v>
      </c>
      <c r="P2875" s="44">
        <f>('DHS2025'!J2875-'DHS2025'!J2874)*1000</f>
        <v>5000</v>
      </c>
      <c r="Q2875" s="10">
        <f>'DHS2025'!L2874*1000</f>
        <v>7606.74</v>
      </c>
      <c r="R2875" s="78">
        <f t="shared" si="397"/>
        <v>103.11</v>
      </c>
      <c r="S2875" s="89">
        <f t="shared" si="403"/>
        <v>762.03484578599989</v>
      </c>
    </row>
    <row r="2876" spans="1:19">
      <c r="A2876" s="52">
        <f t="shared" si="405"/>
        <v>45899</v>
      </c>
      <c r="B2876" s="79">
        <f t="shared" si="404"/>
        <v>29.927083333334551</v>
      </c>
      <c r="C2876" s="37">
        <f>'DHS2021'!J2875</f>
        <v>4939</v>
      </c>
      <c r="D2876" s="38">
        <f>'DHS2022'!J2875</f>
        <v>2614</v>
      </c>
      <c r="E2876" s="38">
        <f>'DHS2023'!J2875</f>
        <v>1762</v>
      </c>
      <c r="F2876" s="38">
        <f>'DHS2024'!J2875</f>
        <v>1286</v>
      </c>
      <c r="G2876" s="38">
        <f t="shared" si="398"/>
        <v>2650.25</v>
      </c>
      <c r="H2876" s="56">
        <f t="shared" si="399"/>
        <v>0.88341666666666663</v>
      </c>
      <c r="I2876" s="74">
        <f t="shared" si="400"/>
        <v>0</v>
      </c>
      <c r="J2876" s="47">
        <f t="shared" si="401"/>
        <v>0.88341666666666663</v>
      </c>
      <c r="K2876" s="50">
        <f t="shared" si="402"/>
        <v>1</v>
      </c>
      <c r="O2876" s="26">
        <f>('DHS2025'!K2876-'DHS2025'!K2875)*1000</f>
        <v>500</v>
      </c>
      <c r="P2876" s="44">
        <f>('DHS2025'!J2876-'DHS2025'!J2875)*1000</f>
        <v>5000</v>
      </c>
      <c r="Q2876" s="10">
        <f>'DHS2025'!L2875*1000</f>
        <v>7657.32</v>
      </c>
      <c r="R2876" s="78">
        <f t="shared" si="397"/>
        <v>103.11</v>
      </c>
      <c r="S2876" s="89">
        <f t="shared" si="403"/>
        <v>767.1018945479999</v>
      </c>
    </row>
    <row r="2877" spans="1:19">
      <c r="A2877" s="52">
        <f t="shared" si="405"/>
        <v>45899</v>
      </c>
      <c r="B2877" s="79">
        <f t="shared" si="404"/>
        <v>29.937500000001219</v>
      </c>
      <c r="C2877" s="37">
        <f>'DHS2021'!J2876</f>
        <v>4906</v>
      </c>
      <c r="D2877" s="38">
        <f>'DHS2022'!J2876</f>
        <v>1777</v>
      </c>
      <c r="E2877" s="38">
        <f>'DHS2023'!J2876</f>
        <v>1566</v>
      </c>
      <c r="F2877" s="38">
        <f>'DHS2024'!J2876</f>
        <v>1238</v>
      </c>
      <c r="G2877" s="38">
        <f t="shared" si="398"/>
        <v>2371.75</v>
      </c>
      <c r="H2877" s="56">
        <f t="shared" si="399"/>
        <v>0.79058333333333342</v>
      </c>
      <c r="I2877" s="74">
        <f t="shared" si="400"/>
        <v>0</v>
      </c>
      <c r="J2877" s="47">
        <f t="shared" si="401"/>
        <v>0.79058333333333342</v>
      </c>
      <c r="K2877" s="50">
        <f t="shared" si="402"/>
        <v>1</v>
      </c>
      <c r="O2877" s="26">
        <f>('DHS2025'!K2877-'DHS2025'!K2876)*1000</f>
        <v>400.00000002328306</v>
      </c>
      <c r="P2877" s="44">
        <f>('DHS2025'!J2877-'DHS2025'!J2876)*1000</f>
        <v>5000</v>
      </c>
      <c r="Q2877" s="10">
        <f>'DHS2025'!L2876*1000</f>
        <v>7660.74</v>
      </c>
      <c r="R2877" s="78">
        <f t="shared" si="397"/>
        <v>103.11</v>
      </c>
      <c r="S2877" s="89">
        <f t="shared" si="403"/>
        <v>767.44450638599994</v>
      </c>
    </row>
    <row r="2878" spans="1:19">
      <c r="A2878" s="52">
        <f t="shared" si="405"/>
        <v>45899</v>
      </c>
      <c r="B2878" s="79">
        <f t="shared" si="404"/>
        <v>29.947916666667886</v>
      </c>
      <c r="C2878" s="37">
        <f>'DHS2021'!J2877</f>
        <v>4278</v>
      </c>
      <c r="D2878" s="38">
        <f>'DHS2022'!J2877</f>
        <v>1617</v>
      </c>
      <c r="E2878" s="38">
        <f>'DHS2023'!J2877</f>
        <v>1761</v>
      </c>
      <c r="F2878" s="38">
        <f>'DHS2024'!J2877</f>
        <v>1123</v>
      </c>
      <c r="G2878" s="38">
        <f t="shared" si="398"/>
        <v>2194.75</v>
      </c>
      <c r="H2878" s="56">
        <f t="shared" si="399"/>
        <v>0.73158333333333336</v>
      </c>
      <c r="I2878" s="74">
        <f t="shared" si="400"/>
        <v>0</v>
      </c>
      <c r="J2878" s="47">
        <f t="shared" si="401"/>
        <v>0.73158333333333336</v>
      </c>
      <c r="K2878" s="50">
        <f t="shared" si="402"/>
        <v>1</v>
      </c>
      <c r="O2878" s="26">
        <f>('DHS2025'!K2878-'DHS2025'!K2877)*1000</f>
        <v>299.99999998835847</v>
      </c>
      <c r="P2878" s="44">
        <f>('DHS2025'!J2878-'DHS2025'!J2877)*1000</f>
        <v>5099.9999999767169</v>
      </c>
      <c r="Q2878" s="10">
        <f>'DHS2025'!L2877*1000</f>
        <v>7615.59</v>
      </c>
      <c r="R2878" s="78">
        <f t="shared" si="397"/>
        <v>103.11</v>
      </c>
      <c r="S2878" s="89">
        <f t="shared" si="403"/>
        <v>762.92142905100002</v>
      </c>
    </row>
    <row r="2879" spans="1:19">
      <c r="A2879" s="52">
        <f t="shared" si="405"/>
        <v>45899</v>
      </c>
      <c r="B2879" s="79">
        <f t="shared" si="404"/>
        <v>29.958333333334554</v>
      </c>
      <c r="C2879" s="37">
        <f>'DHS2021'!J2878</f>
        <v>3728</v>
      </c>
      <c r="D2879" s="38">
        <f>'DHS2022'!J2878</f>
        <v>1744</v>
      </c>
      <c r="E2879" s="38">
        <f>'DHS2023'!J2878</f>
        <v>1565</v>
      </c>
      <c r="F2879" s="38">
        <f>'DHS2024'!J2878</f>
        <v>1258</v>
      </c>
      <c r="G2879" s="38">
        <f t="shared" si="398"/>
        <v>2073.75</v>
      </c>
      <c r="H2879" s="56">
        <f t="shared" si="399"/>
        <v>0.69125000000000003</v>
      </c>
      <c r="I2879" s="74">
        <f t="shared" si="400"/>
        <v>0</v>
      </c>
      <c r="J2879" s="56">
        <f t="shared" si="401"/>
        <v>0.69125000000000003</v>
      </c>
      <c r="K2879" s="50">
        <f t="shared" si="402"/>
        <v>1</v>
      </c>
      <c r="O2879" s="26">
        <f>('DHS2025'!K2879-'DHS2025'!K2878)*1000</f>
        <v>399.99999999417923</v>
      </c>
      <c r="P2879" s="44">
        <f>('DHS2025'!J2879-'DHS2025'!J2878)*1000</f>
        <v>5000</v>
      </c>
      <c r="Q2879" s="10">
        <f>'DHS2025'!L2878*1000</f>
        <v>7459.98</v>
      </c>
      <c r="R2879" s="78">
        <f t="shared" si="397"/>
        <v>87.89</v>
      </c>
      <c r="S2879" s="89">
        <f t="shared" si="403"/>
        <v>634.92710377799995</v>
      </c>
    </row>
    <row r="2880" spans="1:19">
      <c r="A2880" s="52">
        <f t="shared" si="405"/>
        <v>45899</v>
      </c>
      <c r="B2880" s="79">
        <f t="shared" si="404"/>
        <v>29.968750000001222</v>
      </c>
      <c r="C2880" s="37">
        <f>'DHS2021'!J2879</f>
        <v>2428</v>
      </c>
      <c r="D2880" s="38">
        <f>'DHS2022'!J2879</f>
        <v>1289</v>
      </c>
      <c r="E2880" s="38">
        <f>'DHS2023'!J2879</f>
        <v>1107</v>
      </c>
      <c r="F2880" s="38">
        <f>'DHS2024'!J2879</f>
        <v>1075</v>
      </c>
      <c r="G2880" s="38">
        <f t="shared" si="398"/>
        <v>1474.75</v>
      </c>
      <c r="H2880" s="56">
        <f t="shared" si="399"/>
        <v>0.49158333333333332</v>
      </c>
      <c r="I2880" s="47">
        <f t="shared" si="400"/>
        <v>0</v>
      </c>
      <c r="J2880" s="56">
        <f t="shared" si="401"/>
        <v>0.49158333333333332</v>
      </c>
      <c r="K2880" s="85">
        <f t="shared" si="402"/>
        <v>1</v>
      </c>
      <c r="O2880" s="26">
        <f>('DHS2025'!K2880-'DHS2025'!K2879)*1000</f>
        <v>300.0000000174623</v>
      </c>
      <c r="P2880" s="44">
        <f>('DHS2025'!J2880-'DHS2025'!J2879)*1000</f>
        <v>5200.0000000116415</v>
      </c>
      <c r="Q2880" s="10">
        <f>'DHS2025'!L2879*1000</f>
        <v>7763.7</v>
      </c>
      <c r="R2880" s="78">
        <f t="shared" si="397"/>
        <v>87.89</v>
      </c>
      <c r="S2880" s="89">
        <f t="shared" si="403"/>
        <v>660.77704706999998</v>
      </c>
    </row>
    <row r="2881" spans="1:19">
      <c r="A2881" s="52">
        <f t="shared" si="405"/>
        <v>45899</v>
      </c>
      <c r="B2881" s="79">
        <f t="shared" si="404"/>
        <v>29.97916666666789</v>
      </c>
      <c r="C2881" s="37">
        <f>'DHS2021'!J2880</f>
        <v>1275</v>
      </c>
      <c r="D2881" s="38">
        <f>'DHS2022'!J2880</f>
        <v>1262</v>
      </c>
      <c r="E2881" s="38">
        <f>'DHS2023'!J2880</f>
        <v>902</v>
      </c>
      <c r="F2881" s="38">
        <f>'DHS2024'!J2880</f>
        <v>926</v>
      </c>
      <c r="G2881" s="38">
        <f t="shared" si="398"/>
        <v>1091.25</v>
      </c>
      <c r="H2881" s="56">
        <f t="shared" si="399"/>
        <v>0.36375000000000002</v>
      </c>
      <c r="I2881" s="48">
        <f t="shared" si="400"/>
        <v>0</v>
      </c>
      <c r="J2881" s="56">
        <f t="shared" si="401"/>
        <v>0.36375000000000002</v>
      </c>
      <c r="K2881" s="85">
        <f t="shared" si="402"/>
        <v>1</v>
      </c>
      <c r="O2881" s="26">
        <f>('DHS2025'!K2881-'DHS2025'!K2880)*1000</f>
        <v>199.9999999825377</v>
      </c>
      <c r="P2881" s="44">
        <f>('DHS2025'!J2881-'DHS2025'!J2880)*1000</f>
        <v>5000</v>
      </c>
      <c r="Q2881" s="10">
        <f>'DHS2025'!L2880*1000</f>
        <v>6828.48</v>
      </c>
      <c r="R2881" s="78">
        <f t="shared" si="397"/>
        <v>87.89</v>
      </c>
      <c r="S2881" s="89">
        <f t="shared" si="403"/>
        <v>581.179444128</v>
      </c>
    </row>
    <row r="2882" spans="1:19">
      <c r="A2882" s="52">
        <f t="shared" si="405"/>
        <v>45899</v>
      </c>
      <c r="B2882" s="100">
        <f t="shared" si="404"/>
        <v>29.989583333334558</v>
      </c>
      <c r="C2882" s="37">
        <f>'DHS2021'!J2881</f>
        <v>676</v>
      </c>
      <c r="D2882" s="101">
        <f>'DHS2022'!J2881</f>
        <v>1276</v>
      </c>
      <c r="E2882" s="101">
        <f>'DHS2023'!J2881</f>
        <v>855</v>
      </c>
      <c r="F2882" s="101">
        <f>'DHS2024'!J2881</f>
        <v>998</v>
      </c>
      <c r="G2882" s="101">
        <f t="shared" si="398"/>
        <v>951.25</v>
      </c>
      <c r="H2882" s="56">
        <f t="shared" si="399"/>
        <v>0.31708333333333333</v>
      </c>
      <c r="I2882" s="48">
        <f t="shared" si="400"/>
        <v>0</v>
      </c>
      <c r="J2882" s="56">
        <f t="shared" si="401"/>
        <v>0.31708333333333333</v>
      </c>
      <c r="K2882" s="85">
        <f t="shared" si="402"/>
        <v>1</v>
      </c>
      <c r="O2882" s="26">
        <f>('DHS2025'!K2882-'DHS2025'!K2881)*1000</f>
        <v>200.00000001164153</v>
      </c>
      <c r="P2882" s="102">
        <f>('DHS2025'!J2882-'DHS2025'!J2881)*1000</f>
        <v>5000</v>
      </c>
      <c r="Q2882" s="103">
        <f>'DHS2025'!L2881*1000</f>
        <v>7541.94</v>
      </c>
      <c r="R2882" s="78">
        <f t="shared" si="397"/>
        <v>87.89</v>
      </c>
      <c r="S2882" s="89">
        <f t="shared" si="403"/>
        <v>641.90280953399986</v>
      </c>
    </row>
    <row r="2883" spans="1:19">
      <c r="A2883" s="76">
        <f t="shared" si="405"/>
        <v>45900</v>
      </c>
      <c r="B2883" s="109">
        <f t="shared" si="404"/>
        <v>30.000000000001226</v>
      </c>
      <c r="C2883" s="101">
        <f>'DHS2021'!J2882</f>
        <v>1156</v>
      </c>
      <c r="D2883" s="101">
        <f>'DHS2022'!J2882</f>
        <v>1303</v>
      </c>
      <c r="E2883" s="101">
        <f>'DHS2023'!J2882</f>
        <v>909</v>
      </c>
      <c r="F2883" s="101">
        <f>'DHS2024'!J2882</f>
        <v>820</v>
      </c>
      <c r="G2883" s="101">
        <f t="shared" ref="G2883:G2946" si="406">AVERAGE(C2883:F2883)</f>
        <v>1047</v>
      </c>
      <c r="H2883" s="56">
        <f t="shared" ref="H2883:H2946" si="407">G2883/$M$2/1000</f>
        <v>0.34899999999999998</v>
      </c>
      <c r="I2883" s="56">
        <f t="shared" si="400"/>
        <v>0</v>
      </c>
      <c r="J2883" s="56">
        <f t="shared" ref="J2883:J2946" si="408">H2883+I2883</f>
        <v>0.34899999999999998</v>
      </c>
      <c r="K2883" s="50">
        <f t="shared" ref="K2883:K2946" si="409">ROUNDUP(J2883,0)</f>
        <v>1</v>
      </c>
      <c r="L2883" s="104"/>
      <c r="M2883" s="104"/>
      <c r="N2883" s="104"/>
      <c r="O2883" s="26">
        <f>('DHS2025'!K2883-'DHS2025'!K2882)*1000</f>
        <v>299.99999998835847</v>
      </c>
      <c r="P2883" s="102">
        <f>('DHS2025'!J2883-'DHS2025'!J2882)*1000</f>
        <v>5200.0000000116415</v>
      </c>
      <c r="Q2883" s="107">
        <f>'DHS2025'!L2882*1000</f>
        <v>7433.82</v>
      </c>
      <c r="R2883" s="78">
        <f t="shared" ref="R2883:R2946" si="410">INDEX(U$3:U$1048576,INT((ROW()-3)/4)+1)</f>
        <v>84.82</v>
      </c>
      <c r="S2883" s="78">
        <f t="shared" ref="S2883:S2946" si="411">(R2883*0.99-1.9)*(Q2883/1000)</f>
        <v>610.10698827599981</v>
      </c>
    </row>
    <row r="2884" spans="1:19">
      <c r="A2884" s="76">
        <f t="shared" si="405"/>
        <v>45900</v>
      </c>
      <c r="B2884" s="109">
        <f t="shared" si="404"/>
        <v>30.010416666667894</v>
      </c>
      <c r="C2884" s="101">
        <f>'DHS2021'!J2883</f>
        <v>687</v>
      </c>
      <c r="D2884" s="101">
        <f>'DHS2022'!J2883</f>
        <v>1523</v>
      </c>
      <c r="E2884" s="101">
        <f>'DHS2023'!J2883</f>
        <v>1014</v>
      </c>
      <c r="F2884" s="101">
        <f>'DHS2024'!J2883</f>
        <v>686</v>
      </c>
      <c r="G2884" s="101">
        <f t="shared" si="406"/>
        <v>977.5</v>
      </c>
      <c r="H2884" s="56">
        <f t="shared" si="407"/>
        <v>0.32583333333333331</v>
      </c>
      <c r="I2884" s="56">
        <f t="shared" ref="I2884:I2947" si="412">$N$2</f>
        <v>0</v>
      </c>
      <c r="J2884" s="56">
        <f t="shared" si="408"/>
        <v>0.32583333333333331</v>
      </c>
      <c r="K2884" s="50">
        <f t="shared" si="409"/>
        <v>1</v>
      </c>
      <c r="L2884" s="104"/>
      <c r="M2884" s="104"/>
      <c r="N2884" s="104"/>
      <c r="O2884" s="26">
        <f>('DHS2025'!K2884-'DHS2025'!K2883)*1000</f>
        <v>200.00000001164153</v>
      </c>
      <c r="P2884" s="102">
        <f>('DHS2025'!J2884-'DHS2025'!J2883)*1000</f>
        <v>5200.0000000116415</v>
      </c>
      <c r="Q2884" s="107">
        <f>'DHS2025'!L2883*1000</f>
        <v>7622.34</v>
      </c>
      <c r="R2884" s="78">
        <f t="shared" si="410"/>
        <v>84.82</v>
      </c>
      <c r="S2884" s="78">
        <f t="shared" si="411"/>
        <v>625.57916401199986</v>
      </c>
    </row>
    <row r="2885" spans="1:19">
      <c r="A2885" s="76">
        <f t="shared" si="405"/>
        <v>45900</v>
      </c>
      <c r="B2885" s="109">
        <f t="shared" ref="B2885:B2948" si="413">B2884+TIME(0,15,0)</f>
        <v>30.020833333334561</v>
      </c>
      <c r="C2885" s="101">
        <f>'DHS2021'!J2884</f>
        <v>649</v>
      </c>
      <c r="D2885" s="101">
        <f>'DHS2022'!J2884</f>
        <v>1310</v>
      </c>
      <c r="E2885" s="101">
        <f>'DHS2023'!J2884</f>
        <v>1033</v>
      </c>
      <c r="F2885" s="101">
        <f>'DHS2024'!J2884</f>
        <v>686</v>
      </c>
      <c r="G2885" s="101">
        <f t="shared" si="406"/>
        <v>919.5</v>
      </c>
      <c r="H2885" s="56">
        <f t="shared" si="407"/>
        <v>0.30649999999999999</v>
      </c>
      <c r="I2885" s="56">
        <f t="shared" si="412"/>
        <v>0</v>
      </c>
      <c r="J2885" s="56">
        <f t="shared" si="408"/>
        <v>0.30649999999999999</v>
      </c>
      <c r="K2885" s="50">
        <f t="shared" si="409"/>
        <v>1</v>
      </c>
      <c r="L2885" s="104"/>
      <c r="M2885" s="104"/>
      <c r="N2885" s="104"/>
      <c r="O2885" s="26">
        <f>('DHS2025'!K2885-'DHS2025'!K2884)*1000</f>
        <v>199.9999999825377</v>
      </c>
      <c r="P2885" s="102">
        <f>('DHS2025'!J2885-'DHS2025'!J2884)*1000</f>
        <v>5200.0000000116415</v>
      </c>
      <c r="Q2885" s="107">
        <f>'DHS2025'!L2884*1000</f>
        <v>7539.96</v>
      </c>
      <c r="R2885" s="78">
        <f t="shared" si="410"/>
        <v>84.82</v>
      </c>
      <c r="S2885" s="78">
        <f t="shared" si="411"/>
        <v>618.81808912799988</v>
      </c>
    </row>
    <row r="2886" spans="1:19">
      <c r="A2886" s="76">
        <f t="shared" si="405"/>
        <v>45900</v>
      </c>
      <c r="B2886" s="109">
        <f t="shared" si="413"/>
        <v>30.031250000001229</v>
      </c>
      <c r="C2886" s="101">
        <f>'DHS2021'!J2885</f>
        <v>623</v>
      </c>
      <c r="D2886" s="101">
        <f>'DHS2022'!J2885</f>
        <v>1444</v>
      </c>
      <c r="E2886" s="101">
        <f>'DHS2023'!J2885</f>
        <v>1094</v>
      </c>
      <c r="F2886" s="101">
        <f>'DHS2024'!J2885</f>
        <v>889</v>
      </c>
      <c r="G2886" s="101">
        <f t="shared" si="406"/>
        <v>1012.5</v>
      </c>
      <c r="H2886" s="56">
        <f t="shared" si="407"/>
        <v>0.33750000000000002</v>
      </c>
      <c r="I2886" s="56">
        <f t="shared" si="412"/>
        <v>0</v>
      </c>
      <c r="J2886" s="56">
        <f t="shared" si="408"/>
        <v>0.33750000000000002</v>
      </c>
      <c r="K2886" s="50">
        <f t="shared" si="409"/>
        <v>1</v>
      </c>
      <c r="L2886" s="104"/>
      <c r="M2886" s="104"/>
      <c r="N2886" s="104"/>
      <c r="O2886" s="26">
        <f>('DHS2025'!K2886-'DHS2025'!K2885)*1000</f>
        <v>300.0000000174623</v>
      </c>
      <c r="P2886" s="102">
        <f>('DHS2025'!J2886-'DHS2025'!J2885)*1000</f>
        <v>5199.9999999534339</v>
      </c>
      <c r="Q2886" s="107">
        <f>'DHS2025'!L2885*1000</f>
        <v>7581.93</v>
      </c>
      <c r="R2886" s="78">
        <f t="shared" si="410"/>
        <v>84.82</v>
      </c>
      <c r="S2886" s="78">
        <f t="shared" si="411"/>
        <v>622.26264257399987</v>
      </c>
    </row>
    <row r="2887" spans="1:19">
      <c r="A2887" s="76">
        <f t="shared" si="405"/>
        <v>45900</v>
      </c>
      <c r="B2887" s="109">
        <f t="shared" si="413"/>
        <v>30.041666666667897</v>
      </c>
      <c r="C2887" s="101">
        <f>'DHS2021'!J2886</f>
        <v>1035</v>
      </c>
      <c r="D2887" s="101">
        <f>'DHS2022'!J2886</f>
        <v>1493</v>
      </c>
      <c r="E2887" s="101">
        <f>'DHS2023'!J2886</f>
        <v>935</v>
      </c>
      <c r="F2887" s="101">
        <f>'DHS2024'!J2886</f>
        <v>908</v>
      </c>
      <c r="G2887" s="101">
        <f t="shared" si="406"/>
        <v>1092.75</v>
      </c>
      <c r="H2887" s="56">
        <f t="shared" si="407"/>
        <v>0.36425000000000002</v>
      </c>
      <c r="I2887" s="56">
        <f t="shared" si="412"/>
        <v>0</v>
      </c>
      <c r="J2887" s="56">
        <f t="shared" si="408"/>
        <v>0.36425000000000002</v>
      </c>
      <c r="K2887" s="50">
        <f t="shared" si="409"/>
        <v>1</v>
      </c>
      <c r="L2887" s="104"/>
      <c r="M2887" s="104"/>
      <c r="N2887" s="104"/>
      <c r="O2887" s="26">
        <f>('DHS2025'!K2887-'DHS2025'!K2886)*1000</f>
        <v>199.9999999825377</v>
      </c>
      <c r="P2887" s="102">
        <f>('DHS2025'!J2887-'DHS2025'!J2886)*1000</f>
        <v>5200.0000000116415</v>
      </c>
      <c r="Q2887" s="107">
        <f>'DHS2025'!L2886*1000</f>
        <v>7543.65</v>
      </c>
      <c r="R2887" s="78">
        <f t="shared" si="410"/>
        <v>75.22</v>
      </c>
      <c r="S2887" s="78">
        <f t="shared" si="411"/>
        <v>547.42608446999986</v>
      </c>
    </row>
    <row r="2888" spans="1:19">
      <c r="A2888" s="76">
        <f t="shared" si="405"/>
        <v>45900</v>
      </c>
      <c r="B2888" s="109">
        <f t="shared" si="413"/>
        <v>30.052083333334565</v>
      </c>
      <c r="C2888" s="101">
        <f>'DHS2021'!J2887</f>
        <v>846</v>
      </c>
      <c r="D2888" s="101">
        <f>'DHS2022'!J2887</f>
        <v>1627</v>
      </c>
      <c r="E2888" s="101">
        <f>'DHS2023'!J2887</f>
        <v>995</v>
      </c>
      <c r="F2888" s="101">
        <f>'DHS2024'!J2887</f>
        <v>910</v>
      </c>
      <c r="G2888" s="101">
        <f t="shared" si="406"/>
        <v>1094.5</v>
      </c>
      <c r="H2888" s="56">
        <f t="shared" si="407"/>
        <v>0.36483333333333329</v>
      </c>
      <c r="I2888" s="56">
        <f t="shared" si="412"/>
        <v>0</v>
      </c>
      <c r="J2888" s="56">
        <f t="shared" si="408"/>
        <v>0.36483333333333329</v>
      </c>
      <c r="K2888" s="50">
        <f t="shared" si="409"/>
        <v>1</v>
      </c>
      <c r="L2888" s="104"/>
      <c r="M2888" s="104"/>
      <c r="N2888" s="104"/>
      <c r="O2888" s="26">
        <f>('DHS2025'!K2888-'DHS2025'!K2887)*1000</f>
        <v>200.00000001164153</v>
      </c>
      <c r="P2888" s="102">
        <f>('DHS2025'!J2888-'DHS2025'!J2887)*1000</f>
        <v>5200.0000000116415</v>
      </c>
      <c r="Q2888" s="107">
        <f>'DHS2025'!L2887*1000</f>
        <v>7615.08</v>
      </c>
      <c r="R2888" s="78">
        <f t="shared" si="410"/>
        <v>75.22</v>
      </c>
      <c r="S2888" s="78">
        <f t="shared" si="411"/>
        <v>552.60960242399995</v>
      </c>
    </row>
    <row r="2889" spans="1:19">
      <c r="A2889" s="76">
        <f t="shared" si="405"/>
        <v>45900</v>
      </c>
      <c r="B2889" s="109">
        <f t="shared" si="413"/>
        <v>30.062500000001233</v>
      </c>
      <c r="C2889" s="101">
        <f>'DHS2021'!J2888</f>
        <v>677</v>
      </c>
      <c r="D2889" s="101">
        <f>'DHS2022'!J2888</f>
        <v>1761</v>
      </c>
      <c r="E2889" s="101">
        <f>'DHS2023'!J2888</f>
        <v>985</v>
      </c>
      <c r="F2889" s="101">
        <f>'DHS2024'!J2888</f>
        <v>1014</v>
      </c>
      <c r="G2889" s="101">
        <f t="shared" si="406"/>
        <v>1109.25</v>
      </c>
      <c r="H2889" s="56">
        <f t="shared" si="407"/>
        <v>0.36975000000000002</v>
      </c>
      <c r="I2889" s="56">
        <f t="shared" si="412"/>
        <v>0</v>
      </c>
      <c r="J2889" s="56">
        <f t="shared" si="408"/>
        <v>0.36975000000000002</v>
      </c>
      <c r="K2889" s="50">
        <f t="shared" si="409"/>
        <v>1</v>
      </c>
      <c r="L2889" s="104"/>
      <c r="M2889" s="104"/>
      <c r="N2889" s="104"/>
      <c r="O2889" s="26">
        <f>('DHS2025'!K2889-'DHS2025'!K2888)*1000</f>
        <v>200.00000001164153</v>
      </c>
      <c r="P2889" s="102">
        <f>('DHS2025'!J2889-'DHS2025'!J2888)*1000</f>
        <v>5299.9999999883585</v>
      </c>
      <c r="Q2889" s="107">
        <f>'DHS2025'!L2888*1000</f>
        <v>7728.06</v>
      </c>
      <c r="R2889" s="78">
        <f t="shared" si="410"/>
        <v>75.22</v>
      </c>
      <c r="S2889" s="78">
        <f t="shared" si="411"/>
        <v>560.80831246799994</v>
      </c>
    </row>
    <row r="2890" spans="1:19">
      <c r="A2890" s="76">
        <f t="shared" si="405"/>
        <v>45900</v>
      </c>
      <c r="B2890" s="109">
        <f t="shared" si="413"/>
        <v>30.072916666667901</v>
      </c>
      <c r="C2890" s="101">
        <f>'DHS2021'!J2889</f>
        <v>757</v>
      </c>
      <c r="D2890" s="101">
        <f>'DHS2022'!J2889</f>
        <v>1462</v>
      </c>
      <c r="E2890" s="101">
        <f>'DHS2023'!J2889</f>
        <v>1043</v>
      </c>
      <c r="F2890" s="101">
        <f>'DHS2024'!J2889</f>
        <v>740</v>
      </c>
      <c r="G2890" s="101">
        <f t="shared" si="406"/>
        <v>1000.5</v>
      </c>
      <c r="H2890" s="56">
        <f t="shared" si="407"/>
        <v>0.33350000000000002</v>
      </c>
      <c r="I2890" s="56">
        <f t="shared" si="412"/>
        <v>0</v>
      </c>
      <c r="J2890" s="56">
        <f t="shared" si="408"/>
        <v>0.33350000000000002</v>
      </c>
      <c r="K2890" s="50">
        <f t="shared" si="409"/>
        <v>1</v>
      </c>
      <c r="L2890" s="104"/>
      <c r="M2890" s="104"/>
      <c r="N2890" s="104"/>
      <c r="O2890" s="26">
        <f>('DHS2025'!K2890-'DHS2025'!K2889)*1000</f>
        <v>199.9999999825377</v>
      </c>
      <c r="P2890" s="102">
        <f>('DHS2025'!J2890-'DHS2025'!J2889)*1000</f>
        <v>5400.0000000232831</v>
      </c>
      <c r="Q2890" s="107">
        <f>'DHS2025'!L2889*1000</f>
        <v>7819.92</v>
      </c>
      <c r="R2890" s="78">
        <f t="shared" si="410"/>
        <v>75.22</v>
      </c>
      <c r="S2890" s="78">
        <f t="shared" si="411"/>
        <v>567.47439057599991</v>
      </c>
    </row>
    <row r="2891" spans="1:19">
      <c r="A2891" s="76">
        <f t="shared" si="405"/>
        <v>45900</v>
      </c>
      <c r="B2891" s="109">
        <f t="shared" si="413"/>
        <v>30.083333333334568</v>
      </c>
      <c r="C2891" s="101">
        <f>'DHS2021'!J2890</f>
        <v>813</v>
      </c>
      <c r="D2891" s="101">
        <f>'DHS2022'!J2890</f>
        <v>1495</v>
      </c>
      <c r="E2891" s="101">
        <f>'DHS2023'!J2890</f>
        <v>886</v>
      </c>
      <c r="F2891" s="101">
        <f>'DHS2024'!J2890</f>
        <v>660</v>
      </c>
      <c r="G2891" s="101">
        <f t="shared" si="406"/>
        <v>963.5</v>
      </c>
      <c r="H2891" s="56">
        <f t="shared" si="407"/>
        <v>0.32116666666666671</v>
      </c>
      <c r="I2891" s="56">
        <f t="shared" si="412"/>
        <v>0</v>
      </c>
      <c r="J2891" s="56">
        <f t="shared" si="408"/>
        <v>0.32116666666666671</v>
      </c>
      <c r="K2891" s="50">
        <f t="shared" si="409"/>
        <v>1</v>
      </c>
      <c r="L2891" s="104"/>
      <c r="M2891" s="104"/>
      <c r="N2891" s="104"/>
      <c r="O2891" s="26">
        <f>('DHS2025'!K2891-'DHS2025'!K2890)*1000</f>
        <v>200.00000001164153</v>
      </c>
      <c r="P2891" s="102">
        <f>('DHS2025'!J2891-'DHS2025'!J2890)*1000</f>
        <v>5299.9999999883585</v>
      </c>
      <c r="Q2891" s="107">
        <f>'DHS2025'!L2890*1000</f>
        <v>7435.41</v>
      </c>
      <c r="R2891" s="78">
        <f t="shared" si="410"/>
        <v>67.27</v>
      </c>
      <c r="S2891" s="78">
        <f t="shared" si="411"/>
        <v>481.05095139299988</v>
      </c>
    </row>
    <row r="2892" spans="1:19">
      <c r="A2892" s="76">
        <f t="shared" si="405"/>
        <v>45900</v>
      </c>
      <c r="B2892" s="109">
        <f t="shared" si="413"/>
        <v>30.093750000001236</v>
      </c>
      <c r="C2892" s="101">
        <f>'DHS2021'!J2891</f>
        <v>722</v>
      </c>
      <c r="D2892" s="101">
        <f>'DHS2022'!J2891</f>
        <v>1377</v>
      </c>
      <c r="E2892" s="101">
        <f>'DHS2023'!J2891</f>
        <v>1056</v>
      </c>
      <c r="F2892" s="101">
        <f>'DHS2024'!J2891</f>
        <v>738</v>
      </c>
      <c r="G2892" s="101">
        <f t="shared" si="406"/>
        <v>973.25</v>
      </c>
      <c r="H2892" s="56">
        <f t="shared" si="407"/>
        <v>0.32441666666666669</v>
      </c>
      <c r="I2892" s="56">
        <f t="shared" si="412"/>
        <v>0</v>
      </c>
      <c r="J2892" s="56">
        <f t="shared" si="408"/>
        <v>0.32441666666666669</v>
      </c>
      <c r="K2892" s="50">
        <f t="shared" si="409"/>
        <v>1</v>
      </c>
      <c r="L2892" s="104"/>
      <c r="M2892" s="104"/>
      <c r="N2892" s="104"/>
      <c r="O2892" s="26">
        <f>('DHS2025'!K2892-'DHS2025'!K2891)*1000</f>
        <v>199.9999999825377</v>
      </c>
      <c r="P2892" s="102">
        <f>('DHS2025'!J2892-'DHS2025'!J2891)*1000</f>
        <v>3500</v>
      </c>
      <c r="Q2892" s="107">
        <f>'DHS2025'!L2891*1000</f>
        <v>4987.8599999999997</v>
      </c>
      <c r="R2892" s="78">
        <f t="shared" si="410"/>
        <v>67.27</v>
      </c>
      <c r="S2892" s="78">
        <f t="shared" si="411"/>
        <v>322.70107477799991</v>
      </c>
    </row>
    <row r="2893" spans="1:19">
      <c r="A2893" s="76">
        <f t="shared" si="405"/>
        <v>45900</v>
      </c>
      <c r="B2893" s="109">
        <f t="shared" si="413"/>
        <v>30.104166666667904</v>
      </c>
      <c r="C2893" s="101">
        <f>'DHS2021'!J2892</f>
        <v>760</v>
      </c>
      <c r="D2893" s="101">
        <f>'DHS2022'!J2892</f>
        <v>1385</v>
      </c>
      <c r="E2893" s="101">
        <f>'DHS2023'!J2892</f>
        <v>1119</v>
      </c>
      <c r="F2893" s="101">
        <f>'DHS2024'!J2892</f>
        <v>660</v>
      </c>
      <c r="G2893" s="101">
        <f t="shared" si="406"/>
        <v>981</v>
      </c>
      <c r="H2893" s="56">
        <f t="shared" si="407"/>
        <v>0.32700000000000001</v>
      </c>
      <c r="I2893" s="56">
        <f t="shared" si="412"/>
        <v>0</v>
      </c>
      <c r="J2893" s="56">
        <f t="shared" si="408"/>
        <v>0.32700000000000001</v>
      </c>
      <c r="K2893" s="50">
        <f t="shared" si="409"/>
        <v>1</v>
      </c>
      <c r="L2893" s="104"/>
      <c r="M2893" s="104"/>
      <c r="N2893" s="104"/>
      <c r="O2893" s="26">
        <f>('DHS2025'!K2893-'DHS2025'!K2892)*1000</f>
        <v>200.00000001164153</v>
      </c>
      <c r="P2893" s="102">
        <f>('DHS2025'!J2893-'DHS2025'!J2892)*1000</f>
        <v>2400.0000000232831</v>
      </c>
      <c r="Q2893" s="107">
        <f>'DHS2025'!L2892*1000</f>
        <v>3130.62</v>
      </c>
      <c r="R2893" s="78">
        <f t="shared" si="410"/>
        <v>67.27</v>
      </c>
      <c r="S2893" s="78">
        <f t="shared" si="411"/>
        <v>202.54266132599994</v>
      </c>
    </row>
    <row r="2894" spans="1:19">
      <c r="A2894" s="76">
        <f t="shared" si="405"/>
        <v>45900</v>
      </c>
      <c r="B2894" s="109">
        <f t="shared" si="413"/>
        <v>30.114583333334572</v>
      </c>
      <c r="C2894" s="101">
        <f>'DHS2021'!J2893</f>
        <v>824</v>
      </c>
      <c r="D2894" s="101">
        <f>'DHS2022'!J2893</f>
        <v>1431</v>
      </c>
      <c r="E2894" s="101">
        <f>'DHS2023'!J2893</f>
        <v>987</v>
      </c>
      <c r="F2894" s="101">
        <f>'DHS2024'!J2893</f>
        <v>716</v>
      </c>
      <c r="G2894" s="101">
        <f t="shared" si="406"/>
        <v>989.5</v>
      </c>
      <c r="H2894" s="56">
        <f t="shared" si="407"/>
        <v>0.32983333333333331</v>
      </c>
      <c r="I2894" s="56">
        <f t="shared" si="412"/>
        <v>0</v>
      </c>
      <c r="J2894" s="56">
        <f t="shared" si="408"/>
        <v>0.32983333333333331</v>
      </c>
      <c r="K2894" s="50">
        <f t="shared" si="409"/>
        <v>1</v>
      </c>
      <c r="L2894" s="104"/>
      <c r="M2894" s="104"/>
      <c r="N2894" s="104"/>
      <c r="O2894" s="26">
        <f>('DHS2025'!K2894-'DHS2025'!K2893)*1000</f>
        <v>299.99999998835847</v>
      </c>
      <c r="P2894" s="102">
        <f>('DHS2025'!J2894-'DHS2025'!J2893)*1000</f>
        <v>2000</v>
      </c>
      <c r="Q2894" s="107">
        <f>'DHS2025'!L2893*1000</f>
        <v>2544.81</v>
      </c>
      <c r="R2894" s="78">
        <f t="shared" si="410"/>
        <v>67.27</v>
      </c>
      <c r="S2894" s="78">
        <f t="shared" si="411"/>
        <v>164.64233601299995</v>
      </c>
    </row>
    <row r="2895" spans="1:19">
      <c r="A2895" s="76">
        <f t="shared" si="405"/>
        <v>45900</v>
      </c>
      <c r="B2895" s="109">
        <f t="shared" si="413"/>
        <v>30.12500000000124</v>
      </c>
      <c r="C2895" s="101">
        <f>'DHS2021'!J2894</f>
        <v>735</v>
      </c>
      <c r="D2895" s="101">
        <f>'DHS2022'!J2894</f>
        <v>1414</v>
      </c>
      <c r="E2895" s="101">
        <f>'DHS2023'!J2894</f>
        <v>970</v>
      </c>
      <c r="F2895" s="101">
        <f>'DHS2024'!J2894</f>
        <v>903</v>
      </c>
      <c r="G2895" s="101">
        <f t="shared" si="406"/>
        <v>1005.5</v>
      </c>
      <c r="H2895" s="56">
        <f t="shared" si="407"/>
        <v>0.33516666666666667</v>
      </c>
      <c r="I2895" s="56">
        <f t="shared" si="412"/>
        <v>0</v>
      </c>
      <c r="J2895" s="56">
        <f t="shared" si="408"/>
        <v>0.33516666666666667</v>
      </c>
      <c r="K2895" s="50">
        <f t="shared" si="409"/>
        <v>1</v>
      </c>
      <c r="L2895" s="104"/>
      <c r="M2895" s="104"/>
      <c r="N2895" s="104"/>
      <c r="O2895" s="26">
        <f>('DHS2025'!K2895-'DHS2025'!K2894)*1000</f>
        <v>300.0000000174623</v>
      </c>
      <c r="P2895" s="102">
        <f>('DHS2025'!J2895-'DHS2025'!J2894)*1000</f>
        <v>2099.9999999767169</v>
      </c>
      <c r="Q2895" s="107">
        <f>'DHS2025'!L2894*1000</f>
        <v>2543.88</v>
      </c>
      <c r="R2895" s="78">
        <f t="shared" si="410"/>
        <v>63.71</v>
      </c>
      <c r="S2895" s="78">
        <f t="shared" si="411"/>
        <v>155.61651685200002</v>
      </c>
    </row>
    <row r="2896" spans="1:19">
      <c r="A2896" s="76">
        <f t="shared" si="405"/>
        <v>45900</v>
      </c>
      <c r="B2896" s="109">
        <f t="shared" si="413"/>
        <v>30.135416666667908</v>
      </c>
      <c r="C2896" s="101">
        <f>'DHS2021'!J2895</f>
        <v>761</v>
      </c>
      <c r="D2896" s="101">
        <f>'DHS2022'!J2895</f>
        <v>1497</v>
      </c>
      <c r="E2896" s="101">
        <f>'DHS2023'!J2895</f>
        <v>1191</v>
      </c>
      <c r="F2896" s="101">
        <f>'DHS2024'!J2895</f>
        <v>869</v>
      </c>
      <c r="G2896" s="101">
        <f t="shared" si="406"/>
        <v>1079.5</v>
      </c>
      <c r="H2896" s="56">
        <f t="shared" si="407"/>
        <v>0.35983333333333334</v>
      </c>
      <c r="I2896" s="56">
        <f t="shared" si="412"/>
        <v>0</v>
      </c>
      <c r="J2896" s="56">
        <f t="shared" si="408"/>
        <v>0.35983333333333334</v>
      </c>
      <c r="K2896" s="50">
        <f t="shared" si="409"/>
        <v>1</v>
      </c>
      <c r="L2896" s="104"/>
      <c r="M2896" s="104"/>
      <c r="N2896" s="104"/>
      <c r="O2896" s="26">
        <f>('DHS2025'!K2896-'DHS2025'!K2895)*1000</f>
        <v>299.99999998835847</v>
      </c>
      <c r="P2896" s="102">
        <f>('DHS2025'!J2896-'DHS2025'!J2895)*1000</f>
        <v>2000</v>
      </c>
      <c r="Q2896" s="107">
        <f>'DHS2025'!L2895*1000</f>
        <v>2546.2800000000002</v>
      </c>
      <c r="R2896" s="78">
        <f t="shared" si="410"/>
        <v>63.71</v>
      </c>
      <c r="S2896" s="78">
        <f t="shared" si="411"/>
        <v>155.76333181200002</v>
      </c>
    </row>
    <row r="2897" spans="1:19">
      <c r="A2897" s="76">
        <f t="shared" si="405"/>
        <v>45900</v>
      </c>
      <c r="B2897" s="109">
        <f t="shared" si="413"/>
        <v>30.145833333334576</v>
      </c>
      <c r="C2897" s="101">
        <f>'DHS2021'!J2896</f>
        <v>976</v>
      </c>
      <c r="D2897" s="101">
        <f>'DHS2022'!J2896</f>
        <v>1517</v>
      </c>
      <c r="E2897" s="101">
        <f>'DHS2023'!J2896</f>
        <v>1146</v>
      </c>
      <c r="F2897" s="101">
        <f>'DHS2024'!J2896</f>
        <v>940</v>
      </c>
      <c r="G2897" s="101">
        <f t="shared" si="406"/>
        <v>1144.75</v>
      </c>
      <c r="H2897" s="56">
        <f t="shared" si="407"/>
        <v>0.38158333333333333</v>
      </c>
      <c r="I2897" s="56">
        <f t="shared" si="412"/>
        <v>0</v>
      </c>
      <c r="J2897" s="56">
        <f t="shared" si="408"/>
        <v>0.38158333333333333</v>
      </c>
      <c r="K2897" s="50">
        <f t="shared" si="409"/>
        <v>1</v>
      </c>
      <c r="L2897" s="104"/>
      <c r="M2897" s="104"/>
      <c r="N2897" s="104"/>
      <c r="O2897" s="26">
        <f>('DHS2025'!K2897-'DHS2025'!K2896)*1000</f>
        <v>300.0000000174623</v>
      </c>
      <c r="P2897" s="102">
        <f>('DHS2025'!J2897-'DHS2025'!J2896)*1000</f>
        <v>1900.0000000232831</v>
      </c>
      <c r="Q2897" s="107">
        <f>'DHS2025'!L2896*1000</f>
        <v>2546.94</v>
      </c>
      <c r="R2897" s="78">
        <f t="shared" si="410"/>
        <v>63.71</v>
      </c>
      <c r="S2897" s="78">
        <f t="shared" si="411"/>
        <v>155.80370592600002</v>
      </c>
    </row>
    <row r="2898" spans="1:19">
      <c r="A2898" s="76">
        <f t="shared" si="405"/>
        <v>45900</v>
      </c>
      <c r="B2898" s="109">
        <f t="shared" si="413"/>
        <v>30.156250000001243</v>
      </c>
      <c r="C2898" s="101">
        <f>'DHS2021'!J2897</f>
        <v>1601</v>
      </c>
      <c r="D2898" s="101">
        <f>'DHS2022'!J2897</f>
        <v>1545</v>
      </c>
      <c r="E2898" s="101">
        <f>'DHS2023'!J2897</f>
        <v>1468</v>
      </c>
      <c r="F2898" s="101">
        <f>'DHS2024'!J2897</f>
        <v>1242</v>
      </c>
      <c r="G2898" s="101">
        <f t="shared" si="406"/>
        <v>1464</v>
      </c>
      <c r="H2898" s="56">
        <f t="shared" si="407"/>
        <v>0.48799999999999999</v>
      </c>
      <c r="I2898" s="56">
        <f t="shared" si="412"/>
        <v>0</v>
      </c>
      <c r="J2898" s="56">
        <f t="shared" si="408"/>
        <v>0.48799999999999999</v>
      </c>
      <c r="K2898" s="50">
        <f t="shared" si="409"/>
        <v>1</v>
      </c>
      <c r="L2898" s="104"/>
      <c r="M2898" s="104"/>
      <c r="N2898" s="104"/>
      <c r="O2898" s="26">
        <f>('DHS2025'!K2898-'DHS2025'!K2897)*1000</f>
        <v>500</v>
      </c>
      <c r="P2898" s="102">
        <f>('DHS2025'!J2898-'DHS2025'!J2897)*1000</f>
        <v>1899.9999999650754</v>
      </c>
      <c r="Q2898" s="107">
        <f>'DHS2025'!L2897*1000</f>
        <v>2548.11</v>
      </c>
      <c r="R2898" s="78">
        <f t="shared" si="410"/>
        <v>63.71</v>
      </c>
      <c r="S2898" s="78">
        <f t="shared" si="411"/>
        <v>155.87527821900002</v>
      </c>
    </row>
    <row r="2899" spans="1:19">
      <c r="A2899" s="76">
        <f t="shared" si="405"/>
        <v>45900</v>
      </c>
      <c r="B2899" s="109">
        <f t="shared" si="413"/>
        <v>30.166666666667911</v>
      </c>
      <c r="C2899" s="101">
        <f>'DHS2021'!J2898</f>
        <v>1201</v>
      </c>
      <c r="D2899" s="101">
        <f>'DHS2022'!J2898</f>
        <v>1576</v>
      </c>
      <c r="E2899" s="101">
        <f>'DHS2023'!J2898</f>
        <v>1306</v>
      </c>
      <c r="F2899" s="101">
        <f>'DHS2024'!J2898</f>
        <v>2170</v>
      </c>
      <c r="G2899" s="101">
        <f t="shared" si="406"/>
        <v>1563.25</v>
      </c>
      <c r="H2899" s="56">
        <f t="shared" si="407"/>
        <v>0.52108333333333334</v>
      </c>
      <c r="I2899" s="56">
        <f t="shared" si="412"/>
        <v>0</v>
      </c>
      <c r="J2899" s="56">
        <f t="shared" si="408"/>
        <v>0.52108333333333334</v>
      </c>
      <c r="K2899" s="50">
        <f t="shared" si="409"/>
        <v>1</v>
      </c>
      <c r="L2899" s="104"/>
      <c r="M2899" s="104"/>
      <c r="N2899" s="104"/>
      <c r="O2899" s="26">
        <f>('DHS2025'!K2899-'DHS2025'!K2898)*1000</f>
        <v>500</v>
      </c>
      <c r="P2899" s="102">
        <f>('DHS2025'!J2899-'DHS2025'!J2898)*1000</f>
        <v>1799.9999999883585</v>
      </c>
      <c r="Q2899" s="107">
        <f>'DHS2025'!L2898*1000</f>
        <v>2558.16</v>
      </c>
      <c r="R2899" s="78">
        <f t="shared" si="410"/>
        <v>60.57</v>
      </c>
      <c r="S2899" s="78">
        <f t="shared" si="411"/>
        <v>148.537769688</v>
      </c>
    </row>
    <row r="2900" spans="1:19">
      <c r="A2900" s="76">
        <f t="shared" si="405"/>
        <v>45900</v>
      </c>
      <c r="B2900" s="109">
        <f t="shared" si="413"/>
        <v>30.177083333334579</v>
      </c>
      <c r="C2900" s="101">
        <f>'DHS2021'!J2899</f>
        <v>1020</v>
      </c>
      <c r="D2900" s="101">
        <f>'DHS2022'!J2899</f>
        <v>1575</v>
      </c>
      <c r="E2900" s="101">
        <f>'DHS2023'!J2899</f>
        <v>1729</v>
      </c>
      <c r="F2900" s="101">
        <f>'DHS2024'!J2899</f>
        <v>2156</v>
      </c>
      <c r="G2900" s="101">
        <f t="shared" si="406"/>
        <v>1620</v>
      </c>
      <c r="H2900" s="56">
        <f t="shared" si="407"/>
        <v>0.54</v>
      </c>
      <c r="I2900" s="56">
        <f t="shared" si="412"/>
        <v>0</v>
      </c>
      <c r="J2900" s="56">
        <f t="shared" si="408"/>
        <v>0.54</v>
      </c>
      <c r="K2900" s="50">
        <f t="shared" si="409"/>
        <v>1</v>
      </c>
      <c r="L2900" s="104"/>
      <c r="M2900" s="104"/>
      <c r="N2900" s="104"/>
      <c r="O2900" s="26">
        <f>('DHS2025'!K2900-'DHS2025'!K2899)*1000</f>
        <v>699.9999999825377</v>
      </c>
      <c r="P2900" s="102">
        <f>('DHS2025'!J2900-'DHS2025'!J2899)*1000</f>
        <v>1600.0000000349246</v>
      </c>
      <c r="Q2900" s="107">
        <f>'DHS2025'!L2899*1000</f>
        <v>2557.89</v>
      </c>
      <c r="R2900" s="78">
        <f t="shared" si="410"/>
        <v>60.57</v>
      </c>
      <c r="S2900" s="78">
        <f t="shared" si="411"/>
        <v>148.522092327</v>
      </c>
    </row>
    <row r="2901" spans="1:19">
      <c r="A2901" s="76">
        <f t="shared" si="405"/>
        <v>45900</v>
      </c>
      <c r="B2901" s="109">
        <f t="shared" si="413"/>
        <v>30.187500000001247</v>
      </c>
      <c r="C2901" s="101">
        <f>'DHS2021'!J2900</f>
        <v>3077</v>
      </c>
      <c r="D2901" s="101">
        <f>'DHS2022'!J2900</f>
        <v>1828</v>
      </c>
      <c r="E2901" s="101">
        <f>'DHS2023'!J2900</f>
        <v>3073</v>
      </c>
      <c r="F2901" s="101">
        <f>'DHS2024'!J2900</f>
        <v>2449</v>
      </c>
      <c r="G2901" s="101">
        <f t="shared" si="406"/>
        <v>2606.75</v>
      </c>
      <c r="H2901" s="56">
        <f t="shared" si="407"/>
        <v>0.86891666666666667</v>
      </c>
      <c r="I2901" s="56">
        <f t="shared" si="412"/>
        <v>0</v>
      </c>
      <c r="J2901" s="56">
        <f t="shared" si="408"/>
        <v>0.86891666666666667</v>
      </c>
      <c r="K2901" s="50">
        <f t="shared" si="409"/>
        <v>1</v>
      </c>
      <c r="L2901" s="104"/>
      <c r="M2901" s="104"/>
      <c r="N2901" s="104"/>
      <c r="O2901" s="26">
        <f>('DHS2025'!K2901-'DHS2025'!K2900)*1000</f>
        <v>899.99999999417923</v>
      </c>
      <c r="P2901" s="102">
        <f>('DHS2025'!J2901-'DHS2025'!J2900)*1000</f>
        <v>1500</v>
      </c>
      <c r="Q2901" s="107">
        <f>'DHS2025'!L2900*1000</f>
        <v>2549.31</v>
      </c>
      <c r="R2901" s="78">
        <f t="shared" si="410"/>
        <v>60.57</v>
      </c>
      <c r="S2901" s="78">
        <f t="shared" si="411"/>
        <v>148.02390063299998</v>
      </c>
    </row>
    <row r="2902" spans="1:19">
      <c r="A2902" s="76">
        <f t="shared" si="405"/>
        <v>45900</v>
      </c>
      <c r="B2902" s="109">
        <f t="shared" si="413"/>
        <v>30.197916666667915</v>
      </c>
      <c r="C2902" s="101">
        <f>'DHS2021'!J2901</f>
        <v>3567</v>
      </c>
      <c r="D2902" s="101">
        <f>'DHS2022'!J2901</f>
        <v>4334</v>
      </c>
      <c r="E2902" s="101">
        <f>'DHS2023'!J2901</f>
        <v>4190</v>
      </c>
      <c r="F2902" s="101">
        <f>'DHS2024'!J2901</f>
        <v>4064</v>
      </c>
      <c r="G2902" s="101">
        <f t="shared" si="406"/>
        <v>4038.75</v>
      </c>
      <c r="H2902" s="56">
        <f t="shared" si="407"/>
        <v>1.3462499999999999</v>
      </c>
      <c r="I2902" s="56">
        <f t="shared" si="412"/>
        <v>0</v>
      </c>
      <c r="J2902" s="56">
        <f t="shared" si="408"/>
        <v>1.3462499999999999</v>
      </c>
      <c r="K2902" s="50">
        <f t="shared" si="409"/>
        <v>2</v>
      </c>
      <c r="L2902" s="104"/>
      <c r="M2902" s="104"/>
      <c r="N2902" s="104"/>
      <c r="O2902" s="26">
        <f>('DHS2025'!K2902-'DHS2025'!K2901)*1000</f>
        <v>1000</v>
      </c>
      <c r="P2902" s="102">
        <f>('DHS2025'!J2902-'DHS2025'!J2901)*1000</f>
        <v>1200.0000000116415</v>
      </c>
      <c r="Q2902" s="107">
        <f>'DHS2025'!L2901*1000</f>
        <v>2539.2600000000002</v>
      </c>
      <c r="R2902" s="78">
        <f t="shared" si="410"/>
        <v>60.57</v>
      </c>
      <c r="S2902" s="78">
        <f t="shared" si="411"/>
        <v>147.440354418</v>
      </c>
    </row>
    <row r="2903" spans="1:19">
      <c r="A2903" s="76">
        <f t="shared" ref="A2903:A2966" si="414">$A$3+INT((ROW()-3)/96)</f>
        <v>45900</v>
      </c>
      <c r="B2903" s="109">
        <f t="shared" si="413"/>
        <v>30.208333333334583</v>
      </c>
      <c r="C2903" s="101">
        <f>'DHS2021'!J2902</f>
        <v>3827</v>
      </c>
      <c r="D2903" s="101">
        <f>'DHS2022'!J2902</f>
        <v>3952</v>
      </c>
      <c r="E2903" s="101">
        <f>'DHS2023'!J2902</f>
        <v>3711</v>
      </c>
      <c r="F2903" s="101">
        <f>'DHS2024'!J2902</f>
        <v>3662</v>
      </c>
      <c r="G2903" s="101">
        <f t="shared" si="406"/>
        <v>3788</v>
      </c>
      <c r="H2903" s="56">
        <f t="shared" si="407"/>
        <v>1.2626666666666668</v>
      </c>
      <c r="I2903" s="56">
        <f t="shared" si="412"/>
        <v>0</v>
      </c>
      <c r="J2903" s="56">
        <f t="shared" si="408"/>
        <v>1.2626666666666668</v>
      </c>
      <c r="K2903" s="50">
        <f t="shared" si="409"/>
        <v>2</v>
      </c>
      <c r="L2903" s="104"/>
      <c r="M2903" s="104"/>
      <c r="N2903" s="104"/>
      <c r="O2903" s="26">
        <f>('DHS2025'!K2903-'DHS2025'!K2902)*1000</f>
        <v>1100.0000000058208</v>
      </c>
      <c r="P2903" s="102">
        <f>('DHS2025'!J2903-'DHS2025'!J2902)*1000</f>
        <v>1299.9999999883585</v>
      </c>
      <c r="Q2903" s="107">
        <f>'DHS2025'!L2902*1000</f>
        <v>2546.67</v>
      </c>
      <c r="R2903" s="78">
        <f t="shared" si="410"/>
        <v>67.92</v>
      </c>
      <c r="S2903" s="78">
        <f t="shared" si="411"/>
        <v>166.40145513600001</v>
      </c>
    </row>
    <row r="2904" spans="1:19">
      <c r="A2904" s="76">
        <f t="shared" si="414"/>
        <v>45900</v>
      </c>
      <c r="B2904" s="109">
        <f t="shared" si="413"/>
        <v>30.218750000001251</v>
      </c>
      <c r="C2904" s="101">
        <f>'DHS2021'!J2903</f>
        <v>4486</v>
      </c>
      <c r="D2904" s="101">
        <f>'DHS2022'!J2903</f>
        <v>3792</v>
      </c>
      <c r="E2904" s="101">
        <f>'DHS2023'!J2903</f>
        <v>3044</v>
      </c>
      <c r="F2904" s="101">
        <f>'DHS2024'!J2903</f>
        <v>3201</v>
      </c>
      <c r="G2904" s="101">
        <f t="shared" si="406"/>
        <v>3630.75</v>
      </c>
      <c r="H2904" s="56">
        <f t="shared" si="407"/>
        <v>1.21025</v>
      </c>
      <c r="I2904" s="56">
        <f t="shared" si="412"/>
        <v>0</v>
      </c>
      <c r="J2904" s="56">
        <f t="shared" si="408"/>
        <v>1.21025</v>
      </c>
      <c r="K2904" s="50">
        <f t="shared" si="409"/>
        <v>2</v>
      </c>
      <c r="L2904" s="104"/>
      <c r="M2904" s="104"/>
      <c r="N2904" s="104"/>
      <c r="O2904" s="26">
        <f>('DHS2025'!K2904-'DHS2025'!K2903)*1000</f>
        <v>1000</v>
      </c>
      <c r="P2904" s="102">
        <f>('DHS2025'!J2904-'DHS2025'!J2903)*1000</f>
        <v>1299.9999999883585</v>
      </c>
      <c r="Q2904" s="107">
        <f>'DHS2025'!L2903*1000</f>
        <v>2561.6999999999998</v>
      </c>
      <c r="R2904" s="78">
        <f t="shared" si="410"/>
        <v>67.92</v>
      </c>
      <c r="S2904" s="78">
        <f t="shared" si="411"/>
        <v>167.38352735999999</v>
      </c>
    </row>
    <row r="2905" spans="1:19">
      <c r="A2905" s="76">
        <f t="shared" si="414"/>
        <v>45900</v>
      </c>
      <c r="B2905" s="109">
        <f t="shared" si="413"/>
        <v>30.229166666667918</v>
      </c>
      <c r="C2905" s="101">
        <f>'DHS2021'!J2904</f>
        <v>5355</v>
      </c>
      <c r="D2905" s="101">
        <f>'DHS2022'!J2904</f>
        <v>1697</v>
      </c>
      <c r="E2905" s="101">
        <f>'DHS2023'!J2904</f>
        <v>2308</v>
      </c>
      <c r="F2905" s="101">
        <f>'DHS2024'!J2904</f>
        <v>2658</v>
      </c>
      <c r="G2905" s="101">
        <f t="shared" si="406"/>
        <v>3004.5</v>
      </c>
      <c r="H2905" s="56">
        <f t="shared" si="407"/>
        <v>1.0015000000000001</v>
      </c>
      <c r="I2905" s="56">
        <f t="shared" si="412"/>
        <v>0</v>
      </c>
      <c r="J2905" s="56">
        <f t="shared" si="408"/>
        <v>1.0015000000000001</v>
      </c>
      <c r="K2905" s="50">
        <f t="shared" si="409"/>
        <v>2</v>
      </c>
      <c r="L2905" s="104"/>
      <c r="M2905" s="104"/>
      <c r="N2905" s="104"/>
      <c r="O2905" s="26">
        <f>('DHS2025'!K2905-'DHS2025'!K2904)*1000</f>
        <v>1000</v>
      </c>
      <c r="P2905" s="102">
        <f>('DHS2025'!J2905-'DHS2025'!J2904)*1000</f>
        <v>1299.9999999883585</v>
      </c>
      <c r="Q2905" s="107">
        <f>'DHS2025'!L2904*1000</f>
        <v>2554.86</v>
      </c>
      <c r="R2905" s="78">
        <f t="shared" si="410"/>
        <v>67.92</v>
      </c>
      <c r="S2905" s="78">
        <f t="shared" si="411"/>
        <v>166.936596288</v>
      </c>
    </row>
    <row r="2906" spans="1:19">
      <c r="A2906" s="76">
        <f t="shared" si="414"/>
        <v>45900</v>
      </c>
      <c r="B2906" s="109">
        <f t="shared" si="413"/>
        <v>30.239583333334586</v>
      </c>
      <c r="C2906" s="101">
        <f>'DHS2021'!J2905</f>
        <v>6781</v>
      </c>
      <c r="D2906" s="101">
        <f>'DHS2022'!J2905</f>
        <v>1889</v>
      </c>
      <c r="E2906" s="101">
        <f>'DHS2023'!J2905</f>
        <v>1808</v>
      </c>
      <c r="F2906" s="101">
        <f>'DHS2024'!J2905</f>
        <v>2321</v>
      </c>
      <c r="G2906" s="101">
        <f t="shared" si="406"/>
        <v>3199.75</v>
      </c>
      <c r="H2906" s="56">
        <f t="shared" si="407"/>
        <v>1.0665833333333332</v>
      </c>
      <c r="I2906" s="56">
        <f t="shared" si="412"/>
        <v>0</v>
      </c>
      <c r="J2906" s="56">
        <f t="shared" si="408"/>
        <v>1.0665833333333332</v>
      </c>
      <c r="K2906" s="50">
        <f t="shared" si="409"/>
        <v>2</v>
      </c>
      <c r="L2906" s="104"/>
      <c r="M2906" s="104"/>
      <c r="N2906" s="104"/>
      <c r="O2906" s="26">
        <f>('DHS2025'!K2906-'DHS2025'!K2905)*1000</f>
        <v>899.99999999417923</v>
      </c>
      <c r="P2906" s="102">
        <f>('DHS2025'!J2906-'DHS2025'!J2905)*1000</f>
        <v>1400.0000000232831</v>
      </c>
      <c r="Q2906" s="107">
        <f>'DHS2025'!L2905*1000</f>
        <v>2552.2199999999998</v>
      </c>
      <c r="R2906" s="78">
        <f t="shared" si="410"/>
        <v>67.92</v>
      </c>
      <c r="S2906" s="78">
        <f t="shared" si="411"/>
        <v>166.76409657599999</v>
      </c>
    </row>
    <row r="2907" spans="1:19">
      <c r="A2907" s="76">
        <f t="shared" si="414"/>
        <v>45900</v>
      </c>
      <c r="B2907" s="109">
        <f t="shared" si="413"/>
        <v>30.250000000001254</v>
      </c>
      <c r="C2907" s="101">
        <f>'DHS2021'!J2906</f>
        <v>8432</v>
      </c>
      <c r="D2907" s="101">
        <f>'DHS2022'!J2906</f>
        <v>1864</v>
      </c>
      <c r="E2907" s="101">
        <f>'DHS2023'!J2906</f>
        <v>1493</v>
      </c>
      <c r="F2907" s="101">
        <f>'DHS2024'!J2906</f>
        <v>1674</v>
      </c>
      <c r="G2907" s="101">
        <f t="shared" si="406"/>
        <v>3365.75</v>
      </c>
      <c r="H2907" s="56">
        <f t="shared" si="407"/>
        <v>1.1219166666666667</v>
      </c>
      <c r="I2907" s="56">
        <f t="shared" si="412"/>
        <v>0</v>
      </c>
      <c r="J2907" s="56">
        <f t="shared" si="408"/>
        <v>1.1219166666666667</v>
      </c>
      <c r="K2907" s="50">
        <f t="shared" si="409"/>
        <v>2</v>
      </c>
      <c r="L2907" s="104"/>
      <c r="M2907" s="104"/>
      <c r="N2907" s="104"/>
      <c r="O2907" s="26">
        <f>('DHS2025'!K2907-'DHS2025'!K2906)*1000</f>
        <v>700.00000001164153</v>
      </c>
      <c r="P2907" s="102">
        <f>('DHS2025'!J2907-'DHS2025'!J2906)*1000</f>
        <v>1599.9999999767169</v>
      </c>
      <c r="Q2907" s="107">
        <f>'DHS2025'!L2906*1000</f>
        <v>2551.02</v>
      </c>
      <c r="R2907" s="78">
        <f t="shared" si="410"/>
        <v>68.48</v>
      </c>
      <c r="S2907" s="78">
        <f t="shared" si="411"/>
        <v>168.09997310399999</v>
      </c>
    </row>
    <row r="2908" spans="1:19">
      <c r="A2908" s="76">
        <f t="shared" si="414"/>
        <v>45900</v>
      </c>
      <c r="B2908" s="109">
        <f t="shared" si="413"/>
        <v>30.260416666667922</v>
      </c>
      <c r="C2908" s="101">
        <f>'DHS2021'!J2907</f>
        <v>8420</v>
      </c>
      <c r="D2908" s="101">
        <f>'DHS2022'!J2907</f>
        <v>2159</v>
      </c>
      <c r="E2908" s="101">
        <f>'DHS2023'!J2907</f>
        <v>1464</v>
      </c>
      <c r="F2908" s="101">
        <f>'DHS2024'!J2907</f>
        <v>2017</v>
      </c>
      <c r="G2908" s="101">
        <f t="shared" si="406"/>
        <v>3515</v>
      </c>
      <c r="H2908" s="56">
        <f t="shared" si="407"/>
        <v>1.1716666666666666</v>
      </c>
      <c r="I2908" s="56">
        <f t="shared" si="412"/>
        <v>0</v>
      </c>
      <c r="J2908" s="56">
        <f t="shared" si="408"/>
        <v>1.1716666666666666</v>
      </c>
      <c r="K2908" s="50">
        <f t="shared" si="409"/>
        <v>2</v>
      </c>
      <c r="L2908" s="104"/>
      <c r="M2908" s="104"/>
      <c r="N2908" s="104"/>
      <c r="O2908" s="26">
        <f>('DHS2025'!K2908-'DHS2025'!K2907)*1000</f>
        <v>600.00000000582077</v>
      </c>
      <c r="P2908" s="102">
        <f>('DHS2025'!J2908-'DHS2025'!J2907)*1000</f>
        <v>1700.0000000116415</v>
      </c>
      <c r="Q2908" s="107">
        <f>'DHS2025'!L2907*1000</f>
        <v>2544.54</v>
      </c>
      <c r="R2908" s="78">
        <f t="shared" si="410"/>
        <v>68.48</v>
      </c>
      <c r="S2908" s="78">
        <f t="shared" si="411"/>
        <v>167.672972208</v>
      </c>
    </row>
    <row r="2909" spans="1:19">
      <c r="A2909" s="76">
        <f t="shared" si="414"/>
        <v>45900</v>
      </c>
      <c r="B2909" s="109">
        <f t="shared" si="413"/>
        <v>30.27083333333459</v>
      </c>
      <c r="C2909" s="101">
        <f>'DHS2021'!J2908</f>
        <v>8776</v>
      </c>
      <c r="D2909" s="101">
        <f>'DHS2022'!J2908</f>
        <v>2282</v>
      </c>
      <c r="E2909" s="101">
        <f>'DHS2023'!J2908</f>
        <v>2378</v>
      </c>
      <c r="F2909" s="101">
        <f>'DHS2024'!J2908</f>
        <v>2612</v>
      </c>
      <c r="G2909" s="101">
        <f t="shared" si="406"/>
        <v>4012</v>
      </c>
      <c r="H2909" s="56">
        <f t="shared" si="407"/>
        <v>1.3373333333333333</v>
      </c>
      <c r="I2909" s="56">
        <f t="shared" si="412"/>
        <v>0</v>
      </c>
      <c r="J2909" s="56">
        <f t="shared" si="408"/>
        <v>1.3373333333333333</v>
      </c>
      <c r="K2909" s="50">
        <f t="shared" si="409"/>
        <v>2</v>
      </c>
      <c r="L2909" s="104"/>
      <c r="M2909" s="104"/>
      <c r="N2909" s="104"/>
      <c r="O2909" s="26">
        <f>('DHS2025'!K2909-'DHS2025'!K2908)*1000</f>
        <v>699.9999999825377</v>
      </c>
      <c r="P2909" s="102">
        <f>('DHS2025'!J2909-'DHS2025'!J2908)*1000</f>
        <v>1599.9999999767169</v>
      </c>
      <c r="Q2909" s="107">
        <f>'DHS2025'!L2908*1000</f>
        <v>2542.17</v>
      </c>
      <c r="R2909" s="78">
        <f t="shared" si="410"/>
        <v>68.48</v>
      </c>
      <c r="S2909" s="78">
        <f t="shared" si="411"/>
        <v>167.51680058400001</v>
      </c>
    </row>
    <row r="2910" spans="1:19">
      <c r="A2910" s="76">
        <f t="shared" si="414"/>
        <v>45900</v>
      </c>
      <c r="B2910" s="109">
        <f t="shared" si="413"/>
        <v>30.281250000001258</v>
      </c>
      <c r="C2910" s="101">
        <f>'DHS2021'!J2909</f>
        <v>8532</v>
      </c>
      <c r="D2910" s="101">
        <f>'DHS2022'!J2909</f>
        <v>2009</v>
      </c>
      <c r="E2910" s="101">
        <f>'DHS2023'!J2909</f>
        <v>3130</v>
      </c>
      <c r="F2910" s="101">
        <f>'DHS2024'!J2909</f>
        <v>2719</v>
      </c>
      <c r="G2910" s="101">
        <f t="shared" si="406"/>
        <v>4097.5</v>
      </c>
      <c r="H2910" s="56">
        <f t="shared" si="407"/>
        <v>1.3658333333333332</v>
      </c>
      <c r="I2910" s="56">
        <f t="shared" si="412"/>
        <v>0</v>
      </c>
      <c r="J2910" s="56">
        <f t="shared" si="408"/>
        <v>1.3658333333333332</v>
      </c>
      <c r="K2910" s="50">
        <f t="shared" si="409"/>
        <v>2</v>
      </c>
      <c r="L2910" s="104"/>
      <c r="M2910" s="104"/>
      <c r="N2910" s="104"/>
      <c r="O2910" s="26">
        <f>('DHS2025'!K2910-'DHS2025'!K2909)*1000</f>
        <v>700.00000001164153</v>
      </c>
      <c r="P2910" s="102">
        <f>('DHS2025'!J2910-'DHS2025'!J2909)*1000</f>
        <v>1700.0000000116415</v>
      </c>
      <c r="Q2910" s="107">
        <f>'DHS2025'!L2909*1000</f>
        <v>2549.4299999999998</v>
      </c>
      <c r="R2910" s="78">
        <f t="shared" si="410"/>
        <v>68.48</v>
      </c>
      <c r="S2910" s="78">
        <f t="shared" si="411"/>
        <v>167.99519973599999</v>
      </c>
    </row>
    <row r="2911" spans="1:19">
      <c r="A2911" s="76">
        <f t="shared" si="414"/>
        <v>45900</v>
      </c>
      <c r="B2911" s="109">
        <f t="shared" si="413"/>
        <v>30.291666666667926</v>
      </c>
      <c r="C2911" s="101">
        <f>'DHS2021'!J2910</f>
        <v>8698</v>
      </c>
      <c r="D2911" s="101">
        <f>'DHS2022'!J2910</f>
        <v>1998</v>
      </c>
      <c r="E2911" s="101">
        <f>'DHS2023'!J2910</f>
        <v>3408</v>
      </c>
      <c r="F2911" s="101">
        <f>'DHS2024'!J2910</f>
        <v>2612</v>
      </c>
      <c r="G2911" s="101">
        <f t="shared" si="406"/>
        <v>4179</v>
      </c>
      <c r="H2911" s="56">
        <f t="shared" si="407"/>
        <v>1.393</v>
      </c>
      <c r="I2911" s="56">
        <f t="shared" si="412"/>
        <v>0</v>
      </c>
      <c r="J2911" s="56">
        <f t="shared" si="408"/>
        <v>1.393</v>
      </c>
      <c r="K2911" s="50">
        <f t="shared" si="409"/>
        <v>2</v>
      </c>
      <c r="L2911" s="104"/>
      <c r="M2911" s="104"/>
      <c r="N2911" s="104"/>
      <c r="O2911" s="26">
        <f>('DHS2025'!K2911-'DHS2025'!K2910)*1000</f>
        <v>700.00000001164153</v>
      </c>
      <c r="P2911" s="102">
        <f>('DHS2025'!J2911-'DHS2025'!J2910)*1000</f>
        <v>1600.0000000349246</v>
      </c>
      <c r="Q2911" s="107">
        <f>'DHS2025'!L2910*1000</f>
        <v>2551.02</v>
      </c>
      <c r="R2911" s="78">
        <f t="shared" si="410"/>
        <v>65.02</v>
      </c>
      <c r="S2911" s="78">
        <f t="shared" si="411"/>
        <v>159.36170919599999</v>
      </c>
    </row>
    <row r="2912" spans="1:19">
      <c r="A2912" s="76">
        <f t="shared" si="414"/>
        <v>45900</v>
      </c>
      <c r="B2912" s="109">
        <f t="shared" si="413"/>
        <v>30.302083333334593</v>
      </c>
      <c r="C2912" s="101">
        <f>'DHS2021'!J2911</f>
        <v>8198</v>
      </c>
      <c r="D2912" s="101">
        <f>'DHS2022'!J2911</f>
        <v>2291</v>
      </c>
      <c r="E2912" s="101">
        <f>'DHS2023'!J2911</f>
        <v>2785</v>
      </c>
      <c r="F2912" s="101">
        <f>'DHS2024'!J2911</f>
        <v>2491</v>
      </c>
      <c r="G2912" s="101">
        <f t="shared" si="406"/>
        <v>3941.25</v>
      </c>
      <c r="H2912" s="56">
        <f t="shared" si="407"/>
        <v>1.31375</v>
      </c>
      <c r="I2912" s="56">
        <f t="shared" si="412"/>
        <v>0</v>
      </c>
      <c r="J2912" s="56">
        <f t="shared" si="408"/>
        <v>1.31375</v>
      </c>
      <c r="K2912" s="50">
        <f t="shared" si="409"/>
        <v>2</v>
      </c>
      <c r="L2912" s="104"/>
      <c r="M2912" s="104"/>
      <c r="N2912" s="104"/>
      <c r="O2912" s="26">
        <f>('DHS2025'!K2912-'DHS2025'!K2911)*1000</f>
        <v>799.99999998835847</v>
      </c>
      <c r="P2912" s="102">
        <f>('DHS2025'!J2912-'DHS2025'!J2911)*1000</f>
        <v>1599.9999999767169</v>
      </c>
      <c r="Q2912" s="107">
        <f>'DHS2025'!L2911*1000</f>
        <v>2560.8000000000002</v>
      </c>
      <c r="R2912" s="78">
        <f t="shared" si="410"/>
        <v>65.02</v>
      </c>
      <c r="S2912" s="78">
        <f t="shared" si="411"/>
        <v>159.97266384</v>
      </c>
    </row>
    <row r="2913" spans="1:19">
      <c r="A2913" s="76">
        <f t="shared" si="414"/>
        <v>45900</v>
      </c>
      <c r="B2913" s="109">
        <f t="shared" si="413"/>
        <v>30.312500000001261</v>
      </c>
      <c r="C2913" s="101">
        <f>'DHS2021'!J2912</f>
        <v>9104</v>
      </c>
      <c r="D2913" s="101">
        <f>'DHS2022'!J2912</f>
        <v>2139</v>
      </c>
      <c r="E2913" s="101">
        <f>'DHS2023'!J2912</f>
        <v>3303</v>
      </c>
      <c r="F2913" s="101">
        <f>'DHS2024'!J2912</f>
        <v>2821</v>
      </c>
      <c r="G2913" s="101">
        <f t="shared" si="406"/>
        <v>4341.75</v>
      </c>
      <c r="H2913" s="56">
        <f t="shared" si="407"/>
        <v>1.4472499999999999</v>
      </c>
      <c r="I2913" s="56">
        <f t="shared" si="412"/>
        <v>0</v>
      </c>
      <c r="J2913" s="56">
        <f t="shared" si="408"/>
        <v>1.4472499999999999</v>
      </c>
      <c r="K2913" s="50">
        <f t="shared" si="409"/>
        <v>2</v>
      </c>
      <c r="L2913" s="104"/>
      <c r="M2913" s="104"/>
      <c r="N2913" s="104"/>
      <c r="O2913" s="26">
        <f>('DHS2025'!K2913-'DHS2025'!K2912)*1000</f>
        <v>799.99999998835847</v>
      </c>
      <c r="P2913" s="102">
        <f>('DHS2025'!J2913-'DHS2025'!J2912)*1000</f>
        <v>1500</v>
      </c>
      <c r="Q2913" s="107">
        <f>'DHS2025'!L2912*1000</f>
        <v>2554.3200000000002</v>
      </c>
      <c r="R2913" s="78">
        <f t="shared" si="410"/>
        <v>65.02</v>
      </c>
      <c r="S2913" s="78">
        <f t="shared" si="411"/>
        <v>159.56785953600001</v>
      </c>
    </row>
    <row r="2914" spans="1:19">
      <c r="A2914" s="76">
        <f t="shared" si="414"/>
        <v>45900</v>
      </c>
      <c r="B2914" s="109">
        <f t="shared" si="413"/>
        <v>30.322916666667929</v>
      </c>
      <c r="C2914" s="101">
        <f>'DHS2021'!J2913</f>
        <v>10101</v>
      </c>
      <c r="D2914" s="101">
        <f>'DHS2022'!J2913</f>
        <v>2291</v>
      </c>
      <c r="E2914" s="101">
        <f>'DHS2023'!J2913</f>
        <v>2884</v>
      </c>
      <c r="F2914" s="101">
        <f>'DHS2024'!J2913</f>
        <v>2625</v>
      </c>
      <c r="G2914" s="101">
        <f t="shared" si="406"/>
        <v>4475.25</v>
      </c>
      <c r="H2914" s="56">
        <f t="shared" si="407"/>
        <v>1.4917499999999999</v>
      </c>
      <c r="I2914" s="56">
        <f t="shared" si="412"/>
        <v>0</v>
      </c>
      <c r="J2914" s="56">
        <f t="shared" si="408"/>
        <v>1.4917499999999999</v>
      </c>
      <c r="K2914" s="50">
        <f t="shared" si="409"/>
        <v>2</v>
      </c>
      <c r="L2914" s="104"/>
      <c r="M2914" s="104"/>
      <c r="N2914" s="104"/>
      <c r="O2914" s="26">
        <f>('DHS2025'!K2914-'DHS2025'!K2913)*1000</f>
        <v>700.00000001164153</v>
      </c>
      <c r="P2914" s="102">
        <f>('DHS2025'!J2914-'DHS2025'!J2913)*1000</f>
        <v>1599.9999999767169</v>
      </c>
      <c r="Q2914" s="107">
        <f>'DHS2025'!L2913*1000</f>
        <v>2546.67</v>
      </c>
      <c r="R2914" s="78">
        <f t="shared" si="410"/>
        <v>65.02</v>
      </c>
      <c r="S2914" s="78">
        <f t="shared" si="411"/>
        <v>159.08996556600002</v>
      </c>
    </row>
    <row r="2915" spans="1:19">
      <c r="A2915" s="76">
        <f t="shared" si="414"/>
        <v>45900</v>
      </c>
      <c r="B2915" s="109">
        <f t="shared" si="413"/>
        <v>30.333333333334597</v>
      </c>
      <c r="C2915" s="101">
        <f>'DHS2021'!J2914</f>
        <v>10827</v>
      </c>
      <c r="D2915" s="101">
        <f>'DHS2022'!J2914</f>
        <v>2847</v>
      </c>
      <c r="E2915" s="101">
        <f>'DHS2023'!J2914</f>
        <v>3085</v>
      </c>
      <c r="F2915" s="101">
        <f>'DHS2024'!J2914</f>
        <v>2817</v>
      </c>
      <c r="G2915" s="101">
        <f t="shared" si="406"/>
        <v>4894</v>
      </c>
      <c r="H2915" s="56">
        <f t="shared" si="407"/>
        <v>1.6313333333333333</v>
      </c>
      <c r="I2915" s="56">
        <f t="shared" si="412"/>
        <v>0</v>
      </c>
      <c r="J2915" s="56">
        <f t="shared" si="408"/>
        <v>1.6313333333333333</v>
      </c>
      <c r="K2915" s="50">
        <f t="shared" si="409"/>
        <v>2</v>
      </c>
      <c r="L2915" s="104"/>
      <c r="M2915" s="104"/>
      <c r="N2915" s="104"/>
      <c r="O2915" s="26">
        <f>('DHS2025'!K2915-'DHS2025'!K2914)*1000</f>
        <v>799.99999998835847</v>
      </c>
      <c r="P2915" s="102">
        <f>('DHS2025'!J2915-'DHS2025'!J2914)*1000</f>
        <v>1500</v>
      </c>
      <c r="Q2915" s="107">
        <f>'DHS2025'!L2914*1000</f>
        <v>2542.83</v>
      </c>
      <c r="R2915" s="78">
        <f t="shared" si="410"/>
        <v>22.31</v>
      </c>
      <c r="S2915" s="78">
        <f t="shared" si="411"/>
        <v>51.331854927000002</v>
      </c>
    </row>
    <row r="2916" spans="1:19">
      <c r="A2916" s="76">
        <f t="shared" si="414"/>
        <v>45900</v>
      </c>
      <c r="B2916" s="109">
        <f t="shared" si="413"/>
        <v>30.343750000001265</v>
      </c>
      <c r="C2916" s="101">
        <f>'DHS2021'!J2915</f>
        <v>10669</v>
      </c>
      <c r="D2916" s="101">
        <f>'DHS2022'!J2915</f>
        <v>2782</v>
      </c>
      <c r="E2916" s="101">
        <f>'DHS2023'!J2915</f>
        <v>3185</v>
      </c>
      <c r="F2916" s="101">
        <f>'DHS2024'!J2915</f>
        <v>2875</v>
      </c>
      <c r="G2916" s="101">
        <f t="shared" si="406"/>
        <v>4877.75</v>
      </c>
      <c r="H2916" s="56">
        <f t="shared" si="407"/>
        <v>1.6259166666666667</v>
      </c>
      <c r="I2916" s="56">
        <f t="shared" si="412"/>
        <v>0</v>
      </c>
      <c r="J2916" s="56">
        <f t="shared" si="408"/>
        <v>1.6259166666666667</v>
      </c>
      <c r="K2916" s="50">
        <f t="shared" si="409"/>
        <v>2</v>
      </c>
      <c r="L2916" s="104"/>
      <c r="M2916" s="104"/>
      <c r="N2916" s="104"/>
      <c r="O2916" s="26">
        <f>('DHS2025'!K2916-'DHS2025'!K2915)*1000</f>
        <v>800.0000000174623</v>
      </c>
      <c r="P2916" s="102">
        <f>('DHS2025'!J2916-'DHS2025'!J2915)*1000</f>
        <v>1500</v>
      </c>
      <c r="Q2916" s="107">
        <f>'DHS2025'!L2915*1000</f>
        <v>2546.79</v>
      </c>
      <c r="R2916" s="78">
        <f t="shared" si="410"/>
        <v>22.31</v>
      </c>
      <c r="S2916" s="78">
        <f t="shared" si="411"/>
        <v>51.411795051000006</v>
      </c>
    </row>
    <row r="2917" spans="1:19">
      <c r="A2917" s="76">
        <f t="shared" si="414"/>
        <v>45900</v>
      </c>
      <c r="B2917" s="109">
        <f t="shared" si="413"/>
        <v>30.354166666667933</v>
      </c>
      <c r="C2917" s="101">
        <f>'DHS2021'!J2916</f>
        <v>10663</v>
      </c>
      <c r="D2917" s="101">
        <f>'DHS2022'!J2916</f>
        <v>3247</v>
      </c>
      <c r="E2917" s="101">
        <f>'DHS2023'!J2916</f>
        <v>3431</v>
      </c>
      <c r="F2917" s="101">
        <f>'DHS2024'!J2916</f>
        <v>2506</v>
      </c>
      <c r="G2917" s="101">
        <f t="shared" si="406"/>
        <v>4961.75</v>
      </c>
      <c r="H2917" s="56">
        <f t="shared" si="407"/>
        <v>1.6539166666666667</v>
      </c>
      <c r="I2917" s="56">
        <f t="shared" si="412"/>
        <v>0</v>
      </c>
      <c r="J2917" s="56">
        <f t="shared" si="408"/>
        <v>1.6539166666666667</v>
      </c>
      <c r="K2917" s="50">
        <f t="shared" si="409"/>
        <v>2</v>
      </c>
      <c r="L2917" s="104"/>
      <c r="M2917" s="104"/>
      <c r="N2917" s="104"/>
      <c r="O2917" s="26">
        <f>('DHS2025'!K2917-'DHS2025'!K2916)*1000</f>
        <v>899.99999999417923</v>
      </c>
      <c r="P2917" s="102">
        <f>('DHS2025'!J2917-'DHS2025'!J2916)*1000</f>
        <v>1500</v>
      </c>
      <c r="Q2917" s="107">
        <f>'DHS2025'!L2916*1000</f>
        <v>2549.6999999999998</v>
      </c>
      <c r="R2917" s="78">
        <f t="shared" si="410"/>
        <v>22.31</v>
      </c>
      <c r="S2917" s="78">
        <f t="shared" si="411"/>
        <v>51.470538929999996</v>
      </c>
    </row>
    <row r="2918" spans="1:19">
      <c r="A2918" s="76">
        <f t="shared" si="414"/>
        <v>45900</v>
      </c>
      <c r="B2918" s="109">
        <f t="shared" si="413"/>
        <v>30.3645833333346</v>
      </c>
      <c r="C2918" s="101">
        <f>'DHS2021'!J2917</f>
        <v>10171</v>
      </c>
      <c r="D2918" s="101">
        <f>'DHS2022'!J2917</f>
        <v>3491</v>
      </c>
      <c r="E2918" s="101">
        <f>'DHS2023'!J2917</f>
        <v>3062</v>
      </c>
      <c r="F2918" s="101">
        <f>'DHS2024'!J2917</f>
        <v>2671</v>
      </c>
      <c r="G2918" s="101">
        <f t="shared" si="406"/>
        <v>4848.75</v>
      </c>
      <c r="H2918" s="56">
        <f t="shared" si="407"/>
        <v>1.61625</v>
      </c>
      <c r="I2918" s="56">
        <f t="shared" si="412"/>
        <v>0</v>
      </c>
      <c r="J2918" s="56">
        <f t="shared" si="408"/>
        <v>1.61625</v>
      </c>
      <c r="K2918" s="50">
        <f t="shared" si="409"/>
        <v>2</v>
      </c>
      <c r="L2918" s="104"/>
      <c r="M2918" s="104"/>
      <c r="N2918" s="104"/>
      <c r="O2918" s="26">
        <f>('DHS2025'!K2918-'DHS2025'!K2917)*1000</f>
        <v>799.99999998835847</v>
      </c>
      <c r="P2918" s="102">
        <f>('DHS2025'!J2918-'DHS2025'!J2917)*1000</f>
        <v>1400.0000000232831</v>
      </c>
      <c r="Q2918" s="107">
        <f>'DHS2025'!L2917*1000</f>
        <v>2552.0700000000002</v>
      </c>
      <c r="R2918" s="78">
        <f t="shared" si="410"/>
        <v>22.31</v>
      </c>
      <c r="S2918" s="78">
        <f t="shared" si="411"/>
        <v>51.518381883000004</v>
      </c>
    </row>
    <row r="2919" spans="1:19">
      <c r="A2919" s="76">
        <f t="shared" si="414"/>
        <v>45900</v>
      </c>
      <c r="B2919" s="109">
        <f t="shared" si="413"/>
        <v>30.375000000001268</v>
      </c>
      <c r="C2919" s="101">
        <f>'DHS2021'!J2918</f>
        <v>9897</v>
      </c>
      <c r="D2919" s="101">
        <f>'DHS2022'!J2918</f>
        <v>3634</v>
      </c>
      <c r="E2919" s="101">
        <f>'DHS2023'!J2918</f>
        <v>3082</v>
      </c>
      <c r="F2919" s="101">
        <f>'DHS2024'!J2918</f>
        <v>2521</v>
      </c>
      <c r="G2919" s="101">
        <f t="shared" si="406"/>
        <v>4783.5</v>
      </c>
      <c r="H2919" s="56">
        <f t="shared" si="407"/>
        <v>1.5945</v>
      </c>
      <c r="I2919" s="56">
        <f t="shared" si="412"/>
        <v>0</v>
      </c>
      <c r="J2919" s="56">
        <f t="shared" si="408"/>
        <v>1.5945</v>
      </c>
      <c r="K2919" s="50">
        <f t="shared" si="409"/>
        <v>2</v>
      </c>
      <c r="L2919" s="104"/>
      <c r="M2919" s="104"/>
      <c r="N2919" s="104"/>
      <c r="O2919" s="26">
        <f>('DHS2025'!K2919-'DHS2025'!K2918)*1000</f>
        <v>800.0000000174623</v>
      </c>
      <c r="P2919" s="102">
        <f>('DHS2025'!J2919-'DHS2025'!J2918)*1000</f>
        <v>1500</v>
      </c>
      <c r="Q2919" s="107">
        <f>'DHS2025'!L2918*1000</f>
        <v>2559.6</v>
      </c>
      <c r="R2919" s="78">
        <f t="shared" si="410"/>
        <v>5.32</v>
      </c>
      <c r="S2919" s="78">
        <f t="shared" si="411"/>
        <v>8.6176612800000001</v>
      </c>
    </row>
    <row r="2920" spans="1:19">
      <c r="A2920" s="76">
        <f t="shared" si="414"/>
        <v>45900</v>
      </c>
      <c r="B2920" s="109">
        <f t="shared" si="413"/>
        <v>30.385416666667936</v>
      </c>
      <c r="C2920" s="101">
        <f>'DHS2021'!J2919</f>
        <v>9501</v>
      </c>
      <c r="D2920" s="101">
        <f>'DHS2022'!J2919</f>
        <v>3143</v>
      </c>
      <c r="E2920" s="101">
        <f>'DHS2023'!J2919</f>
        <v>3270</v>
      </c>
      <c r="F2920" s="101">
        <f>'DHS2024'!J2919</f>
        <v>2217</v>
      </c>
      <c r="G2920" s="101">
        <f t="shared" si="406"/>
        <v>4532.75</v>
      </c>
      <c r="H2920" s="56">
        <f t="shared" si="407"/>
        <v>1.5109166666666667</v>
      </c>
      <c r="I2920" s="56">
        <f t="shared" si="412"/>
        <v>0</v>
      </c>
      <c r="J2920" s="56">
        <f t="shared" si="408"/>
        <v>1.5109166666666667</v>
      </c>
      <c r="K2920" s="50">
        <f t="shared" si="409"/>
        <v>2</v>
      </c>
      <c r="L2920" s="104"/>
      <c r="M2920" s="104"/>
      <c r="N2920" s="104"/>
      <c r="O2920" s="26">
        <f>('DHS2025'!K2920-'DHS2025'!K2919)*1000</f>
        <v>799.99999998835847</v>
      </c>
      <c r="P2920" s="102">
        <f>('DHS2025'!J2920-'DHS2025'!J2919)*1000</f>
        <v>1500</v>
      </c>
      <c r="Q2920" s="107">
        <f>'DHS2025'!L2919*1000</f>
        <v>2555.52</v>
      </c>
      <c r="R2920" s="78">
        <f t="shared" si="410"/>
        <v>5.32</v>
      </c>
      <c r="S2920" s="78">
        <f t="shared" si="411"/>
        <v>8.6039247359999997</v>
      </c>
    </row>
    <row r="2921" spans="1:19">
      <c r="A2921" s="76">
        <f t="shared" si="414"/>
        <v>45900</v>
      </c>
      <c r="B2921" s="109">
        <f t="shared" si="413"/>
        <v>30.395833333334604</v>
      </c>
      <c r="C2921" s="101">
        <f>'DHS2021'!J2920</f>
        <v>8987</v>
      </c>
      <c r="D2921" s="101">
        <f>'DHS2022'!J2920</f>
        <v>2990</v>
      </c>
      <c r="E2921" s="101">
        <f>'DHS2023'!J2920</f>
        <v>3047</v>
      </c>
      <c r="F2921" s="101">
        <f>'DHS2024'!J2920</f>
        <v>2420</v>
      </c>
      <c r="G2921" s="101">
        <f t="shared" si="406"/>
        <v>4361</v>
      </c>
      <c r="H2921" s="56">
        <f t="shared" si="407"/>
        <v>1.4536666666666667</v>
      </c>
      <c r="I2921" s="56">
        <f t="shared" si="412"/>
        <v>0</v>
      </c>
      <c r="J2921" s="56">
        <f t="shared" si="408"/>
        <v>1.4536666666666667</v>
      </c>
      <c r="K2921" s="50">
        <f t="shared" si="409"/>
        <v>2</v>
      </c>
      <c r="L2921" s="104"/>
      <c r="M2921" s="104"/>
      <c r="N2921" s="104"/>
      <c r="O2921" s="26">
        <f>('DHS2025'!K2921-'DHS2025'!K2920)*1000</f>
        <v>800.0000000174623</v>
      </c>
      <c r="P2921" s="102">
        <f>('DHS2025'!J2921-'DHS2025'!J2920)*1000</f>
        <v>1500</v>
      </c>
      <c r="Q2921" s="107">
        <f>'DHS2025'!L2920*1000</f>
        <v>2552.2199999999998</v>
      </c>
      <c r="R2921" s="78">
        <f t="shared" si="410"/>
        <v>5.32</v>
      </c>
      <c r="S2921" s="78">
        <f t="shared" si="411"/>
        <v>8.5928142959999985</v>
      </c>
    </row>
    <row r="2922" spans="1:19">
      <c r="A2922" s="76">
        <f t="shared" si="414"/>
        <v>45900</v>
      </c>
      <c r="B2922" s="109">
        <f t="shared" si="413"/>
        <v>30.406250000001272</v>
      </c>
      <c r="C2922" s="101">
        <f>'DHS2021'!J2921</f>
        <v>8734</v>
      </c>
      <c r="D2922" s="101">
        <f>'DHS2022'!J2921</f>
        <v>2215</v>
      </c>
      <c r="E2922" s="101">
        <f>'DHS2023'!J2921</f>
        <v>2674</v>
      </c>
      <c r="F2922" s="101">
        <f>'DHS2024'!J2921</f>
        <v>2278</v>
      </c>
      <c r="G2922" s="101">
        <f t="shared" si="406"/>
        <v>3975.25</v>
      </c>
      <c r="H2922" s="56">
        <f t="shared" si="407"/>
        <v>1.3250833333333332</v>
      </c>
      <c r="I2922" s="56">
        <f t="shared" si="412"/>
        <v>0</v>
      </c>
      <c r="J2922" s="56">
        <f t="shared" si="408"/>
        <v>1.3250833333333332</v>
      </c>
      <c r="K2922" s="50">
        <f t="shared" si="409"/>
        <v>2</v>
      </c>
      <c r="L2922" s="104"/>
      <c r="M2922" s="104"/>
      <c r="N2922" s="104"/>
      <c r="O2922" s="26">
        <f>('DHS2025'!K2922-'DHS2025'!K2921)*1000</f>
        <v>799.99999998835847</v>
      </c>
      <c r="P2922" s="102">
        <f>('DHS2025'!J2922-'DHS2025'!J2921)*1000</f>
        <v>1500</v>
      </c>
      <c r="Q2922" s="107">
        <f>'DHS2025'!L2921*1000</f>
        <v>2547.06</v>
      </c>
      <c r="R2922" s="78">
        <f t="shared" si="410"/>
        <v>5.32</v>
      </c>
      <c r="S2922" s="78">
        <f t="shared" si="411"/>
        <v>8.5754416080000002</v>
      </c>
    </row>
    <row r="2923" spans="1:19">
      <c r="A2923" s="76">
        <f t="shared" si="414"/>
        <v>45900</v>
      </c>
      <c r="B2923" s="109">
        <f t="shared" si="413"/>
        <v>30.41666666666794</v>
      </c>
      <c r="C2923" s="101">
        <f>'DHS2021'!J2922</f>
        <v>7805</v>
      </c>
      <c r="D2923" s="101">
        <f>'DHS2022'!J2922</f>
        <v>2671</v>
      </c>
      <c r="E2923" s="101">
        <f>'DHS2023'!J2922</f>
        <v>2585</v>
      </c>
      <c r="F2923" s="101">
        <f>'DHS2024'!J2922</f>
        <v>2166</v>
      </c>
      <c r="G2923" s="101">
        <f t="shared" si="406"/>
        <v>3806.75</v>
      </c>
      <c r="H2923" s="56">
        <f t="shared" si="407"/>
        <v>1.2689166666666667</v>
      </c>
      <c r="I2923" s="56">
        <f t="shared" si="412"/>
        <v>0</v>
      </c>
      <c r="J2923" s="56">
        <f t="shared" si="408"/>
        <v>1.2689166666666667</v>
      </c>
      <c r="K2923" s="50">
        <f t="shared" si="409"/>
        <v>2</v>
      </c>
      <c r="L2923" s="104"/>
      <c r="M2923" s="104"/>
      <c r="N2923" s="104"/>
      <c r="O2923" s="26">
        <f>('DHS2025'!K2923-'DHS2025'!K2922)*1000</f>
        <v>899.99999999417923</v>
      </c>
      <c r="P2923" s="102">
        <f>('DHS2025'!J2923-'DHS2025'!J2922)*1000</f>
        <v>1500</v>
      </c>
      <c r="Q2923" s="107">
        <f>'DHS2025'!L2922*1000</f>
        <v>2547.84</v>
      </c>
      <c r="R2923" s="78">
        <f t="shared" si="410"/>
        <v>0</v>
      </c>
      <c r="S2923" s="78">
        <f t="shared" si="411"/>
        <v>-4.8408960000000008</v>
      </c>
    </row>
    <row r="2924" spans="1:19">
      <c r="A2924" s="76">
        <f t="shared" si="414"/>
        <v>45900</v>
      </c>
      <c r="B2924" s="109">
        <f t="shared" si="413"/>
        <v>30.427083333334608</v>
      </c>
      <c r="C2924" s="101">
        <f>'DHS2021'!J2923</f>
        <v>7976</v>
      </c>
      <c r="D2924" s="101">
        <f>'DHS2022'!J2923</f>
        <v>2862</v>
      </c>
      <c r="E2924" s="101">
        <f>'DHS2023'!J2923</f>
        <v>2434</v>
      </c>
      <c r="F2924" s="101">
        <f>'DHS2024'!J2923</f>
        <v>2200</v>
      </c>
      <c r="G2924" s="101">
        <f t="shared" si="406"/>
        <v>3868</v>
      </c>
      <c r="H2924" s="56">
        <f t="shared" si="407"/>
        <v>1.2893333333333332</v>
      </c>
      <c r="I2924" s="56">
        <f t="shared" si="412"/>
        <v>0</v>
      </c>
      <c r="J2924" s="56">
        <f t="shared" si="408"/>
        <v>1.2893333333333332</v>
      </c>
      <c r="K2924" s="50">
        <f t="shared" si="409"/>
        <v>2</v>
      </c>
      <c r="L2924" s="104"/>
      <c r="M2924" s="104"/>
      <c r="N2924" s="104"/>
      <c r="O2924" s="26">
        <f>('DHS2025'!K2924-'DHS2025'!K2923)*1000</f>
        <v>700.00000001164153</v>
      </c>
      <c r="P2924" s="102">
        <f>('DHS2025'!J2924-'DHS2025'!J2923)*1000</f>
        <v>1500</v>
      </c>
      <c r="Q2924" s="107">
        <f>'DHS2025'!L2923*1000</f>
        <v>2546.13</v>
      </c>
      <c r="R2924" s="78">
        <f t="shared" si="410"/>
        <v>0</v>
      </c>
      <c r="S2924" s="78">
        <f t="shared" si="411"/>
        <v>-4.8376470000000005</v>
      </c>
    </row>
    <row r="2925" spans="1:19">
      <c r="A2925" s="76">
        <f t="shared" si="414"/>
        <v>45900</v>
      </c>
      <c r="B2925" s="109">
        <f t="shared" si="413"/>
        <v>30.437500000001275</v>
      </c>
      <c r="C2925" s="101">
        <f>'DHS2021'!J2924</f>
        <v>7963</v>
      </c>
      <c r="D2925" s="101">
        <f>'DHS2022'!J2924</f>
        <v>2147</v>
      </c>
      <c r="E2925" s="101">
        <f>'DHS2023'!J2924</f>
        <v>2666</v>
      </c>
      <c r="F2925" s="101">
        <f>'DHS2024'!J2924</f>
        <v>2677</v>
      </c>
      <c r="G2925" s="101">
        <f t="shared" si="406"/>
        <v>3863.25</v>
      </c>
      <c r="H2925" s="56">
        <f t="shared" si="407"/>
        <v>1.28775</v>
      </c>
      <c r="I2925" s="56">
        <f t="shared" si="412"/>
        <v>0</v>
      </c>
      <c r="J2925" s="56">
        <f t="shared" si="408"/>
        <v>1.28775</v>
      </c>
      <c r="K2925" s="50">
        <f t="shared" si="409"/>
        <v>2</v>
      </c>
      <c r="L2925" s="104"/>
      <c r="M2925" s="104"/>
      <c r="N2925" s="104"/>
      <c r="O2925" s="26">
        <f>('DHS2025'!K2925-'DHS2025'!K2924)*1000</f>
        <v>799.99999998835847</v>
      </c>
      <c r="P2925" s="102">
        <f>('DHS2025'!J2925-'DHS2025'!J2924)*1000</f>
        <v>1500</v>
      </c>
      <c r="Q2925" s="107">
        <f>'DHS2025'!L2924*1000</f>
        <v>2549.58</v>
      </c>
      <c r="R2925" s="78">
        <f t="shared" si="410"/>
        <v>0</v>
      </c>
      <c r="S2925" s="78">
        <f t="shared" si="411"/>
        <v>-4.8442019999999992</v>
      </c>
    </row>
    <row r="2926" spans="1:19">
      <c r="A2926" s="76">
        <f t="shared" si="414"/>
        <v>45900</v>
      </c>
      <c r="B2926" s="109">
        <f t="shared" si="413"/>
        <v>30.447916666667943</v>
      </c>
      <c r="C2926" s="101">
        <f>'DHS2021'!J2925</f>
        <v>8111</v>
      </c>
      <c r="D2926" s="101">
        <f>'DHS2022'!J2925</f>
        <v>2166</v>
      </c>
      <c r="E2926" s="101">
        <f>'DHS2023'!J2925</f>
        <v>2360</v>
      </c>
      <c r="F2926" s="101">
        <f>'DHS2024'!J2925</f>
        <v>2554</v>
      </c>
      <c r="G2926" s="101">
        <f t="shared" si="406"/>
        <v>3797.75</v>
      </c>
      <c r="H2926" s="56">
        <f t="shared" si="407"/>
        <v>1.2659166666666668</v>
      </c>
      <c r="I2926" s="56">
        <f t="shared" si="412"/>
        <v>0</v>
      </c>
      <c r="J2926" s="56">
        <f t="shared" si="408"/>
        <v>1.2659166666666668</v>
      </c>
      <c r="K2926" s="50">
        <f t="shared" si="409"/>
        <v>2</v>
      </c>
      <c r="L2926" s="104"/>
      <c r="M2926" s="104"/>
      <c r="N2926" s="104"/>
      <c r="O2926" s="26">
        <f>('DHS2025'!K2926-'DHS2025'!K2925)*1000</f>
        <v>700.00000001164153</v>
      </c>
      <c r="P2926" s="102">
        <f>('DHS2025'!J2926-'DHS2025'!J2925)*1000</f>
        <v>1599.9999999767169</v>
      </c>
      <c r="Q2926" s="107">
        <f>'DHS2025'!L2925*1000</f>
        <v>2547.1799999999998</v>
      </c>
      <c r="R2926" s="78">
        <f t="shared" si="410"/>
        <v>0</v>
      </c>
      <c r="S2926" s="78">
        <f t="shared" si="411"/>
        <v>-4.8396419999999996</v>
      </c>
    </row>
    <row r="2927" spans="1:19">
      <c r="A2927" s="76">
        <f t="shared" si="414"/>
        <v>45900</v>
      </c>
      <c r="B2927" s="109">
        <f t="shared" si="413"/>
        <v>30.458333333334611</v>
      </c>
      <c r="C2927" s="101">
        <f>'DHS2021'!J2926</f>
        <v>8072</v>
      </c>
      <c r="D2927" s="101">
        <f>'DHS2022'!J2926</f>
        <v>2318</v>
      </c>
      <c r="E2927" s="101">
        <f>'DHS2023'!J2926</f>
        <v>2269</v>
      </c>
      <c r="F2927" s="101">
        <f>'DHS2024'!J2926</f>
        <v>2491</v>
      </c>
      <c r="G2927" s="101">
        <f t="shared" si="406"/>
        <v>3787.5</v>
      </c>
      <c r="H2927" s="56">
        <f t="shared" si="407"/>
        <v>1.2625</v>
      </c>
      <c r="I2927" s="56">
        <f t="shared" si="412"/>
        <v>0</v>
      </c>
      <c r="J2927" s="56">
        <f t="shared" si="408"/>
        <v>1.2625</v>
      </c>
      <c r="K2927" s="50">
        <f t="shared" si="409"/>
        <v>2</v>
      </c>
      <c r="L2927" s="104"/>
      <c r="M2927" s="104"/>
      <c r="N2927" s="104"/>
      <c r="O2927" s="26">
        <f>('DHS2025'!K2927-'DHS2025'!K2926)*1000</f>
        <v>799.99999998835847</v>
      </c>
      <c r="P2927" s="102">
        <f>('DHS2025'!J2927-'DHS2025'!J2926)*1000</f>
        <v>1500</v>
      </c>
      <c r="Q2927" s="107">
        <f>'DHS2025'!L2926*1000</f>
        <v>2561.04</v>
      </c>
      <c r="R2927" s="78">
        <f t="shared" si="410"/>
        <v>-0.01</v>
      </c>
      <c r="S2927" s="78">
        <f t="shared" si="411"/>
        <v>-4.8913302959999996</v>
      </c>
    </row>
    <row r="2928" spans="1:19">
      <c r="A2928" s="76">
        <f t="shared" si="414"/>
        <v>45900</v>
      </c>
      <c r="B2928" s="109">
        <f t="shared" si="413"/>
        <v>30.468750000001279</v>
      </c>
      <c r="C2928" s="101">
        <f>'DHS2021'!J2927</f>
        <v>7181</v>
      </c>
      <c r="D2928" s="101">
        <f>'DHS2022'!J2927</f>
        <v>2076</v>
      </c>
      <c r="E2928" s="101">
        <f>'DHS2023'!J2927</f>
        <v>2999</v>
      </c>
      <c r="F2928" s="101">
        <f>'DHS2024'!J2927</f>
        <v>2404</v>
      </c>
      <c r="G2928" s="101">
        <f t="shared" si="406"/>
        <v>3665</v>
      </c>
      <c r="H2928" s="56">
        <f t="shared" si="407"/>
        <v>1.2216666666666667</v>
      </c>
      <c r="I2928" s="56">
        <f t="shared" si="412"/>
        <v>0</v>
      </c>
      <c r="J2928" s="56">
        <f t="shared" si="408"/>
        <v>1.2216666666666667</v>
      </c>
      <c r="K2928" s="50">
        <f t="shared" si="409"/>
        <v>2</v>
      </c>
      <c r="L2928" s="104"/>
      <c r="M2928" s="104"/>
      <c r="N2928" s="104"/>
      <c r="O2928" s="26">
        <f>('DHS2025'!K2928-'DHS2025'!K2927)*1000</f>
        <v>700.00000001164153</v>
      </c>
      <c r="P2928" s="102">
        <f>('DHS2025'!J2928-'DHS2025'!J2927)*1000</f>
        <v>1600.0000000349246</v>
      </c>
      <c r="Q2928" s="107">
        <f>'DHS2025'!L2927*1000</f>
        <v>2548.5</v>
      </c>
      <c r="R2928" s="78">
        <f t="shared" si="410"/>
        <v>-0.01</v>
      </c>
      <c r="S2928" s="78">
        <f t="shared" si="411"/>
        <v>-4.8673801499999998</v>
      </c>
    </row>
    <row r="2929" spans="1:19">
      <c r="A2929" s="76">
        <f t="shared" si="414"/>
        <v>45900</v>
      </c>
      <c r="B2929" s="109">
        <f t="shared" si="413"/>
        <v>30.479166666667947</v>
      </c>
      <c r="C2929" s="101">
        <f>'DHS2021'!J2928</f>
        <v>5964</v>
      </c>
      <c r="D2929" s="101">
        <f>'DHS2022'!J2928</f>
        <v>2207</v>
      </c>
      <c r="E2929" s="101">
        <f>'DHS2023'!J2928</f>
        <v>2430</v>
      </c>
      <c r="F2929" s="101">
        <f>'DHS2024'!J2928</f>
        <v>2659</v>
      </c>
      <c r="G2929" s="101">
        <f t="shared" si="406"/>
        <v>3315</v>
      </c>
      <c r="H2929" s="56">
        <f t="shared" si="407"/>
        <v>1.105</v>
      </c>
      <c r="I2929" s="56">
        <f t="shared" si="412"/>
        <v>0</v>
      </c>
      <c r="J2929" s="56">
        <f t="shared" si="408"/>
        <v>1.105</v>
      </c>
      <c r="K2929" s="50">
        <f t="shared" si="409"/>
        <v>2</v>
      </c>
      <c r="L2929" s="104"/>
      <c r="M2929" s="104"/>
      <c r="N2929" s="104"/>
      <c r="O2929" s="26">
        <f>('DHS2025'!K2929-'DHS2025'!K2928)*1000</f>
        <v>799.99999998835847</v>
      </c>
      <c r="P2929" s="102">
        <f>('DHS2025'!J2929-'DHS2025'!J2928)*1000</f>
        <v>1500</v>
      </c>
      <c r="Q2929" s="107">
        <f>'DHS2025'!L2928*1000</f>
        <v>2544.15</v>
      </c>
      <c r="R2929" s="78">
        <f t="shared" si="410"/>
        <v>-0.01</v>
      </c>
      <c r="S2929" s="78">
        <f t="shared" si="411"/>
        <v>-4.8590720850000002</v>
      </c>
    </row>
    <row r="2930" spans="1:19">
      <c r="A2930" s="76">
        <f t="shared" si="414"/>
        <v>45900</v>
      </c>
      <c r="B2930" s="109">
        <f t="shared" si="413"/>
        <v>30.489583333334615</v>
      </c>
      <c r="C2930" s="101">
        <f>'DHS2021'!J2929</f>
        <v>4992</v>
      </c>
      <c r="D2930" s="101">
        <f>'DHS2022'!J2929</f>
        <v>2492</v>
      </c>
      <c r="E2930" s="101">
        <f>'DHS2023'!J2929</f>
        <v>2887</v>
      </c>
      <c r="F2930" s="101">
        <f>'DHS2024'!J2929</f>
        <v>3144</v>
      </c>
      <c r="G2930" s="101">
        <f t="shared" si="406"/>
        <v>3378.75</v>
      </c>
      <c r="H2930" s="56">
        <f t="shared" si="407"/>
        <v>1.12625</v>
      </c>
      <c r="I2930" s="56">
        <f t="shared" si="412"/>
        <v>0</v>
      </c>
      <c r="J2930" s="56">
        <f t="shared" si="408"/>
        <v>1.12625</v>
      </c>
      <c r="K2930" s="50">
        <f t="shared" si="409"/>
        <v>2</v>
      </c>
      <c r="L2930" s="104"/>
      <c r="M2930" s="104"/>
      <c r="N2930" s="104"/>
      <c r="O2930" s="26">
        <f>('DHS2025'!K2930-'DHS2025'!K2929)*1000</f>
        <v>800.0000000174623</v>
      </c>
      <c r="P2930" s="102">
        <f>('DHS2025'!J2930-'DHS2025'!J2929)*1000</f>
        <v>1500</v>
      </c>
      <c r="Q2930" s="107">
        <f>'DHS2025'!L2929*1000</f>
        <v>2555.91</v>
      </c>
      <c r="R2930" s="78">
        <f t="shared" si="410"/>
        <v>-0.01</v>
      </c>
      <c r="S2930" s="78">
        <f t="shared" si="411"/>
        <v>-4.8815325089999995</v>
      </c>
    </row>
    <row r="2931" spans="1:19">
      <c r="A2931" s="76">
        <f t="shared" si="414"/>
        <v>45900</v>
      </c>
      <c r="B2931" s="109">
        <f t="shared" si="413"/>
        <v>30.500000000001283</v>
      </c>
      <c r="C2931" s="101">
        <f>'DHS2021'!J2930</f>
        <v>5429</v>
      </c>
      <c r="D2931" s="101">
        <f>'DHS2022'!J2930</f>
        <v>2393</v>
      </c>
      <c r="E2931" s="101">
        <f>'DHS2023'!J2930</f>
        <v>4415</v>
      </c>
      <c r="F2931" s="101">
        <f>'DHS2024'!J2930</f>
        <v>3007</v>
      </c>
      <c r="G2931" s="101">
        <f t="shared" si="406"/>
        <v>3811</v>
      </c>
      <c r="H2931" s="56">
        <f t="shared" si="407"/>
        <v>1.2703333333333333</v>
      </c>
      <c r="I2931" s="56">
        <f t="shared" si="412"/>
        <v>0</v>
      </c>
      <c r="J2931" s="56">
        <f t="shared" si="408"/>
        <v>1.2703333333333333</v>
      </c>
      <c r="K2931" s="50">
        <f t="shared" si="409"/>
        <v>2</v>
      </c>
      <c r="L2931" s="104"/>
      <c r="M2931" s="104"/>
      <c r="N2931" s="104"/>
      <c r="O2931" s="26">
        <f>('DHS2025'!K2931-'DHS2025'!K2930)*1000</f>
        <v>799.99999998835847</v>
      </c>
      <c r="P2931" s="102">
        <f>('DHS2025'!J2931-'DHS2025'!J2930)*1000</f>
        <v>1599.9999999767169</v>
      </c>
      <c r="Q2931" s="107">
        <f>'DHS2025'!L2930*1000</f>
        <v>2554.0500000000002</v>
      </c>
      <c r="R2931" s="78">
        <f t="shared" si="410"/>
        <v>-0.1</v>
      </c>
      <c r="S2931" s="78">
        <f t="shared" si="411"/>
        <v>-5.1055459499999998</v>
      </c>
    </row>
    <row r="2932" spans="1:19">
      <c r="A2932" s="76">
        <f t="shared" si="414"/>
        <v>45900</v>
      </c>
      <c r="B2932" s="109">
        <f t="shared" si="413"/>
        <v>30.51041666666795</v>
      </c>
      <c r="C2932" s="101">
        <f>'DHS2021'!J2931</f>
        <v>4643</v>
      </c>
      <c r="D2932" s="101">
        <f>'DHS2022'!J2931</f>
        <v>3071</v>
      </c>
      <c r="E2932" s="101">
        <f>'DHS2023'!J2931</f>
        <v>4803</v>
      </c>
      <c r="F2932" s="101">
        <f>'DHS2024'!J2931</f>
        <v>3052</v>
      </c>
      <c r="G2932" s="101">
        <f t="shared" si="406"/>
        <v>3892.25</v>
      </c>
      <c r="H2932" s="56">
        <f t="shared" si="407"/>
        <v>1.2974166666666667</v>
      </c>
      <c r="I2932" s="56">
        <f t="shared" si="412"/>
        <v>0</v>
      </c>
      <c r="J2932" s="56">
        <f t="shared" si="408"/>
        <v>1.2974166666666667</v>
      </c>
      <c r="K2932" s="50">
        <f t="shared" si="409"/>
        <v>2</v>
      </c>
      <c r="L2932" s="104"/>
      <c r="M2932" s="104"/>
      <c r="N2932" s="104"/>
      <c r="O2932" s="26">
        <f>('DHS2025'!K2932-'DHS2025'!K2931)*1000</f>
        <v>799.99999998835847</v>
      </c>
      <c r="P2932" s="102">
        <f>('DHS2025'!J2932-'DHS2025'!J2931)*1000</f>
        <v>1500</v>
      </c>
      <c r="Q2932" s="107">
        <f>'DHS2025'!L2931*1000</f>
        <v>2545.62</v>
      </c>
      <c r="R2932" s="78">
        <f t="shared" si="410"/>
        <v>-0.1</v>
      </c>
      <c r="S2932" s="78">
        <f t="shared" si="411"/>
        <v>-5.0886943799999997</v>
      </c>
    </row>
    <row r="2933" spans="1:19">
      <c r="A2933" s="76">
        <f t="shared" si="414"/>
        <v>45900</v>
      </c>
      <c r="B2933" s="109">
        <f t="shared" si="413"/>
        <v>30.520833333334618</v>
      </c>
      <c r="C2933" s="101">
        <f>'DHS2021'!J2932</f>
        <v>4547</v>
      </c>
      <c r="D2933" s="101">
        <f>'DHS2022'!J2932</f>
        <v>2513</v>
      </c>
      <c r="E2933" s="101">
        <f>'DHS2023'!J2932</f>
        <v>4332</v>
      </c>
      <c r="F2933" s="101">
        <f>'DHS2024'!J2932</f>
        <v>2505</v>
      </c>
      <c r="G2933" s="101">
        <f t="shared" si="406"/>
        <v>3474.25</v>
      </c>
      <c r="H2933" s="56">
        <f t="shared" si="407"/>
        <v>1.1580833333333334</v>
      </c>
      <c r="I2933" s="56">
        <f t="shared" si="412"/>
        <v>0</v>
      </c>
      <c r="J2933" s="56">
        <f t="shared" si="408"/>
        <v>1.1580833333333334</v>
      </c>
      <c r="K2933" s="50">
        <f t="shared" si="409"/>
        <v>2</v>
      </c>
      <c r="L2933" s="104"/>
      <c r="M2933" s="104"/>
      <c r="N2933" s="104"/>
      <c r="O2933" s="26">
        <f>('DHS2025'!K2933-'DHS2025'!K2932)*1000</f>
        <v>800.0000000174623</v>
      </c>
      <c r="P2933" s="102">
        <f>('DHS2025'!J2933-'DHS2025'!J2932)*1000</f>
        <v>1500</v>
      </c>
      <c r="Q2933" s="107">
        <f>'DHS2025'!L2932*1000</f>
        <v>2555.25</v>
      </c>
      <c r="R2933" s="78">
        <f t="shared" si="410"/>
        <v>-0.1</v>
      </c>
      <c r="S2933" s="78">
        <f t="shared" si="411"/>
        <v>-5.1079447499999997</v>
      </c>
    </row>
    <row r="2934" spans="1:19">
      <c r="A2934" s="76">
        <f t="shared" si="414"/>
        <v>45900</v>
      </c>
      <c r="B2934" s="109">
        <f t="shared" si="413"/>
        <v>30.531250000001286</v>
      </c>
      <c r="C2934" s="101">
        <f>'DHS2021'!J2933</f>
        <v>4492</v>
      </c>
      <c r="D2934" s="101">
        <f>'DHS2022'!J2933</f>
        <v>2570</v>
      </c>
      <c r="E2934" s="101">
        <f>'DHS2023'!J2933</f>
        <v>4212</v>
      </c>
      <c r="F2934" s="101">
        <f>'DHS2024'!J2933</f>
        <v>2527</v>
      </c>
      <c r="G2934" s="101">
        <f t="shared" si="406"/>
        <v>3450.25</v>
      </c>
      <c r="H2934" s="56">
        <f t="shared" si="407"/>
        <v>1.1500833333333333</v>
      </c>
      <c r="I2934" s="56">
        <f t="shared" si="412"/>
        <v>0</v>
      </c>
      <c r="J2934" s="56">
        <f t="shared" si="408"/>
        <v>1.1500833333333333</v>
      </c>
      <c r="K2934" s="50">
        <f t="shared" si="409"/>
        <v>2</v>
      </c>
      <c r="L2934" s="104"/>
      <c r="M2934" s="104"/>
      <c r="N2934" s="104"/>
      <c r="O2934" s="26">
        <f>('DHS2025'!K2934-'DHS2025'!K2933)*1000</f>
        <v>799.99999998835847</v>
      </c>
      <c r="P2934" s="102">
        <f>('DHS2025'!J2934-'DHS2025'!J2933)*1000</f>
        <v>1500</v>
      </c>
      <c r="Q2934" s="107">
        <f>'DHS2025'!L2933*1000</f>
        <v>2547.7199999999998</v>
      </c>
      <c r="R2934" s="78">
        <f t="shared" si="410"/>
        <v>-0.1</v>
      </c>
      <c r="S2934" s="78">
        <f t="shared" si="411"/>
        <v>-5.09289228</v>
      </c>
    </row>
    <row r="2935" spans="1:19">
      <c r="A2935" s="76">
        <f t="shared" si="414"/>
        <v>45900</v>
      </c>
      <c r="B2935" s="109">
        <f t="shared" si="413"/>
        <v>30.541666666667954</v>
      </c>
      <c r="C2935" s="101">
        <f>'DHS2021'!J2934</f>
        <v>4471</v>
      </c>
      <c r="D2935" s="101">
        <f>'DHS2022'!J2934</f>
        <v>2996</v>
      </c>
      <c r="E2935" s="101">
        <f>'DHS2023'!J2934</f>
        <v>3975</v>
      </c>
      <c r="F2935" s="101">
        <f>'DHS2024'!J2934</f>
        <v>2980</v>
      </c>
      <c r="G2935" s="101">
        <f t="shared" si="406"/>
        <v>3605.5</v>
      </c>
      <c r="H2935" s="56">
        <f t="shared" si="407"/>
        <v>1.2018333333333333</v>
      </c>
      <c r="I2935" s="56">
        <f t="shared" si="412"/>
        <v>0</v>
      </c>
      <c r="J2935" s="56">
        <f t="shared" si="408"/>
        <v>1.2018333333333333</v>
      </c>
      <c r="K2935" s="50">
        <f t="shared" si="409"/>
        <v>2</v>
      </c>
      <c r="L2935" s="104"/>
      <c r="M2935" s="104"/>
      <c r="N2935" s="104"/>
      <c r="O2935" s="26">
        <f>('DHS2025'!K2935-'DHS2025'!K2934)*1000</f>
        <v>700.00000001164153</v>
      </c>
      <c r="P2935" s="102">
        <f>('DHS2025'!J2935-'DHS2025'!J2934)*1000</f>
        <v>1600.0000000349246</v>
      </c>
      <c r="Q2935" s="107">
        <f>'DHS2025'!L2934*1000</f>
        <v>2547.9899999999998</v>
      </c>
      <c r="R2935" s="78">
        <f t="shared" si="410"/>
        <v>-0.98</v>
      </c>
      <c r="S2935" s="78">
        <f t="shared" si="411"/>
        <v>-7.3132408979999992</v>
      </c>
    </row>
    <row r="2936" spans="1:19">
      <c r="A2936" s="76">
        <f t="shared" si="414"/>
        <v>45900</v>
      </c>
      <c r="B2936" s="109">
        <f t="shared" si="413"/>
        <v>30.552083333334622</v>
      </c>
      <c r="C2936" s="101">
        <f>'DHS2021'!J2935</f>
        <v>3886</v>
      </c>
      <c r="D2936" s="101">
        <f>'DHS2022'!J2935</f>
        <v>2423</v>
      </c>
      <c r="E2936" s="101">
        <f>'DHS2023'!J2935</f>
        <v>3183</v>
      </c>
      <c r="F2936" s="101">
        <f>'DHS2024'!J2935</f>
        <v>2798</v>
      </c>
      <c r="G2936" s="101">
        <f t="shared" si="406"/>
        <v>3072.5</v>
      </c>
      <c r="H2936" s="56">
        <f t="shared" si="407"/>
        <v>1.0241666666666667</v>
      </c>
      <c r="I2936" s="56">
        <f t="shared" si="412"/>
        <v>0</v>
      </c>
      <c r="J2936" s="56">
        <f t="shared" si="408"/>
        <v>1.0241666666666667</v>
      </c>
      <c r="K2936" s="50">
        <f t="shared" si="409"/>
        <v>2</v>
      </c>
      <c r="L2936" s="104"/>
      <c r="M2936" s="104"/>
      <c r="N2936" s="104"/>
      <c r="O2936" s="26">
        <f>('DHS2025'!K2936-'DHS2025'!K2935)*1000</f>
        <v>699.9999999825377</v>
      </c>
      <c r="P2936" s="102">
        <f>('DHS2025'!J2936-'DHS2025'!J2935)*1000</f>
        <v>1599.9999999767169</v>
      </c>
      <c r="Q2936" s="107">
        <f>'DHS2025'!L2935*1000</f>
        <v>2555.64</v>
      </c>
      <c r="R2936" s="78">
        <f t="shared" si="410"/>
        <v>-0.98</v>
      </c>
      <c r="S2936" s="78">
        <f t="shared" si="411"/>
        <v>-7.3351979279999986</v>
      </c>
    </row>
    <row r="2937" spans="1:19">
      <c r="A2937" s="76">
        <f t="shared" si="414"/>
        <v>45900</v>
      </c>
      <c r="B2937" s="109">
        <f t="shared" si="413"/>
        <v>30.56250000000129</v>
      </c>
      <c r="C2937" s="101">
        <f>'DHS2021'!J2936</f>
        <v>3817</v>
      </c>
      <c r="D2937" s="101">
        <f>'DHS2022'!J2936</f>
        <v>2612</v>
      </c>
      <c r="E2937" s="101">
        <f>'DHS2023'!J2936</f>
        <v>3083</v>
      </c>
      <c r="F2937" s="101">
        <f>'DHS2024'!J2936</f>
        <v>2134</v>
      </c>
      <c r="G2937" s="101">
        <f t="shared" si="406"/>
        <v>2911.5</v>
      </c>
      <c r="H2937" s="56">
        <f t="shared" si="407"/>
        <v>0.97050000000000003</v>
      </c>
      <c r="I2937" s="56">
        <f t="shared" si="412"/>
        <v>0</v>
      </c>
      <c r="J2937" s="56">
        <f t="shared" si="408"/>
        <v>0.97050000000000003</v>
      </c>
      <c r="K2937" s="50">
        <f t="shared" si="409"/>
        <v>1</v>
      </c>
      <c r="L2937" s="104"/>
      <c r="M2937" s="104"/>
      <c r="N2937" s="104"/>
      <c r="O2937" s="26">
        <f>('DHS2025'!K2937-'DHS2025'!K2936)*1000</f>
        <v>800.0000000174623</v>
      </c>
      <c r="P2937" s="102">
        <f>('DHS2025'!J2937-'DHS2025'!J2936)*1000</f>
        <v>1500</v>
      </c>
      <c r="Q2937" s="107">
        <f>'DHS2025'!L2936*1000</f>
        <v>2550.48</v>
      </c>
      <c r="R2937" s="78">
        <f t="shared" si="410"/>
        <v>-0.98</v>
      </c>
      <c r="S2937" s="78">
        <f t="shared" si="411"/>
        <v>-7.3203876959999983</v>
      </c>
    </row>
    <row r="2938" spans="1:19">
      <c r="A2938" s="76">
        <f t="shared" si="414"/>
        <v>45900</v>
      </c>
      <c r="B2938" s="109">
        <f t="shared" si="413"/>
        <v>30.572916666667957</v>
      </c>
      <c r="C2938" s="101">
        <f>'DHS2021'!J2937</f>
        <v>3887</v>
      </c>
      <c r="D2938" s="101">
        <f>'DHS2022'!J2937</f>
        <v>2649</v>
      </c>
      <c r="E2938" s="101">
        <f>'DHS2023'!J2937</f>
        <v>2438</v>
      </c>
      <c r="F2938" s="101">
        <f>'DHS2024'!J2937</f>
        <v>2238</v>
      </c>
      <c r="G2938" s="101">
        <f t="shared" si="406"/>
        <v>2803</v>
      </c>
      <c r="H2938" s="56">
        <f t="shared" si="407"/>
        <v>0.93433333333333335</v>
      </c>
      <c r="I2938" s="56">
        <f t="shared" si="412"/>
        <v>0</v>
      </c>
      <c r="J2938" s="56">
        <f t="shared" si="408"/>
        <v>0.93433333333333335</v>
      </c>
      <c r="K2938" s="50">
        <f t="shared" si="409"/>
        <v>1</v>
      </c>
      <c r="L2938" s="104"/>
      <c r="M2938" s="104"/>
      <c r="N2938" s="104"/>
      <c r="O2938" s="26">
        <f>('DHS2025'!K2938-'DHS2025'!K2937)*1000</f>
        <v>699.9999999825377</v>
      </c>
      <c r="P2938" s="102">
        <f>('DHS2025'!J2938-'DHS2025'!J2937)*1000</f>
        <v>1599.9999999767169</v>
      </c>
      <c r="Q2938" s="107">
        <f>'DHS2025'!L2937*1000</f>
        <v>2545.35</v>
      </c>
      <c r="R2938" s="78">
        <f t="shared" si="410"/>
        <v>-0.98</v>
      </c>
      <c r="S2938" s="78">
        <f t="shared" si="411"/>
        <v>-7.3056635699999992</v>
      </c>
    </row>
    <row r="2939" spans="1:19">
      <c r="A2939" s="76">
        <f t="shared" si="414"/>
        <v>45900</v>
      </c>
      <c r="B2939" s="109">
        <f t="shared" si="413"/>
        <v>30.583333333334625</v>
      </c>
      <c r="C2939" s="101">
        <f>'DHS2021'!J2938</f>
        <v>3947</v>
      </c>
      <c r="D2939" s="101">
        <f>'DHS2022'!J2938</f>
        <v>2274</v>
      </c>
      <c r="E2939" s="101">
        <f>'DHS2023'!J2938</f>
        <v>2268</v>
      </c>
      <c r="F2939" s="101">
        <f>'DHS2024'!J2938</f>
        <v>2285</v>
      </c>
      <c r="G2939" s="101">
        <f t="shared" si="406"/>
        <v>2693.5</v>
      </c>
      <c r="H2939" s="56">
        <f t="shared" si="407"/>
        <v>0.89783333333333337</v>
      </c>
      <c r="I2939" s="56">
        <f t="shared" si="412"/>
        <v>0</v>
      </c>
      <c r="J2939" s="56">
        <f t="shared" si="408"/>
        <v>0.89783333333333337</v>
      </c>
      <c r="K2939" s="50">
        <f t="shared" si="409"/>
        <v>1</v>
      </c>
      <c r="L2939" s="104"/>
      <c r="M2939" s="104"/>
      <c r="N2939" s="104"/>
      <c r="O2939" s="26">
        <f>('DHS2025'!K2939-'DHS2025'!K2938)*1000</f>
        <v>700.00000001164153</v>
      </c>
      <c r="P2939" s="102">
        <f>('DHS2025'!J2939-'DHS2025'!J2938)*1000</f>
        <v>1600.0000000349246</v>
      </c>
      <c r="Q2939" s="107">
        <f>'DHS2025'!L2938*1000</f>
        <v>2549.6999999999998</v>
      </c>
      <c r="R2939" s="78">
        <f t="shared" si="410"/>
        <v>-0.6</v>
      </c>
      <c r="S2939" s="78">
        <f t="shared" si="411"/>
        <v>-6.3589517999999989</v>
      </c>
    </row>
    <row r="2940" spans="1:19">
      <c r="A2940" s="76">
        <f t="shared" si="414"/>
        <v>45900</v>
      </c>
      <c r="B2940" s="109">
        <f t="shared" si="413"/>
        <v>30.593750000001293</v>
      </c>
      <c r="C2940" s="101">
        <f>'DHS2021'!J2939</f>
        <v>3947</v>
      </c>
      <c r="D2940" s="101">
        <f>'DHS2022'!J2939</f>
        <v>2229</v>
      </c>
      <c r="E2940" s="101">
        <f>'DHS2023'!J2939</f>
        <v>3154</v>
      </c>
      <c r="F2940" s="101">
        <f>'DHS2024'!J2939</f>
        <v>2649</v>
      </c>
      <c r="G2940" s="101">
        <f t="shared" si="406"/>
        <v>2994.75</v>
      </c>
      <c r="H2940" s="56">
        <f t="shared" si="407"/>
        <v>0.99824999999999997</v>
      </c>
      <c r="I2940" s="56">
        <f t="shared" si="412"/>
        <v>0</v>
      </c>
      <c r="J2940" s="56">
        <f t="shared" si="408"/>
        <v>0.99824999999999997</v>
      </c>
      <c r="K2940" s="50">
        <f t="shared" si="409"/>
        <v>1</v>
      </c>
      <c r="L2940" s="104"/>
      <c r="M2940" s="104"/>
      <c r="N2940" s="104"/>
      <c r="O2940" s="26">
        <f>('DHS2025'!K2940-'DHS2025'!K2939)*1000</f>
        <v>799.99999998835847</v>
      </c>
      <c r="P2940" s="102">
        <f>('DHS2025'!J2940-'DHS2025'!J2939)*1000</f>
        <v>1599.9999999767169</v>
      </c>
      <c r="Q2940" s="107">
        <f>'DHS2025'!L2939*1000</f>
        <v>2553.39</v>
      </c>
      <c r="R2940" s="78">
        <f t="shared" si="410"/>
        <v>-0.6</v>
      </c>
      <c r="S2940" s="78">
        <f t="shared" si="411"/>
        <v>-6.3681546599999992</v>
      </c>
    </row>
    <row r="2941" spans="1:19">
      <c r="A2941" s="76">
        <f t="shared" si="414"/>
        <v>45900</v>
      </c>
      <c r="B2941" s="109">
        <f t="shared" si="413"/>
        <v>30.604166666667961</v>
      </c>
      <c r="C2941" s="101">
        <f>'DHS2021'!J2940</f>
        <v>3837</v>
      </c>
      <c r="D2941" s="101">
        <f>'DHS2022'!J2940</f>
        <v>2051</v>
      </c>
      <c r="E2941" s="101">
        <f>'DHS2023'!J2940</f>
        <v>2434</v>
      </c>
      <c r="F2941" s="101">
        <f>'DHS2024'!J2940</f>
        <v>2765</v>
      </c>
      <c r="G2941" s="101">
        <f t="shared" si="406"/>
        <v>2771.75</v>
      </c>
      <c r="H2941" s="56">
        <f t="shared" si="407"/>
        <v>0.92391666666666661</v>
      </c>
      <c r="I2941" s="56">
        <f t="shared" si="412"/>
        <v>0</v>
      </c>
      <c r="J2941" s="56">
        <f t="shared" si="408"/>
        <v>0.92391666666666661</v>
      </c>
      <c r="K2941" s="50">
        <f t="shared" si="409"/>
        <v>1</v>
      </c>
      <c r="L2941" s="104"/>
      <c r="M2941" s="104"/>
      <c r="N2941" s="104"/>
      <c r="O2941" s="26">
        <f>('DHS2025'!K2941-'DHS2025'!K2940)*1000</f>
        <v>700.00000001164153</v>
      </c>
      <c r="P2941" s="102">
        <f>('DHS2025'!J2941-'DHS2025'!J2940)*1000</f>
        <v>1600.0000000349246</v>
      </c>
      <c r="Q2941" s="107">
        <f>'DHS2025'!L2940*1000</f>
        <v>2549.58</v>
      </c>
      <c r="R2941" s="78">
        <f t="shared" si="410"/>
        <v>-0.6</v>
      </c>
      <c r="S2941" s="78">
        <f t="shared" si="411"/>
        <v>-6.3586525199999988</v>
      </c>
    </row>
    <row r="2942" spans="1:19">
      <c r="A2942" s="76">
        <f t="shared" si="414"/>
        <v>45900</v>
      </c>
      <c r="B2942" s="109">
        <f t="shared" si="413"/>
        <v>30.614583333334629</v>
      </c>
      <c r="C2942" s="101">
        <f>'DHS2021'!J2941</f>
        <v>3379</v>
      </c>
      <c r="D2942" s="101">
        <f>'DHS2022'!J2941</f>
        <v>2642</v>
      </c>
      <c r="E2942" s="101">
        <f>'DHS2023'!J2941</f>
        <v>2125</v>
      </c>
      <c r="F2942" s="101">
        <f>'DHS2024'!J2941</f>
        <v>2674</v>
      </c>
      <c r="G2942" s="101">
        <f t="shared" si="406"/>
        <v>2705</v>
      </c>
      <c r="H2942" s="56">
        <f t="shared" si="407"/>
        <v>0.90166666666666662</v>
      </c>
      <c r="I2942" s="56">
        <f t="shared" si="412"/>
        <v>0</v>
      </c>
      <c r="J2942" s="56">
        <f t="shared" si="408"/>
        <v>0.90166666666666662</v>
      </c>
      <c r="K2942" s="50">
        <f t="shared" si="409"/>
        <v>1</v>
      </c>
      <c r="L2942" s="104"/>
      <c r="M2942" s="104"/>
      <c r="N2942" s="104"/>
      <c r="O2942" s="26">
        <f>('DHS2025'!K2942-'DHS2025'!K2941)*1000</f>
        <v>700.00000001164153</v>
      </c>
      <c r="P2942" s="102">
        <f>('DHS2025'!J2942-'DHS2025'!J2941)*1000</f>
        <v>1599.9999999767169</v>
      </c>
      <c r="Q2942" s="107">
        <f>'DHS2025'!L2941*1000</f>
        <v>2553.7800000000002</v>
      </c>
      <c r="R2942" s="78">
        <f t="shared" si="410"/>
        <v>-0.6</v>
      </c>
      <c r="S2942" s="78">
        <f t="shared" si="411"/>
        <v>-6.3691273199999996</v>
      </c>
    </row>
    <row r="2943" spans="1:19">
      <c r="A2943" s="76">
        <f t="shared" si="414"/>
        <v>45900</v>
      </c>
      <c r="B2943" s="109">
        <f t="shared" si="413"/>
        <v>30.625000000001297</v>
      </c>
      <c r="C2943" s="101">
        <f>'DHS2021'!J2942</f>
        <v>3449</v>
      </c>
      <c r="D2943" s="101">
        <f>'DHS2022'!J2942</f>
        <v>2135</v>
      </c>
      <c r="E2943" s="101">
        <f>'DHS2023'!J2942</f>
        <v>2314</v>
      </c>
      <c r="F2943" s="101">
        <f>'DHS2024'!J2942</f>
        <v>2524</v>
      </c>
      <c r="G2943" s="101">
        <f t="shared" si="406"/>
        <v>2605.5</v>
      </c>
      <c r="H2943" s="56">
        <f t="shared" si="407"/>
        <v>0.86850000000000005</v>
      </c>
      <c r="I2943" s="56">
        <f t="shared" si="412"/>
        <v>0</v>
      </c>
      <c r="J2943" s="56">
        <f t="shared" si="408"/>
        <v>0.86850000000000005</v>
      </c>
      <c r="K2943" s="50">
        <f t="shared" si="409"/>
        <v>1</v>
      </c>
      <c r="L2943" s="104"/>
      <c r="M2943" s="104"/>
      <c r="N2943" s="104"/>
      <c r="O2943" s="26">
        <f>('DHS2025'!K2943-'DHS2025'!K2942)*1000</f>
        <v>799.99999998835847</v>
      </c>
      <c r="P2943" s="102">
        <f>('DHS2025'!J2943-'DHS2025'!J2942)*1000</f>
        <v>1500</v>
      </c>
      <c r="Q2943" s="107">
        <f>'DHS2025'!L2942*1000</f>
        <v>2551.9499999999998</v>
      </c>
      <c r="R2943" s="78">
        <f t="shared" si="410"/>
        <v>0</v>
      </c>
      <c r="S2943" s="78">
        <f t="shared" si="411"/>
        <v>-4.8487049999999989</v>
      </c>
    </row>
    <row r="2944" spans="1:19">
      <c r="A2944" s="76">
        <f t="shared" si="414"/>
        <v>45900</v>
      </c>
      <c r="B2944" s="109">
        <f t="shared" si="413"/>
        <v>30.635416666667965</v>
      </c>
      <c r="C2944" s="101">
        <f>'DHS2021'!J2943</f>
        <v>3615</v>
      </c>
      <c r="D2944" s="101">
        <f>'DHS2022'!J2943</f>
        <v>2467</v>
      </c>
      <c r="E2944" s="101">
        <f>'DHS2023'!J2943</f>
        <v>2374</v>
      </c>
      <c r="F2944" s="101">
        <f>'DHS2024'!J2943</f>
        <v>2849</v>
      </c>
      <c r="G2944" s="101">
        <f t="shared" si="406"/>
        <v>2826.25</v>
      </c>
      <c r="H2944" s="56">
        <f t="shared" si="407"/>
        <v>0.94208333333333338</v>
      </c>
      <c r="I2944" s="56">
        <f t="shared" si="412"/>
        <v>0</v>
      </c>
      <c r="J2944" s="56">
        <f t="shared" si="408"/>
        <v>0.94208333333333338</v>
      </c>
      <c r="K2944" s="50">
        <f t="shared" si="409"/>
        <v>1</v>
      </c>
      <c r="L2944" s="104"/>
      <c r="M2944" s="104"/>
      <c r="N2944" s="104"/>
      <c r="O2944" s="26">
        <f>('DHS2025'!K2944-'DHS2025'!K2943)*1000</f>
        <v>700.00000001164153</v>
      </c>
      <c r="P2944" s="102">
        <f>('DHS2025'!J2944-'DHS2025'!J2943)*1000</f>
        <v>1500</v>
      </c>
      <c r="Q2944" s="107">
        <f>'DHS2025'!L2943*1000</f>
        <v>2544.69</v>
      </c>
      <c r="R2944" s="78">
        <f t="shared" si="410"/>
        <v>0</v>
      </c>
      <c r="S2944" s="78">
        <f t="shared" si="411"/>
        <v>-4.834911</v>
      </c>
    </row>
    <row r="2945" spans="1:19">
      <c r="A2945" s="76">
        <f t="shared" si="414"/>
        <v>45900</v>
      </c>
      <c r="B2945" s="109">
        <f t="shared" si="413"/>
        <v>30.645833333334632</v>
      </c>
      <c r="C2945" s="101">
        <f>'DHS2021'!J2944</f>
        <v>3707</v>
      </c>
      <c r="D2945" s="101">
        <f>'DHS2022'!J2944</f>
        <v>2426</v>
      </c>
      <c r="E2945" s="101">
        <f>'DHS2023'!J2944</f>
        <v>2073</v>
      </c>
      <c r="F2945" s="101">
        <f>'DHS2024'!J2944</f>
        <v>2421</v>
      </c>
      <c r="G2945" s="101">
        <f t="shared" si="406"/>
        <v>2656.75</v>
      </c>
      <c r="H2945" s="56">
        <f t="shared" si="407"/>
        <v>0.88558333333333339</v>
      </c>
      <c r="I2945" s="56">
        <f t="shared" si="412"/>
        <v>0</v>
      </c>
      <c r="J2945" s="56">
        <f t="shared" si="408"/>
        <v>0.88558333333333339</v>
      </c>
      <c r="K2945" s="50">
        <f t="shared" si="409"/>
        <v>1</v>
      </c>
      <c r="L2945" s="104"/>
      <c r="M2945" s="104"/>
      <c r="N2945" s="104"/>
      <c r="O2945" s="26">
        <f>('DHS2025'!K2945-'DHS2025'!K2944)*1000</f>
        <v>899.99999999417923</v>
      </c>
      <c r="P2945" s="102">
        <f>('DHS2025'!J2945-'DHS2025'!J2944)*1000</f>
        <v>1500</v>
      </c>
      <c r="Q2945" s="107">
        <f>'DHS2025'!L2944*1000</f>
        <v>2544.0300000000002</v>
      </c>
      <c r="R2945" s="78">
        <f t="shared" si="410"/>
        <v>0</v>
      </c>
      <c r="S2945" s="78">
        <f t="shared" si="411"/>
        <v>-4.8336570000000005</v>
      </c>
    </row>
    <row r="2946" spans="1:19">
      <c r="A2946" s="76">
        <f t="shared" si="414"/>
        <v>45900</v>
      </c>
      <c r="B2946" s="109">
        <f t="shared" si="413"/>
        <v>30.6562500000013</v>
      </c>
      <c r="C2946" s="101">
        <f>'DHS2021'!J2945</f>
        <v>4031</v>
      </c>
      <c r="D2946" s="101">
        <f>'DHS2022'!J2945</f>
        <v>2439</v>
      </c>
      <c r="E2946" s="101">
        <f>'DHS2023'!J2945</f>
        <v>2433</v>
      </c>
      <c r="F2946" s="101">
        <f>'DHS2024'!J2945</f>
        <v>2736</v>
      </c>
      <c r="G2946" s="101">
        <f t="shared" si="406"/>
        <v>2909.75</v>
      </c>
      <c r="H2946" s="56">
        <f t="shared" si="407"/>
        <v>0.96991666666666665</v>
      </c>
      <c r="I2946" s="56">
        <f t="shared" si="412"/>
        <v>0</v>
      </c>
      <c r="J2946" s="56">
        <f t="shared" si="408"/>
        <v>0.96991666666666665</v>
      </c>
      <c r="K2946" s="50">
        <f t="shared" si="409"/>
        <v>1</v>
      </c>
      <c r="L2946" s="104"/>
      <c r="M2946" s="104"/>
      <c r="N2946" s="104"/>
      <c r="O2946" s="26">
        <f>('DHS2025'!K2946-'DHS2025'!K2945)*1000</f>
        <v>699.9999999825377</v>
      </c>
      <c r="P2946" s="102">
        <f>('DHS2025'!J2946-'DHS2025'!J2945)*1000</f>
        <v>1599.9999999767169</v>
      </c>
      <c r="Q2946" s="107">
        <f>'DHS2025'!L2945*1000</f>
        <v>2550.2399999999998</v>
      </c>
      <c r="R2946" s="78">
        <f t="shared" si="410"/>
        <v>0</v>
      </c>
      <c r="S2946" s="78">
        <f t="shared" si="411"/>
        <v>-4.8454559999999987</v>
      </c>
    </row>
    <row r="2947" spans="1:19">
      <c r="A2947" s="76">
        <f t="shared" si="414"/>
        <v>45900</v>
      </c>
      <c r="B2947" s="109">
        <f t="shared" si="413"/>
        <v>30.666666666667968</v>
      </c>
      <c r="C2947" s="101">
        <f>'DHS2021'!J2946</f>
        <v>3750</v>
      </c>
      <c r="D2947" s="101">
        <f>'DHS2022'!J2946</f>
        <v>2866</v>
      </c>
      <c r="E2947" s="101">
        <f>'DHS2023'!J2946</f>
        <v>2327</v>
      </c>
      <c r="F2947" s="101">
        <f>'DHS2024'!J2946</f>
        <v>2425</v>
      </c>
      <c r="G2947" s="101">
        <f t="shared" ref="G2947:G2978" si="415">AVERAGE(C2947:F2947)</f>
        <v>2842</v>
      </c>
      <c r="H2947" s="56">
        <f t="shared" ref="H2947:H2978" si="416">G2947/$M$2/1000</f>
        <v>0.94733333333333336</v>
      </c>
      <c r="I2947" s="56">
        <f t="shared" si="412"/>
        <v>0</v>
      </c>
      <c r="J2947" s="56">
        <f t="shared" ref="J2947:J2978" si="417">H2947+I2947</f>
        <v>0.94733333333333336</v>
      </c>
      <c r="K2947" s="50">
        <f t="shared" ref="K2947:K2978" si="418">ROUNDUP(J2947,0)</f>
        <v>1</v>
      </c>
      <c r="L2947" s="104"/>
      <c r="M2947" s="104"/>
      <c r="N2947" s="104"/>
      <c r="O2947" s="26">
        <f>('DHS2025'!K2947-'DHS2025'!K2946)*1000</f>
        <v>700.00000001164153</v>
      </c>
      <c r="P2947" s="102">
        <f>('DHS2025'!J2947-'DHS2025'!J2946)*1000</f>
        <v>1600.0000000349246</v>
      </c>
      <c r="Q2947" s="107">
        <f>'DHS2025'!L2946*1000</f>
        <v>2554.3200000000002</v>
      </c>
      <c r="R2947" s="78">
        <f t="shared" ref="R2947:R2978" si="419">INDEX(U$3:U$1048576,INT((ROW()-3)/4)+1)</f>
        <v>26.83</v>
      </c>
      <c r="S2947" s="78">
        <f t="shared" ref="S2947:S2978" si="420">(R2947*0.99-1.9)*(Q2947/1000)</f>
        <v>62.993873544000003</v>
      </c>
    </row>
    <row r="2948" spans="1:19">
      <c r="A2948" s="76">
        <f t="shared" si="414"/>
        <v>45900</v>
      </c>
      <c r="B2948" s="109">
        <f t="shared" si="413"/>
        <v>30.677083333334636</v>
      </c>
      <c r="C2948" s="101">
        <f>'DHS2021'!J2947</f>
        <v>3841</v>
      </c>
      <c r="D2948" s="101">
        <f>'DHS2022'!J2947</f>
        <v>2581</v>
      </c>
      <c r="E2948" s="101">
        <f>'DHS2023'!J2947</f>
        <v>2384</v>
      </c>
      <c r="F2948" s="101">
        <f>'DHS2024'!J2947</f>
        <v>2748</v>
      </c>
      <c r="G2948" s="101">
        <f t="shared" si="415"/>
        <v>2888.5</v>
      </c>
      <c r="H2948" s="56">
        <f t="shared" si="416"/>
        <v>0.96283333333333332</v>
      </c>
      <c r="I2948" s="56">
        <f t="shared" ref="I2948:I2978" si="421">$N$2</f>
        <v>0</v>
      </c>
      <c r="J2948" s="56">
        <f t="shared" si="417"/>
        <v>0.96283333333333332</v>
      </c>
      <c r="K2948" s="50">
        <f t="shared" si="418"/>
        <v>1</v>
      </c>
      <c r="L2948" s="104"/>
      <c r="M2948" s="104"/>
      <c r="N2948" s="104"/>
      <c r="O2948" s="26">
        <f>('DHS2025'!K2948-'DHS2025'!K2947)*1000</f>
        <v>700.00000001164153</v>
      </c>
      <c r="P2948" s="102">
        <f>('DHS2025'!J2948-'DHS2025'!J2947)*1000</f>
        <v>1599.9999999767169</v>
      </c>
      <c r="Q2948" s="107">
        <f>'DHS2025'!L2947*1000</f>
        <v>2560.65</v>
      </c>
      <c r="R2948" s="78">
        <f t="shared" si="419"/>
        <v>26.83</v>
      </c>
      <c r="S2948" s="78">
        <f t="shared" si="420"/>
        <v>63.149982104999999</v>
      </c>
    </row>
    <row r="2949" spans="1:19">
      <c r="A2949" s="76">
        <f t="shared" si="414"/>
        <v>45900</v>
      </c>
      <c r="B2949" s="109">
        <f t="shared" ref="B2949:B2978" si="422">B2948+TIME(0,15,0)</f>
        <v>30.687500000001304</v>
      </c>
      <c r="C2949" s="101">
        <f>'DHS2021'!J2948</f>
        <v>3853</v>
      </c>
      <c r="D2949" s="101">
        <f>'DHS2022'!J2948</f>
        <v>2271</v>
      </c>
      <c r="E2949" s="101">
        <f>'DHS2023'!J2948</f>
        <v>2298</v>
      </c>
      <c r="F2949" s="101">
        <f>'DHS2024'!J2948</f>
        <v>2690</v>
      </c>
      <c r="G2949" s="101">
        <f t="shared" si="415"/>
        <v>2778</v>
      </c>
      <c r="H2949" s="56">
        <f t="shared" si="416"/>
        <v>0.92600000000000005</v>
      </c>
      <c r="I2949" s="56">
        <f t="shared" si="421"/>
        <v>0</v>
      </c>
      <c r="J2949" s="56">
        <f t="shared" si="417"/>
        <v>0.92600000000000005</v>
      </c>
      <c r="K2949" s="50">
        <f t="shared" si="418"/>
        <v>1</v>
      </c>
      <c r="L2949" s="104"/>
      <c r="M2949" s="104"/>
      <c r="N2949" s="104"/>
      <c r="O2949" s="26">
        <f>('DHS2025'!K2949-'DHS2025'!K2948)*1000</f>
        <v>699.9999999825377</v>
      </c>
      <c r="P2949" s="102">
        <f>('DHS2025'!J2949-'DHS2025'!J2948)*1000</f>
        <v>1700.0000000116415</v>
      </c>
      <c r="Q2949" s="107">
        <f>'DHS2025'!L2948*1000</f>
        <v>2632.98</v>
      </c>
      <c r="R2949" s="78">
        <f t="shared" si="419"/>
        <v>26.83</v>
      </c>
      <c r="S2949" s="78">
        <f t="shared" si="420"/>
        <v>64.933762865999995</v>
      </c>
    </row>
    <row r="2950" spans="1:19">
      <c r="A2950" s="76">
        <f t="shared" si="414"/>
        <v>45900</v>
      </c>
      <c r="B2950" s="109">
        <f t="shared" si="422"/>
        <v>30.697916666667972</v>
      </c>
      <c r="C2950" s="101">
        <f>'DHS2021'!J2949</f>
        <v>3834</v>
      </c>
      <c r="D2950" s="101">
        <f>'DHS2022'!J2949</f>
        <v>3220</v>
      </c>
      <c r="E2950" s="101">
        <f>'DHS2023'!J2949</f>
        <v>2349</v>
      </c>
      <c r="F2950" s="101">
        <f>'DHS2024'!J2949</f>
        <v>2427</v>
      </c>
      <c r="G2950" s="101">
        <f t="shared" si="415"/>
        <v>2957.5</v>
      </c>
      <c r="H2950" s="56">
        <f t="shared" si="416"/>
        <v>0.98583333333333334</v>
      </c>
      <c r="I2950" s="56">
        <f t="shared" si="421"/>
        <v>0</v>
      </c>
      <c r="J2950" s="56">
        <f t="shared" si="417"/>
        <v>0.98583333333333334</v>
      </c>
      <c r="K2950" s="50">
        <f t="shared" si="418"/>
        <v>1</v>
      </c>
      <c r="L2950" s="104"/>
      <c r="M2950" s="104"/>
      <c r="N2950" s="104"/>
      <c r="O2950" s="26">
        <f>('DHS2025'!K2950-'DHS2025'!K2949)*1000</f>
        <v>600.00000000582077</v>
      </c>
      <c r="P2950" s="102">
        <f>('DHS2025'!J2950-'DHS2025'!J2949)*1000</f>
        <v>3099.9999999767169</v>
      </c>
      <c r="Q2950" s="107">
        <f>'DHS2025'!L2949*1000</f>
        <v>5008.74</v>
      </c>
      <c r="R2950" s="78">
        <f t="shared" si="419"/>
        <v>26.83</v>
      </c>
      <c r="S2950" s="78">
        <f t="shared" si="420"/>
        <v>123.52404325799999</v>
      </c>
    </row>
    <row r="2951" spans="1:19">
      <c r="A2951" s="76">
        <f t="shared" si="414"/>
        <v>45900</v>
      </c>
      <c r="B2951" s="109">
        <f t="shared" si="422"/>
        <v>30.70833333333464</v>
      </c>
      <c r="C2951" s="101">
        <f>'DHS2021'!J2950</f>
        <v>3638</v>
      </c>
      <c r="D2951" s="101">
        <f>'DHS2022'!J2950</f>
        <v>3381</v>
      </c>
      <c r="E2951" s="101">
        <f>'DHS2023'!J2950</f>
        <v>2454</v>
      </c>
      <c r="F2951" s="101">
        <f>'DHS2024'!J2950</f>
        <v>2331</v>
      </c>
      <c r="G2951" s="101">
        <f t="shared" si="415"/>
        <v>2951</v>
      </c>
      <c r="H2951" s="56">
        <f t="shared" si="416"/>
        <v>0.98366666666666658</v>
      </c>
      <c r="I2951" s="56">
        <f t="shared" si="421"/>
        <v>0</v>
      </c>
      <c r="J2951" s="56">
        <f t="shared" si="417"/>
        <v>0.98366666666666658</v>
      </c>
      <c r="K2951" s="50">
        <f t="shared" si="418"/>
        <v>1</v>
      </c>
      <c r="L2951" s="104"/>
      <c r="M2951" s="104"/>
      <c r="N2951" s="104"/>
      <c r="O2951" s="26">
        <f>('DHS2025'!K2951-'DHS2025'!K2950)*1000</f>
        <v>600.00000000582077</v>
      </c>
      <c r="P2951" s="102">
        <f>('DHS2025'!J2951-'DHS2025'!J2950)*1000</f>
        <v>5000</v>
      </c>
      <c r="Q2951" s="107">
        <f>'DHS2025'!L2950*1000</f>
        <v>7741.8</v>
      </c>
      <c r="R2951" s="78">
        <f t="shared" si="419"/>
        <v>84.33</v>
      </c>
      <c r="S2951" s="78">
        <f t="shared" si="420"/>
        <v>631.62791405999997</v>
      </c>
    </row>
    <row r="2952" spans="1:19">
      <c r="A2952" s="76">
        <f t="shared" si="414"/>
        <v>45900</v>
      </c>
      <c r="B2952" s="109">
        <f t="shared" si="422"/>
        <v>30.718750000001307</v>
      </c>
      <c r="C2952" s="101">
        <f>'DHS2021'!J2951</f>
        <v>3408</v>
      </c>
      <c r="D2952" s="101">
        <f>'DHS2022'!J2951</f>
        <v>3098</v>
      </c>
      <c r="E2952" s="101">
        <f>'DHS2023'!J2951</f>
        <v>2325</v>
      </c>
      <c r="F2952" s="101">
        <f>'DHS2024'!J2951</f>
        <v>2209</v>
      </c>
      <c r="G2952" s="101">
        <f t="shared" si="415"/>
        <v>2760</v>
      </c>
      <c r="H2952" s="56">
        <f t="shared" si="416"/>
        <v>0.92</v>
      </c>
      <c r="I2952" s="56">
        <f t="shared" si="421"/>
        <v>0</v>
      </c>
      <c r="J2952" s="56">
        <f t="shared" si="417"/>
        <v>0.92</v>
      </c>
      <c r="K2952" s="50">
        <f t="shared" si="418"/>
        <v>1</v>
      </c>
      <c r="L2952" s="104"/>
      <c r="M2952" s="104"/>
      <c r="N2952" s="104"/>
      <c r="O2952" s="26">
        <f>('DHS2025'!K2952-'DHS2025'!K2951)*1000</f>
        <v>600.00000000582077</v>
      </c>
      <c r="P2952" s="102">
        <f>('DHS2025'!J2952-'DHS2025'!J2951)*1000</f>
        <v>5000</v>
      </c>
      <c r="Q2952" s="107">
        <f>'DHS2025'!L2951*1000</f>
        <v>7940.04</v>
      </c>
      <c r="R2952" s="78">
        <f t="shared" si="419"/>
        <v>84.33</v>
      </c>
      <c r="S2952" s="78">
        <f t="shared" si="420"/>
        <v>647.80166146799991</v>
      </c>
    </row>
    <row r="2953" spans="1:19">
      <c r="A2953" s="76">
        <f t="shared" si="414"/>
        <v>45900</v>
      </c>
      <c r="B2953" s="109">
        <f t="shared" si="422"/>
        <v>30.729166666667975</v>
      </c>
      <c r="C2953" s="101">
        <f>'DHS2021'!J2952</f>
        <v>3757</v>
      </c>
      <c r="D2953" s="101">
        <f>'DHS2022'!J2952</f>
        <v>2603</v>
      </c>
      <c r="E2953" s="101">
        <f>'DHS2023'!J2952</f>
        <v>2827</v>
      </c>
      <c r="F2953" s="101">
        <f>'DHS2024'!J2952</f>
        <v>2199</v>
      </c>
      <c r="G2953" s="101">
        <f t="shared" si="415"/>
        <v>2846.5</v>
      </c>
      <c r="H2953" s="56">
        <f t="shared" si="416"/>
        <v>0.94883333333333342</v>
      </c>
      <c r="I2953" s="56">
        <f t="shared" si="421"/>
        <v>0</v>
      </c>
      <c r="J2953" s="56">
        <f t="shared" si="417"/>
        <v>0.94883333333333342</v>
      </c>
      <c r="K2953" s="50">
        <f t="shared" si="418"/>
        <v>1</v>
      </c>
      <c r="L2953" s="104"/>
      <c r="M2953" s="104"/>
      <c r="N2953" s="104"/>
      <c r="O2953" s="26">
        <f>('DHS2025'!K2953-'DHS2025'!K2952)*1000</f>
        <v>699.9999999825377</v>
      </c>
      <c r="P2953" s="102">
        <f>('DHS2025'!J2953-'DHS2025'!J2952)*1000</f>
        <v>4900.0000000232831</v>
      </c>
      <c r="Q2953" s="107">
        <f>'DHS2025'!L2952*1000</f>
        <v>7841.31</v>
      </c>
      <c r="R2953" s="78">
        <f t="shared" si="419"/>
        <v>84.33</v>
      </c>
      <c r="S2953" s="78">
        <f t="shared" si="420"/>
        <v>639.74660657699997</v>
      </c>
    </row>
    <row r="2954" spans="1:19">
      <c r="A2954" s="76">
        <f t="shared" si="414"/>
        <v>45900</v>
      </c>
      <c r="B2954" s="109">
        <f t="shared" si="422"/>
        <v>30.739583333334643</v>
      </c>
      <c r="C2954" s="101">
        <f>'DHS2021'!J2953</f>
        <v>3717</v>
      </c>
      <c r="D2954" s="101">
        <f>'DHS2022'!J2953</f>
        <v>2440</v>
      </c>
      <c r="E2954" s="101">
        <f>'DHS2023'!J2953</f>
        <v>2206</v>
      </c>
      <c r="F2954" s="101">
        <f>'DHS2024'!J2953</f>
        <v>1943</v>
      </c>
      <c r="G2954" s="101">
        <f t="shared" si="415"/>
        <v>2576.5</v>
      </c>
      <c r="H2954" s="56">
        <f t="shared" si="416"/>
        <v>0.85883333333333334</v>
      </c>
      <c r="I2954" s="56">
        <f t="shared" si="421"/>
        <v>0</v>
      </c>
      <c r="J2954" s="56">
        <f t="shared" si="417"/>
        <v>0.85883333333333334</v>
      </c>
      <c r="K2954" s="50">
        <f t="shared" si="418"/>
        <v>1</v>
      </c>
      <c r="L2954" s="104"/>
      <c r="M2954" s="104"/>
      <c r="N2954" s="104"/>
      <c r="O2954" s="26">
        <f>('DHS2025'!K2954-'DHS2025'!K2953)*1000</f>
        <v>600.00000000582077</v>
      </c>
      <c r="P2954" s="102">
        <f>('DHS2025'!J2954-'DHS2025'!J2953)*1000</f>
        <v>4900.0000000232831</v>
      </c>
      <c r="Q2954" s="107">
        <f>'DHS2025'!L2953*1000</f>
        <v>7813.47</v>
      </c>
      <c r="R2954" s="78">
        <f t="shared" si="419"/>
        <v>84.33</v>
      </c>
      <c r="S2954" s="78">
        <f t="shared" si="420"/>
        <v>637.47523284900001</v>
      </c>
    </row>
    <row r="2955" spans="1:19">
      <c r="A2955" s="76">
        <f t="shared" si="414"/>
        <v>45900</v>
      </c>
      <c r="B2955" s="109">
        <f t="shared" si="422"/>
        <v>30.750000000001311</v>
      </c>
      <c r="C2955" s="101">
        <f>'DHS2021'!J2954</f>
        <v>3879</v>
      </c>
      <c r="D2955" s="101">
        <f>'DHS2022'!J2954</f>
        <v>2647</v>
      </c>
      <c r="E2955" s="101">
        <f>'DHS2023'!J2954</f>
        <v>2645</v>
      </c>
      <c r="F2955" s="101">
        <f>'DHS2024'!J2954</f>
        <v>2319</v>
      </c>
      <c r="G2955" s="101">
        <f t="shared" si="415"/>
        <v>2872.5</v>
      </c>
      <c r="H2955" s="56">
        <f t="shared" si="416"/>
        <v>0.95750000000000002</v>
      </c>
      <c r="I2955" s="56">
        <f t="shared" si="421"/>
        <v>0</v>
      </c>
      <c r="J2955" s="56">
        <f t="shared" si="417"/>
        <v>0.95750000000000002</v>
      </c>
      <c r="K2955" s="50">
        <f t="shared" si="418"/>
        <v>1</v>
      </c>
      <c r="L2955" s="104"/>
      <c r="M2955" s="104"/>
      <c r="N2955" s="104"/>
      <c r="O2955" s="26">
        <f>('DHS2025'!K2955-'DHS2025'!K2954)*1000</f>
        <v>600.00000000582077</v>
      </c>
      <c r="P2955" s="102">
        <f>('DHS2025'!J2955-'DHS2025'!J2954)*1000</f>
        <v>4899.9999999650754</v>
      </c>
      <c r="Q2955" s="107">
        <f>'DHS2025'!L2954*1000</f>
        <v>7828.26</v>
      </c>
      <c r="R2955" s="78">
        <f t="shared" si="419"/>
        <v>117.84</v>
      </c>
      <c r="S2955" s="78">
        <f t="shared" si="420"/>
        <v>898.38364281600002</v>
      </c>
    </row>
    <row r="2956" spans="1:19">
      <c r="A2956" s="76">
        <f t="shared" si="414"/>
        <v>45900</v>
      </c>
      <c r="B2956" s="109">
        <f t="shared" si="422"/>
        <v>30.760416666667979</v>
      </c>
      <c r="C2956" s="101">
        <f>'DHS2021'!J2955</f>
        <v>3892</v>
      </c>
      <c r="D2956" s="101">
        <f>'DHS2022'!J2955</f>
        <v>1924</v>
      </c>
      <c r="E2956" s="101">
        <f>'DHS2023'!J2955</f>
        <v>2807</v>
      </c>
      <c r="F2956" s="101">
        <f>'DHS2024'!J2955</f>
        <v>2210</v>
      </c>
      <c r="G2956" s="101">
        <f t="shared" si="415"/>
        <v>2708.25</v>
      </c>
      <c r="H2956" s="56">
        <f t="shared" si="416"/>
        <v>0.90275000000000005</v>
      </c>
      <c r="I2956" s="56">
        <f t="shared" si="421"/>
        <v>0</v>
      </c>
      <c r="J2956" s="56">
        <f t="shared" si="417"/>
        <v>0.90275000000000005</v>
      </c>
      <c r="K2956" s="50">
        <f t="shared" si="418"/>
        <v>1</v>
      </c>
      <c r="L2956" s="104"/>
      <c r="M2956" s="104"/>
      <c r="N2956" s="104"/>
      <c r="O2956" s="26">
        <f>('DHS2025'!K2956-'DHS2025'!K2955)*1000</f>
        <v>600.00000000582077</v>
      </c>
      <c r="P2956" s="102">
        <f>('DHS2025'!J2956-'DHS2025'!J2955)*1000</f>
        <v>5000</v>
      </c>
      <c r="Q2956" s="107">
        <f>'DHS2025'!L2955*1000</f>
        <v>7887.24</v>
      </c>
      <c r="R2956" s="78">
        <f t="shared" si="419"/>
        <v>117.84</v>
      </c>
      <c r="S2956" s="78">
        <f t="shared" si="420"/>
        <v>905.15228198399996</v>
      </c>
    </row>
    <row r="2957" spans="1:19">
      <c r="A2957" s="76">
        <f t="shared" si="414"/>
        <v>45900</v>
      </c>
      <c r="B2957" s="109">
        <f t="shared" si="422"/>
        <v>30.770833333334647</v>
      </c>
      <c r="C2957" s="101">
        <f>'DHS2021'!J2956</f>
        <v>3814</v>
      </c>
      <c r="D2957" s="101">
        <f>'DHS2022'!J2956</f>
        <v>3503</v>
      </c>
      <c r="E2957" s="101">
        <f>'DHS2023'!J2956</f>
        <v>2609</v>
      </c>
      <c r="F2957" s="101">
        <f>'DHS2024'!J2956</f>
        <v>2415</v>
      </c>
      <c r="G2957" s="101">
        <f t="shared" si="415"/>
        <v>3085.25</v>
      </c>
      <c r="H2957" s="56">
        <f t="shared" si="416"/>
        <v>1.0284166666666668</v>
      </c>
      <c r="I2957" s="56">
        <f t="shared" si="421"/>
        <v>0</v>
      </c>
      <c r="J2957" s="56">
        <f t="shared" si="417"/>
        <v>1.0284166666666668</v>
      </c>
      <c r="K2957" s="50">
        <f t="shared" si="418"/>
        <v>2</v>
      </c>
      <c r="L2957" s="104"/>
      <c r="M2957" s="104"/>
      <c r="N2957" s="104"/>
      <c r="O2957" s="26">
        <f>('DHS2025'!K2957-'DHS2025'!K2956)*1000</f>
        <v>599.99999997671694</v>
      </c>
      <c r="P2957" s="102">
        <f>('DHS2025'!J2957-'DHS2025'!J2956)*1000</f>
        <v>5100.0000000349246</v>
      </c>
      <c r="Q2957" s="107">
        <f>'DHS2025'!L2956*1000</f>
        <v>7980.18</v>
      </c>
      <c r="R2957" s="78">
        <f t="shared" si="419"/>
        <v>117.84</v>
      </c>
      <c r="S2957" s="78">
        <f t="shared" si="420"/>
        <v>915.81822508800008</v>
      </c>
    </row>
    <row r="2958" spans="1:19">
      <c r="A2958" s="76">
        <f t="shared" si="414"/>
        <v>45900</v>
      </c>
      <c r="B2958" s="109">
        <f t="shared" si="422"/>
        <v>30.781250000001315</v>
      </c>
      <c r="C2958" s="101">
        <f>'DHS2021'!J2957</f>
        <v>3772</v>
      </c>
      <c r="D2958" s="101">
        <f>'DHS2022'!J2957</f>
        <v>3641</v>
      </c>
      <c r="E2958" s="101">
        <f>'DHS2023'!J2957</f>
        <v>3018</v>
      </c>
      <c r="F2958" s="101">
        <f>'DHS2024'!J2957</f>
        <v>2417</v>
      </c>
      <c r="G2958" s="101">
        <f t="shared" si="415"/>
        <v>3212</v>
      </c>
      <c r="H2958" s="56">
        <f t="shared" si="416"/>
        <v>1.0706666666666667</v>
      </c>
      <c r="I2958" s="56">
        <f t="shared" si="421"/>
        <v>0</v>
      </c>
      <c r="J2958" s="56">
        <f t="shared" si="417"/>
        <v>1.0706666666666667</v>
      </c>
      <c r="K2958" s="50">
        <f t="shared" si="418"/>
        <v>2</v>
      </c>
      <c r="L2958" s="104"/>
      <c r="M2958" s="104"/>
      <c r="N2958" s="104"/>
      <c r="O2958" s="26">
        <f>('DHS2025'!K2958-'DHS2025'!K2957)*1000</f>
        <v>600.00000000582077</v>
      </c>
      <c r="P2958" s="102">
        <f>('DHS2025'!J2958-'DHS2025'!J2957)*1000</f>
        <v>5099.9999999767169</v>
      </c>
      <c r="Q2958" s="107">
        <f>'DHS2025'!L2957*1000</f>
        <v>8021.6399999999994</v>
      </c>
      <c r="R2958" s="78">
        <f t="shared" si="419"/>
        <v>117.84</v>
      </c>
      <c r="S2958" s="78">
        <f t="shared" si="420"/>
        <v>920.57624102399996</v>
      </c>
    </row>
    <row r="2959" spans="1:19">
      <c r="A2959" s="76">
        <f t="shared" si="414"/>
        <v>45900</v>
      </c>
      <c r="B2959" s="109">
        <f t="shared" si="422"/>
        <v>30.791666666667982</v>
      </c>
      <c r="C2959" s="101">
        <f>'DHS2021'!J2958</f>
        <v>3952</v>
      </c>
      <c r="D2959" s="101">
        <f>'DHS2022'!J2958</f>
        <v>3425</v>
      </c>
      <c r="E2959" s="101">
        <f>'DHS2023'!J2958</f>
        <v>2819</v>
      </c>
      <c r="F2959" s="101">
        <f>'DHS2024'!J2958</f>
        <v>2678</v>
      </c>
      <c r="G2959" s="101">
        <f t="shared" si="415"/>
        <v>3218.5</v>
      </c>
      <c r="H2959" s="56">
        <f t="shared" si="416"/>
        <v>1.0728333333333333</v>
      </c>
      <c r="I2959" s="56">
        <f t="shared" si="421"/>
        <v>0</v>
      </c>
      <c r="J2959" s="56">
        <f t="shared" si="417"/>
        <v>1.0728333333333333</v>
      </c>
      <c r="K2959" s="50">
        <f t="shared" si="418"/>
        <v>2</v>
      </c>
      <c r="L2959" s="104"/>
      <c r="M2959" s="104"/>
      <c r="N2959" s="104"/>
      <c r="O2959" s="26">
        <f>('DHS2025'!K2959-'DHS2025'!K2958)*1000</f>
        <v>500</v>
      </c>
      <c r="P2959" s="102">
        <f>('DHS2025'!J2959-'DHS2025'!J2958)*1000</f>
        <v>5099.9999999767169</v>
      </c>
      <c r="Q2959" s="107">
        <f>'DHS2025'!L2958*1000</f>
        <v>8022.2999999999993</v>
      </c>
      <c r="R2959" s="78">
        <f t="shared" si="419"/>
        <v>137.1</v>
      </c>
      <c r="S2959" s="78">
        <f t="shared" si="420"/>
        <v>1073.6163866999998</v>
      </c>
    </row>
    <row r="2960" spans="1:19">
      <c r="A2960" s="76">
        <f t="shared" si="414"/>
        <v>45900</v>
      </c>
      <c r="B2960" s="109">
        <f t="shared" si="422"/>
        <v>30.80208333333465</v>
      </c>
      <c r="C2960" s="101">
        <f>'DHS2021'!J2959</f>
        <v>4193</v>
      </c>
      <c r="D2960" s="101">
        <f>'DHS2022'!J2959</f>
        <v>3549</v>
      </c>
      <c r="E2960" s="101">
        <f>'DHS2023'!J2959</f>
        <v>2752</v>
      </c>
      <c r="F2960" s="101">
        <f>'DHS2024'!J2959</f>
        <v>2445</v>
      </c>
      <c r="G2960" s="101">
        <f t="shared" si="415"/>
        <v>3234.75</v>
      </c>
      <c r="H2960" s="56">
        <f t="shared" si="416"/>
        <v>1.0782499999999999</v>
      </c>
      <c r="I2960" s="56">
        <f t="shared" si="421"/>
        <v>0</v>
      </c>
      <c r="J2960" s="56">
        <f t="shared" si="417"/>
        <v>1.0782499999999999</v>
      </c>
      <c r="K2960" s="50">
        <f t="shared" si="418"/>
        <v>2</v>
      </c>
      <c r="L2960" s="104"/>
      <c r="M2960" s="104"/>
      <c r="N2960" s="104"/>
      <c r="O2960" s="26">
        <f>('DHS2025'!K2960-'DHS2025'!K2959)*1000</f>
        <v>600.00000000582077</v>
      </c>
      <c r="P2960" s="102">
        <f>('DHS2025'!J2960-'DHS2025'!J2959)*1000</f>
        <v>5100.0000000349246</v>
      </c>
      <c r="Q2960" s="107">
        <f>'DHS2025'!L2959*1000</f>
        <v>8013.4500000000007</v>
      </c>
      <c r="R2960" s="78">
        <f t="shared" si="419"/>
        <v>137.1</v>
      </c>
      <c r="S2960" s="78">
        <f t="shared" si="420"/>
        <v>1072.4320000499999</v>
      </c>
    </row>
    <row r="2961" spans="1:19">
      <c r="A2961" s="76">
        <f t="shared" si="414"/>
        <v>45900</v>
      </c>
      <c r="B2961" s="109">
        <f t="shared" si="422"/>
        <v>30.812500000001318</v>
      </c>
      <c r="C2961" s="101">
        <f>'DHS2021'!J2960</f>
        <v>5386</v>
      </c>
      <c r="D2961" s="101">
        <f>'DHS2022'!J2960</f>
        <v>3563</v>
      </c>
      <c r="E2961" s="101">
        <f>'DHS2023'!J2960</f>
        <v>3146</v>
      </c>
      <c r="F2961" s="101">
        <f>'DHS2024'!J2960</f>
        <v>2472</v>
      </c>
      <c r="G2961" s="101">
        <f t="shared" si="415"/>
        <v>3641.75</v>
      </c>
      <c r="H2961" s="56">
        <f t="shared" si="416"/>
        <v>1.2139166666666668</v>
      </c>
      <c r="I2961" s="56">
        <f t="shared" si="421"/>
        <v>0</v>
      </c>
      <c r="J2961" s="56">
        <f t="shared" si="417"/>
        <v>1.2139166666666668</v>
      </c>
      <c r="K2961" s="50">
        <f t="shared" si="418"/>
        <v>2</v>
      </c>
      <c r="L2961" s="104"/>
      <c r="M2961" s="104"/>
      <c r="N2961" s="104"/>
      <c r="O2961" s="26">
        <f>('DHS2025'!K2961-'DHS2025'!K2960)*1000</f>
        <v>600.00000000582077</v>
      </c>
      <c r="P2961" s="102">
        <f>('DHS2025'!J2961-'DHS2025'!J2960)*1000</f>
        <v>5099.9999999767169</v>
      </c>
      <c r="Q2961" s="107">
        <f>'DHS2025'!L2960*1000</f>
        <v>8018.73</v>
      </c>
      <c r="R2961" s="78">
        <f t="shared" si="419"/>
        <v>137.1</v>
      </c>
      <c r="S2961" s="78">
        <f t="shared" si="420"/>
        <v>1073.1386171699999</v>
      </c>
    </row>
    <row r="2962" spans="1:19">
      <c r="A2962" s="76">
        <f t="shared" si="414"/>
        <v>45900</v>
      </c>
      <c r="B2962" s="109">
        <f t="shared" si="422"/>
        <v>30.822916666667986</v>
      </c>
      <c r="C2962" s="101">
        <f>'DHS2021'!J2961</f>
        <v>5690</v>
      </c>
      <c r="D2962" s="101">
        <f>'DHS2022'!J2961</f>
        <v>3603</v>
      </c>
      <c r="E2962" s="101">
        <f>'DHS2023'!J2961</f>
        <v>2722</v>
      </c>
      <c r="F2962" s="101">
        <f>'DHS2024'!J2961</f>
        <v>2682</v>
      </c>
      <c r="G2962" s="101">
        <f t="shared" si="415"/>
        <v>3674.25</v>
      </c>
      <c r="H2962" s="56">
        <f t="shared" si="416"/>
        <v>1.22475</v>
      </c>
      <c r="I2962" s="56">
        <f t="shared" si="421"/>
        <v>0</v>
      </c>
      <c r="J2962" s="56">
        <f t="shared" si="417"/>
        <v>1.22475</v>
      </c>
      <c r="K2962" s="50">
        <f t="shared" si="418"/>
        <v>2</v>
      </c>
      <c r="L2962" s="104"/>
      <c r="M2962" s="104"/>
      <c r="N2962" s="104"/>
      <c r="O2962" s="26">
        <f>('DHS2025'!K2962-'DHS2025'!K2961)*1000</f>
        <v>699.9999999825377</v>
      </c>
      <c r="P2962" s="102">
        <f>('DHS2025'!J2962-'DHS2025'!J2961)*1000</f>
        <v>5100.0000000349246</v>
      </c>
      <c r="Q2962" s="107">
        <f>'DHS2025'!L2961*1000</f>
        <v>8015.16</v>
      </c>
      <c r="R2962" s="78">
        <f t="shared" si="419"/>
        <v>137.1</v>
      </c>
      <c r="S2962" s="78">
        <f t="shared" si="420"/>
        <v>1072.6608476399997</v>
      </c>
    </row>
    <row r="2963" spans="1:19">
      <c r="A2963" s="76">
        <f t="shared" si="414"/>
        <v>45900</v>
      </c>
      <c r="B2963" s="109">
        <f t="shared" si="422"/>
        <v>30.833333333334654</v>
      </c>
      <c r="C2963" s="101">
        <f>'DHS2021'!J2962</f>
        <v>5457</v>
      </c>
      <c r="D2963" s="101">
        <f>'DHS2022'!J2962</f>
        <v>3683</v>
      </c>
      <c r="E2963" s="101">
        <f>'DHS2023'!J2962</f>
        <v>3104</v>
      </c>
      <c r="F2963" s="101">
        <f>'DHS2024'!J2962</f>
        <v>2622</v>
      </c>
      <c r="G2963" s="101">
        <f t="shared" si="415"/>
        <v>3716.5</v>
      </c>
      <c r="H2963" s="56">
        <f t="shared" si="416"/>
        <v>1.2388333333333332</v>
      </c>
      <c r="I2963" s="56">
        <f t="shared" si="421"/>
        <v>0</v>
      </c>
      <c r="J2963" s="56">
        <f t="shared" si="417"/>
        <v>1.2388333333333332</v>
      </c>
      <c r="K2963" s="50">
        <f t="shared" si="418"/>
        <v>2</v>
      </c>
      <c r="L2963" s="104"/>
      <c r="M2963" s="104"/>
      <c r="N2963" s="104"/>
      <c r="O2963" s="26">
        <f>('DHS2025'!K2963-'DHS2025'!K2962)*1000</f>
        <v>600.00000000582077</v>
      </c>
      <c r="P2963" s="102">
        <f>('DHS2025'!J2963-'DHS2025'!J2962)*1000</f>
        <v>5099.9999999767169</v>
      </c>
      <c r="Q2963" s="107">
        <f>'DHS2025'!L2962*1000</f>
        <v>8017.41</v>
      </c>
      <c r="R2963" s="78">
        <f t="shared" si="419"/>
        <v>133.72999999999999</v>
      </c>
      <c r="S2963" s="78">
        <f t="shared" si="420"/>
        <v>1046.213477907</v>
      </c>
    </row>
    <row r="2964" spans="1:19">
      <c r="A2964" s="76">
        <f t="shared" si="414"/>
        <v>45900</v>
      </c>
      <c r="B2964" s="109">
        <f t="shared" si="422"/>
        <v>30.843750000001322</v>
      </c>
      <c r="C2964" s="101">
        <f>'DHS2021'!J2963</f>
        <v>6093</v>
      </c>
      <c r="D2964" s="101">
        <f>'DHS2022'!J2963</f>
        <v>3476</v>
      </c>
      <c r="E2964" s="101">
        <f>'DHS2023'!J2963</f>
        <v>2925</v>
      </c>
      <c r="F2964" s="101">
        <f>'DHS2024'!J2963</f>
        <v>3003</v>
      </c>
      <c r="G2964" s="101">
        <f t="shared" si="415"/>
        <v>3874.25</v>
      </c>
      <c r="H2964" s="56">
        <f t="shared" si="416"/>
        <v>1.2914166666666667</v>
      </c>
      <c r="I2964" s="56">
        <f t="shared" si="421"/>
        <v>0</v>
      </c>
      <c r="J2964" s="56">
        <f t="shared" si="417"/>
        <v>1.2914166666666667</v>
      </c>
      <c r="K2964" s="50">
        <f t="shared" si="418"/>
        <v>2</v>
      </c>
      <c r="L2964" s="104"/>
      <c r="M2964" s="104"/>
      <c r="N2964" s="104"/>
      <c r="O2964" s="26">
        <f>('DHS2025'!K2964-'DHS2025'!K2963)*1000</f>
        <v>600.00000000582077</v>
      </c>
      <c r="P2964" s="102">
        <f>('DHS2025'!J2964-'DHS2025'!J2963)*1000</f>
        <v>5000</v>
      </c>
      <c r="Q2964" s="107">
        <f>'DHS2025'!L2963*1000</f>
        <v>8017.68</v>
      </c>
      <c r="R2964" s="78">
        <f t="shared" si="419"/>
        <v>133.72999999999999</v>
      </c>
      <c r="S2964" s="78">
        <f t="shared" si="420"/>
        <v>1046.248710936</v>
      </c>
    </row>
    <row r="2965" spans="1:19">
      <c r="A2965" s="76">
        <f t="shared" si="414"/>
        <v>45900</v>
      </c>
      <c r="B2965" s="109">
        <f t="shared" si="422"/>
        <v>30.854166666667989</v>
      </c>
      <c r="C2965" s="101">
        <f>'DHS2021'!J2964</f>
        <v>6105</v>
      </c>
      <c r="D2965" s="101">
        <f>'DHS2022'!J2964</f>
        <v>3576</v>
      </c>
      <c r="E2965" s="101">
        <f>'DHS2023'!J2964</f>
        <v>2762</v>
      </c>
      <c r="F2965" s="101">
        <f>'DHS2024'!J2964</f>
        <v>2805</v>
      </c>
      <c r="G2965" s="101">
        <f t="shared" si="415"/>
        <v>3812</v>
      </c>
      <c r="H2965" s="56">
        <f t="shared" si="416"/>
        <v>1.2706666666666668</v>
      </c>
      <c r="I2965" s="56">
        <f t="shared" si="421"/>
        <v>0</v>
      </c>
      <c r="J2965" s="56">
        <f t="shared" si="417"/>
        <v>1.2706666666666668</v>
      </c>
      <c r="K2965" s="50">
        <f t="shared" si="418"/>
        <v>2</v>
      </c>
      <c r="L2965" s="104"/>
      <c r="M2965" s="104"/>
      <c r="N2965" s="104"/>
      <c r="O2965" s="26">
        <f>('DHS2025'!K2965-'DHS2025'!K2964)*1000</f>
        <v>600.00000000582077</v>
      </c>
      <c r="P2965" s="102">
        <f>('DHS2025'!J2965-'DHS2025'!J2964)*1000</f>
        <v>5200.0000000116415</v>
      </c>
      <c r="Q2965" s="107">
        <f>'DHS2025'!L2964*1000</f>
        <v>8015.2800000000007</v>
      </c>
      <c r="R2965" s="78">
        <f t="shared" si="419"/>
        <v>133.72999999999999</v>
      </c>
      <c r="S2965" s="78">
        <f t="shared" si="420"/>
        <v>1045.9355284559999</v>
      </c>
    </row>
    <row r="2966" spans="1:19">
      <c r="A2966" s="76">
        <f t="shared" si="414"/>
        <v>45900</v>
      </c>
      <c r="B2966" s="109">
        <f t="shared" si="422"/>
        <v>30.864583333334657</v>
      </c>
      <c r="C2966" s="101">
        <f>'DHS2021'!J2965</f>
        <v>6493</v>
      </c>
      <c r="D2966" s="101">
        <f>'DHS2022'!J2965</f>
        <v>3535</v>
      </c>
      <c r="E2966" s="101">
        <f>'DHS2023'!J2965</f>
        <v>2949</v>
      </c>
      <c r="F2966" s="101">
        <f>'DHS2024'!J2965</f>
        <v>2673</v>
      </c>
      <c r="G2966" s="101">
        <f t="shared" si="415"/>
        <v>3912.5</v>
      </c>
      <c r="H2966" s="56">
        <f t="shared" si="416"/>
        <v>1.3041666666666667</v>
      </c>
      <c r="I2966" s="56">
        <f t="shared" si="421"/>
        <v>0</v>
      </c>
      <c r="J2966" s="56">
        <f t="shared" si="417"/>
        <v>1.3041666666666667</v>
      </c>
      <c r="K2966" s="50">
        <f t="shared" si="418"/>
        <v>2</v>
      </c>
      <c r="L2966" s="104"/>
      <c r="M2966" s="104"/>
      <c r="N2966" s="104"/>
      <c r="O2966" s="26">
        <f>('DHS2025'!K2966-'DHS2025'!K2965)*1000</f>
        <v>600.00000000582077</v>
      </c>
      <c r="P2966" s="102">
        <f>('DHS2025'!J2966-'DHS2025'!J2965)*1000</f>
        <v>5099.9999999767169</v>
      </c>
      <c r="Q2966" s="107">
        <f>'DHS2025'!L2965*1000</f>
        <v>8017.5299999999988</v>
      </c>
      <c r="R2966" s="78">
        <f t="shared" si="419"/>
        <v>133.72999999999999</v>
      </c>
      <c r="S2966" s="78">
        <f t="shared" si="420"/>
        <v>1046.2291370309997</v>
      </c>
    </row>
    <row r="2967" spans="1:19">
      <c r="A2967" s="76">
        <f t="shared" ref="A2967:A2978" si="423">$A$3+INT((ROW()-3)/96)</f>
        <v>45900</v>
      </c>
      <c r="B2967" s="109">
        <f t="shared" si="422"/>
        <v>30.875000000001325</v>
      </c>
      <c r="C2967" s="101">
        <f>'DHS2021'!J2966</f>
        <v>7929</v>
      </c>
      <c r="D2967" s="101">
        <f>'DHS2022'!J2966</f>
        <v>2867</v>
      </c>
      <c r="E2967" s="101">
        <f>'DHS2023'!J2966</f>
        <v>2693</v>
      </c>
      <c r="F2967" s="101">
        <f>'DHS2024'!J2966</f>
        <v>2489</v>
      </c>
      <c r="G2967" s="101">
        <f t="shared" si="415"/>
        <v>3994.5</v>
      </c>
      <c r="H2967" s="56">
        <f t="shared" si="416"/>
        <v>1.3314999999999999</v>
      </c>
      <c r="I2967" s="56">
        <f t="shared" si="421"/>
        <v>0</v>
      </c>
      <c r="J2967" s="56">
        <f t="shared" si="417"/>
        <v>1.3314999999999999</v>
      </c>
      <c r="K2967" s="50">
        <f t="shared" si="418"/>
        <v>2</v>
      </c>
      <c r="L2967" s="104"/>
      <c r="M2967" s="104"/>
      <c r="N2967" s="104"/>
      <c r="O2967" s="26">
        <f>('DHS2025'!K2967-'DHS2025'!K2966)*1000</f>
        <v>500</v>
      </c>
      <c r="P2967" s="102">
        <f>('DHS2025'!J2967-'DHS2025'!J2966)*1000</f>
        <v>5100.0000000349246</v>
      </c>
      <c r="Q2967" s="107">
        <f>'DHS2025'!L2966*1000</f>
        <v>8013.7200000000012</v>
      </c>
      <c r="R2967" s="78">
        <f t="shared" si="419"/>
        <v>115.06</v>
      </c>
      <c r="S2967" s="78">
        <f t="shared" si="420"/>
        <v>897.61196896800016</v>
      </c>
    </row>
    <row r="2968" spans="1:19">
      <c r="A2968" s="76">
        <f t="shared" si="423"/>
        <v>45900</v>
      </c>
      <c r="B2968" s="109">
        <f t="shared" si="422"/>
        <v>30.885416666667993</v>
      </c>
      <c r="C2968" s="101">
        <f>'DHS2021'!J2967</f>
        <v>7762</v>
      </c>
      <c r="D2968" s="101">
        <f>'DHS2022'!J2967</f>
        <v>3283</v>
      </c>
      <c r="E2968" s="101">
        <f>'DHS2023'!J2967</f>
        <v>2617</v>
      </c>
      <c r="F2968" s="101">
        <f>'DHS2024'!J2967</f>
        <v>2421</v>
      </c>
      <c r="G2968" s="101">
        <f t="shared" si="415"/>
        <v>4020.75</v>
      </c>
      <c r="H2968" s="56">
        <f t="shared" si="416"/>
        <v>1.3402499999999999</v>
      </c>
      <c r="I2968" s="56">
        <f t="shared" si="421"/>
        <v>0</v>
      </c>
      <c r="J2968" s="56">
        <f t="shared" si="417"/>
        <v>1.3402499999999999</v>
      </c>
      <c r="K2968" s="50">
        <f t="shared" si="418"/>
        <v>2</v>
      </c>
      <c r="L2968" s="104"/>
      <c r="M2968" s="104"/>
      <c r="N2968" s="104"/>
      <c r="O2968" s="26">
        <f>('DHS2025'!K2968-'DHS2025'!K2967)*1000</f>
        <v>599.99999997671694</v>
      </c>
      <c r="P2968" s="102">
        <f>('DHS2025'!J2968-'DHS2025'!J2967)*1000</f>
        <v>5099.9999999767169</v>
      </c>
      <c r="Q2968" s="107">
        <f>'DHS2025'!L2967*1000</f>
        <v>8024.2799999999988</v>
      </c>
      <c r="R2968" s="78">
        <f t="shared" si="419"/>
        <v>115.06</v>
      </c>
      <c r="S2968" s="78">
        <f t="shared" si="420"/>
        <v>898.79478823199986</v>
      </c>
    </row>
    <row r="2969" spans="1:19">
      <c r="A2969" s="76">
        <f t="shared" si="423"/>
        <v>45900</v>
      </c>
      <c r="B2969" s="109">
        <f t="shared" si="422"/>
        <v>30.895833333334661</v>
      </c>
      <c r="C2969" s="101">
        <f>'DHS2021'!J2968</f>
        <v>8428</v>
      </c>
      <c r="D2969" s="101">
        <f>'DHS2022'!J2968</f>
        <v>3234</v>
      </c>
      <c r="E2969" s="101">
        <f>'DHS2023'!J2968</f>
        <v>2410</v>
      </c>
      <c r="F2969" s="101">
        <f>'DHS2024'!J2968</f>
        <v>2524</v>
      </c>
      <c r="G2969" s="101">
        <f t="shared" si="415"/>
        <v>4149</v>
      </c>
      <c r="H2969" s="56">
        <f t="shared" si="416"/>
        <v>1.383</v>
      </c>
      <c r="I2969" s="56">
        <f t="shared" si="421"/>
        <v>0</v>
      </c>
      <c r="J2969" s="56">
        <f t="shared" si="417"/>
        <v>1.383</v>
      </c>
      <c r="K2969" s="50">
        <f t="shared" si="418"/>
        <v>2</v>
      </c>
      <c r="L2969" s="104"/>
      <c r="M2969" s="104"/>
      <c r="N2969" s="104"/>
      <c r="O2969" s="26">
        <f>('DHS2025'!K2969-'DHS2025'!K2968)*1000</f>
        <v>500</v>
      </c>
      <c r="P2969" s="102">
        <f>('DHS2025'!J2969-'DHS2025'!J2968)*1000</f>
        <v>5200.0000000116415</v>
      </c>
      <c r="Q2969" s="107">
        <f>'DHS2025'!L2968*1000</f>
        <v>8009.2200000000012</v>
      </c>
      <c r="R2969" s="78">
        <f t="shared" si="419"/>
        <v>115.06</v>
      </c>
      <c r="S2969" s="78">
        <f t="shared" si="420"/>
        <v>897.10792666800012</v>
      </c>
    </row>
    <row r="2970" spans="1:19">
      <c r="A2970" s="76">
        <f t="shared" si="423"/>
        <v>45900</v>
      </c>
      <c r="B2970" s="109">
        <f t="shared" si="422"/>
        <v>30.906250000001329</v>
      </c>
      <c r="C2970" s="101">
        <f>'DHS2021'!J2969</f>
        <v>6817</v>
      </c>
      <c r="D2970" s="101">
        <f>'DHS2022'!J2969</f>
        <v>2612</v>
      </c>
      <c r="E2970" s="101">
        <f>'DHS2023'!J2969</f>
        <v>2572</v>
      </c>
      <c r="F2970" s="101">
        <f>'DHS2024'!J2969</f>
        <v>2221</v>
      </c>
      <c r="G2970" s="101">
        <f t="shared" si="415"/>
        <v>3555.5</v>
      </c>
      <c r="H2970" s="56">
        <f t="shared" si="416"/>
        <v>1.1851666666666667</v>
      </c>
      <c r="I2970" s="56">
        <f t="shared" si="421"/>
        <v>0</v>
      </c>
      <c r="J2970" s="56">
        <f t="shared" si="417"/>
        <v>1.1851666666666667</v>
      </c>
      <c r="K2970" s="50">
        <f t="shared" si="418"/>
        <v>2</v>
      </c>
      <c r="L2970" s="104"/>
      <c r="M2970" s="104"/>
      <c r="N2970" s="104"/>
      <c r="O2970" s="26">
        <f>('DHS2025'!K2970-'DHS2025'!K2969)*1000</f>
        <v>500</v>
      </c>
      <c r="P2970" s="102">
        <f>('DHS2025'!J2970-'DHS2025'!J2969)*1000</f>
        <v>5200.0000000116415</v>
      </c>
      <c r="Q2970" s="107">
        <f>'DHS2025'!L2969*1000</f>
        <v>8014.5</v>
      </c>
      <c r="R2970" s="78">
        <f t="shared" si="419"/>
        <v>115.06</v>
      </c>
      <c r="S2970" s="78">
        <f t="shared" si="420"/>
        <v>897.69933630000003</v>
      </c>
    </row>
    <row r="2971" spans="1:19">
      <c r="A2971" s="76">
        <f t="shared" si="423"/>
        <v>45900</v>
      </c>
      <c r="B2971" s="109">
        <f t="shared" si="422"/>
        <v>30.916666666667997</v>
      </c>
      <c r="C2971" s="101">
        <f>'DHS2021'!J2970</f>
        <v>6667</v>
      </c>
      <c r="D2971" s="101">
        <f>'DHS2022'!J2970</f>
        <v>2888</v>
      </c>
      <c r="E2971" s="101">
        <f>'DHS2023'!J2970</f>
        <v>2223</v>
      </c>
      <c r="F2971" s="101">
        <f>'DHS2024'!J2970</f>
        <v>2078</v>
      </c>
      <c r="G2971" s="101">
        <f t="shared" si="415"/>
        <v>3464</v>
      </c>
      <c r="H2971" s="56">
        <f t="shared" si="416"/>
        <v>1.1546666666666667</v>
      </c>
      <c r="I2971" s="56">
        <f t="shared" si="421"/>
        <v>0</v>
      </c>
      <c r="J2971" s="56">
        <f t="shared" si="417"/>
        <v>1.1546666666666667</v>
      </c>
      <c r="K2971" s="50">
        <f t="shared" si="418"/>
        <v>2</v>
      </c>
      <c r="L2971" s="104"/>
      <c r="M2971" s="104"/>
      <c r="N2971" s="104"/>
      <c r="O2971" s="26">
        <f>('DHS2025'!K2971-'DHS2025'!K2970)*1000</f>
        <v>400.00000002328306</v>
      </c>
      <c r="P2971" s="102">
        <f>('DHS2025'!J2971-'DHS2025'!J2970)*1000</f>
        <v>5299.9999999883585</v>
      </c>
      <c r="Q2971" s="107">
        <f>'DHS2025'!L2970*1000</f>
        <v>8022.9599999999991</v>
      </c>
      <c r="R2971" s="78">
        <f t="shared" si="419"/>
        <v>103.05</v>
      </c>
      <c r="S2971" s="78">
        <f t="shared" si="420"/>
        <v>803.25474371999985</v>
      </c>
    </row>
    <row r="2972" spans="1:19">
      <c r="A2972" s="76">
        <f t="shared" si="423"/>
        <v>45900</v>
      </c>
      <c r="B2972" s="109">
        <f t="shared" si="422"/>
        <v>30.927083333334664</v>
      </c>
      <c r="C2972" s="101">
        <f>'DHS2021'!J2971</f>
        <v>5098</v>
      </c>
      <c r="D2972" s="101">
        <f>'DHS2022'!J2971</f>
        <v>2166</v>
      </c>
      <c r="E2972" s="101">
        <f>'DHS2023'!J2971</f>
        <v>1742</v>
      </c>
      <c r="F2972" s="101">
        <f>'DHS2024'!J2971</f>
        <v>1518</v>
      </c>
      <c r="G2972" s="101">
        <f t="shared" si="415"/>
        <v>2631</v>
      </c>
      <c r="H2972" s="56">
        <f t="shared" si="416"/>
        <v>0.877</v>
      </c>
      <c r="I2972" s="56">
        <f t="shared" si="421"/>
        <v>0</v>
      </c>
      <c r="J2972" s="56">
        <f t="shared" si="417"/>
        <v>0.877</v>
      </c>
      <c r="K2972" s="50">
        <f t="shared" si="418"/>
        <v>1</v>
      </c>
      <c r="L2972" s="104"/>
      <c r="M2972" s="104"/>
      <c r="N2972" s="104"/>
      <c r="O2972" s="26">
        <f>('DHS2025'!K2972-'DHS2025'!K2971)*1000</f>
        <v>399.99999999417923</v>
      </c>
      <c r="P2972" s="102">
        <f>('DHS2025'!J2972-'DHS2025'!J2971)*1000</f>
        <v>5299.9999999883585</v>
      </c>
      <c r="Q2972" s="107">
        <f>'DHS2025'!L2971*1000</f>
        <v>8013.57</v>
      </c>
      <c r="R2972" s="78">
        <f t="shared" si="419"/>
        <v>103.05</v>
      </c>
      <c r="S2972" s="78">
        <f t="shared" si="420"/>
        <v>802.31462161499985</v>
      </c>
    </row>
    <row r="2973" spans="1:19">
      <c r="A2973" s="76">
        <f t="shared" si="423"/>
        <v>45900</v>
      </c>
      <c r="B2973" s="109">
        <f t="shared" si="422"/>
        <v>30.937500000001332</v>
      </c>
      <c r="C2973" s="101">
        <f>'DHS2021'!J2972</f>
        <v>3855</v>
      </c>
      <c r="D2973" s="101">
        <f>'DHS2022'!J2972</f>
        <v>1860</v>
      </c>
      <c r="E2973" s="101">
        <f>'DHS2023'!J2972</f>
        <v>1638</v>
      </c>
      <c r="F2973" s="101">
        <f>'DHS2024'!J2972</f>
        <v>1339</v>
      </c>
      <c r="G2973" s="101">
        <f t="shared" si="415"/>
        <v>2173</v>
      </c>
      <c r="H2973" s="56">
        <f t="shared" si="416"/>
        <v>0.72433333333333338</v>
      </c>
      <c r="I2973" s="56">
        <f t="shared" si="421"/>
        <v>0</v>
      </c>
      <c r="J2973" s="56">
        <f t="shared" si="417"/>
        <v>0.72433333333333338</v>
      </c>
      <c r="K2973" s="50">
        <f t="shared" si="418"/>
        <v>1</v>
      </c>
      <c r="L2973" s="104"/>
      <c r="M2973" s="104"/>
      <c r="N2973" s="104"/>
      <c r="O2973" s="26">
        <f>('DHS2025'!K2973-'DHS2025'!K2972)*1000</f>
        <v>299.99999998835847</v>
      </c>
      <c r="P2973" s="102">
        <f>('DHS2025'!J2973-'DHS2025'!J2972)*1000</f>
        <v>5400.0000000232831</v>
      </c>
      <c r="Q2973" s="107">
        <f>'DHS2025'!L2972*1000</f>
        <v>8011.08</v>
      </c>
      <c r="R2973" s="78">
        <f t="shared" si="419"/>
        <v>103.05</v>
      </c>
      <c r="S2973" s="78">
        <f t="shared" si="420"/>
        <v>802.06532405999985</v>
      </c>
    </row>
    <row r="2974" spans="1:19">
      <c r="A2974" s="76">
        <f t="shared" si="423"/>
        <v>45900</v>
      </c>
      <c r="B2974" s="109">
        <f t="shared" si="422"/>
        <v>30.947916666668</v>
      </c>
      <c r="C2974" s="101">
        <f>'DHS2021'!J2973</f>
        <v>3495</v>
      </c>
      <c r="D2974" s="101">
        <f>'DHS2022'!J2973</f>
        <v>1894</v>
      </c>
      <c r="E2974" s="101">
        <f>'DHS2023'!J2973</f>
        <v>1477</v>
      </c>
      <c r="F2974" s="101">
        <f>'DHS2024'!J2973</f>
        <v>1278</v>
      </c>
      <c r="G2974" s="101">
        <f t="shared" si="415"/>
        <v>2036</v>
      </c>
      <c r="H2974" s="56">
        <f t="shared" si="416"/>
        <v>0.67866666666666664</v>
      </c>
      <c r="I2974" s="56">
        <f t="shared" si="421"/>
        <v>0</v>
      </c>
      <c r="J2974" s="56">
        <f t="shared" si="417"/>
        <v>0.67866666666666664</v>
      </c>
      <c r="K2974" s="50">
        <f t="shared" si="418"/>
        <v>1</v>
      </c>
      <c r="L2974" s="104"/>
      <c r="M2974" s="104"/>
      <c r="N2974" s="104"/>
      <c r="O2974" s="26">
        <f>('DHS2025'!K2974-'DHS2025'!K2973)*1000</f>
        <v>300.0000000174623</v>
      </c>
      <c r="P2974" s="102">
        <f>('DHS2025'!J2974-'DHS2025'!J2973)*1000</f>
        <v>5399.9999999650754</v>
      </c>
      <c r="Q2974" s="107">
        <f>'DHS2025'!L2973*1000</f>
        <v>8013.7200000000012</v>
      </c>
      <c r="R2974" s="78">
        <f t="shared" si="419"/>
        <v>103.05</v>
      </c>
      <c r="S2974" s="78">
        <f t="shared" si="420"/>
        <v>802.32963954000002</v>
      </c>
    </row>
    <row r="2975" spans="1:19">
      <c r="A2975" s="76">
        <f t="shared" si="423"/>
        <v>45900</v>
      </c>
      <c r="B2975" s="109">
        <f t="shared" si="422"/>
        <v>30.958333333334668</v>
      </c>
      <c r="C2975" s="101">
        <f>'DHS2021'!J2974</f>
        <v>3342</v>
      </c>
      <c r="D2975" s="101">
        <f>'DHS2022'!J2974</f>
        <v>2196</v>
      </c>
      <c r="E2975" s="101">
        <f>'DHS2023'!J2974</f>
        <v>1279</v>
      </c>
      <c r="F2975" s="101">
        <f>'DHS2024'!J2974</f>
        <v>1285</v>
      </c>
      <c r="G2975" s="101">
        <f t="shared" si="415"/>
        <v>2025.5</v>
      </c>
      <c r="H2975" s="56">
        <f t="shared" si="416"/>
        <v>0.67516666666666658</v>
      </c>
      <c r="I2975" s="56">
        <f t="shared" si="421"/>
        <v>0</v>
      </c>
      <c r="J2975" s="56">
        <f t="shared" si="417"/>
        <v>0.67516666666666658</v>
      </c>
      <c r="K2975" s="50">
        <f t="shared" si="418"/>
        <v>1</v>
      </c>
      <c r="L2975" s="104"/>
      <c r="M2975" s="104"/>
      <c r="N2975" s="104"/>
      <c r="O2975" s="26">
        <f>('DHS2025'!K2975-'DHS2025'!K2974)*1000</f>
        <v>299.99999998835847</v>
      </c>
      <c r="P2975" s="102">
        <f>('DHS2025'!J2975-'DHS2025'!J2974)*1000</f>
        <v>5400.0000000232831</v>
      </c>
      <c r="Q2975" s="107">
        <f>'DHS2025'!L2974*1000</f>
        <v>7959.06</v>
      </c>
      <c r="R2975" s="78">
        <f t="shared" si="419"/>
        <v>91.86</v>
      </c>
      <c r="S2975" s="78">
        <f t="shared" si="420"/>
        <v>708.68584508399999</v>
      </c>
    </row>
    <row r="2976" spans="1:19">
      <c r="A2976" s="76">
        <f t="shared" si="423"/>
        <v>45900</v>
      </c>
      <c r="B2976" s="109">
        <f t="shared" si="422"/>
        <v>30.968750000001336</v>
      </c>
      <c r="C2976" s="101">
        <f>'DHS2021'!J2975</f>
        <v>3178</v>
      </c>
      <c r="D2976" s="101">
        <f>'DHS2022'!J2975</f>
        <v>1143</v>
      </c>
      <c r="E2976" s="101">
        <f>'DHS2023'!J2975</f>
        <v>1017</v>
      </c>
      <c r="F2976" s="101">
        <f>'DHS2024'!J2975</f>
        <v>1097</v>
      </c>
      <c r="G2976" s="101">
        <f t="shared" si="415"/>
        <v>1608.75</v>
      </c>
      <c r="H2976" s="56">
        <f t="shared" si="416"/>
        <v>0.53625</v>
      </c>
      <c r="I2976" s="56">
        <f t="shared" si="421"/>
        <v>0</v>
      </c>
      <c r="J2976" s="56">
        <f t="shared" si="417"/>
        <v>0.53625</v>
      </c>
      <c r="K2976" s="50">
        <f t="shared" si="418"/>
        <v>1</v>
      </c>
      <c r="L2976" s="104"/>
      <c r="M2976" s="104"/>
      <c r="N2976" s="104"/>
      <c r="O2976" s="26">
        <f>('DHS2025'!K2976-'DHS2025'!K2975)*1000</f>
        <v>299.99999998835847</v>
      </c>
      <c r="P2976" s="102">
        <f>('DHS2025'!J2976-'DHS2025'!J2975)*1000</f>
        <v>5299.9999999883585</v>
      </c>
      <c r="Q2976" s="107">
        <f>'DHS2025'!L2975*1000</f>
        <v>7798.41</v>
      </c>
      <c r="R2976" s="78">
        <f t="shared" si="419"/>
        <v>91.86</v>
      </c>
      <c r="S2976" s="78">
        <f t="shared" si="420"/>
        <v>694.38134417399988</v>
      </c>
    </row>
    <row r="2977" spans="1:19">
      <c r="A2977" s="76">
        <f t="shared" si="423"/>
        <v>45900</v>
      </c>
      <c r="B2977" s="109">
        <f t="shared" si="422"/>
        <v>30.979166666668004</v>
      </c>
      <c r="C2977" s="101">
        <f>'DHS2021'!J2976</f>
        <v>3084</v>
      </c>
      <c r="D2977" s="101">
        <f>'DHS2022'!J2976</f>
        <v>1196</v>
      </c>
      <c r="E2977" s="101">
        <f>'DHS2023'!J2976</f>
        <v>968</v>
      </c>
      <c r="F2977" s="101">
        <f>'DHS2024'!J2976</f>
        <v>969</v>
      </c>
      <c r="G2977" s="101">
        <f t="shared" si="415"/>
        <v>1554.25</v>
      </c>
      <c r="H2977" s="56">
        <f t="shared" si="416"/>
        <v>0.51808333333333334</v>
      </c>
      <c r="I2977" s="56">
        <f t="shared" si="421"/>
        <v>0</v>
      </c>
      <c r="J2977" s="56">
        <f t="shared" si="417"/>
        <v>0.51808333333333334</v>
      </c>
      <c r="K2977" s="50">
        <f t="shared" si="418"/>
        <v>1</v>
      </c>
      <c r="L2977" s="104"/>
      <c r="M2977" s="104"/>
      <c r="N2977" s="104"/>
      <c r="O2977" s="26">
        <f>('DHS2025'!K2977-'DHS2025'!K2976)*1000</f>
        <v>200.00000001164153</v>
      </c>
      <c r="P2977" s="102">
        <f>('DHS2025'!J2977-'DHS2025'!J2976)*1000</f>
        <v>5500</v>
      </c>
      <c r="Q2977" s="107">
        <f>'DHS2025'!L2976*1000</f>
        <v>7899.54</v>
      </c>
      <c r="R2977" s="78">
        <f t="shared" si="419"/>
        <v>91.86</v>
      </c>
      <c r="S2977" s="78">
        <f t="shared" si="420"/>
        <v>703.38610095599995</v>
      </c>
    </row>
    <row r="2978" spans="1:19" ht="15.75" thickBot="1">
      <c r="A2978" s="110">
        <f t="shared" si="423"/>
        <v>45900</v>
      </c>
      <c r="B2978" s="111">
        <f t="shared" si="422"/>
        <v>30.989583333334672</v>
      </c>
      <c r="C2978" s="39">
        <f>'DHS2021'!J2977</f>
        <v>1654</v>
      </c>
      <c r="D2978" s="40">
        <f>'DHS2022'!J2977</f>
        <v>1071</v>
      </c>
      <c r="E2978" s="40">
        <f>'DHS2023'!J2977</f>
        <v>969</v>
      </c>
      <c r="F2978" s="40">
        <f>'DHS2024'!J2977</f>
        <v>709</v>
      </c>
      <c r="G2978" s="106">
        <f t="shared" si="415"/>
        <v>1100.75</v>
      </c>
      <c r="H2978" s="57">
        <f t="shared" si="416"/>
        <v>0.36691666666666667</v>
      </c>
      <c r="I2978" s="57">
        <f t="shared" si="421"/>
        <v>0</v>
      </c>
      <c r="J2978" s="57">
        <f t="shared" si="417"/>
        <v>0.36691666666666667</v>
      </c>
      <c r="K2978" s="105">
        <f t="shared" si="418"/>
        <v>1</v>
      </c>
      <c r="L2978" s="104"/>
      <c r="M2978" s="104"/>
      <c r="N2978" s="104"/>
      <c r="O2978" s="27">
        <f>('DHS2025'!K2978-'DHS2025'!K2977)*1000</f>
        <v>299.99999998835847</v>
      </c>
      <c r="P2978" s="46">
        <f>('DHS2025'!J2978-'DHS2025'!J2977)*1000</f>
        <v>5500</v>
      </c>
      <c r="Q2978" s="108">
        <f>'DHS2025'!L2977*1000</f>
        <v>7899.54</v>
      </c>
      <c r="R2978" s="81">
        <f t="shared" si="419"/>
        <v>91.86</v>
      </c>
      <c r="S2978" s="81">
        <f t="shared" si="420"/>
        <v>703.38610095599995</v>
      </c>
    </row>
    <row r="2979" spans="1:19">
      <c r="A2979" s="104"/>
      <c r="B2979" s="104"/>
      <c r="C2979" s="104"/>
      <c r="D2979" s="104"/>
      <c r="E2979" s="104"/>
      <c r="F2979" s="104"/>
      <c r="G2979" s="104"/>
      <c r="H2979" s="104"/>
      <c r="I2979" s="104"/>
      <c r="J2979" s="104"/>
      <c r="K2979" s="104"/>
      <c r="L2979" s="104"/>
      <c r="M2979" s="104"/>
      <c r="N2979" s="104"/>
      <c r="O2979" s="104"/>
      <c r="P2979" s="104"/>
      <c r="Q2979" s="104"/>
      <c r="R2979" s="104"/>
      <c r="S2979" s="104"/>
    </row>
  </sheetData>
  <mergeCells count="1">
    <mergeCell ref="O1:S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Q15" sqref="Q15"/>
    </sheetView>
  </sheetViews>
  <sheetFormatPr defaultRowHeight="15"/>
  <cols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41</v>
      </c>
      <c r="B2" s="19" t="s">
        <v>17</v>
      </c>
      <c r="E2" s="14"/>
      <c r="H2" t="s">
        <v>253</v>
      </c>
      <c r="I2" s="97" t="s">
        <v>17</v>
      </c>
      <c r="J2">
        <v>713</v>
      </c>
      <c r="K2">
        <v>11199</v>
      </c>
      <c r="L2">
        <v>3983</v>
      </c>
    </row>
    <row r="3" spans="1:12">
      <c r="A3" s="13" t="s">
        <v>41</v>
      </c>
      <c r="B3" s="20" t="s">
        <v>18</v>
      </c>
      <c r="E3" s="14"/>
      <c r="H3" t="s">
        <v>253</v>
      </c>
      <c r="I3" s="97" t="s">
        <v>178</v>
      </c>
      <c r="J3">
        <v>576</v>
      </c>
      <c r="K3">
        <v>11161</v>
      </c>
      <c r="L3">
        <v>4000</v>
      </c>
    </row>
    <row r="4" spans="1:12">
      <c r="A4" s="13" t="s">
        <v>41</v>
      </c>
      <c r="B4" s="20" t="s">
        <v>19</v>
      </c>
      <c r="E4" s="14"/>
      <c r="H4" t="s">
        <v>253</v>
      </c>
      <c r="I4" s="97" t="s">
        <v>179</v>
      </c>
      <c r="J4">
        <v>776</v>
      </c>
      <c r="K4">
        <v>11527</v>
      </c>
      <c r="L4">
        <v>4003</v>
      </c>
    </row>
    <row r="5" spans="1:12">
      <c r="A5" s="13" t="s">
        <v>41</v>
      </c>
      <c r="B5" s="20" t="s">
        <v>20</v>
      </c>
      <c r="E5" s="14"/>
      <c r="H5" t="s">
        <v>253</v>
      </c>
      <c r="I5" s="97" t="s">
        <v>180</v>
      </c>
      <c r="J5">
        <v>688</v>
      </c>
      <c r="K5">
        <v>11283</v>
      </c>
      <c r="L5">
        <v>4005</v>
      </c>
    </row>
    <row r="6" spans="1:12">
      <c r="A6" s="13" t="s">
        <v>41</v>
      </c>
      <c r="B6" s="20" t="s">
        <v>21</v>
      </c>
      <c r="E6" s="14"/>
      <c r="H6" t="s">
        <v>253</v>
      </c>
      <c r="I6" s="97" t="s">
        <v>18</v>
      </c>
      <c r="J6">
        <v>750</v>
      </c>
      <c r="K6">
        <v>11234</v>
      </c>
      <c r="L6">
        <v>3998</v>
      </c>
    </row>
    <row r="7" spans="1:12">
      <c r="A7" s="13" t="s">
        <v>41</v>
      </c>
      <c r="B7" s="20" t="s">
        <v>22</v>
      </c>
      <c r="E7" s="14"/>
      <c r="H7" t="s">
        <v>253</v>
      </c>
      <c r="I7" s="97" t="s">
        <v>181</v>
      </c>
      <c r="J7">
        <v>739</v>
      </c>
      <c r="K7">
        <v>11244</v>
      </c>
      <c r="L7">
        <v>4003</v>
      </c>
    </row>
    <row r="8" spans="1:12">
      <c r="A8" s="13" t="s">
        <v>41</v>
      </c>
      <c r="B8" s="20" t="s">
        <v>23</v>
      </c>
      <c r="E8" s="14"/>
      <c r="H8" t="s">
        <v>253</v>
      </c>
      <c r="I8" s="97" t="s">
        <v>182</v>
      </c>
      <c r="J8">
        <v>805</v>
      </c>
      <c r="K8">
        <v>10955</v>
      </c>
      <c r="L8">
        <v>4001</v>
      </c>
    </row>
    <row r="9" spans="1:12">
      <c r="A9" s="13" t="s">
        <v>41</v>
      </c>
      <c r="B9" s="20" t="s">
        <v>24</v>
      </c>
      <c r="E9" s="14"/>
      <c r="H9" t="s">
        <v>253</v>
      </c>
      <c r="I9" s="97" t="s">
        <v>183</v>
      </c>
      <c r="J9">
        <v>847</v>
      </c>
      <c r="K9">
        <v>11662</v>
      </c>
      <c r="L9">
        <v>4010</v>
      </c>
    </row>
    <row r="10" spans="1:12">
      <c r="A10" s="13" t="s">
        <v>41</v>
      </c>
      <c r="B10" s="20" t="s">
        <v>25</v>
      </c>
      <c r="E10" s="14"/>
      <c r="H10" t="s">
        <v>253</v>
      </c>
      <c r="I10" s="97" t="s">
        <v>19</v>
      </c>
      <c r="J10">
        <v>590</v>
      </c>
      <c r="K10">
        <v>11120</v>
      </c>
      <c r="L10">
        <v>3992</v>
      </c>
    </row>
    <row r="11" spans="1:12">
      <c r="A11" s="13" t="s">
        <v>41</v>
      </c>
      <c r="B11" s="20" t="s">
        <v>26</v>
      </c>
      <c r="E11" s="14"/>
      <c r="H11" t="s">
        <v>253</v>
      </c>
      <c r="I11" s="97" t="s">
        <v>184</v>
      </c>
      <c r="J11">
        <v>720</v>
      </c>
      <c r="K11">
        <v>10858</v>
      </c>
      <c r="L11">
        <v>3998</v>
      </c>
    </row>
    <row r="12" spans="1:12">
      <c r="A12" s="13" t="s">
        <v>41</v>
      </c>
      <c r="B12" s="20" t="s">
        <v>27</v>
      </c>
      <c r="E12" s="14"/>
      <c r="H12" t="s">
        <v>253</v>
      </c>
      <c r="I12" s="97" t="s">
        <v>185</v>
      </c>
      <c r="J12">
        <v>642</v>
      </c>
      <c r="K12">
        <v>11177</v>
      </c>
      <c r="L12">
        <v>3995</v>
      </c>
    </row>
    <row r="13" spans="1:12">
      <c r="A13" s="13" t="s">
        <v>41</v>
      </c>
      <c r="B13" s="20" t="s">
        <v>28</v>
      </c>
      <c r="E13" s="14"/>
      <c r="H13" t="s">
        <v>253</v>
      </c>
      <c r="I13" s="97" t="s">
        <v>186</v>
      </c>
      <c r="J13">
        <v>620</v>
      </c>
      <c r="K13">
        <v>11440</v>
      </c>
      <c r="L13">
        <v>3991</v>
      </c>
    </row>
    <row r="14" spans="1:12">
      <c r="A14" s="13" t="s">
        <v>41</v>
      </c>
      <c r="B14" s="20" t="s">
        <v>29</v>
      </c>
      <c r="E14" s="14"/>
      <c r="H14" t="s">
        <v>253</v>
      </c>
      <c r="I14" s="97" t="s">
        <v>20</v>
      </c>
      <c r="J14">
        <v>626</v>
      </c>
      <c r="K14">
        <v>11305</v>
      </c>
      <c r="L14">
        <v>4013</v>
      </c>
    </row>
    <row r="15" spans="1:12">
      <c r="A15" s="13" t="s">
        <v>41</v>
      </c>
      <c r="B15" s="20" t="s">
        <v>30</v>
      </c>
      <c r="E15" s="14"/>
      <c r="H15" t="s">
        <v>253</v>
      </c>
      <c r="I15" s="97" t="s">
        <v>187</v>
      </c>
      <c r="J15">
        <v>615</v>
      </c>
      <c r="K15">
        <v>11113</v>
      </c>
      <c r="L15">
        <v>3989</v>
      </c>
    </row>
    <row r="16" spans="1:12">
      <c r="A16" s="13" t="s">
        <v>41</v>
      </c>
      <c r="B16" s="20" t="s">
        <v>31</v>
      </c>
      <c r="E16" s="14"/>
      <c r="H16" t="s">
        <v>253</v>
      </c>
      <c r="I16" s="97" t="s">
        <v>188</v>
      </c>
      <c r="J16">
        <v>671</v>
      </c>
      <c r="K16">
        <v>11086</v>
      </c>
      <c r="L16">
        <v>4007</v>
      </c>
    </row>
    <row r="17" spans="1:12">
      <c r="A17" s="13" t="s">
        <v>41</v>
      </c>
      <c r="B17" s="20" t="s">
        <v>32</v>
      </c>
      <c r="E17" s="14"/>
      <c r="H17" t="s">
        <v>253</v>
      </c>
      <c r="I17" s="97" t="s">
        <v>189</v>
      </c>
      <c r="J17">
        <v>747</v>
      </c>
      <c r="K17">
        <v>10997</v>
      </c>
      <c r="L17">
        <v>3999</v>
      </c>
    </row>
    <row r="18" spans="1:12">
      <c r="A18" s="13" t="s">
        <v>41</v>
      </c>
      <c r="B18" s="20" t="s">
        <v>33</v>
      </c>
      <c r="E18" s="14"/>
      <c r="H18" t="s">
        <v>253</v>
      </c>
      <c r="I18" s="97" t="s">
        <v>21</v>
      </c>
      <c r="J18">
        <v>973</v>
      </c>
      <c r="K18">
        <v>10884</v>
      </c>
      <c r="L18">
        <v>4001</v>
      </c>
    </row>
    <row r="19" spans="1:12">
      <c r="A19" s="13" t="s">
        <v>41</v>
      </c>
      <c r="B19" s="20" t="s">
        <v>34</v>
      </c>
      <c r="E19" s="14"/>
      <c r="H19" t="s">
        <v>253</v>
      </c>
      <c r="I19" s="97" t="s">
        <v>190</v>
      </c>
      <c r="J19">
        <v>1800</v>
      </c>
      <c r="K19">
        <v>9986</v>
      </c>
      <c r="L19">
        <v>3998</v>
      </c>
    </row>
    <row r="20" spans="1:12">
      <c r="A20" s="13" t="s">
        <v>41</v>
      </c>
      <c r="B20" s="20" t="s">
        <v>35</v>
      </c>
      <c r="E20" s="14"/>
      <c r="H20" t="s">
        <v>253</v>
      </c>
      <c r="I20" s="97" t="s">
        <v>191</v>
      </c>
      <c r="J20">
        <v>2994</v>
      </c>
      <c r="K20">
        <v>8780</v>
      </c>
      <c r="L20">
        <v>4009</v>
      </c>
    </row>
    <row r="21" spans="1:12">
      <c r="A21" s="13" t="s">
        <v>41</v>
      </c>
      <c r="B21" s="20" t="s">
        <v>36</v>
      </c>
      <c r="E21" s="14"/>
      <c r="H21" t="s">
        <v>253</v>
      </c>
      <c r="I21" s="97" t="s">
        <v>192</v>
      </c>
      <c r="J21">
        <v>4945</v>
      </c>
      <c r="K21">
        <v>7263</v>
      </c>
      <c r="L21">
        <v>4000</v>
      </c>
    </row>
    <row r="22" spans="1:12">
      <c r="A22" s="13" t="s">
        <v>41</v>
      </c>
      <c r="B22" s="20" t="s">
        <v>37</v>
      </c>
      <c r="E22" s="14"/>
      <c r="H22" t="s">
        <v>253</v>
      </c>
      <c r="I22" s="97" t="s">
        <v>22</v>
      </c>
      <c r="J22">
        <v>4751</v>
      </c>
      <c r="K22">
        <v>7465</v>
      </c>
      <c r="L22">
        <v>4002</v>
      </c>
    </row>
    <row r="23" spans="1:12">
      <c r="A23" s="13" t="s">
        <v>41</v>
      </c>
      <c r="B23" s="20" t="s">
        <v>38</v>
      </c>
      <c r="E23" s="14"/>
      <c r="H23" t="s">
        <v>253</v>
      </c>
      <c r="I23" s="97" t="s">
        <v>193</v>
      </c>
      <c r="J23">
        <v>3235</v>
      </c>
      <c r="K23">
        <v>8796</v>
      </c>
      <c r="L23">
        <v>3994</v>
      </c>
    </row>
    <row r="24" spans="1:12">
      <c r="A24" s="13" t="s">
        <v>41</v>
      </c>
      <c r="B24" s="20" t="s">
        <v>39</v>
      </c>
      <c r="E24" s="14"/>
      <c r="H24" t="s">
        <v>253</v>
      </c>
      <c r="I24" s="97" t="s">
        <v>194</v>
      </c>
      <c r="J24">
        <v>2771</v>
      </c>
      <c r="K24">
        <v>9237</v>
      </c>
      <c r="L24">
        <v>4020</v>
      </c>
    </row>
    <row r="25" spans="1:12">
      <c r="A25" s="13" t="s">
        <v>41</v>
      </c>
      <c r="B25" s="20" t="s">
        <v>40</v>
      </c>
      <c r="E25" s="14"/>
      <c r="H25" t="s">
        <v>253</v>
      </c>
      <c r="I25" s="97" t="s">
        <v>195</v>
      </c>
      <c r="J25">
        <v>4375</v>
      </c>
      <c r="K25">
        <v>7493</v>
      </c>
      <c r="L25">
        <v>3995</v>
      </c>
    </row>
    <row r="26" spans="1:12">
      <c r="A26" s="13" t="s">
        <v>45</v>
      </c>
      <c r="B26" s="20" t="s">
        <v>17</v>
      </c>
      <c r="E26" s="14"/>
      <c r="H26" t="s">
        <v>253</v>
      </c>
      <c r="I26" s="97" t="s">
        <v>23</v>
      </c>
      <c r="J26">
        <v>4211</v>
      </c>
      <c r="K26">
        <v>7495</v>
      </c>
      <c r="L26">
        <v>4000</v>
      </c>
    </row>
    <row r="27" spans="1:12">
      <c r="A27" s="13" t="s">
        <v>45</v>
      </c>
      <c r="B27" s="20" t="s">
        <v>18</v>
      </c>
      <c r="E27" s="14"/>
      <c r="H27" t="s">
        <v>253</v>
      </c>
      <c r="I27" s="97" t="s">
        <v>196</v>
      </c>
      <c r="J27">
        <v>3817</v>
      </c>
      <c r="K27">
        <v>8209</v>
      </c>
      <c r="L27">
        <v>4009</v>
      </c>
    </row>
    <row r="28" spans="1:12">
      <c r="A28" s="13" t="s">
        <v>45</v>
      </c>
      <c r="B28" s="20" t="s">
        <v>19</v>
      </c>
      <c r="E28" s="14"/>
      <c r="H28" t="s">
        <v>253</v>
      </c>
      <c r="I28" s="97" t="s">
        <v>197</v>
      </c>
      <c r="J28">
        <v>3478</v>
      </c>
      <c r="K28">
        <v>8607</v>
      </c>
      <c r="L28">
        <v>4009</v>
      </c>
    </row>
    <row r="29" spans="1:12">
      <c r="A29" s="13" t="s">
        <v>45</v>
      </c>
      <c r="B29" s="20" t="s">
        <v>20</v>
      </c>
      <c r="E29" s="14"/>
      <c r="H29" t="s">
        <v>253</v>
      </c>
      <c r="I29" s="97" t="s">
        <v>198</v>
      </c>
      <c r="J29">
        <v>3661</v>
      </c>
      <c r="K29">
        <v>8058</v>
      </c>
      <c r="L29">
        <v>3989</v>
      </c>
    </row>
    <row r="30" spans="1:12">
      <c r="A30" s="13" t="s">
        <v>45</v>
      </c>
      <c r="B30" s="20" t="s">
        <v>21</v>
      </c>
      <c r="E30" s="14"/>
      <c r="H30" t="s">
        <v>253</v>
      </c>
      <c r="I30" s="97" t="s">
        <v>24</v>
      </c>
      <c r="J30">
        <v>3441</v>
      </c>
      <c r="K30">
        <v>7942</v>
      </c>
      <c r="L30">
        <v>3989</v>
      </c>
    </row>
    <row r="31" spans="1:12">
      <c r="A31" s="13" t="s">
        <v>45</v>
      </c>
      <c r="B31" s="20" t="s">
        <v>22</v>
      </c>
      <c r="E31" s="14"/>
      <c r="H31" t="s">
        <v>253</v>
      </c>
      <c r="I31" s="97" t="s">
        <v>199</v>
      </c>
      <c r="J31">
        <v>3413</v>
      </c>
      <c r="K31">
        <v>8280</v>
      </c>
      <c r="L31">
        <v>4004</v>
      </c>
    </row>
    <row r="32" spans="1:12">
      <c r="A32" s="13" t="s">
        <v>45</v>
      </c>
      <c r="B32" s="20" t="s">
        <v>23</v>
      </c>
      <c r="E32" s="14"/>
      <c r="H32" t="s">
        <v>253</v>
      </c>
      <c r="I32" s="97" t="s">
        <v>200</v>
      </c>
      <c r="J32">
        <v>3053</v>
      </c>
      <c r="K32">
        <v>8937</v>
      </c>
      <c r="L32">
        <v>4001</v>
      </c>
    </row>
    <row r="33" spans="1:12">
      <c r="A33" s="13" t="s">
        <v>45</v>
      </c>
      <c r="B33" s="20" t="s">
        <v>24</v>
      </c>
      <c r="E33" s="14"/>
      <c r="H33" t="s">
        <v>253</v>
      </c>
      <c r="I33" s="97" t="s">
        <v>201</v>
      </c>
      <c r="J33">
        <v>3213</v>
      </c>
      <c r="K33">
        <v>8945</v>
      </c>
      <c r="L33">
        <v>4003</v>
      </c>
    </row>
    <row r="34" spans="1:12">
      <c r="A34" s="13" t="s">
        <v>45</v>
      </c>
      <c r="B34" s="20" t="s">
        <v>25</v>
      </c>
      <c r="E34" s="14"/>
      <c r="H34" t="s">
        <v>253</v>
      </c>
      <c r="I34" s="97" t="s">
        <v>25</v>
      </c>
      <c r="J34">
        <v>3051</v>
      </c>
      <c r="K34">
        <v>8918</v>
      </c>
      <c r="L34">
        <v>4002</v>
      </c>
    </row>
    <row r="35" spans="1:12">
      <c r="A35" s="13" t="s">
        <v>45</v>
      </c>
      <c r="B35" s="20" t="s">
        <v>26</v>
      </c>
      <c r="E35" s="14"/>
      <c r="H35" t="s">
        <v>253</v>
      </c>
      <c r="I35" s="97" t="s">
        <v>202</v>
      </c>
      <c r="J35">
        <v>3401</v>
      </c>
      <c r="K35">
        <v>8477</v>
      </c>
      <c r="L35">
        <v>3995</v>
      </c>
    </row>
    <row r="36" spans="1:12">
      <c r="A36" s="13" t="s">
        <v>45</v>
      </c>
      <c r="B36" s="20" t="s">
        <v>27</v>
      </c>
      <c r="E36" s="14"/>
      <c r="H36" t="s">
        <v>253</v>
      </c>
      <c r="I36" s="97" t="s">
        <v>203</v>
      </c>
      <c r="J36">
        <v>3348</v>
      </c>
      <c r="K36">
        <v>8616</v>
      </c>
      <c r="L36">
        <v>3994</v>
      </c>
    </row>
    <row r="37" spans="1:12">
      <c r="A37" s="13" t="s">
        <v>45</v>
      </c>
      <c r="B37" s="20" t="s">
        <v>28</v>
      </c>
      <c r="E37" s="14"/>
      <c r="H37" t="s">
        <v>253</v>
      </c>
      <c r="I37" s="97" t="s">
        <v>204</v>
      </c>
      <c r="J37">
        <v>3323</v>
      </c>
      <c r="K37">
        <v>8823</v>
      </c>
      <c r="L37">
        <v>4001</v>
      </c>
    </row>
    <row r="38" spans="1:12">
      <c r="A38" s="13" t="s">
        <v>45</v>
      </c>
      <c r="B38" s="20" t="s">
        <v>29</v>
      </c>
      <c r="E38" s="14"/>
      <c r="H38" t="s">
        <v>253</v>
      </c>
      <c r="I38" s="97" t="s">
        <v>26</v>
      </c>
      <c r="J38">
        <v>3272</v>
      </c>
      <c r="K38">
        <v>9017</v>
      </c>
      <c r="L38">
        <v>4008</v>
      </c>
    </row>
    <row r="39" spans="1:12">
      <c r="A39" s="13" t="s">
        <v>45</v>
      </c>
      <c r="B39" s="20" t="s">
        <v>30</v>
      </c>
      <c r="E39" s="14"/>
      <c r="H39" t="s">
        <v>253</v>
      </c>
      <c r="I39" s="97" t="s">
        <v>205</v>
      </c>
      <c r="J39">
        <v>3278</v>
      </c>
      <c r="K39">
        <v>8320</v>
      </c>
      <c r="L39">
        <v>3996</v>
      </c>
    </row>
    <row r="40" spans="1:12">
      <c r="A40" s="13" t="s">
        <v>45</v>
      </c>
      <c r="B40" s="20" t="s">
        <v>31</v>
      </c>
      <c r="E40" s="14"/>
      <c r="H40" t="s">
        <v>253</v>
      </c>
      <c r="I40" s="97" t="s">
        <v>206</v>
      </c>
      <c r="J40">
        <v>3355</v>
      </c>
      <c r="K40">
        <v>8801</v>
      </c>
      <c r="L40">
        <v>3997</v>
      </c>
    </row>
    <row r="41" spans="1:12">
      <c r="A41" s="13" t="s">
        <v>45</v>
      </c>
      <c r="B41" s="20" t="s">
        <v>32</v>
      </c>
      <c r="E41" s="14"/>
      <c r="H41" t="s">
        <v>253</v>
      </c>
      <c r="I41" s="97" t="s">
        <v>207</v>
      </c>
      <c r="J41">
        <v>3309</v>
      </c>
      <c r="K41">
        <v>8447</v>
      </c>
      <c r="L41">
        <v>3988</v>
      </c>
    </row>
    <row r="42" spans="1:12">
      <c r="A42" s="13" t="s">
        <v>45</v>
      </c>
      <c r="B42" s="20" t="s">
        <v>33</v>
      </c>
      <c r="E42" s="14"/>
      <c r="H42" t="s">
        <v>253</v>
      </c>
      <c r="I42" s="97" t="s">
        <v>27</v>
      </c>
      <c r="J42">
        <v>3027</v>
      </c>
      <c r="K42">
        <v>9112</v>
      </c>
      <c r="L42">
        <v>4014</v>
      </c>
    </row>
    <row r="43" spans="1:12">
      <c r="A43" s="13" t="s">
        <v>45</v>
      </c>
      <c r="B43" s="20" t="s">
        <v>34</v>
      </c>
      <c r="E43" s="14"/>
      <c r="H43" t="s">
        <v>253</v>
      </c>
      <c r="I43" s="97" t="s">
        <v>208</v>
      </c>
      <c r="J43">
        <v>3132</v>
      </c>
      <c r="K43">
        <v>8370</v>
      </c>
      <c r="L43">
        <v>3991</v>
      </c>
    </row>
    <row r="44" spans="1:12">
      <c r="A44" s="13" t="s">
        <v>45</v>
      </c>
      <c r="B44" s="20" t="s">
        <v>35</v>
      </c>
      <c r="E44" s="14"/>
      <c r="H44" t="s">
        <v>253</v>
      </c>
      <c r="I44" s="97" t="s">
        <v>209</v>
      </c>
      <c r="J44">
        <v>3207</v>
      </c>
      <c r="K44">
        <v>9017</v>
      </c>
      <c r="L44">
        <v>4012</v>
      </c>
    </row>
    <row r="45" spans="1:12">
      <c r="A45" s="13" t="s">
        <v>45</v>
      </c>
      <c r="B45" s="20" t="s">
        <v>36</v>
      </c>
      <c r="E45" s="14"/>
      <c r="H45" t="s">
        <v>253</v>
      </c>
      <c r="I45" s="97" t="s">
        <v>210</v>
      </c>
      <c r="J45">
        <v>3108</v>
      </c>
      <c r="K45">
        <v>8742</v>
      </c>
      <c r="L45">
        <v>4001</v>
      </c>
    </row>
    <row r="46" spans="1:12">
      <c r="A46" s="13" t="s">
        <v>45</v>
      </c>
      <c r="B46" s="20" t="s">
        <v>37</v>
      </c>
      <c r="E46" s="14"/>
      <c r="H46" t="s">
        <v>253</v>
      </c>
      <c r="I46" s="97" t="s">
        <v>28</v>
      </c>
      <c r="J46">
        <v>3009</v>
      </c>
      <c r="K46">
        <v>9109</v>
      </c>
      <c r="L46">
        <v>3995</v>
      </c>
    </row>
    <row r="47" spans="1:12">
      <c r="A47" s="13" t="s">
        <v>45</v>
      </c>
      <c r="B47" s="20" t="s">
        <v>38</v>
      </c>
      <c r="E47" s="14"/>
      <c r="H47" t="s">
        <v>253</v>
      </c>
      <c r="I47" s="97" t="s">
        <v>211</v>
      </c>
      <c r="J47">
        <v>3356</v>
      </c>
      <c r="K47">
        <v>9260</v>
      </c>
      <c r="L47">
        <v>4002</v>
      </c>
    </row>
    <row r="48" spans="1:12">
      <c r="A48" s="13" t="s">
        <v>45</v>
      </c>
      <c r="B48" s="20" t="s">
        <v>39</v>
      </c>
      <c r="E48" s="14"/>
      <c r="H48" t="s">
        <v>253</v>
      </c>
      <c r="I48" s="97" t="s">
        <v>212</v>
      </c>
      <c r="J48">
        <v>3091</v>
      </c>
      <c r="K48">
        <v>8671</v>
      </c>
      <c r="L48">
        <v>4008</v>
      </c>
    </row>
    <row r="49" spans="1:12">
      <c r="A49" s="13" t="s">
        <v>45</v>
      </c>
      <c r="B49" s="20" t="s">
        <v>40</v>
      </c>
      <c r="E49" s="14"/>
      <c r="H49" t="s">
        <v>253</v>
      </c>
      <c r="I49" s="97" t="s">
        <v>213</v>
      </c>
      <c r="J49">
        <v>3257</v>
      </c>
      <c r="K49">
        <v>8928</v>
      </c>
      <c r="L49">
        <v>3988</v>
      </c>
    </row>
    <row r="50" spans="1:12">
      <c r="A50" s="13" t="s">
        <v>49</v>
      </c>
      <c r="B50" s="20" t="s">
        <v>17</v>
      </c>
      <c r="E50" s="14"/>
      <c r="H50" t="s">
        <v>253</v>
      </c>
      <c r="I50" s="97" t="s">
        <v>29</v>
      </c>
      <c r="J50">
        <v>3293</v>
      </c>
      <c r="K50">
        <v>8798</v>
      </c>
      <c r="L50">
        <v>4010</v>
      </c>
    </row>
    <row r="51" spans="1:12">
      <c r="A51" s="13" t="s">
        <v>49</v>
      </c>
      <c r="B51" s="20" t="s">
        <v>18</v>
      </c>
      <c r="E51" s="14"/>
      <c r="H51" t="s">
        <v>253</v>
      </c>
      <c r="I51" s="97" t="s">
        <v>214</v>
      </c>
      <c r="J51">
        <v>3172</v>
      </c>
      <c r="K51">
        <v>8473</v>
      </c>
      <c r="L51">
        <v>3982</v>
      </c>
    </row>
    <row r="52" spans="1:12">
      <c r="A52" s="13" t="s">
        <v>49</v>
      </c>
      <c r="B52" s="20" t="s">
        <v>19</v>
      </c>
      <c r="E52" s="14"/>
      <c r="H52" t="s">
        <v>253</v>
      </c>
      <c r="I52" s="97" t="s">
        <v>215</v>
      </c>
      <c r="J52">
        <v>3253</v>
      </c>
      <c r="K52">
        <v>7829</v>
      </c>
      <c r="L52">
        <v>3995</v>
      </c>
    </row>
    <row r="53" spans="1:12">
      <c r="A53" s="13" t="s">
        <v>49</v>
      </c>
      <c r="B53" s="20" t="s">
        <v>20</v>
      </c>
      <c r="E53" s="14"/>
      <c r="H53" t="s">
        <v>253</v>
      </c>
      <c r="I53" s="97" t="s">
        <v>216</v>
      </c>
      <c r="J53">
        <v>3285</v>
      </c>
      <c r="K53">
        <v>8304</v>
      </c>
      <c r="L53">
        <v>3988</v>
      </c>
    </row>
    <row r="54" spans="1:12">
      <c r="A54" s="13" t="s">
        <v>49</v>
      </c>
      <c r="B54" s="20" t="s">
        <v>21</v>
      </c>
      <c r="E54" s="14"/>
      <c r="H54" t="s">
        <v>253</v>
      </c>
      <c r="I54" s="97" t="s">
        <v>30</v>
      </c>
      <c r="J54">
        <v>3263</v>
      </c>
      <c r="K54">
        <v>8793</v>
      </c>
      <c r="L54">
        <v>3991</v>
      </c>
    </row>
    <row r="55" spans="1:12">
      <c r="A55" s="13" t="s">
        <v>49</v>
      </c>
      <c r="B55" s="20" t="s">
        <v>22</v>
      </c>
      <c r="E55" s="14"/>
      <c r="H55" t="s">
        <v>253</v>
      </c>
      <c r="I55" s="97" t="s">
        <v>217</v>
      </c>
      <c r="J55">
        <v>2933</v>
      </c>
      <c r="K55">
        <v>9168</v>
      </c>
      <c r="L55">
        <v>3992</v>
      </c>
    </row>
    <row r="56" spans="1:12">
      <c r="A56" s="13" t="s">
        <v>49</v>
      </c>
      <c r="B56" s="20" t="s">
        <v>23</v>
      </c>
      <c r="E56" s="14"/>
      <c r="H56" t="s">
        <v>253</v>
      </c>
      <c r="I56" s="97" t="s">
        <v>218</v>
      </c>
      <c r="J56">
        <v>3058</v>
      </c>
      <c r="K56">
        <v>9230</v>
      </c>
      <c r="L56">
        <v>3996</v>
      </c>
    </row>
    <row r="57" spans="1:12">
      <c r="A57" s="13" t="s">
        <v>49</v>
      </c>
      <c r="B57" s="20" t="s">
        <v>24</v>
      </c>
      <c r="E57" s="14"/>
      <c r="H57" t="s">
        <v>253</v>
      </c>
      <c r="I57" s="97" t="s">
        <v>219</v>
      </c>
      <c r="J57">
        <v>2971</v>
      </c>
      <c r="K57">
        <v>9432</v>
      </c>
      <c r="L57">
        <v>4003</v>
      </c>
    </row>
    <row r="58" spans="1:12">
      <c r="A58" s="13" t="s">
        <v>49</v>
      </c>
      <c r="B58" s="20" t="s">
        <v>25</v>
      </c>
      <c r="E58" s="14"/>
      <c r="H58" t="s">
        <v>253</v>
      </c>
      <c r="I58" s="97" t="s">
        <v>31</v>
      </c>
      <c r="J58">
        <v>2870</v>
      </c>
      <c r="K58">
        <v>9371</v>
      </c>
      <c r="L58">
        <v>3998</v>
      </c>
    </row>
    <row r="59" spans="1:12">
      <c r="A59" s="13" t="s">
        <v>49</v>
      </c>
      <c r="B59" s="20" t="s">
        <v>26</v>
      </c>
      <c r="E59" s="14"/>
      <c r="H59" t="s">
        <v>253</v>
      </c>
      <c r="I59" s="97" t="s">
        <v>220</v>
      </c>
      <c r="J59">
        <v>2818</v>
      </c>
      <c r="K59">
        <v>9286</v>
      </c>
      <c r="L59">
        <v>4005</v>
      </c>
    </row>
    <row r="60" spans="1:12">
      <c r="A60" s="13" t="s">
        <v>49</v>
      </c>
      <c r="B60" s="20" t="s">
        <v>27</v>
      </c>
      <c r="E60" s="14"/>
      <c r="H60" t="s">
        <v>253</v>
      </c>
      <c r="I60" s="97" t="s">
        <v>221</v>
      </c>
      <c r="J60">
        <v>2664</v>
      </c>
      <c r="K60">
        <v>9181</v>
      </c>
      <c r="L60">
        <v>4008</v>
      </c>
    </row>
    <row r="61" spans="1:12">
      <c r="A61" s="13" t="s">
        <v>49</v>
      </c>
      <c r="B61" s="20" t="s">
        <v>28</v>
      </c>
      <c r="E61" s="14"/>
      <c r="H61" t="s">
        <v>253</v>
      </c>
      <c r="I61" s="97" t="s">
        <v>222</v>
      </c>
      <c r="J61">
        <v>2987</v>
      </c>
      <c r="K61">
        <v>9027</v>
      </c>
      <c r="L61">
        <v>4008</v>
      </c>
    </row>
    <row r="62" spans="1:12">
      <c r="A62" s="13" t="s">
        <v>49</v>
      </c>
      <c r="B62" s="20" t="s">
        <v>29</v>
      </c>
      <c r="E62" s="14"/>
      <c r="H62" t="s">
        <v>253</v>
      </c>
      <c r="I62" s="97" t="s">
        <v>32</v>
      </c>
      <c r="J62">
        <v>2592</v>
      </c>
      <c r="K62">
        <v>9694</v>
      </c>
      <c r="L62">
        <v>3998</v>
      </c>
    </row>
    <row r="63" spans="1:12">
      <c r="A63" s="13" t="s">
        <v>49</v>
      </c>
      <c r="B63" s="20" t="s">
        <v>30</v>
      </c>
      <c r="E63" s="14"/>
      <c r="H63" t="s">
        <v>253</v>
      </c>
      <c r="I63" s="97" t="s">
        <v>223</v>
      </c>
      <c r="J63">
        <v>2535</v>
      </c>
      <c r="K63">
        <v>9575</v>
      </c>
      <c r="L63">
        <v>4006</v>
      </c>
    </row>
    <row r="64" spans="1:12">
      <c r="A64" s="13" t="s">
        <v>49</v>
      </c>
      <c r="B64" s="20" t="s">
        <v>31</v>
      </c>
      <c r="E64" s="14"/>
      <c r="H64" t="s">
        <v>253</v>
      </c>
      <c r="I64" s="97" t="s">
        <v>224</v>
      </c>
      <c r="J64">
        <v>2756</v>
      </c>
      <c r="K64">
        <v>9095</v>
      </c>
      <c r="L64">
        <v>3993</v>
      </c>
    </row>
    <row r="65" spans="1:12">
      <c r="A65" s="13" t="s">
        <v>49</v>
      </c>
      <c r="B65" s="20" t="s">
        <v>32</v>
      </c>
      <c r="E65" s="14"/>
      <c r="H65" t="s">
        <v>253</v>
      </c>
      <c r="I65" s="97" t="s">
        <v>225</v>
      </c>
      <c r="J65">
        <v>2663</v>
      </c>
      <c r="K65">
        <v>8997</v>
      </c>
      <c r="L65">
        <v>3991</v>
      </c>
    </row>
    <row r="66" spans="1:12">
      <c r="A66" s="13" t="s">
        <v>49</v>
      </c>
      <c r="B66" s="20" t="s">
        <v>33</v>
      </c>
      <c r="E66" s="14"/>
      <c r="H66" t="s">
        <v>253</v>
      </c>
      <c r="I66" s="97" t="s">
        <v>33</v>
      </c>
      <c r="J66">
        <v>2614</v>
      </c>
      <c r="K66">
        <v>9230</v>
      </c>
      <c r="L66">
        <v>4002</v>
      </c>
    </row>
    <row r="67" spans="1:12">
      <c r="A67" s="13" t="s">
        <v>49</v>
      </c>
      <c r="B67" s="20" t="s">
        <v>34</v>
      </c>
      <c r="E67" s="14"/>
      <c r="H67" t="s">
        <v>253</v>
      </c>
      <c r="I67" s="97" t="s">
        <v>226</v>
      </c>
      <c r="J67">
        <v>2422</v>
      </c>
      <c r="K67">
        <v>9282</v>
      </c>
      <c r="L67">
        <v>3988</v>
      </c>
    </row>
    <row r="68" spans="1:12">
      <c r="A68" s="13" t="s">
        <v>49</v>
      </c>
      <c r="B68" s="20" t="s">
        <v>35</v>
      </c>
      <c r="E68" s="14"/>
      <c r="H68" t="s">
        <v>253</v>
      </c>
      <c r="I68" s="97" t="s">
        <v>227</v>
      </c>
      <c r="J68">
        <v>2593</v>
      </c>
      <c r="K68">
        <v>9322</v>
      </c>
      <c r="L68">
        <v>3999</v>
      </c>
    </row>
    <row r="69" spans="1:12">
      <c r="A69" s="13" t="s">
        <v>49</v>
      </c>
      <c r="B69" s="20" t="s">
        <v>36</v>
      </c>
      <c r="E69" s="14"/>
      <c r="H69" t="s">
        <v>253</v>
      </c>
      <c r="I69" s="97" t="s">
        <v>228</v>
      </c>
      <c r="J69">
        <v>2498</v>
      </c>
      <c r="K69">
        <v>9170</v>
      </c>
      <c r="L69">
        <v>3994</v>
      </c>
    </row>
    <row r="70" spans="1:12">
      <c r="A70" s="13" t="s">
        <v>49</v>
      </c>
      <c r="B70" s="20" t="s">
        <v>37</v>
      </c>
      <c r="E70" s="14"/>
      <c r="H70" t="s">
        <v>253</v>
      </c>
      <c r="I70" s="97" t="s">
        <v>34</v>
      </c>
      <c r="J70">
        <v>2616</v>
      </c>
      <c r="K70">
        <v>9253</v>
      </c>
      <c r="L70">
        <v>4010</v>
      </c>
    </row>
    <row r="71" spans="1:12">
      <c r="A71" s="13" t="s">
        <v>49</v>
      </c>
      <c r="B71" s="20" t="s">
        <v>38</v>
      </c>
      <c r="E71" s="14"/>
      <c r="H71" t="s">
        <v>253</v>
      </c>
      <c r="I71" s="97" t="s">
        <v>229</v>
      </c>
      <c r="J71">
        <v>2594</v>
      </c>
      <c r="K71">
        <v>9332</v>
      </c>
      <c r="L71">
        <v>3998</v>
      </c>
    </row>
    <row r="72" spans="1:12">
      <c r="A72" s="13" t="s">
        <v>49</v>
      </c>
      <c r="B72" s="20" t="s">
        <v>39</v>
      </c>
      <c r="E72" s="14"/>
      <c r="H72" t="s">
        <v>253</v>
      </c>
      <c r="I72" s="97" t="s">
        <v>230</v>
      </c>
      <c r="J72">
        <v>2806</v>
      </c>
      <c r="K72">
        <v>8975</v>
      </c>
      <c r="L72">
        <v>3990</v>
      </c>
    </row>
    <row r="73" spans="1:12">
      <c r="A73" s="13" t="s">
        <v>49</v>
      </c>
      <c r="B73" s="20" t="s">
        <v>40</v>
      </c>
      <c r="E73" s="14"/>
      <c r="H73" t="s">
        <v>253</v>
      </c>
      <c r="I73" s="97" t="s">
        <v>231</v>
      </c>
      <c r="J73">
        <v>2680</v>
      </c>
      <c r="K73">
        <v>9171</v>
      </c>
      <c r="L73">
        <v>3998</v>
      </c>
    </row>
    <row r="74" spans="1:12">
      <c r="A74" s="13" t="s">
        <v>50</v>
      </c>
      <c r="B74" s="20" t="s">
        <v>17</v>
      </c>
      <c r="E74" s="14"/>
      <c r="H74" t="s">
        <v>253</v>
      </c>
      <c r="I74" s="97" t="s">
        <v>35</v>
      </c>
      <c r="J74">
        <v>2917</v>
      </c>
      <c r="K74">
        <v>8761</v>
      </c>
      <c r="L74">
        <v>4004</v>
      </c>
    </row>
    <row r="75" spans="1:12">
      <c r="A75" s="13" t="s">
        <v>50</v>
      </c>
      <c r="B75" s="20" t="s">
        <v>18</v>
      </c>
      <c r="E75" s="14"/>
      <c r="H75" t="s">
        <v>253</v>
      </c>
      <c r="I75" s="97" t="s">
        <v>232</v>
      </c>
      <c r="J75">
        <v>2907</v>
      </c>
      <c r="K75">
        <v>8500</v>
      </c>
      <c r="L75">
        <v>3989</v>
      </c>
    </row>
    <row r="76" spans="1:12">
      <c r="A76" s="13" t="s">
        <v>50</v>
      </c>
      <c r="B76" s="20" t="s">
        <v>19</v>
      </c>
      <c r="E76" s="14"/>
      <c r="H76" t="s">
        <v>253</v>
      </c>
      <c r="I76" s="97" t="s">
        <v>233</v>
      </c>
      <c r="J76">
        <v>2896</v>
      </c>
      <c r="K76">
        <v>9093</v>
      </c>
      <c r="L76">
        <v>3997</v>
      </c>
    </row>
    <row r="77" spans="1:12">
      <c r="A77" s="13" t="s">
        <v>50</v>
      </c>
      <c r="B77" s="20" t="s">
        <v>20</v>
      </c>
      <c r="E77" s="14"/>
      <c r="H77" t="s">
        <v>253</v>
      </c>
      <c r="I77" s="97" t="s">
        <v>234</v>
      </c>
      <c r="J77">
        <v>3048</v>
      </c>
      <c r="K77">
        <v>8210</v>
      </c>
      <c r="L77">
        <v>3985</v>
      </c>
    </row>
    <row r="78" spans="1:12">
      <c r="A78" s="13" t="s">
        <v>50</v>
      </c>
      <c r="B78" s="20" t="s">
        <v>21</v>
      </c>
      <c r="E78" s="14"/>
      <c r="H78" t="s">
        <v>253</v>
      </c>
      <c r="I78" s="97" t="s">
        <v>36</v>
      </c>
      <c r="J78">
        <v>3026</v>
      </c>
      <c r="K78">
        <v>8657</v>
      </c>
      <c r="L78">
        <v>3995</v>
      </c>
    </row>
    <row r="79" spans="1:12">
      <c r="A79" s="13" t="s">
        <v>50</v>
      </c>
      <c r="B79" s="20" t="s">
        <v>22</v>
      </c>
      <c r="E79" s="14"/>
      <c r="H79" t="s">
        <v>253</v>
      </c>
      <c r="I79" s="97" t="s">
        <v>235</v>
      </c>
      <c r="J79">
        <v>3461</v>
      </c>
      <c r="K79">
        <v>9001</v>
      </c>
      <c r="L79">
        <v>4013</v>
      </c>
    </row>
    <row r="80" spans="1:12">
      <c r="A80" s="13" t="s">
        <v>50</v>
      </c>
      <c r="B80" s="20" t="s">
        <v>23</v>
      </c>
      <c r="E80" s="14"/>
      <c r="H80" t="s">
        <v>253</v>
      </c>
      <c r="I80" s="97" t="s">
        <v>236</v>
      </c>
      <c r="J80">
        <v>3236</v>
      </c>
      <c r="K80">
        <v>8631</v>
      </c>
      <c r="L80">
        <v>4018</v>
      </c>
    </row>
    <row r="81" spans="1:12">
      <c r="A81" s="13" t="s">
        <v>50</v>
      </c>
      <c r="B81" s="20" t="s">
        <v>24</v>
      </c>
      <c r="E81" s="14"/>
      <c r="H81" t="s">
        <v>253</v>
      </c>
      <c r="I81" s="97" t="s">
        <v>237</v>
      </c>
      <c r="J81">
        <v>3335</v>
      </c>
      <c r="K81">
        <v>8686</v>
      </c>
      <c r="L81">
        <v>3977</v>
      </c>
    </row>
    <row r="82" spans="1:12">
      <c r="A82" s="13" t="s">
        <v>50</v>
      </c>
      <c r="B82" s="20" t="s">
        <v>25</v>
      </c>
      <c r="E82" s="14"/>
      <c r="H82" t="s">
        <v>253</v>
      </c>
      <c r="I82" s="97" t="s">
        <v>37</v>
      </c>
      <c r="J82">
        <v>3544</v>
      </c>
      <c r="K82">
        <v>8516</v>
      </c>
      <c r="L82">
        <v>3992</v>
      </c>
    </row>
    <row r="83" spans="1:12">
      <c r="A83" s="13" t="s">
        <v>50</v>
      </c>
      <c r="B83" s="20" t="s">
        <v>26</v>
      </c>
      <c r="E83" s="14"/>
      <c r="H83" t="s">
        <v>253</v>
      </c>
      <c r="I83" s="97" t="s">
        <v>238</v>
      </c>
      <c r="J83">
        <v>3269</v>
      </c>
      <c r="K83">
        <v>8434</v>
      </c>
      <c r="L83">
        <v>3996</v>
      </c>
    </row>
    <row r="84" spans="1:12">
      <c r="A84" s="13" t="s">
        <v>50</v>
      </c>
      <c r="B84" s="20" t="s">
        <v>27</v>
      </c>
      <c r="E84" s="14"/>
      <c r="H84" t="s">
        <v>253</v>
      </c>
      <c r="I84" s="97" t="s">
        <v>239</v>
      </c>
      <c r="J84">
        <v>3479</v>
      </c>
      <c r="K84">
        <v>8448</v>
      </c>
      <c r="L84">
        <v>3992</v>
      </c>
    </row>
    <row r="85" spans="1:12">
      <c r="A85" s="13" t="s">
        <v>50</v>
      </c>
      <c r="B85" s="20" t="s">
        <v>28</v>
      </c>
      <c r="E85" s="14"/>
      <c r="H85" t="s">
        <v>253</v>
      </c>
      <c r="I85" s="97" t="s">
        <v>240</v>
      </c>
      <c r="J85">
        <v>3783</v>
      </c>
      <c r="K85">
        <v>8814</v>
      </c>
      <c r="L85">
        <v>4009</v>
      </c>
    </row>
    <row r="86" spans="1:12">
      <c r="A86" s="13" t="s">
        <v>50</v>
      </c>
      <c r="B86" s="20" t="s">
        <v>29</v>
      </c>
      <c r="E86" s="14"/>
      <c r="H86" t="s">
        <v>253</v>
      </c>
      <c r="I86" s="97" t="s">
        <v>38</v>
      </c>
      <c r="J86">
        <v>3720</v>
      </c>
      <c r="K86">
        <v>8080</v>
      </c>
      <c r="L86">
        <v>3997</v>
      </c>
    </row>
    <row r="87" spans="1:12">
      <c r="A87" s="13" t="s">
        <v>50</v>
      </c>
      <c r="B87" s="20" t="s">
        <v>30</v>
      </c>
      <c r="E87" s="14"/>
      <c r="H87" t="s">
        <v>253</v>
      </c>
      <c r="I87" s="97" t="s">
        <v>241</v>
      </c>
      <c r="J87">
        <v>3144</v>
      </c>
      <c r="K87">
        <v>9225</v>
      </c>
      <c r="L87">
        <v>4002</v>
      </c>
    </row>
    <row r="88" spans="1:12">
      <c r="A88" s="13" t="s">
        <v>50</v>
      </c>
      <c r="B88" s="20" t="s">
        <v>31</v>
      </c>
      <c r="E88" s="14"/>
      <c r="H88" t="s">
        <v>253</v>
      </c>
      <c r="I88" s="97" t="s">
        <v>242</v>
      </c>
      <c r="J88">
        <v>3391</v>
      </c>
      <c r="K88">
        <v>9400</v>
      </c>
      <c r="L88">
        <v>3996</v>
      </c>
    </row>
    <row r="89" spans="1:12">
      <c r="A89" s="13" t="s">
        <v>50</v>
      </c>
      <c r="B89" s="20" t="s">
        <v>32</v>
      </c>
      <c r="E89" s="14"/>
      <c r="H89" t="s">
        <v>253</v>
      </c>
      <c r="I89" s="97" t="s">
        <v>243</v>
      </c>
      <c r="J89">
        <v>2975</v>
      </c>
      <c r="K89">
        <v>9199</v>
      </c>
      <c r="L89">
        <v>3998</v>
      </c>
    </row>
    <row r="90" spans="1:12">
      <c r="A90" s="13" t="s">
        <v>50</v>
      </c>
      <c r="B90" s="20" t="s">
        <v>33</v>
      </c>
      <c r="E90" s="14"/>
      <c r="H90" t="s">
        <v>253</v>
      </c>
      <c r="I90" s="97" t="s">
        <v>39</v>
      </c>
      <c r="J90">
        <v>3273</v>
      </c>
      <c r="K90">
        <v>9067</v>
      </c>
      <c r="L90">
        <v>4000</v>
      </c>
    </row>
    <row r="91" spans="1:12">
      <c r="A91" s="13" t="s">
        <v>50</v>
      </c>
      <c r="B91" s="20" t="s">
        <v>34</v>
      </c>
      <c r="E91" s="14"/>
      <c r="H91" t="s">
        <v>253</v>
      </c>
      <c r="I91" s="97" t="s">
        <v>244</v>
      </c>
      <c r="J91">
        <v>2939</v>
      </c>
      <c r="K91">
        <v>9534</v>
      </c>
      <c r="L91">
        <v>4014</v>
      </c>
    </row>
    <row r="92" spans="1:12">
      <c r="A92" s="13" t="s">
        <v>50</v>
      </c>
      <c r="B92" s="20" t="s">
        <v>35</v>
      </c>
      <c r="E92" s="14"/>
      <c r="H92" t="s">
        <v>253</v>
      </c>
      <c r="I92" s="97" t="s">
        <v>245</v>
      </c>
      <c r="J92">
        <v>2681</v>
      </c>
      <c r="K92">
        <v>9491</v>
      </c>
      <c r="L92">
        <v>3997</v>
      </c>
    </row>
    <row r="93" spans="1:12">
      <c r="A93" s="13" t="s">
        <v>50</v>
      </c>
      <c r="B93" s="20" t="s">
        <v>36</v>
      </c>
      <c r="E93" s="14"/>
      <c r="H93" t="s">
        <v>253</v>
      </c>
      <c r="I93" s="97" t="s">
        <v>246</v>
      </c>
      <c r="J93">
        <v>1791</v>
      </c>
      <c r="K93">
        <v>9844</v>
      </c>
      <c r="L93">
        <v>3991</v>
      </c>
    </row>
    <row r="94" spans="1:12">
      <c r="A94" s="13" t="s">
        <v>50</v>
      </c>
      <c r="B94" s="20" t="s">
        <v>37</v>
      </c>
      <c r="E94" s="14"/>
      <c r="H94" t="s">
        <v>253</v>
      </c>
      <c r="I94" s="97" t="s">
        <v>40</v>
      </c>
      <c r="J94">
        <v>1555</v>
      </c>
      <c r="K94">
        <v>10650</v>
      </c>
      <c r="L94">
        <v>4000</v>
      </c>
    </row>
    <row r="95" spans="1:12">
      <c r="A95" s="13" t="s">
        <v>50</v>
      </c>
      <c r="B95" s="20" t="s">
        <v>38</v>
      </c>
      <c r="E95" s="14"/>
      <c r="H95" t="s">
        <v>253</v>
      </c>
      <c r="I95" s="97" t="s">
        <v>247</v>
      </c>
      <c r="J95">
        <v>1035</v>
      </c>
      <c r="K95">
        <v>10967</v>
      </c>
      <c r="L95">
        <v>4008</v>
      </c>
    </row>
    <row r="96" spans="1:12">
      <c r="A96" s="13" t="s">
        <v>50</v>
      </c>
      <c r="B96" s="20" t="s">
        <v>39</v>
      </c>
      <c r="E96" s="14"/>
      <c r="H96" t="s">
        <v>253</v>
      </c>
      <c r="I96" s="97" t="s">
        <v>248</v>
      </c>
      <c r="J96">
        <v>999</v>
      </c>
      <c r="K96">
        <v>11323</v>
      </c>
      <c r="L96">
        <v>3983</v>
      </c>
    </row>
    <row r="97" spans="1:12">
      <c r="A97" s="13" t="s">
        <v>50</v>
      </c>
      <c r="B97" s="20" t="s">
        <v>40</v>
      </c>
      <c r="E97" s="14"/>
      <c r="H97" t="s">
        <v>253</v>
      </c>
      <c r="I97" s="97" t="s">
        <v>249</v>
      </c>
      <c r="J97">
        <v>649</v>
      </c>
      <c r="K97">
        <v>11499</v>
      </c>
      <c r="L97">
        <v>3999</v>
      </c>
    </row>
    <row r="98" spans="1:12">
      <c r="A98" s="13" t="s">
        <v>51</v>
      </c>
      <c r="B98" s="20" t="s">
        <v>17</v>
      </c>
      <c r="E98" s="14"/>
      <c r="H98" t="s">
        <v>254</v>
      </c>
      <c r="I98" s="97" t="s">
        <v>17</v>
      </c>
      <c r="J98">
        <v>627</v>
      </c>
      <c r="K98">
        <v>11233</v>
      </c>
      <c r="L98">
        <v>3986</v>
      </c>
    </row>
    <row r="99" spans="1:12">
      <c r="A99" s="13" t="s">
        <v>51</v>
      </c>
      <c r="B99" s="20" t="s">
        <v>18</v>
      </c>
      <c r="E99" s="14"/>
      <c r="H99" t="s">
        <v>254</v>
      </c>
      <c r="I99" s="97" t="s">
        <v>178</v>
      </c>
      <c r="J99">
        <v>720</v>
      </c>
      <c r="K99">
        <v>11550</v>
      </c>
      <c r="L99">
        <v>4013</v>
      </c>
    </row>
    <row r="100" spans="1:12">
      <c r="A100" s="13" t="s">
        <v>51</v>
      </c>
      <c r="B100" s="20" t="s">
        <v>19</v>
      </c>
      <c r="E100" s="14"/>
      <c r="H100" t="s">
        <v>254</v>
      </c>
      <c r="I100" s="97" t="s">
        <v>179</v>
      </c>
      <c r="J100">
        <v>604</v>
      </c>
      <c r="K100">
        <v>11268</v>
      </c>
      <c r="L100">
        <v>4003</v>
      </c>
    </row>
    <row r="101" spans="1:12">
      <c r="A101" s="13" t="s">
        <v>51</v>
      </c>
      <c r="B101" s="20" t="s">
        <v>20</v>
      </c>
      <c r="E101" s="14"/>
      <c r="H101" t="s">
        <v>254</v>
      </c>
      <c r="I101" s="97" t="s">
        <v>180</v>
      </c>
      <c r="J101">
        <v>542</v>
      </c>
      <c r="K101">
        <v>11255</v>
      </c>
      <c r="L101">
        <v>3991</v>
      </c>
    </row>
    <row r="102" spans="1:12">
      <c r="A102" s="13" t="s">
        <v>51</v>
      </c>
      <c r="B102" s="20" t="s">
        <v>21</v>
      </c>
      <c r="E102" s="14"/>
      <c r="H102" t="s">
        <v>254</v>
      </c>
      <c r="I102" s="97" t="s">
        <v>18</v>
      </c>
      <c r="J102">
        <v>629</v>
      </c>
      <c r="K102">
        <v>11360</v>
      </c>
      <c r="L102">
        <v>4002</v>
      </c>
    </row>
    <row r="103" spans="1:12">
      <c r="A103" s="13" t="s">
        <v>51</v>
      </c>
      <c r="B103" s="20" t="s">
        <v>22</v>
      </c>
      <c r="E103" s="14"/>
      <c r="H103" t="s">
        <v>254</v>
      </c>
      <c r="I103" s="97" t="s">
        <v>181</v>
      </c>
      <c r="J103">
        <v>619</v>
      </c>
      <c r="K103">
        <v>11331</v>
      </c>
      <c r="L103">
        <v>3998</v>
      </c>
    </row>
    <row r="104" spans="1:12">
      <c r="A104" s="13" t="s">
        <v>51</v>
      </c>
      <c r="B104" s="20" t="s">
        <v>23</v>
      </c>
      <c r="E104" s="14"/>
      <c r="H104" t="s">
        <v>254</v>
      </c>
      <c r="I104" s="97" t="s">
        <v>182</v>
      </c>
      <c r="J104">
        <v>522</v>
      </c>
      <c r="K104">
        <v>11168</v>
      </c>
      <c r="L104">
        <v>3980</v>
      </c>
    </row>
    <row r="105" spans="1:12">
      <c r="A105" s="13" t="s">
        <v>51</v>
      </c>
      <c r="B105" s="20" t="s">
        <v>24</v>
      </c>
      <c r="E105" s="14"/>
      <c r="H105" t="s">
        <v>254</v>
      </c>
      <c r="I105" s="97" t="s">
        <v>183</v>
      </c>
      <c r="J105">
        <v>484</v>
      </c>
      <c r="K105">
        <v>11445</v>
      </c>
      <c r="L105">
        <v>4022</v>
      </c>
    </row>
    <row r="106" spans="1:12">
      <c r="A106" s="13" t="s">
        <v>51</v>
      </c>
      <c r="B106" s="20" t="s">
        <v>25</v>
      </c>
      <c r="E106" s="14"/>
      <c r="H106" t="s">
        <v>254</v>
      </c>
      <c r="I106" s="97" t="s">
        <v>19</v>
      </c>
      <c r="J106">
        <v>713</v>
      </c>
      <c r="K106">
        <v>11470</v>
      </c>
      <c r="L106">
        <v>3999</v>
      </c>
    </row>
    <row r="107" spans="1:12">
      <c r="A107" s="13" t="s">
        <v>51</v>
      </c>
      <c r="B107" s="20" t="s">
        <v>26</v>
      </c>
      <c r="E107" s="14"/>
      <c r="H107" t="s">
        <v>254</v>
      </c>
      <c r="I107" s="97" t="s">
        <v>184</v>
      </c>
      <c r="J107">
        <v>508</v>
      </c>
      <c r="K107">
        <v>10923</v>
      </c>
      <c r="L107">
        <v>3991</v>
      </c>
    </row>
    <row r="108" spans="1:12">
      <c r="A108" s="13" t="s">
        <v>51</v>
      </c>
      <c r="B108" s="20" t="s">
        <v>27</v>
      </c>
      <c r="E108" s="14"/>
      <c r="H108" t="s">
        <v>254</v>
      </c>
      <c r="I108" s="97" t="s">
        <v>185</v>
      </c>
      <c r="J108">
        <v>560</v>
      </c>
      <c r="K108">
        <v>11333</v>
      </c>
      <c r="L108">
        <v>3999</v>
      </c>
    </row>
    <row r="109" spans="1:12">
      <c r="A109" s="13" t="s">
        <v>51</v>
      </c>
      <c r="B109" s="20" t="s">
        <v>28</v>
      </c>
      <c r="E109" s="14"/>
      <c r="H109" t="s">
        <v>254</v>
      </c>
      <c r="I109" s="97" t="s">
        <v>186</v>
      </c>
      <c r="J109">
        <v>641</v>
      </c>
      <c r="K109">
        <v>11483</v>
      </c>
      <c r="L109">
        <v>4008</v>
      </c>
    </row>
    <row r="110" spans="1:12">
      <c r="A110" s="13" t="s">
        <v>51</v>
      </c>
      <c r="B110" s="20" t="s">
        <v>29</v>
      </c>
      <c r="E110" s="14"/>
      <c r="H110" t="s">
        <v>254</v>
      </c>
      <c r="I110" s="97" t="s">
        <v>20</v>
      </c>
      <c r="J110">
        <v>565</v>
      </c>
      <c r="K110">
        <v>11363</v>
      </c>
      <c r="L110">
        <v>4007</v>
      </c>
    </row>
    <row r="111" spans="1:12">
      <c r="A111" s="13" t="s">
        <v>51</v>
      </c>
      <c r="B111" s="20" t="s">
        <v>30</v>
      </c>
      <c r="E111" s="14"/>
      <c r="H111" t="s">
        <v>254</v>
      </c>
      <c r="I111" s="97" t="s">
        <v>187</v>
      </c>
      <c r="J111">
        <v>647</v>
      </c>
      <c r="K111">
        <v>11073</v>
      </c>
      <c r="L111">
        <v>3989</v>
      </c>
    </row>
    <row r="112" spans="1:12">
      <c r="A112" s="13" t="s">
        <v>51</v>
      </c>
      <c r="B112" s="20" t="s">
        <v>31</v>
      </c>
      <c r="E112" s="14"/>
      <c r="H112" t="s">
        <v>254</v>
      </c>
      <c r="I112" s="97" t="s">
        <v>188</v>
      </c>
      <c r="J112">
        <v>644</v>
      </c>
      <c r="K112">
        <v>11099</v>
      </c>
      <c r="L112">
        <v>4009</v>
      </c>
    </row>
    <row r="113" spans="1:12">
      <c r="A113" s="13" t="s">
        <v>51</v>
      </c>
      <c r="B113" s="20" t="s">
        <v>32</v>
      </c>
      <c r="E113" s="14"/>
      <c r="H113" t="s">
        <v>254</v>
      </c>
      <c r="I113" s="97" t="s">
        <v>189</v>
      </c>
      <c r="J113">
        <v>744</v>
      </c>
      <c r="K113">
        <v>11014</v>
      </c>
      <c r="L113">
        <v>3980</v>
      </c>
    </row>
    <row r="114" spans="1:12">
      <c r="A114" s="13" t="s">
        <v>51</v>
      </c>
      <c r="B114" s="20" t="s">
        <v>33</v>
      </c>
      <c r="E114" s="14"/>
      <c r="H114" t="s">
        <v>254</v>
      </c>
      <c r="I114" s="97" t="s">
        <v>21</v>
      </c>
      <c r="J114">
        <v>1103</v>
      </c>
      <c r="K114">
        <v>11158</v>
      </c>
      <c r="L114">
        <v>4001</v>
      </c>
    </row>
    <row r="115" spans="1:12">
      <c r="A115" s="13" t="s">
        <v>51</v>
      </c>
      <c r="B115" s="20" t="s">
        <v>34</v>
      </c>
      <c r="E115" s="14"/>
      <c r="H115" t="s">
        <v>254</v>
      </c>
      <c r="I115" s="97" t="s">
        <v>190</v>
      </c>
      <c r="J115">
        <v>1871</v>
      </c>
      <c r="K115">
        <v>10283</v>
      </c>
      <c r="L115">
        <v>3996</v>
      </c>
    </row>
    <row r="116" spans="1:12">
      <c r="A116" s="13" t="s">
        <v>51</v>
      </c>
      <c r="B116" s="20" t="s">
        <v>35</v>
      </c>
      <c r="E116" s="14"/>
      <c r="H116" t="s">
        <v>254</v>
      </c>
      <c r="I116" s="97" t="s">
        <v>191</v>
      </c>
      <c r="J116">
        <v>3573</v>
      </c>
      <c r="K116">
        <v>8625</v>
      </c>
      <c r="L116">
        <v>4003</v>
      </c>
    </row>
    <row r="117" spans="1:12">
      <c r="A117" s="13" t="s">
        <v>51</v>
      </c>
      <c r="B117" s="20" t="s">
        <v>36</v>
      </c>
      <c r="E117" s="14"/>
      <c r="H117" t="s">
        <v>254</v>
      </c>
      <c r="I117" s="97" t="s">
        <v>192</v>
      </c>
      <c r="J117">
        <v>5191</v>
      </c>
      <c r="K117">
        <v>6957</v>
      </c>
      <c r="L117">
        <v>4010</v>
      </c>
    </row>
    <row r="118" spans="1:12">
      <c r="A118" s="13" t="s">
        <v>51</v>
      </c>
      <c r="B118" s="20" t="s">
        <v>37</v>
      </c>
      <c r="E118" s="14"/>
      <c r="H118" t="s">
        <v>254</v>
      </c>
      <c r="I118" s="97" t="s">
        <v>22</v>
      </c>
      <c r="J118">
        <v>4720</v>
      </c>
      <c r="K118">
        <v>7640</v>
      </c>
      <c r="L118">
        <v>4026</v>
      </c>
    </row>
    <row r="119" spans="1:12">
      <c r="A119" s="13" t="s">
        <v>51</v>
      </c>
      <c r="B119" s="20" t="s">
        <v>38</v>
      </c>
      <c r="E119" s="14"/>
      <c r="H119" t="s">
        <v>254</v>
      </c>
      <c r="I119" s="97" t="s">
        <v>193</v>
      </c>
      <c r="J119">
        <v>2867</v>
      </c>
      <c r="K119">
        <v>9120</v>
      </c>
      <c r="L119">
        <v>3999</v>
      </c>
    </row>
    <row r="120" spans="1:12">
      <c r="A120" s="13" t="s">
        <v>51</v>
      </c>
      <c r="B120" s="20" t="s">
        <v>39</v>
      </c>
      <c r="E120" s="14"/>
      <c r="H120" t="s">
        <v>254</v>
      </c>
      <c r="I120" s="97" t="s">
        <v>194</v>
      </c>
      <c r="J120">
        <v>3686</v>
      </c>
      <c r="K120">
        <v>8043</v>
      </c>
      <c r="L120">
        <v>3995</v>
      </c>
    </row>
    <row r="121" spans="1:12">
      <c r="A121" s="13" t="s">
        <v>51</v>
      </c>
      <c r="B121" s="20" t="s">
        <v>40</v>
      </c>
      <c r="E121" s="14"/>
      <c r="H121" t="s">
        <v>254</v>
      </c>
      <c r="I121" s="97" t="s">
        <v>195</v>
      </c>
      <c r="J121">
        <v>4053</v>
      </c>
      <c r="K121">
        <v>7819</v>
      </c>
      <c r="L121">
        <v>3996</v>
      </c>
    </row>
    <row r="122" spans="1:12">
      <c r="A122" s="13" t="s">
        <v>52</v>
      </c>
      <c r="B122" s="20" t="s">
        <v>17</v>
      </c>
      <c r="E122" s="14"/>
      <c r="H122" t="s">
        <v>254</v>
      </c>
      <c r="I122" s="97" t="s">
        <v>23</v>
      </c>
      <c r="J122">
        <v>4059</v>
      </c>
      <c r="K122">
        <v>7884</v>
      </c>
      <c r="L122">
        <v>3997</v>
      </c>
    </row>
    <row r="123" spans="1:12">
      <c r="A123" s="13" t="s">
        <v>52</v>
      </c>
      <c r="B123" s="20" t="s">
        <v>18</v>
      </c>
      <c r="E123" s="14"/>
      <c r="H123" t="s">
        <v>254</v>
      </c>
      <c r="I123" s="97" t="s">
        <v>196</v>
      </c>
      <c r="J123">
        <v>3986</v>
      </c>
      <c r="K123">
        <v>8188</v>
      </c>
      <c r="L123">
        <v>3989</v>
      </c>
    </row>
    <row r="124" spans="1:12">
      <c r="A124" s="13" t="s">
        <v>52</v>
      </c>
      <c r="B124" s="20" t="s">
        <v>19</v>
      </c>
      <c r="E124" s="14"/>
      <c r="H124" t="s">
        <v>254</v>
      </c>
      <c r="I124" s="97" t="s">
        <v>197</v>
      </c>
      <c r="J124">
        <v>3825</v>
      </c>
      <c r="K124">
        <v>7836</v>
      </c>
      <c r="L124">
        <v>3995</v>
      </c>
    </row>
    <row r="125" spans="1:12">
      <c r="A125" s="13" t="s">
        <v>52</v>
      </c>
      <c r="B125" s="20" t="s">
        <v>20</v>
      </c>
      <c r="E125" s="14"/>
      <c r="H125" t="s">
        <v>254</v>
      </c>
      <c r="I125" s="97" t="s">
        <v>198</v>
      </c>
      <c r="J125">
        <v>3826</v>
      </c>
      <c r="K125">
        <v>7445</v>
      </c>
      <c r="L125">
        <v>3992</v>
      </c>
    </row>
    <row r="126" spans="1:12">
      <c r="A126" s="13" t="s">
        <v>52</v>
      </c>
      <c r="B126" s="20" t="s">
        <v>21</v>
      </c>
      <c r="E126" s="14"/>
      <c r="H126" t="s">
        <v>254</v>
      </c>
      <c r="I126" s="97" t="s">
        <v>24</v>
      </c>
      <c r="J126">
        <v>3640</v>
      </c>
      <c r="K126">
        <v>8584</v>
      </c>
      <c r="L126">
        <v>3998</v>
      </c>
    </row>
    <row r="127" spans="1:12">
      <c r="A127" s="13" t="s">
        <v>52</v>
      </c>
      <c r="B127" s="20" t="s">
        <v>22</v>
      </c>
      <c r="E127" s="14"/>
      <c r="H127" t="s">
        <v>254</v>
      </c>
      <c r="I127" s="97" t="s">
        <v>199</v>
      </c>
      <c r="J127">
        <v>3258</v>
      </c>
      <c r="K127">
        <v>9076</v>
      </c>
      <c r="L127">
        <v>4007</v>
      </c>
    </row>
    <row r="128" spans="1:12">
      <c r="A128" s="13" t="s">
        <v>52</v>
      </c>
      <c r="B128" s="20" t="s">
        <v>23</v>
      </c>
      <c r="E128" s="14"/>
      <c r="H128" t="s">
        <v>254</v>
      </c>
      <c r="I128" s="97" t="s">
        <v>200</v>
      </c>
      <c r="J128">
        <v>3259</v>
      </c>
      <c r="K128">
        <v>8221</v>
      </c>
      <c r="L128">
        <v>3997</v>
      </c>
    </row>
    <row r="129" spans="1:12">
      <c r="A129" s="13" t="s">
        <v>52</v>
      </c>
      <c r="B129" s="20" t="s">
        <v>24</v>
      </c>
      <c r="E129" s="14"/>
      <c r="H129" t="s">
        <v>254</v>
      </c>
      <c r="I129" s="97" t="s">
        <v>201</v>
      </c>
      <c r="J129">
        <v>3659</v>
      </c>
      <c r="K129">
        <v>8546</v>
      </c>
      <c r="L129">
        <v>3998</v>
      </c>
    </row>
    <row r="130" spans="1:12">
      <c r="A130" s="13" t="s">
        <v>52</v>
      </c>
      <c r="B130" s="20" t="s">
        <v>25</v>
      </c>
      <c r="E130" s="14"/>
      <c r="H130" t="s">
        <v>254</v>
      </c>
      <c r="I130" s="97" t="s">
        <v>25</v>
      </c>
      <c r="J130">
        <v>3492</v>
      </c>
      <c r="K130">
        <v>8616</v>
      </c>
      <c r="L130">
        <v>4002</v>
      </c>
    </row>
    <row r="131" spans="1:12">
      <c r="A131" s="13" t="s">
        <v>52</v>
      </c>
      <c r="B131" s="20" t="s">
        <v>26</v>
      </c>
      <c r="E131" s="14"/>
      <c r="H131" t="s">
        <v>254</v>
      </c>
      <c r="I131" s="97" t="s">
        <v>202</v>
      </c>
      <c r="J131">
        <v>3440</v>
      </c>
      <c r="K131">
        <v>8771</v>
      </c>
      <c r="L131">
        <v>4006</v>
      </c>
    </row>
    <row r="132" spans="1:12">
      <c r="A132" s="13" t="s">
        <v>52</v>
      </c>
      <c r="B132" s="20" t="s">
        <v>27</v>
      </c>
      <c r="E132" s="14"/>
      <c r="H132" t="s">
        <v>254</v>
      </c>
      <c r="I132" s="97" t="s">
        <v>203</v>
      </c>
      <c r="J132">
        <v>3463</v>
      </c>
      <c r="K132">
        <v>8979</v>
      </c>
      <c r="L132">
        <v>4011</v>
      </c>
    </row>
    <row r="133" spans="1:12">
      <c r="A133" s="13" t="s">
        <v>52</v>
      </c>
      <c r="B133" s="20" t="s">
        <v>28</v>
      </c>
      <c r="E133" s="14"/>
      <c r="H133" t="s">
        <v>254</v>
      </c>
      <c r="I133" s="97" t="s">
        <v>204</v>
      </c>
      <c r="J133">
        <v>3103</v>
      </c>
      <c r="K133">
        <v>9058</v>
      </c>
      <c r="L133">
        <v>4003</v>
      </c>
    </row>
    <row r="134" spans="1:12">
      <c r="A134" s="13" t="s">
        <v>52</v>
      </c>
      <c r="B134" s="20" t="s">
        <v>29</v>
      </c>
      <c r="E134" s="14"/>
      <c r="H134" t="s">
        <v>254</v>
      </c>
      <c r="I134" s="97" t="s">
        <v>26</v>
      </c>
      <c r="J134">
        <v>2684</v>
      </c>
      <c r="K134">
        <v>9093</v>
      </c>
      <c r="L134">
        <v>3995</v>
      </c>
    </row>
    <row r="135" spans="1:12">
      <c r="A135" s="13" t="s">
        <v>52</v>
      </c>
      <c r="B135" s="20" t="s">
        <v>30</v>
      </c>
      <c r="E135" s="14"/>
      <c r="H135" t="s">
        <v>254</v>
      </c>
      <c r="I135" s="97" t="s">
        <v>205</v>
      </c>
      <c r="J135">
        <v>2987</v>
      </c>
      <c r="K135">
        <v>9395</v>
      </c>
      <c r="L135">
        <v>3995</v>
      </c>
    </row>
    <row r="136" spans="1:12">
      <c r="A136" s="13" t="s">
        <v>52</v>
      </c>
      <c r="B136" s="20" t="s">
        <v>31</v>
      </c>
      <c r="E136" s="14"/>
      <c r="H136" t="s">
        <v>254</v>
      </c>
      <c r="I136" s="97" t="s">
        <v>206</v>
      </c>
      <c r="J136">
        <v>3180</v>
      </c>
      <c r="K136">
        <v>8027</v>
      </c>
      <c r="L136">
        <v>3990</v>
      </c>
    </row>
    <row r="137" spans="1:12">
      <c r="A137" s="13" t="s">
        <v>52</v>
      </c>
      <c r="B137" s="20" t="s">
        <v>32</v>
      </c>
      <c r="E137" s="14"/>
      <c r="H137" t="s">
        <v>254</v>
      </c>
      <c r="I137" s="97" t="s">
        <v>207</v>
      </c>
      <c r="J137">
        <v>3345</v>
      </c>
      <c r="K137">
        <v>8724</v>
      </c>
      <c r="L137">
        <v>3994</v>
      </c>
    </row>
    <row r="138" spans="1:12">
      <c r="A138" s="13" t="s">
        <v>52</v>
      </c>
      <c r="B138" s="20" t="s">
        <v>33</v>
      </c>
      <c r="E138" s="14"/>
      <c r="H138" t="s">
        <v>254</v>
      </c>
      <c r="I138" s="97" t="s">
        <v>27</v>
      </c>
      <c r="J138">
        <v>3415</v>
      </c>
      <c r="K138">
        <v>9109</v>
      </c>
      <c r="L138">
        <v>4011</v>
      </c>
    </row>
    <row r="139" spans="1:12">
      <c r="A139" s="13" t="s">
        <v>52</v>
      </c>
      <c r="B139" s="20" t="s">
        <v>34</v>
      </c>
      <c r="E139" s="14"/>
      <c r="H139" t="s">
        <v>254</v>
      </c>
      <c r="I139" s="97" t="s">
        <v>208</v>
      </c>
      <c r="J139">
        <v>2779</v>
      </c>
      <c r="K139">
        <v>8434</v>
      </c>
      <c r="L139">
        <v>3974</v>
      </c>
    </row>
    <row r="140" spans="1:12">
      <c r="A140" s="13" t="s">
        <v>52</v>
      </c>
      <c r="B140" s="20" t="s">
        <v>35</v>
      </c>
      <c r="E140" s="14"/>
      <c r="H140" t="s">
        <v>254</v>
      </c>
      <c r="I140" s="97" t="s">
        <v>209</v>
      </c>
      <c r="J140">
        <v>3099</v>
      </c>
      <c r="K140">
        <v>8770</v>
      </c>
      <c r="L140">
        <v>3997</v>
      </c>
    </row>
    <row r="141" spans="1:12">
      <c r="A141" s="13" t="s">
        <v>52</v>
      </c>
      <c r="B141" s="20" t="s">
        <v>36</v>
      </c>
      <c r="E141" s="14"/>
      <c r="H141" t="s">
        <v>254</v>
      </c>
      <c r="I141" s="97" t="s">
        <v>210</v>
      </c>
      <c r="J141">
        <v>2883</v>
      </c>
      <c r="K141">
        <v>8603</v>
      </c>
      <c r="L141">
        <v>3992</v>
      </c>
    </row>
    <row r="142" spans="1:12">
      <c r="A142" s="13" t="s">
        <v>52</v>
      </c>
      <c r="B142" s="20" t="s">
        <v>37</v>
      </c>
      <c r="E142" s="14"/>
      <c r="H142" t="s">
        <v>254</v>
      </c>
      <c r="I142" s="97" t="s">
        <v>28</v>
      </c>
      <c r="J142">
        <v>2814</v>
      </c>
      <c r="K142">
        <v>8766</v>
      </c>
      <c r="L142">
        <v>4004</v>
      </c>
    </row>
    <row r="143" spans="1:12">
      <c r="A143" s="13" t="s">
        <v>52</v>
      </c>
      <c r="B143" s="20" t="s">
        <v>38</v>
      </c>
      <c r="E143" s="14"/>
      <c r="H143" t="s">
        <v>254</v>
      </c>
      <c r="I143" s="97" t="s">
        <v>211</v>
      </c>
      <c r="J143">
        <v>2741</v>
      </c>
      <c r="K143">
        <v>9195</v>
      </c>
      <c r="L143">
        <v>3961</v>
      </c>
    </row>
    <row r="144" spans="1:12">
      <c r="A144" s="13" t="s">
        <v>52</v>
      </c>
      <c r="B144" s="20" t="s">
        <v>39</v>
      </c>
      <c r="E144" s="14"/>
      <c r="H144" t="s">
        <v>254</v>
      </c>
      <c r="I144" s="97" t="s">
        <v>212</v>
      </c>
      <c r="J144">
        <v>2784</v>
      </c>
      <c r="K144">
        <v>9587</v>
      </c>
      <c r="L144">
        <v>4004</v>
      </c>
    </row>
    <row r="145" spans="1:12">
      <c r="A145" s="13" t="s">
        <v>52</v>
      </c>
      <c r="B145" s="20" t="s">
        <v>40</v>
      </c>
      <c r="E145" s="14"/>
      <c r="H145" t="s">
        <v>254</v>
      </c>
      <c r="I145" s="97" t="s">
        <v>213</v>
      </c>
      <c r="J145">
        <v>2888</v>
      </c>
      <c r="K145">
        <v>10003</v>
      </c>
      <c r="L145">
        <v>4013</v>
      </c>
    </row>
    <row r="146" spans="1:12">
      <c r="A146" s="13" t="s">
        <v>53</v>
      </c>
      <c r="B146" s="20" t="s">
        <v>17</v>
      </c>
      <c r="E146" s="14"/>
      <c r="H146" t="s">
        <v>254</v>
      </c>
      <c r="I146" s="97" t="s">
        <v>29</v>
      </c>
      <c r="J146">
        <v>2953</v>
      </c>
      <c r="K146">
        <v>9188</v>
      </c>
      <c r="L146">
        <v>4000</v>
      </c>
    </row>
    <row r="147" spans="1:12">
      <c r="A147" s="13" t="s">
        <v>53</v>
      </c>
      <c r="B147" s="20" t="s">
        <v>18</v>
      </c>
      <c r="E147" s="14"/>
      <c r="H147" t="s">
        <v>254</v>
      </c>
      <c r="I147" s="97" t="s">
        <v>214</v>
      </c>
      <c r="J147">
        <v>3073</v>
      </c>
      <c r="K147">
        <v>8615</v>
      </c>
      <c r="L147">
        <v>3987</v>
      </c>
    </row>
    <row r="148" spans="1:12">
      <c r="A148" s="13" t="s">
        <v>53</v>
      </c>
      <c r="B148" s="20" t="s">
        <v>19</v>
      </c>
      <c r="E148" s="14"/>
      <c r="H148" t="s">
        <v>254</v>
      </c>
      <c r="I148" s="97" t="s">
        <v>215</v>
      </c>
      <c r="J148">
        <v>3268</v>
      </c>
      <c r="K148">
        <v>9222</v>
      </c>
      <c r="L148">
        <v>4008</v>
      </c>
    </row>
    <row r="149" spans="1:12">
      <c r="A149" s="13" t="s">
        <v>53</v>
      </c>
      <c r="B149" s="20" t="s">
        <v>20</v>
      </c>
      <c r="E149" s="14"/>
      <c r="H149" t="s">
        <v>254</v>
      </c>
      <c r="I149" s="97" t="s">
        <v>216</v>
      </c>
      <c r="J149">
        <v>3225</v>
      </c>
      <c r="K149">
        <v>8697</v>
      </c>
      <c r="L149">
        <v>3995</v>
      </c>
    </row>
    <row r="150" spans="1:12">
      <c r="A150" s="13" t="s">
        <v>53</v>
      </c>
      <c r="B150" s="20" t="s">
        <v>21</v>
      </c>
      <c r="E150" s="14"/>
      <c r="H150" t="s">
        <v>254</v>
      </c>
      <c r="I150" s="97" t="s">
        <v>30</v>
      </c>
      <c r="J150">
        <v>3171</v>
      </c>
      <c r="K150">
        <v>8693</v>
      </c>
      <c r="L150">
        <v>4006</v>
      </c>
    </row>
    <row r="151" spans="1:12">
      <c r="A151" s="13" t="s">
        <v>53</v>
      </c>
      <c r="B151" s="20" t="s">
        <v>22</v>
      </c>
      <c r="E151" s="14"/>
      <c r="H151" t="s">
        <v>254</v>
      </c>
      <c r="I151" s="97" t="s">
        <v>217</v>
      </c>
      <c r="J151">
        <v>2881</v>
      </c>
      <c r="K151">
        <v>9265</v>
      </c>
      <c r="L151">
        <v>3997</v>
      </c>
    </row>
    <row r="152" spans="1:12">
      <c r="A152" s="13" t="s">
        <v>53</v>
      </c>
      <c r="B152" s="20" t="s">
        <v>23</v>
      </c>
      <c r="E152" s="14"/>
      <c r="H152" t="s">
        <v>254</v>
      </c>
      <c r="I152" s="97" t="s">
        <v>218</v>
      </c>
      <c r="J152">
        <v>3159</v>
      </c>
      <c r="K152">
        <v>8599</v>
      </c>
      <c r="L152">
        <v>3994</v>
      </c>
    </row>
    <row r="153" spans="1:12">
      <c r="A153" s="13" t="s">
        <v>53</v>
      </c>
      <c r="B153" s="20" t="s">
        <v>24</v>
      </c>
      <c r="E153" s="14"/>
      <c r="H153" t="s">
        <v>254</v>
      </c>
      <c r="I153" s="97" t="s">
        <v>219</v>
      </c>
      <c r="J153">
        <v>2530</v>
      </c>
      <c r="K153">
        <v>9463</v>
      </c>
      <c r="L153">
        <v>3997</v>
      </c>
    </row>
    <row r="154" spans="1:12">
      <c r="A154" s="13" t="s">
        <v>53</v>
      </c>
      <c r="B154" s="20" t="s">
        <v>25</v>
      </c>
      <c r="E154" s="14"/>
      <c r="H154" t="s">
        <v>254</v>
      </c>
      <c r="I154" s="97" t="s">
        <v>31</v>
      </c>
      <c r="J154">
        <v>2483</v>
      </c>
      <c r="K154">
        <v>9393</v>
      </c>
      <c r="L154">
        <v>4004</v>
      </c>
    </row>
    <row r="155" spans="1:12">
      <c r="A155" s="13" t="s">
        <v>53</v>
      </c>
      <c r="B155" s="20" t="s">
        <v>26</v>
      </c>
      <c r="E155" s="14"/>
      <c r="H155" t="s">
        <v>254</v>
      </c>
      <c r="I155" s="97" t="s">
        <v>220</v>
      </c>
      <c r="J155">
        <v>2262</v>
      </c>
      <c r="K155">
        <v>9387</v>
      </c>
      <c r="L155">
        <v>3991</v>
      </c>
    </row>
    <row r="156" spans="1:12">
      <c r="A156" s="13" t="s">
        <v>53</v>
      </c>
      <c r="B156" s="20" t="s">
        <v>27</v>
      </c>
      <c r="E156" s="14"/>
      <c r="H156" t="s">
        <v>254</v>
      </c>
      <c r="I156" s="97" t="s">
        <v>221</v>
      </c>
      <c r="J156">
        <v>2312</v>
      </c>
      <c r="K156">
        <v>9323</v>
      </c>
      <c r="L156">
        <v>4001</v>
      </c>
    </row>
    <row r="157" spans="1:12">
      <c r="A157" s="13" t="s">
        <v>53</v>
      </c>
      <c r="B157" s="20" t="s">
        <v>28</v>
      </c>
      <c r="E157" s="14"/>
      <c r="H157" t="s">
        <v>254</v>
      </c>
      <c r="I157" s="97" t="s">
        <v>222</v>
      </c>
      <c r="J157">
        <v>2294</v>
      </c>
      <c r="K157">
        <v>9675</v>
      </c>
      <c r="L157">
        <v>3995</v>
      </c>
    </row>
    <row r="158" spans="1:12">
      <c r="A158" s="13" t="s">
        <v>53</v>
      </c>
      <c r="B158" s="20" t="s">
        <v>29</v>
      </c>
      <c r="E158" s="14"/>
      <c r="H158" t="s">
        <v>254</v>
      </c>
      <c r="I158" s="97" t="s">
        <v>32</v>
      </c>
      <c r="J158">
        <v>2530</v>
      </c>
      <c r="K158">
        <v>9418</v>
      </c>
      <c r="L158">
        <v>4010</v>
      </c>
    </row>
    <row r="159" spans="1:12">
      <c r="A159" s="13" t="s">
        <v>53</v>
      </c>
      <c r="B159" s="20" t="s">
        <v>30</v>
      </c>
      <c r="E159" s="14"/>
      <c r="H159" t="s">
        <v>254</v>
      </c>
      <c r="I159" s="97" t="s">
        <v>223</v>
      </c>
      <c r="J159">
        <v>2472</v>
      </c>
      <c r="K159">
        <v>9185</v>
      </c>
      <c r="L159">
        <v>3993</v>
      </c>
    </row>
    <row r="160" spans="1:12">
      <c r="A160" s="13" t="s">
        <v>53</v>
      </c>
      <c r="B160" s="20" t="s">
        <v>31</v>
      </c>
      <c r="E160" s="14"/>
      <c r="H160" t="s">
        <v>254</v>
      </c>
      <c r="I160" s="97" t="s">
        <v>224</v>
      </c>
      <c r="J160">
        <v>2594</v>
      </c>
      <c r="K160">
        <v>9195</v>
      </c>
      <c r="L160">
        <v>3989</v>
      </c>
    </row>
    <row r="161" spans="1:12">
      <c r="A161" s="13" t="s">
        <v>53</v>
      </c>
      <c r="B161" s="20" t="s">
        <v>32</v>
      </c>
      <c r="E161" s="14"/>
      <c r="H161" t="s">
        <v>254</v>
      </c>
      <c r="I161" s="97" t="s">
        <v>225</v>
      </c>
      <c r="J161">
        <v>2159</v>
      </c>
      <c r="K161">
        <v>9691</v>
      </c>
      <c r="L161">
        <v>4008</v>
      </c>
    </row>
    <row r="162" spans="1:12">
      <c r="A162" s="13" t="s">
        <v>53</v>
      </c>
      <c r="B162" s="20" t="s">
        <v>33</v>
      </c>
      <c r="E162" s="14"/>
      <c r="H162" t="s">
        <v>254</v>
      </c>
      <c r="I162" s="97" t="s">
        <v>33</v>
      </c>
      <c r="J162">
        <v>2431</v>
      </c>
      <c r="K162">
        <v>9526</v>
      </c>
      <c r="L162">
        <v>3979</v>
      </c>
    </row>
    <row r="163" spans="1:12">
      <c r="A163" s="13" t="s">
        <v>53</v>
      </c>
      <c r="B163" s="20" t="s">
        <v>34</v>
      </c>
      <c r="E163" s="14"/>
      <c r="H163" t="s">
        <v>254</v>
      </c>
      <c r="I163" s="97" t="s">
        <v>226</v>
      </c>
      <c r="J163">
        <v>2723</v>
      </c>
      <c r="K163">
        <v>9304</v>
      </c>
      <c r="L163">
        <v>4009</v>
      </c>
    </row>
    <row r="164" spans="1:12">
      <c r="A164" s="13" t="s">
        <v>53</v>
      </c>
      <c r="B164" s="20" t="s">
        <v>35</v>
      </c>
      <c r="E164" s="14"/>
      <c r="H164" t="s">
        <v>254</v>
      </c>
      <c r="I164" s="97" t="s">
        <v>227</v>
      </c>
      <c r="J164">
        <v>3083</v>
      </c>
      <c r="K164">
        <v>8970</v>
      </c>
      <c r="L164">
        <v>3993</v>
      </c>
    </row>
    <row r="165" spans="1:12">
      <c r="A165" s="13" t="s">
        <v>53</v>
      </c>
      <c r="B165" s="20" t="s">
        <v>36</v>
      </c>
      <c r="E165" s="14"/>
      <c r="H165" t="s">
        <v>254</v>
      </c>
      <c r="I165" s="97" t="s">
        <v>228</v>
      </c>
      <c r="J165">
        <v>2649</v>
      </c>
      <c r="K165">
        <v>9292</v>
      </c>
      <c r="L165">
        <v>4000</v>
      </c>
    </row>
    <row r="166" spans="1:12">
      <c r="A166" s="13" t="s">
        <v>53</v>
      </c>
      <c r="B166" s="20" t="s">
        <v>37</v>
      </c>
      <c r="E166" s="14"/>
      <c r="H166" t="s">
        <v>254</v>
      </c>
      <c r="I166" s="97" t="s">
        <v>34</v>
      </c>
      <c r="J166">
        <v>2944</v>
      </c>
      <c r="K166">
        <v>8910</v>
      </c>
      <c r="L166">
        <v>3995</v>
      </c>
    </row>
    <row r="167" spans="1:12">
      <c r="A167" s="13" t="s">
        <v>53</v>
      </c>
      <c r="B167" s="20" t="s">
        <v>38</v>
      </c>
      <c r="E167" s="14"/>
      <c r="H167" t="s">
        <v>254</v>
      </c>
      <c r="I167" s="97" t="s">
        <v>229</v>
      </c>
      <c r="J167">
        <v>2483</v>
      </c>
      <c r="K167">
        <v>9600</v>
      </c>
      <c r="L167">
        <v>3996</v>
      </c>
    </row>
    <row r="168" spans="1:12">
      <c r="A168" s="13" t="s">
        <v>53</v>
      </c>
      <c r="B168" s="20" t="s">
        <v>39</v>
      </c>
      <c r="E168" s="14"/>
      <c r="H168" t="s">
        <v>254</v>
      </c>
      <c r="I168" s="97" t="s">
        <v>230</v>
      </c>
      <c r="J168">
        <v>2683</v>
      </c>
      <c r="K168">
        <v>9052</v>
      </c>
      <c r="L168">
        <v>3994</v>
      </c>
    </row>
    <row r="169" spans="1:12">
      <c r="A169" s="13" t="s">
        <v>53</v>
      </c>
      <c r="B169" s="20" t="s">
        <v>40</v>
      </c>
      <c r="E169" s="14"/>
      <c r="H169" t="s">
        <v>254</v>
      </c>
      <c r="I169" s="97" t="s">
        <v>231</v>
      </c>
      <c r="J169">
        <v>2963</v>
      </c>
      <c r="K169">
        <v>9074</v>
      </c>
      <c r="L169">
        <v>3996</v>
      </c>
    </row>
    <row r="170" spans="1:12">
      <c r="A170" s="13" t="s">
        <v>54</v>
      </c>
      <c r="B170" s="20" t="s">
        <v>17</v>
      </c>
      <c r="E170" s="14"/>
      <c r="H170" t="s">
        <v>254</v>
      </c>
      <c r="I170" s="97" t="s">
        <v>35</v>
      </c>
      <c r="J170">
        <v>3013</v>
      </c>
      <c r="K170">
        <v>8980</v>
      </c>
      <c r="L170">
        <v>4005</v>
      </c>
    </row>
    <row r="171" spans="1:12">
      <c r="A171" s="13" t="s">
        <v>54</v>
      </c>
      <c r="B171" s="20" t="s">
        <v>18</v>
      </c>
      <c r="E171" s="14"/>
      <c r="H171" t="s">
        <v>254</v>
      </c>
      <c r="I171" s="97" t="s">
        <v>232</v>
      </c>
      <c r="J171">
        <v>2758</v>
      </c>
      <c r="K171">
        <v>8864</v>
      </c>
      <c r="L171">
        <v>3989</v>
      </c>
    </row>
    <row r="172" spans="1:12">
      <c r="A172" s="13" t="s">
        <v>54</v>
      </c>
      <c r="B172" s="20" t="s">
        <v>19</v>
      </c>
      <c r="E172" s="14"/>
      <c r="H172" t="s">
        <v>254</v>
      </c>
      <c r="I172" s="97" t="s">
        <v>233</v>
      </c>
      <c r="J172">
        <v>3036</v>
      </c>
      <c r="K172">
        <v>9178</v>
      </c>
      <c r="L172">
        <v>4027</v>
      </c>
    </row>
    <row r="173" spans="1:12">
      <c r="A173" s="13" t="s">
        <v>54</v>
      </c>
      <c r="B173" s="20" t="s">
        <v>20</v>
      </c>
      <c r="E173" s="14"/>
      <c r="H173" t="s">
        <v>254</v>
      </c>
      <c r="I173" s="97" t="s">
        <v>234</v>
      </c>
      <c r="J173">
        <v>3098</v>
      </c>
      <c r="K173">
        <v>8898</v>
      </c>
      <c r="L173">
        <v>3990</v>
      </c>
    </row>
    <row r="174" spans="1:12">
      <c r="A174" s="13" t="s">
        <v>54</v>
      </c>
      <c r="B174" s="20" t="s">
        <v>21</v>
      </c>
      <c r="E174" s="14"/>
      <c r="H174" t="s">
        <v>254</v>
      </c>
      <c r="I174" s="97" t="s">
        <v>36</v>
      </c>
      <c r="J174">
        <v>3096</v>
      </c>
      <c r="K174">
        <v>8677</v>
      </c>
      <c r="L174">
        <v>3992</v>
      </c>
    </row>
    <row r="175" spans="1:12">
      <c r="A175" s="13" t="s">
        <v>54</v>
      </c>
      <c r="B175" s="20" t="s">
        <v>22</v>
      </c>
      <c r="E175" s="14"/>
      <c r="H175" t="s">
        <v>254</v>
      </c>
      <c r="I175" s="97" t="s">
        <v>235</v>
      </c>
      <c r="J175">
        <v>2963</v>
      </c>
      <c r="K175">
        <v>8627</v>
      </c>
      <c r="L175">
        <v>3996</v>
      </c>
    </row>
    <row r="176" spans="1:12">
      <c r="A176" s="13" t="s">
        <v>54</v>
      </c>
      <c r="B176" s="20" t="s">
        <v>23</v>
      </c>
      <c r="E176" s="14"/>
      <c r="H176" t="s">
        <v>254</v>
      </c>
      <c r="I176" s="97" t="s">
        <v>236</v>
      </c>
      <c r="J176">
        <v>2994</v>
      </c>
      <c r="K176">
        <v>9202</v>
      </c>
      <c r="L176">
        <v>4003</v>
      </c>
    </row>
    <row r="177" spans="1:12">
      <c r="A177" s="13" t="s">
        <v>54</v>
      </c>
      <c r="B177" s="20" t="s">
        <v>24</v>
      </c>
      <c r="E177" s="14"/>
      <c r="H177" t="s">
        <v>254</v>
      </c>
      <c r="I177" s="97" t="s">
        <v>237</v>
      </c>
      <c r="J177">
        <v>3186</v>
      </c>
      <c r="K177">
        <v>8528</v>
      </c>
      <c r="L177">
        <v>3999</v>
      </c>
    </row>
    <row r="178" spans="1:12">
      <c r="A178" s="13" t="s">
        <v>54</v>
      </c>
      <c r="B178" s="20" t="s">
        <v>25</v>
      </c>
      <c r="E178" s="14"/>
      <c r="H178" t="s">
        <v>254</v>
      </c>
      <c r="I178" s="97" t="s">
        <v>37</v>
      </c>
      <c r="J178">
        <v>3076</v>
      </c>
      <c r="K178">
        <v>8954</v>
      </c>
      <c r="L178">
        <v>4010</v>
      </c>
    </row>
    <row r="179" spans="1:12">
      <c r="A179" s="13" t="s">
        <v>54</v>
      </c>
      <c r="B179" s="20" t="s">
        <v>26</v>
      </c>
      <c r="E179" s="14"/>
      <c r="H179" t="s">
        <v>254</v>
      </c>
      <c r="I179" s="97" t="s">
        <v>238</v>
      </c>
      <c r="J179">
        <v>3059</v>
      </c>
      <c r="K179">
        <v>9020</v>
      </c>
      <c r="L179">
        <v>3990</v>
      </c>
    </row>
    <row r="180" spans="1:12">
      <c r="A180" s="13" t="s">
        <v>54</v>
      </c>
      <c r="B180" s="20" t="s">
        <v>27</v>
      </c>
      <c r="E180" s="14"/>
      <c r="H180" t="s">
        <v>254</v>
      </c>
      <c r="I180" s="97" t="s">
        <v>239</v>
      </c>
      <c r="J180">
        <v>3003</v>
      </c>
      <c r="K180">
        <v>8739</v>
      </c>
      <c r="L180">
        <v>3994</v>
      </c>
    </row>
    <row r="181" spans="1:12">
      <c r="A181" s="13" t="s">
        <v>54</v>
      </c>
      <c r="B181" s="20" t="s">
        <v>28</v>
      </c>
      <c r="E181" s="14"/>
      <c r="H181" t="s">
        <v>254</v>
      </c>
      <c r="I181" s="97" t="s">
        <v>240</v>
      </c>
      <c r="J181">
        <v>3236</v>
      </c>
      <c r="K181">
        <v>8637</v>
      </c>
      <c r="L181">
        <v>4003</v>
      </c>
    </row>
    <row r="182" spans="1:12">
      <c r="A182" s="13" t="s">
        <v>54</v>
      </c>
      <c r="B182" s="20" t="s">
        <v>29</v>
      </c>
      <c r="E182" s="14"/>
      <c r="H182" t="s">
        <v>254</v>
      </c>
      <c r="I182" s="97" t="s">
        <v>38</v>
      </c>
      <c r="J182">
        <v>3415</v>
      </c>
      <c r="K182">
        <v>8909</v>
      </c>
      <c r="L182">
        <v>4001</v>
      </c>
    </row>
    <row r="183" spans="1:12">
      <c r="A183" s="13" t="s">
        <v>54</v>
      </c>
      <c r="B183" s="20" t="s">
        <v>30</v>
      </c>
      <c r="E183" s="14"/>
      <c r="H183" t="s">
        <v>254</v>
      </c>
      <c r="I183" s="97" t="s">
        <v>241</v>
      </c>
      <c r="J183">
        <v>3096</v>
      </c>
      <c r="K183">
        <v>8437</v>
      </c>
      <c r="L183">
        <v>4003</v>
      </c>
    </row>
    <row r="184" spans="1:12">
      <c r="A184" s="13" t="s">
        <v>54</v>
      </c>
      <c r="B184" s="20" t="s">
        <v>31</v>
      </c>
      <c r="E184" s="14"/>
      <c r="H184" t="s">
        <v>254</v>
      </c>
      <c r="I184" s="97" t="s">
        <v>242</v>
      </c>
      <c r="J184">
        <v>2916</v>
      </c>
      <c r="K184">
        <v>9083</v>
      </c>
      <c r="L184">
        <v>3994</v>
      </c>
    </row>
    <row r="185" spans="1:12">
      <c r="A185" s="13" t="s">
        <v>54</v>
      </c>
      <c r="B185" s="20" t="s">
        <v>32</v>
      </c>
      <c r="E185" s="14"/>
      <c r="H185" t="s">
        <v>254</v>
      </c>
      <c r="I185" s="97" t="s">
        <v>243</v>
      </c>
      <c r="J185">
        <v>3164</v>
      </c>
      <c r="K185">
        <v>9158</v>
      </c>
      <c r="L185">
        <v>4012</v>
      </c>
    </row>
    <row r="186" spans="1:12">
      <c r="A186" s="13" t="s">
        <v>54</v>
      </c>
      <c r="B186" s="20" t="s">
        <v>33</v>
      </c>
      <c r="E186" s="14"/>
      <c r="H186" t="s">
        <v>254</v>
      </c>
      <c r="I186" s="97" t="s">
        <v>39</v>
      </c>
      <c r="J186">
        <v>2855</v>
      </c>
      <c r="K186">
        <v>9465</v>
      </c>
      <c r="L186">
        <v>4012</v>
      </c>
    </row>
    <row r="187" spans="1:12">
      <c r="A187" s="13" t="s">
        <v>54</v>
      </c>
      <c r="B187" s="20" t="s">
        <v>34</v>
      </c>
      <c r="E187" s="14"/>
      <c r="H187" t="s">
        <v>254</v>
      </c>
      <c r="I187" s="97" t="s">
        <v>244</v>
      </c>
      <c r="J187">
        <v>2475</v>
      </c>
      <c r="K187">
        <v>9818</v>
      </c>
      <c r="L187">
        <v>3999</v>
      </c>
    </row>
    <row r="188" spans="1:12">
      <c r="A188" s="13" t="s">
        <v>54</v>
      </c>
      <c r="B188" s="20" t="s">
        <v>35</v>
      </c>
      <c r="E188" s="14"/>
      <c r="H188" t="s">
        <v>254</v>
      </c>
      <c r="I188" s="97" t="s">
        <v>245</v>
      </c>
      <c r="J188">
        <v>1949</v>
      </c>
      <c r="K188">
        <v>10046</v>
      </c>
      <c r="L188">
        <v>3999</v>
      </c>
    </row>
    <row r="189" spans="1:12">
      <c r="A189" s="13" t="s">
        <v>54</v>
      </c>
      <c r="B189" s="20" t="s">
        <v>36</v>
      </c>
      <c r="E189" s="14"/>
      <c r="H189" t="s">
        <v>254</v>
      </c>
      <c r="I189" s="97" t="s">
        <v>246</v>
      </c>
      <c r="J189">
        <v>1592</v>
      </c>
      <c r="K189">
        <v>10601</v>
      </c>
      <c r="L189">
        <v>3997</v>
      </c>
    </row>
    <row r="190" spans="1:12">
      <c r="A190" s="13" t="s">
        <v>54</v>
      </c>
      <c r="B190" s="20" t="s">
        <v>37</v>
      </c>
      <c r="E190" s="14"/>
      <c r="H190" t="s">
        <v>254</v>
      </c>
      <c r="I190" s="97" t="s">
        <v>40</v>
      </c>
      <c r="J190">
        <v>1207</v>
      </c>
      <c r="K190">
        <v>10636</v>
      </c>
      <c r="L190">
        <v>3996</v>
      </c>
    </row>
    <row r="191" spans="1:12">
      <c r="A191" s="13" t="s">
        <v>54</v>
      </c>
      <c r="B191" s="20" t="s">
        <v>38</v>
      </c>
      <c r="E191" s="14"/>
      <c r="H191" t="s">
        <v>254</v>
      </c>
      <c r="I191" s="97" t="s">
        <v>247</v>
      </c>
      <c r="J191">
        <v>887</v>
      </c>
      <c r="K191">
        <v>11666</v>
      </c>
      <c r="L191">
        <v>4011</v>
      </c>
    </row>
    <row r="192" spans="1:12">
      <c r="A192" s="13" t="s">
        <v>54</v>
      </c>
      <c r="B192" s="20" t="s">
        <v>39</v>
      </c>
      <c r="E192" s="14"/>
      <c r="H192" t="s">
        <v>254</v>
      </c>
      <c r="I192" s="97" t="s">
        <v>248</v>
      </c>
      <c r="J192">
        <v>705</v>
      </c>
      <c r="K192">
        <v>11714</v>
      </c>
      <c r="L192">
        <v>3999</v>
      </c>
    </row>
    <row r="193" spans="1:12">
      <c r="A193" s="13" t="s">
        <v>54</v>
      </c>
      <c r="B193" s="20" t="s">
        <v>40</v>
      </c>
      <c r="E193" s="14"/>
      <c r="H193" t="s">
        <v>254</v>
      </c>
      <c r="I193" s="97" t="s">
        <v>249</v>
      </c>
      <c r="J193">
        <v>402</v>
      </c>
      <c r="K193">
        <v>11650</v>
      </c>
      <c r="L193">
        <v>4005</v>
      </c>
    </row>
    <row r="194" spans="1:12">
      <c r="A194" s="13" t="s">
        <v>55</v>
      </c>
      <c r="B194" s="20" t="s">
        <v>17</v>
      </c>
      <c r="E194" s="14"/>
      <c r="H194" t="s">
        <v>255</v>
      </c>
      <c r="I194" s="97" t="s">
        <v>17</v>
      </c>
      <c r="J194">
        <v>528</v>
      </c>
      <c r="K194">
        <v>12029</v>
      </c>
      <c r="L194">
        <v>4004</v>
      </c>
    </row>
    <row r="195" spans="1:12">
      <c r="A195" s="13" t="s">
        <v>55</v>
      </c>
      <c r="B195" s="20" t="s">
        <v>18</v>
      </c>
      <c r="E195" s="14"/>
      <c r="H195" t="s">
        <v>255</v>
      </c>
      <c r="I195" s="97" t="s">
        <v>178</v>
      </c>
      <c r="J195">
        <v>500</v>
      </c>
      <c r="K195">
        <v>11678</v>
      </c>
      <c r="L195">
        <v>3991</v>
      </c>
    </row>
    <row r="196" spans="1:12">
      <c r="A196" s="13" t="s">
        <v>55</v>
      </c>
      <c r="B196" s="20" t="s">
        <v>19</v>
      </c>
      <c r="E196" s="14"/>
      <c r="H196" t="s">
        <v>255</v>
      </c>
      <c r="I196" s="97" t="s">
        <v>179</v>
      </c>
      <c r="J196">
        <v>433</v>
      </c>
      <c r="K196">
        <v>11408</v>
      </c>
      <c r="L196">
        <v>3987</v>
      </c>
    </row>
    <row r="197" spans="1:12">
      <c r="A197" s="13" t="s">
        <v>55</v>
      </c>
      <c r="B197" s="20" t="s">
        <v>20</v>
      </c>
      <c r="E197" s="14"/>
      <c r="H197" t="s">
        <v>255</v>
      </c>
      <c r="I197" s="97" t="s">
        <v>180</v>
      </c>
      <c r="J197">
        <v>537</v>
      </c>
      <c r="K197">
        <v>11137</v>
      </c>
      <c r="L197">
        <v>3993</v>
      </c>
    </row>
    <row r="198" spans="1:12">
      <c r="A198" s="13" t="s">
        <v>55</v>
      </c>
      <c r="B198" s="20" t="s">
        <v>21</v>
      </c>
      <c r="E198" s="14"/>
      <c r="H198" t="s">
        <v>255</v>
      </c>
      <c r="I198" s="97" t="s">
        <v>18</v>
      </c>
      <c r="J198">
        <v>460</v>
      </c>
      <c r="K198">
        <v>11614</v>
      </c>
      <c r="L198">
        <v>3983</v>
      </c>
    </row>
    <row r="199" spans="1:12">
      <c r="A199" s="13" t="s">
        <v>55</v>
      </c>
      <c r="B199" s="20" t="s">
        <v>22</v>
      </c>
      <c r="E199" s="14"/>
      <c r="H199" t="s">
        <v>255</v>
      </c>
      <c r="I199" s="97" t="s">
        <v>181</v>
      </c>
      <c r="J199">
        <v>375</v>
      </c>
      <c r="K199">
        <v>11596</v>
      </c>
      <c r="L199">
        <v>3981</v>
      </c>
    </row>
    <row r="200" spans="1:12">
      <c r="A200" s="13" t="s">
        <v>55</v>
      </c>
      <c r="B200" s="20" t="s">
        <v>23</v>
      </c>
      <c r="E200" s="14"/>
      <c r="H200" t="s">
        <v>255</v>
      </c>
      <c r="I200" s="97" t="s">
        <v>182</v>
      </c>
      <c r="J200">
        <v>533</v>
      </c>
      <c r="K200">
        <v>11490</v>
      </c>
      <c r="L200">
        <v>3799</v>
      </c>
    </row>
    <row r="201" spans="1:12">
      <c r="A201" s="13" t="s">
        <v>55</v>
      </c>
      <c r="B201" s="20" t="s">
        <v>24</v>
      </c>
      <c r="E201" s="14"/>
      <c r="H201" t="s">
        <v>255</v>
      </c>
      <c r="I201" s="97" t="s">
        <v>183</v>
      </c>
      <c r="J201">
        <v>558</v>
      </c>
      <c r="K201">
        <v>10927</v>
      </c>
      <c r="L201">
        <v>3802</v>
      </c>
    </row>
    <row r="202" spans="1:12">
      <c r="A202" s="13" t="s">
        <v>55</v>
      </c>
      <c r="B202" s="20" t="s">
        <v>25</v>
      </c>
      <c r="E202" s="14"/>
      <c r="H202" t="s">
        <v>255</v>
      </c>
      <c r="I202" s="97" t="s">
        <v>19</v>
      </c>
      <c r="J202">
        <v>475</v>
      </c>
      <c r="K202">
        <v>11247</v>
      </c>
      <c r="L202">
        <v>3786</v>
      </c>
    </row>
    <row r="203" spans="1:12">
      <c r="A203" s="13" t="s">
        <v>55</v>
      </c>
      <c r="B203" s="20" t="s">
        <v>26</v>
      </c>
      <c r="E203" s="14"/>
      <c r="H203" t="s">
        <v>255</v>
      </c>
      <c r="I203" s="97" t="s">
        <v>184</v>
      </c>
      <c r="J203">
        <v>494</v>
      </c>
      <c r="K203">
        <v>11567</v>
      </c>
      <c r="L203">
        <v>3801</v>
      </c>
    </row>
    <row r="204" spans="1:12">
      <c r="A204" s="13" t="s">
        <v>55</v>
      </c>
      <c r="B204" s="20" t="s">
        <v>27</v>
      </c>
      <c r="E204" s="14"/>
      <c r="H204" t="s">
        <v>255</v>
      </c>
      <c r="I204" s="97" t="s">
        <v>185</v>
      </c>
      <c r="J204">
        <v>442</v>
      </c>
      <c r="K204">
        <v>11519</v>
      </c>
      <c r="L204">
        <v>3740</v>
      </c>
    </row>
    <row r="205" spans="1:12">
      <c r="A205" s="13" t="s">
        <v>55</v>
      </c>
      <c r="B205" s="20" t="s">
        <v>28</v>
      </c>
      <c r="E205" s="14"/>
      <c r="H205" t="s">
        <v>255</v>
      </c>
      <c r="I205" s="97" t="s">
        <v>186</v>
      </c>
      <c r="J205">
        <v>438</v>
      </c>
      <c r="K205">
        <v>10862</v>
      </c>
      <c r="L205">
        <v>3699</v>
      </c>
    </row>
    <row r="206" spans="1:12">
      <c r="A206" s="13" t="s">
        <v>55</v>
      </c>
      <c r="B206" s="20" t="s">
        <v>29</v>
      </c>
      <c r="E206" s="14"/>
      <c r="H206" t="s">
        <v>255</v>
      </c>
      <c r="I206" s="97" t="s">
        <v>20</v>
      </c>
      <c r="J206">
        <v>437</v>
      </c>
      <c r="K206">
        <v>11271</v>
      </c>
      <c r="L206">
        <v>3716</v>
      </c>
    </row>
    <row r="207" spans="1:12">
      <c r="A207" s="13" t="s">
        <v>55</v>
      </c>
      <c r="B207" s="20" t="s">
        <v>30</v>
      </c>
      <c r="E207" s="14"/>
      <c r="H207" t="s">
        <v>255</v>
      </c>
      <c r="I207" s="97" t="s">
        <v>187</v>
      </c>
      <c r="J207">
        <v>438</v>
      </c>
      <c r="K207">
        <v>10953</v>
      </c>
      <c r="L207">
        <v>3699</v>
      </c>
    </row>
    <row r="208" spans="1:12">
      <c r="A208" s="13" t="s">
        <v>55</v>
      </c>
      <c r="B208" s="20" t="s">
        <v>31</v>
      </c>
      <c r="E208" s="14"/>
      <c r="H208" t="s">
        <v>255</v>
      </c>
      <c r="I208" s="97" t="s">
        <v>188</v>
      </c>
      <c r="J208">
        <v>676</v>
      </c>
      <c r="K208">
        <v>10858</v>
      </c>
      <c r="L208">
        <v>3709</v>
      </c>
    </row>
    <row r="209" spans="1:12">
      <c r="A209" s="13" t="s">
        <v>55</v>
      </c>
      <c r="B209" s="20" t="s">
        <v>32</v>
      </c>
      <c r="E209" s="14"/>
      <c r="H209" t="s">
        <v>255</v>
      </c>
      <c r="I209" s="97" t="s">
        <v>189</v>
      </c>
      <c r="J209">
        <v>886</v>
      </c>
      <c r="K209">
        <v>10422</v>
      </c>
      <c r="L209">
        <v>3709</v>
      </c>
    </row>
    <row r="210" spans="1:12">
      <c r="A210" s="13" t="s">
        <v>55</v>
      </c>
      <c r="B210" s="20" t="s">
        <v>33</v>
      </c>
      <c r="E210" s="14"/>
      <c r="H210" t="s">
        <v>255</v>
      </c>
      <c r="I210" s="97" t="s">
        <v>21</v>
      </c>
      <c r="J210">
        <v>1107</v>
      </c>
      <c r="K210">
        <v>10848</v>
      </c>
      <c r="L210">
        <v>3806</v>
      </c>
    </row>
    <row r="211" spans="1:12">
      <c r="A211" s="13" t="s">
        <v>55</v>
      </c>
      <c r="B211" s="20" t="s">
        <v>34</v>
      </c>
      <c r="E211" s="14"/>
      <c r="H211" t="s">
        <v>255</v>
      </c>
      <c r="I211" s="97" t="s">
        <v>190</v>
      </c>
      <c r="J211">
        <v>1912</v>
      </c>
      <c r="K211">
        <v>10279</v>
      </c>
      <c r="L211">
        <v>4000</v>
      </c>
    </row>
    <row r="212" spans="1:12">
      <c r="A212" s="13" t="s">
        <v>55</v>
      </c>
      <c r="B212" s="20" t="s">
        <v>35</v>
      </c>
      <c r="E212" s="14"/>
      <c r="H212" t="s">
        <v>255</v>
      </c>
      <c r="I212" s="97" t="s">
        <v>191</v>
      </c>
      <c r="J212">
        <v>3517</v>
      </c>
      <c r="K212">
        <v>8594</v>
      </c>
      <c r="L212">
        <v>4003</v>
      </c>
    </row>
    <row r="213" spans="1:12">
      <c r="A213" s="13" t="s">
        <v>55</v>
      </c>
      <c r="B213" s="20" t="s">
        <v>36</v>
      </c>
      <c r="E213" s="14"/>
      <c r="H213" t="s">
        <v>255</v>
      </c>
      <c r="I213" s="97" t="s">
        <v>192</v>
      </c>
      <c r="J213">
        <v>4726</v>
      </c>
      <c r="K213">
        <v>7392</v>
      </c>
      <c r="L213">
        <v>3997</v>
      </c>
    </row>
    <row r="214" spans="1:12">
      <c r="A214" s="13" t="s">
        <v>55</v>
      </c>
      <c r="B214" s="20" t="s">
        <v>37</v>
      </c>
      <c r="E214" s="14"/>
      <c r="H214" t="s">
        <v>255</v>
      </c>
      <c r="I214" s="97" t="s">
        <v>22</v>
      </c>
      <c r="J214">
        <v>4107</v>
      </c>
      <c r="K214">
        <v>8371</v>
      </c>
      <c r="L214">
        <v>3996</v>
      </c>
    </row>
    <row r="215" spans="1:12">
      <c r="A215" s="13" t="s">
        <v>55</v>
      </c>
      <c r="B215" s="20" t="s">
        <v>38</v>
      </c>
      <c r="E215" s="14"/>
      <c r="H215" t="s">
        <v>255</v>
      </c>
      <c r="I215" s="97" t="s">
        <v>193</v>
      </c>
      <c r="J215">
        <v>2472</v>
      </c>
      <c r="K215">
        <v>9954</v>
      </c>
      <c r="L215">
        <v>4007</v>
      </c>
    </row>
    <row r="216" spans="1:12">
      <c r="A216" s="13" t="s">
        <v>55</v>
      </c>
      <c r="B216" s="20" t="s">
        <v>39</v>
      </c>
      <c r="E216" s="14"/>
      <c r="H216" t="s">
        <v>255</v>
      </c>
      <c r="I216" s="97" t="s">
        <v>194</v>
      </c>
      <c r="J216">
        <v>3652</v>
      </c>
      <c r="K216">
        <v>8704</v>
      </c>
      <c r="L216">
        <v>4007</v>
      </c>
    </row>
    <row r="217" spans="1:12">
      <c r="A217" s="13" t="s">
        <v>55</v>
      </c>
      <c r="B217" s="20" t="s">
        <v>40</v>
      </c>
      <c r="E217" s="14"/>
      <c r="H217" t="s">
        <v>255</v>
      </c>
      <c r="I217" s="97" t="s">
        <v>195</v>
      </c>
      <c r="J217">
        <v>4724</v>
      </c>
      <c r="K217">
        <v>7082</v>
      </c>
      <c r="L217">
        <v>4000</v>
      </c>
    </row>
    <row r="218" spans="1:12">
      <c r="A218" s="13" t="s">
        <v>56</v>
      </c>
      <c r="B218" s="20" t="s">
        <v>17</v>
      </c>
      <c r="E218" s="14"/>
      <c r="H218" t="s">
        <v>255</v>
      </c>
      <c r="I218" s="97" t="s">
        <v>23</v>
      </c>
      <c r="J218">
        <v>5158</v>
      </c>
      <c r="K218">
        <v>7720</v>
      </c>
      <c r="L218">
        <v>4009</v>
      </c>
    </row>
    <row r="219" spans="1:12">
      <c r="A219" s="13" t="s">
        <v>56</v>
      </c>
      <c r="B219" s="20" t="s">
        <v>18</v>
      </c>
      <c r="E219" s="14"/>
      <c r="H219" t="s">
        <v>255</v>
      </c>
      <c r="I219" s="97" t="s">
        <v>196</v>
      </c>
      <c r="J219">
        <v>4047</v>
      </c>
      <c r="K219">
        <v>8141</v>
      </c>
      <c r="L219">
        <v>4003</v>
      </c>
    </row>
    <row r="220" spans="1:12">
      <c r="A220" s="13" t="s">
        <v>56</v>
      </c>
      <c r="B220" s="20" t="s">
        <v>19</v>
      </c>
      <c r="E220" s="14"/>
      <c r="H220" t="s">
        <v>255</v>
      </c>
      <c r="I220" s="97" t="s">
        <v>197</v>
      </c>
      <c r="J220">
        <v>4393</v>
      </c>
      <c r="K220">
        <v>7453</v>
      </c>
      <c r="L220">
        <v>4004</v>
      </c>
    </row>
    <row r="221" spans="1:12">
      <c r="A221" s="13" t="s">
        <v>56</v>
      </c>
      <c r="B221" s="20" t="s">
        <v>20</v>
      </c>
      <c r="E221" s="14"/>
      <c r="H221" t="s">
        <v>255</v>
      </c>
      <c r="I221" s="97" t="s">
        <v>198</v>
      </c>
      <c r="J221">
        <v>3769</v>
      </c>
      <c r="K221">
        <v>8149</v>
      </c>
      <c r="L221">
        <v>4019</v>
      </c>
    </row>
    <row r="222" spans="1:12">
      <c r="A222" s="13" t="s">
        <v>56</v>
      </c>
      <c r="B222" s="20" t="s">
        <v>21</v>
      </c>
      <c r="E222" s="14"/>
      <c r="H222" t="s">
        <v>255</v>
      </c>
      <c r="I222" s="97" t="s">
        <v>24</v>
      </c>
      <c r="J222">
        <v>3744</v>
      </c>
      <c r="K222">
        <v>8380</v>
      </c>
      <c r="L222">
        <v>3990</v>
      </c>
    </row>
    <row r="223" spans="1:12">
      <c r="A223" s="13" t="s">
        <v>56</v>
      </c>
      <c r="B223" s="20" t="s">
        <v>22</v>
      </c>
      <c r="E223" s="14"/>
      <c r="H223" t="s">
        <v>255</v>
      </c>
      <c r="I223" s="97" t="s">
        <v>199</v>
      </c>
      <c r="J223">
        <v>3609</v>
      </c>
      <c r="K223">
        <v>8044</v>
      </c>
      <c r="L223">
        <v>4008</v>
      </c>
    </row>
    <row r="224" spans="1:12">
      <c r="A224" s="13" t="s">
        <v>56</v>
      </c>
      <c r="B224" s="20" t="s">
        <v>23</v>
      </c>
      <c r="E224" s="14"/>
      <c r="H224" t="s">
        <v>255</v>
      </c>
      <c r="I224" s="97" t="s">
        <v>200</v>
      </c>
      <c r="J224">
        <v>3795</v>
      </c>
      <c r="K224">
        <v>7970</v>
      </c>
      <c r="L224">
        <v>3995</v>
      </c>
    </row>
    <row r="225" spans="1:12">
      <c r="A225" s="13" t="s">
        <v>56</v>
      </c>
      <c r="B225" s="20" t="s">
        <v>24</v>
      </c>
      <c r="E225" s="14"/>
      <c r="H225" t="s">
        <v>255</v>
      </c>
      <c r="I225" s="97" t="s">
        <v>201</v>
      </c>
      <c r="J225">
        <v>3671</v>
      </c>
      <c r="K225">
        <v>7951</v>
      </c>
      <c r="L225">
        <v>3990</v>
      </c>
    </row>
    <row r="226" spans="1:12">
      <c r="A226" s="13" t="s">
        <v>56</v>
      </c>
      <c r="B226" s="20" t="s">
        <v>25</v>
      </c>
      <c r="E226" s="14"/>
      <c r="H226" t="s">
        <v>255</v>
      </c>
      <c r="I226" s="97" t="s">
        <v>25</v>
      </c>
      <c r="J226">
        <v>3126</v>
      </c>
      <c r="K226">
        <v>8472</v>
      </c>
      <c r="L226">
        <v>3996</v>
      </c>
    </row>
    <row r="227" spans="1:12">
      <c r="A227" s="13" t="s">
        <v>56</v>
      </c>
      <c r="B227" s="20" t="s">
        <v>26</v>
      </c>
      <c r="E227" s="14"/>
      <c r="H227" t="s">
        <v>255</v>
      </c>
      <c r="I227" s="97" t="s">
        <v>202</v>
      </c>
      <c r="J227">
        <v>3108</v>
      </c>
      <c r="K227">
        <v>8535</v>
      </c>
      <c r="L227">
        <v>3997</v>
      </c>
    </row>
    <row r="228" spans="1:12">
      <c r="A228" s="13" t="s">
        <v>56</v>
      </c>
      <c r="B228" s="20" t="s">
        <v>27</v>
      </c>
      <c r="E228" s="14"/>
      <c r="H228" t="s">
        <v>255</v>
      </c>
      <c r="I228" s="97" t="s">
        <v>203</v>
      </c>
      <c r="J228">
        <v>3277</v>
      </c>
      <c r="K228">
        <v>8555</v>
      </c>
      <c r="L228">
        <v>3997</v>
      </c>
    </row>
    <row r="229" spans="1:12">
      <c r="A229" s="13" t="s">
        <v>56</v>
      </c>
      <c r="B229" s="20" t="s">
        <v>28</v>
      </c>
      <c r="E229" s="14"/>
      <c r="H229" t="s">
        <v>255</v>
      </c>
      <c r="I229" s="97" t="s">
        <v>204</v>
      </c>
      <c r="J229">
        <v>3344</v>
      </c>
      <c r="K229">
        <v>8319</v>
      </c>
      <c r="L229">
        <v>3976</v>
      </c>
    </row>
    <row r="230" spans="1:12">
      <c r="A230" s="13" t="s">
        <v>56</v>
      </c>
      <c r="B230" s="20" t="s">
        <v>29</v>
      </c>
      <c r="E230" s="14"/>
      <c r="H230" t="s">
        <v>255</v>
      </c>
      <c r="I230" s="97" t="s">
        <v>26</v>
      </c>
      <c r="J230">
        <v>3070</v>
      </c>
      <c r="K230">
        <v>8784</v>
      </c>
      <c r="L230">
        <v>4002</v>
      </c>
    </row>
    <row r="231" spans="1:12">
      <c r="A231" s="13" t="s">
        <v>56</v>
      </c>
      <c r="B231" s="20" t="s">
        <v>30</v>
      </c>
      <c r="E231" s="14"/>
      <c r="H231" t="s">
        <v>255</v>
      </c>
      <c r="I231" s="97" t="s">
        <v>205</v>
      </c>
      <c r="J231">
        <v>3007</v>
      </c>
      <c r="K231">
        <v>9082</v>
      </c>
      <c r="L231">
        <v>3999</v>
      </c>
    </row>
    <row r="232" spans="1:12">
      <c r="A232" s="13" t="s">
        <v>56</v>
      </c>
      <c r="B232" s="20" t="s">
        <v>31</v>
      </c>
      <c r="E232" s="14"/>
      <c r="H232" t="s">
        <v>255</v>
      </c>
      <c r="I232" s="97" t="s">
        <v>206</v>
      </c>
      <c r="J232">
        <v>3068</v>
      </c>
      <c r="K232">
        <v>9114</v>
      </c>
      <c r="L232">
        <v>3999</v>
      </c>
    </row>
    <row r="233" spans="1:12">
      <c r="A233" s="13" t="s">
        <v>56</v>
      </c>
      <c r="B233" s="20" t="s">
        <v>32</v>
      </c>
      <c r="E233" s="14"/>
      <c r="H233" t="s">
        <v>255</v>
      </c>
      <c r="I233" s="97" t="s">
        <v>207</v>
      </c>
      <c r="J233">
        <v>2765</v>
      </c>
      <c r="K233">
        <v>8630</v>
      </c>
      <c r="L233">
        <v>3988</v>
      </c>
    </row>
    <row r="234" spans="1:12">
      <c r="A234" s="13" t="s">
        <v>56</v>
      </c>
      <c r="B234" s="20" t="s">
        <v>33</v>
      </c>
      <c r="E234" s="14"/>
      <c r="H234" t="s">
        <v>255</v>
      </c>
      <c r="I234" s="97" t="s">
        <v>27</v>
      </c>
      <c r="J234">
        <v>2684</v>
      </c>
      <c r="K234">
        <v>9109</v>
      </c>
      <c r="L234">
        <v>3992</v>
      </c>
    </row>
    <row r="235" spans="1:12">
      <c r="A235" s="13" t="s">
        <v>56</v>
      </c>
      <c r="B235" s="20" t="s">
        <v>34</v>
      </c>
      <c r="E235" s="14"/>
      <c r="H235" t="s">
        <v>255</v>
      </c>
      <c r="I235" s="97" t="s">
        <v>208</v>
      </c>
      <c r="J235">
        <v>2817</v>
      </c>
      <c r="K235">
        <v>9160</v>
      </c>
      <c r="L235">
        <v>4009</v>
      </c>
    </row>
    <row r="236" spans="1:12">
      <c r="A236" s="13" t="s">
        <v>56</v>
      </c>
      <c r="B236" s="20" t="s">
        <v>35</v>
      </c>
      <c r="E236" s="14"/>
      <c r="H236" t="s">
        <v>255</v>
      </c>
      <c r="I236" s="97" t="s">
        <v>209</v>
      </c>
      <c r="J236">
        <v>2679</v>
      </c>
      <c r="K236">
        <v>9513</v>
      </c>
      <c r="L236">
        <v>4011</v>
      </c>
    </row>
    <row r="237" spans="1:12">
      <c r="A237" s="13" t="s">
        <v>56</v>
      </c>
      <c r="B237" s="20" t="s">
        <v>36</v>
      </c>
      <c r="E237" s="14"/>
      <c r="H237" t="s">
        <v>255</v>
      </c>
      <c r="I237" s="97" t="s">
        <v>210</v>
      </c>
      <c r="J237">
        <v>2413</v>
      </c>
      <c r="K237">
        <v>9258</v>
      </c>
      <c r="L237">
        <v>3994</v>
      </c>
    </row>
    <row r="238" spans="1:12">
      <c r="A238" s="13" t="s">
        <v>56</v>
      </c>
      <c r="B238" s="20" t="s">
        <v>37</v>
      </c>
      <c r="E238" s="14"/>
      <c r="H238" t="s">
        <v>255</v>
      </c>
      <c r="I238" s="97" t="s">
        <v>28</v>
      </c>
      <c r="J238">
        <v>2791</v>
      </c>
      <c r="K238">
        <v>8951</v>
      </c>
      <c r="L238">
        <v>3990</v>
      </c>
    </row>
    <row r="239" spans="1:12">
      <c r="A239" s="13" t="s">
        <v>56</v>
      </c>
      <c r="B239" s="20" t="s">
        <v>38</v>
      </c>
      <c r="E239" s="14"/>
      <c r="H239" t="s">
        <v>255</v>
      </c>
      <c r="I239" s="97" t="s">
        <v>211</v>
      </c>
      <c r="J239">
        <v>2610</v>
      </c>
      <c r="K239">
        <v>9852</v>
      </c>
      <c r="L239">
        <v>4012</v>
      </c>
    </row>
    <row r="240" spans="1:12">
      <c r="A240" s="13" t="s">
        <v>56</v>
      </c>
      <c r="B240" s="20" t="s">
        <v>39</v>
      </c>
      <c r="E240" s="14"/>
      <c r="H240" t="s">
        <v>255</v>
      </c>
      <c r="I240" s="97" t="s">
        <v>212</v>
      </c>
      <c r="J240">
        <v>2619</v>
      </c>
      <c r="K240">
        <v>9830</v>
      </c>
      <c r="L240">
        <v>3998</v>
      </c>
    </row>
    <row r="241" spans="1:12">
      <c r="A241" s="13" t="s">
        <v>56</v>
      </c>
      <c r="B241" s="20" t="s">
        <v>40</v>
      </c>
      <c r="E241" s="14"/>
      <c r="H241" t="s">
        <v>255</v>
      </c>
      <c r="I241" s="97" t="s">
        <v>213</v>
      </c>
      <c r="J241">
        <v>2470</v>
      </c>
      <c r="K241">
        <v>9328</v>
      </c>
      <c r="L241">
        <v>4000</v>
      </c>
    </row>
    <row r="242" spans="1:12">
      <c r="A242" s="13" t="s">
        <v>57</v>
      </c>
      <c r="B242" s="20" t="s">
        <v>17</v>
      </c>
      <c r="E242" s="14"/>
      <c r="H242" t="s">
        <v>255</v>
      </c>
      <c r="I242" s="97" t="s">
        <v>29</v>
      </c>
      <c r="J242">
        <v>2829</v>
      </c>
      <c r="K242">
        <v>9072</v>
      </c>
      <c r="L242">
        <v>4000</v>
      </c>
    </row>
    <row r="243" spans="1:12">
      <c r="A243" s="13" t="s">
        <v>57</v>
      </c>
      <c r="B243" s="20" t="s">
        <v>18</v>
      </c>
      <c r="E243" s="14"/>
      <c r="H243" t="s">
        <v>255</v>
      </c>
      <c r="I243" s="97" t="s">
        <v>214</v>
      </c>
      <c r="J243">
        <v>2677</v>
      </c>
      <c r="K243">
        <v>9308</v>
      </c>
      <c r="L243">
        <v>3997</v>
      </c>
    </row>
    <row r="244" spans="1:12">
      <c r="A244" s="13" t="s">
        <v>57</v>
      </c>
      <c r="B244" s="20" t="s">
        <v>19</v>
      </c>
      <c r="E244" s="14"/>
      <c r="H244" t="s">
        <v>255</v>
      </c>
      <c r="I244" s="97" t="s">
        <v>215</v>
      </c>
      <c r="J244">
        <v>2816</v>
      </c>
      <c r="K244">
        <v>9112</v>
      </c>
      <c r="L244">
        <v>4002</v>
      </c>
    </row>
    <row r="245" spans="1:12">
      <c r="A245" s="13" t="s">
        <v>57</v>
      </c>
      <c r="B245" s="20" t="s">
        <v>20</v>
      </c>
      <c r="E245" s="14"/>
      <c r="H245" t="s">
        <v>255</v>
      </c>
      <c r="I245" s="97" t="s">
        <v>216</v>
      </c>
      <c r="J245">
        <v>2564</v>
      </c>
      <c r="K245">
        <v>9746</v>
      </c>
      <c r="L245">
        <v>4023</v>
      </c>
    </row>
    <row r="246" spans="1:12">
      <c r="A246" s="13" t="s">
        <v>57</v>
      </c>
      <c r="B246" s="20" t="s">
        <v>21</v>
      </c>
      <c r="E246" s="14"/>
      <c r="H246" t="s">
        <v>255</v>
      </c>
      <c r="I246" s="97" t="s">
        <v>30</v>
      </c>
      <c r="J246">
        <v>2668</v>
      </c>
      <c r="K246">
        <v>9403</v>
      </c>
      <c r="L246">
        <v>4008</v>
      </c>
    </row>
    <row r="247" spans="1:12">
      <c r="A247" s="13" t="s">
        <v>57</v>
      </c>
      <c r="B247" s="20" t="s">
        <v>22</v>
      </c>
      <c r="E247" s="14"/>
      <c r="H247" t="s">
        <v>255</v>
      </c>
      <c r="I247" s="97" t="s">
        <v>217</v>
      </c>
      <c r="J247">
        <v>2809</v>
      </c>
      <c r="K247">
        <v>9142</v>
      </c>
      <c r="L247">
        <v>3992</v>
      </c>
    </row>
    <row r="248" spans="1:12">
      <c r="A248" s="13" t="s">
        <v>57</v>
      </c>
      <c r="B248" s="20" t="s">
        <v>23</v>
      </c>
      <c r="E248" s="14"/>
      <c r="H248" t="s">
        <v>255</v>
      </c>
      <c r="I248" s="97" t="s">
        <v>218</v>
      </c>
      <c r="J248">
        <v>2829</v>
      </c>
      <c r="K248">
        <v>9279</v>
      </c>
      <c r="L248">
        <v>4011</v>
      </c>
    </row>
    <row r="249" spans="1:12">
      <c r="A249" s="13" t="s">
        <v>57</v>
      </c>
      <c r="B249" s="20" t="s">
        <v>24</v>
      </c>
      <c r="E249" s="14"/>
      <c r="H249" t="s">
        <v>255</v>
      </c>
      <c r="I249" s="97" t="s">
        <v>219</v>
      </c>
      <c r="J249">
        <v>2618</v>
      </c>
      <c r="K249">
        <v>8587</v>
      </c>
      <c r="L249">
        <v>3990</v>
      </c>
    </row>
    <row r="250" spans="1:12">
      <c r="A250" s="13" t="s">
        <v>57</v>
      </c>
      <c r="B250" s="20" t="s">
        <v>25</v>
      </c>
      <c r="E250" s="14"/>
      <c r="H250" t="s">
        <v>255</v>
      </c>
      <c r="I250" s="97" t="s">
        <v>31</v>
      </c>
      <c r="J250">
        <v>2750</v>
      </c>
      <c r="K250">
        <v>9041</v>
      </c>
      <c r="L250">
        <v>3999</v>
      </c>
    </row>
    <row r="251" spans="1:12">
      <c r="A251" s="13" t="s">
        <v>57</v>
      </c>
      <c r="B251" s="20" t="s">
        <v>26</v>
      </c>
      <c r="E251" s="14"/>
      <c r="H251" t="s">
        <v>255</v>
      </c>
      <c r="I251" s="97" t="s">
        <v>220</v>
      </c>
      <c r="J251">
        <v>2616</v>
      </c>
      <c r="K251">
        <v>8400</v>
      </c>
      <c r="L251">
        <v>3970</v>
      </c>
    </row>
    <row r="252" spans="1:12">
      <c r="A252" s="13" t="s">
        <v>57</v>
      </c>
      <c r="B252" s="20" t="s">
        <v>27</v>
      </c>
      <c r="E252" s="14"/>
      <c r="H252" t="s">
        <v>255</v>
      </c>
      <c r="I252" s="97" t="s">
        <v>221</v>
      </c>
      <c r="J252">
        <v>2395</v>
      </c>
      <c r="K252">
        <v>8930</v>
      </c>
      <c r="L252">
        <v>4003</v>
      </c>
    </row>
    <row r="253" spans="1:12">
      <c r="A253" s="13" t="s">
        <v>57</v>
      </c>
      <c r="B253" s="20" t="s">
        <v>28</v>
      </c>
      <c r="E253" s="14"/>
      <c r="H253" t="s">
        <v>255</v>
      </c>
      <c r="I253" s="97" t="s">
        <v>222</v>
      </c>
      <c r="J253">
        <v>2339</v>
      </c>
      <c r="K253">
        <v>9634</v>
      </c>
      <c r="L253">
        <v>4006</v>
      </c>
    </row>
    <row r="254" spans="1:12">
      <c r="A254" s="13" t="s">
        <v>57</v>
      </c>
      <c r="B254" s="20" t="s">
        <v>29</v>
      </c>
      <c r="E254" s="14"/>
      <c r="H254" t="s">
        <v>255</v>
      </c>
      <c r="I254" s="97" t="s">
        <v>32</v>
      </c>
      <c r="J254">
        <v>2138</v>
      </c>
      <c r="K254">
        <v>9925</v>
      </c>
      <c r="L254">
        <v>4011</v>
      </c>
    </row>
    <row r="255" spans="1:12">
      <c r="A255" s="13" t="s">
        <v>57</v>
      </c>
      <c r="B255" s="20" t="s">
        <v>30</v>
      </c>
      <c r="E255" s="14"/>
      <c r="H255" t="s">
        <v>255</v>
      </c>
      <c r="I255" s="97" t="s">
        <v>223</v>
      </c>
      <c r="J255">
        <v>2959</v>
      </c>
      <c r="K255">
        <v>9142</v>
      </c>
      <c r="L255">
        <v>3993</v>
      </c>
    </row>
    <row r="256" spans="1:12">
      <c r="A256" s="13" t="s">
        <v>57</v>
      </c>
      <c r="B256" s="20" t="s">
        <v>31</v>
      </c>
      <c r="E256" s="14"/>
      <c r="H256" t="s">
        <v>255</v>
      </c>
      <c r="I256" s="97" t="s">
        <v>224</v>
      </c>
      <c r="J256">
        <v>2684</v>
      </c>
      <c r="K256">
        <v>8682</v>
      </c>
      <c r="L256">
        <v>4001</v>
      </c>
    </row>
    <row r="257" spans="1:12">
      <c r="A257" s="13" t="s">
        <v>57</v>
      </c>
      <c r="B257" s="20" t="s">
        <v>32</v>
      </c>
      <c r="E257" s="14"/>
      <c r="H257" t="s">
        <v>255</v>
      </c>
      <c r="I257" s="97" t="s">
        <v>225</v>
      </c>
      <c r="J257">
        <v>3462</v>
      </c>
      <c r="K257">
        <v>8496</v>
      </c>
      <c r="L257">
        <v>3993</v>
      </c>
    </row>
    <row r="258" spans="1:12">
      <c r="A258" s="13" t="s">
        <v>57</v>
      </c>
      <c r="B258" s="20" t="s">
        <v>33</v>
      </c>
      <c r="E258" s="14"/>
      <c r="H258" t="s">
        <v>255</v>
      </c>
      <c r="I258" s="97" t="s">
        <v>33</v>
      </c>
      <c r="J258">
        <v>3236</v>
      </c>
      <c r="K258">
        <v>8554</v>
      </c>
      <c r="L258">
        <v>4005</v>
      </c>
    </row>
    <row r="259" spans="1:12">
      <c r="A259" s="13" t="s">
        <v>57</v>
      </c>
      <c r="B259" s="20" t="s">
        <v>34</v>
      </c>
      <c r="E259" s="14"/>
      <c r="H259" t="s">
        <v>255</v>
      </c>
      <c r="I259" s="97" t="s">
        <v>226</v>
      </c>
      <c r="J259">
        <v>3320</v>
      </c>
      <c r="K259">
        <v>8546</v>
      </c>
      <c r="L259">
        <v>3998</v>
      </c>
    </row>
    <row r="260" spans="1:12">
      <c r="A260" s="13" t="s">
        <v>57</v>
      </c>
      <c r="B260" s="20" t="s">
        <v>35</v>
      </c>
      <c r="E260" s="14"/>
      <c r="H260" t="s">
        <v>255</v>
      </c>
      <c r="I260" s="97" t="s">
        <v>227</v>
      </c>
      <c r="J260">
        <v>2358</v>
      </c>
      <c r="K260">
        <v>8888</v>
      </c>
      <c r="L260">
        <v>4005</v>
      </c>
    </row>
    <row r="261" spans="1:12">
      <c r="A261" s="13" t="s">
        <v>57</v>
      </c>
      <c r="B261" s="20" t="s">
        <v>36</v>
      </c>
      <c r="E261" s="14"/>
      <c r="H261" t="s">
        <v>255</v>
      </c>
      <c r="I261" s="97" t="s">
        <v>228</v>
      </c>
      <c r="J261">
        <v>3589</v>
      </c>
      <c r="K261">
        <v>8327</v>
      </c>
      <c r="L261">
        <v>3993</v>
      </c>
    </row>
    <row r="262" spans="1:12">
      <c r="A262" s="13" t="s">
        <v>57</v>
      </c>
      <c r="B262" s="20" t="s">
        <v>37</v>
      </c>
      <c r="E262" s="14"/>
      <c r="H262" t="s">
        <v>255</v>
      </c>
      <c r="I262" s="97" t="s">
        <v>34</v>
      </c>
      <c r="J262">
        <v>3088</v>
      </c>
      <c r="K262">
        <v>8706</v>
      </c>
      <c r="L262">
        <v>4006</v>
      </c>
    </row>
    <row r="263" spans="1:12">
      <c r="A263" s="13" t="s">
        <v>57</v>
      </c>
      <c r="B263" s="20" t="s">
        <v>38</v>
      </c>
      <c r="E263" s="14"/>
      <c r="H263" t="s">
        <v>255</v>
      </c>
      <c r="I263" s="97" t="s">
        <v>229</v>
      </c>
      <c r="J263">
        <v>3224</v>
      </c>
      <c r="K263">
        <v>8564</v>
      </c>
      <c r="L263">
        <v>4013</v>
      </c>
    </row>
    <row r="264" spans="1:12">
      <c r="A264" s="13" t="s">
        <v>57</v>
      </c>
      <c r="B264" s="20" t="s">
        <v>39</v>
      </c>
      <c r="E264" s="14"/>
      <c r="H264" t="s">
        <v>255</v>
      </c>
      <c r="I264" s="97" t="s">
        <v>230</v>
      </c>
      <c r="J264">
        <v>3187</v>
      </c>
      <c r="K264">
        <v>9253</v>
      </c>
      <c r="L264">
        <v>3969</v>
      </c>
    </row>
    <row r="265" spans="1:12">
      <c r="A265" s="13" t="s">
        <v>57</v>
      </c>
      <c r="B265" s="20" t="s">
        <v>40</v>
      </c>
      <c r="E265" s="14"/>
      <c r="H265" t="s">
        <v>255</v>
      </c>
      <c r="I265" s="97" t="s">
        <v>231</v>
      </c>
      <c r="J265">
        <v>2997</v>
      </c>
      <c r="K265">
        <v>9059</v>
      </c>
      <c r="L265">
        <v>4004</v>
      </c>
    </row>
    <row r="266" spans="1:12">
      <c r="A266" s="13" t="s">
        <v>58</v>
      </c>
      <c r="B266" s="20" t="s">
        <v>17</v>
      </c>
      <c r="E266" s="14"/>
      <c r="H266" t="s">
        <v>255</v>
      </c>
      <c r="I266" s="97" t="s">
        <v>35</v>
      </c>
      <c r="J266">
        <v>3282</v>
      </c>
      <c r="K266">
        <v>8247</v>
      </c>
      <c r="L266">
        <v>3989</v>
      </c>
    </row>
    <row r="267" spans="1:12">
      <c r="A267" s="13" t="s">
        <v>58</v>
      </c>
      <c r="B267" s="20" t="s">
        <v>18</v>
      </c>
      <c r="E267" s="14"/>
      <c r="H267" t="s">
        <v>255</v>
      </c>
      <c r="I267" s="97" t="s">
        <v>232</v>
      </c>
      <c r="J267">
        <v>3059</v>
      </c>
      <c r="K267">
        <v>8794</v>
      </c>
      <c r="L267">
        <v>4004</v>
      </c>
    </row>
    <row r="268" spans="1:12">
      <c r="A268" s="13" t="s">
        <v>58</v>
      </c>
      <c r="B268" s="20" t="s">
        <v>19</v>
      </c>
      <c r="E268" s="14"/>
      <c r="H268" t="s">
        <v>255</v>
      </c>
      <c r="I268" s="97" t="s">
        <v>233</v>
      </c>
      <c r="J268">
        <v>3059</v>
      </c>
      <c r="K268">
        <v>8594</v>
      </c>
      <c r="L268">
        <v>3990</v>
      </c>
    </row>
    <row r="269" spans="1:12">
      <c r="A269" s="13" t="s">
        <v>58</v>
      </c>
      <c r="B269" s="20" t="s">
        <v>20</v>
      </c>
      <c r="E269" s="14"/>
      <c r="H269" t="s">
        <v>255</v>
      </c>
      <c r="I269" s="97" t="s">
        <v>234</v>
      </c>
      <c r="J269">
        <v>3183</v>
      </c>
      <c r="K269">
        <v>8649</v>
      </c>
      <c r="L269">
        <v>4008</v>
      </c>
    </row>
    <row r="270" spans="1:12">
      <c r="A270" s="13" t="s">
        <v>58</v>
      </c>
      <c r="B270" s="20" t="s">
        <v>21</v>
      </c>
      <c r="E270" s="14"/>
      <c r="H270" t="s">
        <v>255</v>
      </c>
      <c r="I270" s="97" t="s">
        <v>36</v>
      </c>
      <c r="J270">
        <v>3576</v>
      </c>
      <c r="K270">
        <v>8250</v>
      </c>
      <c r="L270">
        <v>4003</v>
      </c>
    </row>
    <row r="271" spans="1:12">
      <c r="A271" s="13" t="s">
        <v>58</v>
      </c>
      <c r="B271" s="20" t="s">
        <v>22</v>
      </c>
      <c r="E271" s="14"/>
      <c r="H271" t="s">
        <v>255</v>
      </c>
      <c r="I271" s="97" t="s">
        <v>235</v>
      </c>
      <c r="J271">
        <v>3539</v>
      </c>
      <c r="K271">
        <v>8244</v>
      </c>
      <c r="L271">
        <v>3984</v>
      </c>
    </row>
    <row r="272" spans="1:12">
      <c r="A272" s="13" t="s">
        <v>58</v>
      </c>
      <c r="B272" s="20" t="s">
        <v>23</v>
      </c>
      <c r="E272" s="14"/>
      <c r="H272" t="s">
        <v>255</v>
      </c>
      <c r="I272" s="97" t="s">
        <v>236</v>
      </c>
      <c r="J272">
        <v>3216</v>
      </c>
      <c r="K272">
        <v>8441</v>
      </c>
      <c r="L272">
        <v>4021</v>
      </c>
    </row>
    <row r="273" spans="1:12">
      <c r="A273" s="13" t="s">
        <v>58</v>
      </c>
      <c r="B273" s="20" t="s">
        <v>24</v>
      </c>
      <c r="E273" s="14"/>
      <c r="H273" t="s">
        <v>255</v>
      </c>
      <c r="I273" s="97" t="s">
        <v>237</v>
      </c>
      <c r="J273">
        <v>3098</v>
      </c>
      <c r="K273">
        <v>8651</v>
      </c>
      <c r="L273">
        <v>3989</v>
      </c>
    </row>
    <row r="274" spans="1:12">
      <c r="A274" s="13" t="s">
        <v>58</v>
      </c>
      <c r="B274" s="20" t="s">
        <v>25</v>
      </c>
      <c r="E274" s="14"/>
      <c r="H274" t="s">
        <v>255</v>
      </c>
      <c r="I274" s="97" t="s">
        <v>37</v>
      </c>
      <c r="J274">
        <v>3366</v>
      </c>
      <c r="K274">
        <v>8928</v>
      </c>
      <c r="L274">
        <v>3994</v>
      </c>
    </row>
    <row r="275" spans="1:12">
      <c r="A275" s="13" t="s">
        <v>58</v>
      </c>
      <c r="B275" s="20" t="s">
        <v>26</v>
      </c>
      <c r="E275" s="14"/>
      <c r="H275" t="s">
        <v>255</v>
      </c>
      <c r="I275" s="97" t="s">
        <v>238</v>
      </c>
      <c r="J275">
        <v>3175</v>
      </c>
      <c r="K275">
        <v>8862</v>
      </c>
      <c r="L275">
        <v>3998</v>
      </c>
    </row>
    <row r="276" spans="1:12">
      <c r="A276" s="13" t="s">
        <v>58</v>
      </c>
      <c r="B276" s="20" t="s">
        <v>27</v>
      </c>
      <c r="E276" s="14"/>
      <c r="H276" t="s">
        <v>255</v>
      </c>
      <c r="I276" s="97" t="s">
        <v>239</v>
      </c>
      <c r="J276">
        <v>3337</v>
      </c>
      <c r="K276">
        <v>8426</v>
      </c>
      <c r="L276">
        <v>4006</v>
      </c>
    </row>
    <row r="277" spans="1:12">
      <c r="A277" s="13" t="s">
        <v>58</v>
      </c>
      <c r="B277" s="20" t="s">
        <v>28</v>
      </c>
      <c r="E277" s="14"/>
      <c r="H277" t="s">
        <v>255</v>
      </c>
      <c r="I277" s="97" t="s">
        <v>240</v>
      </c>
      <c r="J277">
        <v>3316</v>
      </c>
      <c r="K277">
        <v>8623</v>
      </c>
      <c r="L277">
        <v>3990</v>
      </c>
    </row>
    <row r="278" spans="1:12">
      <c r="A278" s="13" t="s">
        <v>58</v>
      </c>
      <c r="B278" s="20" t="s">
        <v>29</v>
      </c>
      <c r="E278" s="14"/>
      <c r="H278" t="s">
        <v>255</v>
      </c>
      <c r="I278" s="97" t="s">
        <v>38</v>
      </c>
      <c r="J278">
        <v>3224</v>
      </c>
      <c r="K278">
        <v>8639</v>
      </c>
      <c r="L278">
        <v>4000</v>
      </c>
    </row>
    <row r="279" spans="1:12">
      <c r="A279" s="13" t="s">
        <v>58</v>
      </c>
      <c r="B279" s="20" t="s">
        <v>30</v>
      </c>
      <c r="E279" s="14"/>
      <c r="H279" t="s">
        <v>255</v>
      </c>
      <c r="I279" s="97" t="s">
        <v>241</v>
      </c>
      <c r="J279">
        <v>3210</v>
      </c>
      <c r="K279">
        <v>8914</v>
      </c>
      <c r="L279">
        <v>4005</v>
      </c>
    </row>
    <row r="280" spans="1:12">
      <c r="A280" s="13" t="s">
        <v>58</v>
      </c>
      <c r="B280" s="20" t="s">
        <v>31</v>
      </c>
      <c r="E280" s="14"/>
      <c r="H280" t="s">
        <v>255</v>
      </c>
      <c r="I280" s="97" t="s">
        <v>242</v>
      </c>
      <c r="J280">
        <v>3306</v>
      </c>
      <c r="K280">
        <v>9735</v>
      </c>
      <c r="L280">
        <v>4018</v>
      </c>
    </row>
    <row r="281" spans="1:12">
      <c r="A281" s="13" t="s">
        <v>58</v>
      </c>
      <c r="B281" s="20" t="s">
        <v>32</v>
      </c>
      <c r="E281" s="14"/>
      <c r="H281" t="s">
        <v>255</v>
      </c>
      <c r="I281" s="97" t="s">
        <v>243</v>
      </c>
      <c r="J281">
        <v>3045</v>
      </c>
      <c r="K281">
        <v>8604</v>
      </c>
      <c r="L281">
        <v>3997</v>
      </c>
    </row>
    <row r="282" spans="1:12">
      <c r="A282" s="13" t="s">
        <v>58</v>
      </c>
      <c r="B282" s="20" t="s">
        <v>33</v>
      </c>
      <c r="E282" s="14"/>
      <c r="H282" t="s">
        <v>255</v>
      </c>
      <c r="I282" s="97" t="s">
        <v>39</v>
      </c>
      <c r="J282">
        <v>3190</v>
      </c>
      <c r="K282">
        <v>8609</v>
      </c>
      <c r="L282">
        <v>4001</v>
      </c>
    </row>
    <row r="283" spans="1:12">
      <c r="A283" s="13" t="s">
        <v>58</v>
      </c>
      <c r="B283" s="20" t="s">
        <v>34</v>
      </c>
      <c r="E283" s="14"/>
      <c r="H283" t="s">
        <v>255</v>
      </c>
      <c r="I283" s="97" t="s">
        <v>244</v>
      </c>
      <c r="J283">
        <v>2714</v>
      </c>
      <c r="K283">
        <v>9120</v>
      </c>
      <c r="L283">
        <v>3985</v>
      </c>
    </row>
    <row r="284" spans="1:12">
      <c r="A284" s="13" t="s">
        <v>58</v>
      </c>
      <c r="B284" s="20" t="s">
        <v>35</v>
      </c>
      <c r="E284" s="14"/>
      <c r="H284" t="s">
        <v>255</v>
      </c>
      <c r="I284" s="97" t="s">
        <v>245</v>
      </c>
      <c r="J284">
        <v>2149</v>
      </c>
      <c r="K284">
        <v>9788</v>
      </c>
      <c r="L284">
        <v>4006</v>
      </c>
    </row>
    <row r="285" spans="1:12">
      <c r="A285" s="13" t="s">
        <v>58</v>
      </c>
      <c r="B285" s="20" t="s">
        <v>36</v>
      </c>
      <c r="E285" s="14"/>
      <c r="H285" t="s">
        <v>255</v>
      </c>
      <c r="I285" s="97" t="s">
        <v>246</v>
      </c>
      <c r="J285">
        <v>1684</v>
      </c>
      <c r="K285">
        <v>10214</v>
      </c>
      <c r="L285">
        <v>3993</v>
      </c>
    </row>
    <row r="286" spans="1:12">
      <c r="A286" s="13" t="s">
        <v>58</v>
      </c>
      <c r="B286" s="20" t="s">
        <v>37</v>
      </c>
      <c r="E286" s="14"/>
      <c r="H286" t="s">
        <v>255</v>
      </c>
      <c r="I286" s="97" t="s">
        <v>40</v>
      </c>
      <c r="J286">
        <v>1513</v>
      </c>
      <c r="K286">
        <v>10200</v>
      </c>
      <c r="L286">
        <v>4000</v>
      </c>
    </row>
    <row r="287" spans="1:12">
      <c r="A287" s="13" t="s">
        <v>58</v>
      </c>
      <c r="B287" s="20" t="s">
        <v>38</v>
      </c>
      <c r="E287" s="14"/>
      <c r="H287" t="s">
        <v>255</v>
      </c>
      <c r="I287" s="97" t="s">
        <v>247</v>
      </c>
      <c r="J287">
        <v>883</v>
      </c>
      <c r="K287">
        <v>10640</v>
      </c>
      <c r="L287">
        <v>3994</v>
      </c>
    </row>
    <row r="288" spans="1:12">
      <c r="A288" s="13" t="s">
        <v>58</v>
      </c>
      <c r="B288" s="20" t="s">
        <v>39</v>
      </c>
      <c r="E288" s="14"/>
      <c r="H288" t="s">
        <v>255</v>
      </c>
      <c r="I288" s="97" t="s">
        <v>248</v>
      </c>
      <c r="J288">
        <v>720</v>
      </c>
      <c r="K288">
        <v>11025</v>
      </c>
      <c r="L288">
        <v>4014</v>
      </c>
    </row>
    <row r="289" spans="1:12">
      <c r="A289" s="13" t="s">
        <v>58</v>
      </c>
      <c r="B289" s="20" t="s">
        <v>40</v>
      </c>
      <c r="E289" s="14"/>
      <c r="H289" t="s">
        <v>255</v>
      </c>
      <c r="I289" s="97" t="s">
        <v>249</v>
      </c>
      <c r="J289">
        <v>469</v>
      </c>
      <c r="K289">
        <v>11402</v>
      </c>
      <c r="L289">
        <v>3999</v>
      </c>
    </row>
    <row r="290" spans="1:12">
      <c r="A290" s="13" t="s">
        <v>59</v>
      </c>
      <c r="B290" s="20" t="s">
        <v>17</v>
      </c>
      <c r="E290" s="14"/>
      <c r="H290" t="s">
        <v>256</v>
      </c>
      <c r="I290" s="97" t="s">
        <v>17</v>
      </c>
      <c r="J290">
        <v>533</v>
      </c>
      <c r="K290">
        <v>11130</v>
      </c>
      <c r="L290">
        <v>3981</v>
      </c>
    </row>
    <row r="291" spans="1:12">
      <c r="A291" s="13" t="s">
        <v>59</v>
      </c>
      <c r="B291" s="20" t="s">
        <v>18</v>
      </c>
      <c r="E291" s="14"/>
      <c r="H291" t="s">
        <v>256</v>
      </c>
      <c r="I291" s="97" t="s">
        <v>178</v>
      </c>
      <c r="J291">
        <v>552</v>
      </c>
      <c r="K291">
        <v>11410</v>
      </c>
      <c r="L291">
        <v>4003</v>
      </c>
    </row>
    <row r="292" spans="1:12">
      <c r="A292" s="13" t="s">
        <v>59</v>
      </c>
      <c r="B292" s="20" t="s">
        <v>19</v>
      </c>
      <c r="E292" s="14"/>
      <c r="H292" t="s">
        <v>256</v>
      </c>
      <c r="I292" s="97" t="s">
        <v>179</v>
      </c>
      <c r="J292">
        <v>377</v>
      </c>
      <c r="K292">
        <v>11210</v>
      </c>
      <c r="L292">
        <v>3993</v>
      </c>
    </row>
    <row r="293" spans="1:12">
      <c r="A293" s="13" t="s">
        <v>59</v>
      </c>
      <c r="B293" s="20" t="s">
        <v>20</v>
      </c>
      <c r="E293" s="14"/>
      <c r="H293" t="s">
        <v>256</v>
      </c>
      <c r="I293" s="97" t="s">
        <v>180</v>
      </c>
      <c r="J293">
        <v>508</v>
      </c>
      <c r="K293">
        <v>11026</v>
      </c>
      <c r="L293">
        <v>3994</v>
      </c>
    </row>
    <row r="294" spans="1:12">
      <c r="A294" s="13" t="s">
        <v>59</v>
      </c>
      <c r="B294" s="20" t="s">
        <v>21</v>
      </c>
      <c r="E294" s="14"/>
      <c r="H294" t="s">
        <v>256</v>
      </c>
      <c r="I294" s="97" t="s">
        <v>18</v>
      </c>
      <c r="J294">
        <v>467</v>
      </c>
      <c r="K294">
        <v>10857</v>
      </c>
      <c r="L294">
        <v>3994</v>
      </c>
    </row>
    <row r="295" spans="1:12">
      <c r="A295" s="13" t="s">
        <v>59</v>
      </c>
      <c r="B295" s="20" t="s">
        <v>22</v>
      </c>
      <c r="E295" s="14"/>
      <c r="H295" t="s">
        <v>256</v>
      </c>
      <c r="I295" s="97" t="s">
        <v>181</v>
      </c>
      <c r="J295">
        <v>596</v>
      </c>
      <c r="K295">
        <v>11433</v>
      </c>
      <c r="L295">
        <v>4002</v>
      </c>
    </row>
    <row r="296" spans="1:12">
      <c r="A296" s="13" t="s">
        <v>59</v>
      </c>
      <c r="B296" s="20" t="s">
        <v>23</v>
      </c>
      <c r="E296" s="14"/>
      <c r="H296" t="s">
        <v>256</v>
      </c>
      <c r="I296" s="97" t="s">
        <v>182</v>
      </c>
      <c r="J296">
        <v>638</v>
      </c>
      <c r="K296">
        <v>11355</v>
      </c>
      <c r="L296">
        <v>3993</v>
      </c>
    </row>
    <row r="297" spans="1:12">
      <c r="A297" s="13" t="s">
        <v>59</v>
      </c>
      <c r="B297" s="20" t="s">
        <v>24</v>
      </c>
      <c r="E297" s="14"/>
      <c r="H297" t="s">
        <v>256</v>
      </c>
      <c r="I297" s="97" t="s">
        <v>183</v>
      </c>
      <c r="J297">
        <v>625</v>
      </c>
      <c r="K297">
        <v>11368</v>
      </c>
      <c r="L297">
        <v>3998</v>
      </c>
    </row>
    <row r="298" spans="1:12">
      <c r="A298" s="13" t="s">
        <v>59</v>
      </c>
      <c r="B298" s="20" t="s">
        <v>25</v>
      </c>
      <c r="E298" s="14"/>
      <c r="H298" t="s">
        <v>256</v>
      </c>
      <c r="I298" s="97" t="s">
        <v>19</v>
      </c>
      <c r="J298">
        <v>572</v>
      </c>
      <c r="K298">
        <v>11477</v>
      </c>
      <c r="L298">
        <v>3993</v>
      </c>
    </row>
    <row r="299" spans="1:12">
      <c r="A299" s="13" t="s">
        <v>59</v>
      </c>
      <c r="B299" s="20" t="s">
        <v>26</v>
      </c>
      <c r="E299" s="14"/>
      <c r="H299" t="s">
        <v>256</v>
      </c>
      <c r="I299" s="97" t="s">
        <v>184</v>
      </c>
      <c r="J299">
        <v>505</v>
      </c>
      <c r="K299">
        <v>11252</v>
      </c>
      <c r="L299">
        <v>4008</v>
      </c>
    </row>
    <row r="300" spans="1:12">
      <c r="A300" s="13" t="s">
        <v>59</v>
      </c>
      <c r="B300" s="20" t="s">
        <v>27</v>
      </c>
      <c r="E300" s="14"/>
      <c r="H300" t="s">
        <v>256</v>
      </c>
      <c r="I300" s="97" t="s">
        <v>185</v>
      </c>
      <c r="J300">
        <v>616</v>
      </c>
      <c r="K300">
        <v>11386</v>
      </c>
      <c r="L300">
        <v>4000</v>
      </c>
    </row>
    <row r="301" spans="1:12">
      <c r="A301" s="13" t="s">
        <v>59</v>
      </c>
      <c r="B301" s="20" t="s">
        <v>28</v>
      </c>
      <c r="E301" s="14"/>
      <c r="H301" t="s">
        <v>256</v>
      </c>
      <c r="I301" s="97" t="s">
        <v>186</v>
      </c>
      <c r="J301">
        <v>546</v>
      </c>
      <c r="K301">
        <v>11086</v>
      </c>
      <c r="L301">
        <v>3965</v>
      </c>
    </row>
    <row r="302" spans="1:12">
      <c r="A302" s="13" t="s">
        <v>59</v>
      </c>
      <c r="B302" s="20" t="s">
        <v>29</v>
      </c>
      <c r="E302" s="14"/>
      <c r="H302" t="s">
        <v>256</v>
      </c>
      <c r="I302" s="97" t="s">
        <v>20</v>
      </c>
      <c r="J302">
        <v>473</v>
      </c>
      <c r="K302">
        <v>11508</v>
      </c>
      <c r="L302">
        <v>4036</v>
      </c>
    </row>
    <row r="303" spans="1:12">
      <c r="A303" s="13" t="s">
        <v>59</v>
      </c>
      <c r="B303" s="20" t="s">
        <v>30</v>
      </c>
      <c r="E303" s="14"/>
      <c r="H303" t="s">
        <v>256</v>
      </c>
      <c r="I303" s="97" t="s">
        <v>187</v>
      </c>
      <c r="J303">
        <v>567</v>
      </c>
      <c r="K303">
        <v>11753</v>
      </c>
      <c r="L303">
        <v>3996</v>
      </c>
    </row>
    <row r="304" spans="1:12">
      <c r="A304" s="13" t="s">
        <v>59</v>
      </c>
      <c r="B304" s="20" t="s">
        <v>31</v>
      </c>
      <c r="E304" s="14"/>
      <c r="H304" t="s">
        <v>256</v>
      </c>
      <c r="I304" s="97" t="s">
        <v>188</v>
      </c>
      <c r="J304">
        <v>620</v>
      </c>
      <c r="K304">
        <v>11208</v>
      </c>
      <c r="L304">
        <v>3995</v>
      </c>
    </row>
    <row r="305" spans="1:12">
      <c r="A305" s="13" t="s">
        <v>59</v>
      </c>
      <c r="B305" s="20" t="s">
        <v>32</v>
      </c>
      <c r="E305" s="14"/>
      <c r="H305" t="s">
        <v>256</v>
      </c>
      <c r="I305" s="97" t="s">
        <v>189</v>
      </c>
      <c r="J305">
        <v>898</v>
      </c>
      <c r="K305">
        <v>11228</v>
      </c>
      <c r="L305">
        <v>3999</v>
      </c>
    </row>
    <row r="306" spans="1:12">
      <c r="A306" s="13" t="s">
        <v>59</v>
      </c>
      <c r="B306" s="20" t="s">
        <v>33</v>
      </c>
      <c r="E306" s="14"/>
      <c r="H306" t="s">
        <v>256</v>
      </c>
      <c r="I306" s="97" t="s">
        <v>21</v>
      </c>
      <c r="J306">
        <v>1129</v>
      </c>
      <c r="K306">
        <v>10728</v>
      </c>
      <c r="L306">
        <v>4002</v>
      </c>
    </row>
    <row r="307" spans="1:12">
      <c r="A307" s="13" t="s">
        <v>59</v>
      </c>
      <c r="B307" s="20" t="s">
        <v>34</v>
      </c>
      <c r="E307" s="14"/>
      <c r="H307" t="s">
        <v>256</v>
      </c>
      <c r="I307" s="97" t="s">
        <v>190</v>
      </c>
      <c r="J307">
        <v>1891</v>
      </c>
      <c r="K307">
        <v>9753</v>
      </c>
      <c r="L307">
        <v>3996</v>
      </c>
    </row>
    <row r="308" spans="1:12">
      <c r="A308" s="13" t="s">
        <v>59</v>
      </c>
      <c r="B308" s="20" t="s">
        <v>35</v>
      </c>
      <c r="E308" s="14"/>
      <c r="H308" t="s">
        <v>256</v>
      </c>
      <c r="I308" s="97" t="s">
        <v>191</v>
      </c>
      <c r="J308">
        <v>3925</v>
      </c>
      <c r="K308">
        <v>8023</v>
      </c>
      <c r="L308">
        <v>3994</v>
      </c>
    </row>
    <row r="309" spans="1:12">
      <c r="A309" s="13" t="s">
        <v>59</v>
      </c>
      <c r="B309" s="20" t="s">
        <v>36</v>
      </c>
      <c r="E309" s="14"/>
      <c r="H309" t="s">
        <v>256</v>
      </c>
      <c r="I309" s="97" t="s">
        <v>192</v>
      </c>
      <c r="J309">
        <v>5039</v>
      </c>
      <c r="K309">
        <v>6913</v>
      </c>
      <c r="L309">
        <v>3998</v>
      </c>
    </row>
    <row r="310" spans="1:12">
      <c r="A310" s="13" t="s">
        <v>59</v>
      </c>
      <c r="B310" s="20" t="s">
        <v>37</v>
      </c>
      <c r="E310" s="14"/>
      <c r="H310" t="s">
        <v>256</v>
      </c>
      <c r="I310" s="97" t="s">
        <v>22</v>
      </c>
      <c r="J310">
        <v>4456</v>
      </c>
      <c r="K310">
        <v>7842</v>
      </c>
      <c r="L310">
        <v>3992</v>
      </c>
    </row>
    <row r="311" spans="1:12">
      <c r="A311" s="13" t="s">
        <v>59</v>
      </c>
      <c r="B311" s="20" t="s">
        <v>38</v>
      </c>
      <c r="E311" s="14"/>
      <c r="H311" t="s">
        <v>256</v>
      </c>
      <c r="I311" s="97" t="s">
        <v>193</v>
      </c>
      <c r="J311">
        <v>2447</v>
      </c>
      <c r="K311">
        <v>9517</v>
      </c>
      <c r="L311">
        <v>4020</v>
      </c>
    </row>
    <row r="312" spans="1:12">
      <c r="A312" s="13" t="s">
        <v>59</v>
      </c>
      <c r="B312" s="20" t="s">
        <v>39</v>
      </c>
      <c r="E312" s="14"/>
      <c r="H312" t="s">
        <v>256</v>
      </c>
      <c r="I312" s="97" t="s">
        <v>194</v>
      </c>
      <c r="J312">
        <v>4196</v>
      </c>
      <c r="K312">
        <v>8056</v>
      </c>
      <c r="L312">
        <v>3983</v>
      </c>
    </row>
    <row r="313" spans="1:12">
      <c r="A313" s="13" t="s">
        <v>59</v>
      </c>
      <c r="B313" s="20" t="s">
        <v>40</v>
      </c>
      <c r="E313" s="14"/>
      <c r="H313" t="s">
        <v>256</v>
      </c>
      <c r="I313" s="97" t="s">
        <v>195</v>
      </c>
      <c r="J313">
        <v>4705</v>
      </c>
      <c r="K313">
        <v>7661</v>
      </c>
      <c r="L313">
        <v>3998</v>
      </c>
    </row>
    <row r="314" spans="1:12">
      <c r="A314" s="13" t="s">
        <v>60</v>
      </c>
      <c r="B314" s="20" t="s">
        <v>17</v>
      </c>
      <c r="E314" s="14"/>
      <c r="H314" t="s">
        <v>256</v>
      </c>
      <c r="I314" s="97" t="s">
        <v>23</v>
      </c>
      <c r="J314">
        <v>4141</v>
      </c>
      <c r="K314">
        <v>7917</v>
      </c>
      <c r="L314">
        <v>4000</v>
      </c>
    </row>
    <row r="315" spans="1:12">
      <c r="A315" s="13" t="s">
        <v>60</v>
      </c>
      <c r="B315" s="20" t="s">
        <v>18</v>
      </c>
      <c r="E315" s="14"/>
      <c r="H315" t="s">
        <v>256</v>
      </c>
      <c r="I315" s="97" t="s">
        <v>196</v>
      </c>
      <c r="J315">
        <v>3606</v>
      </c>
      <c r="K315">
        <v>8234</v>
      </c>
      <c r="L315">
        <v>3970</v>
      </c>
    </row>
    <row r="316" spans="1:12">
      <c r="A316" s="13" t="s">
        <v>60</v>
      </c>
      <c r="B316" s="20" t="s">
        <v>19</v>
      </c>
      <c r="E316" s="14"/>
      <c r="H316" t="s">
        <v>256</v>
      </c>
      <c r="I316" s="97" t="s">
        <v>197</v>
      </c>
      <c r="J316">
        <v>3976</v>
      </c>
      <c r="K316">
        <v>8022</v>
      </c>
      <c r="L316">
        <v>4018</v>
      </c>
    </row>
    <row r="317" spans="1:12">
      <c r="A317" s="13" t="s">
        <v>60</v>
      </c>
      <c r="B317" s="20" t="s">
        <v>20</v>
      </c>
      <c r="E317" s="14"/>
      <c r="H317" t="s">
        <v>256</v>
      </c>
      <c r="I317" s="97" t="s">
        <v>198</v>
      </c>
      <c r="J317">
        <v>3748</v>
      </c>
      <c r="K317">
        <v>8378</v>
      </c>
      <c r="L317">
        <v>4009</v>
      </c>
    </row>
    <row r="318" spans="1:12">
      <c r="A318" s="13" t="s">
        <v>60</v>
      </c>
      <c r="B318" s="20" t="s">
        <v>21</v>
      </c>
      <c r="E318" s="14"/>
      <c r="H318" t="s">
        <v>256</v>
      </c>
      <c r="I318" s="97" t="s">
        <v>24</v>
      </c>
      <c r="J318">
        <v>3531</v>
      </c>
      <c r="K318">
        <v>8275</v>
      </c>
      <c r="L318">
        <v>4003</v>
      </c>
    </row>
    <row r="319" spans="1:12">
      <c r="A319" s="13" t="s">
        <v>60</v>
      </c>
      <c r="B319" s="20" t="s">
        <v>22</v>
      </c>
      <c r="E319" s="14"/>
      <c r="H319" t="s">
        <v>256</v>
      </c>
      <c r="I319" s="97" t="s">
        <v>199</v>
      </c>
      <c r="J319">
        <v>3350</v>
      </c>
      <c r="K319">
        <v>9003</v>
      </c>
      <c r="L319">
        <v>4027</v>
      </c>
    </row>
    <row r="320" spans="1:12">
      <c r="A320" s="13" t="s">
        <v>60</v>
      </c>
      <c r="B320" s="20" t="s">
        <v>23</v>
      </c>
      <c r="E320" s="14"/>
      <c r="H320" t="s">
        <v>256</v>
      </c>
      <c r="I320" s="97" t="s">
        <v>200</v>
      </c>
      <c r="J320">
        <v>3563</v>
      </c>
      <c r="K320">
        <v>8223</v>
      </c>
      <c r="L320">
        <v>4002</v>
      </c>
    </row>
    <row r="321" spans="1:12">
      <c r="A321" s="13" t="s">
        <v>60</v>
      </c>
      <c r="B321" s="20" t="s">
        <v>24</v>
      </c>
      <c r="E321" s="14"/>
      <c r="H321" t="s">
        <v>256</v>
      </c>
      <c r="I321" s="97" t="s">
        <v>201</v>
      </c>
      <c r="J321">
        <v>3594</v>
      </c>
      <c r="K321">
        <v>8428</v>
      </c>
      <c r="L321">
        <v>4018</v>
      </c>
    </row>
    <row r="322" spans="1:12">
      <c r="A322" s="13" t="s">
        <v>60</v>
      </c>
      <c r="B322" s="20" t="s">
        <v>25</v>
      </c>
      <c r="E322" s="14"/>
      <c r="H322" t="s">
        <v>256</v>
      </c>
      <c r="I322" s="97" t="s">
        <v>25</v>
      </c>
      <c r="J322">
        <v>3827</v>
      </c>
      <c r="K322">
        <v>8947</v>
      </c>
      <c r="L322">
        <v>4002</v>
      </c>
    </row>
    <row r="323" spans="1:12">
      <c r="A323" s="13" t="s">
        <v>60</v>
      </c>
      <c r="B323" s="20" t="s">
        <v>26</v>
      </c>
      <c r="E323" s="14"/>
      <c r="H323" t="s">
        <v>256</v>
      </c>
      <c r="I323" s="97" t="s">
        <v>202</v>
      </c>
      <c r="J323">
        <v>3087</v>
      </c>
      <c r="K323">
        <v>8976</v>
      </c>
      <c r="L323">
        <v>3995</v>
      </c>
    </row>
    <row r="324" spans="1:12">
      <c r="A324" s="13" t="s">
        <v>60</v>
      </c>
      <c r="B324" s="20" t="s">
        <v>27</v>
      </c>
      <c r="E324" s="14"/>
      <c r="H324" t="s">
        <v>256</v>
      </c>
      <c r="I324" s="97" t="s">
        <v>203</v>
      </c>
      <c r="J324">
        <v>3373</v>
      </c>
      <c r="K324">
        <v>8741</v>
      </c>
      <c r="L324">
        <v>3994</v>
      </c>
    </row>
    <row r="325" spans="1:12">
      <c r="A325" s="13" t="s">
        <v>60</v>
      </c>
      <c r="B325" s="20" t="s">
        <v>28</v>
      </c>
      <c r="E325" s="14"/>
      <c r="H325" t="s">
        <v>256</v>
      </c>
      <c r="I325" s="97" t="s">
        <v>204</v>
      </c>
      <c r="J325">
        <v>3354</v>
      </c>
      <c r="K325">
        <v>8590</v>
      </c>
      <c r="L325">
        <v>3998</v>
      </c>
    </row>
    <row r="326" spans="1:12">
      <c r="A326" s="13" t="s">
        <v>60</v>
      </c>
      <c r="B326" s="20" t="s">
        <v>29</v>
      </c>
      <c r="E326" s="14"/>
      <c r="H326" t="s">
        <v>256</v>
      </c>
      <c r="I326" s="97" t="s">
        <v>26</v>
      </c>
      <c r="J326">
        <v>3259</v>
      </c>
      <c r="K326">
        <v>8629</v>
      </c>
      <c r="L326">
        <v>3996</v>
      </c>
    </row>
    <row r="327" spans="1:12">
      <c r="A327" s="13" t="s">
        <v>60</v>
      </c>
      <c r="B327" s="20" t="s">
        <v>30</v>
      </c>
      <c r="E327" s="14"/>
      <c r="H327" t="s">
        <v>256</v>
      </c>
      <c r="I327" s="97" t="s">
        <v>205</v>
      </c>
      <c r="J327">
        <v>3141</v>
      </c>
      <c r="K327">
        <v>8859</v>
      </c>
      <c r="L327">
        <v>4002</v>
      </c>
    </row>
    <row r="328" spans="1:12">
      <c r="A328" s="13" t="s">
        <v>60</v>
      </c>
      <c r="B328" s="20" t="s">
        <v>31</v>
      </c>
      <c r="E328" s="14"/>
      <c r="H328" t="s">
        <v>256</v>
      </c>
      <c r="I328" s="97" t="s">
        <v>206</v>
      </c>
      <c r="J328">
        <v>3204</v>
      </c>
      <c r="K328">
        <v>8846</v>
      </c>
      <c r="L328">
        <v>3999</v>
      </c>
    </row>
    <row r="329" spans="1:12">
      <c r="A329" s="13" t="s">
        <v>60</v>
      </c>
      <c r="B329" s="20" t="s">
        <v>32</v>
      </c>
      <c r="E329" s="14"/>
      <c r="H329" t="s">
        <v>256</v>
      </c>
      <c r="I329" s="97" t="s">
        <v>207</v>
      </c>
      <c r="J329">
        <v>3322</v>
      </c>
      <c r="K329">
        <v>8261</v>
      </c>
      <c r="L329">
        <v>3989</v>
      </c>
    </row>
    <row r="330" spans="1:12">
      <c r="A330" s="13" t="s">
        <v>60</v>
      </c>
      <c r="B330" s="20" t="s">
        <v>33</v>
      </c>
      <c r="E330" s="14"/>
      <c r="H330" t="s">
        <v>256</v>
      </c>
      <c r="I330" s="97" t="s">
        <v>27</v>
      </c>
      <c r="J330">
        <v>3407</v>
      </c>
      <c r="K330">
        <v>8271</v>
      </c>
      <c r="L330">
        <v>3999</v>
      </c>
    </row>
    <row r="331" spans="1:12">
      <c r="A331" s="13" t="s">
        <v>60</v>
      </c>
      <c r="B331" s="20" t="s">
        <v>34</v>
      </c>
      <c r="E331" s="14"/>
      <c r="H331" t="s">
        <v>256</v>
      </c>
      <c r="I331" s="97" t="s">
        <v>208</v>
      </c>
      <c r="J331">
        <v>3144</v>
      </c>
      <c r="K331">
        <v>8845</v>
      </c>
      <c r="L331">
        <v>3997</v>
      </c>
    </row>
    <row r="332" spans="1:12">
      <c r="A332" s="13" t="s">
        <v>60</v>
      </c>
      <c r="B332" s="20" t="s">
        <v>35</v>
      </c>
      <c r="E332" s="14"/>
      <c r="H332" t="s">
        <v>256</v>
      </c>
      <c r="I332" s="97" t="s">
        <v>209</v>
      </c>
      <c r="J332">
        <v>2881</v>
      </c>
      <c r="K332">
        <v>8859</v>
      </c>
      <c r="L332">
        <v>3994</v>
      </c>
    </row>
    <row r="333" spans="1:12">
      <c r="A333" s="13" t="s">
        <v>60</v>
      </c>
      <c r="B333" s="20" t="s">
        <v>36</v>
      </c>
      <c r="E333" s="14"/>
      <c r="H333" t="s">
        <v>256</v>
      </c>
      <c r="I333" s="97" t="s">
        <v>210</v>
      </c>
      <c r="J333">
        <v>2976</v>
      </c>
      <c r="K333">
        <v>9273</v>
      </c>
      <c r="L333">
        <v>3992</v>
      </c>
    </row>
    <row r="334" spans="1:12">
      <c r="A334" s="13" t="s">
        <v>60</v>
      </c>
      <c r="B334" s="20" t="s">
        <v>37</v>
      </c>
      <c r="E334" s="14"/>
      <c r="H334" t="s">
        <v>256</v>
      </c>
      <c r="I334" s="97" t="s">
        <v>28</v>
      </c>
      <c r="J334">
        <v>2999</v>
      </c>
      <c r="K334">
        <v>9541</v>
      </c>
      <c r="L334">
        <v>3996</v>
      </c>
    </row>
    <row r="335" spans="1:12">
      <c r="A335" s="13" t="s">
        <v>60</v>
      </c>
      <c r="B335" s="20" t="s">
        <v>38</v>
      </c>
      <c r="E335" s="14"/>
      <c r="H335" t="s">
        <v>256</v>
      </c>
      <c r="I335" s="97" t="s">
        <v>211</v>
      </c>
      <c r="J335">
        <v>2851</v>
      </c>
      <c r="K335">
        <v>9188</v>
      </c>
      <c r="L335">
        <v>4001</v>
      </c>
    </row>
    <row r="336" spans="1:12">
      <c r="A336" s="13" t="s">
        <v>60</v>
      </c>
      <c r="B336" s="20" t="s">
        <v>39</v>
      </c>
      <c r="E336" s="14"/>
      <c r="H336" t="s">
        <v>256</v>
      </c>
      <c r="I336" s="97" t="s">
        <v>212</v>
      </c>
      <c r="J336">
        <v>3150</v>
      </c>
      <c r="K336">
        <v>8567</v>
      </c>
      <c r="L336">
        <v>3997</v>
      </c>
    </row>
    <row r="337" spans="1:12">
      <c r="A337" s="13" t="s">
        <v>60</v>
      </c>
      <c r="B337" s="20" t="s">
        <v>40</v>
      </c>
      <c r="E337" s="14"/>
      <c r="H337" t="s">
        <v>256</v>
      </c>
      <c r="I337" s="97" t="s">
        <v>213</v>
      </c>
      <c r="J337">
        <v>2902</v>
      </c>
      <c r="K337">
        <v>9277</v>
      </c>
      <c r="L337">
        <v>3998</v>
      </c>
    </row>
    <row r="338" spans="1:12">
      <c r="A338" s="13" t="s">
        <v>61</v>
      </c>
      <c r="B338" s="20" t="s">
        <v>17</v>
      </c>
      <c r="E338" s="14"/>
      <c r="H338" t="s">
        <v>256</v>
      </c>
      <c r="I338" s="97" t="s">
        <v>29</v>
      </c>
      <c r="J338">
        <v>3379</v>
      </c>
      <c r="K338">
        <v>8912</v>
      </c>
      <c r="L338">
        <v>4002</v>
      </c>
    </row>
    <row r="339" spans="1:12">
      <c r="A339" s="13" t="s">
        <v>61</v>
      </c>
      <c r="B339" s="20" t="s">
        <v>18</v>
      </c>
      <c r="E339" s="14"/>
      <c r="H339" t="s">
        <v>256</v>
      </c>
      <c r="I339" s="97" t="s">
        <v>214</v>
      </c>
      <c r="J339">
        <v>3374</v>
      </c>
      <c r="K339">
        <v>9043</v>
      </c>
      <c r="L339">
        <v>4022</v>
      </c>
    </row>
    <row r="340" spans="1:12">
      <c r="A340" s="13" t="s">
        <v>61</v>
      </c>
      <c r="B340" s="20" t="s">
        <v>19</v>
      </c>
      <c r="E340" s="14"/>
      <c r="H340" t="s">
        <v>256</v>
      </c>
      <c r="I340" s="97" t="s">
        <v>215</v>
      </c>
      <c r="J340">
        <v>3353</v>
      </c>
      <c r="K340">
        <v>9058</v>
      </c>
      <c r="L340">
        <v>4007</v>
      </c>
    </row>
    <row r="341" spans="1:12">
      <c r="A341" s="13" t="s">
        <v>61</v>
      </c>
      <c r="B341" s="20" t="s">
        <v>20</v>
      </c>
      <c r="E341" s="14"/>
      <c r="H341" t="s">
        <v>256</v>
      </c>
      <c r="I341" s="97" t="s">
        <v>216</v>
      </c>
      <c r="J341">
        <v>2666</v>
      </c>
      <c r="K341">
        <v>9181</v>
      </c>
      <c r="L341">
        <v>3991</v>
      </c>
    </row>
    <row r="342" spans="1:12">
      <c r="A342" s="13" t="s">
        <v>61</v>
      </c>
      <c r="B342" s="20" t="s">
        <v>21</v>
      </c>
      <c r="E342" s="14"/>
      <c r="H342" t="s">
        <v>256</v>
      </c>
      <c r="I342" s="97" t="s">
        <v>30</v>
      </c>
      <c r="J342">
        <v>3182</v>
      </c>
      <c r="K342">
        <v>8980</v>
      </c>
      <c r="L342">
        <v>4006</v>
      </c>
    </row>
    <row r="343" spans="1:12">
      <c r="A343" s="13" t="s">
        <v>61</v>
      </c>
      <c r="B343" s="20" t="s">
        <v>22</v>
      </c>
      <c r="E343" s="14"/>
      <c r="H343" t="s">
        <v>256</v>
      </c>
      <c r="I343" s="97" t="s">
        <v>217</v>
      </c>
      <c r="J343">
        <v>3002</v>
      </c>
      <c r="K343">
        <v>8322</v>
      </c>
      <c r="L343">
        <v>3980</v>
      </c>
    </row>
    <row r="344" spans="1:12">
      <c r="A344" s="13" t="s">
        <v>61</v>
      </c>
      <c r="B344" s="20" t="s">
        <v>23</v>
      </c>
      <c r="E344" s="14"/>
      <c r="H344" t="s">
        <v>256</v>
      </c>
      <c r="I344" s="97" t="s">
        <v>218</v>
      </c>
      <c r="J344">
        <v>2567</v>
      </c>
      <c r="K344">
        <v>9442</v>
      </c>
      <c r="L344">
        <v>4000</v>
      </c>
    </row>
    <row r="345" spans="1:12">
      <c r="A345" s="13" t="s">
        <v>61</v>
      </c>
      <c r="B345" s="20" t="s">
        <v>24</v>
      </c>
      <c r="E345" s="14"/>
      <c r="H345" t="s">
        <v>256</v>
      </c>
      <c r="I345" s="97" t="s">
        <v>219</v>
      </c>
      <c r="J345">
        <v>2537</v>
      </c>
      <c r="K345">
        <v>9229</v>
      </c>
      <c r="L345">
        <v>4003</v>
      </c>
    </row>
    <row r="346" spans="1:12">
      <c r="A346" s="13" t="s">
        <v>61</v>
      </c>
      <c r="B346" s="20" t="s">
        <v>25</v>
      </c>
      <c r="E346" s="14"/>
      <c r="H346" t="s">
        <v>256</v>
      </c>
      <c r="I346" s="97" t="s">
        <v>31</v>
      </c>
      <c r="J346">
        <v>2676</v>
      </c>
      <c r="K346">
        <v>9166</v>
      </c>
      <c r="L346">
        <v>3982</v>
      </c>
    </row>
    <row r="347" spans="1:12">
      <c r="A347" s="13" t="s">
        <v>61</v>
      </c>
      <c r="B347" s="20" t="s">
        <v>26</v>
      </c>
      <c r="E347" s="14"/>
      <c r="H347" t="s">
        <v>256</v>
      </c>
      <c r="I347" s="97" t="s">
        <v>220</v>
      </c>
      <c r="J347">
        <v>2338</v>
      </c>
      <c r="K347">
        <v>9632</v>
      </c>
      <c r="L347">
        <v>4008</v>
      </c>
    </row>
    <row r="348" spans="1:12">
      <c r="A348" s="13" t="s">
        <v>61</v>
      </c>
      <c r="B348" s="20" t="s">
        <v>27</v>
      </c>
      <c r="E348" s="14"/>
      <c r="H348" t="s">
        <v>256</v>
      </c>
      <c r="I348" s="97" t="s">
        <v>221</v>
      </c>
      <c r="J348">
        <v>2238</v>
      </c>
      <c r="K348">
        <v>9212</v>
      </c>
      <c r="L348">
        <v>3991</v>
      </c>
    </row>
    <row r="349" spans="1:12">
      <c r="A349" s="13" t="s">
        <v>61</v>
      </c>
      <c r="B349" s="20" t="s">
        <v>28</v>
      </c>
      <c r="E349" s="14"/>
      <c r="H349" t="s">
        <v>256</v>
      </c>
      <c r="I349" s="97" t="s">
        <v>222</v>
      </c>
      <c r="J349">
        <v>2393</v>
      </c>
      <c r="K349">
        <v>9485</v>
      </c>
      <c r="L349">
        <v>3996</v>
      </c>
    </row>
    <row r="350" spans="1:12">
      <c r="A350" s="13" t="s">
        <v>61</v>
      </c>
      <c r="B350" s="20" t="s">
        <v>29</v>
      </c>
      <c r="E350" s="14"/>
      <c r="H350" t="s">
        <v>256</v>
      </c>
      <c r="I350" s="97" t="s">
        <v>32</v>
      </c>
      <c r="J350">
        <v>3136</v>
      </c>
      <c r="K350">
        <v>9190</v>
      </c>
      <c r="L350">
        <v>4006</v>
      </c>
    </row>
    <row r="351" spans="1:12">
      <c r="A351" s="13" t="s">
        <v>61</v>
      </c>
      <c r="B351" s="20" t="s">
        <v>30</v>
      </c>
      <c r="E351" s="14"/>
      <c r="H351" t="s">
        <v>256</v>
      </c>
      <c r="I351" s="97" t="s">
        <v>223</v>
      </c>
      <c r="J351">
        <v>2656</v>
      </c>
      <c r="K351">
        <v>9559</v>
      </c>
      <c r="L351">
        <v>4020</v>
      </c>
    </row>
    <row r="352" spans="1:12">
      <c r="A352" s="13" t="s">
        <v>61</v>
      </c>
      <c r="B352" s="20" t="s">
        <v>31</v>
      </c>
      <c r="E352" s="14"/>
      <c r="H352" t="s">
        <v>256</v>
      </c>
      <c r="I352" s="97" t="s">
        <v>224</v>
      </c>
      <c r="J352">
        <v>2874</v>
      </c>
      <c r="K352">
        <v>9114</v>
      </c>
      <c r="L352">
        <v>3996</v>
      </c>
    </row>
    <row r="353" spans="1:12">
      <c r="A353" s="13" t="s">
        <v>61</v>
      </c>
      <c r="B353" s="20" t="s">
        <v>32</v>
      </c>
      <c r="E353" s="14"/>
      <c r="H353" t="s">
        <v>256</v>
      </c>
      <c r="I353" s="97" t="s">
        <v>225</v>
      </c>
      <c r="J353">
        <v>2746</v>
      </c>
      <c r="K353">
        <v>9364</v>
      </c>
      <c r="L353">
        <v>4036</v>
      </c>
    </row>
    <row r="354" spans="1:12">
      <c r="A354" s="13" t="s">
        <v>61</v>
      </c>
      <c r="B354" s="20" t="s">
        <v>33</v>
      </c>
      <c r="E354" s="14"/>
      <c r="H354" t="s">
        <v>256</v>
      </c>
      <c r="I354" s="97" t="s">
        <v>33</v>
      </c>
      <c r="J354">
        <v>3072</v>
      </c>
      <c r="K354">
        <v>9157</v>
      </c>
      <c r="L354">
        <v>3990</v>
      </c>
    </row>
    <row r="355" spans="1:12">
      <c r="A355" s="13" t="s">
        <v>61</v>
      </c>
      <c r="B355" s="20" t="s">
        <v>34</v>
      </c>
      <c r="E355" s="14"/>
      <c r="H355" t="s">
        <v>256</v>
      </c>
      <c r="I355" s="97" t="s">
        <v>226</v>
      </c>
      <c r="J355">
        <v>3051</v>
      </c>
      <c r="K355">
        <v>8887</v>
      </c>
      <c r="L355">
        <v>4005</v>
      </c>
    </row>
    <row r="356" spans="1:12">
      <c r="A356" s="13" t="s">
        <v>61</v>
      </c>
      <c r="B356" s="20" t="s">
        <v>35</v>
      </c>
      <c r="E356" s="14"/>
      <c r="H356" t="s">
        <v>256</v>
      </c>
      <c r="I356" s="97" t="s">
        <v>227</v>
      </c>
      <c r="J356">
        <v>3052</v>
      </c>
      <c r="K356">
        <v>8842</v>
      </c>
      <c r="L356">
        <v>3991</v>
      </c>
    </row>
    <row r="357" spans="1:12">
      <c r="A357" s="13" t="s">
        <v>61</v>
      </c>
      <c r="B357" s="20" t="s">
        <v>36</v>
      </c>
      <c r="E357" s="14"/>
      <c r="H357" t="s">
        <v>256</v>
      </c>
      <c r="I357" s="97" t="s">
        <v>228</v>
      </c>
      <c r="J357">
        <v>3132</v>
      </c>
      <c r="K357">
        <v>8880</v>
      </c>
      <c r="L357">
        <v>3992</v>
      </c>
    </row>
    <row r="358" spans="1:12">
      <c r="A358" s="13" t="s">
        <v>61</v>
      </c>
      <c r="B358" s="20" t="s">
        <v>37</v>
      </c>
      <c r="E358" s="14"/>
      <c r="H358" t="s">
        <v>256</v>
      </c>
      <c r="I358" s="97" t="s">
        <v>34</v>
      </c>
      <c r="J358">
        <v>2944</v>
      </c>
      <c r="K358">
        <v>8568</v>
      </c>
      <c r="L358">
        <v>3997</v>
      </c>
    </row>
    <row r="359" spans="1:12">
      <c r="A359" s="13" t="s">
        <v>61</v>
      </c>
      <c r="B359" s="20" t="s">
        <v>38</v>
      </c>
      <c r="E359" s="14"/>
      <c r="H359" t="s">
        <v>256</v>
      </c>
      <c r="I359" s="97" t="s">
        <v>229</v>
      </c>
      <c r="J359">
        <v>3190</v>
      </c>
      <c r="K359">
        <v>8689</v>
      </c>
      <c r="L359">
        <v>3990</v>
      </c>
    </row>
    <row r="360" spans="1:12">
      <c r="A360" s="13" t="s">
        <v>61</v>
      </c>
      <c r="B360" s="20" t="s">
        <v>39</v>
      </c>
      <c r="E360" s="14"/>
      <c r="H360" t="s">
        <v>256</v>
      </c>
      <c r="I360" s="97" t="s">
        <v>230</v>
      </c>
      <c r="J360">
        <v>3161</v>
      </c>
      <c r="K360">
        <v>8614</v>
      </c>
      <c r="L360">
        <v>3991</v>
      </c>
    </row>
    <row r="361" spans="1:12">
      <c r="A361" s="13" t="s">
        <v>61</v>
      </c>
      <c r="B361" s="20" t="s">
        <v>40</v>
      </c>
      <c r="E361" s="14"/>
      <c r="H361" t="s">
        <v>256</v>
      </c>
      <c r="I361" s="97" t="s">
        <v>231</v>
      </c>
      <c r="J361">
        <v>3395</v>
      </c>
      <c r="K361">
        <v>8112</v>
      </c>
      <c r="L361">
        <v>3995</v>
      </c>
    </row>
    <row r="362" spans="1:12">
      <c r="A362" s="13" t="s">
        <v>62</v>
      </c>
      <c r="B362" s="20" t="s">
        <v>17</v>
      </c>
      <c r="E362" s="14"/>
      <c r="H362" t="s">
        <v>256</v>
      </c>
      <c r="I362" s="97" t="s">
        <v>35</v>
      </c>
      <c r="J362">
        <v>3197</v>
      </c>
      <c r="K362">
        <v>8527</v>
      </c>
      <c r="L362">
        <v>3998</v>
      </c>
    </row>
    <row r="363" spans="1:12">
      <c r="A363" s="13" t="s">
        <v>62</v>
      </c>
      <c r="B363" s="20" t="s">
        <v>18</v>
      </c>
      <c r="E363" s="14"/>
      <c r="H363" t="s">
        <v>256</v>
      </c>
      <c r="I363" s="97" t="s">
        <v>232</v>
      </c>
      <c r="J363">
        <v>3014</v>
      </c>
      <c r="K363">
        <v>9082</v>
      </c>
      <c r="L363">
        <v>4006</v>
      </c>
    </row>
    <row r="364" spans="1:12">
      <c r="A364" s="13" t="s">
        <v>62</v>
      </c>
      <c r="B364" s="20" t="s">
        <v>19</v>
      </c>
      <c r="E364" s="14"/>
      <c r="H364" t="s">
        <v>256</v>
      </c>
      <c r="I364" s="97" t="s">
        <v>233</v>
      </c>
      <c r="J364">
        <v>3127</v>
      </c>
      <c r="K364">
        <v>9404</v>
      </c>
      <c r="L364">
        <v>3998</v>
      </c>
    </row>
    <row r="365" spans="1:12">
      <c r="A365" s="13" t="s">
        <v>62</v>
      </c>
      <c r="B365" s="20" t="s">
        <v>20</v>
      </c>
      <c r="E365" s="14"/>
      <c r="H365" t="s">
        <v>256</v>
      </c>
      <c r="I365" s="97" t="s">
        <v>234</v>
      </c>
      <c r="J365">
        <v>3320</v>
      </c>
      <c r="K365">
        <v>8706</v>
      </c>
      <c r="L365">
        <v>3991</v>
      </c>
    </row>
    <row r="366" spans="1:12">
      <c r="A366" s="13" t="s">
        <v>62</v>
      </c>
      <c r="B366" s="20" t="s">
        <v>21</v>
      </c>
      <c r="E366" s="14"/>
      <c r="H366" t="s">
        <v>256</v>
      </c>
      <c r="I366" s="97" t="s">
        <v>36</v>
      </c>
      <c r="J366">
        <v>3610</v>
      </c>
      <c r="K366">
        <v>8559</v>
      </c>
      <c r="L366">
        <v>3993</v>
      </c>
    </row>
    <row r="367" spans="1:12">
      <c r="A367" s="13" t="s">
        <v>62</v>
      </c>
      <c r="B367" s="20" t="s">
        <v>22</v>
      </c>
      <c r="E367" s="14"/>
      <c r="H367" t="s">
        <v>256</v>
      </c>
      <c r="I367" s="97" t="s">
        <v>235</v>
      </c>
      <c r="J367">
        <v>3262</v>
      </c>
      <c r="K367">
        <v>9099</v>
      </c>
      <c r="L367">
        <v>4002</v>
      </c>
    </row>
    <row r="368" spans="1:12">
      <c r="A368" s="13" t="s">
        <v>62</v>
      </c>
      <c r="B368" s="20" t="s">
        <v>23</v>
      </c>
      <c r="E368" s="14"/>
      <c r="H368" t="s">
        <v>256</v>
      </c>
      <c r="I368" s="97" t="s">
        <v>236</v>
      </c>
      <c r="J368">
        <v>3261</v>
      </c>
      <c r="K368">
        <v>8873</v>
      </c>
      <c r="L368">
        <v>4006</v>
      </c>
    </row>
    <row r="369" spans="1:12">
      <c r="A369" s="13" t="s">
        <v>62</v>
      </c>
      <c r="B369" s="20" t="s">
        <v>24</v>
      </c>
      <c r="E369" s="14"/>
      <c r="H369" t="s">
        <v>256</v>
      </c>
      <c r="I369" s="97" t="s">
        <v>237</v>
      </c>
      <c r="J369">
        <v>3280</v>
      </c>
      <c r="K369">
        <v>8719</v>
      </c>
      <c r="L369">
        <v>4004</v>
      </c>
    </row>
    <row r="370" spans="1:12">
      <c r="A370" s="13" t="s">
        <v>62</v>
      </c>
      <c r="B370" s="20" t="s">
        <v>25</v>
      </c>
      <c r="E370" s="14"/>
      <c r="H370" t="s">
        <v>256</v>
      </c>
      <c r="I370" s="97" t="s">
        <v>37</v>
      </c>
      <c r="J370">
        <v>3431</v>
      </c>
      <c r="K370">
        <v>8399</v>
      </c>
      <c r="L370">
        <v>4004</v>
      </c>
    </row>
    <row r="371" spans="1:12">
      <c r="A371" s="13" t="s">
        <v>62</v>
      </c>
      <c r="B371" s="20" t="s">
        <v>26</v>
      </c>
      <c r="E371" s="14"/>
      <c r="H371" t="s">
        <v>256</v>
      </c>
      <c r="I371" s="97" t="s">
        <v>238</v>
      </c>
      <c r="J371">
        <v>3389</v>
      </c>
      <c r="K371">
        <v>8499</v>
      </c>
      <c r="L371">
        <v>3995</v>
      </c>
    </row>
    <row r="372" spans="1:12">
      <c r="A372" s="13" t="s">
        <v>62</v>
      </c>
      <c r="B372" s="20" t="s">
        <v>27</v>
      </c>
      <c r="E372" s="14"/>
      <c r="H372" t="s">
        <v>256</v>
      </c>
      <c r="I372" s="97" t="s">
        <v>239</v>
      </c>
      <c r="J372">
        <v>3212</v>
      </c>
      <c r="K372">
        <v>8786</v>
      </c>
      <c r="L372">
        <v>3995</v>
      </c>
    </row>
    <row r="373" spans="1:12">
      <c r="A373" s="13" t="s">
        <v>62</v>
      </c>
      <c r="B373" s="20" t="s">
        <v>28</v>
      </c>
      <c r="E373" s="14"/>
      <c r="H373" t="s">
        <v>256</v>
      </c>
      <c r="I373" s="97" t="s">
        <v>240</v>
      </c>
      <c r="J373">
        <v>3032</v>
      </c>
      <c r="K373">
        <v>8957</v>
      </c>
      <c r="L373">
        <v>3989</v>
      </c>
    </row>
    <row r="374" spans="1:12">
      <c r="A374" s="13" t="s">
        <v>62</v>
      </c>
      <c r="B374" s="20" t="s">
        <v>29</v>
      </c>
      <c r="E374" s="14"/>
      <c r="H374" t="s">
        <v>256</v>
      </c>
      <c r="I374" s="97" t="s">
        <v>38</v>
      </c>
      <c r="J374">
        <v>3626</v>
      </c>
      <c r="K374">
        <v>8474</v>
      </c>
      <c r="L374">
        <v>3993</v>
      </c>
    </row>
    <row r="375" spans="1:12">
      <c r="A375" s="13" t="s">
        <v>62</v>
      </c>
      <c r="B375" s="20" t="s">
        <v>30</v>
      </c>
      <c r="E375" s="14"/>
      <c r="H375" t="s">
        <v>256</v>
      </c>
      <c r="I375" s="97" t="s">
        <v>241</v>
      </c>
      <c r="J375">
        <v>3369</v>
      </c>
      <c r="K375">
        <v>8876</v>
      </c>
      <c r="L375">
        <v>4007</v>
      </c>
    </row>
    <row r="376" spans="1:12">
      <c r="A376" s="13" t="s">
        <v>62</v>
      </c>
      <c r="B376" s="20" t="s">
        <v>31</v>
      </c>
      <c r="E376" s="14"/>
      <c r="H376" t="s">
        <v>256</v>
      </c>
      <c r="I376" s="97" t="s">
        <v>242</v>
      </c>
      <c r="J376">
        <v>3356</v>
      </c>
      <c r="K376">
        <v>8926</v>
      </c>
      <c r="L376">
        <v>4007</v>
      </c>
    </row>
    <row r="377" spans="1:12">
      <c r="A377" s="13" t="s">
        <v>62</v>
      </c>
      <c r="B377" s="20" t="s">
        <v>32</v>
      </c>
      <c r="E377" s="14"/>
      <c r="H377" t="s">
        <v>256</v>
      </c>
      <c r="I377" s="97" t="s">
        <v>243</v>
      </c>
      <c r="J377">
        <v>3180</v>
      </c>
      <c r="K377">
        <v>9069</v>
      </c>
      <c r="L377">
        <v>4003</v>
      </c>
    </row>
    <row r="378" spans="1:12">
      <c r="A378" s="13" t="s">
        <v>62</v>
      </c>
      <c r="B378" s="20" t="s">
        <v>33</v>
      </c>
      <c r="E378" s="14"/>
      <c r="H378" t="s">
        <v>256</v>
      </c>
      <c r="I378" s="97" t="s">
        <v>39</v>
      </c>
      <c r="J378">
        <v>3216</v>
      </c>
      <c r="K378">
        <v>8896</v>
      </c>
      <c r="L378">
        <v>4003</v>
      </c>
    </row>
    <row r="379" spans="1:12">
      <c r="A379" s="13" t="s">
        <v>62</v>
      </c>
      <c r="B379" s="20" t="s">
        <v>34</v>
      </c>
      <c r="E379" s="14"/>
      <c r="H379" t="s">
        <v>256</v>
      </c>
      <c r="I379" s="97" t="s">
        <v>244</v>
      </c>
      <c r="J379">
        <v>2564</v>
      </c>
      <c r="K379">
        <v>9407</v>
      </c>
      <c r="L379">
        <v>4005</v>
      </c>
    </row>
    <row r="380" spans="1:12">
      <c r="A380" s="13" t="s">
        <v>62</v>
      </c>
      <c r="B380" s="20" t="s">
        <v>35</v>
      </c>
      <c r="E380" s="14"/>
      <c r="H380" t="s">
        <v>256</v>
      </c>
      <c r="I380" s="97" t="s">
        <v>245</v>
      </c>
      <c r="J380">
        <v>1928</v>
      </c>
      <c r="K380">
        <v>9819</v>
      </c>
      <c r="L380">
        <v>3982</v>
      </c>
    </row>
    <row r="381" spans="1:12">
      <c r="A381" s="13" t="s">
        <v>62</v>
      </c>
      <c r="B381" s="20" t="s">
        <v>36</v>
      </c>
      <c r="E381" s="14"/>
      <c r="H381" t="s">
        <v>256</v>
      </c>
      <c r="I381" s="97" t="s">
        <v>246</v>
      </c>
      <c r="J381">
        <v>1720</v>
      </c>
      <c r="K381">
        <v>10367</v>
      </c>
      <c r="L381">
        <v>4006</v>
      </c>
    </row>
    <row r="382" spans="1:12">
      <c r="A382" s="13" t="s">
        <v>62</v>
      </c>
      <c r="B382" s="20" t="s">
        <v>37</v>
      </c>
      <c r="E382" s="14"/>
      <c r="H382" t="s">
        <v>256</v>
      </c>
      <c r="I382" s="97" t="s">
        <v>40</v>
      </c>
      <c r="J382">
        <v>1472</v>
      </c>
      <c r="K382">
        <v>10801</v>
      </c>
      <c r="L382">
        <v>4003</v>
      </c>
    </row>
    <row r="383" spans="1:12">
      <c r="A383" s="13" t="s">
        <v>62</v>
      </c>
      <c r="B383" s="20" t="s">
        <v>38</v>
      </c>
      <c r="E383" s="14"/>
      <c r="H383" t="s">
        <v>256</v>
      </c>
      <c r="I383" s="97" t="s">
        <v>247</v>
      </c>
      <c r="J383">
        <v>1086</v>
      </c>
      <c r="K383">
        <v>10999</v>
      </c>
      <c r="L383">
        <v>3996</v>
      </c>
    </row>
    <row r="384" spans="1:12">
      <c r="A384" s="13" t="s">
        <v>62</v>
      </c>
      <c r="B384" s="20" t="s">
        <v>39</v>
      </c>
      <c r="E384" s="14"/>
      <c r="H384" t="s">
        <v>256</v>
      </c>
      <c r="I384" s="97" t="s">
        <v>248</v>
      </c>
      <c r="J384">
        <v>907</v>
      </c>
      <c r="K384">
        <v>10888</v>
      </c>
      <c r="L384">
        <v>3995</v>
      </c>
    </row>
    <row r="385" spans="1:12">
      <c r="A385" s="13" t="s">
        <v>62</v>
      </c>
      <c r="B385" s="20" t="s">
        <v>40</v>
      </c>
      <c r="E385" s="14"/>
      <c r="H385" t="s">
        <v>256</v>
      </c>
      <c r="I385" s="97" t="s">
        <v>249</v>
      </c>
      <c r="J385">
        <v>688</v>
      </c>
      <c r="K385">
        <v>11548</v>
      </c>
      <c r="L385">
        <v>4005</v>
      </c>
    </row>
    <row r="386" spans="1:12">
      <c r="A386" s="13" t="s">
        <v>63</v>
      </c>
      <c r="B386" s="20" t="s">
        <v>17</v>
      </c>
      <c r="E386" s="14"/>
      <c r="H386" t="s">
        <v>257</v>
      </c>
      <c r="I386" s="97" t="s">
        <v>17</v>
      </c>
      <c r="J386">
        <v>693</v>
      </c>
      <c r="K386">
        <v>11382</v>
      </c>
      <c r="L386">
        <v>4006</v>
      </c>
    </row>
    <row r="387" spans="1:12">
      <c r="A387" s="13" t="s">
        <v>63</v>
      </c>
      <c r="B387" s="20" t="s">
        <v>18</v>
      </c>
      <c r="E387" s="14"/>
      <c r="H387" t="s">
        <v>257</v>
      </c>
      <c r="I387" s="97" t="s">
        <v>178</v>
      </c>
      <c r="J387">
        <v>757</v>
      </c>
      <c r="K387">
        <v>11371</v>
      </c>
      <c r="L387">
        <v>3994</v>
      </c>
    </row>
    <row r="388" spans="1:12">
      <c r="A388" s="13" t="s">
        <v>63</v>
      </c>
      <c r="B388" s="20" t="s">
        <v>19</v>
      </c>
      <c r="E388" s="14"/>
      <c r="H388" t="s">
        <v>257</v>
      </c>
      <c r="I388" s="97" t="s">
        <v>179</v>
      </c>
      <c r="J388">
        <v>586</v>
      </c>
      <c r="K388">
        <v>11044</v>
      </c>
      <c r="L388">
        <v>4006</v>
      </c>
    </row>
    <row r="389" spans="1:12">
      <c r="A389" s="13" t="s">
        <v>63</v>
      </c>
      <c r="B389" s="20" t="s">
        <v>20</v>
      </c>
      <c r="E389" s="14"/>
      <c r="H389" t="s">
        <v>257</v>
      </c>
      <c r="I389" s="97" t="s">
        <v>180</v>
      </c>
      <c r="J389">
        <v>727</v>
      </c>
      <c r="K389">
        <v>11222</v>
      </c>
      <c r="L389">
        <v>3986</v>
      </c>
    </row>
    <row r="390" spans="1:12">
      <c r="A390" s="13" t="s">
        <v>63</v>
      </c>
      <c r="B390" s="20" t="s">
        <v>21</v>
      </c>
      <c r="E390" s="14"/>
      <c r="H390" t="s">
        <v>257</v>
      </c>
      <c r="I390" s="97" t="s">
        <v>18</v>
      </c>
      <c r="J390">
        <v>703</v>
      </c>
      <c r="K390">
        <v>11296</v>
      </c>
      <c r="L390">
        <v>4006</v>
      </c>
    </row>
    <row r="391" spans="1:12">
      <c r="A391" s="13" t="s">
        <v>63</v>
      </c>
      <c r="B391" s="20" t="s">
        <v>22</v>
      </c>
      <c r="E391" s="14"/>
      <c r="H391" t="s">
        <v>257</v>
      </c>
      <c r="I391" s="97" t="s">
        <v>181</v>
      </c>
      <c r="J391">
        <v>685</v>
      </c>
      <c r="K391">
        <v>11629</v>
      </c>
      <c r="L391">
        <v>4009</v>
      </c>
    </row>
    <row r="392" spans="1:12">
      <c r="A392" s="13" t="s">
        <v>63</v>
      </c>
      <c r="B392" s="20" t="s">
        <v>23</v>
      </c>
      <c r="E392" s="14"/>
      <c r="H392" t="s">
        <v>257</v>
      </c>
      <c r="I392" s="97" t="s">
        <v>182</v>
      </c>
      <c r="J392">
        <v>674</v>
      </c>
      <c r="K392">
        <v>11299</v>
      </c>
      <c r="L392">
        <v>3996</v>
      </c>
    </row>
    <row r="393" spans="1:12">
      <c r="A393" s="13" t="s">
        <v>63</v>
      </c>
      <c r="B393" s="20" t="s">
        <v>24</v>
      </c>
      <c r="E393" s="14"/>
      <c r="H393" t="s">
        <v>257</v>
      </c>
      <c r="I393" s="97" t="s">
        <v>183</v>
      </c>
      <c r="J393">
        <v>720</v>
      </c>
      <c r="K393">
        <v>11225</v>
      </c>
      <c r="L393">
        <v>4003</v>
      </c>
    </row>
    <row r="394" spans="1:12">
      <c r="A394" s="13" t="s">
        <v>63</v>
      </c>
      <c r="B394" s="20" t="s">
        <v>25</v>
      </c>
      <c r="E394" s="14"/>
      <c r="H394" t="s">
        <v>257</v>
      </c>
      <c r="I394" s="97" t="s">
        <v>19</v>
      </c>
      <c r="J394">
        <v>605</v>
      </c>
      <c r="K394">
        <v>11068</v>
      </c>
      <c r="L394">
        <v>3983</v>
      </c>
    </row>
    <row r="395" spans="1:12">
      <c r="A395" s="13" t="s">
        <v>63</v>
      </c>
      <c r="B395" s="20" t="s">
        <v>26</v>
      </c>
      <c r="E395" s="14"/>
      <c r="H395" t="s">
        <v>257</v>
      </c>
      <c r="I395" s="97" t="s">
        <v>184</v>
      </c>
      <c r="J395">
        <v>774</v>
      </c>
      <c r="K395">
        <v>11481</v>
      </c>
      <c r="L395">
        <v>4007</v>
      </c>
    </row>
    <row r="396" spans="1:12">
      <c r="A396" s="13" t="s">
        <v>63</v>
      </c>
      <c r="B396" s="20" t="s">
        <v>27</v>
      </c>
      <c r="E396" s="14"/>
      <c r="H396" t="s">
        <v>257</v>
      </c>
      <c r="I396" s="97" t="s">
        <v>185</v>
      </c>
      <c r="J396">
        <v>719</v>
      </c>
      <c r="K396">
        <v>11641</v>
      </c>
      <c r="L396">
        <v>3995</v>
      </c>
    </row>
    <row r="397" spans="1:12">
      <c r="A397" s="13" t="s">
        <v>63</v>
      </c>
      <c r="B397" s="20" t="s">
        <v>28</v>
      </c>
      <c r="E397" s="14"/>
      <c r="H397" t="s">
        <v>257</v>
      </c>
      <c r="I397" s="97" t="s">
        <v>186</v>
      </c>
      <c r="J397">
        <v>728</v>
      </c>
      <c r="K397">
        <v>10545</v>
      </c>
      <c r="L397">
        <v>3983</v>
      </c>
    </row>
    <row r="398" spans="1:12">
      <c r="A398" s="13" t="s">
        <v>63</v>
      </c>
      <c r="B398" s="20" t="s">
        <v>29</v>
      </c>
      <c r="E398" s="14"/>
      <c r="H398" t="s">
        <v>257</v>
      </c>
      <c r="I398" s="97" t="s">
        <v>20</v>
      </c>
      <c r="J398">
        <v>671</v>
      </c>
      <c r="K398">
        <v>10643</v>
      </c>
      <c r="L398">
        <v>4002</v>
      </c>
    </row>
    <row r="399" spans="1:12">
      <c r="A399" s="13" t="s">
        <v>63</v>
      </c>
      <c r="B399" s="20" t="s">
        <v>30</v>
      </c>
      <c r="E399" s="14"/>
      <c r="H399" t="s">
        <v>257</v>
      </c>
      <c r="I399" s="97" t="s">
        <v>187</v>
      </c>
      <c r="J399">
        <v>915</v>
      </c>
      <c r="K399">
        <v>11231</v>
      </c>
      <c r="L399">
        <v>4001</v>
      </c>
    </row>
    <row r="400" spans="1:12">
      <c r="A400" s="13" t="s">
        <v>63</v>
      </c>
      <c r="B400" s="20" t="s">
        <v>31</v>
      </c>
      <c r="E400" s="14"/>
      <c r="H400" t="s">
        <v>257</v>
      </c>
      <c r="I400" s="97" t="s">
        <v>188</v>
      </c>
      <c r="J400">
        <v>862</v>
      </c>
      <c r="K400">
        <v>10810</v>
      </c>
      <c r="L400">
        <v>3983</v>
      </c>
    </row>
    <row r="401" spans="1:12">
      <c r="A401" s="13" t="s">
        <v>63</v>
      </c>
      <c r="B401" s="20" t="s">
        <v>32</v>
      </c>
      <c r="E401" s="14"/>
      <c r="H401" t="s">
        <v>257</v>
      </c>
      <c r="I401" s="97" t="s">
        <v>189</v>
      </c>
      <c r="J401">
        <v>1072</v>
      </c>
      <c r="K401">
        <v>11114</v>
      </c>
      <c r="L401">
        <v>4003</v>
      </c>
    </row>
    <row r="402" spans="1:12">
      <c r="A402" s="13" t="s">
        <v>63</v>
      </c>
      <c r="B402" s="20" t="s">
        <v>33</v>
      </c>
      <c r="E402" s="14"/>
      <c r="H402" t="s">
        <v>257</v>
      </c>
      <c r="I402" s="97" t="s">
        <v>21</v>
      </c>
      <c r="J402">
        <v>1140</v>
      </c>
      <c r="K402">
        <v>10717</v>
      </c>
      <c r="L402">
        <v>3998</v>
      </c>
    </row>
    <row r="403" spans="1:12">
      <c r="A403" s="13" t="s">
        <v>63</v>
      </c>
      <c r="B403" s="20" t="s">
        <v>34</v>
      </c>
      <c r="E403" s="14"/>
      <c r="H403" t="s">
        <v>257</v>
      </c>
      <c r="I403" s="97" t="s">
        <v>190</v>
      </c>
      <c r="J403">
        <v>2239</v>
      </c>
      <c r="K403">
        <v>9213</v>
      </c>
      <c r="L403">
        <v>3993</v>
      </c>
    </row>
    <row r="404" spans="1:12">
      <c r="A404" s="13" t="s">
        <v>63</v>
      </c>
      <c r="B404" s="20" t="s">
        <v>35</v>
      </c>
      <c r="E404" s="14"/>
      <c r="H404" t="s">
        <v>257</v>
      </c>
      <c r="I404" s="97" t="s">
        <v>191</v>
      </c>
      <c r="J404">
        <v>3925</v>
      </c>
      <c r="K404">
        <v>7830</v>
      </c>
      <c r="L404">
        <v>3997</v>
      </c>
    </row>
    <row r="405" spans="1:12">
      <c r="A405" s="13" t="s">
        <v>63</v>
      </c>
      <c r="B405" s="20" t="s">
        <v>36</v>
      </c>
      <c r="E405" s="14"/>
      <c r="H405" t="s">
        <v>257</v>
      </c>
      <c r="I405" s="97" t="s">
        <v>192</v>
      </c>
      <c r="J405">
        <v>5076</v>
      </c>
      <c r="K405">
        <v>6997</v>
      </c>
      <c r="L405">
        <v>4002</v>
      </c>
    </row>
    <row r="406" spans="1:12">
      <c r="A406" s="13" t="s">
        <v>63</v>
      </c>
      <c r="B406" s="20" t="s">
        <v>37</v>
      </c>
      <c r="E406" s="14"/>
      <c r="H406" t="s">
        <v>257</v>
      </c>
      <c r="I406" s="97" t="s">
        <v>22</v>
      </c>
      <c r="J406">
        <v>4492</v>
      </c>
      <c r="K406">
        <v>7445</v>
      </c>
      <c r="L406">
        <v>3996</v>
      </c>
    </row>
    <row r="407" spans="1:12">
      <c r="A407" s="13" t="s">
        <v>63</v>
      </c>
      <c r="B407" s="20" t="s">
        <v>38</v>
      </c>
      <c r="E407" s="14"/>
      <c r="H407" t="s">
        <v>257</v>
      </c>
      <c r="I407" s="97" t="s">
        <v>193</v>
      </c>
      <c r="J407">
        <v>2939</v>
      </c>
      <c r="K407">
        <v>8967</v>
      </c>
      <c r="L407">
        <v>3997</v>
      </c>
    </row>
    <row r="408" spans="1:12">
      <c r="A408" s="13" t="s">
        <v>63</v>
      </c>
      <c r="B408" s="20" t="s">
        <v>39</v>
      </c>
      <c r="E408" s="14"/>
      <c r="H408" t="s">
        <v>257</v>
      </c>
      <c r="I408" s="97" t="s">
        <v>194</v>
      </c>
      <c r="J408">
        <v>4715</v>
      </c>
      <c r="K408">
        <v>7260</v>
      </c>
      <c r="L408">
        <v>4003</v>
      </c>
    </row>
    <row r="409" spans="1:12">
      <c r="A409" s="13" t="s">
        <v>63</v>
      </c>
      <c r="B409" s="20" t="s">
        <v>40</v>
      </c>
      <c r="E409" s="14"/>
      <c r="H409" t="s">
        <v>257</v>
      </c>
      <c r="I409" s="97" t="s">
        <v>195</v>
      </c>
      <c r="J409">
        <v>4800</v>
      </c>
      <c r="K409">
        <v>7088</v>
      </c>
      <c r="L409">
        <v>3988</v>
      </c>
    </row>
    <row r="410" spans="1:12">
      <c r="A410" s="13" t="s">
        <v>64</v>
      </c>
      <c r="B410" s="20" t="s">
        <v>17</v>
      </c>
      <c r="E410" s="14"/>
      <c r="H410" t="s">
        <v>257</v>
      </c>
      <c r="I410" s="97" t="s">
        <v>23</v>
      </c>
      <c r="J410">
        <v>4541</v>
      </c>
      <c r="K410">
        <v>7871</v>
      </c>
      <c r="L410">
        <v>4003</v>
      </c>
    </row>
    <row r="411" spans="1:12">
      <c r="A411" s="13" t="s">
        <v>64</v>
      </c>
      <c r="B411" s="20" t="s">
        <v>18</v>
      </c>
      <c r="E411" s="14"/>
      <c r="H411" t="s">
        <v>257</v>
      </c>
      <c r="I411" s="97" t="s">
        <v>196</v>
      </c>
      <c r="J411">
        <v>4048</v>
      </c>
      <c r="K411">
        <v>7899</v>
      </c>
      <c r="L411">
        <v>3996</v>
      </c>
    </row>
    <row r="412" spans="1:12">
      <c r="A412" s="13" t="s">
        <v>64</v>
      </c>
      <c r="B412" s="20" t="s">
        <v>19</v>
      </c>
      <c r="E412" s="14"/>
      <c r="H412" t="s">
        <v>257</v>
      </c>
      <c r="I412" s="97" t="s">
        <v>197</v>
      </c>
      <c r="J412">
        <v>4107</v>
      </c>
      <c r="K412">
        <v>8198</v>
      </c>
      <c r="L412">
        <v>3993</v>
      </c>
    </row>
    <row r="413" spans="1:12">
      <c r="A413" s="13" t="s">
        <v>64</v>
      </c>
      <c r="B413" s="20" t="s">
        <v>20</v>
      </c>
      <c r="E413" s="14"/>
      <c r="H413" t="s">
        <v>257</v>
      </c>
      <c r="I413" s="97" t="s">
        <v>198</v>
      </c>
      <c r="J413">
        <v>3391</v>
      </c>
      <c r="K413">
        <v>8369</v>
      </c>
      <c r="L413">
        <v>4000</v>
      </c>
    </row>
    <row r="414" spans="1:12">
      <c r="A414" s="13" t="s">
        <v>64</v>
      </c>
      <c r="B414" s="20" t="s">
        <v>21</v>
      </c>
      <c r="E414" s="14"/>
      <c r="H414" t="s">
        <v>257</v>
      </c>
      <c r="I414" s="97" t="s">
        <v>24</v>
      </c>
      <c r="J414">
        <v>3581</v>
      </c>
      <c r="K414">
        <v>7985</v>
      </c>
      <c r="L414">
        <v>4010</v>
      </c>
    </row>
    <row r="415" spans="1:12">
      <c r="A415" s="13" t="s">
        <v>64</v>
      </c>
      <c r="B415" s="20" t="s">
        <v>22</v>
      </c>
      <c r="E415" s="14"/>
      <c r="H415" t="s">
        <v>257</v>
      </c>
      <c r="I415" s="97" t="s">
        <v>199</v>
      </c>
      <c r="J415">
        <v>3898</v>
      </c>
      <c r="K415">
        <v>8282</v>
      </c>
      <c r="L415">
        <v>4003</v>
      </c>
    </row>
    <row r="416" spans="1:12">
      <c r="A416" s="13" t="s">
        <v>64</v>
      </c>
      <c r="B416" s="20" t="s">
        <v>23</v>
      </c>
      <c r="E416" s="14"/>
      <c r="H416" t="s">
        <v>257</v>
      </c>
      <c r="I416" s="97" t="s">
        <v>200</v>
      </c>
      <c r="J416">
        <v>3792</v>
      </c>
      <c r="K416">
        <v>8211</v>
      </c>
      <c r="L416">
        <v>3979</v>
      </c>
    </row>
    <row r="417" spans="1:12">
      <c r="A417" s="13" t="s">
        <v>64</v>
      </c>
      <c r="B417" s="20" t="s">
        <v>24</v>
      </c>
      <c r="E417" s="14"/>
      <c r="H417" t="s">
        <v>257</v>
      </c>
      <c r="I417" s="97" t="s">
        <v>201</v>
      </c>
      <c r="J417">
        <v>3269</v>
      </c>
      <c r="K417">
        <v>8634</v>
      </c>
      <c r="L417">
        <v>4000</v>
      </c>
    </row>
    <row r="418" spans="1:12">
      <c r="A418" s="13" t="s">
        <v>64</v>
      </c>
      <c r="B418" s="20" t="s">
        <v>25</v>
      </c>
      <c r="E418" s="14"/>
      <c r="H418" t="s">
        <v>257</v>
      </c>
      <c r="I418" s="97" t="s">
        <v>25</v>
      </c>
      <c r="J418">
        <v>3516</v>
      </c>
      <c r="K418">
        <v>8198</v>
      </c>
      <c r="L418">
        <v>4004</v>
      </c>
    </row>
    <row r="419" spans="1:12">
      <c r="A419" s="13" t="s">
        <v>64</v>
      </c>
      <c r="B419" s="20" t="s">
        <v>26</v>
      </c>
      <c r="E419" s="14"/>
      <c r="H419" t="s">
        <v>257</v>
      </c>
      <c r="I419" s="97" t="s">
        <v>202</v>
      </c>
      <c r="J419">
        <v>3557</v>
      </c>
      <c r="K419">
        <v>8164</v>
      </c>
      <c r="L419">
        <v>3995</v>
      </c>
    </row>
    <row r="420" spans="1:12">
      <c r="A420" s="13" t="s">
        <v>64</v>
      </c>
      <c r="B420" s="20" t="s">
        <v>27</v>
      </c>
      <c r="E420" s="14"/>
      <c r="H420" t="s">
        <v>257</v>
      </c>
      <c r="I420" s="97" t="s">
        <v>203</v>
      </c>
      <c r="J420">
        <v>3747</v>
      </c>
      <c r="K420">
        <v>8014</v>
      </c>
      <c r="L420">
        <v>3993</v>
      </c>
    </row>
    <row r="421" spans="1:12">
      <c r="A421" s="13" t="s">
        <v>64</v>
      </c>
      <c r="B421" s="20" t="s">
        <v>28</v>
      </c>
      <c r="E421" s="14"/>
      <c r="H421" t="s">
        <v>257</v>
      </c>
      <c r="I421" s="97" t="s">
        <v>204</v>
      </c>
      <c r="J421">
        <v>3207</v>
      </c>
      <c r="K421">
        <v>8811</v>
      </c>
      <c r="L421">
        <v>4006</v>
      </c>
    </row>
    <row r="422" spans="1:12">
      <c r="A422" s="13" t="s">
        <v>64</v>
      </c>
      <c r="B422" s="20" t="s">
        <v>29</v>
      </c>
      <c r="E422" s="14"/>
      <c r="H422" t="s">
        <v>257</v>
      </c>
      <c r="I422" s="97" t="s">
        <v>26</v>
      </c>
      <c r="J422">
        <v>3353</v>
      </c>
      <c r="K422">
        <v>8705</v>
      </c>
      <c r="L422">
        <v>3987</v>
      </c>
    </row>
    <row r="423" spans="1:12">
      <c r="A423" s="13" t="s">
        <v>64</v>
      </c>
      <c r="B423" s="20" t="s">
        <v>30</v>
      </c>
      <c r="E423" s="14"/>
      <c r="H423" t="s">
        <v>257</v>
      </c>
      <c r="I423" s="97" t="s">
        <v>205</v>
      </c>
      <c r="J423">
        <v>3106</v>
      </c>
      <c r="K423">
        <v>7376</v>
      </c>
      <c r="L423">
        <v>3167</v>
      </c>
    </row>
    <row r="424" spans="1:12">
      <c r="A424" s="13" t="s">
        <v>64</v>
      </c>
      <c r="B424" s="20" t="s">
        <v>31</v>
      </c>
      <c r="E424" s="14"/>
      <c r="H424" t="s">
        <v>257</v>
      </c>
      <c r="I424" s="97" t="s">
        <v>206</v>
      </c>
      <c r="J424">
        <v>4139</v>
      </c>
      <c r="K424">
        <v>55</v>
      </c>
      <c r="L424">
        <v>0</v>
      </c>
    </row>
    <row r="425" spans="1:12">
      <c r="A425" s="13" t="s">
        <v>64</v>
      </c>
      <c r="B425" s="20" t="s">
        <v>32</v>
      </c>
      <c r="E425" s="14"/>
      <c r="H425" t="s">
        <v>257</v>
      </c>
      <c r="I425" s="97" t="s">
        <v>207</v>
      </c>
      <c r="J425">
        <v>8311</v>
      </c>
      <c r="K425">
        <v>21</v>
      </c>
      <c r="L425">
        <v>0</v>
      </c>
    </row>
    <row r="426" spans="1:12">
      <c r="A426" s="13" t="s">
        <v>64</v>
      </c>
      <c r="B426" s="20" t="s">
        <v>33</v>
      </c>
      <c r="E426" s="14"/>
      <c r="H426" t="s">
        <v>257</v>
      </c>
      <c r="I426" s="97" t="s">
        <v>27</v>
      </c>
      <c r="J426">
        <v>8216</v>
      </c>
      <c r="K426">
        <v>92</v>
      </c>
      <c r="L426">
        <v>0</v>
      </c>
    </row>
    <row r="427" spans="1:12">
      <c r="A427" s="13" t="s">
        <v>64</v>
      </c>
      <c r="B427" s="20" t="s">
        <v>34</v>
      </c>
      <c r="E427" s="14"/>
      <c r="H427" t="s">
        <v>257</v>
      </c>
      <c r="I427" s="97" t="s">
        <v>208</v>
      </c>
      <c r="J427">
        <v>5944</v>
      </c>
      <c r="K427">
        <v>5401</v>
      </c>
      <c r="L427">
        <v>0</v>
      </c>
    </row>
    <row r="428" spans="1:12">
      <c r="A428" s="13" t="s">
        <v>64</v>
      </c>
      <c r="B428" s="20" t="s">
        <v>35</v>
      </c>
      <c r="E428" s="14"/>
      <c r="H428" t="s">
        <v>257</v>
      </c>
      <c r="I428" s="97" t="s">
        <v>209</v>
      </c>
      <c r="J428">
        <v>6287</v>
      </c>
      <c r="K428">
        <v>21</v>
      </c>
      <c r="L428">
        <v>0</v>
      </c>
    </row>
    <row r="429" spans="1:12">
      <c r="A429" s="13" t="s">
        <v>64</v>
      </c>
      <c r="B429" s="20" t="s">
        <v>36</v>
      </c>
      <c r="E429" s="14"/>
      <c r="H429" t="s">
        <v>257</v>
      </c>
      <c r="I429" s="97" t="s">
        <v>210</v>
      </c>
      <c r="J429">
        <v>6594</v>
      </c>
      <c r="K429">
        <v>19</v>
      </c>
      <c r="L429">
        <v>0</v>
      </c>
    </row>
    <row r="430" spans="1:12">
      <c r="A430" s="13" t="s">
        <v>64</v>
      </c>
      <c r="B430" s="20" t="s">
        <v>37</v>
      </c>
      <c r="E430" s="14"/>
      <c r="H430" t="s">
        <v>257</v>
      </c>
      <c r="I430" s="97" t="s">
        <v>28</v>
      </c>
      <c r="J430">
        <v>5969</v>
      </c>
      <c r="K430">
        <v>20</v>
      </c>
      <c r="L430">
        <v>0</v>
      </c>
    </row>
    <row r="431" spans="1:12">
      <c r="A431" s="13" t="s">
        <v>64</v>
      </c>
      <c r="B431" s="20" t="s">
        <v>38</v>
      </c>
      <c r="E431" s="14"/>
      <c r="H431" t="s">
        <v>257</v>
      </c>
      <c r="I431" s="97" t="s">
        <v>211</v>
      </c>
      <c r="J431">
        <v>6324</v>
      </c>
      <c r="K431">
        <v>181</v>
      </c>
      <c r="L431">
        <v>0</v>
      </c>
    </row>
    <row r="432" spans="1:12">
      <c r="A432" s="13" t="s">
        <v>64</v>
      </c>
      <c r="B432" s="20" t="s">
        <v>39</v>
      </c>
      <c r="E432" s="14"/>
      <c r="H432" t="s">
        <v>257</v>
      </c>
      <c r="I432" s="97" t="s">
        <v>212</v>
      </c>
      <c r="J432">
        <v>5381</v>
      </c>
      <c r="K432">
        <v>22</v>
      </c>
      <c r="L432">
        <v>0</v>
      </c>
    </row>
    <row r="433" spans="1:12">
      <c r="A433" s="13" t="s">
        <v>64</v>
      </c>
      <c r="B433" s="20" t="s">
        <v>40</v>
      </c>
      <c r="E433" s="14"/>
      <c r="H433" t="s">
        <v>257</v>
      </c>
      <c r="I433" s="97" t="s">
        <v>213</v>
      </c>
      <c r="J433">
        <v>5980</v>
      </c>
      <c r="K433">
        <v>69</v>
      </c>
      <c r="L433">
        <v>0</v>
      </c>
    </row>
    <row r="434" spans="1:12">
      <c r="A434" s="13" t="s">
        <v>65</v>
      </c>
      <c r="B434" s="20" t="s">
        <v>17</v>
      </c>
      <c r="E434" s="14"/>
      <c r="H434" t="s">
        <v>257</v>
      </c>
      <c r="I434" s="97" t="s">
        <v>29</v>
      </c>
      <c r="J434">
        <v>5240</v>
      </c>
      <c r="K434">
        <v>33</v>
      </c>
      <c r="L434">
        <v>0</v>
      </c>
    </row>
    <row r="435" spans="1:12">
      <c r="A435" s="13" t="s">
        <v>65</v>
      </c>
      <c r="B435" s="20" t="s">
        <v>18</v>
      </c>
      <c r="E435" s="14"/>
      <c r="H435" t="s">
        <v>257</v>
      </c>
      <c r="I435" s="97" t="s">
        <v>214</v>
      </c>
      <c r="J435">
        <v>5330</v>
      </c>
      <c r="K435">
        <v>62</v>
      </c>
      <c r="L435">
        <v>0</v>
      </c>
    </row>
    <row r="436" spans="1:12">
      <c r="A436" s="13" t="s">
        <v>65</v>
      </c>
      <c r="B436" s="20" t="s">
        <v>19</v>
      </c>
      <c r="E436" s="14"/>
      <c r="H436" t="s">
        <v>257</v>
      </c>
      <c r="I436" s="97" t="s">
        <v>215</v>
      </c>
      <c r="J436">
        <v>4766</v>
      </c>
      <c r="K436">
        <v>18</v>
      </c>
      <c r="L436">
        <v>0</v>
      </c>
    </row>
    <row r="437" spans="1:12">
      <c r="A437" s="13" t="s">
        <v>65</v>
      </c>
      <c r="B437" s="20" t="s">
        <v>20</v>
      </c>
      <c r="E437" s="14"/>
      <c r="H437" t="s">
        <v>257</v>
      </c>
      <c r="I437" s="97" t="s">
        <v>216</v>
      </c>
      <c r="J437">
        <v>5300</v>
      </c>
      <c r="K437">
        <v>40</v>
      </c>
      <c r="L437">
        <v>0</v>
      </c>
    </row>
    <row r="438" spans="1:12">
      <c r="A438" s="13" t="s">
        <v>65</v>
      </c>
      <c r="B438" s="20" t="s">
        <v>21</v>
      </c>
      <c r="E438" s="14"/>
      <c r="H438" t="s">
        <v>257</v>
      </c>
      <c r="I438" s="97" t="s">
        <v>30</v>
      </c>
      <c r="J438">
        <v>5203</v>
      </c>
      <c r="K438">
        <v>172</v>
      </c>
      <c r="L438">
        <v>0</v>
      </c>
    </row>
    <row r="439" spans="1:12">
      <c r="A439" s="13" t="s">
        <v>65</v>
      </c>
      <c r="B439" s="20" t="s">
        <v>22</v>
      </c>
      <c r="E439" s="14"/>
      <c r="H439" t="s">
        <v>257</v>
      </c>
      <c r="I439" s="97" t="s">
        <v>217</v>
      </c>
      <c r="J439">
        <v>4770</v>
      </c>
      <c r="K439">
        <v>188</v>
      </c>
      <c r="L439">
        <v>0</v>
      </c>
    </row>
    <row r="440" spans="1:12">
      <c r="A440" s="13" t="s">
        <v>65</v>
      </c>
      <c r="B440" s="20" t="s">
        <v>23</v>
      </c>
      <c r="E440" s="14"/>
      <c r="H440" t="s">
        <v>257</v>
      </c>
      <c r="I440" s="97" t="s">
        <v>218</v>
      </c>
      <c r="J440">
        <v>4458</v>
      </c>
      <c r="K440">
        <v>24</v>
      </c>
      <c r="L440">
        <v>0</v>
      </c>
    </row>
    <row r="441" spans="1:12">
      <c r="A441" s="13" t="s">
        <v>65</v>
      </c>
      <c r="B441" s="20" t="s">
        <v>24</v>
      </c>
      <c r="E441" s="14"/>
      <c r="H441" t="s">
        <v>257</v>
      </c>
      <c r="I441" s="97" t="s">
        <v>219</v>
      </c>
      <c r="J441">
        <v>4266</v>
      </c>
      <c r="K441">
        <v>112</v>
      </c>
      <c r="L441">
        <v>0</v>
      </c>
    </row>
    <row r="442" spans="1:12">
      <c r="A442" s="13" t="s">
        <v>65</v>
      </c>
      <c r="B442" s="20" t="s">
        <v>25</v>
      </c>
      <c r="E442" s="14"/>
      <c r="H442" t="s">
        <v>257</v>
      </c>
      <c r="I442" s="97" t="s">
        <v>31</v>
      </c>
      <c r="J442">
        <v>4430</v>
      </c>
      <c r="K442">
        <v>87</v>
      </c>
      <c r="L442">
        <v>0</v>
      </c>
    </row>
    <row r="443" spans="1:12">
      <c r="A443" s="13" t="s">
        <v>65</v>
      </c>
      <c r="B443" s="20" t="s">
        <v>26</v>
      </c>
      <c r="E443" s="14"/>
      <c r="H443" t="s">
        <v>257</v>
      </c>
      <c r="I443" s="97" t="s">
        <v>220</v>
      </c>
      <c r="J443">
        <v>4666</v>
      </c>
      <c r="K443">
        <v>119</v>
      </c>
      <c r="L443">
        <v>0</v>
      </c>
    </row>
    <row r="444" spans="1:12">
      <c r="A444" s="13" t="s">
        <v>65</v>
      </c>
      <c r="B444" s="20" t="s">
        <v>27</v>
      </c>
      <c r="E444" s="14"/>
      <c r="H444" t="s">
        <v>257</v>
      </c>
      <c r="I444" s="97" t="s">
        <v>221</v>
      </c>
      <c r="J444">
        <v>3774</v>
      </c>
      <c r="K444">
        <v>63</v>
      </c>
      <c r="L444">
        <v>0</v>
      </c>
    </row>
    <row r="445" spans="1:12">
      <c r="A445" s="13" t="s">
        <v>65</v>
      </c>
      <c r="B445" s="20" t="s">
        <v>28</v>
      </c>
      <c r="E445" s="14"/>
      <c r="H445" t="s">
        <v>257</v>
      </c>
      <c r="I445" s="97" t="s">
        <v>222</v>
      </c>
      <c r="J445">
        <v>3937</v>
      </c>
      <c r="K445">
        <v>81</v>
      </c>
      <c r="L445">
        <v>0</v>
      </c>
    </row>
    <row r="446" spans="1:12">
      <c r="A446" s="13" t="s">
        <v>65</v>
      </c>
      <c r="B446" s="20" t="s">
        <v>29</v>
      </c>
      <c r="E446" s="14"/>
      <c r="H446" t="s">
        <v>257</v>
      </c>
      <c r="I446" s="97" t="s">
        <v>32</v>
      </c>
      <c r="J446">
        <v>3336</v>
      </c>
      <c r="K446">
        <v>63</v>
      </c>
      <c r="L446">
        <v>0</v>
      </c>
    </row>
    <row r="447" spans="1:12">
      <c r="A447" s="13" t="s">
        <v>65</v>
      </c>
      <c r="B447" s="20" t="s">
        <v>30</v>
      </c>
      <c r="E447" s="14"/>
      <c r="H447" t="s">
        <v>257</v>
      </c>
      <c r="I447" s="97" t="s">
        <v>223</v>
      </c>
      <c r="J447">
        <v>3166</v>
      </c>
      <c r="K447">
        <v>81</v>
      </c>
      <c r="L447">
        <v>0</v>
      </c>
    </row>
    <row r="448" spans="1:12">
      <c r="A448" s="13" t="s">
        <v>65</v>
      </c>
      <c r="B448" s="20" t="s">
        <v>31</v>
      </c>
      <c r="E448" s="14"/>
      <c r="H448" t="s">
        <v>257</v>
      </c>
      <c r="I448" s="97" t="s">
        <v>224</v>
      </c>
      <c r="J448">
        <v>2817</v>
      </c>
      <c r="K448">
        <v>83</v>
      </c>
      <c r="L448">
        <v>0</v>
      </c>
    </row>
    <row r="449" spans="1:12">
      <c r="A449" s="13" t="s">
        <v>65</v>
      </c>
      <c r="B449" s="20" t="s">
        <v>32</v>
      </c>
      <c r="E449" s="14"/>
      <c r="H449" t="s">
        <v>257</v>
      </c>
      <c r="I449" s="97" t="s">
        <v>225</v>
      </c>
      <c r="J449">
        <v>2740</v>
      </c>
      <c r="K449">
        <v>66</v>
      </c>
      <c r="L449">
        <v>0</v>
      </c>
    </row>
    <row r="450" spans="1:12">
      <c r="A450" s="13" t="s">
        <v>65</v>
      </c>
      <c r="B450" s="20" t="s">
        <v>33</v>
      </c>
      <c r="E450" s="14"/>
      <c r="H450" t="s">
        <v>257</v>
      </c>
      <c r="I450" s="97" t="s">
        <v>33</v>
      </c>
      <c r="J450">
        <v>2802</v>
      </c>
      <c r="K450">
        <v>95</v>
      </c>
      <c r="L450">
        <v>0</v>
      </c>
    </row>
    <row r="451" spans="1:12">
      <c r="A451" s="13" t="s">
        <v>65</v>
      </c>
      <c r="B451" s="20" t="s">
        <v>34</v>
      </c>
      <c r="E451" s="14"/>
      <c r="H451" t="s">
        <v>257</v>
      </c>
      <c r="I451" s="97" t="s">
        <v>226</v>
      </c>
      <c r="J451">
        <v>2537</v>
      </c>
      <c r="K451">
        <v>96</v>
      </c>
      <c r="L451">
        <v>0</v>
      </c>
    </row>
    <row r="452" spans="1:12">
      <c r="A452" s="13" t="s">
        <v>65</v>
      </c>
      <c r="B452" s="20" t="s">
        <v>35</v>
      </c>
      <c r="E452" s="14"/>
      <c r="H452" t="s">
        <v>257</v>
      </c>
      <c r="I452" s="97" t="s">
        <v>227</v>
      </c>
      <c r="J452">
        <v>2262</v>
      </c>
      <c r="K452">
        <v>77</v>
      </c>
      <c r="L452">
        <v>0</v>
      </c>
    </row>
    <row r="453" spans="1:12">
      <c r="A453" s="13" t="s">
        <v>65</v>
      </c>
      <c r="B453" s="20" t="s">
        <v>36</v>
      </c>
      <c r="E453" s="14"/>
      <c r="H453" t="s">
        <v>257</v>
      </c>
      <c r="I453" s="97" t="s">
        <v>228</v>
      </c>
      <c r="J453">
        <v>2004</v>
      </c>
      <c r="K453">
        <v>51</v>
      </c>
      <c r="L453">
        <v>0</v>
      </c>
    </row>
    <row r="454" spans="1:12">
      <c r="A454" s="13" t="s">
        <v>65</v>
      </c>
      <c r="B454" s="20" t="s">
        <v>37</v>
      </c>
      <c r="E454" s="14"/>
      <c r="H454" t="s">
        <v>257</v>
      </c>
      <c r="I454" s="97" t="s">
        <v>34</v>
      </c>
      <c r="J454">
        <v>2294</v>
      </c>
      <c r="K454">
        <v>127</v>
      </c>
      <c r="L454">
        <v>0</v>
      </c>
    </row>
    <row r="455" spans="1:12">
      <c r="A455" s="13" t="s">
        <v>65</v>
      </c>
      <c r="B455" s="20" t="s">
        <v>38</v>
      </c>
      <c r="E455" s="14"/>
      <c r="H455" t="s">
        <v>257</v>
      </c>
      <c r="I455" s="97" t="s">
        <v>229</v>
      </c>
      <c r="J455">
        <v>2190</v>
      </c>
      <c r="K455">
        <v>58</v>
      </c>
      <c r="L455">
        <v>0</v>
      </c>
    </row>
    <row r="456" spans="1:12">
      <c r="A456" s="13" t="s">
        <v>65</v>
      </c>
      <c r="B456" s="20" t="s">
        <v>39</v>
      </c>
      <c r="E456" s="14"/>
      <c r="H456" t="s">
        <v>257</v>
      </c>
      <c r="I456" s="97" t="s">
        <v>230</v>
      </c>
      <c r="J456">
        <v>1987</v>
      </c>
      <c r="K456">
        <v>21</v>
      </c>
      <c r="L456">
        <v>0</v>
      </c>
    </row>
    <row r="457" spans="1:12">
      <c r="A457" s="13" t="s">
        <v>65</v>
      </c>
      <c r="B457" s="20" t="s">
        <v>40</v>
      </c>
      <c r="E457" s="14"/>
      <c r="H457" t="s">
        <v>257</v>
      </c>
      <c r="I457" s="97" t="s">
        <v>231</v>
      </c>
      <c r="J457">
        <v>2125</v>
      </c>
      <c r="K457">
        <v>66</v>
      </c>
      <c r="L457">
        <v>0</v>
      </c>
    </row>
    <row r="458" spans="1:12">
      <c r="A458" s="13" t="s">
        <v>66</v>
      </c>
      <c r="B458" s="20" t="s">
        <v>17</v>
      </c>
      <c r="E458" s="14"/>
      <c r="H458" t="s">
        <v>257</v>
      </c>
      <c r="I458" s="97" t="s">
        <v>35</v>
      </c>
      <c r="J458">
        <v>1961</v>
      </c>
      <c r="K458">
        <v>21</v>
      </c>
      <c r="L458">
        <v>0</v>
      </c>
    </row>
    <row r="459" spans="1:12">
      <c r="A459" s="13" t="s">
        <v>66</v>
      </c>
      <c r="B459" s="20" t="s">
        <v>18</v>
      </c>
      <c r="E459" s="14"/>
      <c r="H459" t="s">
        <v>257</v>
      </c>
      <c r="I459" s="97" t="s">
        <v>232</v>
      </c>
      <c r="J459">
        <v>2029</v>
      </c>
      <c r="K459">
        <v>138</v>
      </c>
      <c r="L459">
        <v>0</v>
      </c>
    </row>
    <row r="460" spans="1:12">
      <c r="A460" s="13" t="s">
        <v>66</v>
      </c>
      <c r="B460" s="20" t="s">
        <v>19</v>
      </c>
      <c r="E460" s="14"/>
      <c r="H460" t="s">
        <v>257</v>
      </c>
      <c r="I460" s="97" t="s">
        <v>233</v>
      </c>
      <c r="J460">
        <v>1935</v>
      </c>
      <c r="K460">
        <v>57</v>
      </c>
      <c r="L460">
        <v>0</v>
      </c>
    </row>
    <row r="461" spans="1:12">
      <c r="A461" s="13" t="s">
        <v>66</v>
      </c>
      <c r="B461" s="20" t="s">
        <v>20</v>
      </c>
      <c r="E461" s="14"/>
      <c r="H461" t="s">
        <v>257</v>
      </c>
      <c r="I461" s="97" t="s">
        <v>234</v>
      </c>
      <c r="J461">
        <v>1937</v>
      </c>
      <c r="K461">
        <v>78</v>
      </c>
      <c r="L461">
        <v>0</v>
      </c>
    </row>
    <row r="462" spans="1:12">
      <c r="A462" s="13" t="s">
        <v>66</v>
      </c>
      <c r="B462" s="20" t="s">
        <v>21</v>
      </c>
      <c r="E462" s="14"/>
      <c r="H462" t="s">
        <v>257</v>
      </c>
      <c r="I462" s="97" t="s">
        <v>36</v>
      </c>
      <c r="J462">
        <v>1960</v>
      </c>
      <c r="K462">
        <v>63</v>
      </c>
      <c r="L462">
        <v>0</v>
      </c>
    </row>
    <row r="463" spans="1:12">
      <c r="A463" s="13" t="s">
        <v>66</v>
      </c>
      <c r="B463" s="20" t="s">
        <v>22</v>
      </c>
      <c r="E463" s="14"/>
      <c r="H463" t="s">
        <v>257</v>
      </c>
      <c r="I463" s="97" t="s">
        <v>235</v>
      </c>
      <c r="J463">
        <v>2018</v>
      </c>
      <c r="K463">
        <v>116</v>
      </c>
      <c r="L463">
        <v>0</v>
      </c>
    </row>
    <row r="464" spans="1:12">
      <c r="A464" s="13" t="s">
        <v>66</v>
      </c>
      <c r="B464" s="20" t="s">
        <v>23</v>
      </c>
      <c r="E464" s="14"/>
      <c r="H464" t="s">
        <v>257</v>
      </c>
      <c r="I464" s="97" t="s">
        <v>236</v>
      </c>
      <c r="J464">
        <v>1980</v>
      </c>
      <c r="K464">
        <v>58</v>
      </c>
      <c r="L464">
        <v>0</v>
      </c>
    </row>
    <row r="465" spans="1:12">
      <c r="A465" s="13" t="s">
        <v>66</v>
      </c>
      <c r="B465" s="20" t="s">
        <v>24</v>
      </c>
      <c r="E465" s="14"/>
      <c r="H465" t="s">
        <v>257</v>
      </c>
      <c r="I465" s="97" t="s">
        <v>237</v>
      </c>
      <c r="J465">
        <v>1871</v>
      </c>
      <c r="K465">
        <v>78</v>
      </c>
      <c r="L465">
        <v>0</v>
      </c>
    </row>
    <row r="466" spans="1:12">
      <c r="A466" s="13" t="s">
        <v>66</v>
      </c>
      <c r="B466" s="20" t="s">
        <v>25</v>
      </c>
      <c r="E466" s="14"/>
      <c r="H466" t="s">
        <v>257</v>
      </c>
      <c r="I466" s="97" t="s">
        <v>37</v>
      </c>
      <c r="J466">
        <v>1979</v>
      </c>
      <c r="K466">
        <v>86</v>
      </c>
      <c r="L466">
        <v>0</v>
      </c>
    </row>
    <row r="467" spans="1:12">
      <c r="A467" s="13" t="s">
        <v>66</v>
      </c>
      <c r="B467" s="20" t="s">
        <v>26</v>
      </c>
      <c r="E467" s="14"/>
      <c r="H467" t="s">
        <v>257</v>
      </c>
      <c r="I467" s="97" t="s">
        <v>238</v>
      </c>
      <c r="J467">
        <v>1913</v>
      </c>
      <c r="K467">
        <v>44</v>
      </c>
      <c r="L467">
        <v>0</v>
      </c>
    </row>
    <row r="468" spans="1:12">
      <c r="A468" s="13" t="s">
        <v>66</v>
      </c>
      <c r="B468" s="20" t="s">
        <v>27</v>
      </c>
      <c r="E468" s="14"/>
      <c r="H468" t="s">
        <v>257</v>
      </c>
      <c r="I468" s="97" t="s">
        <v>239</v>
      </c>
      <c r="J468">
        <v>1983</v>
      </c>
      <c r="K468">
        <v>152</v>
      </c>
      <c r="L468">
        <v>0</v>
      </c>
    </row>
    <row r="469" spans="1:12">
      <c r="A469" s="13" t="s">
        <v>66</v>
      </c>
      <c r="B469" s="20" t="s">
        <v>28</v>
      </c>
      <c r="E469" s="14"/>
      <c r="H469" t="s">
        <v>257</v>
      </c>
      <c r="I469" s="97" t="s">
        <v>240</v>
      </c>
      <c r="J469">
        <v>1844</v>
      </c>
      <c r="K469">
        <v>27</v>
      </c>
      <c r="L469">
        <v>0</v>
      </c>
    </row>
    <row r="470" spans="1:12">
      <c r="A470" s="13" t="s">
        <v>66</v>
      </c>
      <c r="B470" s="20" t="s">
        <v>29</v>
      </c>
      <c r="E470" s="14"/>
      <c r="H470" t="s">
        <v>257</v>
      </c>
      <c r="I470" s="97" t="s">
        <v>38</v>
      </c>
      <c r="J470">
        <v>1860</v>
      </c>
      <c r="K470">
        <v>19</v>
      </c>
      <c r="L470">
        <v>0</v>
      </c>
    </row>
    <row r="471" spans="1:12">
      <c r="A471" s="13" t="s">
        <v>66</v>
      </c>
      <c r="B471" s="20" t="s">
        <v>30</v>
      </c>
      <c r="E471" s="14"/>
      <c r="H471" t="s">
        <v>257</v>
      </c>
      <c r="I471" s="97" t="s">
        <v>241</v>
      </c>
      <c r="J471">
        <v>1800</v>
      </c>
      <c r="K471">
        <v>38</v>
      </c>
      <c r="L471">
        <v>0</v>
      </c>
    </row>
    <row r="472" spans="1:12">
      <c r="A472" s="13" t="s">
        <v>66</v>
      </c>
      <c r="B472" s="20" t="s">
        <v>31</v>
      </c>
      <c r="E472" s="14"/>
      <c r="H472" t="s">
        <v>257</v>
      </c>
      <c r="I472" s="97" t="s">
        <v>242</v>
      </c>
      <c r="J472">
        <v>1893</v>
      </c>
      <c r="K472">
        <v>72</v>
      </c>
      <c r="L472">
        <v>0</v>
      </c>
    </row>
    <row r="473" spans="1:12">
      <c r="A473" s="13" t="s">
        <v>66</v>
      </c>
      <c r="B473" s="20" t="s">
        <v>32</v>
      </c>
      <c r="E473" s="14"/>
      <c r="H473" t="s">
        <v>257</v>
      </c>
      <c r="I473" s="97" t="s">
        <v>243</v>
      </c>
      <c r="J473">
        <v>1755</v>
      </c>
      <c r="K473">
        <v>21</v>
      </c>
      <c r="L473">
        <v>0</v>
      </c>
    </row>
    <row r="474" spans="1:12">
      <c r="A474" s="13" t="s">
        <v>66</v>
      </c>
      <c r="B474" s="20" t="s">
        <v>33</v>
      </c>
      <c r="E474" s="14"/>
      <c r="H474" t="s">
        <v>257</v>
      </c>
      <c r="I474" s="97" t="s">
        <v>39</v>
      </c>
      <c r="J474">
        <v>1800</v>
      </c>
      <c r="K474">
        <v>65</v>
      </c>
      <c r="L474">
        <v>0</v>
      </c>
    </row>
    <row r="475" spans="1:12">
      <c r="A475" s="13" t="s">
        <v>66</v>
      </c>
      <c r="B475" s="20" t="s">
        <v>34</v>
      </c>
      <c r="E475" s="14"/>
      <c r="H475" t="s">
        <v>257</v>
      </c>
      <c r="I475" s="97" t="s">
        <v>244</v>
      </c>
      <c r="J475">
        <v>1727</v>
      </c>
      <c r="K475">
        <v>124</v>
      </c>
      <c r="L475">
        <v>0</v>
      </c>
    </row>
    <row r="476" spans="1:12">
      <c r="A476" s="13" t="s">
        <v>66</v>
      </c>
      <c r="B476" s="20" t="s">
        <v>35</v>
      </c>
      <c r="E476" s="14"/>
      <c r="H476" t="s">
        <v>257</v>
      </c>
      <c r="I476" s="97" t="s">
        <v>245</v>
      </c>
      <c r="J476">
        <v>1494</v>
      </c>
      <c r="K476">
        <v>18</v>
      </c>
      <c r="L476">
        <v>0</v>
      </c>
    </row>
    <row r="477" spans="1:12">
      <c r="A477" s="13" t="s">
        <v>66</v>
      </c>
      <c r="B477" s="20" t="s">
        <v>36</v>
      </c>
      <c r="E477" s="14"/>
      <c r="H477" t="s">
        <v>257</v>
      </c>
      <c r="I477" s="97" t="s">
        <v>246</v>
      </c>
      <c r="J477">
        <v>1091</v>
      </c>
      <c r="K477">
        <v>55</v>
      </c>
      <c r="L477">
        <v>0</v>
      </c>
    </row>
    <row r="478" spans="1:12">
      <c r="A478" s="13" t="s">
        <v>66</v>
      </c>
      <c r="B478" s="20" t="s">
        <v>37</v>
      </c>
      <c r="E478" s="14"/>
      <c r="H478" t="s">
        <v>257</v>
      </c>
      <c r="I478" s="97" t="s">
        <v>40</v>
      </c>
      <c r="J478">
        <v>988</v>
      </c>
      <c r="K478">
        <v>40</v>
      </c>
      <c r="L478">
        <v>0</v>
      </c>
    </row>
    <row r="479" spans="1:12">
      <c r="A479" s="13" t="s">
        <v>66</v>
      </c>
      <c r="B479" s="20" t="s">
        <v>38</v>
      </c>
      <c r="E479" s="14"/>
      <c r="H479" t="s">
        <v>257</v>
      </c>
      <c r="I479" s="97" t="s">
        <v>247</v>
      </c>
      <c r="J479">
        <v>246</v>
      </c>
      <c r="K479">
        <v>15</v>
      </c>
      <c r="L479">
        <v>0</v>
      </c>
    </row>
    <row r="480" spans="1:12">
      <c r="A480" s="13" t="s">
        <v>66</v>
      </c>
      <c r="B480" s="20" t="s">
        <v>39</v>
      </c>
      <c r="E480" s="14"/>
      <c r="H480" t="s">
        <v>257</v>
      </c>
      <c r="I480" s="97" t="s">
        <v>248</v>
      </c>
      <c r="J480">
        <v>33</v>
      </c>
      <c r="K480">
        <v>64</v>
      </c>
      <c r="L480">
        <v>0</v>
      </c>
    </row>
    <row r="481" spans="1:12">
      <c r="A481" s="13" t="s">
        <v>66</v>
      </c>
      <c r="B481" s="20" t="s">
        <v>40</v>
      </c>
      <c r="E481" s="14"/>
      <c r="H481" t="s">
        <v>257</v>
      </c>
      <c r="I481" s="97" t="s">
        <v>249</v>
      </c>
      <c r="J481">
        <v>252</v>
      </c>
      <c r="K481">
        <v>47</v>
      </c>
      <c r="L481">
        <v>0</v>
      </c>
    </row>
    <row r="482" spans="1:12">
      <c r="A482" s="13" t="s">
        <v>67</v>
      </c>
      <c r="B482" s="20" t="s">
        <v>17</v>
      </c>
      <c r="E482" s="14"/>
      <c r="H482" t="s">
        <v>258</v>
      </c>
      <c r="I482" s="97" t="s">
        <v>17</v>
      </c>
      <c r="J482">
        <v>419</v>
      </c>
      <c r="K482">
        <v>78</v>
      </c>
      <c r="L482">
        <v>0</v>
      </c>
    </row>
    <row r="483" spans="1:12">
      <c r="A483" s="13" t="s">
        <v>67</v>
      </c>
      <c r="B483" s="20" t="s">
        <v>18</v>
      </c>
      <c r="E483" s="14"/>
      <c r="H483" t="s">
        <v>258</v>
      </c>
      <c r="I483" s="97" t="s">
        <v>178</v>
      </c>
      <c r="J483">
        <v>276</v>
      </c>
      <c r="K483">
        <v>86</v>
      </c>
      <c r="L483">
        <v>0</v>
      </c>
    </row>
    <row r="484" spans="1:12">
      <c r="A484" s="13" t="s">
        <v>67</v>
      </c>
      <c r="B484" s="20" t="s">
        <v>19</v>
      </c>
      <c r="E484" s="14"/>
      <c r="H484" t="s">
        <v>258</v>
      </c>
      <c r="I484" s="97" t="s">
        <v>179</v>
      </c>
      <c r="J484">
        <v>178</v>
      </c>
      <c r="K484">
        <v>63</v>
      </c>
      <c r="L484">
        <v>0</v>
      </c>
    </row>
    <row r="485" spans="1:12">
      <c r="A485" s="13" t="s">
        <v>67</v>
      </c>
      <c r="B485" s="20" t="s">
        <v>20</v>
      </c>
      <c r="E485" s="14"/>
      <c r="H485" t="s">
        <v>258</v>
      </c>
      <c r="I485" s="97" t="s">
        <v>180</v>
      </c>
      <c r="J485">
        <v>234</v>
      </c>
      <c r="K485">
        <v>114</v>
      </c>
      <c r="L485">
        <v>0</v>
      </c>
    </row>
    <row r="486" spans="1:12">
      <c r="A486" s="13" t="s">
        <v>67</v>
      </c>
      <c r="B486" s="20" t="s">
        <v>21</v>
      </c>
      <c r="E486" s="14"/>
      <c r="H486" t="s">
        <v>258</v>
      </c>
      <c r="I486" s="97" t="s">
        <v>18</v>
      </c>
      <c r="J486">
        <v>248</v>
      </c>
      <c r="K486">
        <v>29</v>
      </c>
      <c r="L486">
        <v>0</v>
      </c>
    </row>
    <row r="487" spans="1:12">
      <c r="A487" s="13" t="s">
        <v>67</v>
      </c>
      <c r="B487" s="20" t="s">
        <v>22</v>
      </c>
      <c r="E487" s="14"/>
      <c r="H487" t="s">
        <v>258</v>
      </c>
      <c r="I487" s="97" t="s">
        <v>181</v>
      </c>
      <c r="J487">
        <v>175</v>
      </c>
      <c r="K487">
        <v>108</v>
      </c>
      <c r="L487">
        <v>0</v>
      </c>
    </row>
    <row r="488" spans="1:12">
      <c r="A488" s="13" t="s">
        <v>67</v>
      </c>
      <c r="B488" s="20" t="s">
        <v>23</v>
      </c>
      <c r="E488" s="14"/>
      <c r="H488" t="s">
        <v>258</v>
      </c>
      <c r="I488" s="97" t="s">
        <v>182</v>
      </c>
      <c r="J488">
        <v>228</v>
      </c>
      <c r="K488">
        <v>139</v>
      </c>
      <c r="L488">
        <v>0</v>
      </c>
    </row>
    <row r="489" spans="1:12">
      <c r="A489" s="13" t="s">
        <v>67</v>
      </c>
      <c r="B489" s="20" t="s">
        <v>24</v>
      </c>
      <c r="E489" s="14"/>
      <c r="H489" t="s">
        <v>258</v>
      </c>
      <c r="I489" s="97" t="s">
        <v>183</v>
      </c>
      <c r="J489">
        <v>184</v>
      </c>
      <c r="K489">
        <v>16</v>
      </c>
      <c r="L489">
        <v>0</v>
      </c>
    </row>
    <row r="490" spans="1:12">
      <c r="A490" s="13" t="s">
        <v>67</v>
      </c>
      <c r="B490" s="20" t="s">
        <v>25</v>
      </c>
      <c r="E490" s="14"/>
      <c r="H490" t="s">
        <v>258</v>
      </c>
      <c r="I490" s="97" t="s">
        <v>19</v>
      </c>
      <c r="J490">
        <v>165</v>
      </c>
      <c r="K490">
        <v>17</v>
      </c>
      <c r="L490">
        <v>0</v>
      </c>
    </row>
    <row r="491" spans="1:12">
      <c r="A491" s="13" t="s">
        <v>67</v>
      </c>
      <c r="B491" s="20" t="s">
        <v>26</v>
      </c>
      <c r="E491" s="14"/>
      <c r="H491" t="s">
        <v>258</v>
      </c>
      <c r="I491" s="97" t="s">
        <v>184</v>
      </c>
      <c r="J491">
        <v>165</v>
      </c>
      <c r="K491">
        <v>66</v>
      </c>
      <c r="L491">
        <v>0</v>
      </c>
    </row>
    <row r="492" spans="1:12">
      <c r="A492" s="13" t="s">
        <v>67</v>
      </c>
      <c r="B492" s="20" t="s">
        <v>27</v>
      </c>
      <c r="E492" s="14"/>
      <c r="H492" t="s">
        <v>258</v>
      </c>
      <c r="I492" s="97" t="s">
        <v>185</v>
      </c>
      <c r="J492">
        <v>155</v>
      </c>
      <c r="K492">
        <v>23</v>
      </c>
      <c r="L492">
        <v>0</v>
      </c>
    </row>
    <row r="493" spans="1:12">
      <c r="A493" s="13" t="s">
        <v>67</v>
      </c>
      <c r="B493" s="20" t="s">
        <v>28</v>
      </c>
      <c r="E493" s="14"/>
      <c r="H493" t="s">
        <v>258</v>
      </c>
      <c r="I493" s="97" t="s">
        <v>186</v>
      </c>
      <c r="J493">
        <v>239</v>
      </c>
      <c r="K493">
        <v>197</v>
      </c>
      <c r="L493">
        <v>0</v>
      </c>
    </row>
    <row r="494" spans="1:12">
      <c r="A494" s="13" t="s">
        <v>67</v>
      </c>
      <c r="B494" s="20" t="s">
        <v>29</v>
      </c>
      <c r="E494" s="14"/>
      <c r="H494" t="s">
        <v>258</v>
      </c>
      <c r="I494" s="97" t="s">
        <v>20</v>
      </c>
      <c r="J494">
        <v>117</v>
      </c>
      <c r="K494">
        <v>15</v>
      </c>
      <c r="L494">
        <v>0</v>
      </c>
    </row>
    <row r="495" spans="1:12">
      <c r="A495" s="13" t="s">
        <v>67</v>
      </c>
      <c r="B495" s="20" t="s">
        <v>30</v>
      </c>
      <c r="E495" s="14"/>
      <c r="H495" t="s">
        <v>258</v>
      </c>
      <c r="I495" s="97" t="s">
        <v>187</v>
      </c>
      <c r="J495">
        <v>914</v>
      </c>
      <c r="K495">
        <v>140</v>
      </c>
      <c r="L495">
        <v>0</v>
      </c>
    </row>
    <row r="496" spans="1:12">
      <c r="A496" s="13" t="s">
        <v>67</v>
      </c>
      <c r="B496" s="20" t="s">
        <v>31</v>
      </c>
      <c r="E496" s="14"/>
      <c r="H496" t="s">
        <v>258</v>
      </c>
      <c r="I496" s="97" t="s">
        <v>188</v>
      </c>
      <c r="J496">
        <v>1026</v>
      </c>
      <c r="K496">
        <v>103</v>
      </c>
      <c r="L496">
        <v>0</v>
      </c>
    </row>
    <row r="497" spans="1:12">
      <c r="A497" s="13" t="s">
        <v>67</v>
      </c>
      <c r="B497" s="20" t="s">
        <v>32</v>
      </c>
      <c r="E497" s="14"/>
      <c r="H497" t="s">
        <v>258</v>
      </c>
      <c r="I497" s="97" t="s">
        <v>189</v>
      </c>
      <c r="J497">
        <v>1075</v>
      </c>
      <c r="K497">
        <v>71</v>
      </c>
      <c r="L497">
        <v>0</v>
      </c>
    </row>
    <row r="498" spans="1:12">
      <c r="A498" s="13" t="s">
        <v>67</v>
      </c>
      <c r="B498" s="20" t="s">
        <v>33</v>
      </c>
      <c r="E498" s="14"/>
      <c r="H498" t="s">
        <v>258</v>
      </c>
      <c r="I498" s="97" t="s">
        <v>21</v>
      </c>
      <c r="J498">
        <v>853</v>
      </c>
      <c r="K498">
        <v>87</v>
      </c>
      <c r="L498">
        <v>0</v>
      </c>
    </row>
    <row r="499" spans="1:12">
      <c r="A499" s="13" t="s">
        <v>67</v>
      </c>
      <c r="B499" s="20" t="s">
        <v>34</v>
      </c>
      <c r="E499" s="14"/>
      <c r="H499" t="s">
        <v>258</v>
      </c>
      <c r="I499" s="97" t="s">
        <v>190</v>
      </c>
      <c r="J499">
        <v>1298</v>
      </c>
      <c r="K499">
        <v>17</v>
      </c>
      <c r="L499">
        <v>0</v>
      </c>
    </row>
    <row r="500" spans="1:12">
      <c r="A500" s="13" t="s">
        <v>67</v>
      </c>
      <c r="B500" s="20" t="s">
        <v>35</v>
      </c>
      <c r="E500" s="14"/>
      <c r="H500" t="s">
        <v>258</v>
      </c>
      <c r="I500" s="97" t="s">
        <v>191</v>
      </c>
      <c r="J500">
        <v>1701</v>
      </c>
      <c r="K500">
        <v>122</v>
      </c>
      <c r="L500">
        <v>0</v>
      </c>
    </row>
    <row r="501" spans="1:12">
      <c r="A501" s="13" t="s">
        <v>67</v>
      </c>
      <c r="B501" s="20" t="s">
        <v>36</v>
      </c>
      <c r="E501" s="14"/>
      <c r="H501" t="s">
        <v>258</v>
      </c>
      <c r="I501" s="97" t="s">
        <v>192</v>
      </c>
      <c r="J501">
        <v>3076</v>
      </c>
      <c r="K501">
        <v>16</v>
      </c>
      <c r="L501">
        <v>0</v>
      </c>
    </row>
    <row r="502" spans="1:12">
      <c r="A502" s="13" t="s">
        <v>67</v>
      </c>
      <c r="B502" s="20" t="s">
        <v>37</v>
      </c>
      <c r="E502" s="14"/>
      <c r="H502" t="s">
        <v>258</v>
      </c>
      <c r="I502" s="97" t="s">
        <v>22</v>
      </c>
      <c r="J502">
        <v>3178</v>
      </c>
      <c r="K502">
        <v>142</v>
      </c>
      <c r="L502">
        <v>0</v>
      </c>
    </row>
    <row r="503" spans="1:12">
      <c r="A503" s="13" t="s">
        <v>67</v>
      </c>
      <c r="B503" s="20" t="s">
        <v>38</v>
      </c>
      <c r="E503" s="14"/>
      <c r="H503" t="s">
        <v>258</v>
      </c>
      <c r="I503" s="97" t="s">
        <v>193</v>
      </c>
      <c r="J503">
        <v>3016</v>
      </c>
      <c r="K503">
        <v>19</v>
      </c>
      <c r="L503">
        <v>0</v>
      </c>
    </row>
    <row r="504" spans="1:12">
      <c r="A504" s="13" t="s">
        <v>67</v>
      </c>
      <c r="B504" s="20" t="s">
        <v>39</v>
      </c>
      <c r="E504" s="14"/>
      <c r="H504" t="s">
        <v>258</v>
      </c>
      <c r="I504" s="97" t="s">
        <v>194</v>
      </c>
      <c r="J504">
        <v>2831</v>
      </c>
      <c r="K504">
        <v>28</v>
      </c>
      <c r="L504">
        <v>0</v>
      </c>
    </row>
    <row r="505" spans="1:12">
      <c r="A505" s="13" t="s">
        <v>67</v>
      </c>
      <c r="B505" s="20" t="s">
        <v>40</v>
      </c>
      <c r="E505" s="14"/>
      <c r="H505" t="s">
        <v>258</v>
      </c>
      <c r="I505" s="97" t="s">
        <v>195</v>
      </c>
      <c r="J505">
        <v>1902</v>
      </c>
      <c r="K505">
        <v>85</v>
      </c>
      <c r="L505">
        <v>0</v>
      </c>
    </row>
    <row r="506" spans="1:12">
      <c r="A506" s="13" t="s">
        <v>68</v>
      </c>
      <c r="B506" s="20" t="s">
        <v>17</v>
      </c>
      <c r="E506" s="14"/>
      <c r="H506" t="s">
        <v>258</v>
      </c>
      <c r="I506" s="97" t="s">
        <v>23</v>
      </c>
      <c r="J506">
        <v>3950</v>
      </c>
      <c r="K506">
        <v>51</v>
      </c>
      <c r="L506">
        <v>0</v>
      </c>
    </row>
    <row r="507" spans="1:12">
      <c r="A507" s="13" t="s">
        <v>68</v>
      </c>
      <c r="B507" s="20" t="s">
        <v>18</v>
      </c>
      <c r="E507" s="14"/>
      <c r="H507" t="s">
        <v>258</v>
      </c>
      <c r="I507" s="97" t="s">
        <v>196</v>
      </c>
      <c r="J507">
        <v>3147</v>
      </c>
      <c r="K507">
        <v>57</v>
      </c>
      <c r="L507">
        <v>0</v>
      </c>
    </row>
    <row r="508" spans="1:12">
      <c r="A508" s="13" t="s">
        <v>68</v>
      </c>
      <c r="B508" s="20" t="s">
        <v>19</v>
      </c>
      <c r="E508" s="14"/>
      <c r="H508" t="s">
        <v>258</v>
      </c>
      <c r="I508" s="97" t="s">
        <v>197</v>
      </c>
      <c r="J508">
        <v>3213</v>
      </c>
      <c r="K508">
        <v>84</v>
      </c>
      <c r="L508">
        <v>0</v>
      </c>
    </row>
    <row r="509" spans="1:12">
      <c r="A509" s="13" t="s">
        <v>68</v>
      </c>
      <c r="B509" s="20" t="s">
        <v>20</v>
      </c>
      <c r="E509" s="14"/>
      <c r="H509" t="s">
        <v>258</v>
      </c>
      <c r="I509" s="97" t="s">
        <v>198</v>
      </c>
      <c r="J509">
        <v>3232</v>
      </c>
      <c r="K509">
        <v>35</v>
      </c>
      <c r="L509">
        <v>0</v>
      </c>
    </row>
    <row r="510" spans="1:12">
      <c r="A510" s="13" t="s">
        <v>68</v>
      </c>
      <c r="B510" s="20" t="s">
        <v>21</v>
      </c>
      <c r="E510" s="14"/>
      <c r="H510" t="s">
        <v>258</v>
      </c>
      <c r="I510" s="97" t="s">
        <v>24</v>
      </c>
      <c r="J510">
        <v>3402</v>
      </c>
      <c r="K510">
        <v>122</v>
      </c>
      <c r="L510">
        <v>0</v>
      </c>
    </row>
    <row r="511" spans="1:12">
      <c r="A511" s="13" t="s">
        <v>68</v>
      </c>
      <c r="B511" s="20" t="s">
        <v>22</v>
      </c>
      <c r="E511" s="14"/>
      <c r="H511" t="s">
        <v>258</v>
      </c>
      <c r="I511" s="97" t="s">
        <v>199</v>
      </c>
      <c r="J511">
        <v>3036</v>
      </c>
      <c r="K511">
        <v>85</v>
      </c>
      <c r="L511">
        <v>0</v>
      </c>
    </row>
    <row r="512" spans="1:12">
      <c r="A512" s="13" t="s">
        <v>68</v>
      </c>
      <c r="B512" s="20" t="s">
        <v>23</v>
      </c>
      <c r="E512" s="14"/>
      <c r="H512" t="s">
        <v>258</v>
      </c>
      <c r="I512" s="97" t="s">
        <v>200</v>
      </c>
      <c r="J512">
        <v>3068</v>
      </c>
      <c r="K512">
        <v>38</v>
      </c>
      <c r="L512">
        <v>0</v>
      </c>
    </row>
    <row r="513" spans="1:12">
      <c r="A513" s="13" t="s">
        <v>68</v>
      </c>
      <c r="B513" s="20" t="s">
        <v>24</v>
      </c>
      <c r="E513" s="14"/>
      <c r="H513" t="s">
        <v>258</v>
      </c>
      <c r="I513" s="97" t="s">
        <v>201</v>
      </c>
      <c r="J513">
        <v>3087</v>
      </c>
      <c r="K513">
        <v>17</v>
      </c>
      <c r="L513">
        <v>0</v>
      </c>
    </row>
    <row r="514" spans="1:12">
      <c r="A514" s="13" t="s">
        <v>68</v>
      </c>
      <c r="B514" s="20" t="s">
        <v>25</v>
      </c>
      <c r="E514" s="14"/>
      <c r="H514" t="s">
        <v>258</v>
      </c>
      <c r="I514" s="97" t="s">
        <v>25</v>
      </c>
      <c r="J514">
        <v>2997</v>
      </c>
      <c r="K514">
        <v>36</v>
      </c>
      <c r="L514">
        <v>0</v>
      </c>
    </row>
    <row r="515" spans="1:12">
      <c r="A515" s="13" t="s">
        <v>68</v>
      </c>
      <c r="B515" s="20" t="s">
        <v>26</v>
      </c>
      <c r="E515" s="14"/>
      <c r="H515" t="s">
        <v>258</v>
      </c>
      <c r="I515" s="97" t="s">
        <v>202</v>
      </c>
      <c r="J515">
        <v>3002</v>
      </c>
      <c r="K515">
        <v>39</v>
      </c>
      <c r="L515">
        <v>0</v>
      </c>
    </row>
    <row r="516" spans="1:12">
      <c r="A516" s="13" t="s">
        <v>68</v>
      </c>
      <c r="B516" s="20" t="s">
        <v>27</v>
      </c>
      <c r="E516" s="14"/>
      <c r="H516" t="s">
        <v>258</v>
      </c>
      <c r="I516" s="97" t="s">
        <v>203</v>
      </c>
      <c r="J516">
        <v>3062</v>
      </c>
      <c r="K516">
        <v>85</v>
      </c>
      <c r="L516">
        <v>0</v>
      </c>
    </row>
    <row r="517" spans="1:12">
      <c r="A517" s="13" t="s">
        <v>68</v>
      </c>
      <c r="B517" s="20" t="s">
        <v>28</v>
      </c>
      <c r="E517" s="14"/>
      <c r="H517" t="s">
        <v>258</v>
      </c>
      <c r="I517" s="97" t="s">
        <v>204</v>
      </c>
      <c r="J517">
        <v>2931</v>
      </c>
      <c r="K517">
        <v>59</v>
      </c>
      <c r="L517">
        <v>0</v>
      </c>
    </row>
    <row r="518" spans="1:12">
      <c r="A518" s="13" t="s">
        <v>68</v>
      </c>
      <c r="B518" s="20" t="s">
        <v>29</v>
      </c>
      <c r="E518" s="14"/>
      <c r="H518" t="s">
        <v>258</v>
      </c>
      <c r="I518" s="97" t="s">
        <v>26</v>
      </c>
      <c r="J518">
        <v>3034</v>
      </c>
      <c r="K518">
        <v>87</v>
      </c>
      <c r="L518">
        <v>0</v>
      </c>
    </row>
    <row r="519" spans="1:12">
      <c r="A519" s="13" t="s">
        <v>68</v>
      </c>
      <c r="B519" s="20" t="s">
        <v>30</v>
      </c>
      <c r="E519" s="14"/>
      <c r="H519" t="s">
        <v>258</v>
      </c>
      <c r="I519" s="97" t="s">
        <v>205</v>
      </c>
      <c r="J519">
        <v>3024</v>
      </c>
      <c r="K519">
        <v>73</v>
      </c>
      <c r="L519">
        <v>0</v>
      </c>
    </row>
    <row r="520" spans="1:12">
      <c r="A520" s="13" t="s">
        <v>68</v>
      </c>
      <c r="B520" s="20" t="s">
        <v>31</v>
      </c>
      <c r="E520" s="14"/>
      <c r="H520" t="s">
        <v>258</v>
      </c>
      <c r="I520" s="97" t="s">
        <v>206</v>
      </c>
      <c r="J520">
        <v>2829</v>
      </c>
      <c r="K520">
        <v>19</v>
      </c>
      <c r="L520">
        <v>0</v>
      </c>
    </row>
    <row r="521" spans="1:12">
      <c r="A521" s="13" t="s">
        <v>68</v>
      </c>
      <c r="B521" s="20" t="s">
        <v>32</v>
      </c>
      <c r="E521" s="14"/>
      <c r="H521" t="s">
        <v>258</v>
      </c>
      <c r="I521" s="97" t="s">
        <v>207</v>
      </c>
      <c r="J521">
        <v>2937</v>
      </c>
      <c r="K521">
        <v>113</v>
      </c>
      <c r="L521">
        <v>0</v>
      </c>
    </row>
    <row r="522" spans="1:12">
      <c r="A522" s="13" t="s">
        <v>68</v>
      </c>
      <c r="B522" s="20" t="s">
        <v>33</v>
      </c>
      <c r="E522" s="14"/>
      <c r="H522" t="s">
        <v>258</v>
      </c>
      <c r="I522" s="97" t="s">
        <v>27</v>
      </c>
      <c r="J522">
        <v>2970</v>
      </c>
      <c r="K522">
        <v>17</v>
      </c>
      <c r="L522">
        <v>0</v>
      </c>
    </row>
    <row r="523" spans="1:12">
      <c r="A523" s="13" t="s">
        <v>68</v>
      </c>
      <c r="B523" s="20" t="s">
        <v>34</v>
      </c>
      <c r="E523" s="14"/>
      <c r="H523" t="s">
        <v>258</v>
      </c>
      <c r="I523" s="97" t="s">
        <v>208</v>
      </c>
      <c r="J523">
        <v>2966</v>
      </c>
      <c r="K523">
        <v>75</v>
      </c>
      <c r="L523">
        <v>0</v>
      </c>
    </row>
    <row r="524" spans="1:12">
      <c r="A524" s="13" t="s">
        <v>68</v>
      </c>
      <c r="B524" s="20" t="s">
        <v>35</v>
      </c>
      <c r="E524" s="14"/>
      <c r="H524" t="s">
        <v>258</v>
      </c>
      <c r="I524" s="97" t="s">
        <v>209</v>
      </c>
      <c r="J524">
        <v>2909</v>
      </c>
      <c r="K524">
        <v>14</v>
      </c>
      <c r="L524">
        <v>0</v>
      </c>
    </row>
    <row r="525" spans="1:12">
      <c r="A525" s="13" t="s">
        <v>68</v>
      </c>
      <c r="B525" s="20" t="s">
        <v>36</v>
      </c>
      <c r="E525" s="14"/>
      <c r="H525" t="s">
        <v>258</v>
      </c>
      <c r="I525" s="97" t="s">
        <v>210</v>
      </c>
      <c r="J525">
        <v>2853</v>
      </c>
      <c r="K525">
        <v>69</v>
      </c>
      <c r="L525">
        <v>0</v>
      </c>
    </row>
    <row r="526" spans="1:12">
      <c r="A526" s="13" t="s">
        <v>68</v>
      </c>
      <c r="B526" s="20" t="s">
        <v>37</v>
      </c>
      <c r="E526" s="14"/>
      <c r="H526" t="s">
        <v>258</v>
      </c>
      <c r="I526" s="97" t="s">
        <v>28</v>
      </c>
      <c r="J526">
        <v>2756</v>
      </c>
      <c r="K526">
        <v>27</v>
      </c>
      <c r="L526">
        <v>0</v>
      </c>
    </row>
    <row r="527" spans="1:12">
      <c r="A527" s="13" t="s">
        <v>68</v>
      </c>
      <c r="B527" s="20" t="s">
        <v>38</v>
      </c>
      <c r="E527" s="14"/>
      <c r="H527" t="s">
        <v>258</v>
      </c>
      <c r="I527" s="97" t="s">
        <v>211</v>
      </c>
      <c r="J527">
        <v>2772</v>
      </c>
      <c r="K527">
        <v>148</v>
      </c>
      <c r="L527">
        <v>0</v>
      </c>
    </row>
    <row r="528" spans="1:12">
      <c r="A528" s="13" t="s">
        <v>68</v>
      </c>
      <c r="B528" s="20" t="s">
        <v>39</v>
      </c>
      <c r="E528" s="14"/>
      <c r="H528" t="s">
        <v>258</v>
      </c>
      <c r="I528" s="97" t="s">
        <v>212</v>
      </c>
      <c r="J528">
        <v>2742</v>
      </c>
      <c r="K528">
        <v>101</v>
      </c>
      <c r="L528">
        <v>0</v>
      </c>
    </row>
    <row r="529" spans="1:12">
      <c r="A529" s="13" t="s">
        <v>68</v>
      </c>
      <c r="B529" s="20" t="s">
        <v>40</v>
      </c>
      <c r="E529" s="14"/>
      <c r="H529" t="s">
        <v>258</v>
      </c>
      <c r="I529" s="97" t="s">
        <v>213</v>
      </c>
      <c r="J529">
        <v>2772</v>
      </c>
      <c r="K529">
        <v>83</v>
      </c>
      <c r="L529">
        <v>0</v>
      </c>
    </row>
    <row r="530" spans="1:12">
      <c r="A530" s="13" t="s">
        <v>69</v>
      </c>
      <c r="B530" s="20" t="s">
        <v>17</v>
      </c>
      <c r="E530" s="14"/>
      <c r="H530" t="s">
        <v>258</v>
      </c>
      <c r="I530" s="97" t="s">
        <v>29</v>
      </c>
      <c r="J530">
        <v>4234</v>
      </c>
      <c r="K530">
        <v>34</v>
      </c>
      <c r="L530">
        <v>0</v>
      </c>
    </row>
    <row r="531" spans="1:12">
      <c r="A531" s="13" t="s">
        <v>69</v>
      </c>
      <c r="B531" s="20" t="s">
        <v>18</v>
      </c>
      <c r="E531" s="14"/>
      <c r="H531" t="s">
        <v>258</v>
      </c>
      <c r="I531" s="97" t="s">
        <v>214</v>
      </c>
      <c r="J531">
        <v>4577</v>
      </c>
      <c r="K531">
        <v>40</v>
      </c>
      <c r="L531">
        <v>0</v>
      </c>
    </row>
    <row r="532" spans="1:12">
      <c r="A532" s="13" t="s">
        <v>69</v>
      </c>
      <c r="B532" s="20" t="s">
        <v>19</v>
      </c>
      <c r="E532" s="14"/>
      <c r="H532" t="s">
        <v>258</v>
      </c>
      <c r="I532" s="97" t="s">
        <v>215</v>
      </c>
      <c r="J532">
        <v>5381</v>
      </c>
      <c r="K532">
        <v>16</v>
      </c>
      <c r="L532">
        <v>0</v>
      </c>
    </row>
    <row r="533" spans="1:12">
      <c r="A533" s="13" t="s">
        <v>69</v>
      </c>
      <c r="B533" s="20" t="s">
        <v>20</v>
      </c>
      <c r="E533" s="14"/>
      <c r="H533" t="s">
        <v>258</v>
      </c>
      <c r="I533" s="97" t="s">
        <v>216</v>
      </c>
      <c r="J533">
        <v>5209</v>
      </c>
      <c r="K533">
        <v>30</v>
      </c>
      <c r="L533">
        <v>0</v>
      </c>
    </row>
    <row r="534" spans="1:12">
      <c r="A534" s="13" t="s">
        <v>69</v>
      </c>
      <c r="B534" s="20" t="s">
        <v>21</v>
      </c>
      <c r="E534" s="14"/>
      <c r="H534" t="s">
        <v>258</v>
      </c>
      <c r="I534" s="97" t="s">
        <v>30</v>
      </c>
      <c r="J534">
        <v>5112</v>
      </c>
      <c r="K534">
        <v>100</v>
      </c>
      <c r="L534">
        <v>0</v>
      </c>
    </row>
    <row r="535" spans="1:12">
      <c r="A535" s="13" t="s">
        <v>69</v>
      </c>
      <c r="B535" s="20" t="s">
        <v>22</v>
      </c>
      <c r="E535" s="14"/>
      <c r="H535" t="s">
        <v>258</v>
      </c>
      <c r="I535" s="97" t="s">
        <v>217</v>
      </c>
      <c r="J535">
        <v>5105</v>
      </c>
      <c r="K535">
        <v>185</v>
      </c>
      <c r="L535">
        <v>0</v>
      </c>
    </row>
    <row r="536" spans="1:12">
      <c r="A536" s="13" t="s">
        <v>69</v>
      </c>
      <c r="B536" s="20" t="s">
        <v>23</v>
      </c>
      <c r="E536" s="14"/>
      <c r="H536" t="s">
        <v>258</v>
      </c>
      <c r="I536" s="97" t="s">
        <v>218</v>
      </c>
      <c r="J536">
        <v>4636</v>
      </c>
      <c r="K536">
        <v>63</v>
      </c>
      <c r="L536">
        <v>0</v>
      </c>
    </row>
    <row r="537" spans="1:12">
      <c r="A537" s="13" t="s">
        <v>69</v>
      </c>
      <c r="B537" s="20" t="s">
        <v>24</v>
      </c>
      <c r="E537" s="14"/>
      <c r="H537" t="s">
        <v>258</v>
      </c>
      <c r="I537" s="97" t="s">
        <v>219</v>
      </c>
      <c r="J537">
        <v>4528</v>
      </c>
      <c r="K537">
        <v>23</v>
      </c>
      <c r="L537">
        <v>0</v>
      </c>
    </row>
    <row r="538" spans="1:12">
      <c r="A538" s="13" t="s">
        <v>69</v>
      </c>
      <c r="B538" s="20" t="s">
        <v>25</v>
      </c>
      <c r="E538" s="14"/>
      <c r="H538" t="s">
        <v>258</v>
      </c>
      <c r="I538" s="97" t="s">
        <v>31</v>
      </c>
      <c r="J538">
        <v>4640</v>
      </c>
      <c r="K538">
        <v>20</v>
      </c>
      <c r="L538">
        <v>0</v>
      </c>
    </row>
    <row r="539" spans="1:12">
      <c r="A539" s="13" t="s">
        <v>69</v>
      </c>
      <c r="B539" s="20" t="s">
        <v>26</v>
      </c>
      <c r="E539" s="14"/>
      <c r="H539" t="s">
        <v>258</v>
      </c>
      <c r="I539" s="97" t="s">
        <v>220</v>
      </c>
      <c r="J539">
        <v>5009</v>
      </c>
      <c r="K539">
        <v>57</v>
      </c>
      <c r="L539">
        <v>0</v>
      </c>
    </row>
    <row r="540" spans="1:12">
      <c r="A540" s="13" t="s">
        <v>69</v>
      </c>
      <c r="B540" s="20" t="s">
        <v>27</v>
      </c>
      <c r="E540" s="14"/>
      <c r="H540" t="s">
        <v>258</v>
      </c>
      <c r="I540" s="97" t="s">
        <v>221</v>
      </c>
      <c r="J540">
        <v>5447</v>
      </c>
      <c r="K540">
        <v>22</v>
      </c>
      <c r="L540">
        <v>0</v>
      </c>
    </row>
    <row r="541" spans="1:12">
      <c r="A541" s="13" t="s">
        <v>69</v>
      </c>
      <c r="B541" s="20" t="s">
        <v>28</v>
      </c>
      <c r="E541" s="14"/>
      <c r="H541" t="s">
        <v>258</v>
      </c>
      <c r="I541" s="97" t="s">
        <v>222</v>
      </c>
      <c r="J541">
        <v>5200</v>
      </c>
      <c r="K541">
        <v>25</v>
      </c>
      <c r="L541">
        <v>0</v>
      </c>
    </row>
    <row r="542" spans="1:12">
      <c r="A542" s="13" t="s">
        <v>69</v>
      </c>
      <c r="B542" s="20" t="s">
        <v>29</v>
      </c>
      <c r="E542" s="14"/>
      <c r="H542" t="s">
        <v>258</v>
      </c>
      <c r="I542" s="97" t="s">
        <v>32</v>
      </c>
      <c r="J542">
        <v>3909</v>
      </c>
      <c r="K542">
        <v>37</v>
      </c>
      <c r="L542">
        <v>0</v>
      </c>
    </row>
    <row r="543" spans="1:12">
      <c r="A543" s="13" t="s">
        <v>69</v>
      </c>
      <c r="B543" s="20" t="s">
        <v>30</v>
      </c>
      <c r="E543" s="14"/>
      <c r="H543" t="s">
        <v>258</v>
      </c>
      <c r="I543" s="97" t="s">
        <v>223</v>
      </c>
      <c r="J543">
        <v>2938</v>
      </c>
      <c r="K543">
        <v>33</v>
      </c>
      <c r="L543">
        <v>0</v>
      </c>
    </row>
    <row r="544" spans="1:12">
      <c r="A544" s="13" t="s">
        <v>69</v>
      </c>
      <c r="B544" s="20" t="s">
        <v>31</v>
      </c>
      <c r="E544" s="14"/>
      <c r="H544" t="s">
        <v>258</v>
      </c>
      <c r="I544" s="97" t="s">
        <v>224</v>
      </c>
      <c r="J544">
        <v>2605</v>
      </c>
      <c r="K544">
        <v>56</v>
      </c>
      <c r="L544">
        <v>0</v>
      </c>
    </row>
    <row r="545" spans="1:12">
      <c r="A545" s="13" t="s">
        <v>69</v>
      </c>
      <c r="B545" s="20" t="s">
        <v>32</v>
      </c>
      <c r="E545" s="14"/>
      <c r="H545" t="s">
        <v>258</v>
      </c>
      <c r="I545" s="97" t="s">
        <v>225</v>
      </c>
      <c r="J545">
        <v>2662</v>
      </c>
      <c r="K545">
        <v>74</v>
      </c>
      <c r="L545">
        <v>0</v>
      </c>
    </row>
    <row r="546" spans="1:12">
      <c r="A546" s="13" t="s">
        <v>69</v>
      </c>
      <c r="B546" s="20" t="s">
        <v>33</v>
      </c>
      <c r="E546" s="14"/>
      <c r="H546" t="s">
        <v>258</v>
      </c>
      <c r="I546" s="97" t="s">
        <v>33</v>
      </c>
      <c r="J546">
        <v>2620</v>
      </c>
      <c r="K546">
        <v>24</v>
      </c>
      <c r="L546">
        <v>0</v>
      </c>
    </row>
    <row r="547" spans="1:12">
      <c r="A547" s="13" t="s">
        <v>69</v>
      </c>
      <c r="B547" s="20" t="s">
        <v>34</v>
      </c>
      <c r="E547" s="14"/>
      <c r="H547" t="s">
        <v>258</v>
      </c>
      <c r="I547" s="97" t="s">
        <v>226</v>
      </c>
      <c r="J547">
        <v>3200</v>
      </c>
      <c r="K547">
        <v>123</v>
      </c>
      <c r="L547">
        <v>0</v>
      </c>
    </row>
    <row r="548" spans="1:12">
      <c r="A548" s="13" t="s">
        <v>69</v>
      </c>
      <c r="B548" s="20" t="s">
        <v>35</v>
      </c>
      <c r="E548" s="14"/>
      <c r="H548" t="s">
        <v>258</v>
      </c>
      <c r="I548" s="97" t="s">
        <v>227</v>
      </c>
      <c r="J548">
        <v>3025</v>
      </c>
      <c r="K548">
        <v>43</v>
      </c>
      <c r="L548">
        <v>0</v>
      </c>
    </row>
    <row r="549" spans="1:12">
      <c r="A549" s="13" t="s">
        <v>69</v>
      </c>
      <c r="B549" s="20" t="s">
        <v>36</v>
      </c>
      <c r="E549" s="14"/>
      <c r="H549" t="s">
        <v>258</v>
      </c>
      <c r="I549" s="97" t="s">
        <v>228</v>
      </c>
      <c r="J549">
        <v>2509</v>
      </c>
      <c r="K549">
        <v>90</v>
      </c>
      <c r="L549">
        <v>0</v>
      </c>
    </row>
    <row r="550" spans="1:12">
      <c r="A550" s="13" t="s">
        <v>69</v>
      </c>
      <c r="B550" s="20" t="s">
        <v>37</v>
      </c>
      <c r="E550" s="14"/>
      <c r="H550" t="s">
        <v>258</v>
      </c>
      <c r="I550" s="97" t="s">
        <v>34</v>
      </c>
      <c r="J550">
        <v>2599</v>
      </c>
      <c r="K550">
        <v>24</v>
      </c>
      <c r="L550">
        <v>0</v>
      </c>
    </row>
    <row r="551" spans="1:12">
      <c r="A551" s="13" t="s">
        <v>69</v>
      </c>
      <c r="B551" s="20" t="s">
        <v>38</v>
      </c>
      <c r="E551" s="14"/>
      <c r="H551" t="s">
        <v>258</v>
      </c>
      <c r="I551" s="97" t="s">
        <v>229</v>
      </c>
      <c r="J551">
        <v>3134</v>
      </c>
      <c r="K551">
        <v>58</v>
      </c>
      <c r="L551">
        <v>0</v>
      </c>
    </row>
    <row r="552" spans="1:12">
      <c r="A552" s="13" t="s">
        <v>69</v>
      </c>
      <c r="B552" s="20" t="s">
        <v>39</v>
      </c>
      <c r="E552" s="14"/>
      <c r="H552" t="s">
        <v>258</v>
      </c>
      <c r="I552" s="97" t="s">
        <v>230</v>
      </c>
      <c r="J552">
        <v>2362</v>
      </c>
      <c r="K552">
        <v>22</v>
      </c>
      <c r="L552">
        <v>0</v>
      </c>
    </row>
    <row r="553" spans="1:12">
      <c r="A553" s="13" t="s">
        <v>69</v>
      </c>
      <c r="B553" s="20" t="s">
        <v>40</v>
      </c>
      <c r="E553" s="14"/>
      <c r="H553" t="s">
        <v>258</v>
      </c>
      <c r="I553" s="97" t="s">
        <v>231</v>
      </c>
      <c r="J553">
        <v>2726</v>
      </c>
      <c r="K553">
        <v>69</v>
      </c>
      <c r="L553">
        <v>0</v>
      </c>
    </row>
    <row r="554" spans="1:12">
      <c r="A554" s="13" t="s">
        <v>70</v>
      </c>
      <c r="B554" s="20" t="s">
        <v>17</v>
      </c>
      <c r="E554" s="14"/>
      <c r="H554" t="s">
        <v>258</v>
      </c>
      <c r="I554" s="97" t="s">
        <v>35</v>
      </c>
      <c r="J554">
        <v>2789</v>
      </c>
      <c r="K554">
        <v>27</v>
      </c>
      <c r="L554">
        <v>0</v>
      </c>
    </row>
    <row r="555" spans="1:12">
      <c r="A555" s="13" t="s">
        <v>70</v>
      </c>
      <c r="B555" s="20" t="s">
        <v>18</v>
      </c>
      <c r="E555" s="14"/>
      <c r="H555" t="s">
        <v>258</v>
      </c>
      <c r="I555" s="97" t="s">
        <v>232</v>
      </c>
      <c r="J555">
        <v>2645</v>
      </c>
      <c r="K555">
        <v>73</v>
      </c>
      <c r="L555">
        <v>0</v>
      </c>
    </row>
    <row r="556" spans="1:12">
      <c r="A556" s="13" t="s">
        <v>70</v>
      </c>
      <c r="B556" s="20" t="s">
        <v>19</v>
      </c>
      <c r="E556" s="14"/>
      <c r="H556" t="s">
        <v>258</v>
      </c>
      <c r="I556" s="97" t="s">
        <v>233</v>
      </c>
      <c r="J556">
        <v>2397</v>
      </c>
      <c r="K556">
        <v>67</v>
      </c>
      <c r="L556">
        <v>0</v>
      </c>
    </row>
    <row r="557" spans="1:12">
      <c r="A557" s="13" t="s">
        <v>70</v>
      </c>
      <c r="B557" s="20" t="s">
        <v>20</v>
      </c>
      <c r="E557" s="14"/>
      <c r="H557" t="s">
        <v>258</v>
      </c>
      <c r="I557" s="97" t="s">
        <v>234</v>
      </c>
      <c r="J557">
        <v>2328</v>
      </c>
      <c r="K557">
        <v>73</v>
      </c>
      <c r="L557">
        <v>0</v>
      </c>
    </row>
    <row r="558" spans="1:12">
      <c r="A558" s="13" t="s">
        <v>70</v>
      </c>
      <c r="B558" s="20" t="s">
        <v>21</v>
      </c>
      <c r="E558" s="14"/>
      <c r="H558" t="s">
        <v>258</v>
      </c>
      <c r="I558" s="97" t="s">
        <v>36</v>
      </c>
      <c r="J558">
        <v>2317</v>
      </c>
      <c r="K558">
        <v>51</v>
      </c>
      <c r="L558">
        <v>0</v>
      </c>
    </row>
    <row r="559" spans="1:12">
      <c r="A559" s="13" t="s">
        <v>70</v>
      </c>
      <c r="B559" s="20" t="s">
        <v>22</v>
      </c>
      <c r="E559" s="14"/>
      <c r="H559" t="s">
        <v>258</v>
      </c>
      <c r="I559" s="97" t="s">
        <v>235</v>
      </c>
      <c r="J559">
        <v>2555</v>
      </c>
      <c r="K559">
        <v>63</v>
      </c>
      <c r="L559">
        <v>0</v>
      </c>
    </row>
    <row r="560" spans="1:12">
      <c r="A560" s="13" t="s">
        <v>70</v>
      </c>
      <c r="B560" s="20" t="s">
        <v>23</v>
      </c>
      <c r="E560" s="14"/>
      <c r="H560" t="s">
        <v>258</v>
      </c>
      <c r="I560" s="97" t="s">
        <v>236</v>
      </c>
      <c r="J560">
        <v>2692</v>
      </c>
      <c r="K560">
        <v>32</v>
      </c>
      <c r="L560">
        <v>0</v>
      </c>
    </row>
    <row r="561" spans="1:12">
      <c r="A561" s="13" t="s">
        <v>70</v>
      </c>
      <c r="B561" s="20" t="s">
        <v>24</v>
      </c>
      <c r="E561" s="14"/>
      <c r="H561" t="s">
        <v>258</v>
      </c>
      <c r="I561" s="97" t="s">
        <v>237</v>
      </c>
      <c r="J561">
        <v>3010</v>
      </c>
      <c r="K561">
        <v>61</v>
      </c>
      <c r="L561">
        <v>0</v>
      </c>
    </row>
    <row r="562" spans="1:12">
      <c r="A562" s="13" t="s">
        <v>70</v>
      </c>
      <c r="B562" s="20" t="s">
        <v>25</v>
      </c>
      <c r="E562" s="14"/>
      <c r="H562" t="s">
        <v>258</v>
      </c>
      <c r="I562" s="97" t="s">
        <v>37</v>
      </c>
      <c r="J562">
        <v>2838</v>
      </c>
      <c r="K562">
        <v>55</v>
      </c>
      <c r="L562">
        <v>0</v>
      </c>
    </row>
    <row r="563" spans="1:12">
      <c r="A563" s="13" t="s">
        <v>70</v>
      </c>
      <c r="B563" s="20" t="s">
        <v>26</v>
      </c>
      <c r="E563" s="14"/>
      <c r="H563" t="s">
        <v>258</v>
      </c>
      <c r="I563" s="97" t="s">
        <v>238</v>
      </c>
      <c r="J563">
        <v>2716</v>
      </c>
      <c r="K563">
        <v>65</v>
      </c>
      <c r="L563">
        <v>0</v>
      </c>
    </row>
    <row r="564" spans="1:12">
      <c r="A564" s="13" t="s">
        <v>70</v>
      </c>
      <c r="B564" s="20" t="s">
        <v>27</v>
      </c>
      <c r="E564" s="14"/>
      <c r="H564" t="s">
        <v>258</v>
      </c>
      <c r="I564" s="97" t="s">
        <v>239</v>
      </c>
      <c r="J564">
        <v>3442</v>
      </c>
      <c r="K564">
        <v>77</v>
      </c>
      <c r="L564">
        <v>0</v>
      </c>
    </row>
    <row r="565" spans="1:12">
      <c r="A565" s="13" t="s">
        <v>70</v>
      </c>
      <c r="B565" s="20" t="s">
        <v>28</v>
      </c>
      <c r="E565" s="14"/>
      <c r="H565" t="s">
        <v>258</v>
      </c>
      <c r="I565" s="97" t="s">
        <v>240</v>
      </c>
      <c r="J565">
        <v>3261</v>
      </c>
      <c r="K565">
        <v>70</v>
      </c>
      <c r="L565">
        <v>0</v>
      </c>
    </row>
    <row r="566" spans="1:12">
      <c r="A566" s="13" t="s">
        <v>70</v>
      </c>
      <c r="B566" s="20" t="s">
        <v>29</v>
      </c>
      <c r="E566" s="14"/>
      <c r="H566" t="s">
        <v>258</v>
      </c>
      <c r="I566" s="97" t="s">
        <v>38</v>
      </c>
      <c r="J566">
        <v>3121</v>
      </c>
      <c r="K566">
        <v>67</v>
      </c>
      <c r="L566">
        <v>0</v>
      </c>
    </row>
    <row r="567" spans="1:12">
      <c r="A567" s="13" t="s">
        <v>70</v>
      </c>
      <c r="B567" s="20" t="s">
        <v>30</v>
      </c>
      <c r="E567" s="14"/>
      <c r="H567" t="s">
        <v>258</v>
      </c>
      <c r="I567" s="97" t="s">
        <v>241</v>
      </c>
      <c r="J567">
        <v>3553</v>
      </c>
      <c r="K567">
        <v>22</v>
      </c>
      <c r="L567">
        <v>0</v>
      </c>
    </row>
    <row r="568" spans="1:12">
      <c r="A568" s="13" t="s">
        <v>70</v>
      </c>
      <c r="B568" s="20" t="s">
        <v>31</v>
      </c>
      <c r="E568" s="14"/>
      <c r="H568" t="s">
        <v>258</v>
      </c>
      <c r="I568" s="97" t="s">
        <v>242</v>
      </c>
      <c r="J568">
        <v>3049</v>
      </c>
      <c r="K568">
        <v>65</v>
      </c>
      <c r="L568">
        <v>0</v>
      </c>
    </row>
    <row r="569" spans="1:12">
      <c r="A569" s="13" t="s">
        <v>70</v>
      </c>
      <c r="B569" s="20" t="s">
        <v>32</v>
      </c>
      <c r="E569" s="14"/>
      <c r="H569" t="s">
        <v>258</v>
      </c>
      <c r="I569" s="97" t="s">
        <v>243</v>
      </c>
      <c r="J569">
        <v>3797</v>
      </c>
      <c r="K569">
        <v>187</v>
      </c>
      <c r="L569">
        <v>0</v>
      </c>
    </row>
    <row r="570" spans="1:12">
      <c r="A570" s="13" t="s">
        <v>70</v>
      </c>
      <c r="B570" s="20" t="s">
        <v>33</v>
      </c>
      <c r="E570" s="14"/>
      <c r="H570" t="s">
        <v>258</v>
      </c>
      <c r="I570" s="97" t="s">
        <v>39</v>
      </c>
      <c r="J570">
        <v>3052</v>
      </c>
      <c r="K570">
        <v>80</v>
      </c>
      <c r="L570">
        <v>0</v>
      </c>
    </row>
    <row r="571" spans="1:12">
      <c r="A571" s="13" t="s">
        <v>70</v>
      </c>
      <c r="B571" s="20" t="s">
        <v>34</v>
      </c>
      <c r="E571" s="14"/>
      <c r="H571" t="s">
        <v>258</v>
      </c>
      <c r="I571" s="97" t="s">
        <v>244</v>
      </c>
      <c r="J571">
        <v>2809</v>
      </c>
      <c r="K571">
        <v>74</v>
      </c>
      <c r="L571">
        <v>0</v>
      </c>
    </row>
    <row r="572" spans="1:12">
      <c r="A572" s="13" t="s">
        <v>70</v>
      </c>
      <c r="B572" s="20" t="s">
        <v>35</v>
      </c>
      <c r="E572" s="14"/>
      <c r="H572" t="s">
        <v>258</v>
      </c>
      <c r="I572" s="97" t="s">
        <v>245</v>
      </c>
      <c r="J572">
        <v>2343</v>
      </c>
      <c r="K572">
        <v>101</v>
      </c>
      <c r="L572">
        <v>0</v>
      </c>
    </row>
    <row r="573" spans="1:12">
      <c r="A573" s="13" t="s">
        <v>70</v>
      </c>
      <c r="B573" s="20" t="s">
        <v>36</v>
      </c>
      <c r="E573" s="14"/>
      <c r="H573" t="s">
        <v>258</v>
      </c>
      <c r="I573" s="97" t="s">
        <v>246</v>
      </c>
      <c r="J573">
        <v>1919</v>
      </c>
      <c r="K573">
        <v>93</v>
      </c>
      <c r="L573">
        <v>0</v>
      </c>
    </row>
    <row r="574" spans="1:12">
      <c r="A574" s="13" t="s">
        <v>70</v>
      </c>
      <c r="B574" s="20" t="s">
        <v>37</v>
      </c>
      <c r="E574" s="14"/>
      <c r="H574" t="s">
        <v>258</v>
      </c>
      <c r="I574" s="97" t="s">
        <v>40</v>
      </c>
      <c r="J574">
        <v>184</v>
      </c>
      <c r="K574">
        <v>184</v>
      </c>
      <c r="L574">
        <v>0</v>
      </c>
    </row>
    <row r="575" spans="1:12">
      <c r="A575" s="13" t="s">
        <v>70</v>
      </c>
      <c r="B575" s="20" t="s">
        <v>38</v>
      </c>
      <c r="E575" s="14"/>
      <c r="H575" t="s">
        <v>258</v>
      </c>
      <c r="I575" s="97" t="s">
        <v>247</v>
      </c>
      <c r="J575">
        <v>307</v>
      </c>
      <c r="K575">
        <v>73</v>
      </c>
      <c r="L575">
        <v>0</v>
      </c>
    </row>
    <row r="576" spans="1:12">
      <c r="A576" s="13" t="s">
        <v>70</v>
      </c>
      <c r="B576" s="20" t="s">
        <v>39</v>
      </c>
      <c r="E576" s="14"/>
      <c r="H576" t="s">
        <v>258</v>
      </c>
      <c r="I576" s="97" t="s">
        <v>248</v>
      </c>
      <c r="J576">
        <v>250</v>
      </c>
      <c r="K576">
        <v>24</v>
      </c>
      <c r="L576">
        <v>0</v>
      </c>
    </row>
    <row r="577" spans="1:12">
      <c r="A577" s="13" t="s">
        <v>70</v>
      </c>
      <c r="B577" s="20" t="s">
        <v>40</v>
      </c>
      <c r="E577" s="14"/>
      <c r="H577" t="s">
        <v>258</v>
      </c>
      <c r="I577" s="97" t="s">
        <v>249</v>
      </c>
      <c r="J577">
        <v>288</v>
      </c>
      <c r="K577">
        <v>64</v>
      </c>
      <c r="L577">
        <v>0</v>
      </c>
    </row>
    <row r="578" spans="1:12">
      <c r="A578" s="13" t="s">
        <v>71</v>
      </c>
      <c r="B578" s="20" t="s">
        <v>17</v>
      </c>
      <c r="E578" s="14"/>
      <c r="H578" t="s">
        <v>259</v>
      </c>
      <c r="I578" s="97" t="s">
        <v>17</v>
      </c>
      <c r="J578">
        <v>220</v>
      </c>
      <c r="K578">
        <v>67</v>
      </c>
      <c r="L578">
        <v>0</v>
      </c>
    </row>
    <row r="579" spans="1:12">
      <c r="A579" s="13" t="s">
        <v>71</v>
      </c>
      <c r="B579" s="20" t="s">
        <v>18</v>
      </c>
      <c r="E579" s="14"/>
      <c r="H579" t="s">
        <v>259</v>
      </c>
      <c r="I579" s="97" t="s">
        <v>178</v>
      </c>
      <c r="J579">
        <v>47</v>
      </c>
      <c r="K579">
        <v>66</v>
      </c>
      <c r="L579">
        <v>0</v>
      </c>
    </row>
    <row r="580" spans="1:12">
      <c r="A580" s="13" t="s">
        <v>71</v>
      </c>
      <c r="B580" s="20" t="s">
        <v>19</v>
      </c>
      <c r="E580" s="14"/>
      <c r="H580" t="s">
        <v>259</v>
      </c>
      <c r="I580" s="97" t="s">
        <v>179</v>
      </c>
      <c r="J580">
        <v>185</v>
      </c>
      <c r="K580">
        <v>20</v>
      </c>
      <c r="L580">
        <v>0</v>
      </c>
    </row>
    <row r="581" spans="1:12">
      <c r="A581" s="13" t="s">
        <v>71</v>
      </c>
      <c r="B581" s="20" t="s">
        <v>20</v>
      </c>
      <c r="E581" s="14"/>
      <c r="H581" t="s">
        <v>259</v>
      </c>
      <c r="I581" s="97" t="s">
        <v>180</v>
      </c>
      <c r="J581">
        <v>187</v>
      </c>
      <c r="K581">
        <v>54</v>
      </c>
      <c r="L581">
        <v>0</v>
      </c>
    </row>
    <row r="582" spans="1:12">
      <c r="A582" s="13" t="s">
        <v>71</v>
      </c>
      <c r="B582" s="20" t="s">
        <v>21</v>
      </c>
      <c r="E582" s="14"/>
      <c r="H582" t="s">
        <v>259</v>
      </c>
      <c r="I582" s="97" t="s">
        <v>18</v>
      </c>
      <c r="J582">
        <v>124</v>
      </c>
      <c r="K582">
        <v>21</v>
      </c>
      <c r="L582">
        <v>0</v>
      </c>
    </row>
    <row r="583" spans="1:12">
      <c r="A583" s="13" t="s">
        <v>71</v>
      </c>
      <c r="B583" s="20" t="s">
        <v>22</v>
      </c>
      <c r="E583" s="14"/>
      <c r="H583" t="s">
        <v>259</v>
      </c>
      <c r="I583" s="97" t="s">
        <v>181</v>
      </c>
      <c r="J583">
        <v>117</v>
      </c>
      <c r="K583">
        <v>22</v>
      </c>
      <c r="L583">
        <v>0</v>
      </c>
    </row>
    <row r="584" spans="1:12">
      <c r="A584" s="13" t="s">
        <v>71</v>
      </c>
      <c r="B584" s="20" t="s">
        <v>23</v>
      </c>
      <c r="E584" s="14"/>
      <c r="H584" t="s">
        <v>259</v>
      </c>
      <c r="I584" s="97" t="s">
        <v>182</v>
      </c>
      <c r="J584">
        <v>173</v>
      </c>
      <c r="K584">
        <v>48</v>
      </c>
      <c r="L584">
        <v>0</v>
      </c>
    </row>
    <row r="585" spans="1:12">
      <c r="A585" s="13" t="s">
        <v>71</v>
      </c>
      <c r="B585" s="20" t="s">
        <v>24</v>
      </c>
      <c r="E585" s="14"/>
      <c r="H585" t="s">
        <v>259</v>
      </c>
      <c r="I585" s="97" t="s">
        <v>183</v>
      </c>
      <c r="J585">
        <v>158</v>
      </c>
      <c r="K585">
        <v>40</v>
      </c>
      <c r="L585">
        <v>0</v>
      </c>
    </row>
    <row r="586" spans="1:12">
      <c r="A586" s="13" t="s">
        <v>71</v>
      </c>
      <c r="B586" s="20" t="s">
        <v>25</v>
      </c>
      <c r="E586" s="14"/>
      <c r="H586" t="s">
        <v>259</v>
      </c>
      <c r="I586" s="97" t="s">
        <v>19</v>
      </c>
      <c r="J586">
        <v>34</v>
      </c>
      <c r="K586">
        <v>52</v>
      </c>
      <c r="L586">
        <v>0</v>
      </c>
    </row>
    <row r="587" spans="1:12">
      <c r="A587" s="13" t="s">
        <v>71</v>
      </c>
      <c r="B587" s="20" t="s">
        <v>26</v>
      </c>
      <c r="E587" s="14"/>
      <c r="H587" t="s">
        <v>259</v>
      </c>
      <c r="I587" s="97" t="s">
        <v>184</v>
      </c>
      <c r="J587">
        <v>125</v>
      </c>
      <c r="K587">
        <v>89</v>
      </c>
      <c r="L587">
        <v>0</v>
      </c>
    </row>
    <row r="588" spans="1:12">
      <c r="A588" s="13" t="s">
        <v>71</v>
      </c>
      <c r="B588" s="20" t="s">
        <v>27</v>
      </c>
      <c r="E588" s="14"/>
      <c r="H588" t="s">
        <v>259</v>
      </c>
      <c r="I588" s="97" t="s">
        <v>185</v>
      </c>
      <c r="J588">
        <v>165</v>
      </c>
      <c r="K588">
        <v>158</v>
      </c>
      <c r="L588">
        <v>0</v>
      </c>
    </row>
    <row r="589" spans="1:12">
      <c r="A589" s="13" t="s">
        <v>71</v>
      </c>
      <c r="B589" s="20" t="s">
        <v>28</v>
      </c>
      <c r="E589" s="14"/>
      <c r="H589" t="s">
        <v>259</v>
      </c>
      <c r="I589" s="97" t="s">
        <v>186</v>
      </c>
      <c r="J589">
        <v>54</v>
      </c>
      <c r="K589">
        <v>18</v>
      </c>
      <c r="L589">
        <v>0</v>
      </c>
    </row>
    <row r="590" spans="1:12">
      <c r="A590" s="13" t="s">
        <v>71</v>
      </c>
      <c r="B590" s="20" t="s">
        <v>29</v>
      </c>
      <c r="E590" s="14"/>
      <c r="H590" t="s">
        <v>259</v>
      </c>
      <c r="I590" s="97" t="s">
        <v>20</v>
      </c>
      <c r="J590">
        <v>77</v>
      </c>
      <c r="K590">
        <v>52</v>
      </c>
      <c r="L590">
        <v>0</v>
      </c>
    </row>
    <row r="591" spans="1:12">
      <c r="A591" s="13" t="s">
        <v>71</v>
      </c>
      <c r="B591" s="20" t="s">
        <v>30</v>
      </c>
      <c r="E591" s="14"/>
      <c r="H591" t="s">
        <v>259</v>
      </c>
      <c r="I591" s="97" t="s">
        <v>187</v>
      </c>
      <c r="J591">
        <v>774</v>
      </c>
      <c r="K591">
        <v>27</v>
      </c>
      <c r="L591">
        <v>0</v>
      </c>
    </row>
    <row r="592" spans="1:12">
      <c r="A592" s="13" t="s">
        <v>71</v>
      </c>
      <c r="B592" s="20" t="s">
        <v>31</v>
      </c>
      <c r="E592" s="14"/>
      <c r="H592" t="s">
        <v>259</v>
      </c>
      <c r="I592" s="97" t="s">
        <v>188</v>
      </c>
      <c r="J592">
        <v>2126</v>
      </c>
      <c r="K592">
        <v>161</v>
      </c>
      <c r="L592">
        <v>0</v>
      </c>
    </row>
    <row r="593" spans="1:12">
      <c r="A593" s="13" t="s">
        <v>71</v>
      </c>
      <c r="B593" s="20" t="s">
        <v>32</v>
      </c>
      <c r="E593" s="14"/>
      <c r="H593" t="s">
        <v>259</v>
      </c>
      <c r="I593" s="97" t="s">
        <v>189</v>
      </c>
      <c r="J593">
        <v>2556</v>
      </c>
      <c r="K593">
        <v>18</v>
      </c>
      <c r="L593">
        <v>0</v>
      </c>
    </row>
    <row r="594" spans="1:12">
      <c r="A594" s="13" t="s">
        <v>71</v>
      </c>
      <c r="B594" s="20" t="s">
        <v>33</v>
      </c>
      <c r="E594" s="14"/>
      <c r="H594" t="s">
        <v>259</v>
      </c>
      <c r="I594" s="97" t="s">
        <v>21</v>
      </c>
      <c r="J594">
        <v>1929</v>
      </c>
      <c r="K594">
        <v>85</v>
      </c>
      <c r="L594">
        <v>0</v>
      </c>
    </row>
    <row r="595" spans="1:12">
      <c r="A595" s="13" t="s">
        <v>71</v>
      </c>
      <c r="B595" s="20" t="s">
        <v>34</v>
      </c>
      <c r="E595" s="14"/>
      <c r="H595" t="s">
        <v>259</v>
      </c>
      <c r="I595" s="97" t="s">
        <v>190</v>
      </c>
      <c r="J595">
        <v>3189</v>
      </c>
      <c r="K595">
        <v>77</v>
      </c>
      <c r="L595">
        <v>0</v>
      </c>
    </row>
    <row r="596" spans="1:12">
      <c r="A596" s="13" t="s">
        <v>71</v>
      </c>
      <c r="B596" s="20" t="s">
        <v>35</v>
      </c>
      <c r="E596" s="14"/>
      <c r="H596" t="s">
        <v>259</v>
      </c>
      <c r="I596" s="97" t="s">
        <v>191</v>
      </c>
      <c r="J596">
        <v>3205</v>
      </c>
      <c r="K596">
        <v>143</v>
      </c>
      <c r="L596">
        <v>0</v>
      </c>
    </row>
    <row r="597" spans="1:12">
      <c r="A597" s="13" t="s">
        <v>71</v>
      </c>
      <c r="B597" s="20" t="s">
        <v>36</v>
      </c>
      <c r="E597" s="14"/>
      <c r="H597" t="s">
        <v>259</v>
      </c>
      <c r="I597" s="97" t="s">
        <v>192</v>
      </c>
      <c r="J597">
        <v>3547</v>
      </c>
      <c r="K597">
        <v>16</v>
      </c>
      <c r="L597">
        <v>0</v>
      </c>
    </row>
    <row r="598" spans="1:12">
      <c r="A598" s="13" t="s">
        <v>71</v>
      </c>
      <c r="B598" s="20" t="s">
        <v>37</v>
      </c>
      <c r="E598" s="14"/>
      <c r="H598" t="s">
        <v>259</v>
      </c>
      <c r="I598" s="97" t="s">
        <v>22</v>
      </c>
      <c r="J598">
        <v>4438</v>
      </c>
      <c r="K598">
        <v>79</v>
      </c>
      <c r="L598">
        <v>0</v>
      </c>
    </row>
    <row r="599" spans="1:12">
      <c r="A599" s="13" t="s">
        <v>71</v>
      </c>
      <c r="B599" s="20" t="s">
        <v>38</v>
      </c>
      <c r="E599" s="14"/>
      <c r="H599" t="s">
        <v>259</v>
      </c>
      <c r="I599" s="97" t="s">
        <v>193</v>
      </c>
      <c r="J599">
        <v>4463</v>
      </c>
      <c r="K599">
        <v>78</v>
      </c>
      <c r="L599">
        <v>0</v>
      </c>
    </row>
    <row r="600" spans="1:12">
      <c r="A600" s="13" t="s">
        <v>71</v>
      </c>
      <c r="B600" s="20" t="s">
        <v>39</v>
      </c>
      <c r="E600" s="14"/>
      <c r="H600" t="s">
        <v>259</v>
      </c>
      <c r="I600" s="97" t="s">
        <v>194</v>
      </c>
      <c r="J600">
        <v>4402</v>
      </c>
      <c r="K600">
        <v>24</v>
      </c>
      <c r="L600">
        <v>0</v>
      </c>
    </row>
    <row r="601" spans="1:12">
      <c r="A601" s="13" t="s">
        <v>71</v>
      </c>
      <c r="B601" s="20" t="s">
        <v>40</v>
      </c>
      <c r="E601" s="14"/>
      <c r="H601" t="s">
        <v>259</v>
      </c>
      <c r="I601" s="97" t="s">
        <v>195</v>
      </c>
      <c r="J601">
        <v>4052</v>
      </c>
      <c r="K601">
        <v>18</v>
      </c>
      <c r="L601">
        <v>0</v>
      </c>
    </row>
    <row r="602" spans="1:12">
      <c r="A602" s="13" t="s">
        <v>72</v>
      </c>
      <c r="B602" s="20" t="s">
        <v>17</v>
      </c>
      <c r="E602" s="14"/>
      <c r="H602" t="s">
        <v>259</v>
      </c>
      <c r="I602" s="97" t="s">
        <v>23</v>
      </c>
      <c r="J602">
        <v>4698</v>
      </c>
      <c r="K602">
        <v>18</v>
      </c>
      <c r="L602">
        <v>0</v>
      </c>
    </row>
    <row r="603" spans="1:12">
      <c r="A603" s="13" t="s">
        <v>72</v>
      </c>
      <c r="B603" s="20" t="s">
        <v>18</v>
      </c>
      <c r="E603" s="14"/>
      <c r="H603" t="s">
        <v>259</v>
      </c>
      <c r="I603" s="97" t="s">
        <v>196</v>
      </c>
      <c r="J603">
        <v>4361</v>
      </c>
      <c r="K603">
        <v>149</v>
      </c>
      <c r="L603">
        <v>0</v>
      </c>
    </row>
    <row r="604" spans="1:12">
      <c r="A604" s="13" t="s">
        <v>72</v>
      </c>
      <c r="B604" s="20" t="s">
        <v>19</v>
      </c>
      <c r="E604" s="14"/>
      <c r="H604" t="s">
        <v>259</v>
      </c>
      <c r="I604" s="97" t="s">
        <v>197</v>
      </c>
      <c r="J604">
        <v>4551</v>
      </c>
      <c r="K604">
        <v>33</v>
      </c>
      <c r="L604">
        <v>0</v>
      </c>
    </row>
    <row r="605" spans="1:12">
      <c r="A605" s="13" t="s">
        <v>72</v>
      </c>
      <c r="B605" s="20" t="s">
        <v>20</v>
      </c>
      <c r="E605" s="14"/>
      <c r="H605" t="s">
        <v>259</v>
      </c>
      <c r="I605" s="97" t="s">
        <v>198</v>
      </c>
      <c r="J605">
        <v>4525</v>
      </c>
      <c r="K605">
        <v>79</v>
      </c>
      <c r="L605">
        <v>0</v>
      </c>
    </row>
    <row r="606" spans="1:12">
      <c r="A606" s="13" t="s">
        <v>72</v>
      </c>
      <c r="B606" s="20" t="s">
        <v>21</v>
      </c>
      <c r="E606" s="14"/>
      <c r="H606" t="s">
        <v>259</v>
      </c>
      <c r="I606" s="97" t="s">
        <v>24</v>
      </c>
      <c r="J606">
        <v>4136</v>
      </c>
      <c r="K606">
        <v>72</v>
      </c>
      <c r="L606">
        <v>0</v>
      </c>
    </row>
    <row r="607" spans="1:12">
      <c r="A607" s="13" t="s">
        <v>72</v>
      </c>
      <c r="B607" s="20" t="s">
        <v>22</v>
      </c>
      <c r="E607" s="14"/>
      <c r="H607" t="s">
        <v>259</v>
      </c>
      <c r="I607" s="97" t="s">
        <v>199</v>
      </c>
      <c r="J607">
        <v>4098</v>
      </c>
      <c r="K607">
        <v>62</v>
      </c>
      <c r="L607">
        <v>0</v>
      </c>
    </row>
    <row r="608" spans="1:12">
      <c r="A608" s="13" t="s">
        <v>72</v>
      </c>
      <c r="B608" s="20" t="s">
        <v>23</v>
      </c>
      <c r="E608" s="14"/>
      <c r="H608" t="s">
        <v>259</v>
      </c>
      <c r="I608" s="97" t="s">
        <v>200</v>
      </c>
      <c r="J608">
        <v>3245</v>
      </c>
      <c r="K608">
        <v>66</v>
      </c>
      <c r="L608">
        <v>0</v>
      </c>
    </row>
    <row r="609" spans="1:12">
      <c r="A609" s="13" t="s">
        <v>72</v>
      </c>
      <c r="B609" s="20" t="s">
        <v>24</v>
      </c>
      <c r="E609" s="14"/>
      <c r="H609" t="s">
        <v>259</v>
      </c>
      <c r="I609" s="97" t="s">
        <v>201</v>
      </c>
      <c r="J609">
        <v>3515</v>
      </c>
      <c r="K609">
        <v>101</v>
      </c>
      <c r="L609">
        <v>0</v>
      </c>
    </row>
    <row r="610" spans="1:12">
      <c r="A610" s="13" t="s">
        <v>72</v>
      </c>
      <c r="B610" s="20" t="s">
        <v>25</v>
      </c>
      <c r="E610" s="14"/>
      <c r="H610" t="s">
        <v>259</v>
      </c>
      <c r="I610" s="97" t="s">
        <v>25</v>
      </c>
      <c r="J610">
        <v>3142</v>
      </c>
      <c r="K610">
        <v>85</v>
      </c>
      <c r="L610">
        <v>0</v>
      </c>
    </row>
    <row r="611" spans="1:12">
      <c r="A611" s="13" t="s">
        <v>72</v>
      </c>
      <c r="B611" s="20" t="s">
        <v>26</v>
      </c>
      <c r="E611" s="14"/>
      <c r="H611" t="s">
        <v>259</v>
      </c>
      <c r="I611" s="97" t="s">
        <v>202</v>
      </c>
      <c r="J611">
        <v>3261</v>
      </c>
      <c r="K611">
        <v>60</v>
      </c>
      <c r="L611">
        <v>0</v>
      </c>
    </row>
    <row r="612" spans="1:12">
      <c r="A612" s="13" t="s">
        <v>72</v>
      </c>
      <c r="B612" s="20" t="s">
        <v>27</v>
      </c>
      <c r="E612" s="14"/>
      <c r="H612" t="s">
        <v>259</v>
      </c>
      <c r="I612" s="97" t="s">
        <v>203</v>
      </c>
      <c r="J612">
        <v>2987</v>
      </c>
      <c r="K612">
        <v>17</v>
      </c>
      <c r="L612">
        <v>0</v>
      </c>
    </row>
    <row r="613" spans="1:12">
      <c r="A613" s="13" t="s">
        <v>72</v>
      </c>
      <c r="B613" s="20" t="s">
        <v>28</v>
      </c>
      <c r="E613" s="14"/>
      <c r="H613" t="s">
        <v>259</v>
      </c>
      <c r="I613" s="97" t="s">
        <v>204</v>
      </c>
      <c r="J613">
        <v>3078</v>
      </c>
      <c r="K613">
        <v>57</v>
      </c>
      <c r="L613">
        <v>0</v>
      </c>
    </row>
    <row r="614" spans="1:12">
      <c r="A614" s="13" t="s">
        <v>72</v>
      </c>
      <c r="B614" s="20" t="s">
        <v>29</v>
      </c>
      <c r="E614" s="14"/>
      <c r="H614" t="s">
        <v>259</v>
      </c>
      <c r="I614" s="97" t="s">
        <v>26</v>
      </c>
      <c r="J614">
        <v>3259</v>
      </c>
      <c r="K614">
        <v>153</v>
      </c>
      <c r="L614">
        <v>0</v>
      </c>
    </row>
    <row r="615" spans="1:12">
      <c r="A615" s="13" t="s">
        <v>72</v>
      </c>
      <c r="B615" s="20" t="s">
        <v>30</v>
      </c>
      <c r="E615" s="14"/>
      <c r="H615" t="s">
        <v>259</v>
      </c>
      <c r="I615" s="97" t="s">
        <v>205</v>
      </c>
      <c r="J615">
        <v>3192</v>
      </c>
      <c r="K615">
        <v>109</v>
      </c>
      <c r="L615">
        <v>0</v>
      </c>
    </row>
    <row r="616" spans="1:12">
      <c r="A616" s="13" t="s">
        <v>72</v>
      </c>
      <c r="B616" s="20" t="s">
        <v>31</v>
      </c>
      <c r="E616" s="14"/>
      <c r="H616" t="s">
        <v>259</v>
      </c>
      <c r="I616" s="97" t="s">
        <v>206</v>
      </c>
      <c r="J616">
        <v>3212</v>
      </c>
      <c r="K616">
        <v>17</v>
      </c>
      <c r="L616">
        <v>0</v>
      </c>
    </row>
    <row r="617" spans="1:12">
      <c r="A617" s="13" t="s">
        <v>72</v>
      </c>
      <c r="B617" s="20" t="s">
        <v>32</v>
      </c>
      <c r="E617" s="14"/>
      <c r="H617" t="s">
        <v>259</v>
      </c>
      <c r="I617" s="97" t="s">
        <v>207</v>
      </c>
      <c r="J617">
        <v>2730</v>
      </c>
      <c r="K617">
        <v>67</v>
      </c>
      <c r="L617">
        <v>0</v>
      </c>
    </row>
    <row r="618" spans="1:12">
      <c r="A618" s="13" t="s">
        <v>72</v>
      </c>
      <c r="B618" s="20" t="s">
        <v>33</v>
      </c>
      <c r="E618" s="14"/>
      <c r="H618" t="s">
        <v>259</v>
      </c>
      <c r="I618" s="97" t="s">
        <v>27</v>
      </c>
      <c r="J618">
        <v>2982</v>
      </c>
      <c r="K618">
        <v>55</v>
      </c>
      <c r="L618">
        <v>0</v>
      </c>
    </row>
    <row r="619" spans="1:12">
      <c r="A619" s="13" t="s">
        <v>72</v>
      </c>
      <c r="B619" s="20" t="s">
        <v>34</v>
      </c>
      <c r="E619" s="14"/>
      <c r="H619" t="s">
        <v>259</v>
      </c>
      <c r="I619" s="97" t="s">
        <v>208</v>
      </c>
      <c r="J619">
        <v>3212</v>
      </c>
      <c r="K619">
        <v>121</v>
      </c>
      <c r="L619">
        <v>0</v>
      </c>
    </row>
    <row r="620" spans="1:12">
      <c r="A620" s="13" t="s">
        <v>72</v>
      </c>
      <c r="B620" s="20" t="s">
        <v>35</v>
      </c>
      <c r="E620" s="14"/>
      <c r="H620" t="s">
        <v>259</v>
      </c>
      <c r="I620" s="97" t="s">
        <v>209</v>
      </c>
      <c r="J620">
        <v>3296</v>
      </c>
      <c r="K620">
        <v>58</v>
      </c>
      <c r="L620">
        <v>0</v>
      </c>
    </row>
    <row r="621" spans="1:12">
      <c r="A621" s="13" t="s">
        <v>72</v>
      </c>
      <c r="B621" s="20" t="s">
        <v>36</v>
      </c>
      <c r="E621" s="14"/>
      <c r="H621" t="s">
        <v>259</v>
      </c>
      <c r="I621" s="97" t="s">
        <v>210</v>
      </c>
      <c r="J621">
        <v>3253</v>
      </c>
      <c r="K621">
        <v>60</v>
      </c>
      <c r="L621">
        <v>0</v>
      </c>
    </row>
    <row r="622" spans="1:12">
      <c r="A622" s="13" t="s">
        <v>72</v>
      </c>
      <c r="B622" s="20" t="s">
        <v>37</v>
      </c>
      <c r="E622" s="14"/>
      <c r="H622" t="s">
        <v>259</v>
      </c>
      <c r="I622" s="97" t="s">
        <v>28</v>
      </c>
      <c r="J622">
        <v>3261</v>
      </c>
      <c r="K622">
        <v>72</v>
      </c>
      <c r="L622">
        <v>0</v>
      </c>
    </row>
    <row r="623" spans="1:12">
      <c r="A623" s="13" t="s">
        <v>72</v>
      </c>
      <c r="B623" s="20" t="s">
        <v>38</v>
      </c>
      <c r="E623" s="14"/>
      <c r="H623" t="s">
        <v>259</v>
      </c>
      <c r="I623" s="97" t="s">
        <v>211</v>
      </c>
      <c r="J623">
        <v>3205</v>
      </c>
      <c r="K623">
        <v>76</v>
      </c>
      <c r="L623">
        <v>0</v>
      </c>
    </row>
    <row r="624" spans="1:12">
      <c r="A624" s="13" t="s">
        <v>72</v>
      </c>
      <c r="B624" s="20" t="s">
        <v>39</v>
      </c>
      <c r="E624" s="14"/>
      <c r="H624" t="s">
        <v>259</v>
      </c>
      <c r="I624" s="97" t="s">
        <v>212</v>
      </c>
      <c r="J624">
        <v>3259</v>
      </c>
      <c r="K624">
        <v>61</v>
      </c>
      <c r="L624">
        <v>0</v>
      </c>
    </row>
    <row r="625" spans="1:12">
      <c r="A625" s="13" t="s">
        <v>72</v>
      </c>
      <c r="B625" s="20" t="s">
        <v>40</v>
      </c>
      <c r="E625" s="14"/>
      <c r="H625" t="s">
        <v>259</v>
      </c>
      <c r="I625" s="97" t="s">
        <v>213</v>
      </c>
      <c r="J625">
        <v>3339</v>
      </c>
      <c r="K625">
        <v>60</v>
      </c>
      <c r="L625">
        <v>0</v>
      </c>
    </row>
    <row r="626" spans="1:12">
      <c r="A626" s="13" t="s">
        <v>73</v>
      </c>
      <c r="B626" s="20" t="s">
        <v>17</v>
      </c>
      <c r="E626" s="14"/>
      <c r="H626" t="s">
        <v>259</v>
      </c>
      <c r="I626" s="97" t="s">
        <v>29</v>
      </c>
      <c r="J626">
        <v>3423</v>
      </c>
      <c r="K626">
        <v>35</v>
      </c>
      <c r="L626">
        <v>0</v>
      </c>
    </row>
    <row r="627" spans="1:12">
      <c r="A627" s="13" t="s">
        <v>73</v>
      </c>
      <c r="B627" s="20" t="s">
        <v>18</v>
      </c>
      <c r="E627" s="14"/>
      <c r="H627" t="s">
        <v>259</v>
      </c>
      <c r="I627" s="97" t="s">
        <v>214</v>
      </c>
      <c r="J627">
        <v>3358</v>
      </c>
      <c r="K627">
        <v>28</v>
      </c>
      <c r="L627">
        <v>0</v>
      </c>
    </row>
    <row r="628" spans="1:12">
      <c r="A628" s="13" t="s">
        <v>73</v>
      </c>
      <c r="B628" s="20" t="s">
        <v>19</v>
      </c>
      <c r="E628" s="14"/>
      <c r="H628" t="s">
        <v>259</v>
      </c>
      <c r="I628" s="97" t="s">
        <v>215</v>
      </c>
      <c r="J628">
        <v>3222</v>
      </c>
      <c r="K628">
        <v>24</v>
      </c>
      <c r="L628">
        <v>0</v>
      </c>
    </row>
    <row r="629" spans="1:12">
      <c r="A629" s="13" t="s">
        <v>73</v>
      </c>
      <c r="B629" s="20" t="s">
        <v>20</v>
      </c>
      <c r="E629" s="14"/>
      <c r="H629" t="s">
        <v>259</v>
      </c>
      <c r="I629" s="97" t="s">
        <v>216</v>
      </c>
      <c r="J629">
        <v>3234</v>
      </c>
      <c r="K629">
        <v>29</v>
      </c>
      <c r="L629">
        <v>0</v>
      </c>
    </row>
    <row r="630" spans="1:12">
      <c r="A630" s="13" t="s">
        <v>73</v>
      </c>
      <c r="B630" s="20" t="s">
        <v>21</v>
      </c>
      <c r="E630" s="14"/>
      <c r="H630" t="s">
        <v>259</v>
      </c>
      <c r="I630" s="97" t="s">
        <v>30</v>
      </c>
      <c r="J630">
        <v>3332</v>
      </c>
      <c r="K630">
        <v>89</v>
      </c>
      <c r="L630">
        <v>0</v>
      </c>
    </row>
    <row r="631" spans="1:12">
      <c r="A631" s="13" t="s">
        <v>73</v>
      </c>
      <c r="B631" s="20" t="s">
        <v>22</v>
      </c>
      <c r="E631" s="14"/>
      <c r="H631" t="s">
        <v>259</v>
      </c>
      <c r="I631" s="97" t="s">
        <v>217</v>
      </c>
      <c r="J631">
        <v>3413</v>
      </c>
      <c r="K631">
        <v>150</v>
      </c>
      <c r="L631">
        <v>0</v>
      </c>
    </row>
    <row r="632" spans="1:12">
      <c r="A632" s="13" t="s">
        <v>73</v>
      </c>
      <c r="B632" s="20" t="s">
        <v>23</v>
      </c>
      <c r="E632" s="14"/>
      <c r="H632" t="s">
        <v>259</v>
      </c>
      <c r="I632" s="97" t="s">
        <v>218</v>
      </c>
      <c r="J632">
        <v>3369</v>
      </c>
      <c r="K632">
        <v>23</v>
      </c>
      <c r="L632">
        <v>0</v>
      </c>
    </row>
    <row r="633" spans="1:12">
      <c r="A633" s="13" t="s">
        <v>73</v>
      </c>
      <c r="B633" s="20" t="s">
        <v>24</v>
      </c>
      <c r="E633" s="14"/>
      <c r="H633" t="s">
        <v>259</v>
      </c>
      <c r="I633" s="97" t="s">
        <v>219</v>
      </c>
      <c r="J633">
        <v>3081</v>
      </c>
      <c r="K633">
        <v>22</v>
      </c>
      <c r="L633">
        <v>0</v>
      </c>
    </row>
    <row r="634" spans="1:12">
      <c r="A634" s="13" t="s">
        <v>73</v>
      </c>
      <c r="B634" s="20" t="s">
        <v>25</v>
      </c>
      <c r="E634" s="14"/>
      <c r="H634" t="s">
        <v>259</v>
      </c>
      <c r="I634" s="97" t="s">
        <v>31</v>
      </c>
      <c r="J634">
        <v>2914</v>
      </c>
      <c r="K634">
        <v>81</v>
      </c>
      <c r="L634">
        <v>0</v>
      </c>
    </row>
    <row r="635" spans="1:12">
      <c r="A635" s="13" t="s">
        <v>73</v>
      </c>
      <c r="B635" s="20" t="s">
        <v>26</v>
      </c>
      <c r="E635" s="14"/>
      <c r="H635" t="s">
        <v>259</v>
      </c>
      <c r="I635" s="97" t="s">
        <v>220</v>
      </c>
      <c r="J635">
        <v>3280</v>
      </c>
      <c r="K635">
        <v>56</v>
      </c>
      <c r="L635">
        <v>0</v>
      </c>
    </row>
    <row r="636" spans="1:12">
      <c r="A636" s="13" t="s">
        <v>73</v>
      </c>
      <c r="B636" s="20" t="s">
        <v>27</v>
      </c>
      <c r="E636" s="14"/>
      <c r="H636" t="s">
        <v>259</v>
      </c>
      <c r="I636" s="97" t="s">
        <v>221</v>
      </c>
      <c r="J636">
        <v>3258</v>
      </c>
      <c r="K636">
        <v>69</v>
      </c>
      <c r="L636">
        <v>0</v>
      </c>
    </row>
    <row r="637" spans="1:12">
      <c r="A637" s="13" t="s">
        <v>73</v>
      </c>
      <c r="B637" s="20" t="s">
        <v>28</v>
      </c>
      <c r="E637" s="14"/>
      <c r="H637" t="s">
        <v>259</v>
      </c>
      <c r="I637" s="97" t="s">
        <v>222</v>
      </c>
      <c r="J637">
        <v>3256</v>
      </c>
      <c r="K637">
        <v>76</v>
      </c>
      <c r="L637">
        <v>0</v>
      </c>
    </row>
    <row r="638" spans="1:12">
      <c r="A638" s="13" t="s">
        <v>73</v>
      </c>
      <c r="B638" s="20" t="s">
        <v>29</v>
      </c>
      <c r="E638" s="14"/>
      <c r="H638" t="s">
        <v>259</v>
      </c>
      <c r="I638" s="97" t="s">
        <v>32</v>
      </c>
      <c r="J638">
        <v>3271</v>
      </c>
      <c r="K638">
        <v>34</v>
      </c>
      <c r="L638">
        <v>0</v>
      </c>
    </row>
    <row r="639" spans="1:12">
      <c r="A639" s="13" t="s">
        <v>73</v>
      </c>
      <c r="B639" s="20" t="s">
        <v>30</v>
      </c>
      <c r="E639" s="14"/>
      <c r="H639" t="s">
        <v>259</v>
      </c>
      <c r="I639" s="97" t="s">
        <v>223</v>
      </c>
      <c r="J639">
        <v>3235</v>
      </c>
      <c r="K639">
        <v>63</v>
      </c>
      <c r="L639">
        <v>0</v>
      </c>
    </row>
    <row r="640" spans="1:12">
      <c r="A640" s="13" t="s">
        <v>73</v>
      </c>
      <c r="B640" s="20" t="s">
        <v>31</v>
      </c>
      <c r="E640" s="14"/>
      <c r="H640" t="s">
        <v>259</v>
      </c>
      <c r="I640" s="97" t="s">
        <v>224</v>
      </c>
      <c r="J640">
        <v>3203</v>
      </c>
      <c r="K640">
        <v>59</v>
      </c>
      <c r="L640">
        <v>0</v>
      </c>
    </row>
    <row r="641" spans="1:12">
      <c r="A641" s="13" t="s">
        <v>73</v>
      </c>
      <c r="B641" s="20" t="s">
        <v>32</v>
      </c>
      <c r="E641" s="14"/>
      <c r="H641" t="s">
        <v>259</v>
      </c>
      <c r="I641" s="97" t="s">
        <v>225</v>
      </c>
      <c r="J641">
        <v>3222</v>
      </c>
      <c r="K641">
        <v>21</v>
      </c>
      <c r="L641">
        <v>0</v>
      </c>
    </row>
    <row r="642" spans="1:12">
      <c r="A642" s="13" t="s">
        <v>73</v>
      </c>
      <c r="B642" s="20" t="s">
        <v>33</v>
      </c>
      <c r="E642" s="14"/>
      <c r="H642" t="s">
        <v>259</v>
      </c>
      <c r="I642" s="97" t="s">
        <v>33</v>
      </c>
      <c r="J642">
        <v>3132</v>
      </c>
      <c r="K642">
        <v>92</v>
      </c>
      <c r="L642">
        <v>0</v>
      </c>
    </row>
    <row r="643" spans="1:12">
      <c r="A643" s="13" t="s">
        <v>73</v>
      </c>
      <c r="B643" s="20" t="s">
        <v>34</v>
      </c>
      <c r="E643" s="14"/>
      <c r="H643" t="s">
        <v>259</v>
      </c>
      <c r="I643" s="97" t="s">
        <v>226</v>
      </c>
      <c r="J643">
        <v>3114</v>
      </c>
      <c r="K643">
        <v>94</v>
      </c>
      <c r="L643">
        <v>0</v>
      </c>
    </row>
    <row r="644" spans="1:12">
      <c r="A644" s="13" t="s">
        <v>73</v>
      </c>
      <c r="B644" s="20" t="s">
        <v>35</v>
      </c>
      <c r="E644" s="14"/>
      <c r="H644" t="s">
        <v>259</v>
      </c>
      <c r="I644" s="97" t="s">
        <v>227</v>
      </c>
      <c r="J644">
        <v>3028</v>
      </c>
      <c r="K644">
        <v>41</v>
      </c>
      <c r="L644">
        <v>0</v>
      </c>
    </row>
    <row r="645" spans="1:12">
      <c r="A645" s="13" t="s">
        <v>73</v>
      </c>
      <c r="B645" s="20" t="s">
        <v>36</v>
      </c>
      <c r="E645" s="14"/>
      <c r="H645" t="s">
        <v>259</v>
      </c>
      <c r="I645" s="97" t="s">
        <v>228</v>
      </c>
      <c r="J645">
        <v>3145</v>
      </c>
      <c r="K645">
        <v>60</v>
      </c>
      <c r="L645">
        <v>0</v>
      </c>
    </row>
    <row r="646" spans="1:12">
      <c r="A646" s="13" t="s">
        <v>73</v>
      </c>
      <c r="B646" s="20" t="s">
        <v>37</v>
      </c>
      <c r="E646" s="14"/>
      <c r="H646" t="s">
        <v>259</v>
      </c>
      <c r="I646" s="97" t="s">
        <v>34</v>
      </c>
      <c r="J646">
        <v>3146</v>
      </c>
      <c r="K646">
        <v>130</v>
      </c>
      <c r="L646">
        <v>0</v>
      </c>
    </row>
    <row r="647" spans="1:12">
      <c r="A647" s="13" t="s">
        <v>73</v>
      </c>
      <c r="B647" s="20" t="s">
        <v>38</v>
      </c>
      <c r="E647" s="14"/>
      <c r="H647" t="s">
        <v>259</v>
      </c>
      <c r="I647" s="97" t="s">
        <v>229</v>
      </c>
      <c r="J647">
        <v>3041</v>
      </c>
      <c r="K647">
        <v>61</v>
      </c>
      <c r="L647">
        <v>0</v>
      </c>
    </row>
    <row r="648" spans="1:12">
      <c r="A648" s="13" t="s">
        <v>73</v>
      </c>
      <c r="B648" s="20" t="s">
        <v>39</v>
      </c>
      <c r="E648" s="14"/>
      <c r="H648" t="s">
        <v>259</v>
      </c>
      <c r="I648" s="97" t="s">
        <v>230</v>
      </c>
      <c r="J648">
        <v>2716</v>
      </c>
      <c r="K648">
        <v>25</v>
      </c>
      <c r="L648">
        <v>0</v>
      </c>
    </row>
    <row r="649" spans="1:12">
      <c r="A649" s="13" t="s">
        <v>73</v>
      </c>
      <c r="B649" s="20" t="s">
        <v>40</v>
      </c>
      <c r="E649" s="14"/>
      <c r="H649" t="s">
        <v>259</v>
      </c>
      <c r="I649" s="97" t="s">
        <v>231</v>
      </c>
      <c r="J649">
        <v>3341</v>
      </c>
      <c r="K649">
        <v>102</v>
      </c>
      <c r="L649">
        <v>0</v>
      </c>
    </row>
    <row r="650" spans="1:12">
      <c r="A650" s="13" t="s">
        <v>74</v>
      </c>
      <c r="B650" s="20" t="s">
        <v>17</v>
      </c>
      <c r="E650" s="14"/>
      <c r="H650" t="s">
        <v>259</v>
      </c>
      <c r="I650" s="97" t="s">
        <v>35</v>
      </c>
      <c r="J650">
        <v>3147</v>
      </c>
      <c r="K650">
        <v>101</v>
      </c>
      <c r="L650">
        <v>0</v>
      </c>
    </row>
    <row r="651" spans="1:12">
      <c r="A651" s="13" t="s">
        <v>74</v>
      </c>
      <c r="B651" s="20" t="s">
        <v>18</v>
      </c>
      <c r="E651" s="14"/>
      <c r="H651" t="s">
        <v>259</v>
      </c>
      <c r="I651" s="97" t="s">
        <v>232</v>
      </c>
      <c r="J651">
        <v>2878</v>
      </c>
      <c r="K651">
        <v>65</v>
      </c>
      <c r="L651">
        <v>0</v>
      </c>
    </row>
    <row r="652" spans="1:12">
      <c r="A652" s="13" t="s">
        <v>74</v>
      </c>
      <c r="B652" s="20" t="s">
        <v>19</v>
      </c>
      <c r="E652" s="14"/>
      <c r="H652" t="s">
        <v>259</v>
      </c>
      <c r="I652" s="97" t="s">
        <v>233</v>
      </c>
      <c r="J652">
        <v>2990</v>
      </c>
      <c r="K652">
        <v>22</v>
      </c>
      <c r="L652">
        <v>0</v>
      </c>
    </row>
    <row r="653" spans="1:12">
      <c r="A653" s="13" t="s">
        <v>74</v>
      </c>
      <c r="B653" s="20" t="s">
        <v>20</v>
      </c>
      <c r="E653" s="14"/>
      <c r="H653" t="s">
        <v>259</v>
      </c>
      <c r="I653" s="97" t="s">
        <v>234</v>
      </c>
      <c r="J653">
        <v>2860</v>
      </c>
      <c r="K653">
        <v>54</v>
      </c>
      <c r="L653">
        <v>0</v>
      </c>
    </row>
    <row r="654" spans="1:12">
      <c r="A654" s="13" t="s">
        <v>74</v>
      </c>
      <c r="B654" s="20" t="s">
        <v>21</v>
      </c>
      <c r="E654" s="14"/>
      <c r="H654" t="s">
        <v>259</v>
      </c>
      <c r="I654" s="97" t="s">
        <v>36</v>
      </c>
      <c r="J654">
        <v>3351</v>
      </c>
      <c r="K654">
        <v>65</v>
      </c>
      <c r="L654">
        <v>0</v>
      </c>
    </row>
    <row r="655" spans="1:12">
      <c r="A655" s="13" t="s">
        <v>74</v>
      </c>
      <c r="B655" s="20" t="s">
        <v>22</v>
      </c>
      <c r="E655" s="14"/>
      <c r="H655" t="s">
        <v>259</v>
      </c>
      <c r="I655" s="97" t="s">
        <v>235</v>
      </c>
      <c r="J655">
        <v>3249</v>
      </c>
      <c r="K655">
        <v>68</v>
      </c>
      <c r="L655">
        <v>0</v>
      </c>
    </row>
    <row r="656" spans="1:12">
      <c r="A656" s="13" t="s">
        <v>74</v>
      </c>
      <c r="B656" s="20" t="s">
        <v>23</v>
      </c>
      <c r="E656" s="14"/>
      <c r="H656" t="s">
        <v>259</v>
      </c>
      <c r="I656" s="97" t="s">
        <v>236</v>
      </c>
      <c r="J656">
        <v>3244</v>
      </c>
      <c r="K656">
        <v>72</v>
      </c>
      <c r="L656">
        <v>0</v>
      </c>
    </row>
    <row r="657" spans="1:12">
      <c r="A657" s="13" t="s">
        <v>74</v>
      </c>
      <c r="B657" s="20" t="s">
        <v>24</v>
      </c>
      <c r="E657" s="14"/>
      <c r="H657" t="s">
        <v>259</v>
      </c>
      <c r="I657" s="97" t="s">
        <v>237</v>
      </c>
      <c r="J657">
        <v>3193</v>
      </c>
      <c r="K657">
        <v>82</v>
      </c>
      <c r="L657">
        <v>0</v>
      </c>
    </row>
    <row r="658" spans="1:12">
      <c r="A658" s="13" t="s">
        <v>74</v>
      </c>
      <c r="B658" s="20" t="s">
        <v>25</v>
      </c>
      <c r="E658" s="14"/>
      <c r="H658" t="s">
        <v>259</v>
      </c>
      <c r="I658" s="97" t="s">
        <v>37</v>
      </c>
      <c r="J658">
        <v>3086</v>
      </c>
      <c r="K658">
        <v>27</v>
      </c>
      <c r="L658">
        <v>0</v>
      </c>
    </row>
    <row r="659" spans="1:12">
      <c r="A659" s="13" t="s">
        <v>74</v>
      </c>
      <c r="B659" s="20" t="s">
        <v>26</v>
      </c>
      <c r="E659" s="14"/>
      <c r="H659" t="s">
        <v>259</v>
      </c>
      <c r="I659" s="97" t="s">
        <v>238</v>
      </c>
      <c r="J659">
        <v>3086</v>
      </c>
      <c r="K659">
        <v>22</v>
      </c>
      <c r="L659">
        <v>0</v>
      </c>
    </row>
    <row r="660" spans="1:12">
      <c r="A660" s="13" t="s">
        <v>74</v>
      </c>
      <c r="B660" s="20" t="s">
        <v>27</v>
      </c>
      <c r="E660" s="14"/>
      <c r="H660" t="s">
        <v>259</v>
      </c>
      <c r="I660" s="97" t="s">
        <v>239</v>
      </c>
      <c r="J660">
        <v>3726</v>
      </c>
      <c r="K660">
        <v>26</v>
      </c>
      <c r="L660">
        <v>0</v>
      </c>
    </row>
    <row r="661" spans="1:12">
      <c r="A661" s="13" t="s">
        <v>74</v>
      </c>
      <c r="B661" s="20" t="s">
        <v>28</v>
      </c>
      <c r="E661" s="14"/>
      <c r="H661" t="s">
        <v>259</v>
      </c>
      <c r="I661" s="97" t="s">
        <v>240</v>
      </c>
      <c r="J661">
        <v>3575</v>
      </c>
      <c r="K661">
        <v>68</v>
      </c>
      <c r="L661">
        <v>0</v>
      </c>
    </row>
    <row r="662" spans="1:12">
      <c r="A662" s="13" t="s">
        <v>74</v>
      </c>
      <c r="B662" s="20" t="s">
        <v>29</v>
      </c>
      <c r="E662" s="14"/>
      <c r="H662" t="s">
        <v>259</v>
      </c>
      <c r="I662" s="97" t="s">
        <v>38</v>
      </c>
      <c r="J662">
        <v>3544</v>
      </c>
      <c r="K662">
        <v>34</v>
      </c>
      <c r="L662">
        <v>0</v>
      </c>
    </row>
    <row r="663" spans="1:12">
      <c r="A663" s="13" t="s">
        <v>74</v>
      </c>
      <c r="B663" s="20" t="s">
        <v>30</v>
      </c>
      <c r="E663" s="14"/>
      <c r="H663" t="s">
        <v>259</v>
      </c>
      <c r="I663" s="97" t="s">
        <v>241</v>
      </c>
      <c r="J663">
        <v>3333</v>
      </c>
      <c r="K663">
        <v>23</v>
      </c>
      <c r="L663">
        <v>0</v>
      </c>
    </row>
    <row r="664" spans="1:12">
      <c r="A664" s="13" t="s">
        <v>74</v>
      </c>
      <c r="B664" s="20" t="s">
        <v>31</v>
      </c>
      <c r="E664" s="14"/>
      <c r="H664" t="s">
        <v>259</v>
      </c>
      <c r="I664" s="97" t="s">
        <v>242</v>
      </c>
      <c r="J664">
        <v>3234</v>
      </c>
      <c r="K664">
        <v>19</v>
      </c>
      <c r="L664">
        <v>0</v>
      </c>
    </row>
    <row r="665" spans="1:12">
      <c r="A665" s="13" t="s">
        <v>74</v>
      </c>
      <c r="B665" s="20" t="s">
        <v>32</v>
      </c>
      <c r="E665" s="14"/>
      <c r="H665" t="s">
        <v>259</v>
      </c>
      <c r="I665" s="97" t="s">
        <v>243</v>
      </c>
      <c r="J665">
        <v>3159</v>
      </c>
      <c r="K665">
        <v>19</v>
      </c>
      <c r="L665">
        <v>0</v>
      </c>
    </row>
    <row r="666" spans="1:12">
      <c r="A666" s="13" t="s">
        <v>74</v>
      </c>
      <c r="B666" s="20" t="s">
        <v>33</v>
      </c>
      <c r="E666" s="14"/>
      <c r="H666" t="s">
        <v>259</v>
      </c>
      <c r="I666" s="97" t="s">
        <v>39</v>
      </c>
      <c r="J666">
        <v>2860</v>
      </c>
      <c r="K666">
        <v>69</v>
      </c>
      <c r="L666">
        <v>0</v>
      </c>
    </row>
    <row r="667" spans="1:12">
      <c r="A667" s="13" t="s">
        <v>74</v>
      </c>
      <c r="B667" s="20" t="s">
        <v>34</v>
      </c>
      <c r="E667" s="14"/>
      <c r="H667" t="s">
        <v>259</v>
      </c>
      <c r="I667" s="97" t="s">
        <v>244</v>
      </c>
      <c r="J667">
        <v>163</v>
      </c>
      <c r="K667">
        <v>65</v>
      </c>
      <c r="L667">
        <v>0</v>
      </c>
    </row>
    <row r="668" spans="1:12">
      <c r="A668" s="13" t="s">
        <v>74</v>
      </c>
      <c r="B668" s="20" t="s">
        <v>35</v>
      </c>
      <c r="E668" s="14"/>
      <c r="H668" t="s">
        <v>259</v>
      </c>
      <c r="I668" s="97" t="s">
        <v>245</v>
      </c>
      <c r="J668">
        <v>519</v>
      </c>
      <c r="K668">
        <v>158</v>
      </c>
      <c r="L668">
        <v>0</v>
      </c>
    </row>
    <row r="669" spans="1:12">
      <c r="A669" s="13" t="s">
        <v>74</v>
      </c>
      <c r="B669" s="20" t="s">
        <v>36</v>
      </c>
      <c r="E669" s="14"/>
      <c r="H669" t="s">
        <v>259</v>
      </c>
      <c r="I669" s="97" t="s">
        <v>246</v>
      </c>
      <c r="J669">
        <v>224</v>
      </c>
      <c r="K669">
        <v>97</v>
      </c>
      <c r="L669">
        <v>0</v>
      </c>
    </row>
    <row r="670" spans="1:12">
      <c r="A670" s="13" t="s">
        <v>74</v>
      </c>
      <c r="B670" s="20" t="s">
        <v>37</v>
      </c>
      <c r="E670" s="14"/>
      <c r="H670" t="s">
        <v>259</v>
      </c>
      <c r="I670" s="97" t="s">
        <v>40</v>
      </c>
      <c r="J670">
        <v>238</v>
      </c>
      <c r="K670">
        <v>65</v>
      </c>
      <c r="L670">
        <v>0</v>
      </c>
    </row>
    <row r="671" spans="1:12">
      <c r="A671" s="13" t="s">
        <v>74</v>
      </c>
      <c r="B671" s="20" t="s">
        <v>38</v>
      </c>
      <c r="E671" s="14"/>
      <c r="H671" t="s">
        <v>259</v>
      </c>
      <c r="I671" s="97" t="s">
        <v>247</v>
      </c>
      <c r="J671">
        <v>227</v>
      </c>
      <c r="K671">
        <v>102</v>
      </c>
      <c r="L671">
        <v>0</v>
      </c>
    </row>
    <row r="672" spans="1:12">
      <c r="A672" s="13" t="s">
        <v>74</v>
      </c>
      <c r="B672" s="20" t="s">
        <v>39</v>
      </c>
      <c r="E672" s="14"/>
      <c r="H672" t="s">
        <v>259</v>
      </c>
      <c r="I672" s="97" t="s">
        <v>248</v>
      </c>
      <c r="J672">
        <v>64</v>
      </c>
      <c r="K672">
        <v>42</v>
      </c>
      <c r="L672">
        <v>0</v>
      </c>
    </row>
    <row r="673" spans="1:12">
      <c r="A673" s="13" t="s">
        <v>74</v>
      </c>
      <c r="B673" s="20" t="s">
        <v>40</v>
      </c>
      <c r="E673" s="14"/>
      <c r="H673" t="s">
        <v>259</v>
      </c>
      <c r="I673" s="97" t="s">
        <v>249</v>
      </c>
      <c r="J673">
        <v>157</v>
      </c>
      <c r="K673">
        <v>109</v>
      </c>
      <c r="L673">
        <v>0</v>
      </c>
    </row>
    <row r="674" spans="1:12">
      <c r="A674" s="13" t="s">
        <v>75</v>
      </c>
      <c r="B674" s="20" t="s">
        <v>17</v>
      </c>
      <c r="E674" s="14"/>
      <c r="H674" t="s">
        <v>260</v>
      </c>
      <c r="I674" s="97" t="s">
        <v>17</v>
      </c>
      <c r="J674">
        <v>168</v>
      </c>
      <c r="K674">
        <v>39</v>
      </c>
      <c r="L674">
        <v>0</v>
      </c>
    </row>
    <row r="675" spans="1:12">
      <c r="A675" s="13" t="s">
        <v>75</v>
      </c>
      <c r="B675" s="20" t="s">
        <v>18</v>
      </c>
      <c r="E675" s="14"/>
      <c r="H675" t="s">
        <v>260</v>
      </c>
      <c r="I675" s="97" t="s">
        <v>178</v>
      </c>
      <c r="J675">
        <v>171</v>
      </c>
      <c r="K675">
        <v>88</v>
      </c>
      <c r="L675">
        <v>0</v>
      </c>
    </row>
    <row r="676" spans="1:12">
      <c r="A676" s="13" t="s">
        <v>75</v>
      </c>
      <c r="B676" s="20" t="s">
        <v>19</v>
      </c>
      <c r="E676" s="14"/>
      <c r="H676" t="s">
        <v>260</v>
      </c>
      <c r="I676" s="97" t="s">
        <v>179</v>
      </c>
      <c r="J676">
        <v>170</v>
      </c>
      <c r="K676">
        <v>38</v>
      </c>
      <c r="L676">
        <v>0</v>
      </c>
    </row>
    <row r="677" spans="1:12">
      <c r="A677" s="13" t="s">
        <v>75</v>
      </c>
      <c r="B677" s="20" t="s">
        <v>20</v>
      </c>
      <c r="E677" s="14"/>
      <c r="H677" t="s">
        <v>260</v>
      </c>
      <c r="I677" s="97" t="s">
        <v>180</v>
      </c>
      <c r="J677">
        <v>162</v>
      </c>
      <c r="K677">
        <v>90</v>
      </c>
      <c r="L677">
        <v>0</v>
      </c>
    </row>
    <row r="678" spans="1:12">
      <c r="A678" s="13" t="s">
        <v>75</v>
      </c>
      <c r="B678" s="20" t="s">
        <v>21</v>
      </c>
      <c r="E678" s="14"/>
      <c r="H678" t="s">
        <v>260</v>
      </c>
      <c r="I678" s="97" t="s">
        <v>18</v>
      </c>
      <c r="J678">
        <v>214</v>
      </c>
      <c r="K678">
        <v>169</v>
      </c>
      <c r="L678">
        <v>0</v>
      </c>
    </row>
    <row r="679" spans="1:12">
      <c r="A679" s="13" t="s">
        <v>75</v>
      </c>
      <c r="B679" s="20" t="s">
        <v>22</v>
      </c>
      <c r="E679" s="14"/>
      <c r="H679" t="s">
        <v>260</v>
      </c>
      <c r="I679" s="97" t="s">
        <v>181</v>
      </c>
      <c r="J679">
        <v>82</v>
      </c>
      <c r="K679">
        <v>13</v>
      </c>
      <c r="L679">
        <v>0</v>
      </c>
    </row>
    <row r="680" spans="1:12">
      <c r="A680" s="13" t="s">
        <v>75</v>
      </c>
      <c r="B680" s="20" t="s">
        <v>23</v>
      </c>
      <c r="E680" s="14"/>
      <c r="H680" t="s">
        <v>260</v>
      </c>
      <c r="I680" s="97" t="s">
        <v>182</v>
      </c>
      <c r="J680">
        <v>1</v>
      </c>
      <c r="K680">
        <v>13</v>
      </c>
      <c r="L680">
        <v>0</v>
      </c>
    </row>
    <row r="681" spans="1:12">
      <c r="A681" s="13" t="s">
        <v>75</v>
      </c>
      <c r="B681" s="20" t="s">
        <v>24</v>
      </c>
      <c r="E681" s="14"/>
      <c r="H681" t="s">
        <v>260</v>
      </c>
      <c r="I681" s="97" t="s">
        <v>183</v>
      </c>
      <c r="J681">
        <v>54</v>
      </c>
      <c r="K681">
        <v>21</v>
      </c>
      <c r="L681">
        <v>0</v>
      </c>
    </row>
    <row r="682" spans="1:12">
      <c r="A682" s="13" t="s">
        <v>75</v>
      </c>
      <c r="B682" s="20" t="s">
        <v>25</v>
      </c>
      <c r="E682" s="14"/>
      <c r="H682" t="s">
        <v>260</v>
      </c>
      <c r="I682" s="97" t="s">
        <v>19</v>
      </c>
      <c r="J682">
        <v>53</v>
      </c>
      <c r="K682">
        <v>59</v>
      </c>
      <c r="L682">
        <v>0</v>
      </c>
    </row>
    <row r="683" spans="1:12">
      <c r="A683" s="13" t="s">
        <v>75</v>
      </c>
      <c r="B683" s="20" t="s">
        <v>26</v>
      </c>
      <c r="E683" s="14"/>
      <c r="H683" t="s">
        <v>260</v>
      </c>
      <c r="I683" s="97" t="s">
        <v>184</v>
      </c>
      <c r="J683">
        <v>31</v>
      </c>
      <c r="K683">
        <v>70</v>
      </c>
      <c r="L683">
        <v>0</v>
      </c>
    </row>
    <row r="684" spans="1:12">
      <c r="A684" s="13" t="s">
        <v>75</v>
      </c>
      <c r="B684" s="20" t="s">
        <v>27</v>
      </c>
      <c r="E684" s="14"/>
      <c r="H684" t="s">
        <v>260</v>
      </c>
      <c r="I684" s="97" t="s">
        <v>185</v>
      </c>
      <c r="J684">
        <v>3</v>
      </c>
      <c r="K684">
        <v>15</v>
      </c>
      <c r="L684">
        <v>0</v>
      </c>
    </row>
    <row r="685" spans="1:12">
      <c r="A685" s="13" t="s">
        <v>75</v>
      </c>
      <c r="B685" s="20" t="s">
        <v>28</v>
      </c>
      <c r="E685" s="14"/>
      <c r="H685" t="s">
        <v>260</v>
      </c>
      <c r="I685" s="97" t="s">
        <v>186</v>
      </c>
      <c r="J685">
        <v>3</v>
      </c>
      <c r="K685">
        <v>12</v>
      </c>
      <c r="L685">
        <v>0</v>
      </c>
    </row>
    <row r="686" spans="1:12">
      <c r="A686" s="13" t="s">
        <v>75</v>
      </c>
      <c r="B686" s="20" t="s">
        <v>29</v>
      </c>
      <c r="E686" s="14"/>
      <c r="H686" t="s">
        <v>260</v>
      </c>
      <c r="I686" s="97" t="s">
        <v>20</v>
      </c>
      <c r="J686">
        <v>39</v>
      </c>
      <c r="K686">
        <v>53</v>
      </c>
      <c r="L686">
        <v>0</v>
      </c>
    </row>
    <row r="687" spans="1:12">
      <c r="A687" s="13" t="s">
        <v>75</v>
      </c>
      <c r="B687" s="20" t="s">
        <v>30</v>
      </c>
      <c r="E687" s="14"/>
      <c r="H687" t="s">
        <v>260</v>
      </c>
      <c r="I687" s="97" t="s">
        <v>187</v>
      </c>
      <c r="J687">
        <v>98</v>
      </c>
      <c r="K687">
        <v>89</v>
      </c>
      <c r="L687">
        <v>0</v>
      </c>
    </row>
    <row r="688" spans="1:12">
      <c r="A688" s="13" t="s">
        <v>75</v>
      </c>
      <c r="B688" s="20" t="s">
        <v>31</v>
      </c>
      <c r="E688" s="14"/>
      <c r="H688" t="s">
        <v>260</v>
      </c>
      <c r="I688" s="97" t="s">
        <v>188</v>
      </c>
      <c r="J688">
        <v>2473</v>
      </c>
      <c r="K688">
        <v>47</v>
      </c>
      <c r="L688">
        <v>0</v>
      </c>
    </row>
    <row r="689" spans="1:12">
      <c r="A689" s="13" t="s">
        <v>75</v>
      </c>
      <c r="B689" s="20" t="s">
        <v>32</v>
      </c>
      <c r="E689" s="14"/>
      <c r="H689" t="s">
        <v>260</v>
      </c>
      <c r="I689" s="97" t="s">
        <v>189</v>
      </c>
      <c r="J689">
        <v>2004</v>
      </c>
      <c r="K689">
        <v>24</v>
      </c>
      <c r="L689">
        <v>0</v>
      </c>
    </row>
    <row r="690" spans="1:12">
      <c r="A690" s="13" t="s">
        <v>75</v>
      </c>
      <c r="B690" s="20" t="s">
        <v>33</v>
      </c>
      <c r="E690" s="14"/>
      <c r="H690" t="s">
        <v>260</v>
      </c>
      <c r="I690" s="97" t="s">
        <v>21</v>
      </c>
      <c r="J690">
        <v>2292</v>
      </c>
      <c r="K690">
        <v>38</v>
      </c>
      <c r="L690">
        <v>0</v>
      </c>
    </row>
    <row r="691" spans="1:12">
      <c r="A691" s="13" t="s">
        <v>75</v>
      </c>
      <c r="B691" s="20" t="s">
        <v>34</v>
      </c>
      <c r="E691" s="14"/>
      <c r="H691" t="s">
        <v>260</v>
      </c>
      <c r="I691" s="97" t="s">
        <v>190</v>
      </c>
      <c r="J691">
        <v>3219</v>
      </c>
      <c r="K691">
        <v>14</v>
      </c>
      <c r="L691">
        <v>0</v>
      </c>
    </row>
    <row r="692" spans="1:12">
      <c r="A692" s="13" t="s">
        <v>75</v>
      </c>
      <c r="B692" s="20" t="s">
        <v>35</v>
      </c>
      <c r="E692" s="14"/>
      <c r="H692" t="s">
        <v>260</v>
      </c>
      <c r="I692" s="97" t="s">
        <v>191</v>
      </c>
      <c r="J692">
        <v>3135</v>
      </c>
      <c r="K692">
        <v>66</v>
      </c>
      <c r="L692">
        <v>0</v>
      </c>
    </row>
    <row r="693" spans="1:12">
      <c r="A693" s="13" t="s">
        <v>75</v>
      </c>
      <c r="B693" s="20" t="s">
        <v>36</v>
      </c>
      <c r="E693" s="14"/>
      <c r="H693" t="s">
        <v>260</v>
      </c>
      <c r="I693" s="97" t="s">
        <v>192</v>
      </c>
      <c r="J693">
        <v>3232</v>
      </c>
      <c r="K693">
        <v>62</v>
      </c>
      <c r="L693">
        <v>0</v>
      </c>
    </row>
    <row r="694" spans="1:12">
      <c r="A694" s="13" t="s">
        <v>75</v>
      </c>
      <c r="B694" s="20" t="s">
        <v>37</v>
      </c>
      <c r="E694" s="14"/>
      <c r="H694" t="s">
        <v>260</v>
      </c>
      <c r="I694" s="97" t="s">
        <v>22</v>
      </c>
      <c r="J694">
        <v>3794</v>
      </c>
      <c r="K694">
        <v>58</v>
      </c>
      <c r="L694">
        <v>0</v>
      </c>
    </row>
    <row r="695" spans="1:12">
      <c r="A695" s="13" t="s">
        <v>75</v>
      </c>
      <c r="B695" s="20" t="s">
        <v>38</v>
      </c>
      <c r="E695" s="14"/>
      <c r="H695" t="s">
        <v>260</v>
      </c>
      <c r="I695" s="97" t="s">
        <v>193</v>
      </c>
      <c r="J695">
        <v>4195</v>
      </c>
      <c r="K695">
        <v>40</v>
      </c>
      <c r="L695">
        <v>0</v>
      </c>
    </row>
    <row r="696" spans="1:12">
      <c r="A696" s="13" t="s">
        <v>75</v>
      </c>
      <c r="B696" s="20" t="s">
        <v>39</v>
      </c>
      <c r="E696" s="14"/>
      <c r="H696" t="s">
        <v>260</v>
      </c>
      <c r="I696" s="97" t="s">
        <v>194</v>
      </c>
      <c r="J696">
        <v>4802</v>
      </c>
      <c r="K696">
        <v>18</v>
      </c>
      <c r="L696">
        <v>0</v>
      </c>
    </row>
    <row r="697" spans="1:12">
      <c r="A697" s="13" t="s">
        <v>75</v>
      </c>
      <c r="B697" s="20" t="s">
        <v>40</v>
      </c>
      <c r="E697" s="14"/>
      <c r="H697" t="s">
        <v>260</v>
      </c>
      <c r="I697" s="97" t="s">
        <v>195</v>
      </c>
      <c r="J697">
        <v>4405</v>
      </c>
      <c r="K697">
        <v>72</v>
      </c>
      <c r="L697">
        <v>0</v>
      </c>
    </row>
    <row r="698" spans="1:12">
      <c r="A698" s="13" t="s">
        <v>76</v>
      </c>
      <c r="B698" s="20" t="s">
        <v>17</v>
      </c>
      <c r="E698" s="14"/>
      <c r="H698" t="s">
        <v>260</v>
      </c>
      <c r="I698" s="97" t="s">
        <v>23</v>
      </c>
      <c r="J698">
        <v>4828</v>
      </c>
      <c r="K698">
        <v>98</v>
      </c>
      <c r="L698">
        <v>0</v>
      </c>
    </row>
    <row r="699" spans="1:12">
      <c r="A699" s="13" t="s">
        <v>76</v>
      </c>
      <c r="B699" s="20" t="s">
        <v>18</v>
      </c>
      <c r="E699" s="14"/>
      <c r="H699" t="s">
        <v>260</v>
      </c>
      <c r="I699" s="97" t="s">
        <v>196</v>
      </c>
      <c r="J699">
        <v>5019</v>
      </c>
      <c r="K699">
        <v>65</v>
      </c>
      <c r="L699">
        <v>0</v>
      </c>
    </row>
    <row r="700" spans="1:12">
      <c r="A700" s="13" t="s">
        <v>76</v>
      </c>
      <c r="B700" s="20" t="s">
        <v>19</v>
      </c>
      <c r="E700" s="14"/>
      <c r="H700" t="s">
        <v>260</v>
      </c>
      <c r="I700" s="97" t="s">
        <v>197</v>
      </c>
      <c r="J700">
        <v>4800</v>
      </c>
      <c r="K700">
        <v>19</v>
      </c>
      <c r="L700">
        <v>0</v>
      </c>
    </row>
    <row r="701" spans="1:12">
      <c r="A701" s="13" t="s">
        <v>76</v>
      </c>
      <c r="B701" s="20" t="s">
        <v>20</v>
      </c>
      <c r="E701" s="14"/>
      <c r="H701" t="s">
        <v>260</v>
      </c>
      <c r="I701" s="97" t="s">
        <v>198</v>
      </c>
      <c r="J701">
        <v>4636</v>
      </c>
      <c r="K701">
        <v>17</v>
      </c>
      <c r="L701">
        <v>0</v>
      </c>
    </row>
    <row r="702" spans="1:12">
      <c r="A702" s="13" t="s">
        <v>76</v>
      </c>
      <c r="B702" s="20" t="s">
        <v>21</v>
      </c>
      <c r="E702" s="14"/>
      <c r="H702" t="s">
        <v>260</v>
      </c>
      <c r="I702" s="97" t="s">
        <v>24</v>
      </c>
      <c r="J702">
        <v>4714</v>
      </c>
      <c r="K702">
        <v>62</v>
      </c>
      <c r="L702">
        <v>0</v>
      </c>
    </row>
    <row r="703" spans="1:12">
      <c r="A703" s="13" t="s">
        <v>76</v>
      </c>
      <c r="B703" s="20" t="s">
        <v>22</v>
      </c>
      <c r="E703" s="14"/>
      <c r="H703" t="s">
        <v>260</v>
      </c>
      <c r="I703" s="97" t="s">
        <v>199</v>
      </c>
      <c r="J703">
        <v>4410</v>
      </c>
      <c r="K703">
        <v>78</v>
      </c>
      <c r="L703">
        <v>0</v>
      </c>
    </row>
    <row r="704" spans="1:12">
      <c r="A704" s="13" t="s">
        <v>76</v>
      </c>
      <c r="B704" s="20" t="s">
        <v>23</v>
      </c>
      <c r="E704" s="14"/>
      <c r="H704" t="s">
        <v>260</v>
      </c>
      <c r="I704" s="97" t="s">
        <v>200</v>
      </c>
      <c r="J704">
        <v>3615</v>
      </c>
      <c r="K704">
        <v>25</v>
      </c>
      <c r="L704">
        <v>0</v>
      </c>
    </row>
    <row r="705" spans="1:12">
      <c r="A705" s="13" t="s">
        <v>76</v>
      </c>
      <c r="B705" s="20" t="s">
        <v>24</v>
      </c>
      <c r="E705" s="14"/>
      <c r="H705" t="s">
        <v>260</v>
      </c>
      <c r="I705" s="97" t="s">
        <v>201</v>
      </c>
      <c r="J705">
        <v>3795</v>
      </c>
      <c r="K705">
        <v>60</v>
      </c>
      <c r="L705">
        <v>0</v>
      </c>
    </row>
    <row r="706" spans="1:12">
      <c r="A706" s="13" t="s">
        <v>76</v>
      </c>
      <c r="B706" s="20" t="s">
        <v>25</v>
      </c>
      <c r="E706" s="14"/>
      <c r="H706" t="s">
        <v>260</v>
      </c>
      <c r="I706" s="97" t="s">
        <v>25</v>
      </c>
      <c r="J706">
        <v>3848</v>
      </c>
      <c r="K706">
        <v>38</v>
      </c>
      <c r="L706">
        <v>0</v>
      </c>
    </row>
    <row r="707" spans="1:12">
      <c r="A707" s="13" t="s">
        <v>76</v>
      </c>
      <c r="B707" s="20" t="s">
        <v>26</v>
      </c>
      <c r="E707" s="14"/>
      <c r="H707" t="s">
        <v>260</v>
      </c>
      <c r="I707" s="97" t="s">
        <v>202</v>
      </c>
      <c r="J707">
        <v>3870</v>
      </c>
      <c r="K707">
        <v>16</v>
      </c>
      <c r="L707">
        <v>0</v>
      </c>
    </row>
    <row r="708" spans="1:12">
      <c r="A708" s="13" t="s">
        <v>76</v>
      </c>
      <c r="B708" s="20" t="s">
        <v>27</v>
      </c>
      <c r="E708" s="14"/>
      <c r="H708" t="s">
        <v>260</v>
      </c>
      <c r="I708" s="97" t="s">
        <v>203</v>
      </c>
      <c r="J708">
        <v>3368</v>
      </c>
      <c r="K708">
        <v>63</v>
      </c>
      <c r="L708">
        <v>0</v>
      </c>
    </row>
    <row r="709" spans="1:12">
      <c r="A709" s="13" t="s">
        <v>76</v>
      </c>
      <c r="B709" s="20" t="s">
        <v>28</v>
      </c>
      <c r="E709" s="14"/>
      <c r="H709" t="s">
        <v>260</v>
      </c>
      <c r="I709" s="97" t="s">
        <v>204</v>
      </c>
      <c r="J709">
        <v>3467</v>
      </c>
      <c r="K709">
        <v>78</v>
      </c>
      <c r="L709">
        <v>0</v>
      </c>
    </row>
    <row r="710" spans="1:12">
      <c r="A710" s="13" t="s">
        <v>76</v>
      </c>
      <c r="B710" s="20" t="s">
        <v>29</v>
      </c>
      <c r="E710" s="14"/>
      <c r="H710" t="s">
        <v>260</v>
      </c>
      <c r="I710" s="97" t="s">
        <v>26</v>
      </c>
      <c r="J710">
        <v>3464</v>
      </c>
      <c r="K710">
        <v>73</v>
      </c>
      <c r="L710">
        <v>0</v>
      </c>
    </row>
    <row r="711" spans="1:12">
      <c r="A711" s="13" t="s">
        <v>76</v>
      </c>
      <c r="B711" s="20" t="s">
        <v>30</v>
      </c>
      <c r="E711" s="14"/>
      <c r="H711" t="s">
        <v>260</v>
      </c>
      <c r="I711" s="97" t="s">
        <v>205</v>
      </c>
      <c r="J711">
        <v>3528</v>
      </c>
      <c r="K711">
        <v>53</v>
      </c>
      <c r="L711">
        <v>0</v>
      </c>
    </row>
    <row r="712" spans="1:12">
      <c r="A712" s="13" t="s">
        <v>76</v>
      </c>
      <c r="B712" s="20" t="s">
        <v>31</v>
      </c>
      <c r="E712" s="14"/>
      <c r="H712" t="s">
        <v>260</v>
      </c>
      <c r="I712" s="97" t="s">
        <v>206</v>
      </c>
      <c r="J712">
        <v>3418</v>
      </c>
      <c r="K712">
        <v>71</v>
      </c>
      <c r="L712">
        <v>0</v>
      </c>
    </row>
    <row r="713" spans="1:12">
      <c r="A713" s="13" t="s">
        <v>76</v>
      </c>
      <c r="B713" s="20" t="s">
        <v>32</v>
      </c>
      <c r="E713" s="14"/>
      <c r="H713" t="s">
        <v>260</v>
      </c>
      <c r="I713" s="97" t="s">
        <v>207</v>
      </c>
      <c r="J713">
        <v>3640</v>
      </c>
      <c r="K713">
        <v>156</v>
      </c>
      <c r="L713">
        <v>0</v>
      </c>
    </row>
    <row r="714" spans="1:12">
      <c r="A714" s="13" t="s">
        <v>76</v>
      </c>
      <c r="B714" s="20" t="s">
        <v>33</v>
      </c>
      <c r="E714" s="14"/>
      <c r="H714" t="s">
        <v>260</v>
      </c>
      <c r="I714" s="97" t="s">
        <v>27</v>
      </c>
      <c r="J714">
        <v>3529</v>
      </c>
      <c r="K714">
        <v>44</v>
      </c>
      <c r="L714">
        <v>0</v>
      </c>
    </row>
    <row r="715" spans="1:12">
      <c r="A715" s="13" t="s">
        <v>76</v>
      </c>
      <c r="B715" s="20" t="s">
        <v>34</v>
      </c>
      <c r="E715" s="14"/>
      <c r="H715" t="s">
        <v>260</v>
      </c>
      <c r="I715" s="97" t="s">
        <v>208</v>
      </c>
      <c r="J715">
        <v>3588</v>
      </c>
      <c r="K715">
        <v>25</v>
      </c>
      <c r="L715">
        <v>0</v>
      </c>
    </row>
    <row r="716" spans="1:12">
      <c r="A716" s="13" t="s">
        <v>76</v>
      </c>
      <c r="B716" s="20" t="s">
        <v>35</v>
      </c>
      <c r="E716" s="14"/>
      <c r="H716" t="s">
        <v>260</v>
      </c>
      <c r="I716" s="97" t="s">
        <v>209</v>
      </c>
      <c r="J716">
        <v>3557</v>
      </c>
      <c r="K716">
        <v>66</v>
      </c>
      <c r="L716">
        <v>0</v>
      </c>
    </row>
    <row r="717" spans="1:12">
      <c r="A717" s="13" t="s">
        <v>76</v>
      </c>
      <c r="B717" s="20" t="s">
        <v>36</v>
      </c>
      <c r="E717" s="14"/>
      <c r="H717" t="s">
        <v>260</v>
      </c>
      <c r="I717" s="97" t="s">
        <v>210</v>
      </c>
      <c r="J717">
        <v>3422</v>
      </c>
      <c r="K717">
        <v>23</v>
      </c>
      <c r="L717">
        <v>0</v>
      </c>
    </row>
    <row r="718" spans="1:12">
      <c r="A718" s="13" t="s">
        <v>76</v>
      </c>
      <c r="B718" s="20" t="s">
        <v>37</v>
      </c>
      <c r="E718" s="14"/>
      <c r="H718" t="s">
        <v>260</v>
      </c>
      <c r="I718" s="97" t="s">
        <v>28</v>
      </c>
      <c r="J718">
        <v>3578</v>
      </c>
      <c r="K718">
        <v>144</v>
      </c>
      <c r="L718">
        <v>0</v>
      </c>
    </row>
    <row r="719" spans="1:12">
      <c r="A719" s="13" t="s">
        <v>76</v>
      </c>
      <c r="B719" s="20" t="s">
        <v>38</v>
      </c>
      <c r="E719" s="14"/>
      <c r="H719" t="s">
        <v>260</v>
      </c>
      <c r="I719" s="97" t="s">
        <v>211</v>
      </c>
      <c r="J719">
        <v>2939</v>
      </c>
      <c r="K719">
        <v>31</v>
      </c>
      <c r="L719">
        <v>0</v>
      </c>
    </row>
    <row r="720" spans="1:12">
      <c r="A720" s="13" t="s">
        <v>76</v>
      </c>
      <c r="B720" s="20" t="s">
        <v>39</v>
      </c>
      <c r="E720" s="14"/>
      <c r="H720" t="s">
        <v>260</v>
      </c>
      <c r="I720" s="97" t="s">
        <v>212</v>
      </c>
      <c r="J720">
        <v>3186</v>
      </c>
      <c r="K720">
        <v>77</v>
      </c>
      <c r="L720">
        <v>0</v>
      </c>
    </row>
    <row r="721" spans="1:12">
      <c r="A721" s="13" t="s">
        <v>76</v>
      </c>
      <c r="B721" s="20" t="s">
        <v>40</v>
      </c>
      <c r="E721" s="14"/>
      <c r="H721" t="s">
        <v>260</v>
      </c>
      <c r="I721" s="97" t="s">
        <v>213</v>
      </c>
      <c r="J721">
        <v>3029</v>
      </c>
      <c r="K721">
        <v>52</v>
      </c>
      <c r="L721">
        <v>0</v>
      </c>
    </row>
    <row r="722" spans="1:12">
      <c r="A722" s="13" t="s">
        <v>77</v>
      </c>
      <c r="B722" s="20" t="s">
        <v>17</v>
      </c>
      <c r="E722" s="14"/>
      <c r="H722" t="s">
        <v>260</v>
      </c>
      <c r="I722" s="97" t="s">
        <v>29</v>
      </c>
      <c r="J722">
        <v>3181</v>
      </c>
      <c r="K722">
        <v>70</v>
      </c>
      <c r="L722">
        <v>0</v>
      </c>
    </row>
    <row r="723" spans="1:12">
      <c r="A723" s="13" t="s">
        <v>77</v>
      </c>
      <c r="B723" s="20" t="s">
        <v>18</v>
      </c>
      <c r="E723" s="14"/>
      <c r="H723" t="s">
        <v>260</v>
      </c>
      <c r="I723" s="97" t="s">
        <v>214</v>
      </c>
      <c r="J723">
        <v>3222</v>
      </c>
      <c r="K723">
        <v>41</v>
      </c>
      <c r="L723">
        <v>0</v>
      </c>
    </row>
    <row r="724" spans="1:12">
      <c r="A724" s="13" t="s">
        <v>77</v>
      </c>
      <c r="B724" s="20" t="s">
        <v>19</v>
      </c>
      <c r="E724" s="14"/>
      <c r="H724" t="s">
        <v>260</v>
      </c>
      <c r="I724" s="97" t="s">
        <v>215</v>
      </c>
      <c r="J724">
        <v>2877</v>
      </c>
      <c r="K724">
        <v>94</v>
      </c>
      <c r="L724">
        <v>0</v>
      </c>
    </row>
    <row r="725" spans="1:12">
      <c r="A725" s="13" t="s">
        <v>77</v>
      </c>
      <c r="B725" s="20" t="s">
        <v>20</v>
      </c>
      <c r="E725" s="14"/>
      <c r="H725" t="s">
        <v>260</v>
      </c>
      <c r="I725" s="97" t="s">
        <v>216</v>
      </c>
      <c r="J725">
        <v>3321</v>
      </c>
      <c r="K725">
        <v>74</v>
      </c>
      <c r="L725">
        <v>0</v>
      </c>
    </row>
    <row r="726" spans="1:12">
      <c r="A726" s="13" t="s">
        <v>77</v>
      </c>
      <c r="B726" s="20" t="s">
        <v>21</v>
      </c>
      <c r="E726" s="14"/>
      <c r="H726" t="s">
        <v>260</v>
      </c>
      <c r="I726" s="97" t="s">
        <v>30</v>
      </c>
      <c r="J726">
        <v>3360</v>
      </c>
      <c r="K726">
        <v>140</v>
      </c>
      <c r="L726">
        <v>0</v>
      </c>
    </row>
    <row r="727" spans="1:12">
      <c r="A727" s="13" t="s">
        <v>77</v>
      </c>
      <c r="B727" s="20" t="s">
        <v>22</v>
      </c>
      <c r="E727" s="14"/>
      <c r="H727" t="s">
        <v>260</v>
      </c>
      <c r="I727" s="97" t="s">
        <v>217</v>
      </c>
      <c r="J727">
        <v>3223</v>
      </c>
      <c r="K727">
        <v>28</v>
      </c>
      <c r="L727">
        <v>0</v>
      </c>
    </row>
    <row r="728" spans="1:12">
      <c r="A728" s="13" t="s">
        <v>77</v>
      </c>
      <c r="B728" s="20" t="s">
        <v>23</v>
      </c>
      <c r="E728" s="14"/>
      <c r="H728" t="s">
        <v>260</v>
      </c>
      <c r="I728" s="97" t="s">
        <v>218</v>
      </c>
      <c r="J728">
        <v>2511</v>
      </c>
      <c r="K728">
        <v>28</v>
      </c>
      <c r="L728">
        <v>0</v>
      </c>
    </row>
    <row r="729" spans="1:12">
      <c r="A729" s="13" t="s">
        <v>77</v>
      </c>
      <c r="B729" s="20" t="s">
        <v>24</v>
      </c>
      <c r="E729" s="14"/>
      <c r="H729" t="s">
        <v>260</v>
      </c>
      <c r="I729" s="97" t="s">
        <v>219</v>
      </c>
      <c r="J729">
        <v>3193</v>
      </c>
      <c r="K729">
        <v>35</v>
      </c>
      <c r="L729">
        <v>0</v>
      </c>
    </row>
    <row r="730" spans="1:12">
      <c r="A730" s="13" t="s">
        <v>77</v>
      </c>
      <c r="B730" s="20" t="s">
        <v>25</v>
      </c>
      <c r="E730" s="14"/>
      <c r="H730" t="s">
        <v>260</v>
      </c>
      <c r="I730" s="97" t="s">
        <v>31</v>
      </c>
      <c r="J730">
        <v>2860</v>
      </c>
      <c r="K730">
        <v>58</v>
      </c>
      <c r="L730">
        <v>0</v>
      </c>
    </row>
    <row r="731" spans="1:12">
      <c r="A731" s="13" t="s">
        <v>77</v>
      </c>
      <c r="B731" s="20" t="s">
        <v>26</v>
      </c>
      <c r="E731" s="14"/>
      <c r="H731" t="s">
        <v>260</v>
      </c>
      <c r="I731" s="97" t="s">
        <v>220</v>
      </c>
      <c r="J731">
        <v>2388</v>
      </c>
      <c r="K731">
        <v>55</v>
      </c>
      <c r="L731">
        <v>0</v>
      </c>
    </row>
    <row r="732" spans="1:12">
      <c r="A732" s="13" t="s">
        <v>77</v>
      </c>
      <c r="B732" s="20" t="s">
        <v>27</v>
      </c>
      <c r="E732" s="14"/>
      <c r="H732" t="s">
        <v>260</v>
      </c>
      <c r="I732" s="97" t="s">
        <v>221</v>
      </c>
      <c r="J732">
        <v>2763</v>
      </c>
      <c r="K732">
        <v>132</v>
      </c>
      <c r="L732">
        <v>0</v>
      </c>
    </row>
    <row r="733" spans="1:12">
      <c r="A733" s="13" t="s">
        <v>77</v>
      </c>
      <c r="B733" s="20" t="s">
        <v>28</v>
      </c>
      <c r="E733" s="14"/>
      <c r="H733" t="s">
        <v>260</v>
      </c>
      <c r="I733" s="97" t="s">
        <v>222</v>
      </c>
      <c r="J733">
        <v>2697</v>
      </c>
      <c r="K733">
        <v>33</v>
      </c>
      <c r="L733">
        <v>0</v>
      </c>
    </row>
    <row r="734" spans="1:12">
      <c r="A734" s="13" t="s">
        <v>77</v>
      </c>
      <c r="B734" s="20" t="s">
        <v>29</v>
      </c>
      <c r="E734" s="14"/>
      <c r="H734" t="s">
        <v>260</v>
      </c>
      <c r="I734" s="97" t="s">
        <v>32</v>
      </c>
      <c r="J734">
        <v>2547</v>
      </c>
      <c r="K734">
        <v>46</v>
      </c>
      <c r="L734">
        <v>0</v>
      </c>
    </row>
    <row r="735" spans="1:12">
      <c r="A735" s="13" t="s">
        <v>77</v>
      </c>
      <c r="B735" s="20" t="s">
        <v>30</v>
      </c>
      <c r="E735" s="14"/>
      <c r="H735" t="s">
        <v>260</v>
      </c>
      <c r="I735" s="97" t="s">
        <v>223</v>
      </c>
      <c r="J735">
        <v>2167</v>
      </c>
      <c r="K735">
        <v>59</v>
      </c>
      <c r="L735">
        <v>0</v>
      </c>
    </row>
    <row r="736" spans="1:12">
      <c r="A736" s="13" t="s">
        <v>77</v>
      </c>
      <c r="B736" s="20" t="s">
        <v>31</v>
      </c>
      <c r="E736" s="14"/>
      <c r="H736" t="s">
        <v>260</v>
      </c>
      <c r="I736" s="97" t="s">
        <v>224</v>
      </c>
      <c r="J736">
        <v>2047</v>
      </c>
      <c r="K736">
        <v>30</v>
      </c>
      <c r="L736">
        <v>0</v>
      </c>
    </row>
    <row r="737" spans="1:12">
      <c r="A737" s="13" t="s">
        <v>77</v>
      </c>
      <c r="B737" s="20" t="s">
        <v>32</v>
      </c>
      <c r="E737" s="14"/>
      <c r="H737" t="s">
        <v>260</v>
      </c>
      <c r="I737" s="97" t="s">
        <v>225</v>
      </c>
      <c r="J737">
        <v>2287</v>
      </c>
      <c r="K737">
        <v>32</v>
      </c>
      <c r="L737">
        <v>0</v>
      </c>
    </row>
    <row r="738" spans="1:12">
      <c r="A738" s="13" t="s">
        <v>77</v>
      </c>
      <c r="B738" s="20" t="s">
        <v>33</v>
      </c>
      <c r="E738" s="14"/>
      <c r="H738" t="s">
        <v>260</v>
      </c>
      <c r="I738" s="97" t="s">
        <v>33</v>
      </c>
      <c r="J738">
        <v>1982</v>
      </c>
      <c r="K738">
        <v>31</v>
      </c>
      <c r="L738">
        <v>0</v>
      </c>
    </row>
    <row r="739" spans="1:12">
      <c r="A739" s="13" t="s">
        <v>77</v>
      </c>
      <c r="B739" s="20" t="s">
        <v>34</v>
      </c>
      <c r="E739" s="14"/>
      <c r="H739" t="s">
        <v>260</v>
      </c>
      <c r="I739" s="97" t="s">
        <v>226</v>
      </c>
      <c r="J739">
        <v>2534</v>
      </c>
      <c r="K739">
        <v>68</v>
      </c>
      <c r="L739">
        <v>0</v>
      </c>
    </row>
    <row r="740" spans="1:12">
      <c r="A740" s="13" t="s">
        <v>77</v>
      </c>
      <c r="B740" s="20" t="s">
        <v>35</v>
      </c>
      <c r="E740" s="14"/>
      <c r="H740" t="s">
        <v>260</v>
      </c>
      <c r="I740" s="97" t="s">
        <v>227</v>
      </c>
      <c r="J740">
        <v>2671</v>
      </c>
      <c r="K740">
        <v>59</v>
      </c>
      <c r="L740">
        <v>0</v>
      </c>
    </row>
    <row r="741" spans="1:12">
      <c r="A741" s="13" t="s">
        <v>77</v>
      </c>
      <c r="B741" s="20" t="s">
        <v>36</v>
      </c>
      <c r="E741" s="14"/>
      <c r="H741" t="s">
        <v>260</v>
      </c>
      <c r="I741" s="97" t="s">
        <v>228</v>
      </c>
      <c r="J741">
        <v>2519</v>
      </c>
      <c r="K741">
        <v>54</v>
      </c>
      <c r="L741">
        <v>0</v>
      </c>
    </row>
    <row r="742" spans="1:12">
      <c r="A742" s="13" t="s">
        <v>77</v>
      </c>
      <c r="B742" s="20" t="s">
        <v>37</v>
      </c>
      <c r="E742" s="14"/>
      <c r="H742" t="s">
        <v>260</v>
      </c>
      <c r="I742" s="97" t="s">
        <v>34</v>
      </c>
      <c r="J742">
        <v>2338</v>
      </c>
      <c r="K742">
        <v>32</v>
      </c>
      <c r="L742">
        <v>0</v>
      </c>
    </row>
    <row r="743" spans="1:12">
      <c r="A743" s="13" t="s">
        <v>77</v>
      </c>
      <c r="B743" s="20" t="s">
        <v>38</v>
      </c>
      <c r="E743" s="14"/>
      <c r="H743" t="s">
        <v>260</v>
      </c>
      <c r="I743" s="97" t="s">
        <v>229</v>
      </c>
      <c r="J743">
        <v>3054</v>
      </c>
      <c r="K743">
        <v>72</v>
      </c>
      <c r="L743">
        <v>0</v>
      </c>
    </row>
    <row r="744" spans="1:12">
      <c r="A744" s="13" t="s">
        <v>77</v>
      </c>
      <c r="B744" s="20" t="s">
        <v>39</v>
      </c>
      <c r="E744" s="14"/>
      <c r="H744" t="s">
        <v>260</v>
      </c>
      <c r="I744" s="97" t="s">
        <v>230</v>
      </c>
      <c r="J744">
        <v>2625</v>
      </c>
      <c r="K744">
        <v>69</v>
      </c>
      <c r="L744">
        <v>0</v>
      </c>
    </row>
    <row r="745" spans="1:12" ht="15.75" thickBot="1">
      <c r="A745" s="15" t="s">
        <v>77</v>
      </c>
      <c r="B745" s="21" t="s">
        <v>40</v>
      </c>
      <c r="C745" s="16"/>
      <c r="D745" s="16"/>
      <c r="E745" s="17"/>
      <c r="H745" t="s">
        <v>260</v>
      </c>
      <c r="I745" s="97" t="s">
        <v>231</v>
      </c>
      <c r="J745">
        <v>3070</v>
      </c>
      <c r="K745">
        <v>57</v>
      </c>
      <c r="L745">
        <v>0</v>
      </c>
    </row>
    <row r="746" spans="1:12">
      <c r="A746" s="1"/>
      <c r="B746" s="2"/>
      <c r="H746" t="s">
        <v>260</v>
      </c>
      <c r="I746" s="97" t="s">
        <v>35</v>
      </c>
      <c r="J746">
        <v>3236</v>
      </c>
      <c r="K746">
        <v>26</v>
      </c>
      <c r="L746">
        <v>0</v>
      </c>
    </row>
    <row r="747" spans="1:12">
      <c r="A747" s="1"/>
      <c r="B747" s="2"/>
      <c r="H747" t="s">
        <v>260</v>
      </c>
      <c r="I747" s="97" t="s">
        <v>232</v>
      </c>
      <c r="J747">
        <v>2244</v>
      </c>
      <c r="K747">
        <v>66</v>
      </c>
      <c r="L747">
        <v>0</v>
      </c>
    </row>
    <row r="748" spans="1:12">
      <c r="A748" s="1"/>
      <c r="B748" s="2"/>
      <c r="H748" t="s">
        <v>260</v>
      </c>
      <c r="I748" s="97" t="s">
        <v>233</v>
      </c>
      <c r="J748">
        <v>2630</v>
      </c>
      <c r="K748">
        <v>78</v>
      </c>
      <c r="L748">
        <v>0</v>
      </c>
    </row>
    <row r="749" spans="1:12">
      <c r="A749" s="1"/>
      <c r="H749" t="s">
        <v>260</v>
      </c>
      <c r="I749" s="97" t="s">
        <v>234</v>
      </c>
      <c r="J749">
        <v>2103</v>
      </c>
      <c r="K749">
        <v>73</v>
      </c>
      <c r="L749">
        <v>0</v>
      </c>
    </row>
    <row r="750" spans="1:12">
      <c r="H750" t="s">
        <v>260</v>
      </c>
      <c r="I750" s="97" t="s">
        <v>36</v>
      </c>
      <c r="J750">
        <v>2154</v>
      </c>
      <c r="K750">
        <v>108</v>
      </c>
      <c r="L750">
        <v>0</v>
      </c>
    </row>
    <row r="751" spans="1:12">
      <c r="H751" t="s">
        <v>260</v>
      </c>
      <c r="I751" s="97" t="s">
        <v>235</v>
      </c>
      <c r="J751">
        <v>3017</v>
      </c>
      <c r="K751">
        <v>71</v>
      </c>
      <c r="L751">
        <v>0</v>
      </c>
    </row>
    <row r="752" spans="1:12">
      <c r="H752" t="s">
        <v>260</v>
      </c>
      <c r="I752" s="97" t="s">
        <v>236</v>
      </c>
      <c r="J752">
        <v>3359</v>
      </c>
      <c r="K752">
        <v>70</v>
      </c>
      <c r="L752">
        <v>0</v>
      </c>
    </row>
    <row r="753" spans="8:12">
      <c r="H753" t="s">
        <v>260</v>
      </c>
      <c r="I753" s="97" t="s">
        <v>237</v>
      </c>
      <c r="J753">
        <v>3724</v>
      </c>
      <c r="K753">
        <v>86</v>
      </c>
      <c r="L753">
        <v>0</v>
      </c>
    </row>
    <row r="754" spans="8:12">
      <c r="H754" t="s">
        <v>260</v>
      </c>
      <c r="I754" s="97" t="s">
        <v>37</v>
      </c>
      <c r="J754">
        <v>4108</v>
      </c>
      <c r="K754">
        <v>114</v>
      </c>
      <c r="L754">
        <v>0</v>
      </c>
    </row>
    <row r="755" spans="8:12">
      <c r="H755" t="s">
        <v>260</v>
      </c>
      <c r="I755" s="97" t="s">
        <v>238</v>
      </c>
      <c r="J755">
        <v>3538</v>
      </c>
      <c r="K755">
        <v>55</v>
      </c>
      <c r="L755">
        <v>0</v>
      </c>
    </row>
    <row r="756" spans="8:12">
      <c r="H756" t="s">
        <v>260</v>
      </c>
      <c r="I756" s="97" t="s">
        <v>239</v>
      </c>
      <c r="J756">
        <v>3200</v>
      </c>
      <c r="K756">
        <v>58</v>
      </c>
      <c r="L756">
        <v>0</v>
      </c>
    </row>
    <row r="757" spans="8:12">
      <c r="H757" t="s">
        <v>260</v>
      </c>
      <c r="I757" s="97" t="s">
        <v>240</v>
      </c>
      <c r="J757">
        <v>3511</v>
      </c>
      <c r="K757">
        <v>59</v>
      </c>
      <c r="L757">
        <v>0</v>
      </c>
    </row>
    <row r="758" spans="8:12">
      <c r="H758" t="s">
        <v>260</v>
      </c>
      <c r="I758" s="97" t="s">
        <v>38</v>
      </c>
      <c r="J758">
        <v>3541</v>
      </c>
      <c r="K758">
        <v>20</v>
      </c>
      <c r="L758">
        <v>0</v>
      </c>
    </row>
    <row r="759" spans="8:12">
      <c r="H759" t="s">
        <v>260</v>
      </c>
      <c r="I759" s="97" t="s">
        <v>241</v>
      </c>
      <c r="J759">
        <v>3100</v>
      </c>
      <c r="K759">
        <v>73</v>
      </c>
      <c r="L759">
        <v>0</v>
      </c>
    </row>
    <row r="760" spans="8:12">
      <c r="H760" t="s">
        <v>260</v>
      </c>
      <c r="I760" s="97" t="s">
        <v>242</v>
      </c>
      <c r="J760">
        <v>3760</v>
      </c>
      <c r="K760">
        <v>163</v>
      </c>
      <c r="L760">
        <v>0</v>
      </c>
    </row>
    <row r="761" spans="8:12">
      <c r="H761" t="s">
        <v>260</v>
      </c>
      <c r="I761" s="97" t="s">
        <v>243</v>
      </c>
      <c r="J761">
        <v>3186</v>
      </c>
      <c r="K761">
        <v>33</v>
      </c>
      <c r="L761">
        <v>0</v>
      </c>
    </row>
    <row r="762" spans="8:12">
      <c r="H762" t="s">
        <v>260</v>
      </c>
      <c r="I762" s="97" t="s">
        <v>39</v>
      </c>
      <c r="J762">
        <v>2841</v>
      </c>
      <c r="K762">
        <v>52</v>
      </c>
      <c r="L762">
        <v>0</v>
      </c>
    </row>
    <row r="763" spans="8:12">
      <c r="H763" t="s">
        <v>260</v>
      </c>
      <c r="I763" s="97" t="s">
        <v>244</v>
      </c>
      <c r="J763">
        <v>2830</v>
      </c>
      <c r="K763">
        <v>137</v>
      </c>
      <c r="L763">
        <v>0</v>
      </c>
    </row>
    <row r="764" spans="8:12">
      <c r="H764" t="s">
        <v>260</v>
      </c>
      <c r="I764" s="97" t="s">
        <v>245</v>
      </c>
      <c r="J764">
        <v>1014</v>
      </c>
      <c r="K764">
        <v>59</v>
      </c>
      <c r="L764">
        <v>0</v>
      </c>
    </row>
    <row r="765" spans="8:12">
      <c r="H765" t="s">
        <v>260</v>
      </c>
      <c r="I765" s="97" t="s">
        <v>246</v>
      </c>
      <c r="J765">
        <v>56</v>
      </c>
      <c r="K765">
        <v>19</v>
      </c>
      <c r="L765">
        <v>0</v>
      </c>
    </row>
    <row r="766" spans="8:12">
      <c r="H766" t="s">
        <v>260</v>
      </c>
      <c r="I766" s="97" t="s">
        <v>40</v>
      </c>
      <c r="J766">
        <v>291</v>
      </c>
      <c r="K766">
        <v>90</v>
      </c>
      <c r="L766">
        <v>0</v>
      </c>
    </row>
    <row r="767" spans="8:12">
      <c r="H767" t="s">
        <v>260</v>
      </c>
      <c r="I767" s="97" t="s">
        <v>247</v>
      </c>
      <c r="J767">
        <v>297</v>
      </c>
      <c r="K767">
        <v>103</v>
      </c>
      <c r="L767">
        <v>0</v>
      </c>
    </row>
    <row r="768" spans="8:12">
      <c r="H768" t="s">
        <v>260</v>
      </c>
      <c r="I768" s="97" t="s">
        <v>248</v>
      </c>
      <c r="J768">
        <v>24</v>
      </c>
      <c r="K768">
        <v>69</v>
      </c>
      <c r="L768">
        <v>0</v>
      </c>
    </row>
    <row r="769" spans="8:12">
      <c r="H769" t="s">
        <v>260</v>
      </c>
      <c r="I769" s="97" t="s">
        <v>249</v>
      </c>
      <c r="J769">
        <v>154</v>
      </c>
      <c r="K769">
        <v>72</v>
      </c>
      <c r="L769">
        <v>0</v>
      </c>
    </row>
    <row r="770" spans="8:12">
      <c r="H770" t="s">
        <v>261</v>
      </c>
      <c r="I770" s="97" t="s">
        <v>17</v>
      </c>
      <c r="J770">
        <v>214</v>
      </c>
      <c r="K770">
        <v>75</v>
      </c>
      <c r="L770">
        <v>0</v>
      </c>
    </row>
    <row r="771" spans="8:12">
      <c r="H771" t="s">
        <v>261</v>
      </c>
      <c r="I771" s="97" t="s">
        <v>178</v>
      </c>
      <c r="J771">
        <v>130</v>
      </c>
      <c r="K771">
        <v>16</v>
      </c>
      <c r="L771">
        <v>0</v>
      </c>
    </row>
    <row r="772" spans="8:12">
      <c r="H772" t="s">
        <v>261</v>
      </c>
      <c r="I772" s="97" t="s">
        <v>179</v>
      </c>
      <c r="J772">
        <v>135</v>
      </c>
      <c r="K772">
        <v>147</v>
      </c>
      <c r="L772">
        <v>0</v>
      </c>
    </row>
    <row r="773" spans="8:12">
      <c r="H773" t="s">
        <v>261</v>
      </c>
      <c r="I773" s="97" t="s">
        <v>180</v>
      </c>
      <c r="J773">
        <v>102</v>
      </c>
      <c r="K773">
        <v>108</v>
      </c>
      <c r="L773">
        <v>0</v>
      </c>
    </row>
    <row r="774" spans="8:12">
      <c r="H774" t="s">
        <v>261</v>
      </c>
      <c r="I774" s="97" t="s">
        <v>18</v>
      </c>
      <c r="J774">
        <v>150</v>
      </c>
      <c r="K774">
        <v>59</v>
      </c>
      <c r="L774">
        <v>0</v>
      </c>
    </row>
    <row r="775" spans="8:12">
      <c r="H775" t="s">
        <v>261</v>
      </c>
      <c r="I775" s="97" t="s">
        <v>181</v>
      </c>
      <c r="J775">
        <v>55</v>
      </c>
      <c r="K775">
        <v>104</v>
      </c>
      <c r="L775">
        <v>0</v>
      </c>
    </row>
    <row r="776" spans="8:12">
      <c r="H776" t="s">
        <v>261</v>
      </c>
      <c r="I776" s="97" t="s">
        <v>182</v>
      </c>
      <c r="J776">
        <v>147</v>
      </c>
      <c r="K776">
        <v>151</v>
      </c>
      <c r="L776">
        <v>0</v>
      </c>
    </row>
    <row r="777" spans="8:12">
      <c r="H777" t="s">
        <v>261</v>
      </c>
      <c r="I777" s="97" t="s">
        <v>183</v>
      </c>
      <c r="J777">
        <v>110</v>
      </c>
      <c r="K777">
        <v>31</v>
      </c>
      <c r="L777">
        <v>0</v>
      </c>
    </row>
    <row r="778" spans="8:12">
      <c r="H778" t="s">
        <v>261</v>
      </c>
      <c r="I778" s="97" t="s">
        <v>19</v>
      </c>
      <c r="J778">
        <v>21</v>
      </c>
      <c r="K778">
        <v>33</v>
      </c>
      <c r="L778">
        <v>0</v>
      </c>
    </row>
    <row r="779" spans="8:12">
      <c r="H779" t="s">
        <v>261</v>
      </c>
      <c r="I779" s="97" t="s">
        <v>184</v>
      </c>
      <c r="J779">
        <v>35</v>
      </c>
      <c r="K779">
        <v>89</v>
      </c>
      <c r="L779">
        <v>0</v>
      </c>
    </row>
    <row r="780" spans="8:12">
      <c r="H780" t="s">
        <v>261</v>
      </c>
      <c r="I780" s="97" t="s">
        <v>185</v>
      </c>
      <c r="J780">
        <v>66</v>
      </c>
      <c r="K780">
        <v>144</v>
      </c>
      <c r="L780">
        <v>0</v>
      </c>
    </row>
    <row r="781" spans="8:12">
      <c r="H781" t="s">
        <v>261</v>
      </c>
      <c r="I781" s="97" t="s">
        <v>186</v>
      </c>
      <c r="J781">
        <v>168</v>
      </c>
      <c r="K781">
        <v>158</v>
      </c>
      <c r="L781">
        <v>0</v>
      </c>
    </row>
    <row r="782" spans="8:12">
      <c r="H782" t="s">
        <v>261</v>
      </c>
      <c r="I782" s="97" t="s">
        <v>20</v>
      </c>
      <c r="J782">
        <v>39</v>
      </c>
      <c r="K782">
        <v>18</v>
      </c>
      <c r="L782">
        <v>0</v>
      </c>
    </row>
    <row r="783" spans="8:12">
      <c r="H783" t="s">
        <v>261</v>
      </c>
      <c r="I783" s="97" t="s">
        <v>187</v>
      </c>
      <c r="J783">
        <v>800</v>
      </c>
      <c r="K783">
        <v>65</v>
      </c>
      <c r="L783">
        <v>0</v>
      </c>
    </row>
    <row r="784" spans="8:12">
      <c r="H784" t="s">
        <v>261</v>
      </c>
      <c r="I784" s="97" t="s">
        <v>188</v>
      </c>
      <c r="J784">
        <v>1368</v>
      </c>
      <c r="K784">
        <v>22</v>
      </c>
      <c r="L784">
        <v>0</v>
      </c>
    </row>
    <row r="785" spans="8:12">
      <c r="H785" t="s">
        <v>261</v>
      </c>
      <c r="I785" s="97" t="s">
        <v>189</v>
      </c>
      <c r="J785">
        <v>2529</v>
      </c>
      <c r="K785">
        <v>72</v>
      </c>
      <c r="L785">
        <v>0</v>
      </c>
    </row>
    <row r="786" spans="8:12">
      <c r="H786" t="s">
        <v>261</v>
      </c>
      <c r="I786" s="97" t="s">
        <v>21</v>
      </c>
      <c r="J786">
        <v>1932</v>
      </c>
      <c r="K786">
        <v>81</v>
      </c>
      <c r="L786">
        <v>0</v>
      </c>
    </row>
    <row r="787" spans="8:12">
      <c r="H787" t="s">
        <v>261</v>
      </c>
      <c r="I787" s="97" t="s">
        <v>190</v>
      </c>
      <c r="J787">
        <v>2903</v>
      </c>
      <c r="K787">
        <v>96</v>
      </c>
      <c r="L787">
        <v>0</v>
      </c>
    </row>
    <row r="788" spans="8:12">
      <c r="H788" t="s">
        <v>261</v>
      </c>
      <c r="I788" s="97" t="s">
        <v>191</v>
      </c>
      <c r="J788">
        <v>4256</v>
      </c>
      <c r="K788">
        <v>31</v>
      </c>
      <c r="L788">
        <v>0</v>
      </c>
    </row>
    <row r="789" spans="8:12">
      <c r="H789" t="s">
        <v>261</v>
      </c>
      <c r="I789" s="97" t="s">
        <v>192</v>
      </c>
      <c r="J789">
        <v>5087</v>
      </c>
      <c r="K789">
        <v>59</v>
      </c>
      <c r="L789">
        <v>0</v>
      </c>
    </row>
    <row r="790" spans="8:12">
      <c r="H790" t="s">
        <v>261</v>
      </c>
      <c r="I790" s="97" t="s">
        <v>22</v>
      </c>
      <c r="J790">
        <v>4483</v>
      </c>
      <c r="K790">
        <v>50</v>
      </c>
      <c r="L790">
        <v>0</v>
      </c>
    </row>
    <row r="791" spans="8:12">
      <c r="H791" t="s">
        <v>261</v>
      </c>
      <c r="I791" s="97" t="s">
        <v>193</v>
      </c>
      <c r="J791">
        <v>4576</v>
      </c>
      <c r="K791">
        <v>95</v>
      </c>
      <c r="L791">
        <v>0</v>
      </c>
    </row>
    <row r="792" spans="8:12">
      <c r="H792" t="s">
        <v>261</v>
      </c>
      <c r="I792" s="97" t="s">
        <v>194</v>
      </c>
      <c r="J792">
        <v>4219</v>
      </c>
      <c r="K792">
        <v>36</v>
      </c>
      <c r="L792">
        <v>0</v>
      </c>
    </row>
    <row r="793" spans="8:12">
      <c r="H793" t="s">
        <v>261</v>
      </c>
      <c r="I793" s="97" t="s">
        <v>195</v>
      </c>
      <c r="J793">
        <v>4363</v>
      </c>
      <c r="K793">
        <v>196</v>
      </c>
      <c r="L793">
        <v>0</v>
      </c>
    </row>
    <row r="794" spans="8:12">
      <c r="H794" t="s">
        <v>261</v>
      </c>
      <c r="I794" s="97" t="s">
        <v>23</v>
      </c>
      <c r="J794">
        <v>4705</v>
      </c>
      <c r="K794">
        <v>65</v>
      </c>
      <c r="L794">
        <v>0</v>
      </c>
    </row>
    <row r="795" spans="8:12">
      <c r="H795" t="s">
        <v>261</v>
      </c>
      <c r="I795" s="97" t="s">
        <v>196</v>
      </c>
      <c r="J795">
        <v>4255</v>
      </c>
      <c r="K795">
        <v>57</v>
      </c>
      <c r="L795">
        <v>0</v>
      </c>
    </row>
    <row r="796" spans="8:12">
      <c r="H796" t="s">
        <v>261</v>
      </c>
      <c r="I796" s="97" t="s">
        <v>197</v>
      </c>
      <c r="J796">
        <v>4725</v>
      </c>
      <c r="K796">
        <v>108</v>
      </c>
      <c r="L796">
        <v>0</v>
      </c>
    </row>
    <row r="797" spans="8:12">
      <c r="H797" t="s">
        <v>261</v>
      </c>
      <c r="I797" s="97" t="s">
        <v>198</v>
      </c>
      <c r="J797">
        <v>4433</v>
      </c>
      <c r="K797">
        <v>72</v>
      </c>
      <c r="L797">
        <v>0</v>
      </c>
    </row>
    <row r="798" spans="8:12">
      <c r="H798" t="s">
        <v>261</v>
      </c>
      <c r="I798" s="97" t="s">
        <v>24</v>
      </c>
      <c r="J798">
        <v>3995</v>
      </c>
      <c r="K798">
        <v>16</v>
      </c>
      <c r="L798">
        <v>0</v>
      </c>
    </row>
    <row r="799" spans="8:12">
      <c r="H799" t="s">
        <v>261</v>
      </c>
      <c r="I799" s="97" t="s">
        <v>199</v>
      </c>
      <c r="J799">
        <v>3594</v>
      </c>
      <c r="K799">
        <v>28</v>
      </c>
      <c r="L799">
        <v>0</v>
      </c>
    </row>
    <row r="800" spans="8:12">
      <c r="H800" t="s">
        <v>261</v>
      </c>
      <c r="I800" s="97" t="s">
        <v>200</v>
      </c>
      <c r="J800">
        <v>3900</v>
      </c>
      <c r="K800">
        <v>61</v>
      </c>
      <c r="L800">
        <v>0</v>
      </c>
    </row>
    <row r="801" spans="8:12">
      <c r="H801" t="s">
        <v>261</v>
      </c>
      <c r="I801" s="97" t="s">
        <v>201</v>
      </c>
      <c r="J801">
        <v>3250</v>
      </c>
      <c r="K801">
        <v>18</v>
      </c>
      <c r="L801">
        <v>0</v>
      </c>
    </row>
    <row r="802" spans="8:12">
      <c r="H802" t="s">
        <v>261</v>
      </c>
      <c r="I802" s="97" t="s">
        <v>25</v>
      </c>
      <c r="J802">
        <v>3473</v>
      </c>
      <c r="K802">
        <v>70</v>
      </c>
      <c r="L802">
        <v>0</v>
      </c>
    </row>
    <row r="803" spans="8:12">
      <c r="H803" t="s">
        <v>261</v>
      </c>
      <c r="I803" s="97" t="s">
        <v>202</v>
      </c>
      <c r="J803">
        <v>3358</v>
      </c>
      <c r="K803">
        <v>43</v>
      </c>
      <c r="L803">
        <v>0</v>
      </c>
    </row>
    <row r="804" spans="8:12">
      <c r="H804" t="s">
        <v>261</v>
      </c>
      <c r="I804" s="97" t="s">
        <v>203</v>
      </c>
      <c r="J804">
        <v>2487</v>
      </c>
      <c r="K804">
        <v>148</v>
      </c>
      <c r="L804">
        <v>0</v>
      </c>
    </row>
    <row r="805" spans="8:12">
      <c r="H805" t="s">
        <v>261</v>
      </c>
      <c r="I805" s="97" t="s">
        <v>204</v>
      </c>
      <c r="J805">
        <v>2689</v>
      </c>
      <c r="K805">
        <v>18</v>
      </c>
      <c r="L805">
        <v>0</v>
      </c>
    </row>
    <row r="806" spans="8:12">
      <c r="H806" t="s">
        <v>261</v>
      </c>
      <c r="I806" s="97" t="s">
        <v>26</v>
      </c>
      <c r="J806">
        <v>2634</v>
      </c>
      <c r="K806">
        <v>74</v>
      </c>
      <c r="L806">
        <v>0</v>
      </c>
    </row>
    <row r="807" spans="8:12">
      <c r="H807" t="s">
        <v>261</v>
      </c>
      <c r="I807" s="97" t="s">
        <v>205</v>
      </c>
      <c r="J807">
        <v>2775</v>
      </c>
      <c r="K807">
        <v>53</v>
      </c>
      <c r="L807">
        <v>0</v>
      </c>
    </row>
    <row r="808" spans="8:12">
      <c r="H808" t="s">
        <v>261</v>
      </c>
      <c r="I808" s="97" t="s">
        <v>206</v>
      </c>
      <c r="J808">
        <v>2769</v>
      </c>
      <c r="K808">
        <v>21</v>
      </c>
      <c r="L808">
        <v>0</v>
      </c>
    </row>
    <row r="809" spans="8:12">
      <c r="H809" t="s">
        <v>261</v>
      </c>
      <c r="I809" s="97" t="s">
        <v>207</v>
      </c>
      <c r="J809">
        <v>2917</v>
      </c>
      <c r="K809">
        <v>20</v>
      </c>
      <c r="L809">
        <v>0</v>
      </c>
    </row>
    <row r="810" spans="8:12">
      <c r="H810" t="s">
        <v>261</v>
      </c>
      <c r="I810" s="97" t="s">
        <v>27</v>
      </c>
      <c r="J810">
        <v>2907</v>
      </c>
      <c r="K810">
        <v>63</v>
      </c>
      <c r="L810">
        <v>0</v>
      </c>
    </row>
    <row r="811" spans="8:12">
      <c r="H811" t="s">
        <v>261</v>
      </c>
      <c r="I811" s="97" t="s">
        <v>208</v>
      </c>
      <c r="J811">
        <v>2951</v>
      </c>
      <c r="K811">
        <v>31</v>
      </c>
      <c r="L811">
        <v>0</v>
      </c>
    </row>
    <row r="812" spans="8:12">
      <c r="H812" t="s">
        <v>261</v>
      </c>
      <c r="I812" s="97" t="s">
        <v>209</v>
      </c>
      <c r="J812">
        <v>3034</v>
      </c>
      <c r="K812">
        <v>88</v>
      </c>
      <c r="L812">
        <v>0</v>
      </c>
    </row>
    <row r="813" spans="8:12">
      <c r="H813" t="s">
        <v>261</v>
      </c>
      <c r="I813" s="97" t="s">
        <v>210</v>
      </c>
      <c r="J813">
        <v>2725</v>
      </c>
      <c r="K813">
        <v>58</v>
      </c>
      <c r="L813">
        <v>0</v>
      </c>
    </row>
    <row r="814" spans="8:12">
      <c r="H814" t="s">
        <v>261</v>
      </c>
      <c r="I814" s="97" t="s">
        <v>28</v>
      </c>
      <c r="J814">
        <v>2556</v>
      </c>
      <c r="K814">
        <v>61</v>
      </c>
      <c r="L814">
        <v>0</v>
      </c>
    </row>
    <row r="815" spans="8:12">
      <c r="H815" t="s">
        <v>261</v>
      </c>
      <c r="I815" s="97" t="s">
        <v>211</v>
      </c>
      <c r="J815">
        <v>2957</v>
      </c>
      <c r="K815">
        <v>76</v>
      </c>
      <c r="L815">
        <v>0</v>
      </c>
    </row>
    <row r="816" spans="8:12">
      <c r="H816" t="s">
        <v>261</v>
      </c>
      <c r="I816" s="97" t="s">
        <v>212</v>
      </c>
      <c r="J816">
        <v>2843</v>
      </c>
      <c r="K816">
        <v>69</v>
      </c>
      <c r="L816">
        <v>0</v>
      </c>
    </row>
    <row r="817" spans="8:12">
      <c r="H817" t="s">
        <v>261</v>
      </c>
      <c r="I817" s="97" t="s">
        <v>213</v>
      </c>
      <c r="J817">
        <v>2775</v>
      </c>
      <c r="K817">
        <v>66</v>
      </c>
      <c r="L817">
        <v>0</v>
      </c>
    </row>
    <row r="818" spans="8:12">
      <c r="H818" t="s">
        <v>261</v>
      </c>
      <c r="I818" s="97" t="s">
        <v>29</v>
      </c>
      <c r="J818">
        <v>2910</v>
      </c>
      <c r="K818">
        <v>111</v>
      </c>
      <c r="L818">
        <v>0</v>
      </c>
    </row>
    <row r="819" spans="8:12">
      <c r="H819" t="s">
        <v>261</v>
      </c>
      <c r="I819" s="97" t="s">
        <v>214</v>
      </c>
      <c r="J819">
        <v>2728</v>
      </c>
      <c r="K819">
        <v>22</v>
      </c>
      <c r="L819">
        <v>0</v>
      </c>
    </row>
    <row r="820" spans="8:12">
      <c r="H820" t="s">
        <v>261</v>
      </c>
      <c r="I820" s="97" t="s">
        <v>215</v>
      </c>
      <c r="J820">
        <v>2847</v>
      </c>
      <c r="K820">
        <v>81</v>
      </c>
      <c r="L820">
        <v>0</v>
      </c>
    </row>
    <row r="821" spans="8:12">
      <c r="H821" t="s">
        <v>261</v>
      </c>
      <c r="I821" s="97" t="s">
        <v>216</v>
      </c>
      <c r="J821">
        <v>2751</v>
      </c>
      <c r="K821">
        <v>145</v>
      </c>
      <c r="L821">
        <v>0</v>
      </c>
    </row>
    <row r="822" spans="8:12">
      <c r="H822" t="s">
        <v>261</v>
      </c>
      <c r="I822" s="97" t="s">
        <v>30</v>
      </c>
      <c r="J822">
        <v>2919</v>
      </c>
      <c r="K822">
        <v>187</v>
      </c>
      <c r="L822">
        <v>0</v>
      </c>
    </row>
    <row r="823" spans="8:12">
      <c r="H823" t="s">
        <v>261</v>
      </c>
      <c r="I823" s="97" t="s">
        <v>217</v>
      </c>
      <c r="J823">
        <v>2804</v>
      </c>
      <c r="K823">
        <v>100</v>
      </c>
      <c r="L823">
        <v>0</v>
      </c>
    </row>
    <row r="824" spans="8:12">
      <c r="H824" t="s">
        <v>261</v>
      </c>
      <c r="I824" s="97" t="s">
        <v>218</v>
      </c>
      <c r="J824">
        <v>2792</v>
      </c>
      <c r="K824">
        <v>56</v>
      </c>
      <c r="L824">
        <v>0</v>
      </c>
    </row>
    <row r="825" spans="8:12">
      <c r="H825" t="s">
        <v>261</v>
      </c>
      <c r="I825" s="97" t="s">
        <v>219</v>
      </c>
      <c r="J825">
        <v>3033</v>
      </c>
      <c r="K825">
        <v>174</v>
      </c>
      <c r="L825">
        <v>0</v>
      </c>
    </row>
    <row r="826" spans="8:12">
      <c r="H826" t="s">
        <v>261</v>
      </c>
      <c r="I826" s="97" t="s">
        <v>31</v>
      </c>
      <c r="J826">
        <v>3550</v>
      </c>
      <c r="K826">
        <v>44</v>
      </c>
      <c r="L826">
        <v>0</v>
      </c>
    </row>
    <row r="827" spans="8:12">
      <c r="H827" t="s">
        <v>261</v>
      </c>
      <c r="I827" s="97" t="s">
        <v>220</v>
      </c>
      <c r="J827">
        <v>2909</v>
      </c>
      <c r="K827">
        <v>87</v>
      </c>
      <c r="L827">
        <v>0</v>
      </c>
    </row>
    <row r="828" spans="8:12">
      <c r="H828" t="s">
        <v>261</v>
      </c>
      <c r="I828" s="97" t="s">
        <v>221</v>
      </c>
      <c r="J828">
        <v>3008</v>
      </c>
      <c r="K828">
        <v>28</v>
      </c>
      <c r="L828">
        <v>0</v>
      </c>
    </row>
    <row r="829" spans="8:12">
      <c r="H829" t="s">
        <v>261</v>
      </c>
      <c r="I829" s="97" t="s">
        <v>222</v>
      </c>
      <c r="J829">
        <v>2622</v>
      </c>
      <c r="K829">
        <v>118</v>
      </c>
      <c r="L829">
        <v>0</v>
      </c>
    </row>
    <row r="830" spans="8:12">
      <c r="H830" t="s">
        <v>261</v>
      </c>
      <c r="I830" s="97" t="s">
        <v>32</v>
      </c>
      <c r="J830">
        <v>3004</v>
      </c>
      <c r="K830">
        <v>30</v>
      </c>
      <c r="L830">
        <v>0</v>
      </c>
    </row>
    <row r="831" spans="8:12">
      <c r="H831" t="s">
        <v>261</v>
      </c>
      <c r="I831" s="97" t="s">
        <v>223</v>
      </c>
      <c r="J831">
        <v>2636</v>
      </c>
      <c r="K831">
        <v>129</v>
      </c>
      <c r="L831">
        <v>0</v>
      </c>
    </row>
    <row r="832" spans="8:12">
      <c r="H832" t="s">
        <v>261</v>
      </c>
      <c r="I832" s="97" t="s">
        <v>224</v>
      </c>
      <c r="J832">
        <v>3099</v>
      </c>
      <c r="K832">
        <v>119</v>
      </c>
      <c r="L832">
        <v>0</v>
      </c>
    </row>
    <row r="833" spans="8:12">
      <c r="H833" t="s">
        <v>261</v>
      </c>
      <c r="I833" s="97" t="s">
        <v>225</v>
      </c>
      <c r="J833">
        <v>2971</v>
      </c>
      <c r="K833">
        <v>28</v>
      </c>
      <c r="L833">
        <v>0</v>
      </c>
    </row>
    <row r="834" spans="8:12">
      <c r="H834" t="s">
        <v>261</v>
      </c>
      <c r="I834" s="97" t="s">
        <v>33</v>
      </c>
      <c r="J834">
        <v>2756</v>
      </c>
      <c r="K834">
        <v>80</v>
      </c>
      <c r="L834">
        <v>0</v>
      </c>
    </row>
    <row r="835" spans="8:12">
      <c r="H835" t="s">
        <v>261</v>
      </c>
      <c r="I835" s="97" t="s">
        <v>226</v>
      </c>
      <c r="J835">
        <v>3057</v>
      </c>
      <c r="K835">
        <v>123</v>
      </c>
      <c r="L835">
        <v>0</v>
      </c>
    </row>
    <row r="836" spans="8:12">
      <c r="H836" t="s">
        <v>261</v>
      </c>
      <c r="I836" s="97" t="s">
        <v>227</v>
      </c>
      <c r="J836">
        <v>2564</v>
      </c>
      <c r="K836">
        <v>75</v>
      </c>
      <c r="L836">
        <v>0</v>
      </c>
    </row>
    <row r="837" spans="8:12">
      <c r="H837" t="s">
        <v>261</v>
      </c>
      <c r="I837" s="97" t="s">
        <v>228</v>
      </c>
      <c r="J837">
        <v>3028</v>
      </c>
      <c r="K837">
        <v>34</v>
      </c>
      <c r="L837">
        <v>0</v>
      </c>
    </row>
    <row r="838" spans="8:12">
      <c r="H838" t="s">
        <v>261</v>
      </c>
      <c r="I838" s="97" t="s">
        <v>34</v>
      </c>
      <c r="J838">
        <v>2969</v>
      </c>
      <c r="K838">
        <v>151</v>
      </c>
      <c r="L838">
        <v>0</v>
      </c>
    </row>
    <row r="839" spans="8:12">
      <c r="H839" t="s">
        <v>261</v>
      </c>
      <c r="I839" s="97" t="s">
        <v>229</v>
      </c>
      <c r="J839">
        <v>2964</v>
      </c>
      <c r="K839">
        <v>74</v>
      </c>
      <c r="L839">
        <v>0</v>
      </c>
    </row>
    <row r="840" spans="8:12">
      <c r="H840" t="s">
        <v>261</v>
      </c>
      <c r="I840" s="97" t="s">
        <v>230</v>
      </c>
      <c r="J840">
        <v>3063</v>
      </c>
      <c r="K840">
        <v>69</v>
      </c>
      <c r="L840">
        <v>0</v>
      </c>
    </row>
    <row r="841" spans="8:12">
      <c r="H841" t="s">
        <v>261</v>
      </c>
      <c r="I841" s="97" t="s">
        <v>231</v>
      </c>
      <c r="J841">
        <v>2537</v>
      </c>
      <c r="K841">
        <v>69</v>
      </c>
      <c r="L841">
        <v>0</v>
      </c>
    </row>
    <row r="842" spans="8:12">
      <c r="H842" t="s">
        <v>261</v>
      </c>
      <c r="I842" s="97" t="s">
        <v>35</v>
      </c>
      <c r="J842">
        <v>2883</v>
      </c>
      <c r="K842">
        <v>67</v>
      </c>
      <c r="L842">
        <v>0</v>
      </c>
    </row>
    <row r="843" spans="8:12">
      <c r="H843" t="s">
        <v>261</v>
      </c>
      <c r="I843" s="97" t="s">
        <v>232</v>
      </c>
      <c r="J843">
        <v>2680</v>
      </c>
      <c r="K843">
        <v>49</v>
      </c>
      <c r="L843">
        <v>0</v>
      </c>
    </row>
    <row r="844" spans="8:12">
      <c r="H844" t="s">
        <v>261</v>
      </c>
      <c r="I844" s="97" t="s">
        <v>233</v>
      </c>
      <c r="J844">
        <v>2786</v>
      </c>
      <c r="K844">
        <v>76</v>
      </c>
      <c r="L844">
        <v>0</v>
      </c>
    </row>
    <row r="845" spans="8:12">
      <c r="H845" t="s">
        <v>261</v>
      </c>
      <c r="I845" s="97" t="s">
        <v>234</v>
      </c>
      <c r="J845">
        <v>3144</v>
      </c>
      <c r="K845">
        <v>72</v>
      </c>
      <c r="L845">
        <v>0</v>
      </c>
    </row>
    <row r="846" spans="8:12">
      <c r="H846" t="s">
        <v>261</v>
      </c>
      <c r="I846" s="97" t="s">
        <v>36</v>
      </c>
      <c r="J846">
        <v>2814</v>
      </c>
      <c r="K846">
        <v>87</v>
      </c>
      <c r="L846">
        <v>0</v>
      </c>
    </row>
    <row r="847" spans="8:12">
      <c r="H847" t="s">
        <v>261</v>
      </c>
      <c r="I847" s="97" t="s">
        <v>235</v>
      </c>
      <c r="J847">
        <v>3255</v>
      </c>
      <c r="K847">
        <v>59</v>
      </c>
      <c r="L847">
        <v>0</v>
      </c>
    </row>
    <row r="848" spans="8:12">
      <c r="H848" t="s">
        <v>261</v>
      </c>
      <c r="I848" s="97" t="s">
        <v>236</v>
      </c>
      <c r="J848">
        <v>3235</v>
      </c>
      <c r="K848">
        <v>68</v>
      </c>
      <c r="L848">
        <v>0</v>
      </c>
    </row>
    <row r="849" spans="8:12">
      <c r="H849" t="s">
        <v>261</v>
      </c>
      <c r="I849" s="97" t="s">
        <v>237</v>
      </c>
      <c r="J849">
        <v>3130</v>
      </c>
      <c r="K849">
        <v>72</v>
      </c>
      <c r="L849">
        <v>0</v>
      </c>
    </row>
    <row r="850" spans="8:12">
      <c r="H850" t="s">
        <v>261</v>
      </c>
      <c r="I850" s="97" t="s">
        <v>37</v>
      </c>
      <c r="J850">
        <v>3151</v>
      </c>
      <c r="K850">
        <v>74</v>
      </c>
      <c r="L850">
        <v>0</v>
      </c>
    </row>
    <row r="851" spans="8:12">
      <c r="H851" t="s">
        <v>261</v>
      </c>
      <c r="I851" s="97" t="s">
        <v>238</v>
      </c>
      <c r="J851">
        <v>3186</v>
      </c>
      <c r="K851">
        <v>51</v>
      </c>
      <c r="L851">
        <v>0</v>
      </c>
    </row>
    <row r="852" spans="8:12">
      <c r="H852" t="s">
        <v>261</v>
      </c>
      <c r="I852" s="97" t="s">
        <v>239</v>
      </c>
      <c r="J852">
        <v>3068</v>
      </c>
      <c r="K852">
        <v>69</v>
      </c>
      <c r="L852">
        <v>0</v>
      </c>
    </row>
    <row r="853" spans="8:12">
      <c r="H853" t="s">
        <v>261</v>
      </c>
      <c r="I853" s="97" t="s">
        <v>240</v>
      </c>
      <c r="J853">
        <v>3022</v>
      </c>
      <c r="K853">
        <v>28</v>
      </c>
      <c r="L853">
        <v>0</v>
      </c>
    </row>
    <row r="854" spans="8:12">
      <c r="H854" t="s">
        <v>261</v>
      </c>
      <c r="I854" s="97" t="s">
        <v>38</v>
      </c>
      <c r="J854">
        <v>2948</v>
      </c>
      <c r="K854">
        <v>18</v>
      </c>
      <c r="L854">
        <v>0</v>
      </c>
    </row>
    <row r="855" spans="8:12">
      <c r="H855" t="s">
        <v>261</v>
      </c>
      <c r="I855" s="97" t="s">
        <v>241</v>
      </c>
      <c r="J855">
        <v>2956</v>
      </c>
      <c r="K855">
        <v>75</v>
      </c>
      <c r="L855">
        <v>0</v>
      </c>
    </row>
    <row r="856" spans="8:12">
      <c r="H856" t="s">
        <v>261</v>
      </c>
      <c r="I856" s="97" t="s">
        <v>242</v>
      </c>
      <c r="J856">
        <v>3039</v>
      </c>
      <c r="K856">
        <v>74</v>
      </c>
      <c r="L856">
        <v>0</v>
      </c>
    </row>
    <row r="857" spans="8:12">
      <c r="H857" t="s">
        <v>261</v>
      </c>
      <c r="I857" s="97" t="s">
        <v>243</v>
      </c>
      <c r="J857">
        <v>2858</v>
      </c>
      <c r="K857">
        <v>48</v>
      </c>
      <c r="L857">
        <v>0</v>
      </c>
    </row>
    <row r="858" spans="8:12">
      <c r="H858" t="s">
        <v>261</v>
      </c>
      <c r="I858" s="97" t="s">
        <v>39</v>
      </c>
      <c r="J858">
        <v>2963</v>
      </c>
      <c r="K858">
        <v>191</v>
      </c>
      <c r="L858">
        <v>0</v>
      </c>
    </row>
    <row r="859" spans="8:12">
      <c r="H859" t="s">
        <v>261</v>
      </c>
      <c r="I859" s="97" t="s">
        <v>244</v>
      </c>
      <c r="J859">
        <v>2520</v>
      </c>
      <c r="K859">
        <v>21</v>
      </c>
      <c r="L859">
        <v>0</v>
      </c>
    </row>
    <row r="860" spans="8:12">
      <c r="H860" t="s">
        <v>261</v>
      </c>
      <c r="I860" s="97" t="s">
        <v>245</v>
      </c>
      <c r="J860">
        <v>2193</v>
      </c>
      <c r="K860">
        <v>20</v>
      </c>
      <c r="L860">
        <v>0</v>
      </c>
    </row>
    <row r="861" spans="8:12">
      <c r="H861" t="s">
        <v>261</v>
      </c>
      <c r="I861" s="97" t="s">
        <v>246</v>
      </c>
      <c r="J861">
        <v>2002</v>
      </c>
      <c r="K861">
        <v>89</v>
      </c>
      <c r="L861">
        <v>0</v>
      </c>
    </row>
    <row r="862" spans="8:12">
      <c r="H862" t="s">
        <v>261</v>
      </c>
      <c r="I862" s="97" t="s">
        <v>40</v>
      </c>
      <c r="J862">
        <v>104</v>
      </c>
      <c r="K862">
        <v>48</v>
      </c>
      <c r="L862">
        <v>0</v>
      </c>
    </row>
    <row r="863" spans="8:12">
      <c r="H863" t="s">
        <v>261</v>
      </c>
      <c r="I863" s="97" t="s">
        <v>247</v>
      </c>
      <c r="J863">
        <v>118</v>
      </c>
      <c r="K863">
        <v>110</v>
      </c>
      <c r="L863">
        <v>0</v>
      </c>
    </row>
    <row r="864" spans="8:12">
      <c r="H864" t="s">
        <v>261</v>
      </c>
      <c r="I864" s="97" t="s">
        <v>248</v>
      </c>
      <c r="J864">
        <v>2</v>
      </c>
      <c r="K864">
        <v>15</v>
      </c>
      <c r="L864">
        <v>0</v>
      </c>
    </row>
    <row r="865" spans="8:12">
      <c r="H865" t="s">
        <v>261</v>
      </c>
      <c r="I865" s="97" t="s">
        <v>249</v>
      </c>
      <c r="J865">
        <v>361</v>
      </c>
      <c r="K865">
        <v>60</v>
      </c>
      <c r="L865">
        <v>0</v>
      </c>
    </row>
    <row r="866" spans="8:12">
      <c r="H866" t="s">
        <v>262</v>
      </c>
      <c r="I866" s="97" t="s">
        <v>17</v>
      </c>
      <c r="J866">
        <v>151</v>
      </c>
      <c r="K866">
        <v>60</v>
      </c>
      <c r="L866">
        <v>0</v>
      </c>
    </row>
    <row r="867" spans="8:12">
      <c r="H867" t="s">
        <v>262</v>
      </c>
      <c r="I867" s="97" t="s">
        <v>178</v>
      </c>
      <c r="J867">
        <v>56</v>
      </c>
      <c r="K867">
        <v>28</v>
      </c>
      <c r="L867">
        <v>0</v>
      </c>
    </row>
    <row r="868" spans="8:12">
      <c r="H868" t="s">
        <v>262</v>
      </c>
      <c r="I868" s="97" t="s">
        <v>179</v>
      </c>
      <c r="J868">
        <v>228</v>
      </c>
      <c r="K868">
        <v>105</v>
      </c>
      <c r="L868">
        <v>0</v>
      </c>
    </row>
    <row r="869" spans="8:12">
      <c r="H869" t="s">
        <v>262</v>
      </c>
      <c r="I869" s="97" t="s">
        <v>180</v>
      </c>
      <c r="J869">
        <v>180</v>
      </c>
      <c r="K869">
        <v>15</v>
      </c>
      <c r="L869">
        <v>0</v>
      </c>
    </row>
    <row r="870" spans="8:12">
      <c r="H870" t="s">
        <v>262</v>
      </c>
      <c r="I870" s="97" t="s">
        <v>18</v>
      </c>
      <c r="J870">
        <v>89</v>
      </c>
      <c r="K870">
        <v>75</v>
      </c>
      <c r="L870">
        <v>0</v>
      </c>
    </row>
    <row r="871" spans="8:12">
      <c r="H871" t="s">
        <v>262</v>
      </c>
      <c r="I871" s="97" t="s">
        <v>181</v>
      </c>
      <c r="J871">
        <v>81</v>
      </c>
      <c r="K871">
        <v>65</v>
      </c>
      <c r="L871">
        <v>0</v>
      </c>
    </row>
    <row r="872" spans="8:12">
      <c r="H872" t="s">
        <v>262</v>
      </c>
      <c r="I872" s="97" t="s">
        <v>182</v>
      </c>
      <c r="J872">
        <v>247</v>
      </c>
      <c r="K872">
        <v>130</v>
      </c>
      <c r="L872">
        <v>0</v>
      </c>
    </row>
    <row r="873" spans="8:12">
      <c r="H873" t="s">
        <v>262</v>
      </c>
      <c r="I873" s="97" t="s">
        <v>183</v>
      </c>
      <c r="J873">
        <v>181</v>
      </c>
      <c r="K873">
        <v>135</v>
      </c>
      <c r="L873">
        <v>0</v>
      </c>
    </row>
    <row r="874" spans="8:12">
      <c r="H874" t="s">
        <v>262</v>
      </c>
      <c r="I874" s="97" t="s">
        <v>19</v>
      </c>
      <c r="J874">
        <v>102</v>
      </c>
      <c r="K874">
        <v>106</v>
      </c>
      <c r="L874">
        <v>0</v>
      </c>
    </row>
    <row r="875" spans="8:12">
      <c r="H875" t="s">
        <v>262</v>
      </c>
      <c r="I875" s="97" t="s">
        <v>184</v>
      </c>
      <c r="J875">
        <v>76</v>
      </c>
      <c r="K875">
        <v>61</v>
      </c>
      <c r="L875">
        <v>0</v>
      </c>
    </row>
    <row r="876" spans="8:12">
      <c r="H876" t="s">
        <v>262</v>
      </c>
      <c r="I876" s="97" t="s">
        <v>185</v>
      </c>
      <c r="J876">
        <v>211</v>
      </c>
      <c r="K876">
        <v>177</v>
      </c>
      <c r="L876">
        <v>0</v>
      </c>
    </row>
    <row r="877" spans="8:12">
      <c r="H877" t="s">
        <v>262</v>
      </c>
      <c r="I877" s="97" t="s">
        <v>186</v>
      </c>
      <c r="J877">
        <v>122</v>
      </c>
      <c r="K877">
        <v>123</v>
      </c>
      <c r="L877">
        <v>0</v>
      </c>
    </row>
    <row r="878" spans="8:12">
      <c r="H878" t="s">
        <v>262</v>
      </c>
      <c r="I878" s="97" t="s">
        <v>20</v>
      </c>
      <c r="J878">
        <v>87</v>
      </c>
      <c r="K878">
        <v>47</v>
      </c>
      <c r="L878">
        <v>0</v>
      </c>
    </row>
    <row r="879" spans="8:12">
      <c r="H879" t="s">
        <v>262</v>
      </c>
      <c r="I879" s="97" t="s">
        <v>187</v>
      </c>
      <c r="J879">
        <v>1023</v>
      </c>
      <c r="K879">
        <v>47</v>
      </c>
      <c r="L879">
        <v>0</v>
      </c>
    </row>
    <row r="880" spans="8:12">
      <c r="H880" t="s">
        <v>262</v>
      </c>
      <c r="I880" s="97" t="s">
        <v>188</v>
      </c>
      <c r="J880">
        <v>2014</v>
      </c>
      <c r="K880">
        <v>111</v>
      </c>
      <c r="L880">
        <v>0</v>
      </c>
    </row>
    <row r="881" spans="8:12">
      <c r="H881" t="s">
        <v>262</v>
      </c>
      <c r="I881" s="97" t="s">
        <v>189</v>
      </c>
      <c r="J881">
        <v>2984</v>
      </c>
      <c r="K881">
        <v>51</v>
      </c>
      <c r="L881">
        <v>0</v>
      </c>
    </row>
    <row r="882" spans="8:12">
      <c r="H882" t="s">
        <v>262</v>
      </c>
      <c r="I882" s="97" t="s">
        <v>21</v>
      </c>
      <c r="J882">
        <v>1711</v>
      </c>
      <c r="K882">
        <v>59</v>
      </c>
      <c r="L882">
        <v>0</v>
      </c>
    </row>
    <row r="883" spans="8:12">
      <c r="H883" t="s">
        <v>262</v>
      </c>
      <c r="I883" s="97" t="s">
        <v>190</v>
      </c>
      <c r="J883">
        <v>2428</v>
      </c>
      <c r="K883">
        <v>51</v>
      </c>
      <c r="L883">
        <v>0</v>
      </c>
    </row>
    <row r="884" spans="8:12">
      <c r="H884" t="s">
        <v>262</v>
      </c>
      <c r="I884" s="97" t="s">
        <v>191</v>
      </c>
      <c r="J884">
        <v>4216</v>
      </c>
      <c r="K884">
        <v>10</v>
      </c>
      <c r="L884">
        <v>0</v>
      </c>
    </row>
    <row r="885" spans="8:12">
      <c r="H885" t="s">
        <v>262</v>
      </c>
      <c r="I885" s="97" t="s">
        <v>192</v>
      </c>
      <c r="J885">
        <v>4642</v>
      </c>
      <c r="K885">
        <v>32</v>
      </c>
      <c r="L885">
        <v>0</v>
      </c>
    </row>
    <row r="886" spans="8:12">
      <c r="H886" t="s">
        <v>262</v>
      </c>
      <c r="I886" s="97" t="s">
        <v>22</v>
      </c>
      <c r="J886">
        <v>4229</v>
      </c>
      <c r="K886">
        <v>13</v>
      </c>
      <c r="L886">
        <v>0</v>
      </c>
    </row>
    <row r="887" spans="8:12">
      <c r="H887" t="s">
        <v>262</v>
      </c>
      <c r="I887" s="97" t="s">
        <v>193</v>
      </c>
      <c r="J887">
        <v>4482</v>
      </c>
      <c r="K887">
        <v>160</v>
      </c>
      <c r="L887">
        <v>0</v>
      </c>
    </row>
    <row r="888" spans="8:12">
      <c r="H888" t="s">
        <v>262</v>
      </c>
      <c r="I888" s="97" t="s">
        <v>194</v>
      </c>
      <c r="J888">
        <v>4469</v>
      </c>
      <c r="K888">
        <v>15</v>
      </c>
      <c r="L888">
        <v>0</v>
      </c>
    </row>
    <row r="889" spans="8:12">
      <c r="H889" t="s">
        <v>262</v>
      </c>
      <c r="I889" s="97" t="s">
        <v>195</v>
      </c>
      <c r="J889">
        <v>4254</v>
      </c>
      <c r="K889">
        <v>93</v>
      </c>
      <c r="L889">
        <v>0</v>
      </c>
    </row>
    <row r="890" spans="8:12">
      <c r="H890" t="s">
        <v>262</v>
      </c>
      <c r="I890" s="97" t="s">
        <v>23</v>
      </c>
      <c r="J890">
        <v>4039</v>
      </c>
      <c r="K890">
        <v>26</v>
      </c>
      <c r="L890">
        <v>0</v>
      </c>
    </row>
    <row r="891" spans="8:12">
      <c r="H891" t="s">
        <v>262</v>
      </c>
      <c r="I891" s="97" t="s">
        <v>196</v>
      </c>
      <c r="J891">
        <v>4067</v>
      </c>
      <c r="K891">
        <v>24</v>
      </c>
      <c r="L891">
        <v>0</v>
      </c>
    </row>
    <row r="892" spans="8:12">
      <c r="H892" t="s">
        <v>262</v>
      </c>
      <c r="I892" s="97" t="s">
        <v>197</v>
      </c>
      <c r="J892">
        <v>4225</v>
      </c>
      <c r="K892">
        <v>34</v>
      </c>
      <c r="L892">
        <v>0</v>
      </c>
    </row>
    <row r="893" spans="8:12">
      <c r="H893" t="s">
        <v>262</v>
      </c>
      <c r="I893" s="97" t="s">
        <v>198</v>
      </c>
      <c r="J893">
        <v>3781</v>
      </c>
      <c r="K893">
        <v>70</v>
      </c>
      <c r="L893">
        <v>0</v>
      </c>
    </row>
    <row r="894" spans="8:12">
      <c r="H894" t="s">
        <v>262</v>
      </c>
      <c r="I894" s="97" t="s">
        <v>24</v>
      </c>
      <c r="J894">
        <v>3744</v>
      </c>
      <c r="K894">
        <v>15</v>
      </c>
      <c r="L894">
        <v>0</v>
      </c>
    </row>
    <row r="895" spans="8:12">
      <c r="H895" t="s">
        <v>262</v>
      </c>
      <c r="I895" s="97" t="s">
        <v>199</v>
      </c>
      <c r="J895">
        <v>4106</v>
      </c>
      <c r="K895">
        <v>45</v>
      </c>
      <c r="L895">
        <v>0</v>
      </c>
    </row>
    <row r="896" spans="8:12">
      <c r="H896" t="s">
        <v>262</v>
      </c>
      <c r="I896" s="97" t="s">
        <v>200</v>
      </c>
      <c r="J896">
        <v>3975</v>
      </c>
      <c r="K896">
        <v>69</v>
      </c>
      <c r="L896">
        <v>0</v>
      </c>
    </row>
    <row r="897" spans="8:12">
      <c r="H897" t="s">
        <v>262</v>
      </c>
      <c r="I897" s="97" t="s">
        <v>201</v>
      </c>
      <c r="J897">
        <v>3816</v>
      </c>
      <c r="K897">
        <v>63</v>
      </c>
      <c r="L897">
        <v>0</v>
      </c>
    </row>
    <row r="898" spans="8:12">
      <c r="H898" t="s">
        <v>262</v>
      </c>
      <c r="I898" s="97" t="s">
        <v>25</v>
      </c>
      <c r="J898">
        <v>3958</v>
      </c>
      <c r="K898">
        <v>68</v>
      </c>
      <c r="L898">
        <v>0</v>
      </c>
    </row>
    <row r="899" spans="8:12">
      <c r="H899" t="s">
        <v>262</v>
      </c>
      <c r="I899" s="97" t="s">
        <v>202</v>
      </c>
      <c r="J899">
        <v>4004</v>
      </c>
      <c r="K899">
        <v>37</v>
      </c>
      <c r="L899">
        <v>0</v>
      </c>
    </row>
    <row r="900" spans="8:12">
      <c r="H900" t="s">
        <v>262</v>
      </c>
      <c r="I900" s="97" t="s">
        <v>203</v>
      </c>
      <c r="J900">
        <v>3217</v>
      </c>
      <c r="K900">
        <v>78</v>
      </c>
      <c r="L900">
        <v>0</v>
      </c>
    </row>
    <row r="901" spans="8:12">
      <c r="H901" t="s">
        <v>262</v>
      </c>
      <c r="I901" s="97" t="s">
        <v>204</v>
      </c>
      <c r="J901">
        <v>3151</v>
      </c>
      <c r="K901">
        <v>21</v>
      </c>
      <c r="L901">
        <v>0</v>
      </c>
    </row>
    <row r="902" spans="8:12">
      <c r="H902" t="s">
        <v>262</v>
      </c>
      <c r="I902" s="97" t="s">
        <v>26</v>
      </c>
      <c r="J902">
        <v>3525</v>
      </c>
      <c r="K902">
        <v>104</v>
      </c>
      <c r="L902">
        <v>0</v>
      </c>
    </row>
    <row r="903" spans="8:12">
      <c r="H903" t="s">
        <v>262</v>
      </c>
      <c r="I903" s="97" t="s">
        <v>205</v>
      </c>
      <c r="J903">
        <v>3271</v>
      </c>
      <c r="K903">
        <v>99</v>
      </c>
      <c r="L903">
        <v>0</v>
      </c>
    </row>
    <row r="904" spans="8:12">
      <c r="H904" t="s">
        <v>262</v>
      </c>
      <c r="I904" s="97" t="s">
        <v>206</v>
      </c>
      <c r="J904">
        <v>3044</v>
      </c>
      <c r="K904">
        <v>121</v>
      </c>
      <c r="L904">
        <v>0</v>
      </c>
    </row>
    <row r="905" spans="8:12">
      <c r="H905" t="s">
        <v>262</v>
      </c>
      <c r="I905" s="97" t="s">
        <v>207</v>
      </c>
      <c r="J905">
        <v>3421</v>
      </c>
      <c r="K905">
        <v>27</v>
      </c>
      <c r="L905">
        <v>0</v>
      </c>
    </row>
    <row r="906" spans="8:12">
      <c r="H906" t="s">
        <v>262</v>
      </c>
      <c r="I906" s="97" t="s">
        <v>27</v>
      </c>
      <c r="J906">
        <v>3555</v>
      </c>
      <c r="K906">
        <v>95</v>
      </c>
      <c r="L906">
        <v>0</v>
      </c>
    </row>
    <row r="907" spans="8:12">
      <c r="H907" t="s">
        <v>262</v>
      </c>
      <c r="I907" s="97" t="s">
        <v>208</v>
      </c>
      <c r="J907">
        <v>3865</v>
      </c>
      <c r="K907">
        <v>108</v>
      </c>
      <c r="L907">
        <v>0</v>
      </c>
    </row>
    <row r="908" spans="8:12">
      <c r="H908" t="s">
        <v>262</v>
      </c>
      <c r="I908" s="97" t="s">
        <v>209</v>
      </c>
      <c r="J908">
        <v>4386</v>
      </c>
      <c r="K908">
        <v>23</v>
      </c>
      <c r="L908">
        <v>0</v>
      </c>
    </row>
    <row r="909" spans="8:12">
      <c r="H909" t="s">
        <v>262</v>
      </c>
      <c r="I909" s="97" t="s">
        <v>210</v>
      </c>
      <c r="J909">
        <v>3865</v>
      </c>
      <c r="K909">
        <v>56</v>
      </c>
      <c r="L909">
        <v>0</v>
      </c>
    </row>
    <row r="910" spans="8:12">
      <c r="H910" t="s">
        <v>262</v>
      </c>
      <c r="I910" s="97" t="s">
        <v>28</v>
      </c>
      <c r="J910">
        <v>4064</v>
      </c>
      <c r="K910">
        <v>144</v>
      </c>
      <c r="L910">
        <v>0</v>
      </c>
    </row>
    <row r="911" spans="8:12">
      <c r="H911" t="s">
        <v>262</v>
      </c>
      <c r="I911" s="97" t="s">
        <v>211</v>
      </c>
      <c r="J911">
        <v>4134</v>
      </c>
      <c r="K911">
        <v>74</v>
      </c>
      <c r="L911">
        <v>0</v>
      </c>
    </row>
    <row r="912" spans="8:12">
      <c r="H912" t="s">
        <v>262</v>
      </c>
      <c r="I912" s="97" t="s">
        <v>212</v>
      </c>
      <c r="J912">
        <v>3153</v>
      </c>
      <c r="K912">
        <v>32</v>
      </c>
      <c r="L912">
        <v>0</v>
      </c>
    </row>
    <row r="913" spans="8:12">
      <c r="H913" t="s">
        <v>262</v>
      </c>
      <c r="I913" s="97" t="s">
        <v>213</v>
      </c>
      <c r="J913">
        <v>3268</v>
      </c>
      <c r="K913">
        <v>27</v>
      </c>
      <c r="L913">
        <v>0</v>
      </c>
    </row>
    <row r="914" spans="8:12">
      <c r="H914" t="s">
        <v>262</v>
      </c>
      <c r="I914" s="97" t="s">
        <v>29</v>
      </c>
      <c r="J914">
        <v>2735</v>
      </c>
      <c r="K914">
        <v>102</v>
      </c>
      <c r="L914">
        <v>0</v>
      </c>
    </row>
    <row r="915" spans="8:12">
      <c r="H915" t="s">
        <v>262</v>
      </c>
      <c r="I915" s="97" t="s">
        <v>214</v>
      </c>
      <c r="J915">
        <v>2926</v>
      </c>
      <c r="K915">
        <v>29</v>
      </c>
      <c r="L915">
        <v>0</v>
      </c>
    </row>
    <row r="916" spans="8:12">
      <c r="H916" t="s">
        <v>262</v>
      </c>
      <c r="I916" s="97" t="s">
        <v>215</v>
      </c>
      <c r="J916">
        <v>2870</v>
      </c>
      <c r="K916">
        <v>32</v>
      </c>
      <c r="L916">
        <v>0</v>
      </c>
    </row>
    <row r="917" spans="8:12">
      <c r="H917" t="s">
        <v>262</v>
      </c>
      <c r="I917" s="97" t="s">
        <v>216</v>
      </c>
      <c r="J917">
        <v>2590</v>
      </c>
      <c r="K917">
        <v>75</v>
      </c>
      <c r="L917">
        <v>0</v>
      </c>
    </row>
    <row r="918" spans="8:12">
      <c r="H918" t="s">
        <v>262</v>
      </c>
      <c r="I918" s="97" t="s">
        <v>30</v>
      </c>
      <c r="J918">
        <v>3793</v>
      </c>
      <c r="K918">
        <v>70</v>
      </c>
      <c r="L918">
        <v>0</v>
      </c>
    </row>
    <row r="919" spans="8:12">
      <c r="H919" t="s">
        <v>262</v>
      </c>
      <c r="I919" s="97" t="s">
        <v>217</v>
      </c>
      <c r="J919">
        <v>3675</v>
      </c>
      <c r="K919">
        <v>144</v>
      </c>
      <c r="L919">
        <v>0</v>
      </c>
    </row>
    <row r="920" spans="8:12">
      <c r="H920" t="s">
        <v>262</v>
      </c>
      <c r="I920" s="97" t="s">
        <v>218</v>
      </c>
      <c r="J920">
        <v>2665</v>
      </c>
      <c r="K920">
        <v>113</v>
      </c>
      <c r="L920">
        <v>0</v>
      </c>
    </row>
    <row r="921" spans="8:12">
      <c r="H921" t="s">
        <v>262</v>
      </c>
      <c r="I921" s="97" t="s">
        <v>219</v>
      </c>
      <c r="J921">
        <v>2297</v>
      </c>
      <c r="K921">
        <v>159</v>
      </c>
      <c r="L921">
        <v>0</v>
      </c>
    </row>
    <row r="922" spans="8:12">
      <c r="H922" t="s">
        <v>262</v>
      </c>
      <c r="I922" s="97" t="s">
        <v>31</v>
      </c>
      <c r="J922">
        <v>2321</v>
      </c>
      <c r="K922">
        <v>148</v>
      </c>
      <c r="L922">
        <v>0</v>
      </c>
    </row>
    <row r="923" spans="8:12">
      <c r="H923" t="s">
        <v>262</v>
      </c>
      <c r="I923" s="97" t="s">
        <v>220</v>
      </c>
      <c r="J923">
        <v>3246</v>
      </c>
      <c r="K923">
        <v>63</v>
      </c>
      <c r="L923">
        <v>0</v>
      </c>
    </row>
    <row r="924" spans="8:12">
      <c r="H924" t="s">
        <v>262</v>
      </c>
      <c r="I924" s="97" t="s">
        <v>221</v>
      </c>
      <c r="J924">
        <v>3400</v>
      </c>
      <c r="K924">
        <v>74</v>
      </c>
      <c r="L924">
        <v>0</v>
      </c>
    </row>
    <row r="925" spans="8:12">
      <c r="H925" t="s">
        <v>262</v>
      </c>
      <c r="I925" s="97" t="s">
        <v>222</v>
      </c>
      <c r="J925">
        <v>3197</v>
      </c>
      <c r="K925">
        <v>75</v>
      </c>
      <c r="L925">
        <v>0</v>
      </c>
    </row>
    <row r="926" spans="8:12">
      <c r="H926" t="s">
        <v>262</v>
      </c>
      <c r="I926" s="97" t="s">
        <v>32</v>
      </c>
      <c r="J926">
        <v>3254</v>
      </c>
      <c r="K926">
        <v>72</v>
      </c>
      <c r="L926">
        <v>0</v>
      </c>
    </row>
    <row r="927" spans="8:12">
      <c r="H927" t="s">
        <v>262</v>
      </c>
      <c r="I927" s="97" t="s">
        <v>223</v>
      </c>
      <c r="J927">
        <v>3236</v>
      </c>
      <c r="K927">
        <v>69</v>
      </c>
      <c r="L927">
        <v>0</v>
      </c>
    </row>
    <row r="928" spans="8:12">
      <c r="H928" t="s">
        <v>262</v>
      </c>
      <c r="I928" s="97" t="s">
        <v>224</v>
      </c>
      <c r="J928">
        <v>3278</v>
      </c>
      <c r="K928">
        <v>69</v>
      </c>
      <c r="L928">
        <v>0</v>
      </c>
    </row>
    <row r="929" spans="8:12">
      <c r="H929" t="s">
        <v>262</v>
      </c>
      <c r="I929" s="97" t="s">
        <v>225</v>
      </c>
      <c r="J929">
        <v>3191</v>
      </c>
      <c r="K929">
        <v>98</v>
      </c>
      <c r="L929">
        <v>0</v>
      </c>
    </row>
    <row r="930" spans="8:12">
      <c r="H930" t="s">
        <v>262</v>
      </c>
      <c r="I930" s="97" t="s">
        <v>33</v>
      </c>
      <c r="J930">
        <v>3157</v>
      </c>
      <c r="K930">
        <v>30</v>
      </c>
      <c r="L930">
        <v>0</v>
      </c>
    </row>
    <row r="931" spans="8:12">
      <c r="H931" t="s">
        <v>262</v>
      </c>
      <c r="I931" s="97" t="s">
        <v>226</v>
      </c>
      <c r="J931">
        <v>3127</v>
      </c>
      <c r="K931">
        <v>34</v>
      </c>
      <c r="L931">
        <v>0</v>
      </c>
    </row>
    <row r="932" spans="8:12">
      <c r="H932" t="s">
        <v>262</v>
      </c>
      <c r="I932" s="97" t="s">
        <v>227</v>
      </c>
      <c r="J932">
        <v>3185</v>
      </c>
      <c r="K932">
        <v>71</v>
      </c>
      <c r="L932">
        <v>0</v>
      </c>
    </row>
    <row r="933" spans="8:12">
      <c r="H933" t="s">
        <v>262</v>
      </c>
      <c r="I933" s="97" t="s">
        <v>228</v>
      </c>
      <c r="J933">
        <v>3109</v>
      </c>
      <c r="K933">
        <v>31</v>
      </c>
      <c r="L933">
        <v>0</v>
      </c>
    </row>
    <row r="934" spans="8:12">
      <c r="H934" t="s">
        <v>262</v>
      </c>
      <c r="I934" s="97" t="s">
        <v>34</v>
      </c>
      <c r="J934">
        <v>3292</v>
      </c>
      <c r="K934">
        <v>144</v>
      </c>
      <c r="L934">
        <v>0</v>
      </c>
    </row>
    <row r="935" spans="8:12">
      <c r="H935" t="s">
        <v>262</v>
      </c>
      <c r="I935" s="97" t="s">
        <v>229</v>
      </c>
      <c r="J935">
        <v>3199</v>
      </c>
      <c r="K935">
        <v>66</v>
      </c>
      <c r="L935">
        <v>0</v>
      </c>
    </row>
    <row r="936" spans="8:12">
      <c r="H936" t="s">
        <v>262</v>
      </c>
      <c r="I936" s="97" t="s">
        <v>230</v>
      </c>
      <c r="J936">
        <v>3265</v>
      </c>
      <c r="K936">
        <v>86</v>
      </c>
      <c r="L936">
        <v>0</v>
      </c>
    </row>
    <row r="937" spans="8:12">
      <c r="H937" t="s">
        <v>262</v>
      </c>
      <c r="I937" s="97" t="s">
        <v>231</v>
      </c>
      <c r="J937">
        <v>3193</v>
      </c>
      <c r="K937">
        <v>59</v>
      </c>
      <c r="L937">
        <v>0</v>
      </c>
    </row>
    <row r="938" spans="8:12">
      <c r="H938" t="s">
        <v>262</v>
      </c>
      <c r="I938" s="97" t="s">
        <v>35</v>
      </c>
      <c r="J938">
        <v>3222</v>
      </c>
      <c r="K938">
        <v>27</v>
      </c>
      <c r="L938">
        <v>0</v>
      </c>
    </row>
    <row r="939" spans="8:12">
      <c r="H939" t="s">
        <v>262</v>
      </c>
      <c r="I939" s="97" t="s">
        <v>232</v>
      </c>
      <c r="J939">
        <v>3197</v>
      </c>
      <c r="K939">
        <v>79</v>
      </c>
      <c r="L939">
        <v>0</v>
      </c>
    </row>
    <row r="940" spans="8:12">
      <c r="H940" t="s">
        <v>262</v>
      </c>
      <c r="I940" s="97" t="s">
        <v>233</v>
      </c>
      <c r="J940">
        <v>3329</v>
      </c>
      <c r="K940">
        <v>165</v>
      </c>
      <c r="L940">
        <v>0</v>
      </c>
    </row>
    <row r="941" spans="8:12">
      <c r="H941" t="s">
        <v>262</v>
      </c>
      <c r="I941" s="97" t="s">
        <v>234</v>
      </c>
      <c r="J941">
        <v>3241</v>
      </c>
      <c r="K941">
        <v>68</v>
      </c>
      <c r="L941">
        <v>0</v>
      </c>
    </row>
    <row r="942" spans="8:12">
      <c r="H942" t="s">
        <v>262</v>
      </c>
      <c r="I942" s="97" t="s">
        <v>36</v>
      </c>
      <c r="J942">
        <v>3191</v>
      </c>
      <c r="K942">
        <v>76</v>
      </c>
      <c r="L942">
        <v>0</v>
      </c>
    </row>
    <row r="943" spans="8:12">
      <c r="H943" t="s">
        <v>262</v>
      </c>
      <c r="I943" s="97" t="s">
        <v>235</v>
      </c>
      <c r="J943">
        <v>3200</v>
      </c>
      <c r="K943">
        <v>76</v>
      </c>
      <c r="L943">
        <v>0</v>
      </c>
    </row>
    <row r="944" spans="8:12">
      <c r="H944" t="s">
        <v>262</v>
      </c>
      <c r="I944" s="97" t="s">
        <v>236</v>
      </c>
      <c r="J944">
        <v>3175</v>
      </c>
      <c r="K944">
        <v>77</v>
      </c>
      <c r="L944">
        <v>0</v>
      </c>
    </row>
    <row r="945" spans="8:12">
      <c r="H945" t="s">
        <v>262</v>
      </c>
      <c r="I945" s="97" t="s">
        <v>237</v>
      </c>
      <c r="J945">
        <v>3128</v>
      </c>
      <c r="K945">
        <v>86</v>
      </c>
      <c r="L945">
        <v>0</v>
      </c>
    </row>
    <row r="946" spans="8:12">
      <c r="H946" t="s">
        <v>262</v>
      </c>
      <c r="I946" s="97" t="s">
        <v>37</v>
      </c>
      <c r="J946">
        <v>3137</v>
      </c>
      <c r="K946">
        <v>57</v>
      </c>
      <c r="L946">
        <v>0</v>
      </c>
    </row>
    <row r="947" spans="8:12">
      <c r="H947" t="s">
        <v>262</v>
      </c>
      <c r="I947" s="97" t="s">
        <v>238</v>
      </c>
      <c r="J947">
        <v>3080</v>
      </c>
      <c r="K947">
        <v>69</v>
      </c>
      <c r="L947">
        <v>0</v>
      </c>
    </row>
    <row r="948" spans="8:12">
      <c r="H948" t="s">
        <v>262</v>
      </c>
      <c r="I948" s="97" t="s">
        <v>239</v>
      </c>
      <c r="J948">
        <v>3797</v>
      </c>
      <c r="K948">
        <v>88</v>
      </c>
      <c r="L948">
        <v>0</v>
      </c>
    </row>
    <row r="949" spans="8:12">
      <c r="H949" t="s">
        <v>262</v>
      </c>
      <c r="I949" s="97" t="s">
        <v>240</v>
      </c>
      <c r="J949">
        <v>3253</v>
      </c>
      <c r="K949">
        <v>56</v>
      </c>
      <c r="L949">
        <v>0</v>
      </c>
    </row>
    <row r="950" spans="8:12">
      <c r="H950" t="s">
        <v>262</v>
      </c>
      <c r="I950" s="97" t="s">
        <v>38</v>
      </c>
      <c r="J950">
        <v>3663</v>
      </c>
      <c r="K950">
        <v>105</v>
      </c>
      <c r="L950">
        <v>0</v>
      </c>
    </row>
    <row r="951" spans="8:12">
      <c r="H951" t="s">
        <v>262</v>
      </c>
      <c r="I951" s="97" t="s">
        <v>241</v>
      </c>
      <c r="J951">
        <v>3574</v>
      </c>
      <c r="K951">
        <v>64</v>
      </c>
      <c r="L951">
        <v>0</v>
      </c>
    </row>
    <row r="952" spans="8:12">
      <c r="H952" t="s">
        <v>262</v>
      </c>
      <c r="I952" s="97" t="s">
        <v>242</v>
      </c>
      <c r="J952">
        <v>3285</v>
      </c>
      <c r="K952">
        <v>21</v>
      </c>
      <c r="L952">
        <v>0</v>
      </c>
    </row>
    <row r="953" spans="8:12">
      <c r="H953" t="s">
        <v>262</v>
      </c>
      <c r="I953" s="97" t="s">
        <v>243</v>
      </c>
      <c r="J953">
        <v>2959</v>
      </c>
      <c r="K953">
        <v>23</v>
      </c>
      <c r="L953">
        <v>0</v>
      </c>
    </row>
    <row r="954" spans="8:12">
      <c r="H954" t="s">
        <v>262</v>
      </c>
      <c r="I954" s="97" t="s">
        <v>39</v>
      </c>
      <c r="J954">
        <v>2739</v>
      </c>
      <c r="K954">
        <v>22</v>
      </c>
      <c r="L954">
        <v>0</v>
      </c>
    </row>
    <row r="955" spans="8:12">
      <c r="H955" t="s">
        <v>262</v>
      </c>
      <c r="I955" s="97" t="s">
        <v>244</v>
      </c>
      <c r="J955">
        <v>2158</v>
      </c>
      <c r="K955">
        <v>18</v>
      </c>
      <c r="L955">
        <v>0</v>
      </c>
    </row>
    <row r="956" spans="8:12">
      <c r="H956" t="s">
        <v>262</v>
      </c>
      <c r="I956" s="97" t="s">
        <v>245</v>
      </c>
      <c r="J956">
        <v>1681</v>
      </c>
      <c r="K956">
        <v>22</v>
      </c>
      <c r="L956">
        <v>0</v>
      </c>
    </row>
    <row r="957" spans="8:12">
      <c r="H957" t="s">
        <v>262</v>
      </c>
      <c r="I957" s="97" t="s">
        <v>246</v>
      </c>
      <c r="J957">
        <v>1357</v>
      </c>
      <c r="K957">
        <v>85</v>
      </c>
      <c r="L957">
        <v>0</v>
      </c>
    </row>
    <row r="958" spans="8:12">
      <c r="H958" t="s">
        <v>262</v>
      </c>
      <c r="I958" s="97" t="s">
        <v>40</v>
      </c>
      <c r="J958">
        <v>1355</v>
      </c>
      <c r="K958">
        <v>70</v>
      </c>
      <c r="L958">
        <v>0</v>
      </c>
    </row>
    <row r="959" spans="8:12">
      <c r="H959" t="s">
        <v>262</v>
      </c>
      <c r="I959" s="97" t="s">
        <v>247</v>
      </c>
      <c r="J959">
        <v>519</v>
      </c>
      <c r="K959">
        <v>19</v>
      </c>
      <c r="L959">
        <v>0</v>
      </c>
    </row>
    <row r="960" spans="8:12">
      <c r="H960" t="s">
        <v>262</v>
      </c>
      <c r="I960" s="97" t="s">
        <v>248</v>
      </c>
      <c r="J960">
        <v>215</v>
      </c>
      <c r="K960">
        <v>161</v>
      </c>
      <c r="L960">
        <v>0</v>
      </c>
    </row>
    <row r="961" spans="8:12">
      <c r="H961" t="s">
        <v>262</v>
      </c>
      <c r="I961" s="97" t="s">
        <v>249</v>
      </c>
      <c r="J961">
        <v>149</v>
      </c>
      <c r="K961">
        <v>69</v>
      </c>
      <c r="L961">
        <v>0</v>
      </c>
    </row>
    <row r="962" spans="8:12">
      <c r="H962" t="s">
        <v>263</v>
      </c>
      <c r="I962" s="97" t="s">
        <v>17</v>
      </c>
      <c r="J962">
        <v>366</v>
      </c>
      <c r="K962">
        <v>67</v>
      </c>
      <c r="L962">
        <v>0</v>
      </c>
    </row>
    <row r="963" spans="8:12">
      <c r="H963" t="s">
        <v>263</v>
      </c>
      <c r="I963" s="97" t="s">
        <v>178</v>
      </c>
      <c r="J963">
        <v>122</v>
      </c>
      <c r="K963">
        <v>19</v>
      </c>
      <c r="L963">
        <v>0</v>
      </c>
    </row>
    <row r="964" spans="8:12">
      <c r="H964" t="s">
        <v>263</v>
      </c>
      <c r="I964" s="97" t="s">
        <v>179</v>
      </c>
      <c r="J964">
        <v>178</v>
      </c>
      <c r="K964">
        <v>118</v>
      </c>
      <c r="L964">
        <v>0</v>
      </c>
    </row>
    <row r="965" spans="8:12">
      <c r="H965" t="s">
        <v>263</v>
      </c>
      <c r="I965" s="97" t="s">
        <v>180</v>
      </c>
      <c r="J965">
        <v>180</v>
      </c>
      <c r="K965">
        <v>19</v>
      </c>
      <c r="L965">
        <v>0</v>
      </c>
    </row>
    <row r="966" spans="8:12">
      <c r="H966" t="s">
        <v>263</v>
      </c>
      <c r="I966" s="97" t="s">
        <v>18</v>
      </c>
      <c r="J966">
        <v>169</v>
      </c>
      <c r="K966">
        <v>100</v>
      </c>
      <c r="L966">
        <v>0</v>
      </c>
    </row>
    <row r="967" spans="8:12">
      <c r="H967" t="s">
        <v>263</v>
      </c>
      <c r="I967" s="97" t="s">
        <v>181</v>
      </c>
      <c r="J967">
        <v>161</v>
      </c>
      <c r="K967">
        <v>88</v>
      </c>
      <c r="L967">
        <v>0</v>
      </c>
    </row>
    <row r="968" spans="8:12">
      <c r="H968" t="s">
        <v>263</v>
      </c>
      <c r="I968" s="97" t="s">
        <v>182</v>
      </c>
      <c r="J968">
        <v>145</v>
      </c>
      <c r="K968">
        <v>65</v>
      </c>
      <c r="L968">
        <v>0</v>
      </c>
    </row>
    <row r="969" spans="8:12">
      <c r="H969" t="s">
        <v>263</v>
      </c>
      <c r="I969" s="97" t="s">
        <v>183</v>
      </c>
      <c r="J969">
        <v>131</v>
      </c>
      <c r="K969">
        <v>18</v>
      </c>
      <c r="L969">
        <v>0</v>
      </c>
    </row>
    <row r="970" spans="8:12">
      <c r="H970" t="s">
        <v>263</v>
      </c>
      <c r="I970" s="97" t="s">
        <v>19</v>
      </c>
      <c r="J970">
        <v>114</v>
      </c>
      <c r="K970">
        <v>69</v>
      </c>
      <c r="L970">
        <v>0</v>
      </c>
    </row>
    <row r="971" spans="8:12">
      <c r="H971" t="s">
        <v>263</v>
      </c>
      <c r="I971" s="97" t="s">
        <v>184</v>
      </c>
      <c r="J971">
        <v>120</v>
      </c>
      <c r="K971">
        <v>16</v>
      </c>
      <c r="L971">
        <v>0</v>
      </c>
    </row>
    <row r="972" spans="8:12">
      <c r="H972" t="s">
        <v>263</v>
      </c>
      <c r="I972" s="97" t="s">
        <v>185</v>
      </c>
      <c r="J972">
        <v>93</v>
      </c>
      <c r="K972">
        <v>88</v>
      </c>
      <c r="L972">
        <v>0</v>
      </c>
    </row>
    <row r="973" spans="8:12">
      <c r="H973" t="s">
        <v>263</v>
      </c>
      <c r="I973" s="97" t="s">
        <v>186</v>
      </c>
      <c r="J973">
        <v>52</v>
      </c>
      <c r="K973">
        <v>20</v>
      </c>
      <c r="L973">
        <v>0</v>
      </c>
    </row>
    <row r="974" spans="8:12">
      <c r="H974" t="s">
        <v>263</v>
      </c>
      <c r="I974" s="97" t="s">
        <v>20</v>
      </c>
      <c r="J974">
        <v>88</v>
      </c>
      <c r="K974">
        <v>92</v>
      </c>
      <c r="L974">
        <v>0</v>
      </c>
    </row>
    <row r="975" spans="8:12">
      <c r="H975" t="s">
        <v>263</v>
      </c>
      <c r="I975" s="97" t="s">
        <v>187</v>
      </c>
      <c r="J975">
        <v>1029</v>
      </c>
      <c r="K975">
        <v>61</v>
      </c>
      <c r="L975">
        <v>0</v>
      </c>
    </row>
    <row r="976" spans="8:12">
      <c r="H976" t="s">
        <v>263</v>
      </c>
      <c r="I976" s="97" t="s">
        <v>188</v>
      </c>
      <c r="J976">
        <v>1173</v>
      </c>
      <c r="K976">
        <v>16</v>
      </c>
      <c r="L976">
        <v>0</v>
      </c>
    </row>
    <row r="977" spans="8:12">
      <c r="H977" t="s">
        <v>263</v>
      </c>
      <c r="I977" s="97" t="s">
        <v>189</v>
      </c>
      <c r="J977">
        <v>1253</v>
      </c>
      <c r="K977">
        <v>39</v>
      </c>
      <c r="L977">
        <v>0</v>
      </c>
    </row>
    <row r="978" spans="8:12">
      <c r="H978" t="s">
        <v>263</v>
      </c>
      <c r="I978" s="97" t="s">
        <v>21</v>
      </c>
      <c r="J978">
        <v>1397</v>
      </c>
      <c r="K978">
        <v>54</v>
      </c>
      <c r="L978">
        <v>0</v>
      </c>
    </row>
    <row r="979" spans="8:12">
      <c r="H979" t="s">
        <v>263</v>
      </c>
      <c r="I979" s="97" t="s">
        <v>190</v>
      </c>
      <c r="J979">
        <v>2677</v>
      </c>
      <c r="K979">
        <v>18</v>
      </c>
      <c r="L979">
        <v>0</v>
      </c>
    </row>
    <row r="980" spans="8:12">
      <c r="H980" t="s">
        <v>263</v>
      </c>
      <c r="I980" s="97" t="s">
        <v>191</v>
      </c>
      <c r="J980">
        <v>3237</v>
      </c>
      <c r="K980">
        <v>24</v>
      </c>
      <c r="L980">
        <v>0</v>
      </c>
    </row>
    <row r="981" spans="8:12">
      <c r="H981" t="s">
        <v>263</v>
      </c>
      <c r="I981" s="97" t="s">
        <v>192</v>
      </c>
      <c r="J981">
        <v>3473</v>
      </c>
      <c r="K981">
        <v>15</v>
      </c>
      <c r="L981">
        <v>0</v>
      </c>
    </row>
    <row r="982" spans="8:12">
      <c r="H982" t="s">
        <v>263</v>
      </c>
      <c r="I982" s="97" t="s">
        <v>22</v>
      </c>
      <c r="J982">
        <v>3588</v>
      </c>
      <c r="K982">
        <v>19</v>
      </c>
      <c r="L982">
        <v>0</v>
      </c>
    </row>
    <row r="983" spans="8:12">
      <c r="H983" t="s">
        <v>263</v>
      </c>
      <c r="I983" s="97" t="s">
        <v>193</v>
      </c>
      <c r="J983">
        <v>3731</v>
      </c>
      <c r="K983">
        <v>143</v>
      </c>
      <c r="L983">
        <v>0</v>
      </c>
    </row>
    <row r="984" spans="8:12">
      <c r="H984" t="s">
        <v>263</v>
      </c>
      <c r="I984" s="97" t="s">
        <v>194</v>
      </c>
      <c r="J984">
        <v>4043</v>
      </c>
      <c r="K984">
        <v>60</v>
      </c>
      <c r="L984">
        <v>0</v>
      </c>
    </row>
    <row r="985" spans="8:12">
      <c r="H985" t="s">
        <v>263</v>
      </c>
      <c r="I985" s="97" t="s">
        <v>195</v>
      </c>
      <c r="J985">
        <v>3793</v>
      </c>
      <c r="K985">
        <v>94</v>
      </c>
      <c r="L985">
        <v>0</v>
      </c>
    </row>
    <row r="986" spans="8:12">
      <c r="H986" t="s">
        <v>263</v>
      </c>
      <c r="I986" s="97" t="s">
        <v>23</v>
      </c>
      <c r="J986">
        <v>4351</v>
      </c>
      <c r="K986">
        <v>86</v>
      </c>
      <c r="L986">
        <v>0</v>
      </c>
    </row>
    <row r="987" spans="8:12">
      <c r="H987" t="s">
        <v>263</v>
      </c>
      <c r="I987" s="97" t="s">
        <v>196</v>
      </c>
      <c r="J987">
        <v>4884</v>
      </c>
      <c r="K987">
        <v>23</v>
      </c>
      <c r="L987">
        <v>0</v>
      </c>
    </row>
    <row r="988" spans="8:12">
      <c r="H988" t="s">
        <v>263</v>
      </c>
      <c r="I988" s="97" t="s">
        <v>197</v>
      </c>
      <c r="J988">
        <v>4113</v>
      </c>
      <c r="K988">
        <v>155</v>
      </c>
      <c r="L988">
        <v>0</v>
      </c>
    </row>
    <row r="989" spans="8:12">
      <c r="H989" t="s">
        <v>263</v>
      </c>
      <c r="I989" s="97" t="s">
        <v>198</v>
      </c>
      <c r="J989">
        <v>4086</v>
      </c>
      <c r="K989">
        <v>58</v>
      </c>
      <c r="L989">
        <v>0</v>
      </c>
    </row>
    <row r="990" spans="8:12">
      <c r="H990" t="s">
        <v>263</v>
      </c>
      <c r="I990" s="97" t="s">
        <v>24</v>
      </c>
      <c r="J990">
        <v>3875</v>
      </c>
      <c r="K990">
        <v>16</v>
      </c>
      <c r="L990">
        <v>0</v>
      </c>
    </row>
    <row r="991" spans="8:12">
      <c r="H991" t="s">
        <v>263</v>
      </c>
      <c r="I991" s="97" t="s">
        <v>199</v>
      </c>
      <c r="J991">
        <v>3700</v>
      </c>
      <c r="K991">
        <v>15</v>
      </c>
      <c r="L991">
        <v>0</v>
      </c>
    </row>
    <row r="992" spans="8:12">
      <c r="H992" t="s">
        <v>263</v>
      </c>
      <c r="I992" s="97" t="s">
        <v>200</v>
      </c>
      <c r="J992">
        <v>3809</v>
      </c>
      <c r="K992">
        <v>151</v>
      </c>
      <c r="L992">
        <v>0</v>
      </c>
    </row>
    <row r="993" spans="8:12">
      <c r="H993" t="s">
        <v>263</v>
      </c>
      <c r="I993" s="97" t="s">
        <v>201</v>
      </c>
      <c r="J993">
        <v>3955</v>
      </c>
      <c r="K993">
        <v>50</v>
      </c>
      <c r="L993">
        <v>0</v>
      </c>
    </row>
    <row r="994" spans="8:12">
      <c r="H994" t="s">
        <v>263</v>
      </c>
      <c r="I994" s="97" t="s">
        <v>25</v>
      </c>
      <c r="J994">
        <v>3930</v>
      </c>
      <c r="K994">
        <v>88</v>
      </c>
      <c r="L994">
        <v>0</v>
      </c>
    </row>
    <row r="995" spans="8:12">
      <c r="H995" t="s">
        <v>263</v>
      </c>
      <c r="I995" s="97" t="s">
        <v>202</v>
      </c>
      <c r="J995">
        <v>3869</v>
      </c>
      <c r="K995">
        <v>96</v>
      </c>
      <c r="L995">
        <v>0</v>
      </c>
    </row>
    <row r="996" spans="8:12">
      <c r="H996" t="s">
        <v>263</v>
      </c>
      <c r="I996" s="97" t="s">
        <v>203</v>
      </c>
      <c r="J996">
        <v>3738</v>
      </c>
      <c r="K996">
        <v>18</v>
      </c>
      <c r="L996">
        <v>0</v>
      </c>
    </row>
    <row r="997" spans="8:12">
      <c r="H997" t="s">
        <v>263</v>
      </c>
      <c r="I997" s="97" t="s">
        <v>204</v>
      </c>
      <c r="J997">
        <v>3053</v>
      </c>
      <c r="K997">
        <v>45</v>
      </c>
      <c r="L997">
        <v>0</v>
      </c>
    </row>
    <row r="998" spans="8:12">
      <c r="H998" t="s">
        <v>263</v>
      </c>
      <c r="I998" s="97" t="s">
        <v>26</v>
      </c>
      <c r="J998">
        <v>3191</v>
      </c>
      <c r="K998">
        <v>58</v>
      </c>
      <c r="L998">
        <v>0</v>
      </c>
    </row>
    <row r="999" spans="8:12">
      <c r="H999" t="s">
        <v>263</v>
      </c>
      <c r="I999" s="97" t="s">
        <v>205</v>
      </c>
      <c r="J999">
        <v>3196</v>
      </c>
      <c r="K999">
        <v>82</v>
      </c>
      <c r="L999">
        <v>0</v>
      </c>
    </row>
    <row r="1000" spans="8:12">
      <c r="H1000" t="s">
        <v>263</v>
      </c>
      <c r="I1000" s="97" t="s">
        <v>206</v>
      </c>
      <c r="J1000">
        <v>3208</v>
      </c>
      <c r="K1000">
        <v>30</v>
      </c>
      <c r="L1000">
        <v>0</v>
      </c>
    </row>
    <row r="1001" spans="8:12">
      <c r="H1001" t="s">
        <v>263</v>
      </c>
      <c r="I1001" s="97" t="s">
        <v>207</v>
      </c>
      <c r="J1001">
        <v>3216</v>
      </c>
      <c r="K1001">
        <v>23</v>
      </c>
      <c r="L1001">
        <v>0</v>
      </c>
    </row>
    <row r="1002" spans="8:12">
      <c r="H1002" t="s">
        <v>263</v>
      </c>
      <c r="I1002" s="97" t="s">
        <v>27</v>
      </c>
      <c r="J1002">
        <v>3400</v>
      </c>
      <c r="K1002">
        <v>102</v>
      </c>
      <c r="L1002">
        <v>0</v>
      </c>
    </row>
    <row r="1003" spans="8:12">
      <c r="H1003" t="s">
        <v>263</v>
      </c>
      <c r="I1003" s="97" t="s">
        <v>208</v>
      </c>
      <c r="J1003">
        <v>3181</v>
      </c>
      <c r="K1003">
        <v>22</v>
      </c>
      <c r="L1003">
        <v>0</v>
      </c>
    </row>
    <row r="1004" spans="8:12">
      <c r="H1004" t="s">
        <v>263</v>
      </c>
      <c r="I1004" s="97" t="s">
        <v>209</v>
      </c>
      <c r="J1004">
        <v>3358</v>
      </c>
      <c r="K1004">
        <v>133</v>
      </c>
      <c r="L1004">
        <v>0</v>
      </c>
    </row>
    <row r="1005" spans="8:12">
      <c r="H1005" t="s">
        <v>263</v>
      </c>
      <c r="I1005" s="97" t="s">
        <v>210</v>
      </c>
      <c r="J1005">
        <v>3979</v>
      </c>
      <c r="K1005">
        <v>51</v>
      </c>
      <c r="L1005">
        <v>0</v>
      </c>
    </row>
    <row r="1006" spans="8:12">
      <c r="H1006" t="s">
        <v>263</v>
      </c>
      <c r="I1006" s="97" t="s">
        <v>28</v>
      </c>
      <c r="J1006">
        <v>3125</v>
      </c>
      <c r="K1006">
        <v>83</v>
      </c>
      <c r="L1006">
        <v>0</v>
      </c>
    </row>
    <row r="1007" spans="8:12">
      <c r="H1007" t="s">
        <v>263</v>
      </c>
      <c r="I1007" s="97" t="s">
        <v>211</v>
      </c>
      <c r="J1007">
        <v>3075</v>
      </c>
      <c r="K1007">
        <v>27</v>
      </c>
      <c r="L1007">
        <v>0</v>
      </c>
    </row>
    <row r="1008" spans="8:12">
      <c r="H1008" t="s">
        <v>263</v>
      </c>
      <c r="I1008" s="97" t="s">
        <v>212</v>
      </c>
      <c r="J1008">
        <v>2744</v>
      </c>
      <c r="K1008">
        <v>25</v>
      </c>
      <c r="L1008">
        <v>0</v>
      </c>
    </row>
    <row r="1009" spans="8:12">
      <c r="H1009" t="s">
        <v>263</v>
      </c>
      <c r="I1009" s="97" t="s">
        <v>213</v>
      </c>
      <c r="J1009">
        <v>2517</v>
      </c>
      <c r="K1009">
        <v>70</v>
      </c>
      <c r="L1009">
        <v>0</v>
      </c>
    </row>
    <row r="1010" spans="8:12">
      <c r="H1010" t="s">
        <v>263</v>
      </c>
      <c r="I1010" s="97" t="s">
        <v>29</v>
      </c>
      <c r="J1010">
        <v>2604</v>
      </c>
      <c r="K1010">
        <v>40</v>
      </c>
      <c r="L1010">
        <v>0</v>
      </c>
    </row>
    <row r="1011" spans="8:12">
      <c r="H1011" t="s">
        <v>263</v>
      </c>
      <c r="I1011" s="97" t="s">
        <v>214</v>
      </c>
      <c r="J1011">
        <v>3627</v>
      </c>
      <c r="K1011">
        <v>27</v>
      </c>
      <c r="L1011">
        <v>0</v>
      </c>
    </row>
    <row r="1012" spans="8:12">
      <c r="H1012" t="s">
        <v>263</v>
      </c>
      <c r="I1012" s="97" t="s">
        <v>215</v>
      </c>
      <c r="J1012">
        <v>3470</v>
      </c>
      <c r="K1012">
        <v>71</v>
      </c>
      <c r="L1012">
        <v>0</v>
      </c>
    </row>
    <row r="1013" spans="8:12">
      <c r="H1013" t="s">
        <v>263</v>
      </c>
      <c r="I1013" s="97" t="s">
        <v>216</v>
      </c>
      <c r="J1013">
        <v>3375</v>
      </c>
      <c r="K1013">
        <v>28</v>
      </c>
      <c r="L1013">
        <v>0</v>
      </c>
    </row>
    <row r="1014" spans="8:12">
      <c r="H1014" t="s">
        <v>263</v>
      </c>
      <c r="I1014" s="97" t="s">
        <v>30</v>
      </c>
      <c r="J1014">
        <v>3395</v>
      </c>
      <c r="K1014">
        <v>23</v>
      </c>
      <c r="L1014">
        <v>0</v>
      </c>
    </row>
    <row r="1015" spans="8:12">
      <c r="H1015" t="s">
        <v>263</v>
      </c>
      <c r="I1015" s="97" t="s">
        <v>217</v>
      </c>
      <c r="J1015">
        <v>3322</v>
      </c>
      <c r="K1015">
        <v>81</v>
      </c>
      <c r="L1015">
        <v>0</v>
      </c>
    </row>
    <row r="1016" spans="8:12">
      <c r="H1016" t="s">
        <v>263</v>
      </c>
      <c r="I1016" s="97" t="s">
        <v>218</v>
      </c>
      <c r="J1016">
        <v>3293</v>
      </c>
      <c r="K1016">
        <v>94</v>
      </c>
      <c r="L1016">
        <v>0</v>
      </c>
    </row>
    <row r="1017" spans="8:12">
      <c r="H1017" t="s">
        <v>263</v>
      </c>
      <c r="I1017" s="97" t="s">
        <v>219</v>
      </c>
      <c r="J1017">
        <v>3153</v>
      </c>
      <c r="K1017">
        <v>25</v>
      </c>
      <c r="L1017">
        <v>0</v>
      </c>
    </row>
    <row r="1018" spans="8:12">
      <c r="H1018" t="s">
        <v>263</v>
      </c>
      <c r="I1018" s="97" t="s">
        <v>31</v>
      </c>
      <c r="J1018">
        <v>3170</v>
      </c>
      <c r="K1018">
        <v>150</v>
      </c>
      <c r="L1018">
        <v>0</v>
      </c>
    </row>
    <row r="1019" spans="8:12">
      <c r="H1019" t="s">
        <v>263</v>
      </c>
      <c r="I1019" s="97" t="s">
        <v>220</v>
      </c>
      <c r="J1019">
        <v>3071</v>
      </c>
      <c r="K1019">
        <v>62</v>
      </c>
      <c r="L1019">
        <v>0</v>
      </c>
    </row>
    <row r="1020" spans="8:12">
      <c r="H1020" t="s">
        <v>263</v>
      </c>
      <c r="I1020" s="97" t="s">
        <v>221</v>
      </c>
      <c r="J1020">
        <v>3066</v>
      </c>
      <c r="K1020">
        <v>152</v>
      </c>
      <c r="L1020">
        <v>0</v>
      </c>
    </row>
    <row r="1021" spans="8:12">
      <c r="H1021" t="s">
        <v>263</v>
      </c>
      <c r="I1021" s="97" t="s">
        <v>222</v>
      </c>
      <c r="J1021">
        <v>2712</v>
      </c>
      <c r="K1021">
        <v>64</v>
      </c>
      <c r="L1021">
        <v>0</v>
      </c>
    </row>
    <row r="1022" spans="8:12">
      <c r="H1022" t="s">
        <v>263</v>
      </c>
      <c r="I1022" s="97" t="s">
        <v>32</v>
      </c>
      <c r="J1022">
        <v>2673</v>
      </c>
      <c r="K1022">
        <v>25</v>
      </c>
      <c r="L1022">
        <v>0</v>
      </c>
    </row>
    <row r="1023" spans="8:12">
      <c r="H1023" t="s">
        <v>263</v>
      </c>
      <c r="I1023" s="97" t="s">
        <v>223</v>
      </c>
      <c r="J1023">
        <v>2950</v>
      </c>
      <c r="K1023">
        <v>42</v>
      </c>
      <c r="L1023">
        <v>0</v>
      </c>
    </row>
    <row r="1024" spans="8:12">
      <c r="H1024" t="s">
        <v>263</v>
      </c>
      <c r="I1024" s="97" t="s">
        <v>224</v>
      </c>
      <c r="J1024">
        <v>2842</v>
      </c>
      <c r="K1024">
        <v>119</v>
      </c>
      <c r="L1024">
        <v>0</v>
      </c>
    </row>
    <row r="1025" spans="8:12">
      <c r="H1025" t="s">
        <v>263</v>
      </c>
      <c r="I1025" s="97" t="s">
        <v>225</v>
      </c>
      <c r="J1025">
        <v>3354</v>
      </c>
      <c r="K1025">
        <v>153</v>
      </c>
      <c r="L1025">
        <v>0</v>
      </c>
    </row>
    <row r="1026" spans="8:12">
      <c r="H1026" t="s">
        <v>263</v>
      </c>
      <c r="I1026" s="97" t="s">
        <v>33</v>
      </c>
      <c r="J1026">
        <v>2907</v>
      </c>
      <c r="K1026">
        <v>72</v>
      </c>
      <c r="L1026">
        <v>0</v>
      </c>
    </row>
    <row r="1027" spans="8:12">
      <c r="H1027" t="s">
        <v>263</v>
      </c>
      <c r="I1027" s="97" t="s">
        <v>226</v>
      </c>
      <c r="J1027">
        <v>2863</v>
      </c>
      <c r="K1027">
        <v>81</v>
      </c>
      <c r="L1027">
        <v>0</v>
      </c>
    </row>
    <row r="1028" spans="8:12">
      <c r="H1028" t="s">
        <v>263</v>
      </c>
      <c r="I1028" s="97" t="s">
        <v>227</v>
      </c>
      <c r="J1028">
        <v>2993</v>
      </c>
      <c r="K1028">
        <v>43</v>
      </c>
      <c r="L1028">
        <v>0</v>
      </c>
    </row>
    <row r="1029" spans="8:12">
      <c r="H1029" t="s">
        <v>263</v>
      </c>
      <c r="I1029" s="97" t="s">
        <v>228</v>
      </c>
      <c r="J1029">
        <v>3466</v>
      </c>
      <c r="K1029">
        <v>83</v>
      </c>
      <c r="L1029">
        <v>0</v>
      </c>
    </row>
    <row r="1030" spans="8:12">
      <c r="H1030" t="s">
        <v>263</v>
      </c>
      <c r="I1030" s="97" t="s">
        <v>34</v>
      </c>
      <c r="J1030">
        <v>3337</v>
      </c>
      <c r="K1030">
        <v>60</v>
      </c>
      <c r="L1030">
        <v>0</v>
      </c>
    </row>
    <row r="1031" spans="8:12">
      <c r="H1031" t="s">
        <v>263</v>
      </c>
      <c r="I1031" s="97" t="s">
        <v>229</v>
      </c>
      <c r="J1031">
        <v>2673</v>
      </c>
      <c r="K1031">
        <v>192</v>
      </c>
      <c r="L1031">
        <v>0</v>
      </c>
    </row>
    <row r="1032" spans="8:12">
      <c r="H1032" t="s">
        <v>263</v>
      </c>
      <c r="I1032" s="97" t="s">
        <v>230</v>
      </c>
      <c r="J1032">
        <v>3171</v>
      </c>
      <c r="K1032">
        <v>81</v>
      </c>
      <c r="L1032">
        <v>0</v>
      </c>
    </row>
    <row r="1033" spans="8:12">
      <c r="H1033" t="s">
        <v>263</v>
      </c>
      <c r="I1033" s="97" t="s">
        <v>231</v>
      </c>
      <c r="J1033">
        <v>2943</v>
      </c>
      <c r="K1033">
        <v>69</v>
      </c>
      <c r="L1033">
        <v>0</v>
      </c>
    </row>
    <row r="1034" spans="8:12">
      <c r="H1034" t="s">
        <v>263</v>
      </c>
      <c r="I1034" s="97" t="s">
        <v>35</v>
      </c>
      <c r="J1034">
        <v>3285</v>
      </c>
      <c r="K1034">
        <v>64</v>
      </c>
      <c r="L1034">
        <v>0</v>
      </c>
    </row>
    <row r="1035" spans="8:12">
      <c r="H1035" t="s">
        <v>263</v>
      </c>
      <c r="I1035" s="97" t="s">
        <v>232</v>
      </c>
      <c r="J1035">
        <v>2822</v>
      </c>
      <c r="K1035">
        <v>24</v>
      </c>
      <c r="L1035">
        <v>0</v>
      </c>
    </row>
    <row r="1036" spans="8:12">
      <c r="H1036" t="s">
        <v>263</v>
      </c>
      <c r="I1036" s="97" t="s">
        <v>233</v>
      </c>
      <c r="J1036">
        <v>2833</v>
      </c>
      <c r="K1036">
        <v>25</v>
      </c>
      <c r="L1036">
        <v>0</v>
      </c>
    </row>
    <row r="1037" spans="8:12">
      <c r="H1037" t="s">
        <v>263</v>
      </c>
      <c r="I1037" s="97" t="s">
        <v>234</v>
      </c>
      <c r="J1037">
        <v>3121</v>
      </c>
      <c r="K1037">
        <v>69</v>
      </c>
      <c r="L1037">
        <v>0</v>
      </c>
    </row>
    <row r="1038" spans="8:12">
      <c r="H1038" t="s">
        <v>263</v>
      </c>
      <c r="I1038" s="97" t="s">
        <v>36</v>
      </c>
      <c r="J1038">
        <v>3488</v>
      </c>
      <c r="K1038">
        <v>101</v>
      </c>
      <c r="L1038">
        <v>0</v>
      </c>
    </row>
    <row r="1039" spans="8:12">
      <c r="H1039" t="s">
        <v>263</v>
      </c>
      <c r="I1039" s="97" t="s">
        <v>235</v>
      </c>
      <c r="J1039">
        <v>2993</v>
      </c>
      <c r="K1039">
        <v>93</v>
      </c>
      <c r="L1039">
        <v>0</v>
      </c>
    </row>
    <row r="1040" spans="8:12">
      <c r="H1040" t="s">
        <v>263</v>
      </c>
      <c r="I1040" s="97" t="s">
        <v>236</v>
      </c>
      <c r="J1040">
        <v>2661</v>
      </c>
      <c r="K1040">
        <v>34</v>
      </c>
      <c r="L1040">
        <v>0</v>
      </c>
    </row>
    <row r="1041" spans="8:12">
      <c r="H1041" t="s">
        <v>263</v>
      </c>
      <c r="I1041" s="97" t="s">
        <v>237</v>
      </c>
      <c r="J1041">
        <v>3447</v>
      </c>
      <c r="K1041">
        <v>53</v>
      </c>
      <c r="L1041">
        <v>0</v>
      </c>
    </row>
    <row r="1042" spans="8:12">
      <c r="H1042" t="s">
        <v>263</v>
      </c>
      <c r="I1042" s="97" t="s">
        <v>37</v>
      </c>
      <c r="J1042">
        <v>3783</v>
      </c>
      <c r="K1042">
        <v>81</v>
      </c>
      <c r="L1042">
        <v>0</v>
      </c>
    </row>
    <row r="1043" spans="8:12">
      <c r="H1043" t="s">
        <v>263</v>
      </c>
      <c r="I1043" s="97" t="s">
        <v>238</v>
      </c>
      <c r="J1043">
        <v>3348</v>
      </c>
      <c r="K1043">
        <v>78</v>
      </c>
      <c r="L1043">
        <v>0</v>
      </c>
    </row>
    <row r="1044" spans="8:12">
      <c r="H1044" t="s">
        <v>263</v>
      </c>
      <c r="I1044" s="97" t="s">
        <v>239</v>
      </c>
      <c r="J1044">
        <v>3268</v>
      </c>
      <c r="K1044">
        <v>20</v>
      </c>
      <c r="L1044">
        <v>0</v>
      </c>
    </row>
    <row r="1045" spans="8:12">
      <c r="H1045" t="s">
        <v>263</v>
      </c>
      <c r="I1045" s="97" t="s">
        <v>240</v>
      </c>
      <c r="J1045">
        <v>3588</v>
      </c>
      <c r="K1045">
        <v>60</v>
      </c>
      <c r="L1045">
        <v>0</v>
      </c>
    </row>
    <row r="1046" spans="8:12">
      <c r="H1046" t="s">
        <v>263</v>
      </c>
      <c r="I1046" s="97" t="s">
        <v>38</v>
      </c>
      <c r="J1046">
        <v>3541</v>
      </c>
      <c r="K1046">
        <v>21</v>
      </c>
      <c r="L1046">
        <v>0</v>
      </c>
    </row>
    <row r="1047" spans="8:12">
      <c r="H1047" t="s">
        <v>263</v>
      </c>
      <c r="I1047" s="97" t="s">
        <v>241</v>
      </c>
      <c r="J1047">
        <v>3422</v>
      </c>
      <c r="K1047">
        <v>67</v>
      </c>
      <c r="L1047">
        <v>0</v>
      </c>
    </row>
    <row r="1048" spans="8:12">
      <c r="H1048" t="s">
        <v>263</v>
      </c>
      <c r="I1048" s="97" t="s">
        <v>242</v>
      </c>
      <c r="J1048">
        <v>3460</v>
      </c>
      <c r="K1048">
        <v>89</v>
      </c>
      <c r="L1048">
        <v>0</v>
      </c>
    </row>
    <row r="1049" spans="8:12">
      <c r="H1049" t="s">
        <v>263</v>
      </c>
      <c r="I1049" s="97" t="s">
        <v>243</v>
      </c>
      <c r="J1049">
        <v>3449</v>
      </c>
      <c r="K1049">
        <v>133</v>
      </c>
      <c r="L1049">
        <v>0</v>
      </c>
    </row>
    <row r="1050" spans="8:12">
      <c r="H1050" t="s">
        <v>263</v>
      </c>
      <c r="I1050" s="97" t="s">
        <v>39</v>
      </c>
      <c r="J1050">
        <v>3319</v>
      </c>
      <c r="K1050">
        <v>18</v>
      </c>
      <c r="L1050">
        <v>0</v>
      </c>
    </row>
    <row r="1051" spans="8:12">
      <c r="H1051" t="s">
        <v>263</v>
      </c>
      <c r="I1051" s="97" t="s">
        <v>244</v>
      </c>
      <c r="J1051">
        <v>2631</v>
      </c>
      <c r="K1051">
        <v>74</v>
      </c>
      <c r="L1051">
        <v>0</v>
      </c>
    </row>
    <row r="1052" spans="8:12">
      <c r="H1052" t="s">
        <v>263</v>
      </c>
      <c r="I1052" s="97" t="s">
        <v>245</v>
      </c>
      <c r="J1052">
        <v>2268</v>
      </c>
      <c r="K1052">
        <v>21</v>
      </c>
      <c r="L1052">
        <v>0</v>
      </c>
    </row>
    <row r="1053" spans="8:12">
      <c r="H1053" t="s">
        <v>263</v>
      </c>
      <c r="I1053" s="97" t="s">
        <v>246</v>
      </c>
      <c r="J1053">
        <v>1859</v>
      </c>
      <c r="K1053">
        <v>17</v>
      </c>
      <c r="L1053">
        <v>0</v>
      </c>
    </row>
    <row r="1054" spans="8:12">
      <c r="H1054" t="s">
        <v>263</v>
      </c>
      <c r="I1054" s="97" t="s">
        <v>40</v>
      </c>
      <c r="J1054">
        <v>1868</v>
      </c>
      <c r="K1054">
        <v>16</v>
      </c>
      <c r="L1054">
        <v>0</v>
      </c>
    </row>
    <row r="1055" spans="8:12">
      <c r="H1055" t="s">
        <v>263</v>
      </c>
      <c r="I1055" s="97" t="s">
        <v>247</v>
      </c>
      <c r="J1055">
        <v>1510</v>
      </c>
      <c r="K1055">
        <v>15</v>
      </c>
      <c r="L1055">
        <v>0</v>
      </c>
    </row>
    <row r="1056" spans="8:12">
      <c r="H1056" t="s">
        <v>263</v>
      </c>
      <c r="I1056" s="97" t="s">
        <v>248</v>
      </c>
      <c r="J1056">
        <v>933</v>
      </c>
      <c r="K1056">
        <v>56</v>
      </c>
      <c r="L1056">
        <v>0</v>
      </c>
    </row>
    <row r="1057" spans="8:12">
      <c r="H1057" t="s">
        <v>263</v>
      </c>
      <c r="I1057" s="97" t="s">
        <v>249</v>
      </c>
      <c r="J1057">
        <v>1118</v>
      </c>
      <c r="K1057">
        <v>54</v>
      </c>
      <c r="L1057">
        <v>0</v>
      </c>
    </row>
    <row r="1058" spans="8:12">
      <c r="H1058" t="s">
        <v>264</v>
      </c>
      <c r="I1058" s="97" t="s">
        <v>17</v>
      </c>
      <c r="J1058">
        <v>940</v>
      </c>
      <c r="K1058">
        <v>61</v>
      </c>
      <c r="L1058">
        <v>0</v>
      </c>
    </row>
    <row r="1059" spans="8:12">
      <c r="H1059" t="s">
        <v>264</v>
      </c>
      <c r="I1059" s="97" t="s">
        <v>178</v>
      </c>
      <c r="J1059">
        <v>1011</v>
      </c>
      <c r="K1059">
        <v>72</v>
      </c>
      <c r="L1059">
        <v>0</v>
      </c>
    </row>
    <row r="1060" spans="8:12">
      <c r="H1060" t="s">
        <v>264</v>
      </c>
      <c r="I1060" s="97" t="s">
        <v>179</v>
      </c>
      <c r="J1060">
        <v>870</v>
      </c>
      <c r="K1060">
        <v>57</v>
      </c>
      <c r="L1060">
        <v>0</v>
      </c>
    </row>
    <row r="1061" spans="8:12">
      <c r="H1061" t="s">
        <v>264</v>
      </c>
      <c r="I1061" s="97" t="s">
        <v>180</v>
      </c>
      <c r="J1061">
        <v>926</v>
      </c>
      <c r="K1061">
        <v>50</v>
      </c>
      <c r="L1061">
        <v>0</v>
      </c>
    </row>
    <row r="1062" spans="8:12">
      <c r="H1062" t="s">
        <v>264</v>
      </c>
      <c r="I1062" s="97" t="s">
        <v>18</v>
      </c>
      <c r="J1062">
        <v>960</v>
      </c>
      <c r="K1062">
        <v>109</v>
      </c>
      <c r="L1062">
        <v>0</v>
      </c>
    </row>
    <row r="1063" spans="8:12">
      <c r="H1063" t="s">
        <v>264</v>
      </c>
      <c r="I1063" s="97" t="s">
        <v>181</v>
      </c>
      <c r="J1063">
        <v>881</v>
      </c>
      <c r="K1063">
        <v>91</v>
      </c>
      <c r="L1063">
        <v>0</v>
      </c>
    </row>
    <row r="1064" spans="8:12">
      <c r="H1064" t="s">
        <v>264</v>
      </c>
      <c r="I1064" s="97" t="s">
        <v>182</v>
      </c>
      <c r="J1064">
        <v>870</v>
      </c>
      <c r="K1064">
        <v>31</v>
      </c>
      <c r="L1064">
        <v>0</v>
      </c>
    </row>
    <row r="1065" spans="8:12">
      <c r="H1065" t="s">
        <v>264</v>
      </c>
      <c r="I1065" s="97" t="s">
        <v>183</v>
      </c>
      <c r="J1065">
        <v>847</v>
      </c>
      <c r="K1065">
        <v>147</v>
      </c>
      <c r="L1065">
        <v>0</v>
      </c>
    </row>
    <row r="1066" spans="8:12">
      <c r="H1066" t="s">
        <v>264</v>
      </c>
      <c r="I1066" s="97" t="s">
        <v>19</v>
      </c>
      <c r="J1066">
        <v>842</v>
      </c>
      <c r="K1066">
        <v>25</v>
      </c>
      <c r="L1066">
        <v>0</v>
      </c>
    </row>
    <row r="1067" spans="8:12">
      <c r="H1067" t="s">
        <v>264</v>
      </c>
      <c r="I1067" s="97" t="s">
        <v>184</v>
      </c>
      <c r="J1067">
        <v>775</v>
      </c>
      <c r="K1067">
        <v>25</v>
      </c>
      <c r="L1067">
        <v>0</v>
      </c>
    </row>
    <row r="1068" spans="8:12">
      <c r="H1068" t="s">
        <v>264</v>
      </c>
      <c r="I1068" s="97" t="s">
        <v>185</v>
      </c>
      <c r="J1068">
        <v>753</v>
      </c>
      <c r="K1068">
        <v>103</v>
      </c>
      <c r="L1068">
        <v>0</v>
      </c>
    </row>
    <row r="1069" spans="8:12">
      <c r="H1069" t="s">
        <v>264</v>
      </c>
      <c r="I1069" s="97" t="s">
        <v>186</v>
      </c>
      <c r="J1069">
        <v>772</v>
      </c>
      <c r="K1069">
        <v>59</v>
      </c>
      <c r="L1069">
        <v>0</v>
      </c>
    </row>
    <row r="1070" spans="8:12">
      <c r="H1070" t="s">
        <v>264</v>
      </c>
      <c r="I1070" s="97" t="s">
        <v>20</v>
      </c>
      <c r="J1070">
        <v>732</v>
      </c>
      <c r="K1070">
        <v>52</v>
      </c>
      <c r="L1070">
        <v>0</v>
      </c>
    </row>
    <row r="1071" spans="8:12">
      <c r="H1071" t="s">
        <v>264</v>
      </c>
      <c r="I1071" s="97" t="s">
        <v>187</v>
      </c>
      <c r="J1071">
        <v>856</v>
      </c>
      <c r="K1071">
        <v>161</v>
      </c>
      <c r="L1071">
        <v>0</v>
      </c>
    </row>
    <row r="1072" spans="8:12">
      <c r="H1072" t="s">
        <v>264</v>
      </c>
      <c r="I1072" s="97" t="s">
        <v>188</v>
      </c>
      <c r="J1072">
        <v>925</v>
      </c>
      <c r="K1072">
        <v>158</v>
      </c>
      <c r="L1072">
        <v>0</v>
      </c>
    </row>
    <row r="1073" spans="8:12">
      <c r="H1073" t="s">
        <v>264</v>
      </c>
      <c r="I1073" s="97" t="s">
        <v>189</v>
      </c>
      <c r="J1073">
        <v>925</v>
      </c>
      <c r="K1073">
        <v>19</v>
      </c>
      <c r="L1073">
        <v>0</v>
      </c>
    </row>
    <row r="1074" spans="8:12">
      <c r="H1074" t="s">
        <v>264</v>
      </c>
      <c r="I1074" s="97" t="s">
        <v>21</v>
      </c>
      <c r="J1074">
        <v>1358</v>
      </c>
      <c r="K1074">
        <v>135</v>
      </c>
      <c r="L1074">
        <v>0</v>
      </c>
    </row>
    <row r="1075" spans="8:12">
      <c r="H1075" t="s">
        <v>264</v>
      </c>
      <c r="I1075" s="97" t="s">
        <v>190</v>
      </c>
      <c r="J1075">
        <v>1946</v>
      </c>
      <c r="K1075">
        <v>106</v>
      </c>
      <c r="L1075">
        <v>0</v>
      </c>
    </row>
    <row r="1076" spans="8:12">
      <c r="H1076" t="s">
        <v>264</v>
      </c>
      <c r="I1076" s="97" t="s">
        <v>191</v>
      </c>
      <c r="J1076">
        <v>4587</v>
      </c>
      <c r="K1076">
        <v>64</v>
      </c>
      <c r="L1076">
        <v>0</v>
      </c>
    </row>
    <row r="1077" spans="8:12">
      <c r="H1077" t="s">
        <v>264</v>
      </c>
      <c r="I1077" s="97" t="s">
        <v>192</v>
      </c>
      <c r="J1077">
        <v>4625</v>
      </c>
      <c r="K1077">
        <v>151</v>
      </c>
      <c r="L1077">
        <v>0</v>
      </c>
    </row>
    <row r="1078" spans="8:12">
      <c r="H1078" t="s">
        <v>264</v>
      </c>
      <c r="I1078" s="97" t="s">
        <v>22</v>
      </c>
      <c r="J1078">
        <v>4916</v>
      </c>
      <c r="K1078">
        <v>15</v>
      </c>
      <c r="L1078">
        <v>0</v>
      </c>
    </row>
    <row r="1079" spans="8:12">
      <c r="H1079" t="s">
        <v>264</v>
      </c>
      <c r="I1079" s="97" t="s">
        <v>193</v>
      </c>
      <c r="J1079">
        <v>5256</v>
      </c>
      <c r="K1079">
        <v>15</v>
      </c>
      <c r="L1079">
        <v>0</v>
      </c>
    </row>
    <row r="1080" spans="8:12">
      <c r="H1080" t="s">
        <v>264</v>
      </c>
      <c r="I1080" s="97" t="s">
        <v>194</v>
      </c>
      <c r="J1080">
        <v>4833</v>
      </c>
      <c r="K1080">
        <v>14</v>
      </c>
      <c r="L1080">
        <v>0</v>
      </c>
    </row>
    <row r="1081" spans="8:12">
      <c r="H1081" t="s">
        <v>264</v>
      </c>
      <c r="I1081" s="97" t="s">
        <v>195</v>
      </c>
      <c r="J1081">
        <v>5121</v>
      </c>
      <c r="K1081">
        <v>39</v>
      </c>
      <c r="L1081">
        <v>0</v>
      </c>
    </row>
    <row r="1082" spans="8:12">
      <c r="H1082" t="s">
        <v>264</v>
      </c>
      <c r="I1082" s="97" t="s">
        <v>23</v>
      </c>
      <c r="J1082">
        <v>4730</v>
      </c>
      <c r="K1082">
        <v>47</v>
      </c>
      <c r="L1082">
        <v>0</v>
      </c>
    </row>
    <row r="1083" spans="8:12">
      <c r="H1083" t="s">
        <v>264</v>
      </c>
      <c r="I1083" s="97" t="s">
        <v>196</v>
      </c>
      <c r="J1083">
        <v>4543</v>
      </c>
      <c r="K1083">
        <v>46</v>
      </c>
      <c r="L1083">
        <v>0</v>
      </c>
    </row>
    <row r="1084" spans="8:12">
      <c r="H1084" t="s">
        <v>264</v>
      </c>
      <c r="I1084" s="97" t="s">
        <v>197</v>
      </c>
      <c r="J1084">
        <v>4592</v>
      </c>
      <c r="K1084">
        <v>158</v>
      </c>
      <c r="L1084">
        <v>0</v>
      </c>
    </row>
    <row r="1085" spans="8:12">
      <c r="H1085" t="s">
        <v>264</v>
      </c>
      <c r="I1085" s="97" t="s">
        <v>198</v>
      </c>
      <c r="J1085">
        <v>4420</v>
      </c>
      <c r="K1085">
        <v>60</v>
      </c>
      <c r="L1085">
        <v>0</v>
      </c>
    </row>
    <row r="1086" spans="8:12">
      <c r="H1086" t="s">
        <v>264</v>
      </c>
      <c r="I1086" s="97" t="s">
        <v>24</v>
      </c>
      <c r="J1086">
        <v>4232</v>
      </c>
      <c r="K1086">
        <v>38</v>
      </c>
      <c r="L1086">
        <v>0</v>
      </c>
    </row>
    <row r="1087" spans="8:12">
      <c r="H1087" t="s">
        <v>264</v>
      </c>
      <c r="I1087" s="97" t="s">
        <v>199</v>
      </c>
      <c r="J1087">
        <v>3355</v>
      </c>
      <c r="K1087">
        <v>149</v>
      </c>
      <c r="L1087">
        <v>0</v>
      </c>
    </row>
    <row r="1088" spans="8:12">
      <c r="H1088" t="s">
        <v>264</v>
      </c>
      <c r="I1088" s="97" t="s">
        <v>200</v>
      </c>
      <c r="J1088">
        <v>3020</v>
      </c>
      <c r="K1088">
        <v>198</v>
      </c>
      <c r="L1088">
        <v>0</v>
      </c>
    </row>
    <row r="1089" spans="8:12">
      <c r="H1089" t="s">
        <v>264</v>
      </c>
      <c r="I1089" s="97" t="s">
        <v>201</v>
      </c>
      <c r="J1089">
        <v>3026</v>
      </c>
      <c r="K1089">
        <v>12</v>
      </c>
      <c r="L1089">
        <v>0</v>
      </c>
    </row>
    <row r="1090" spans="8:12">
      <c r="H1090" t="s">
        <v>264</v>
      </c>
      <c r="I1090" s="97" t="s">
        <v>25</v>
      </c>
      <c r="J1090">
        <v>2908</v>
      </c>
      <c r="K1090">
        <v>12</v>
      </c>
      <c r="L1090">
        <v>0</v>
      </c>
    </row>
    <row r="1091" spans="8:12">
      <c r="H1091" t="s">
        <v>264</v>
      </c>
      <c r="I1091" s="97" t="s">
        <v>202</v>
      </c>
      <c r="J1091">
        <v>3255</v>
      </c>
      <c r="K1091">
        <v>45</v>
      </c>
      <c r="L1091">
        <v>0</v>
      </c>
    </row>
    <row r="1092" spans="8:12">
      <c r="H1092" t="s">
        <v>264</v>
      </c>
      <c r="I1092" s="97" t="s">
        <v>203</v>
      </c>
      <c r="J1092">
        <v>3494</v>
      </c>
      <c r="K1092">
        <v>93</v>
      </c>
      <c r="L1092">
        <v>0</v>
      </c>
    </row>
    <row r="1093" spans="8:12">
      <c r="H1093" t="s">
        <v>264</v>
      </c>
      <c r="I1093" s="97" t="s">
        <v>204</v>
      </c>
      <c r="J1093">
        <v>2405</v>
      </c>
      <c r="K1093">
        <v>17</v>
      </c>
      <c r="L1093">
        <v>0</v>
      </c>
    </row>
    <row r="1094" spans="8:12">
      <c r="H1094" t="s">
        <v>264</v>
      </c>
      <c r="I1094" s="97" t="s">
        <v>26</v>
      </c>
      <c r="J1094">
        <v>2489</v>
      </c>
      <c r="K1094">
        <v>76</v>
      </c>
      <c r="L1094">
        <v>0</v>
      </c>
    </row>
    <row r="1095" spans="8:12">
      <c r="H1095" t="s">
        <v>264</v>
      </c>
      <c r="I1095" s="97" t="s">
        <v>205</v>
      </c>
      <c r="J1095">
        <v>2703</v>
      </c>
      <c r="K1095">
        <v>20</v>
      </c>
      <c r="L1095">
        <v>0</v>
      </c>
    </row>
    <row r="1096" spans="8:12">
      <c r="H1096" t="s">
        <v>264</v>
      </c>
      <c r="I1096" s="97" t="s">
        <v>206</v>
      </c>
      <c r="J1096">
        <v>2903</v>
      </c>
      <c r="K1096">
        <v>87</v>
      </c>
      <c r="L1096">
        <v>0</v>
      </c>
    </row>
    <row r="1097" spans="8:12">
      <c r="H1097" t="s">
        <v>264</v>
      </c>
      <c r="I1097" s="97" t="s">
        <v>207</v>
      </c>
      <c r="J1097">
        <v>2296</v>
      </c>
      <c r="K1097">
        <v>19</v>
      </c>
      <c r="L1097">
        <v>0</v>
      </c>
    </row>
    <row r="1098" spans="8:12">
      <c r="H1098" t="s">
        <v>264</v>
      </c>
      <c r="I1098" s="97" t="s">
        <v>27</v>
      </c>
      <c r="J1098">
        <v>2069</v>
      </c>
      <c r="K1098">
        <v>21</v>
      </c>
      <c r="L1098">
        <v>0</v>
      </c>
    </row>
    <row r="1099" spans="8:12">
      <c r="H1099" t="s">
        <v>264</v>
      </c>
      <c r="I1099" s="97" t="s">
        <v>208</v>
      </c>
      <c r="J1099">
        <v>2265</v>
      </c>
      <c r="K1099">
        <v>44</v>
      </c>
      <c r="L1099">
        <v>0</v>
      </c>
    </row>
    <row r="1100" spans="8:12">
      <c r="H1100" t="s">
        <v>264</v>
      </c>
      <c r="I1100" s="97" t="s">
        <v>209</v>
      </c>
      <c r="J1100">
        <v>2661</v>
      </c>
      <c r="K1100">
        <v>24</v>
      </c>
      <c r="L1100">
        <v>0</v>
      </c>
    </row>
    <row r="1101" spans="8:12">
      <c r="H1101" t="s">
        <v>264</v>
      </c>
      <c r="I1101" s="97" t="s">
        <v>210</v>
      </c>
      <c r="J1101">
        <v>2887</v>
      </c>
      <c r="K1101">
        <v>121</v>
      </c>
      <c r="L1101">
        <v>0</v>
      </c>
    </row>
    <row r="1102" spans="8:12">
      <c r="H1102" t="s">
        <v>264</v>
      </c>
      <c r="I1102" s="97" t="s">
        <v>28</v>
      </c>
      <c r="J1102">
        <v>2679</v>
      </c>
      <c r="K1102">
        <v>83</v>
      </c>
      <c r="L1102">
        <v>0</v>
      </c>
    </row>
    <row r="1103" spans="8:12">
      <c r="H1103" t="s">
        <v>264</v>
      </c>
      <c r="I1103" s="97" t="s">
        <v>211</v>
      </c>
      <c r="J1103">
        <v>2601</v>
      </c>
      <c r="K1103">
        <v>157</v>
      </c>
      <c r="L1103">
        <v>0</v>
      </c>
    </row>
    <row r="1104" spans="8:12">
      <c r="H1104" t="s">
        <v>264</v>
      </c>
      <c r="I1104" s="97" t="s">
        <v>212</v>
      </c>
      <c r="J1104">
        <v>2879</v>
      </c>
      <c r="K1104">
        <v>80</v>
      </c>
      <c r="L1104">
        <v>0</v>
      </c>
    </row>
    <row r="1105" spans="8:12">
      <c r="H1105" t="s">
        <v>264</v>
      </c>
      <c r="I1105" s="97" t="s">
        <v>213</v>
      </c>
      <c r="J1105">
        <v>3009</v>
      </c>
      <c r="K1105">
        <v>107</v>
      </c>
      <c r="L1105">
        <v>0</v>
      </c>
    </row>
    <row r="1106" spans="8:12">
      <c r="H1106" t="s">
        <v>264</v>
      </c>
      <c r="I1106" s="97" t="s">
        <v>29</v>
      </c>
      <c r="J1106">
        <v>2113</v>
      </c>
      <c r="K1106">
        <v>41</v>
      </c>
      <c r="L1106">
        <v>0</v>
      </c>
    </row>
    <row r="1107" spans="8:12">
      <c r="H1107" t="s">
        <v>264</v>
      </c>
      <c r="I1107" s="97" t="s">
        <v>214</v>
      </c>
      <c r="J1107">
        <v>3009</v>
      </c>
      <c r="K1107">
        <v>60</v>
      </c>
      <c r="L1107">
        <v>0</v>
      </c>
    </row>
    <row r="1108" spans="8:12">
      <c r="H1108" t="s">
        <v>264</v>
      </c>
      <c r="I1108" s="97" t="s">
        <v>215</v>
      </c>
      <c r="J1108">
        <v>2879</v>
      </c>
      <c r="K1108">
        <v>104</v>
      </c>
      <c r="L1108">
        <v>0</v>
      </c>
    </row>
    <row r="1109" spans="8:12">
      <c r="H1109" t="s">
        <v>264</v>
      </c>
      <c r="I1109" s="97" t="s">
        <v>216</v>
      </c>
      <c r="J1109">
        <v>2940</v>
      </c>
      <c r="K1109">
        <v>86</v>
      </c>
      <c r="L1109">
        <v>0</v>
      </c>
    </row>
    <row r="1110" spans="8:12">
      <c r="H1110" t="s">
        <v>264</v>
      </c>
      <c r="I1110" s="97" t="s">
        <v>30</v>
      </c>
      <c r="J1110">
        <v>2926</v>
      </c>
      <c r="K1110">
        <v>81</v>
      </c>
      <c r="L1110">
        <v>0</v>
      </c>
    </row>
    <row r="1111" spans="8:12">
      <c r="H1111" t="s">
        <v>264</v>
      </c>
      <c r="I1111" s="97" t="s">
        <v>217</v>
      </c>
      <c r="J1111">
        <v>3072</v>
      </c>
      <c r="K1111">
        <v>70</v>
      </c>
      <c r="L1111">
        <v>0</v>
      </c>
    </row>
    <row r="1112" spans="8:12">
      <c r="H1112" t="s">
        <v>264</v>
      </c>
      <c r="I1112" s="97" t="s">
        <v>218</v>
      </c>
      <c r="J1112">
        <v>2951</v>
      </c>
      <c r="K1112">
        <v>85</v>
      </c>
      <c r="L1112">
        <v>0</v>
      </c>
    </row>
    <row r="1113" spans="8:12">
      <c r="H1113" t="s">
        <v>264</v>
      </c>
      <c r="I1113" s="97" t="s">
        <v>219</v>
      </c>
      <c r="J1113">
        <v>3005</v>
      </c>
      <c r="K1113">
        <v>52</v>
      </c>
      <c r="L1113">
        <v>0</v>
      </c>
    </row>
    <row r="1114" spans="8:12">
      <c r="H1114" t="s">
        <v>264</v>
      </c>
      <c r="I1114" s="97" t="s">
        <v>31</v>
      </c>
      <c r="J1114">
        <v>3374</v>
      </c>
      <c r="K1114">
        <v>81</v>
      </c>
      <c r="L1114">
        <v>0</v>
      </c>
    </row>
    <row r="1115" spans="8:12">
      <c r="H1115" t="s">
        <v>264</v>
      </c>
      <c r="I1115" s="97" t="s">
        <v>220</v>
      </c>
      <c r="J1115">
        <v>2529</v>
      </c>
      <c r="K1115">
        <v>80</v>
      </c>
      <c r="L1115">
        <v>0</v>
      </c>
    </row>
    <row r="1116" spans="8:12">
      <c r="H1116" t="s">
        <v>264</v>
      </c>
      <c r="I1116" s="97" t="s">
        <v>221</v>
      </c>
      <c r="J1116">
        <v>2213</v>
      </c>
      <c r="K1116">
        <v>106</v>
      </c>
      <c r="L1116">
        <v>0</v>
      </c>
    </row>
    <row r="1117" spans="8:12">
      <c r="H1117" t="s">
        <v>264</v>
      </c>
      <c r="I1117" s="97" t="s">
        <v>222</v>
      </c>
      <c r="J1117">
        <v>2641</v>
      </c>
      <c r="K1117">
        <v>33</v>
      </c>
      <c r="L1117">
        <v>0</v>
      </c>
    </row>
    <row r="1118" spans="8:12">
      <c r="H1118" t="s">
        <v>264</v>
      </c>
      <c r="I1118" s="97" t="s">
        <v>32</v>
      </c>
      <c r="J1118">
        <v>2850</v>
      </c>
      <c r="K1118">
        <v>25</v>
      </c>
      <c r="L1118">
        <v>0</v>
      </c>
    </row>
    <row r="1119" spans="8:12">
      <c r="H1119" t="s">
        <v>264</v>
      </c>
      <c r="I1119" s="97" t="s">
        <v>223</v>
      </c>
      <c r="J1119">
        <v>2366</v>
      </c>
      <c r="K1119">
        <v>24</v>
      </c>
      <c r="L1119">
        <v>0</v>
      </c>
    </row>
    <row r="1120" spans="8:12">
      <c r="H1120" t="s">
        <v>264</v>
      </c>
      <c r="I1120" s="97" t="s">
        <v>224</v>
      </c>
      <c r="J1120">
        <v>2941</v>
      </c>
      <c r="K1120">
        <v>45</v>
      </c>
      <c r="L1120">
        <v>0</v>
      </c>
    </row>
    <row r="1121" spans="8:12">
      <c r="H1121" t="s">
        <v>264</v>
      </c>
      <c r="I1121" s="97" t="s">
        <v>225</v>
      </c>
      <c r="J1121">
        <v>3123</v>
      </c>
      <c r="K1121">
        <v>54</v>
      </c>
      <c r="L1121">
        <v>0</v>
      </c>
    </row>
    <row r="1122" spans="8:12">
      <c r="H1122" t="s">
        <v>264</v>
      </c>
      <c r="I1122" s="97" t="s">
        <v>33</v>
      </c>
      <c r="J1122">
        <v>2487</v>
      </c>
      <c r="K1122">
        <v>52</v>
      </c>
      <c r="L1122">
        <v>0</v>
      </c>
    </row>
    <row r="1123" spans="8:12">
      <c r="H1123" t="s">
        <v>264</v>
      </c>
      <c r="I1123" s="97" t="s">
        <v>226</v>
      </c>
      <c r="J1123">
        <v>2965</v>
      </c>
      <c r="K1123">
        <v>25</v>
      </c>
      <c r="L1123">
        <v>0</v>
      </c>
    </row>
    <row r="1124" spans="8:12">
      <c r="H1124" t="s">
        <v>264</v>
      </c>
      <c r="I1124" s="97" t="s">
        <v>227</v>
      </c>
      <c r="J1124">
        <v>2667</v>
      </c>
      <c r="K1124">
        <v>77</v>
      </c>
      <c r="L1124">
        <v>0</v>
      </c>
    </row>
    <row r="1125" spans="8:12">
      <c r="H1125" t="s">
        <v>264</v>
      </c>
      <c r="I1125" s="97" t="s">
        <v>228</v>
      </c>
      <c r="J1125">
        <v>2783</v>
      </c>
      <c r="K1125">
        <v>64</v>
      </c>
      <c r="L1125">
        <v>0</v>
      </c>
    </row>
    <row r="1126" spans="8:12">
      <c r="H1126" t="s">
        <v>264</v>
      </c>
      <c r="I1126" s="97" t="s">
        <v>34</v>
      </c>
      <c r="J1126">
        <v>3123</v>
      </c>
      <c r="K1126">
        <v>57</v>
      </c>
      <c r="L1126">
        <v>0</v>
      </c>
    </row>
    <row r="1127" spans="8:12">
      <c r="H1127" t="s">
        <v>264</v>
      </c>
      <c r="I1127" s="97" t="s">
        <v>229</v>
      </c>
      <c r="J1127">
        <v>2896</v>
      </c>
      <c r="K1127">
        <v>28</v>
      </c>
      <c r="L1127">
        <v>0</v>
      </c>
    </row>
    <row r="1128" spans="8:12">
      <c r="H1128" t="s">
        <v>264</v>
      </c>
      <c r="I1128" s="97" t="s">
        <v>230</v>
      </c>
      <c r="J1128">
        <v>2917</v>
      </c>
      <c r="K1128">
        <v>66</v>
      </c>
      <c r="L1128">
        <v>0</v>
      </c>
    </row>
    <row r="1129" spans="8:12">
      <c r="H1129" t="s">
        <v>264</v>
      </c>
      <c r="I1129" s="97" t="s">
        <v>231</v>
      </c>
      <c r="J1129">
        <v>2999</v>
      </c>
      <c r="K1129">
        <v>69</v>
      </c>
      <c r="L1129">
        <v>0</v>
      </c>
    </row>
    <row r="1130" spans="8:12">
      <c r="H1130" t="s">
        <v>264</v>
      </c>
      <c r="I1130" s="97" t="s">
        <v>35</v>
      </c>
      <c r="J1130">
        <v>3045</v>
      </c>
      <c r="K1130">
        <v>61</v>
      </c>
      <c r="L1130">
        <v>0</v>
      </c>
    </row>
    <row r="1131" spans="8:12">
      <c r="H1131" t="s">
        <v>264</v>
      </c>
      <c r="I1131" s="97" t="s">
        <v>232</v>
      </c>
      <c r="J1131">
        <v>3283</v>
      </c>
      <c r="K1131">
        <v>199</v>
      </c>
      <c r="L1131">
        <v>0</v>
      </c>
    </row>
    <row r="1132" spans="8:12">
      <c r="H1132" t="s">
        <v>264</v>
      </c>
      <c r="I1132" s="97" t="s">
        <v>233</v>
      </c>
      <c r="J1132">
        <v>2774</v>
      </c>
      <c r="K1132">
        <v>64</v>
      </c>
      <c r="L1132">
        <v>0</v>
      </c>
    </row>
    <row r="1133" spans="8:12">
      <c r="H1133" t="s">
        <v>264</v>
      </c>
      <c r="I1133" s="97" t="s">
        <v>234</v>
      </c>
      <c r="J1133">
        <v>3223</v>
      </c>
      <c r="K1133">
        <v>56</v>
      </c>
      <c r="L1133">
        <v>0</v>
      </c>
    </row>
    <row r="1134" spans="8:12">
      <c r="H1134" t="s">
        <v>264</v>
      </c>
      <c r="I1134" s="97" t="s">
        <v>36</v>
      </c>
      <c r="J1134">
        <v>3175</v>
      </c>
      <c r="K1134">
        <v>62</v>
      </c>
      <c r="L1134">
        <v>0</v>
      </c>
    </row>
    <row r="1135" spans="8:12">
      <c r="H1135" t="s">
        <v>264</v>
      </c>
      <c r="I1135" s="97" t="s">
        <v>235</v>
      </c>
      <c r="J1135">
        <v>3065</v>
      </c>
      <c r="K1135">
        <v>32</v>
      </c>
      <c r="L1135">
        <v>0</v>
      </c>
    </row>
    <row r="1136" spans="8:12">
      <c r="H1136" t="s">
        <v>264</v>
      </c>
      <c r="I1136" s="97" t="s">
        <v>236</v>
      </c>
      <c r="J1136">
        <v>3112</v>
      </c>
      <c r="K1136">
        <v>48</v>
      </c>
      <c r="L1136">
        <v>0</v>
      </c>
    </row>
    <row r="1137" spans="8:12">
      <c r="H1137" t="s">
        <v>264</v>
      </c>
      <c r="I1137" s="97" t="s">
        <v>237</v>
      </c>
      <c r="J1137">
        <v>3114</v>
      </c>
      <c r="K1137">
        <v>68</v>
      </c>
      <c r="L1137">
        <v>0</v>
      </c>
    </row>
    <row r="1138" spans="8:12">
      <c r="H1138" t="s">
        <v>264</v>
      </c>
      <c r="I1138" s="97" t="s">
        <v>37</v>
      </c>
      <c r="J1138">
        <v>3165</v>
      </c>
      <c r="K1138">
        <v>171</v>
      </c>
      <c r="L1138">
        <v>0</v>
      </c>
    </row>
    <row r="1139" spans="8:12">
      <c r="H1139" t="s">
        <v>264</v>
      </c>
      <c r="I1139" s="97" t="s">
        <v>238</v>
      </c>
      <c r="J1139">
        <v>3190</v>
      </c>
      <c r="K1139">
        <v>44</v>
      </c>
      <c r="L1139">
        <v>0</v>
      </c>
    </row>
    <row r="1140" spans="8:12">
      <c r="H1140" t="s">
        <v>264</v>
      </c>
      <c r="I1140" s="97" t="s">
        <v>239</v>
      </c>
      <c r="J1140">
        <v>3245</v>
      </c>
      <c r="K1140">
        <v>98</v>
      </c>
      <c r="L1140">
        <v>0</v>
      </c>
    </row>
    <row r="1141" spans="8:12">
      <c r="H1141" t="s">
        <v>264</v>
      </c>
      <c r="I1141" s="97" t="s">
        <v>240</v>
      </c>
      <c r="J1141">
        <v>3256</v>
      </c>
      <c r="K1141">
        <v>135</v>
      </c>
      <c r="L1141">
        <v>0</v>
      </c>
    </row>
    <row r="1142" spans="8:12">
      <c r="H1142" t="s">
        <v>264</v>
      </c>
      <c r="I1142" s="97" t="s">
        <v>38</v>
      </c>
      <c r="J1142">
        <v>3225</v>
      </c>
      <c r="K1142">
        <v>63</v>
      </c>
      <c r="L1142">
        <v>0</v>
      </c>
    </row>
    <row r="1143" spans="8:12">
      <c r="H1143" t="s">
        <v>264</v>
      </c>
      <c r="I1143" s="97" t="s">
        <v>241</v>
      </c>
      <c r="J1143">
        <v>3306</v>
      </c>
      <c r="K1143">
        <v>112</v>
      </c>
      <c r="L1143">
        <v>0</v>
      </c>
    </row>
    <row r="1144" spans="8:12">
      <c r="H1144" t="s">
        <v>264</v>
      </c>
      <c r="I1144" s="97" t="s">
        <v>242</v>
      </c>
      <c r="J1144">
        <v>3277</v>
      </c>
      <c r="K1144">
        <v>145</v>
      </c>
      <c r="L1144">
        <v>0</v>
      </c>
    </row>
    <row r="1145" spans="8:12">
      <c r="H1145" t="s">
        <v>264</v>
      </c>
      <c r="I1145" s="97" t="s">
        <v>243</v>
      </c>
      <c r="J1145">
        <v>3219</v>
      </c>
      <c r="K1145">
        <v>79</v>
      </c>
      <c r="L1145">
        <v>0</v>
      </c>
    </row>
    <row r="1146" spans="8:12">
      <c r="H1146" t="s">
        <v>264</v>
      </c>
      <c r="I1146" s="97" t="s">
        <v>39</v>
      </c>
      <c r="J1146">
        <v>3272</v>
      </c>
      <c r="K1146">
        <v>49</v>
      </c>
      <c r="L1146">
        <v>0</v>
      </c>
    </row>
    <row r="1147" spans="8:12">
      <c r="H1147" t="s">
        <v>264</v>
      </c>
      <c r="I1147" s="97" t="s">
        <v>244</v>
      </c>
      <c r="J1147">
        <v>3056</v>
      </c>
      <c r="K1147">
        <v>14</v>
      </c>
      <c r="L1147">
        <v>0</v>
      </c>
    </row>
    <row r="1148" spans="8:12">
      <c r="H1148" t="s">
        <v>264</v>
      </c>
      <c r="I1148" s="97" t="s">
        <v>245</v>
      </c>
      <c r="J1148">
        <v>2365</v>
      </c>
      <c r="K1148">
        <v>98</v>
      </c>
      <c r="L1148">
        <v>0</v>
      </c>
    </row>
    <row r="1149" spans="8:12">
      <c r="H1149" t="s">
        <v>264</v>
      </c>
      <c r="I1149" s="97" t="s">
        <v>246</v>
      </c>
      <c r="J1149">
        <v>2203</v>
      </c>
      <c r="K1149">
        <v>18</v>
      </c>
      <c r="L1149">
        <v>0</v>
      </c>
    </row>
    <row r="1150" spans="8:12">
      <c r="H1150" t="s">
        <v>264</v>
      </c>
      <c r="I1150" s="97" t="s">
        <v>40</v>
      </c>
      <c r="J1150">
        <v>1618</v>
      </c>
      <c r="K1150">
        <v>54</v>
      </c>
      <c r="L1150">
        <v>0</v>
      </c>
    </row>
    <row r="1151" spans="8:12">
      <c r="H1151" t="s">
        <v>264</v>
      </c>
      <c r="I1151" s="97" t="s">
        <v>247</v>
      </c>
      <c r="J1151">
        <v>1350</v>
      </c>
      <c r="K1151">
        <v>50</v>
      </c>
      <c r="L1151">
        <v>0</v>
      </c>
    </row>
    <row r="1152" spans="8:12">
      <c r="H1152" t="s">
        <v>264</v>
      </c>
      <c r="I1152" s="97" t="s">
        <v>248</v>
      </c>
      <c r="J1152">
        <v>1142</v>
      </c>
      <c r="K1152">
        <v>13</v>
      </c>
      <c r="L1152">
        <v>0</v>
      </c>
    </row>
    <row r="1153" spans="8:12">
      <c r="H1153" t="s">
        <v>264</v>
      </c>
      <c r="I1153" s="97" t="s">
        <v>249</v>
      </c>
      <c r="J1153">
        <v>1110</v>
      </c>
      <c r="K1153">
        <v>32</v>
      </c>
      <c r="L1153">
        <v>0</v>
      </c>
    </row>
    <row r="1154" spans="8:12">
      <c r="H1154" t="s">
        <v>265</v>
      </c>
      <c r="I1154" s="97" t="s">
        <v>17</v>
      </c>
      <c r="J1154">
        <v>1137</v>
      </c>
      <c r="K1154">
        <v>71</v>
      </c>
      <c r="L1154">
        <v>0</v>
      </c>
    </row>
    <row r="1155" spans="8:12">
      <c r="H1155" t="s">
        <v>265</v>
      </c>
      <c r="I1155" s="97" t="s">
        <v>178</v>
      </c>
      <c r="J1155">
        <v>1001</v>
      </c>
      <c r="K1155">
        <v>63</v>
      </c>
      <c r="L1155">
        <v>0</v>
      </c>
    </row>
    <row r="1156" spans="8:12">
      <c r="H1156" t="s">
        <v>265</v>
      </c>
      <c r="I1156" s="97" t="s">
        <v>179</v>
      </c>
      <c r="J1156">
        <v>1030</v>
      </c>
      <c r="K1156">
        <v>13</v>
      </c>
      <c r="L1156">
        <v>0</v>
      </c>
    </row>
    <row r="1157" spans="8:12">
      <c r="H1157" t="s">
        <v>265</v>
      </c>
      <c r="I1157" s="97" t="s">
        <v>180</v>
      </c>
      <c r="J1157">
        <v>1011</v>
      </c>
      <c r="K1157">
        <v>86</v>
      </c>
      <c r="L1157">
        <v>0</v>
      </c>
    </row>
    <row r="1158" spans="8:12">
      <c r="H1158" t="s">
        <v>265</v>
      </c>
      <c r="I1158" s="97" t="s">
        <v>18</v>
      </c>
      <c r="J1158">
        <v>914</v>
      </c>
      <c r="K1158">
        <v>45</v>
      </c>
      <c r="L1158">
        <v>0</v>
      </c>
    </row>
    <row r="1159" spans="8:12">
      <c r="H1159" t="s">
        <v>265</v>
      </c>
      <c r="I1159" s="97" t="s">
        <v>181</v>
      </c>
      <c r="J1159">
        <v>707</v>
      </c>
      <c r="K1159">
        <v>81</v>
      </c>
      <c r="L1159">
        <v>0</v>
      </c>
    </row>
    <row r="1160" spans="8:12">
      <c r="H1160" t="s">
        <v>265</v>
      </c>
      <c r="I1160" s="97" t="s">
        <v>182</v>
      </c>
      <c r="J1160">
        <v>570</v>
      </c>
      <c r="K1160">
        <v>12</v>
      </c>
      <c r="L1160">
        <v>0</v>
      </c>
    </row>
    <row r="1161" spans="8:12">
      <c r="H1161" t="s">
        <v>265</v>
      </c>
      <c r="I1161" s="97" t="s">
        <v>183</v>
      </c>
      <c r="J1161">
        <v>778</v>
      </c>
      <c r="K1161">
        <v>11</v>
      </c>
      <c r="L1161">
        <v>0</v>
      </c>
    </row>
    <row r="1162" spans="8:12">
      <c r="H1162" t="s">
        <v>265</v>
      </c>
      <c r="I1162" s="97" t="s">
        <v>19</v>
      </c>
      <c r="J1162">
        <v>880</v>
      </c>
      <c r="K1162">
        <v>87</v>
      </c>
      <c r="L1162">
        <v>0</v>
      </c>
    </row>
    <row r="1163" spans="8:12">
      <c r="H1163" t="s">
        <v>265</v>
      </c>
      <c r="I1163" s="97" t="s">
        <v>184</v>
      </c>
      <c r="J1163">
        <v>900</v>
      </c>
      <c r="K1163">
        <v>84</v>
      </c>
      <c r="L1163">
        <v>0</v>
      </c>
    </row>
    <row r="1164" spans="8:12">
      <c r="H1164" t="s">
        <v>265</v>
      </c>
      <c r="I1164" s="97" t="s">
        <v>185</v>
      </c>
      <c r="J1164">
        <v>765</v>
      </c>
      <c r="K1164">
        <v>68</v>
      </c>
      <c r="L1164">
        <v>0</v>
      </c>
    </row>
    <row r="1165" spans="8:12">
      <c r="H1165" t="s">
        <v>265</v>
      </c>
      <c r="I1165" s="97" t="s">
        <v>186</v>
      </c>
      <c r="J1165">
        <v>688</v>
      </c>
      <c r="K1165">
        <v>36</v>
      </c>
      <c r="L1165">
        <v>0</v>
      </c>
    </row>
    <row r="1166" spans="8:12">
      <c r="H1166" t="s">
        <v>265</v>
      </c>
      <c r="I1166" s="97" t="s">
        <v>20</v>
      </c>
      <c r="J1166">
        <v>776</v>
      </c>
      <c r="K1166">
        <v>28</v>
      </c>
      <c r="L1166">
        <v>0</v>
      </c>
    </row>
    <row r="1167" spans="8:12">
      <c r="H1167" t="s">
        <v>265</v>
      </c>
      <c r="I1167" s="97" t="s">
        <v>187</v>
      </c>
      <c r="J1167">
        <v>879</v>
      </c>
      <c r="K1167">
        <v>81</v>
      </c>
      <c r="L1167">
        <v>0</v>
      </c>
    </row>
    <row r="1168" spans="8:12">
      <c r="H1168" t="s">
        <v>265</v>
      </c>
      <c r="I1168" s="97" t="s">
        <v>188</v>
      </c>
      <c r="J1168">
        <v>850</v>
      </c>
      <c r="K1168">
        <v>39</v>
      </c>
      <c r="L1168">
        <v>0</v>
      </c>
    </row>
    <row r="1169" spans="8:12">
      <c r="H1169" t="s">
        <v>265</v>
      </c>
      <c r="I1169" s="97" t="s">
        <v>189</v>
      </c>
      <c r="J1169">
        <v>769</v>
      </c>
      <c r="K1169">
        <v>9</v>
      </c>
      <c r="L1169">
        <v>0</v>
      </c>
    </row>
    <row r="1170" spans="8:12">
      <c r="H1170" t="s">
        <v>265</v>
      </c>
      <c r="I1170" s="97" t="s">
        <v>21</v>
      </c>
      <c r="J1170">
        <v>955</v>
      </c>
      <c r="K1170">
        <v>34</v>
      </c>
      <c r="L1170">
        <v>0</v>
      </c>
    </row>
    <row r="1171" spans="8:12">
      <c r="H1171" t="s">
        <v>265</v>
      </c>
      <c r="I1171" s="97" t="s">
        <v>190</v>
      </c>
      <c r="J1171">
        <v>1521</v>
      </c>
      <c r="K1171">
        <v>70</v>
      </c>
      <c r="L1171">
        <v>0</v>
      </c>
    </row>
    <row r="1172" spans="8:12">
      <c r="H1172" t="s">
        <v>265</v>
      </c>
      <c r="I1172" s="97" t="s">
        <v>191</v>
      </c>
      <c r="J1172">
        <v>3208</v>
      </c>
      <c r="K1172">
        <v>34</v>
      </c>
      <c r="L1172">
        <v>0</v>
      </c>
    </row>
    <row r="1173" spans="8:12">
      <c r="H1173" t="s">
        <v>265</v>
      </c>
      <c r="I1173" s="97" t="s">
        <v>192</v>
      </c>
      <c r="J1173">
        <v>4126</v>
      </c>
      <c r="K1173">
        <v>47</v>
      </c>
      <c r="L1173">
        <v>0</v>
      </c>
    </row>
    <row r="1174" spans="8:12">
      <c r="H1174" t="s">
        <v>265</v>
      </c>
      <c r="I1174" s="97" t="s">
        <v>22</v>
      </c>
      <c r="J1174">
        <v>4219</v>
      </c>
      <c r="K1174">
        <v>103</v>
      </c>
      <c r="L1174">
        <v>0</v>
      </c>
    </row>
    <row r="1175" spans="8:12">
      <c r="H1175" t="s">
        <v>265</v>
      </c>
      <c r="I1175" s="97" t="s">
        <v>193</v>
      </c>
      <c r="J1175">
        <v>4457</v>
      </c>
      <c r="K1175">
        <v>191</v>
      </c>
      <c r="L1175">
        <v>0</v>
      </c>
    </row>
    <row r="1176" spans="8:12">
      <c r="H1176" t="s">
        <v>265</v>
      </c>
      <c r="I1176" s="97" t="s">
        <v>194</v>
      </c>
      <c r="J1176">
        <v>4778</v>
      </c>
      <c r="K1176">
        <v>184</v>
      </c>
      <c r="L1176">
        <v>0</v>
      </c>
    </row>
    <row r="1177" spans="8:12">
      <c r="H1177" t="s">
        <v>265</v>
      </c>
      <c r="I1177" s="97" t="s">
        <v>195</v>
      </c>
      <c r="J1177">
        <v>4763</v>
      </c>
      <c r="K1177">
        <v>60</v>
      </c>
      <c r="L1177">
        <v>0</v>
      </c>
    </row>
    <row r="1178" spans="8:12">
      <c r="H1178" t="s">
        <v>265</v>
      </c>
      <c r="I1178" s="97" t="s">
        <v>23</v>
      </c>
      <c r="J1178">
        <v>4804</v>
      </c>
      <c r="K1178">
        <v>6</v>
      </c>
      <c r="L1178">
        <v>0</v>
      </c>
    </row>
    <row r="1179" spans="8:12">
      <c r="H1179" t="s">
        <v>265</v>
      </c>
      <c r="I1179" s="97" t="s">
        <v>196</v>
      </c>
      <c r="J1179">
        <v>4714</v>
      </c>
      <c r="K1179">
        <v>16</v>
      </c>
      <c r="L1179">
        <v>0</v>
      </c>
    </row>
    <row r="1180" spans="8:12">
      <c r="H1180" t="s">
        <v>265</v>
      </c>
      <c r="I1180" s="97" t="s">
        <v>197</v>
      </c>
      <c r="J1180">
        <v>3210</v>
      </c>
      <c r="K1180">
        <v>225</v>
      </c>
      <c r="L1180">
        <v>0</v>
      </c>
    </row>
    <row r="1181" spans="8:12">
      <c r="H1181" t="s">
        <v>265</v>
      </c>
      <c r="I1181" s="97" t="s">
        <v>198</v>
      </c>
      <c r="J1181">
        <v>3701</v>
      </c>
      <c r="K1181">
        <v>141</v>
      </c>
      <c r="L1181">
        <v>0</v>
      </c>
    </row>
    <row r="1182" spans="8:12">
      <c r="H1182" t="s">
        <v>265</v>
      </c>
      <c r="I1182" s="97" t="s">
        <v>24</v>
      </c>
      <c r="J1182">
        <v>4007</v>
      </c>
      <c r="K1182">
        <v>64</v>
      </c>
      <c r="L1182">
        <v>0</v>
      </c>
    </row>
    <row r="1183" spans="8:12">
      <c r="H1183" t="s">
        <v>265</v>
      </c>
      <c r="I1183" s="97" t="s">
        <v>199</v>
      </c>
      <c r="J1183">
        <v>3371</v>
      </c>
      <c r="K1183">
        <v>50</v>
      </c>
      <c r="L1183">
        <v>0</v>
      </c>
    </row>
    <row r="1184" spans="8:12">
      <c r="H1184" t="s">
        <v>265</v>
      </c>
      <c r="I1184" s="97" t="s">
        <v>200</v>
      </c>
      <c r="J1184">
        <v>3368</v>
      </c>
      <c r="K1184">
        <v>131</v>
      </c>
      <c r="L1184">
        <v>0</v>
      </c>
    </row>
    <row r="1185" spans="8:12">
      <c r="H1185" t="s">
        <v>265</v>
      </c>
      <c r="I1185" s="97" t="s">
        <v>201</v>
      </c>
      <c r="J1185">
        <v>3539</v>
      </c>
      <c r="K1185">
        <v>28</v>
      </c>
      <c r="L1185">
        <v>0</v>
      </c>
    </row>
    <row r="1186" spans="8:12">
      <c r="H1186" t="s">
        <v>265</v>
      </c>
      <c r="I1186" s="97" t="s">
        <v>25</v>
      </c>
      <c r="J1186">
        <v>3541</v>
      </c>
      <c r="K1186">
        <v>14</v>
      </c>
      <c r="L1186">
        <v>0</v>
      </c>
    </row>
    <row r="1187" spans="8:12">
      <c r="H1187" t="s">
        <v>265</v>
      </c>
      <c r="I1187" s="97" t="s">
        <v>202</v>
      </c>
      <c r="J1187">
        <v>2984</v>
      </c>
      <c r="K1187">
        <v>16</v>
      </c>
      <c r="L1187">
        <v>0</v>
      </c>
    </row>
    <row r="1188" spans="8:12">
      <c r="H1188" t="s">
        <v>265</v>
      </c>
      <c r="I1188" s="97" t="s">
        <v>203</v>
      </c>
      <c r="J1188">
        <v>3302</v>
      </c>
      <c r="K1188">
        <v>53</v>
      </c>
      <c r="L1188">
        <v>0</v>
      </c>
    </row>
    <row r="1189" spans="8:12">
      <c r="H1189" t="s">
        <v>265</v>
      </c>
      <c r="I1189" s="97" t="s">
        <v>204</v>
      </c>
      <c r="J1189">
        <v>3469</v>
      </c>
      <c r="K1189">
        <v>134</v>
      </c>
      <c r="L1189">
        <v>0</v>
      </c>
    </row>
    <row r="1190" spans="8:12">
      <c r="H1190" t="s">
        <v>265</v>
      </c>
      <c r="I1190" s="97" t="s">
        <v>26</v>
      </c>
      <c r="J1190">
        <v>2837</v>
      </c>
      <c r="K1190">
        <v>17</v>
      </c>
      <c r="L1190">
        <v>0</v>
      </c>
    </row>
    <row r="1191" spans="8:12">
      <c r="H1191" t="s">
        <v>265</v>
      </c>
      <c r="I1191" s="97" t="s">
        <v>205</v>
      </c>
      <c r="J1191">
        <v>3346</v>
      </c>
      <c r="K1191">
        <v>15</v>
      </c>
      <c r="L1191">
        <v>0</v>
      </c>
    </row>
    <row r="1192" spans="8:12">
      <c r="H1192" t="s">
        <v>265</v>
      </c>
      <c r="I1192" s="97" t="s">
        <v>206</v>
      </c>
      <c r="J1192">
        <v>3381</v>
      </c>
      <c r="K1192">
        <v>40</v>
      </c>
      <c r="L1192">
        <v>0</v>
      </c>
    </row>
    <row r="1193" spans="8:12">
      <c r="H1193" t="s">
        <v>265</v>
      </c>
      <c r="I1193" s="97" t="s">
        <v>207</v>
      </c>
      <c r="J1193">
        <v>3083</v>
      </c>
      <c r="K1193">
        <v>16</v>
      </c>
      <c r="L1193">
        <v>0</v>
      </c>
    </row>
    <row r="1194" spans="8:12">
      <c r="H1194" t="s">
        <v>265</v>
      </c>
      <c r="I1194" s="97" t="s">
        <v>27</v>
      </c>
      <c r="J1194">
        <v>3183</v>
      </c>
      <c r="K1194">
        <v>121</v>
      </c>
      <c r="L1194">
        <v>0</v>
      </c>
    </row>
    <row r="1195" spans="8:12">
      <c r="H1195" t="s">
        <v>265</v>
      </c>
      <c r="I1195" s="97" t="s">
        <v>208</v>
      </c>
      <c r="J1195">
        <v>3085</v>
      </c>
      <c r="K1195">
        <v>64</v>
      </c>
      <c r="L1195">
        <v>0</v>
      </c>
    </row>
    <row r="1196" spans="8:12">
      <c r="H1196" t="s">
        <v>265</v>
      </c>
      <c r="I1196" s="97" t="s">
        <v>209</v>
      </c>
      <c r="J1196">
        <v>2968</v>
      </c>
      <c r="K1196">
        <v>108</v>
      </c>
      <c r="L1196">
        <v>0</v>
      </c>
    </row>
    <row r="1197" spans="8:12">
      <c r="H1197" t="s">
        <v>265</v>
      </c>
      <c r="I1197" s="97" t="s">
        <v>210</v>
      </c>
      <c r="J1197">
        <v>2972</v>
      </c>
      <c r="K1197">
        <v>131</v>
      </c>
      <c r="L1197">
        <v>0</v>
      </c>
    </row>
    <row r="1198" spans="8:12">
      <c r="H1198" t="s">
        <v>265</v>
      </c>
      <c r="I1198" s="97" t="s">
        <v>28</v>
      </c>
      <c r="J1198">
        <v>2822</v>
      </c>
      <c r="K1198">
        <v>26</v>
      </c>
      <c r="L1198">
        <v>0</v>
      </c>
    </row>
    <row r="1199" spans="8:12">
      <c r="H1199" t="s">
        <v>265</v>
      </c>
      <c r="I1199" s="97" t="s">
        <v>211</v>
      </c>
      <c r="J1199">
        <v>3101</v>
      </c>
      <c r="K1199">
        <v>25</v>
      </c>
      <c r="L1199">
        <v>0</v>
      </c>
    </row>
    <row r="1200" spans="8:12">
      <c r="H1200" t="s">
        <v>265</v>
      </c>
      <c r="I1200" s="97" t="s">
        <v>212</v>
      </c>
      <c r="J1200">
        <v>3001</v>
      </c>
      <c r="K1200">
        <v>170</v>
      </c>
      <c r="L1200">
        <v>0</v>
      </c>
    </row>
    <row r="1201" spans="8:12">
      <c r="H1201" t="s">
        <v>265</v>
      </c>
      <c r="I1201" s="97" t="s">
        <v>213</v>
      </c>
      <c r="J1201">
        <v>2986</v>
      </c>
      <c r="K1201">
        <v>66</v>
      </c>
      <c r="L1201">
        <v>0</v>
      </c>
    </row>
    <row r="1202" spans="8:12">
      <c r="H1202" t="s">
        <v>265</v>
      </c>
      <c r="I1202" s="97" t="s">
        <v>29</v>
      </c>
      <c r="J1202">
        <v>3118</v>
      </c>
      <c r="K1202">
        <v>69</v>
      </c>
      <c r="L1202">
        <v>0</v>
      </c>
    </row>
    <row r="1203" spans="8:12">
      <c r="H1203" t="s">
        <v>265</v>
      </c>
      <c r="I1203" s="97" t="s">
        <v>214</v>
      </c>
      <c r="J1203">
        <v>3238</v>
      </c>
      <c r="K1203">
        <v>37</v>
      </c>
      <c r="L1203">
        <v>0</v>
      </c>
    </row>
    <row r="1204" spans="8:12">
      <c r="H1204" t="s">
        <v>265</v>
      </c>
      <c r="I1204" s="97" t="s">
        <v>215</v>
      </c>
      <c r="J1204">
        <v>2921</v>
      </c>
      <c r="K1204">
        <v>184</v>
      </c>
      <c r="L1204">
        <v>0</v>
      </c>
    </row>
    <row r="1205" spans="8:12">
      <c r="H1205" t="s">
        <v>265</v>
      </c>
      <c r="I1205" s="97" t="s">
        <v>216</v>
      </c>
      <c r="J1205">
        <v>3165</v>
      </c>
      <c r="K1205">
        <v>28</v>
      </c>
      <c r="L1205">
        <v>0</v>
      </c>
    </row>
    <row r="1206" spans="8:12">
      <c r="H1206" t="s">
        <v>265</v>
      </c>
      <c r="I1206" s="97" t="s">
        <v>30</v>
      </c>
      <c r="J1206">
        <v>3357</v>
      </c>
      <c r="K1206">
        <v>66</v>
      </c>
      <c r="L1206">
        <v>0</v>
      </c>
    </row>
    <row r="1207" spans="8:12">
      <c r="H1207" t="s">
        <v>265</v>
      </c>
      <c r="I1207" s="97" t="s">
        <v>217</v>
      </c>
      <c r="J1207">
        <v>2693</v>
      </c>
      <c r="K1207">
        <v>25</v>
      </c>
      <c r="L1207">
        <v>0</v>
      </c>
    </row>
    <row r="1208" spans="8:12">
      <c r="H1208" t="s">
        <v>265</v>
      </c>
      <c r="I1208" s="97" t="s">
        <v>218</v>
      </c>
      <c r="J1208">
        <v>3132</v>
      </c>
      <c r="K1208">
        <v>30</v>
      </c>
      <c r="L1208">
        <v>0</v>
      </c>
    </row>
    <row r="1209" spans="8:12">
      <c r="H1209" t="s">
        <v>265</v>
      </c>
      <c r="I1209" s="97" t="s">
        <v>219</v>
      </c>
      <c r="J1209">
        <v>2795</v>
      </c>
      <c r="K1209">
        <v>63</v>
      </c>
      <c r="L1209">
        <v>0</v>
      </c>
    </row>
    <row r="1210" spans="8:12">
      <c r="H1210" t="s">
        <v>265</v>
      </c>
      <c r="I1210" s="97" t="s">
        <v>31</v>
      </c>
      <c r="J1210">
        <v>2694</v>
      </c>
      <c r="K1210">
        <v>72</v>
      </c>
      <c r="L1210">
        <v>0</v>
      </c>
    </row>
    <row r="1211" spans="8:12">
      <c r="H1211" t="s">
        <v>265</v>
      </c>
      <c r="I1211" s="97" t="s">
        <v>220</v>
      </c>
      <c r="J1211">
        <v>2991</v>
      </c>
      <c r="K1211">
        <v>82</v>
      </c>
      <c r="L1211">
        <v>0</v>
      </c>
    </row>
    <row r="1212" spans="8:12">
      <c r="H1212" t="s">
        <v>265</v>
      </c>
      <c r="I1212" s="97" t="s">
        <v>221</v>
      </c>
      <c r="J1212">
        <v>2867</v>
      </c>
      <c r="K1212">
        <v>134</v>
      </c>
      <c r="L1212">
        <v>0</v>
      </c>
    </row>
    <row r="1213" spans="8:12">
      <c r="H1213" t="s">
        <v>265</v>
      </c>
      <c r="I1213" s="97" t="s">
        <v>222</v>
      </c>
      <c r="J1213">
        <v>3133</v>
      </c>
      <c r="K1213">
        <v>66</v>
      </c>
      <c r="L1213">
        <v>0</v>
      </c>
    </row>
    <row r="1214" spans="8:12">
      <c r="H1214" t="s">
        <v>265</v>
      </c>
      <c r="I1214" s="97" t="s">
        <v>32</v>
      </c>
      <c r="J1214">
        <v>3563</v>
      </c>
      <c r="K1214">
        <v>26</v>
      </c>
      <c r="L1214">
        <v>0</v>
      </c>
    </row>
    <row r="1215" spans="8:12">
      <c r="H1215" t="s">
        <v>265</v>
      </c>
      <c r="I1215" s="97" t="s">
        <v>223</v>
      </c>
      <c r="J1215">
        <v>2775</v>
      </c>
      <c r="K1215">
        <v>25</v>
      </c>
      <c r="L1215">
        <v>0</v>
      </c>
    </row>
    <row r="1216" spans="8:12">
      <c r="H1216" t="s">
        <v>265</v>
      </c>
      <c r="I1216" s="97" t="s">
        <v>224</v>
      </c>
      <c r="J1216">
        <v>2841</v>
      </c>
      <c r="K1216">
        <v>28</v>
      </c>
      <c r="L1216">
        <v>0</v>
      </c>
    </row>
    <row r="1217" spans="8:12">
      <c r="H1217" t="s">
        <v>265</v>
      </c>
      <c r="I1217" s="97" t="s">
        <v>225</v>
      </c>
      <c r="J1217">
        <v>3581</v>
      </c>
      <c r="K1217">
        <v>130</v>
      </c>
      <c r="L1217">
        <v>0</v>
      </c>
    </row>
    <row r="1218" spans="8:12">
      <c r="H1218" t="s">
        <v>265</v>
      </c>
      <c r="I1218" s="97" t="s">
        <v>33</v>
      </c>
      <c r="J1218">
        <v>2965</v>
      </c>
      <c r="K1218">
        <v>46</v>
      </c>
      <c r="L1218">
        <v>0</v>
      </c>
    </row>
    <row r="1219" spans="8:12">
      <c r="H1219" t="s">
        <v>265</v>
      </c>
      <c r="I1219" s="97" t="s">
        <v>226</v>
      </c>
      <c r="J1219">
        <v>3317</v>
      </c>
      <c r="K1219">
        <v>142</v>
      </c>
      <c r="L1219">
        <v>0</v>
      </c>
    </row>
    <row r="1220" spans="8:12">
      <c r="H1220" t="s">
        <v>265</v>
      </c>
      <c r="I1220" s="97" t="s">
        <v>227</v>
      </c>
      <c r="J1220">
        <v>3474</v>
      </c>
      <c r="K1220">
        <v>45</v>
      </c>
      <c r="L1220">
        <v>0</v>
      </c>
    </row>
    <row r="1221" spans="8:12">
      <c r="H1221" t="s">
        <v>265</v>
      </c>
      <c r="I1221" s="97" t="s">
        <v>228</v>
      </c>
      <c r="J1221">
        <v>2728</v>
      </c>
      <c r="K1221">
        <v>83</v>
      </c>
      <c r="L1221">
        <v>0</v>
      </c>
    </row>
    <row r="1222" spans="8:12">
      <c r="H1222" t="s">
        <v>265</v>
      </c>
      <c r="I1222" s="97" t="s">
        <v>34</v>
      </c>
      <c r="J1222">
        <v>3073</v>
      </c>
      <c r="K1222">
        <v>35</v>
      </c>
      <c r="L1222">
        <v>0</v>
      </c>
    </row>
    <row r="1223" spans="8:12">
      <c r="H1223" t="s">
        <v>265</v>
      </c>
      <c r="I1223" s="97" t="s">
        <v>229</v>
      </c>
      <c r="J1223">
        <v>3450</v>
      </c>
      <c r="K1223">
        <v>53</v>
      </c>
      <c r="L1223">
        <v>0</v>
      </c>
    </row>
    <row r="1224" spans="8:12">
      <c r="H1224" t="s">
        <v>265</v>
      </c>
      <c r="I1224" s="97" t="s">
        <v>230</v>
      </c>
      <c r="J1224">
        <v>2785</v>
      </c>
      <c r="K1224">
        <v>80</v>
      </c>
      <c r="L1224">
        <v>0</v>
      </c>
    </row>
    <row r="1225" spans="8:12">
      <c r="H1225" t="s">
        <v>265</v>
      </c>
      <c r="I1225" s="97" t="s">
        <v>231</v>
      </c>
      <c r="J1225">
        <v>3191</v>
      </c>
      <c r="K1225">
        <v>56</v>
      </c>
      <c r="L1225">
        <v>0</v>
      </c>
    </row>
    <row r="1226" spans="8:12">
      <c r="H1226" t="s">
        <v>265</v>
      </c>
      <c r="I1226" s="97" t="s">
        <v>35</v>
      </c>
      <c r="J1226">
        <v>3429</v>
      </c>
      <c r="K1226">
        <v>51</v>
      </c>
      <c r="L1226">
        <v>0</v>
      </c>
    </row>
    <row r="1227" spans="8:12">
      <c r="H1227" t="s">
        <v>265</v>
      </c>
      <c r="I1227" s="97" t="s">
        <v>232</v>
      </c>
      <c r="J1227">
        <v>2874</v>
      </c>
      <c r="K1227">
        <v>72</v>
      </c>
      <c r="L1227">
        <v>0</v>
      </c>
    </row>
    <row r="1228" spans="8:12">
      <c r="H1228" t="s">
        <v>265</v>
      </c>
      <c r="I1228" s="97" t="s">
        <v>233</v>
      </c>
      <c r="J1228">
        <v>3214</v>
      </c>
      <c r="K1228">
        <v>60</v>
      </c>
      <c r="L1228">
        <v>0</v>
      </c>
    </row>
    <row r="1229" spans="8:12">
      <c r="H1229" t="s">
        <v>265</v>
      </c>
      <c r="I1229" s="97" t="s">
        <v>234</v>
      </c>
      <c r="J1229">
        <v>3550</v>
      </c>
      <c r="K1229">
        <v>26</v>
      </c>
      <c r="L1229">
        <v>0</v>
      </c>
    </row>
    <row r="1230" spans="8:12">
      <c r="H1230" t="s">
        <v>265</v>
      </c>
      <c r="I1230" s="97" t="s">
        <v>36</v>
      </c>
      <c r="J1230">
        <v>2780</v>
      </c>
      <c r="K1230">
        <v>59</v>
      </c>
      <c r="L1230">
        <v>0</v>
      </c>
    </row>
    <row r="1231" spans="8:12">
      <c r="H1231" t="s">
        <v>265</v>
      </c>
      <c r="I1231" s="97" t="s">
        <v>235</v>
      </c>
      <c r="J1231">
        <v>2805</v>
      </c>
      <c r="K1231">
        <v>65</v>
      </c>
      <c r="L1231">
        <v>0</v>
      </c>
    </row>
    <row r="1232" spans="8:12">
      <c r="H1232" t="s">
        <v>265</v>
      </c>
      <c r="I1232" s="97" t="s">
        <v>236</v>
      </c>
      <c r="J1232">
        <v>3643</v>
      </c>
      <c r="K1232">
        <v>25</v>
      </c>
      <c r="L1232">
        <v>0</v>
      </c>
    </row>
    <row r="1233" spans="8:12">
      <c r="H1233" t="s">
        <v>265</v>
      </c>
      <c r="I1233" s="97" t="s">
        <v>237</v>
      </c>
      <c r="J1233">
        <v>3551</v>
      </c>
      <c r="K1233">
        <v>153</v>
      </c>
      <c r="L1233">
        <v>0</v>
      </c>
    </row>
    <row r="1234" spans="8:12">
      <c r="H1234" t="s">
        <v>265</v>
      </c>
      <c r="I1234" s="97" t="s">
        <v>37</v>
      </c>
      <c r="J1234">
        <v>2830</v>
      </c>
      <c r="K1234">
        <v>25</v>
      </c>
      <c r="L1234">
        <v>0</v>
      </c>
    </row>
    <row r="1235" spans="8:12">
      <c r="H1235" t="s">
        <v>265</v>
      </c>
      <c r="I1235" s="97" t="s">
        <v>238</v>
      </c>
      <c r="J1235">
        <v>3341</v>
      </c>
      <c r="K1235">
        <v>25</v>
      </c>
      <c r="L1235">
        <v>0</v>
      </c>
    </row>
    <row r="1236" spans="8:12">
      <c r="H1236" t="s">
        <v>265</v>
      </c>
      <c r="I1236" s="97" t="s">
        <v>239</v>
      </c>
      <c r="J1236">
        <v>3641</v>
      </c>
      <c r="K1236">
        <v>24</v>
      </c>
      <c r="L1236">
        <v>0</v>
      </c>
    </row>
    <row r="1237" spans="8:12">
      <c r="H1237" t="s">
        <v>265</v>
      </c>
      <c r="I1237" s="97" t="s">
        <v>240</v>
      </c>
      <c r="J1237">
        <v>2919</v>
      </c>
      <c r="K1237">
        <v>72</v>
      </c>
      <c r="L1237">
        <v>0</v>
      </c>
    </row>
    <row r="1238" spans="8:12">
      <c r="H1238" t="s">
        <v>265</v>
      </c>
      <c r="I1238" s="97" t="s">
        <v>38</v>
      </c>
      <c r="J1238">
        <v>3355</v>
      </c>
      <c r="K1238">
        <v>67</v>
      </c>
      <c r="L1238">
        <v>0</v>
      </c>
    </row>
    <row r="1239" spans="8:12">
      <c r="H1239" t="s">
        <v>265</v>
      </c>
      <c r="I1239" s="97" t="s">
        <v>241</v>
      </c>
      <c r="J1239">
        <v>3329</v>
      </c>
      <c r="K1239">
        <v>90</v>
      </c>
      <c r="L1239">
        <v>0</v>
      </c>
    </row>
    <row r="1240" spans="8:12">
      <c r="H1240" t="s">
        <v>265</v>
      </c>
      <c r="I1240" s="97" t="s">
        <v>242</v>
      </c>
      <c r="J1240">
        <v>3694</v>
      </c>
      <c r="K1240">
        <v>155</v>
      </c>
      <c r="L1240">
        <v>0</v>
      </c>
    </row>
    <row r="1241" spans="8:12">
      <c r="H1241" t="s">
        <v>265</v>
      </c>
      <c r="I1241" s="97" t="s">
        <v>243</v>
      </c>
      <c r="J1241">
        <v>3073</v>
      </c>
      <c r="K1241">
        <v>41</v>
      </c>
      <c r="L1241">
        <v>0</v>
      </c>
    </row>
    <row r="1242" spans="8:12">
      <c r="H1242" t="s">
        <v>265</v>
      </c>
      <c r="I1242" s="97" t="s">
        <v>39</v>
      </c>
      <c r="J1242">
        <v>2685</v>
      </c>
      <c r="K1242">
        <v>190</v>
      </c>
      <c r="L1242">
        <v>0</v>
      </c>
    </row>
    <row r="1243" spans="8:12">
      <c r="H1243" t="s">
        <v>265</v>
      </c>
      <c r="I1243" s="97" t="s">
        <v>244</v>
      </c>
      <c r="J1243">
        <v>2857</v>
      </c>
      <c r="K1243">
        <v>70</v>
      </c>
      <c r="L1243">
        <v>0</v>
      </c>
    </row>
    <row r="1244" spans="8:12">
      <c r="H1244" t="s">
        <v>265</v>
      </c>
      <c r="I1244" s="97" t="s">
        <v>245</v>
      </c>
      <c r="J1244">
        <v>1945</v>
      </c>
      <c r="K1244">
        <v>26</v>
      </c>
      <c r="L1244">
        <v>0</v>
      </c>
    </row>
    <row r="1245" spans="8:12">
      <c r="H1245" t="s">
        <v>265</v>
      </c>
      <c r="I1245" s="97" t="s">
        <v>246</v>
      </c>
      <c r="J1245">
        <v>1238</v>
      </c>
      <c r="K1245">
        <v>15</v>
      </c>
      <c r="L1245">
        <v>0</v>
      </c>
    </row>
    <row r="1246" spans="8:12">
      <c r="H1246" t="s">
        <v>265</v>
      </c>
      <c r="I1246" s="97" t="s">
        <v>40</v>
      </c>
      <c r="J1246">
        <v>1726</v>
      </c>
      <c r="K1246">
        <v>101</v>
      </c>
      <c r="L1246">
        <v>0</v>
      </c>
    </row>
    <row r="1247" spans="8:12">
      <c r="H1247" t="s">
        <v>265</v>
      </c>
      <c r="I1247" s="97" t="s">
        <v>247</v>
      </c>
      <c r="J1247">
        <v>1260</v>
      </c>
      <c r="K1247">
        <v>51</v>
      </c>
      <c r="L1247">
        <v>0</v>
      </c>
    </row>
    <row r="1248" spans="8:12">
      <c r="H1248" t="s">
        <v>265</v>
      </c>
      <c r="I1248" s="97" t="s">
        <v>248</v>
      </c>
      <c r="J1248">
        <v>527</v>
      </c>
      <c r="K1248">
        <v>56</v>
      </c>
      <c r="L1248">
        <v>0</v>
      </c>
    </row>
    <row r="1249" spans="8:12">
      <c r="H1249" t="s">
        <v>265</v>
      </c>
      <c r="I1249" s="97" t="s">
        <v>249</v>
      </c>
      <c r="J1249">
        <v>615</v>
      </c>
      <c r="K1249">
        <v>26</v>
      </c>
      <c r="L1249">
        <v>0</v>
      </c>
    </row>
    <row r="1250" spans="8:12">
      <c r="H1250" t="s">
        <v>266</v>
      </c>
      <c r="I1250" s="97" t="s">
        <v>17</v>
      </c>
      <c r="J1250">
        <v>909</v>
      </c>
      <c r="K1250">
        <v>171</v>
      </c>
      <c r="L1250">
        <v>0</v>
      </c>
    </row>
    <row r="1251" spans="8:12">
      <c r="H1251" t="s">
        <v>266</v>
      </c>
      <c r="I1251" s="97" t="s">
        <v>178</v>
      </c>
      <c r="J1251">
        <v>1025</v>
      </c>
      <c r="K1251">
        <v>59</v>
      </c>
      <c r="L1251">
        <v>0</v>
      </c>
    </row>
    <row r="1252" spans="8:12">
      <c r="H1252" t="s">
        <v>266</v>
      </c>
      <c r="I1252" s="97" t="s">
        <v>179</v>
      </c>
      <c r="J1252">
        <v>813</v>
      </c>
      <c r="K1252">
        <v>17</v>
      </c>
      <c r="L1252">
        <v>0</v>
      </c>
    </row>
    <row r="1253" spans="8:12">
      <c r="H1253" t="s">
        <v>266</v>
      </c>
      <c r="I1253" s="97" t="s">
        <v>180</v>
      </c>
      <c r="J1253">
        <v>544</v>
      </c>
      <c r="K1253">
        <v>72</v>
      </c>
      <c r="L1253">
        <v>0</v>
      </c>
    </row>
    <row r="1254" spans="8:12">
      <c r="H1254" t="s">
        <v>266</v>
      </c>
      <c r="I1254" s="97" t="s">
        <v>18</v>
      </c>
      <c r="J1254">
        <v>732</v>
      </c>
      <c r="K1254">
        <v>66</v>
      </c>
      <c r="L1254">
        <v>0</v>
      </c>
    </row>
    <row r="1255" spans="8:12">
      <c r="H1255" t="s">
        <v>266</v>
      </c>
      <c r="I1255" s="97" t="s">
        <v>181</v>
      </c>
      <c r="J1255">
        <v>701</v>
      </c>
      <c r="K1255">
        <v>49</v>
      </c>
      <c r="L1255">
        <v>0</v>
      </c>
    </row>
    <row r="1256" spans="8:12">
      <c r="H1256" t="s">
        <v>266</v>
      </c>
      <c r="I1256" s="97" t="s">
        <v>182</v>
      </c>
      <c r="J1256">
        <v>1134</v>
      </c>
      <c r="K1256">
        <v>88</v>
      </c>
      <c r="L1256">
        <v>0</v>
      </c>
    </row>
    <row r="1257" spans="8:12">
      <c r="H1257" t="s">
        <v>266</v>
      </c>
      <c r="I1257" s="97" t="s">
        <v>183</v>
      </c>
      <c r="J1257">
        <v>834</v>
      </c>
      <c r="K1257">
        <v>180</v>
      </c>
      <c r="L1257">
        <v>0</v>
      </c>
    </row>
    <row r="1258" spans="8:12">
      <c r="H1258" t="s">
        <v>266</v>
      </c>
      <c r="I1258" s="97" t="s">
        <v>19</v>
      </c>
      <c r="J1258">
        <v>867</v>
      </c>
      <c r="K1258">
        <v>80</v>
      </c>
      <c r="L1258">
        <v>0</v>
      </c>
    </row>
    <row r="1259" spans="8:12">
      <c r="H1259" t="s">
        <v>266</v>
      </c>
      <c r="I1259" s="97" t="s">
        <v>184</v>
      </c>
      <c r="J1259">
        <v>551</v>
      </c>
      <c r="K1259">
        <v>36</v>
      </c>
      <c r="L1259">
        <v>0</v>
      </c>
    </row>
    <row r="1260" spans="8:12">
      <c r="H1260" t="s">
        <v>266</v>
      </c>
      <c r="I1260" s="97" t="s">
        <v>185</v>
      </c>
      <c r="J1260">
        <v>562</v>
      </c>
      <c r="K1260">
        <v>21</v>
      </c>
      <c r="L1260">
        <v>0</v>
      </c>
    </row>
    <row r="1261" spans="8:12">
      <c r="H1261" t="s">
        <v>266</v>
      </c>
      <c r="I1261" s="97" t="s">
        <v>186</v>
      </c>
      <c r="J1261">
        <v>657</v>
      </c>
      <c r="K1261">
        <v>190</v>
      </c>
      <c r="L1261">
        <v>0</v>
      </c>
    </row>
    <row r="1262" spans="8:12">
      <c r="H1262" t="s">
        <v>266</v>
      </c>
      <c r="I1262" s="97" t="s">
        <v>20</v>
      </c>
      <c r="J1262">
        <v>573</v>
      </c>
      <c r="K1262">
        <v>16</v>
      </c>
      <c r="L1262">
        <v>0</v>
      </c>
    </row>
    <row r="1263" spans="8:12">
      <c r="H1263" t="s">
        <v>266</v>
      </c>
      <c r="I1263" s="97" t="s">
        <v>187</v>
      </c>
      <c r="J1263">
        <v>543</v>
      </c>
      <c r="K1263">
        <v>41</v>
      </c>
      <c r="L1263">
        <v>0</v>
      </c>
    </row>
    <row r="1264" spans="8:12">
      <c r="H1264" t="s">
        <v>266</v>
      </c>
      <c r="I1264" s="97" t="s">
        <v>188</v>
      </c>
      <c r="J1264">
        <v>1231</v>
      </c>
      <c r="K1264">
        <v>14</v>
      </c>
      <c r="L1264">
        <v>0</v>
      </c>
    </row>
    <row r="1265" spans="8:12">
      <c r="H1265" t="s">
        <v>266</v>
      </c>
      <c r="I1265" s="97" t="s">
        <v>189</v>
      </c>
      <c r="J1265">
        <v>1007</v>
      </c>
      <c r="K1265">
        <v>15</v>
      </c>
      <c r="L1265">
        <v>0</v>
      </c>
    </row>
    <row r="1266" spans="8:12">
      <c r="H1266" t="s">
        <v>266</v>
      </c>
      <c r="I1266" s="97" t="s">
        <v>21</v>
      </c>
      <c r="J1266">
        <v>929</v>
      </c>
      <c r="K1266">
        <v>55</v>
      </c>
      <c r="L1266">
        <v>0</v>
      </c>
    </row>
    <row r="1267" spans="8:12">
      <c r="H1267" t="s">
        <v>266</v>
      </c>
      <c r="I1267" s="97" t="s">
        <v>190</v>
      </c>
      <c r="J1267">
        <v>1356</v>
      </c>
      <c r="K1267">
        <v>111</v>
      </c>
      <c r="L1267">
        <v>0</v>
      </c>
    </row>
    <row r="1268" spans="8:12">
      <c r="H1268" t="s">
        <v>266</v>
      </c>
      <c r="I1268" s="97" t="s">
        <v>191</v>
      </c>
      <c r="J1268">
        <v>2526</v>
      </c>
      <c r="K1268">
        <v>108</v>
      </c>
      <c r="L1268">
        <v>0</v>
      </c>
    </row>
    <row r="1269" spans="8:12">
      <c r="H1269" t="s">
        <v>266</v>
      </c>
      <c r="I1269" s="97" t="s">
        <v>192</v>
      </c>
      <c r="J1269">
        <v>3083</v>
      </c>
      <c r="K1269">
        <v>33</v>
      </c>
      <c r="L1269">
        <v>0</v>
      </c>
    </row>
    <row r="1270" spans="8:12">
      <c r="H1270" t="s">
        <v>266</v>
      </c>
      <c r="I1270" s="97" t="s">
        <v>22</v>
      </c>
      <c r="J1270">
        <v>3791</v>
      </c>
      <c r="K1270">
        <v>104</v>
      </c>
      <c r="L1270">
        <v>0</v>
      </c>
    </row>
    <row r="1271" spans="8:12">
      <c r="H1271" t="s">
        <v>266</v>
      </c>
      <c r="I1271" s="97" t="s">
        <v>193</v>
      </c>
      <c r="J1271">
        <v>2591</v>
      </c>
      <c r="K1271">
        <v>93</v>
      </c>
      <c r="L1271">
        <v>0</v>
      </c>
    </row>
    <row r="1272" spans="8:12">
      <c r="H1272" t="s">
        <v>266</v>
      </c>
      <c r="I1272" s="97" t="s">
        <v>194</v>
      </c>
      <c r="J1272">
        <v>4090</v>
      </c>
      <c r="K1272">
        <v>135</v>
      </c>
      <c r="L1272">
        <v>0</v>
      </c>
    </row>
    <row r="1273" spans="8:12">
      <c r="H1273" t="s">
        <v>266</v>
      </c>
      <c r="I1273" s="97" t="s">
        <v>195</v>
      </c>
      <c r="J1273">
        <v>4330</v>
      </c>
      <c r="K1273">
        <v>88</v>
      </c>
      <c r="L1273">
        <v>0</v>
      </c>
    </row>
    <row r="1274" spans="8:12">
      <c r="H1274" t="s">
        <v>266</v>
      </c>
      <c r="I1274" s="97" t="s">
        <v>23</v>
      </c>
      <c r="J1274">
        <v>4351</v>
      </c>
      <c r="K1274">
        <v>91</v>
      </c>
      <c r="L1274">
        <v>0</v>
      </c>
    </row>
    <row r="1275" spans="8:12">
      <c r="H1275" t="s">
        <v>266</v>
      </c>
      <c r="I1275" s="97" t="s">
        <v>196</v>
      </c>
      <c r="J1275">
        <v>4389</v>
      </c>
      <c r="K1275">
        <v>181</v>
      </c>
      <c r="L1275">
        <v>0</v>
      </c>
    </row>
    <row r="1276" spans="8:12">
      <c r="H1276" t="s">
        <v>266</v>
      </c>
      <c r="I1276" s="97" t="s">
        <v>197</v>
      </c>
      <c r="J1276">
        <v>3922</v>
      </c>
      <c r="K1276">
        <v>89</v>
      </c>
      <c r="L1276">
        <v>0</v>
      </c>
    </row>
    <row r="1277" spans="8:12">
      <c r="H1277" t="s">
        <v>266</v>
      </c>
      <c r="I1277" s="97" t="s">
        <v>198</v>
      </c>
      <c r="J1277">
        <v>3455</v>
      </c>
      <c r="K1277">
        <v>109</v>
      </c>
      <c r="L1277">
        <v>0</v>
      </c>
    </row>
    <row r="1278" spans="8:12">
      <c r="H1278" t="s">
        <v>266</v>
      </c>
      <c r="I1278" s="97" t="s">
        <v>24</v>
      </c>
      <c r="J1278">
        <v>3853</v>
      </c>
      <c r="K1278">
        <v>14</v>
      </c>
      <c r="L1278">
        <v>0</v>
      </c>
    </row>
    <row r="1279" spans="8:12">
      <c r="H1279" t="s">
        <v>266</v>
      </c>
      <c r="I1279" s="97" t="s">
        <v>199</v>
      </c>
      <c r="J1279">
        <v>3906</v>
      </c>
      <c r="K1279">
        <v>49</v>
      </c>
      <c r="L1279">
        <v>0</v>
      </c>
    </row>
    <row r="1280" spans="8:12">
      <c r="H1280" t="s">
        <v>266</v>
      </c>
      <c r="I1280" s="97" t="s">
        <v>200</v>
      </c>
      <c r="J1280">
        <v>3683</v>
      </c>
      <c r="K1280">
        <v>64</v>
      </c>
      <c r="L1280">
        <v>0</v>
      </c>
    </row>
    <row r="1281" spans="8:12">
      <c r="H1281" t="s">
        <v>266</v>
      </c>
      <c r="I1281" s="97" t="s">
        <v>201</v>
      </c>
      <c r="J1281">
        <v>3869</v>
      </c>
      <c r="K1281">
        <v>46</v>
      </c>
      <c r="L1281">
        <v>0</v>
      </c>
    </row>
    <row r="1282" spans="8:12">
      <c r="H1282" t="s">
        <v>266</v>
      </c>
      <c r="I1282" s="97" t="s">
        <v>25</v>
      </c>
      <c r="J1282">
        <v>3872</v>
      </c>
      <c r="K1282">
        <v>38</v>
      </c>
      <c r="L1282">
        <v>0</v>
      </c>
    </row>
    <row r="1283" spans="8:12">
      <c r="H1283" t="s">
        <v>266</v>
      </c>
      <c r="I1283" s="97" t="s">
        <v>202</v>
      </c>
      <c r="J1283">
        <v>3782</v>
      </c>
      <c r="K1283">
        <v>23</v>
      </c>
      <c r="L1283">
        <v>0</v>
      </c>
    </row>
    <row r="1284" spans="8:12">
      <c r="H1284" t="s">
        <v>266</v>
      </c>
      <c r="I1284" s="97" t="s">
        <v>203</v>
      </c>
      <c r="J1284">
        <v>3602</v>
      </c>
      <c r="K1284">
        <v>36</v>
      </c>
      <c r="L1284">
        <v>0</v>
      </c>
    </row>
    <row r="1285" spans="8:12">
      <c r="H1285" t="s">
        <v>266</v>
      </c>
      <c r="I1285" s="97" t="s">
        <v>204</v>
      </c>
      <c r="J1285">
        <v>3620</v>
      </c>
      <c r="K1285">
        <v>184</v>
      </c>
      <c r="L1285">
        <v>0</v>
      </c>
    </row>
    <row r="1286" spans="8:12">
      <c r="H1286" t="s">
        <v>266</v>
      </c>
      <c r="I1286" s="97" t="s">
        <v>26</v>
      </c>
      <c r="J1286">
        <v>3590</v>
      </c>
      <c r="K1286">
        <v>153</v>
      </c>
      <c r="L1286">
        <v>0</v>
      </c>
    </row>
    <row r="1287" spans="8:12">
      <c r="H1287" t="s">
        <v>266</v>
      </c>
      <c r="I1287" s="97" t="s">
        <v>205</v>
      </c>
      <c r="J1287">
        <v>3429</v>
      </c>
      <c r="K1287">
        <v>42</v>
      </c>
      <c r="L1287">
        <v>0</v>
      </c>
    </row>
    <row r="1288" spans="8:12">
      <c r="H1288" t="s">
        <v>266</v>
      </c>
      <c r="I1288" s="97" t="s">
        <v>206</v>
      </c>
      <c r="J1288">
        <v>3106</v>
      </c>
      <c r="K1288">
        <v>140</v>
      </c>
      <c r="L1288">
        <v>0</v>
      </c>
    </row>
    <row r="1289" spans="8:12">
      <c r="H1289" t="s">
        <v>266</v>
      </c>
      <c r="I1289" s="97" t="s">
        <v>207</v>
      </c>
      <c r="J1289">
        <v>3552</v>
      </c>
      <c r="K1289">
        <v>61</v>
      </c>
      <c r="L1289">
        <v>0</v>
      </c>
    </row>
    <row r="1290" spans="8:12">
      <c r="H1290" t="s">
        <v>266</v>
      </c>
      <c r="I1290" s="97" t="s">
        <v>27</v>
      </c>
      <c r="J1290">
        <v>3065</v>
      </c>
      <c r="K1290">
        <v>59</v>
      </c>
      <c r="L1290">
        <v>0</v>
      </c>
    </row>
    <row r="1291" spans="8:12">
      <c r="H1291" t="s">
        <v>266</v>
      </c>
      <c r="I1291" s="97" t="s">
        <v>208</v>
      </c>
      <c r="J1291">
        <v>3613</v>
      </c>
      <c r="K1291">
        <v>58</v>
      </c>
      <c r="L1291">
        <v>0</v>
      </c>
    </row>
    <row r="1292" spans="8:12">
      <c r="H1292" t="s">
        <v>266</v>
      </c>
      <c r="I1292" s="97" t="s">
        <v>209</v>
      </c>
      <c r="J1292">
        <v>3023</v>
      </c>
      <c r="K1292">
        <v>20</v>
      </c>
      <c r="L1292">
        <v>0</v>
      </c>
    </row>
    <row r="1293" spans="8:12">
      <c r="H1293" t="s">
        <v>266</v>
      </c>
      <c r="I1293" s="97" t="s">
        <v>210</v>
      </c>
      <c r="J1293">
        <v>3071</v>
      </c>
      <c r="K1293">
        <v>65</v>
      </c>
      <c r="L1293">
        <v>0</v>
      </c>
    </row>
    <row r="1294" spans="8:12">
      <c r="H1294" t="s">
        <v>266</v>
      </c>
      <c r="I1294" s="97" t="s">
        <v>28</v>
      </c>
      <c r="J1294">
        <v>3157</v>
      </c>
      <c r="K1294">
        <v>81</v>
      </c>
      <c r="L1294">
        <v>0</v>
      </c>
    </row>
    <row r="1295" spans="8:12">
      <c r="H1295" t="s">
        <v>266</v>
      </c>
      <c r="I1295" s="97" t="s">
        <v>211</v>
      </c>
      <c r="J1295">
        <v>3190</v>
      </c>
      <c r="K1295">
        <v>26</v>
      </c>
      <c r="L1295">
        <v>0</v>
      </c>
    </row>
    <row r="1296" spans="8:12">
      <c r="H1296" t="s">
        <v>266</v>
      </c>
      <c r="I1296" s="97" t="s">
        <v>212</v>
      </c>
      <c r="J1296">
        <v>3169</v>
      </c>
      <c r="K1296">
        <v>110</v>
      </c>
      <c r="L1296">
        <v>0</v>
      </c>
    </row>
    <row r="1297" spans="8:12">
      <c r="H1297" t="s">
        <v>266</v>
      </c>
      <c r="I1297" s="97" t="s">
        <v>213</v>
      </c>
      <c r="J1297">
        <v>3197</v>
      </c>
      <c r="K1297">
        <v>89</v>
      </c>
      <c r="L1297">
        <v>0</v>
      </c>
    </row>
    <row r="1298" spans="8:12">
      <c r="H1298" t="s">
        <v>266</v>
      </c>
      <c r="I1298" s="97" t="s">
        <v>29</v>
      </c>
      <c r="J1298">
        <v>3726</v>
      </c>
      <c r="K1298">
        <v>152</v>
      </c>
      <c r="L1298">
        <v>0</v>
      </c>
    </row>
    <row r="1299" spans="8:12">
      <c r="H1299" t="s">
        <v>266</v>
      </c>
      <c r="I1299" s="97" t="s">
        <v>214</v>
      </c>
      <c r="J1299">
        <v>3623</v>
      </c>
      <c r="K1299">
        <v>132</v>
      </c>
      <c r="L1299">
        <v>0</v>
      </c>
    </row>
    <row r="1300" spans="8:12">
      <c r="H1300" t="s">
        <v>266</v>
      </c>
      <c r="I1300" s="97" t="s">
        <v>215</v>
      </c>
      <c r="J1300">
        <v>3021</v>
      </c>
      <c r="K1300">
        <v>24</v>
      </c>
      <c r="L1300">
        <v>0</v>
      </c>
    </row>
    <row r="1301" spans="8:12">
      <c r="H1301" t="s">
        <v>266</v>
      </c>
      <c r="I1301" s="97" t="s">
        <v>216</v>
      </c>
      <c r="J1301">
        <v>3644</v>
      </c>
      <c r="K1301">
        <v>71</v>
      </c>
      <c r="L1301">
        <v>0</v>
      </c>
    </row>
    <row r="1302" spans="8:12">
      <c r="H1302" t="s">
        <v>266</v>
      </c>
      <c r="I1302" s="97" t="s">
        <v>30</v>
      </c>
      <c r="J1302">
        <v>3168</v>
      </c>
      <c r="K1302">
        <v>24</v>
      </c>
      <c r="L1302">
        <v>0</v>
      </c>
    </row>
    <row r="1303" spans="8:12">
      <c r="H1303" t="s">
        <v>266</v>
      </c>
      <c r="I1303" s="97" t="s">
        <v>217</v>
      </c>
      <c r="J1303">
        <v>3061</v>
      </c>
      <c r="K1303">
        <v>26</v>
      </c>
      <c r="L1303">
        <v>0</v>
      </c>
    </row>
    <row r="1304" spans="8:12">
      <c r="H1304" t="s">
        <v>266</v>
      </c>
      <c r="I1304" s="97" t="s">
        <v>218</v>
      </c>
      <c r="J1304">
        <v>3416</v>
      </c>
      <c r="K1304">
        <v>25</v>
      </c>
      <c r="L1304">
        <v>0</v>
      </c>
    </row>
    <row r="1305" spans="8:12">
      <c r="H1305" t="s">
        <v>266</v>
      </c>
      <c r="I1305" s="97" t="s">
        <v>219</v>
      </c>
      <c r="J1305">
        <v>3087</v>
      </c>
      <c r="K1305">
        <v>121</v>
      </c>
      <c r="L1305">
        <v>0</v>
      </c>
    </row>
    <row r="1306" spans="8:12">
      <c r="H1306" t="s">
        <v>266</v>
      </c>
      <c r="I1306" s="97" t="s">
        <v>31</v>
      </c>
      <c r="J1306">
        <v>3297</v>
      </c>
      <c r="K1306">
        <v>102</v>
      </c>
      <c r="L1306">
        <v>0</v>
      </c>
    </row>
    <row r="1307" spans="8:12">
      <c r="H1307" t="s">
        <v>266</v>
      </c>
      <c r="I1307" s="97" t="s">
        <v>220</v>
      </c>
      <c r="J1307">
        <v>3143</v>
      </c>
      <c r="K1307">
        <v>123</v>
      </c>
      <c r="L1307">
        <v>0</v>
      </c>
    </row>
    <row r="1308" spans="8:12">
      <c r="H1308" t="s">
        <v>266</v>
      </c>
      <c r="I1308" s="97" t="s">
        <v>221</v>
      </c>
      <c r="J1308">
        <v>3138</v>
      </c>
      <c r="K1308">
        <v>61</v>
      </c>
      <c r="L1308">
        <v>0</v>
      </c>
    </row>
    <row r="1309" spans="8:12">
      <c r="H1309" t="s">
        <v>266</v>
      </c>
      <c r="I1309" s="97" t="s">
        <v>222</v>
      </c>
      <c r="J1309">
        <v>3163</v>
      </c>
      <c r="K1309">
        <v>30</v>
      </c>
      <c r="L1309">
        <v>0</v>
      </c>
    </row>
    <row r="1310" spans="8:12">
      <c r="H1310" t="s">
        <v>266</v>
      </c>
      <c r="I1310" s="97" t="s">
        <v>32</v>
      </c>
      <c r="J1310">
        <v>3233</v>
      </c>
      <c r="K1310">
        <v>139</v>
      </c>
      <c r="L1310">
        <v>0</v>
      </c>
    </row>
    <row r="1311" spans="8:12">
      <c r="H1311" t="s">
        <v>266</v>
      </c>
      <c r="I1311" s="97" t="s">
        <v>223</v>
      </c>
      <c r="J1311">
        <v>3149</v>
      </c>
      <c r="K1311">
        <v>67</v>
      </c>
      <c r="L1311">
        <v>0</v>
      </c>
    </row>
    <row r="1312" spans="8:12">
      <c r="H1312" t="s">
        <v>266</v>
      </c>
      <c r="I1312" s="97" t="s">
        <v>224</v>
      </c>
      <c r="J1312">
        <v>3182</v>
      </c>
      <c r="K1312">
        <v>27</v>
      </c>
      <c r="L1312">
        <v>0</v>
      </c>
    </row>
    <row r="1313" spans="8:12">
      <c r="H1313" t="s">
        <v>266</v>
      </c>
      <c r="I1313" s="97" t="s">
        <v>225</v>
      </c>
      <c r="J1313">
        <v>3180</v>
      </c>
      <c r="K1313">
        <v>32</v>
      </c>
      <c r="L1313">
        <v>0</v>
      </c>
    </row>
    <row r="1314" spans="8:12">
      <c r="H1314" t="s">
        <v>266</v>
      </c>
      <c r="I1314" s="97" t="s">
        <v>33</v>
      </c>
      <c r="J1314">
        <v>3254</v>
      </c>
      <c r="K1314">
        <v>42</v>
      </c>
      <c r="L1314">
        <v>0</v>
      </c>
    </row>
    <row r="1315" spans="8:12">
      <c r="H1315" t="s">
        <v>266</v>
      </c>
      <c r="I1315" s="97" t="s">
        <v>226</v>
      </c>
      <c r="J1315">
        <v>3141</v>
      </c>
      <c r="K1315">
        <v>68</v>
      </c>
      <c r="L1315">
        <v>0</v>
      </c>
    </row>
    <row r="1316" spans="8:12">
      <c r="H1316" t="s">
        <v>266</v>
      </c>
      <c r="I1316" s="97" t="s">
        <v>227</v>
      </c>
      <c r="J1316">
        <v>3194</v>
      </c>
      <c r="K1316">
        <v>62</v>
      </c>
      <c r="L1316">
        <v>0</v>
      </c>
    </row>
    <row r="1317" spans="8:12">
      <c r="H1317" t="s">
        <v>266</v>
      </c>
      <c r="I1317" s="97" t="s">
        <v>228</v>
      </c>
      <c r="J1317">
        <v>3142</v>
      </c>
      <c r="K1317">
        <v>40</v>
      </c>
      <c r="L1317">
        <v>0</v>
      </c>
    </row>
    <row r="1318" spans="8:12">
      <c r="H1318" t="s">
        <v>266</v>
      </c>
      <c r="I1318" s="97" t="s">
        <v>34</v>
      </c>
      <c r="J1318">
        <v>2936</v>
      </c>
      <c r="K1318">
        <v>68</v>
      </c>
      <c r="L1318">
        <v>0</v>
      </c>
    </row>
    <row r="1319" spans="8:12">
      <c r="H1319" t="s">
        <v>266</v>
      </c>
      <c r="I1319" s="97" t="s">
        <v>229</v>
      </c>
      <c r="J1319">
        <v>2905</v>
      </c>
      <c r="K1319">
        <v>42</v>
      </c>
      <c r="L1319">
        <v>0</v>
      </c>
    </row>
    <row r="1320" spans="8:12">
      <c r="H1320" t="s">
        <v>266</v>
      </c>
      <c r="I1320" s="97" t="s">
        <v>230</v>
      </c>
      <c r="J1320">
        <v>2830</v>
      </c>
      <c r="K1320">
        <v>64</v>
      </c>
      <c r="L1320">
        <v>0</v>
      </c>
    </row>
    <row r="1321" spans="8:12">
      <c r="H1321" t="s">
        <v>266</v>
      </c>
      <c r="I1321" s="97" t="s">
        <v>231</v>
      </c>
      <c r="J1321">
        <v>3141</v>
      </c>
      <c r="K1321">
        <v>67</v>
      </c>
      <c r="L1321">
        <v>0</v>
      </c>
    </row>
    <row r="1322" spans="8:12">
      <c r="H1322" t="s">
        <v>266</v>
      </c>
      <c r="I1322" s="97" t="s">
        <v>35</v>
      </c>
      <c r="J1322">
        <v>3107</v>
      </c>
      <c r="K1322">
        <v>55</v>
      </c>
      <c r="L1322">
        <v>0</v>
      </c>
    </row>
    <row r="1323" spans="8:12">
      <c r="H1323" t="s">
        <v>266</v>
      </c>
      <c r="I1323" s="97" t="s">
        <v>232</v>
      </c>
      <c r="J1323">
        <v>3097</v>
      </c>
      <c r="K1323">
        <v>81</v>
      </c>
      <c r="L1323">
        <v>0</v>
      </c>
    </row>
    <row r="1324" spans="8:12">
      <c r="H1324" t="s">
        <v>266</v>
      </c>
      <c r="I1324" s="97" t="s">
        <v>233</v>
      </c>
      <c r="J1324">
        <v>3068</v>
      </c>
      <c r="K1324">
        <v>36</v>
      </c>
      <c r="L1324">
        <v>0</v>
      </c>
    </row>
    <row r="1325" spans="8:12">
      <c r="H1325" t="s">
        <v>266</v>
      </c>
      <c r="I1325" s="97" t="s">
        <v>234</v>
      </c>
      <c r="J1325">
        <v>3125</v>
      </c>
      <c r="K1325">
        <v>64</v>
      </c>
      <c r="L1325">
        <v>0</v>
      </c>
    </row>
    <row r="1326" spans="8:12">
      <c r="H1326" t="s">
        <v>266</v>
      </c>
      <c r="I1326" s="97" t="s">
        <v>36</v>
      </c>
      <c r="J1326">
        <v>3047</v>
      </c>
      <c r="K1326">
        <v>73</v>
      </c>
      <c r="L1326">
        <v>0</v>
      </c>
    </row>
    <row r="1327" spans="8:12">
      <c r="H1327" t="s">
        <v>266</v>
      </c>
      <c r="I1327" s="97" t="s">
        <v>235</v>
      </c>
      <c r="J1327">
        <v>3137</v>
      </c>
      <c r="K1327">
        <v>67</v>
      </c>
      <c r="L1327">
        <v>0</v>
      </c>
    </row>
    <row r="1328" spans="8:12">
      <c r="H1328" t="s">
        <v>266</v>
      </c>
      <c r="I1328" s="97" t="s">
        <v>236</v>
      </c>
      <c r="J1328">
        <v>3124</v>
      </c>
      <c r="K1328">
        <v>65</v>
      </c>
      <c r="L1328">
        <v>0</v>
      </c>
    </row>
    <row r="1329" spans="8:12">
      <c r="H1329" t="s">
        <v>266</v>
      </c>
      <c r="I1329" s="97" t="s">
        <v>237</v>
      </c>
      <c r="J1329">
        <v>3076</v>
      </c>
      <c r="K1329">
        <v>66</v>
      </c>
      <c r="L1329">
        <v>0</v>
      </c>
    </row>
    <row r="1330" spans="8:12">
      <c r="H1330" t="s">
        <v>266</v>
      </c>
      <c r="I1330" s="97" t="s">
        <v>37</v>
      </c>
      <c r="J1330">
        <v>3191</v>
      </c>
      <c r="K1330">
        <v>60</v>
      </c>
      <c r="L1330">
        <v>0</v>
      </c>
    </row>
    <row r="1331" spans="8:12">
      <c r="H1331" t="s">
        <v>266</v>
      </c>
      <c r="I1331" s="97" t="s">
        <v>238</v>
      </c>
      <c r="J1331">
        <v>3138</v>
      </c>
      <c r="K1331">
        <v>66</v>
      </c>
      <c r="L1331">
        <v>0</v>
      </c>
    </row>
    <row r="1332" spans="8:12">
      <c r="H1332" t="s">
        <v>266</v>
      </c>
      <c r="I1332" s="97" t="s">
        <v>239</v>
      </c>
      <c r="J1332">
        <v>3182</v>
      </c>
      <c r="K1332">
        <v>58</v>
      </c>
      <c r="L1332">
        <v>0</v>
      </c>
    </row>
    <row r="1333" spans="8:12">
      <c r="H1333" t="s">
        <v>266</v>
      </c>
      <c r="I1333" s="97" t="s">
        <v>240</v>
      </c>
      <c r="J1333">
        <v>3647</v>
      </c>
      <c r="K1333">
        <v>76</v>
      </c>
      <c r="L1333">
        <v>0</v>
      </c>
    </row>
    <row r="1334" spans="8:12">
      <c r="H1334" t="s">
        <v>266</v>
      </c>
      <c r="I1334" s="97" t="s">
        <v>38</v>
      </c>
      <c r="J1334">
        <v>3265</v>
      </c>
      <c r="K1334">
        <v>79</v>
      </c>
      <c r="L1334">
        <v>0</v>
      </c>
    </row>
    <row r="1335" spans="8:12">
      <c r="H1335" t="s">
        <v>266</v>
      </c>
      <c r="I1335" s="97" t="s">
        <v>241</v>
      </c>
      <c r="J1335">
        <v>3605</v>
      </c>
      <c r="K1335">
        <v>173</v>
      </c>
      <c r="L1335">
        <v>0</v>
      </c>
    </row>
    <row r="1336" spans="8:12">
      <c r="H1336" t="s">
        <v>266</v>
      </c>
      <c r="I1336" s="97" t="s">
        <v>242</v>
      </c>
      <c r="J1336">
        <v>3289</v>
      </c>
      <c r="K1336">
        <v>23</v>
      </c>
      <c r="L1336">
        <v>0</v>
      </c>
    </row>
    <row r="1337" spans="8:12">
      <c r="H1337" t="s">
        <v>266</v>
      </c>
      <c r="I1337" s="97" t="s">
        <v>243</v>
      </c>
      <c r="J1337">
        <v>3579</v>
      </c>
      <c r="K1337">
        <v>133</v>
      </c>
      <c r="L1337">
        <v>0</v>
      </c>
    </row>
    <row r="1338" spans="8:12">
      <c r="H1338" t="s">
        <v>266</v>
      </c>
      <c r="I1338" s="97" t="s">
        <v>39</v>
      </c>
      <c r="J1338">
        <v>3413</v>
      </c>
      <c r="K1338">
        <v>47</v>
      </c>
      <c r="L1338">
        <v>0</v>
      </c>
    </row>
    <row r="1339" spans="8:12">
      <c r="H1339" t="s">
        <v>266</v>
      </c>
      <c r="I1339" s="97" t="s">
        <v>244</v>
      </c>
      <c r="J1339">
        <v>2887</v>
      </c>
      <c r="K1339">
        <v>23</v>
      </c>
      <c r="L1339">
        <v>0</v>
      </c>
    </row>
    <row r="1340" spans="8:12">
      <c r="H1340" t="s">
        <v>266</v>
      </c>
      <c r="I1340" s="97" t="s">
        <v>245</v>
      </c>
      <c r="J1340">
        <v>2419</v>
      </c>
      <c r="K1340">
        <v>81</v>
      </c>
      <c r="L1340">
        <v>0</v>
      </c>
    </row>
    <row r="1341" spans="8:12">
      <c r="H1341" t="s">
        <v>266</v>
      </c>
      <c r="I1341" s="97" t="s">
        <v>246</v>
      </c>
      <c r="J1341">
        <v>2641</v>
      </c>
      <c r="K1341">
        <v>137</v>
      </c>
      <c r="L1341">
        <v>0</v>
      </c>
    </row>
    <row r="1342" spans="8:12">
      <c r="H1342" t="s">
        <v>266</v>
      </c>
      <c r="I1342" s="97" t="s">
        <v>40</v>
      </c>
      <c r="J1342">
        <v>2621</v>
      </c>
      <c r="K1342">
        <v>44</v>
      </c>
      <c r="L1342">
        <v>0</v>
      </c>
    </row>
    <row r="1343" spans="8:12">
      <c r="H1343" t="s">
        <v>266</v>
      </c>
      <c r="I1343" s="97" t="s">
        <v>247</v>
      </c>
      <c r="J1343">
        <v>2276</v>
      </c>
      <c r="K1343">
        <v>90</v>
      </c>
      <c r="L1343">
        <v>0</v>
      </c>
    </row>
    <row r="1344" spans="8:12">
      <c r="H1344" t="s">
        <v>266</v>
      </c>
      <c r="I1344" s="97" t="s">
        <v>248</v>
      </c>
      <c r="J1344">
        <v>2228</v>
      </c>
      <c r="K1344">
        <v>151</v>
      </c>
      <c r="L1344">
        <v>0</v>
      </c>
    </row>
    <row r="1345" spans="8:12">
      <c r="H1345" t="s">
        <v>266</v>
      </c>
      <c r="I1345" s="97" t="s">
        <v>249</v>
      </c>
      <c r="J1345">
        <v>1481</v>
      </c>
      <c r="K1345">
        <v>113</v>
      </c>
      <c r="L1345">
        <v>0</v>
      </c>
    </row>
    <row r="1346" spans="8:12">
      <c r="H1346" t="s">
        <v>267</v>
      </c>
      <c r="I1346" s="97" t="s">
        <v>17</v>
      </c>
      <c r="J1346">
        <v>16</v>
      </c>
      <c r="K1346">
        <v>20</v>
      </c>
      <c r="L1346">
        <v>0</v>
      </c>
    </row>
    <row r="1347" spans="8:12">
      <c r="H1347" t="s">
        <v>267</v>
      </c>
      <c r="I1347" s="97" t="s">
        <v>178</v>
      </c>
      <c r="J1347">
        <v>53</v>
      </c>
      <c r="K1347">
        <v>14</v>
      </c>
      <c r="L1347">
        <v>0</v>
      </c>
    </row>
    <row r="1348" spans="8:12">
      <c r="H1348" t="s">
        <v>267</v>
      </c>
      <c r="I1348" s="97" t="s">
        <v>179</v>
      </c>
      <c r="J1348">
        <v>715</v>
      </c>
      <c r="K1348">
        <v>19</v>
      </c>
      <c r="L1348">
        <v>0</v>
      </c>
    </row>
    <row r="1349" spans="8:12">
      <c r="H1349" t="s">
        <v>267</v>
      </c>
      <c r="I1349" s="97" t="s">
        <v>180</v>
      </c>
      <c r="J1349">
        <v>564</v>
      </c>
      <c r="K1349">
        <v>20</v>
      </c>
      <c r="L1349">
        <v>0</v>
      </c>
    </row>
    <row r="1350" spans="8:12">
      <c r="H1350" t="s">
        <v>267</v>
      </c>
      <c r="I1350" s="97" t="s">
        <v>18</v>
      </c>
      <c r="J1350">
        <v>180</v>
      </c>
      <c r="K1350">
        <v>16</v>
      </c>
      <c r="L1350">
        <v>0</v>
      </c>
    </row>
    <row r="1351" spans="8:12">
      <c r="H1351" t="s">
        <v>267</v>
      </c>
      <c r="I1351" s="97" t="s">
        <v>181</v>
      </c>
      <c r="J1351">
        <v>264</v>
      </c>
      <c r="K1351">
        <v>24</v>
      </c>
      <c r="L1351">
        <v>0</v>
      </c>
    </row>
    <row r="1352" spans="8:12">
      <c r="H1352" t="s">
        <v>267</v>
      </c>
      <c r="I1352" s="97" t="s">
        <v>182</v>
      </c>
      <c r="J1352">
        <v>863</v>
      </c>
      <c r="K1352">
        <v>92</v>
      </c>
      <c r="L1352">
        <v>0</v>
      </c>
    </row>
    <row r="1353" spans="8:12">
      <c r="H1353" t="s">
        <v>267</v>
      </c>
      <c r="I1353" s="97" t="s">
        <v>183</v>
      </c>
      <c r="J1353">
        <v>1254</v>
      </c>
      <c r="K1353">
        <v>52</v>
      </c>
      <c r="L1353">
        <v>0</v>
      </c>
    </row>
    <row r="1354" spans="8:12">
      <c r="H1354" t="s">
        <v>267</v>
      </c>
      <c r="I1354" s="97" t="s">
        <v>19</v>
      </c>
      <c r="J1354">
        <v>1246</v>
      </c>
      <c r="K1354">
        <v>143</v>
      </c>
      <c r="L1354">
        <v>0</v>
      </c>
    </row>
    <row r="1355" spans="8:12">
      <c r="H1355" t="s">
        <v>267</v>
      </c>
      <c r="I1355" s="97" t="s">
        <v>184</v>
      </c>
      <c r="J1355">
        <v>476</v>
      </c>
      <c r="K1355">
        <v>67</v>
      </c>
      <c r="L1355">
        <v>0</v>
      </c>
    </row>
    <row r="1356" spans="8:12">
      <c r="H1356" t="s">
        <v>267</v>
      </c>
      <c r="I1356" s="97" t="s">
        <v>185</v>
      </c>
      <c r="J1356">
        <v>1132</v>
      </c>
      <c r="K1356">
        <v>87</v>
      </c>
      <c r="L1356">
        <v>0</v>
      </c>
    </row>
    <row r="1357" spans="8:12">
      <c r="H1357" t="s">
        <v>267</v>
      </c>
      <c r="I1357" s="97" t="s">
        <v>186</v>
      </c>
      <c r="J1357">
        <v>722</v>
      </c>
      <c r="K1357">
        <v>97</v>
      </c>
      <c r="L1357">
        <v>0</v>
      </c>
    </row>
    <row r="1358" spans="8:12">
      <c r="H1358" t="s">
        <v>267</v>
      </c>
      <c r="I1358" s="97" t="s">
        <v>20</v>
      </c>
      <c r="J1358">
        <v>725</v>
      </c>
      <c r="K1358">
        <v>54</v>
      </c>
      <c r="L1358">
        <v>0</v>
      </c>
    </row>
    <row r="1359" spans="8:12">
      <c r="H1359" t="s">
        <v>267</v>
      </c>
      <c r="I1359" s="97" t="s">
        <v>187</v>
      </c>
      <c r="J1359">
        <v>651</v>
      </c>
      <c r="K1359">
        <v>96</v>
      </c>
      <c r="L1359">
        <v>0</v>
      </c>
    </row>
    <row r="1360" spans="8:12">
      <c r="H1360" t="s">
        <v>267</v>
      </c>
      <c r="I1360" s="97" t="s">
        <v>188</v>
      </c>
      <c r="J1360">
        <v>904</v>
      </c>
      <c r="K1360">
        <v>16</v>
      </c>
      <c r="L1360">
        <v>0</v>
      </c>
    </row>
    <row r="1361" spans="8:12">
      <c r="H1361" t="s">
        <v>267</v>
      </c>
      <c r="I1361" s="97" t="s">
        <v>189</v>
      </c>
      <c r="J1361">
        <v>775</v>
      </c>
      <c r="K1361">
        <v>16</v>
      </c>
      <c r="L1361">
        <v>0</v>
      </c>
    </row>
    <row r="1362" spans="8:12">
      <c r="H1362" t="s">
        <v>267</v>
      </c>
      <c r="I1362" s="97" t="s">
        <v>21</v>
      </c>
      <c r="J1362">
        <v>1258</v>
      </c>
      <c r="K1362">
        <v>61</v>
      </c>
      <c r="L1362">
        <v>0</v>
      </c>
    </row>
    <row r="1363" spans="8:12">
      <c r="H1363" t="s">
        <v>267</v>
      </c>
      <c r="I1363" s="97" t="s">
        <v>190</v>
      </c>
      <c r="J1363">
        <v>1835</v>
      </c>
      <c r="K1363">
        <v>36</v>
      </c>
      <c r="L1363">
        <v>0</v>
      </c>
    </row>
    <row r="1364" spans="8:12">
      <c r="H1364" t="s">
        <v>267</v>
      </c>
      <c r="I1364" s="97" t="s">
        <v>191</v>
      </c>
      <c r="J1364">
        <v>2621</v>
      </c>
      <c r="K1364">
        <v>16</v>
      </c>
      <c r="L1364">
        <v>0</v>
      </c>
    </row>
    <row r="1365" spans="8:12">
      <c r="H1365" t="s">
        <v>267</v>
      </c>
      <c r="I1365" s="97" t="s">
        <v>192</v>
      </c>
      <c r="J1365">
        <v>3366</v>
      </c>
      <c r="K1365">
        <v>19</v>
      </c>
      <c r="L1365">
        <v>0</v>
      </c>
    </row>
    <row r="1366" spans="8:12">
      <c r="H1366" t="s">
        <v>267</v>
      </c>
      <c r="I1366" s="97" t="s">
        <v>22</v>
      </c>
      <c r="J1366">
        <v>3223</v>
      </c>
      <c r="K1366">
        <v>15</v>
      </c>
      <c r="L1366">
        <v>0</v>
      </c>
    </row>
    <row r="1367" spans="8:12">
      <c r="H1367" t="s">
        <v>267</v>
      </c>
      <c r="I1367" s="97" t="s">
        <v>193</v>
      </c>
      <c r="J1367">
        <v>4059</v>
      </c>
      <c r="K1367">
        <v>135</v>
      </c>
      <c r="L1367">
        <v>0</v>
      </c>
    </row>
    <row r="1368" spans="8:12">
      <c r="H1368" t="s">
        <v>267</v>
      </c>
      <c r="I1368" s="97" t="s">
        <v>194</v>
      </c>
      <c r="J1368">
        <v>4768</v>
      </c>
      <c r="K1368">
        <v>113</v>
      </c>
      <c r="L1368">
        <v>0</v>
      </c>
    </row>
    <row r="1369" spans="8:12">
      <c r="H1369" t="s">
        <v>267</v>
      </c>
      <c r="I1369" s="97" t="s">
        <v>195</v>
      </c>
      <c r="J1369">
        <v>4722</v>
      </c>
      <c r="K1369">
        <v>17</v>
      </c>
      <c r="L1369">
        <v>0</v>
      </c>
    </row>
    <row r="1370" spans="8:12">
      <c r="H1370" t="s">
        <v>267</v>
      </c>
      <c r="I1370" s="97" t="s">
        <v>23</v>
      </c>
      <c r="J1370">
        <v>4904</v>
      </c>
      <c r="K1370">
        <v>29</v>
      </c>
      <c r="L1370">
        <v>0</v>
      </c>
    </row>
    <row r="1371" spans="8:12">
      <c r="H1371" t="s">
        <v>267</v>
      </c>
      <c r="I1371" s="97" t="s">
        <v>196</v>
      </c>
      <c r="J1371">
        <v>3473</v>
      </c>
      <c r="K1371">
        <v>80</v>
      </c>
      <c r="L1371">
        <v>0</v>
      </c>
    </row>
    <row r="1372" spans="8:12">
      <c r="H1372" t="s">
        <v>267</v>
      </c>
      <c r="I1372" s="97" t="s">
        <v>197</v>
      </c>
      <c r="J1372">
        <v>3100</v>
      </c>
      <c r="K1372">
        <v>12</v>
      </c>
      <c r="L1372">
        <v>0</v>
      </c>
    </row>
    <row r="1373" spans="8:12">
      <c r="H1373" t="s">
        <v>267</v>
      </c>
      <c r="I1373" s="97" t="s">
        <v>198</v>
      </c>
      <c r="J1373">
        <v>3452</v>
      </c>
      <c r="K1373">
        <v>78</v>
      </c>
      <c r="L1373">
        <v>0</v>
      </c>
    </row>
    <row r="1374" spans="8:12">
      <c r="H1374" t="s">
        <v>267</v>
      </c>
      <c r="I1374" s="97" t="s">
        <v>24</v>
      </c>
      <c r="J1374">
        <v>3370</v>
      </c>
      <c r="K1374">
        <v>13</v>
      </c>
      <c r="L1374">
        <v>0</v>
      </c>
    </row>
    <row r="1375" spans="8:12">
      <c r="H1375" t="s">
        <v>267</v>
      </c>
      <c r="I1375" s="97" t="s">
        <v>199</v>
      </c>
      <c r="J1375">
        <v>3392</v>
      </c>
      <c r="K1375">
        <v>12</v>
      </c>
      <c r="L1375">
        <v>0</v>
      </c>
    </row>
    <row r="1376" spans="8:12">
      <c r="H1376" t="s">
        <v>267</v>
      </c>
      <c r="I1376" s="97" t="s">
        <v>200</v>
      </c>
      <c r="J1376">
        <v>3741</v>
      </c>
      <c r="K1376">
        <v>84</v>
      </c>
      <c r="L1376">
        <v>0</v>
      </c>
    </row>
    <row r="1377" spans="8:12">
      <c r="H1377" t="s">
        <v>267</v>
      </c>
      <c r="I1377" s="97" t="s">
        <v>201</v>
      </c>
      <c r="J1377">
        <v>3570</v>
      </c>
      <c r="K1377">
        <v>47</v>
      </c>
      <c r="L1377">
        <v>0</v>
      </c>
    </row>
    <row r="1378" spans="8:12">
      <c r="H1378" t="s">
        <v>267</v>
      </c>
      <c r="I1378" s="97" t="s">
        <v>25</v>
      </c>
      <c r="J1378">
        <v>3584</v>
      </c>
      <c r="K1378">
        <v>55</v>
      </c>
      <c r="L1378">
        <v>0</v>
      </c>
    </row>
    <row r="1379" spans="8:12">
      <c r="H1379" t="s">
        <v>267</v>
      </c>
      <c r="I1379" s="97" t="s">
        <v>202</v>
      </c>
      <c r="J1379">
        <v>3083</v>
      </c>
      <c r="K1379">
        <v>23</v>
      </c>
      <c r="L1379">
        <v>0</v>
      </c>
    </row>
    <row r="1380" spans="8:12">
      <c r="H1380" t="s">
        <v>267</v>
      </c>
      <c r="I1380" s="97" t="s">
        <v>203</v>
      </c>
      <c r="J1380">
        <v>3619</v>
      </c>
      <c r="K1380">
        <v>21</v>
      </c>
      <c r="L1380">
        <v>0</v>
      </c>
    </row>
    <row r="1381" spans="8:12">
      <c r="H1381" t="s">
        <v>267</v>
      </c>
      <c r="I1381" s="97" t="s">
        <v>204</v>
      </c>
      <c r="J1381">
        <v>3258</v>
      </c>
      <c r="K1381">
        <v>42</v>
      </c>
      <c r="L1381">
        <v>0</v>
      </c>
    </row>
    <row r="1382" spans="8:12">
      <c r="H1382" t="s">
        <v>267</v>
      </c>
      <c r="I1382" s="97" t="s">
        <v>26</v>
      </c>
      <c r="J1382">
        <v>2949</v>
      </c>
      <c r="K1382">
        <v>67</v>
      </c>
      <c r="L1382">
        <v>0</v>
      </c>
    </row>
    <row r="1383" spans="8:12">
      <c r="H1383" t="s">
        <v>267</v>
      </c>
      <c r="I1383" s="97" t="s">
        <v>205</v>
      </c>
      <c r="J1383">
        <v>3470</v>
      </c>
      <c r="K1383">
        <v>84</v>
      </c>
      <c r="L1383">
        <v>0</v>
      </c>
    </row>
    <row r="1384" spans="8:12">
      <c r="H1384" t="s">
        <v>267</v>
      </c>
      <c r="I1384" s="97" t="s">
        <v>206</v>
      </c>
      <c r="J1384">
        <v>3538</v>
      </c>
      <c r="K1384">
        <v>19</v>
      </c>
      <c r="L1384">
        <v>0</v>
      </c>
    </row>
    <row r="1385" spans="8:12">
      <c r="H1385" t="s">
        <v>267</v>
      </c>
      <c r="I1385" s="97" t="s">
        <v>207</v>
      </c>
      <c r="J1385">
        <v>3323</v>
      </c>
      <c r="K1385">
        <v>52</v>
      </c>
      <c r="L1385">
        <v>0</v>
      </c>
    </row>
    <row r="1386" spans="8:12">
      <c r="H1386" t="s">
        <v>267</v>
      </c>
      <c r="I1386" s="97" t="s">
        <v>27</v>
      </c>
      <c r="J1386">
        <v>3659</v>
      </c>
      <c r="K1386">
        <v>69</v>
      </c>
      <c r="L1386">
        <v>0</v>
      </c>
    </row>
    <row r="1387" spans="8:12">
      <c r="H1387" t="s">
        <v>267</v>
      </c>
      <c r="I1387" s="97" t="s">
        <v>208</v>
      </c>
      <c r="J1387">
        <v>3662</v>
      </c>
      <c r="K1387">
        <v>39</v>
      </c>
      <c r="L1387">
        <v>0</v>
      </c>
    </row>
    <row r="1388" spans="8:12">
      <c r="H1388" t="s">
        <v>267</v>
      </c>
      <c r="I1388" s="97" t="s">
        <v>209</v>
      </c>
      <c r="J1388">
        <v>3501</v>
      </c>
      <c r="K1388">
        <v>54</v>
      </c>
      <c r="L1388">
        <v>0</v>
      </c>
    </row>
    <row r="1389" spans="8:12">
      <c r="H1389" t="s">
        <v>267</v>
      </c>
      <c r="I1389" s="97" t="s">
        <v>210</v>
      </c>
      <c r="J1389">
        <v>3469</v>
      </c>
      <c r="K1389">
        <v>61</v>
      </c>
      <c r="L1389">
        <v>0</v>
      </c>
    </row>
    <row r="1390" spans="8:12">
      <c r="H1390" t="s">
        <v>267</v>
      </c>
      <c r="I1390" s="97" t="s">
        <v>28</v>
      </c>
      <c r="J1390">
        <v>3528</v>
      </c>
      <c r="K1390">
        <v>62</v>
      </c>
      <c r="L1390">
        <v>0</v>
      </c>
    </row>
    <row r="1391" spans="8:12">
      <c r="H1391" t="s">
        <v>267</v>
      </c>
      <c r="I1391" s="97" t="s">
        <v>211</v>
      </c>
      <c r="J1391">
        <v>3613</v>
      </c>
      <c r="K1391">
        <v>93</v>
      </c>
      <c r="L1391">
        <v>0</v>
      </c>
    </row>
    <row r="1392" spans="8:12">
      <c r="H1392" t="s">
        <v>267</v>
      </c>
      <c r="I1392" s="97" t="s">
        <v>212</v>
      </c>
      <c r="J1392">
        <v>3799</v>
      </c>
      <c r="K1392">
        <v>206</v>
      </c>
      <c r="L1392">
        <v>0</v>
      </c>
    </row>
    <row r="1393" spans="8:12">
      <c r="H1393" t="s">
        <v>267</v>
      </c>
      <c r="I1393" s="97" t="s">
        <v>213</v>
      </c>
      <c r="J1393">
        <v>4147</v>
      </c>
      <c r="K1393">
        <v>64</v>
      </c>
      <c r="L1393">
        <v>0</v>
      </c>
    </row>
    <row r="1394" spans="8:12">
      <c r="H1394" t="s">
        <v>267</v>
      </c>
      <c r="I1394" s="97" t="s">
        <v>29</v>
      </c>
      <c r="J1394">
        <v>3745</v>
      </c>
      <c r="K1394">
        <v>76</v>
      </c>
      <c r="L1394">
        <v>0</v>
      </c>
    </row>
    <row r="1395" spans="8:12">
      <c r="H1395" t="s">
        <v>267</v>
      </c>
      <c r="I1395" s="97" t="s">
        <v>214</v>
      </c>
      <c r="J1395">
        <v>3331</v>
      </c>
      <c r="K1395">
        <v>118</v>
      </c>
      <c r="L1395">
        <v>0</v>
      </c>
    </row>
    <row r="1396" spans="8:12">
      <c r="H1396" t="s">
        <v>267</v>
      </c>
      <c r="I1396" s="97" t="s">
        <v>215</v>
      </c>
      <c r="J1396">
        <v>3676</v>
      </c>
      <c r="K1396">
        <v>33</v>
      </c>
      <c r="L1396">
        <v>0</v>
      </c>
    </row>
    <row r="1397" spans="8:12">
      <c r="H1397" t="s">
        <v>267</v>
      </c>
      <c r="I1397" s="97" t="s">
        <v>216</v>
      </c>
      <c r="J1397">
        <v>3463</v>
      </c>
      <c r="K1397">
        <v>26</v>
      </c>
      <c r="L1397">
        <v>0</v>
      </c>
    </row>
    <row r="1398" spans="8:12">
      <c r="H1398" t="s">
        <v>267</v>
      </c>
      <c r="I1398" s="97" t="s">
        <v>30</v>
      </c>
      <c r="J1398">
        <v>3193</v>
      </c>
      <c r="K1398">
        <v>33</v>
      </c>
      <c r="L1398">
        <v>0</v>
      </c>
    </row>
    <row r="1399" spans="8:12">
      <c r="H1399" t="s">
        <v>267</v>
      </c>
      <c r="I1399" s="97" t="s">
        <v>217</v>
      </c>
      <c r="J1399">
        <v>2969</v>
      </c>
      <c r="K1399">
        <v>77</v>
      </c>
      <c r="L1399">
        <v>0</v>
      </c>
    </row>
    <row r="1400" spans="8:12">
      <c r="H1400" t="s">
        <v>267</v>
      </c>
      <c r="I1400" s="97" t="s">
        <v>218</v>
      </c>
      <c r="J1400">
        <v>3213</v>
      </c>
      <c r="K1400">
        <v>73</v>
      </c>
      <c r="L1400">
        <v>0</v>
      </c>
    </row>
    <row r="1401" spans="8:12">
      <c r="H1401" t="s">
        <v>267</v>
      </c>
      <c r="I1401" s="97" t="s">
        <v>219</v>
      </c>
      <c r="J1401">
        <v>2892</v>
      </c>
      <c r="K1401">
        <v>123</v>
      </c>
      <c r="L1401">
        <v>0</v>
      </c>
    </row>
    <row r="1402" spans="8:12">
      <c r="H1402" t="s">
        <v>267</v>
      </c>
      <c r="I1402" s="97" t="s">
        <v>31</v>
      </c>
      <c r="J1402">
        <v>2967</v>
      </c>
      <c r="K1402">
        <v>84</v>
      </c>
      <c r="L1402">
        <v>0</v>
      </c>
    </row>
    <row r="1403" spans="8:12">
      <c r="H1403" t="s">
        <v>267</v>
      </c>
      <c r="I1403" s="97" t="s">
        <v>220</v>
      </c>
      <c r="J1403">
        <v>2757</v>
      </c>
      <c r="K1403">
        <v>30</v>
      </c>
      <c r="L1403">
        <v>0</v>
      </c>
    </row>
    <row r="1404" spans="8:12">
      <c r="H1404" t="s">
        <v>267</v>
      </c>
      <c r="I1404" s="97" t="s">
        <v>221</v>
      </c>
      <c r="J1404">
        <v>2373</v>
      </c>
      <c r="K1404">
        <v>32</v>
      </c>
      <c r="L1404">
        <v>0</v>
      </c>
    </row>
    <row r="1405" spans="8:12">
      <c r="H1405" t="s">
        <v>267</v>
      </c>
      <c r="I1405" s="97" t="s">
        <v>222</v>
      </c>
      <c r="J1405">
        <v>3017</v>
      </c>
      <c r="K1405">
        <v>161</v>
      </c>
      <c r="L1405">
        <v>0</v>
      </c>
    </row>
    <row r="1406" spans="8:12">
      <c r="H1406" t="s">
        <v>267</v>
      </c>
      <c r="I1406" s="97" t="s">
        <v>32</v>
      </c>
      <c r="J1406">
        <v>2587</v>
      </c>
      <c r="K1406">
        <v>35</v>
      </c>
      <c r="L1406">
        <v>0</v>
      </c>
    </row>
    <row r="1407" spans="8:12">
      <c r="H1407" t="s">
        <v>267</v>
      </c>
      <c r="I1407" s="97" t="s">
        <v>223</v>
      </c>
      <c r="J1407">
        <v>2783</v>
      </c>
      <c r="K1407">
        <v>64</v>
      </c>
      <c r="L1407">
        <v>0</v>
      </c>
    </row>
    <row r="1408" spans="8:12">
      <c r="H1408" t="s">
        <v>267</v>
      </c>
      <c r="I1408" s="97" t="s">
        <v>224</v>
      </c>
      <c r="J1408">
        <v>3260</v>
      </c>
      <c r="K1408">
        <v>116</v>
      </c>
      <c r="L1408">
        <v>0</v>
      </c>
    </row>
    <row r="1409" spans="8:12">
      <c r="H1409" t="s">
        <v>267</v>
      </c>
      <c r="I1409" s="97" t="s">
        <v>225</v>
      </c>
      <c r="J1409">
        <v>3204</v>
      </c>
      <c r="K1409">
        <v>33</v>
      </c>
      <c r="L1409">
        <v>0</v>
      </c>
    </row>
    <row r="1410" spans="8:12">
      <c r="H1410" t="s">
        <v>267</v>
      </c>
      <c r="I1410" s="97" t="s">
        <v>33</v>
      </c>
      <c r="J1410">
        <v>2764</v>
      </c>
      <c r="K1410">
        <v>70</v>
      </c>
      <c r="L1410">
        <v>0</v>
      </c>
    </row>
    <row r="1411" spans="8:12">
      <c r="H1411" t="s">
        <v>267</v>
      </c>
      <c r="I1411" s="97" t="s">
        <v>226</v>
      </c>
      <c r="J1411">
        <v>2664</v>
      </c>
      <c r="K1411">
        <v>71</v>
      </c>
      <c r="L1411">
        <v>0</v>
      </c>
    </row>
    <row r="1412" spans="8:12">
      <c r="H1412" t="s">
        <v>267</v>
      </c>
      <c r="I1412" s="97" t="s">
        <v>227</v>
      </c>
      <c r="J1412">
        <v>2897</v>
      </c>
      <c r="K1412">
        <v>28</v>
      </c>
      <c r="L1412">
        <v>0</v>
      </c>
    </row>
    <row r="1413" spans="8:12">
      <c r="H1413" t="s">
        <v>267</v>
      </c>
      <c r="I1413" s="97" t="s">
        <v>228</v>
      </c>
      <c r="J1413">
        <v>3196</v>
      </c>
      <c r="K1413">
        <v>86</v>
      </c>
      <c r="L1413">
        <v>0</v>
      </c>
    </row>
    <row r="1414" spans="8:12">
      <c r="H1414" t="s">
        <v>267</v>
      </c>
      <c r="I1414" s="97" t="s">
        <v>34</v>
      </c>
      <c r="J1414">
        <v>3177</v>
      </c>
      <c r="K1414">
        <v>31</v>
      </c>
      <c r="L1414">
        <v>0</v>
      </c>
    </row>
    <row r="1415" spans="8:12">
      <c r="H1415" t="s">
        <v>267</v>
      </c>
      <c r="I1415" s="97" t="s">
        <v>229</v>
      </c>
      <c r="J1415">
        <v>3137</v>
      </c>
      <c r="K1415">
        <v>100</v>
      </c>
      <c r="L1415">
        <v>0</v>
      </c>
    </row>
    <row r="1416" spans="8:12">
      <c r="H1416" t="s">
        <v>267</v>
      </c>
      <c r="I1416" s="97" t="s">
        <v>230</v>
      </c>
      <c r="J1416">
        <v>2693</v>
      </c>
      <c r="K1416">
        <v>105</v>
      </c>
      <c r="L1416">
        <v>0</v>
      </c>
    </row>
    <row r="1417" spans="8:12">
      <c r="H1417" t="s">
        <v>267</v>
      </c>
      <c r="I1417" s="97" t="s">
        <v>231</v>
      </c>
      <c r="J1417">
        <v>3169</v>
      </c>
      <c r="K1417">
        <v>48</v>
      </c>
      <c r="L1417">
        <v>0</v>
      </c>
    </row>
    <row r="1418" spans="8:12">
      <c r="H1418" t="s">
        <v>267</v>
      </c>
      <c r="I1418" s="97" t="s">
        <v>35</v>
      </c>
      <c r="J1418">
        <v>3191</v>
      </c>
      <c r="K1418">
        <v>86</v>
      </c>
      <c r="L1418">
        <v>0</v>
      </c>
    </row>
    <row r="1419" spans="8:12">
      <c r="H1419" t="s">
        <v>267</v>
      </c>
      <c r="I1419" s="97" t="s">
        <v>232</v>
      </c>
      <c r="J1419">
        <v>2884</v>
      </c>
      <c r="K1419">
        <v>21</v>
      </c>
      <c r="L1419">
        <v>0</v>
      </c>
    </row>
    <row r="1420" spans="8:12">
      <c r="H1420" t="s">
        <v>267</v>
      </c>
      <c r="I1420" s="97" t="s">
        <v>233</v>
      </c>
      <c r="J1420">
        <v>3554</v>
      </c>
      <c r="K1420">
        <v>110</v>
      </c>
      <c r="L1420">
        <v>0</v>
      </c>
    </row>
    <row r="1421" spans="8:12">
      <c r="H1421" t="s">
        <v>267</v>
      </c>
      <c r="I1421" s="97" t="s">
        <v>234</v>
      </c>
      <c r="J1421">
        <v>2908</v>
      </c>
      <c r="K1421">
        <v>48</v>
      </c>
      <c r="L1421">
        <v>0</v>
      </c>
    </row>
    <row r="1422" spans="8:12">
      <c r="H1422" t="s">
        <v>267</v>
      </c>
      <c r="I1422" s="97" t="s">
        <v>36</v>
      </c>
      <c r="J1422">
        <v>3231</v>
      </c>
      <c r="K1422">
        <v>72</v>
      </c>
      <c r="L1422">
        <v>0</v>
      </c>
    </row>
    <row r="1423" spans="8:12">
      <c r="H1423" t="s">
        <v>267</v>
      </c>
      <c r="I1423" s="97" t="s">
        <v>235</v>
      </c>
      <c r="J1423">
        <v>3082</v>
      </c>
      <c r="K1423">
        <v>77</v>
      </c>
      <c r="L1423">
        <v>0</v>
      </c>
    </row>
    <row r="1424" spans="8:12">
      <c r="H1424" t="s">
        <v>267</v>
      </c>
      <c r="I1424" s="97" t="s">
        <v>236</v>
      </c>
      <c r="J1424">
        <v>3357</v>
      </c>
      <c r="K1424">
        <v>20</v>
      </c>
      <c r="L1424">
        <v>0</v>
      </c>
    </row>
    <row r="1425" spans="8:12">
      <c r="H1425" t="s">
        <v>267</v>
      </c>
      <c r="I1425" s="97" t="s">
        <v>237</v>
      </c>
      <c r="J1425">
        <v>3005</v>
      </c>
      <c r="K1425">
        <v>69</v>
      </c>
      <c r="L1425">
        <v>0</v>
      </c>
    </row>
    <row r="1426" spans="8:12">
      <c r="H1426" t="s">
        <v>267</v>
      </c>
      <c r="I1426" s="97" t="s">
        <v>37</v>
      </c>
      <c r="J1426">
        <v>3389</v>
      </c>
      <c r="K1426">
        <v>91</v>
      </c>
      <c r="L1426">
        <v>0</v>
      </c>
    </row>
    <row r="1427" spans="8:12">
      <c r="H1427" t="s">
        <v>267</v>
      </c>
      <c r="I1427" s="97" t="s">
        <v>238</v>
      </c>
      <c r="J1427">
        <v>3398</v>
      </c>
      <c r="K1427">
        <v>98</v>
      </c>
      <c r="L1427">
        <v>0</v>
      </c>
    </row>
    <row r="1428" spans="8:12">
      <c r="H1428" t="s">
        <v>267</v>
      </c>
      <c r="I1428" s="97" t="s">
        <v>239</v>
      </c>
      <c r="J1428">
        <v>3332</v>
      </c>
      <c r="K1428">
        <v>31</v>
      </c>
      <c r="L1428">
        <v>0</v>
      </c>
    </row>
    <row r="1429" spans="8:12">
      <c r="H1429" t="s">
        <v>267</v>
      </c>
      <c r="I1429" s="97" t="s">
        <v>240</v>
      </c>
      <c r="J1429">
        <v>3384</v>
      </c>
      <c r="K1429">
        <v>107</v>
      </c>
      <c r="L1429">
        <v>0</v>
      </c>
    </row>
    <row r="1430" spans="8:12">
      <c r="H1430" t="s">
        <v>267</v>
      </c>
      <c r="I1430" s="97" t="s">
        <v>38</v>
      </c>
      <c r="J1430">
        <v>3233</v>
      </c>
      <c r="K1430">
        <v>41</v>
      </c>
      <c r="L1430">
        <v>0</v>
      </c>
    </row>
    <row r="1431" spans="8:12">
      <c r="H1431" t="s">
        <v>267</v>
      </c>
      <c r="I1431" s="97" t="s">
        <v>241</v>
      </c>
      <c r="J1431">
        <v>3537</v>
      </c>
      <c r="K1431">
        <v>196</v>
      </c>
      <c r="L1431">
        <v>0</v>
      </c>
    </row>
    <row r="1432" spans="8:12">
      <c r="H1432" t="s">
        <v>267</v>
      </c>
      <c r="I1432" s="97" t="s">
        <v>242</v>
      </c>
      <c r="J1432">
        <v>3323</v>
      </c>
      <c r="K1432">
        <v>22</v>
      </c>
      <c r="L1432">
        <v>0</v>
      </c>
    </row>
    <row r="1433" spans="8:12">
      <c r="H1433" t="s">
        <v>267</v>
      </c>
      <c r="I1433" s="97" t="s">
        <v>243</v>
      </c>
      <c r="J1433">
        <v>3411</v>
      </c>
      <c r="K1433">
        <v>20</v>
      </c>
      <c r="L1433">
        <v>0</v>
      </c>
    </row>
    <row r="1434" spans="8:12">
      <c r="H1434" t="s">
        <v>267</v>
      </c>
      <c r="I1434" s="97" t="s">
        <v>39</v>
      </c>
      <c r="J1434">
        <v>2911</v>
      </c>
      <c r="K1434">
        <v>71</v>
      </c>
      <c r="L1434">
        <v>0</v>
      </c>
    </row>
    <row r="1435" spans="8:12">
      <c r="H1435" t="s">
        <v>267</v>
      </c>
      <c r="I1435" s="97" t="s">
        <v>244</v>
      </c>
      <c r="J1435">
        <v>2912</v>
      </c>
      <c r="K1435">
        <v>16</v>
      </c>
      <c r="L1435">
        <v>0</v>
      </c>
    </row>
    <row r="1436" spans="8:12">
      <c r="H1436" t="s">
        <v>267</v>
      </c>
      <c r="I1436" s="97" t="s">
        <v>245</v>
      </c>
      <c r="J1436">
        <v>2388</v>
      </c>
      <c r="K1436">
        <v>67</v>
      </c>
      <c r="L1436">
        <v>0</v>
      </c>
    </row>
    <row r="1437" spans="8:12">
      <c r="H1437" t="s">
        <v>267</v>
      </c>
      <c r="I1437" s="97" t="s">
        <v>246</v>
      </c>
      <c r="J1437">
        <v>1712</v>
      </c>
      <c r="K1437">
        <v>59</v>
      </c>
      <c r="L1437">
        <v>0</v>
      </c>
    </row>
    <row r="1438" spans="8:12">
      <c r="H1438" t="s">
        <v>267</v>
      </c>
      <c r="I1438" s="97" t="s">
        <v>40</v>
      </c>
      <c r="J1438">
        <v>1826</v>
      </c>
      <c r="K1438">
        <v>124</v>
      </c>
      <c r="L1438">
        <v>0</v>
      </c>
    </row>
    <row r="1439" spans="8:12">
      <c r="H1439" t="s">
        <v>267</v>
      </c>
      <c r="I1439" s="97" t="s">
        <v>247</v>
      </c>
      <c r="J1439">
        <v>1299</v>
      </c>
      <c r="K1439">
        <v>27</v>
      </c>
      <c r="L1439">
        <v>0</v>
      </c>
    </row>
    <row r="1440" spans="8:12">
      <c r="H1440" t="s">
        <v>267</v>
      </c>
      <c r="I1440" s="97" t="s">
        <v>248</v>
      </c>
      <c r="J1440">
        <v>673</v>
      </c>
      <c r="K1440">
        <v>43</v>
      </c>
      <c r="L1440">
        <v>0</v>
      </c>
    </row>
    <row r="1441" spans="8:12">
      <c r="H1441" t="s">
        <v>267</v>
      </c>
      <c r="I1441" s="97" t="s">
        <v>249</v>
      </c>
      <c r="J1441">
        <v>904</v>
      </c>
      <c r="K1441">
        <v>48</v>
      </c>
      <c r="L1441">
        <v>0</v>
      </c>
    </row>
    <row r="1442" spans="8:12">
      <c r="H1442" t="s">
        <v>268</v>
      </c>
      <c r="I1442" s="97" t="s">
        <v>17</v>
      </c>
      <c r="J1442">
        <v>890</v>
      </c>
      <c r="K1442">
        <v>57</v>
      </c>
      <c r="L1442">
        <v>0</v>
      </c>
    </row>
    <row r="1443" spans="8:12">
      <c r="H1443" t="s">
        <v>268</v>
      </c>
      <c r="I1443" s="97" t="s">
        <v>178</v>
      </c>
      <c r="J1443">
        <v>968</v>
      </c>
      <c r="K1443">
        <v>19</v>
      </c>
      <c r="L1443">
        <v>0</v>
      </c>
    </row>
    <row r="1444" spans="8:12">
      <c r="H1444" t="s">
        <v>268</v>
      </c>
      <c r="I1444" s="97" t="s">
        <v>179</v>
      </c>
      <c r="J1444">
        <v>922</v>
      </c>
      <c r="K1444">
        <v>199</v>
      </c>
      <c r="L1444">
        <v>0</v>
      </c>
    </row>
    <row r="1445" spans="8:12">
      <c r="H1445" t="s">
        <v>268</v>
      </c>
      <c r="I1445" s="97" t="s">
        <v>180</v>
      </c>
      <c r="J1445">
        <v>816</v>
      </c>
      <c r="K1445">
        <v>17</v>
      </c>
      <c r="L1445">
        <v>0</v>
      </c>
    </row>
    <row r="1446" spans="8:12">
      <c r="H1446" t="s">
        <v>268</v>
      </c>
      <c r="I1446" s="97" t="s">
        <v>18</v>
      </c>
      <c r="J1446">
        <v>803</v>
      </c>
      <c r="K1446">
        <v>70</v>
      </c>
      <c r="L1446">
        <v>0</v>
      </c>
    </row>
    <row r="1447" spans="8:12">
      <c r="H1447" t="s">
        <v>268</v>
      </c>
      <c r="I1447" s="97" t="s">
        <v>181</v>
      </c>
      <c r="J1447">
        <v>836</v>
      </c>
      <c r="K1447">
        <v>15</v>
      </c>
      <c r="L1447">
        <v>0</v>
      </c>
    </row>
    <row r="1448" spans="8:12">
      <c r="H1448" t="s">
        <v>268</v>
      </c>
      <c r="I1448" s="97" t="s">
        <v>182</v>
      </c>
      <c r="J1448">
        <v>841</v>
      </c>
      <c r="K1448">
        <v>132</v>
      </c>
      <c r="L1448">
        <v>0</v>
      </c>
    </row>
    <row r="1449" spans="8:12">
      <c r="H1449" t="s">
        <v>268</v>
      </c>
      <c r="I1449" s="97" t="s">
        <v>183</v>
      </c>
      <c r="J1449">
        <v>967</v>
      </c>
      <c r="K1449">
        <v>127</v>
      </c>
      <c r="L1449">
        <v>0</v>
      </c>
    </row>
    <row r="1450" spans="8:12">
      <c r="H1450" t="s">
        <v>268</v>
      </c>
      <c r="I1450" s="97" t="s">
        <v>19</v>
      </c>
      <c r="J1450">
        <v>836</v>
      </c>
      <c r="K1450">
        <v>15</v>
      </c>
      <c r="L1450">
        <v>0</v>
      </c>
    </row>
    <row r="1451" spans="8:12">
      <c r="H1451" t="s">
        <v>268</v>
      </c>
      <c r="I1451" s="97" t="s">
        <v>184</v>
      </c>
      <c r="J1451">
        <v>860</v>
      </c>
      <c r="K1451">
        <v>18</v>
      </c>
      <c r="L1451">
        <v>0</v>
      </c>
    </row>
    <row r="1452" spans="8:12">
      <c r="H1452" t="s">
        <v>268</v>
      </c>
      <c r="I1452" s="97" t="s">
        <v>185</v>
      </c>
      <c r="J1452">
        <v>851</v>
      </c>
      <c r="K1452">
        <v>83</v>
      </c>
      <c r="L1452">
        <v>0</v>
      </c>
    </row>
    <row r="1453" spans="8:12">
      <c r="H1453" t="s">
        <v>268</v>
      </c>
      <c r="I1453" s="97" t="s">
        <v>186</v>
      </c>
      <c r="J1453">
        <v>834</v>
      </c>
      <c r="K1453">
        <v>16</v>
      </c>
      <c r="L1453">
        <v>0</v>
      </c>
    </row>
    <row r="1454" spans="8:12">
      <c r="H1454" t="s">
        <v>268</v>
      </c>
      <c r="I1454" s="97" t="s">
        <v>20</v>
      </c>
      <c r="J1454">
        <v>805</v>
      </c>
      <c r="K1454">
        <v>69</v>
      </c>
      <c r="L1454">
        <v>0</v>
      </c>
    </row>
    <row r="1455" spans="8:12">
      <c r="H1455" t="s">
        <v>268</v>
      </c>
      <c r="I1455" s="97" t="s">
        <v>187</v>
      </c>
      <c r="J1455">
        <v>934</v>
      </c>
      <c r="K1455">
        <v>114</v>
      </c>
      <c r="L1455">
        <v>0</v>
      </c>
    </row>
    <row r="1456" spans="8:12">
      <c r="H1456" t="s">
        <v>268</v>
      </c>
      <c r="I1456" s="97" t="s">
        <v>188</v>
      </c>
      <c r="J1456">
        <v>1025</v>
      </c>
      <c r="K1456">
        <v>189</v>
      </c>
      <c r="L1456">
        <v>0</v>
      </c>
    </row>
    <row r="1457" spans="8:12">
      <c r="H1457" t="s">
        <v>268</v>
      </c>
      <c r="I1457" s="97" t="s">
        <v>189</v>
      </c>
      <c r="J1457">
        <v>974</v>
      </c>
      <c r="K1457">
        <v>136</v>
      </c>
      <c r="L1457">
        <v>0</v>
      </c>
    </row>
    <row r="1458" spans="8:12">
      <c r="H1458" t="s">
        <v>268</v>
      </c>
      <c r="I1458" s="97" t="s">
        <v>21</v>
      </c>
      <c r="J1458">
        <v>1006</v>
      </c>
      <c r="K1458">
        <v>74</v>
      </c>
      <c r="L1458">
        <v>0</v>
      </c>
    </row>
    <row r="1459" spans="8:12">
      <c r="H1459" t="s">
        <v>268</v>
      </c>
      <c r="I1459" s="97" t="s">
        <v>190</v>
      </c>
      <c r="J1459">
        <v>1496</v>
      </c>
      <c r="K1459">
        <v>18</v>
      </c>
      <c r="L1459">
        <v>0</v>
      </c>
    </row>
    <row r="1460" spans="8:12">
      <c r="H1460" t="s">
        <v>268</v>
      </c>
      <c r="I1460" s="97" t="s">
        <v>191</v>
      </c>
      <c r="J1460">
        <v>3210</v>
      </c>
      <c r="K1460">
        <v>106</v>
      </c>
      <c r="L1460">
        <v>0</v>
      </c>
    </row>
    <row r="1461" spans="8:12">
      <c r="H1461" t="s">
        <v>268</v>
      </c>
      <c r="I1461" s="97" t="s">
        <v>192</v>
      </c>
      <c r="J1461">
        <v>4314</v>
      </c>
      <c r="K1461">
        <v>76</v>
      </c>
      <c r="L1461">
        <v>0</v>
      </c>
    </row>
    <row r="1462" spans="8:12">
      <c r="H1462" t="s">
        <v>268</v>
      </c>
      <c r="I1462" s="97" t="s">
        <v>22</v>
      </c>
      <c r="J1462">
        <v>3783</v>
      </c>
      <c r="K1462">
        <v>79</v>
      </c>
      <c r="L1462">
        <v>0</v>
      </c>
    </row>
    <row r="1463" spans="8:12">
      <c r="H1463" t="s">
        <v>268</v>
      </c>
      <c r="I1463" s="97" t="s">
        <v>193</v>
      </c>
      <c r="J1463">
        <v>2733</v>
      </c>
      <c r="K1463">
        <v>66</v>
      </c>
      <c r="L1463">
        <v>0</v>
      </c>
    </row>
    <row r="1464" spans="8:12">
      <c r="H1464" t="s">
        <v>268</v>
      </c>
      <c r="I1464" s="97" t="s">
        <v>194</v>
      </c>
      <c r="J1464">
        <v>4284</v>
      </c>
      <c r="K1464">
        <v>97</v>
      </c>
      <c r="L1464">
        <v>0</v>
      </c>
    </row>
    <row r="1465" spans="8:12">
      <c r="H1465" t="s">
        <v>268</v>
      </c>
      <c r="I1465" s="97" t="s">
        <v>195</v>
      </c>
      <c r="J1465">
        <v>4158</v>
      </c>
      <c r="K1465">
        <v>68</v>
      </c>
      <c r="L1465">
        <v>0</v>
      </c>
    </row>
    <row r="1466" spans="8:12">
      <c r="H1466" t="s">
        <v>268</v>
      </c>
      <c r="I1466" s="97" t="s">
        <v>23</v>
      </c>
      <c r="J1466">
        <v>4173</v>
      </c>
      <c r="K1466">
        <v>20</v>
      </c>
      <c r="L1466">
        <v>0</v>
      </c>
    </row>
    <row r="1467" spans="8:12">
      <c r="H1467" t="s">
        <v>268</v>
      </c>
      <c r="I1467" s="97" t="s">
        <v>196</v>
      </c>
      <c r="J1467">
        <v>3981</v>
      </c>
      <c r="K1467">
        <v>62</v>
      </c>
      <c r="L1467">
        <v>0</v>
      </c>
    </row>
    <row r="1468" spans="8:12">
      <c r="H1468" t="s">
        <v>268</v>
      </c>
      <c r="I1468" s="97" t="s">
        <v>197</v>
      </c>
      <c r="J1468">
        <v>3094</v>
      </c>
      <c r="K1468">
        <v>77</v>
      </c>
      <c r="L1468">
        <v>0</v>
      </c>
    </row>
    <row r="1469" spans="8:12">
      <c r="H1469" t="s">
        <v>268</v>
      </c>
      <c r="I1469" s="97" t="s">
        <v>198</v>
      </c>
      <c r="J1469">
        <v>3815</v>
      </c>
      <c r="K1469">
        <v>68</v>
      </c>
      <c r="L1469">
        <v>0</v>
      </c>
    </row>
    <row r="1470" spans="8:12">
      <c r="H1470" t="s">
        <v>268</v>
      </c>
      <c r="I1470" s="97" t="s">
        <v>24</v>
      </c>
      <c r="J1470">
        <v>4210</v>
      </c>
      <c r="K1470">
        <v>107</v>
      </c>
      <c r="L1470">
        <v>0</v>
      </c>
    </row>
    <row r="1471" spans="8:12">
      <c r="H1471" t="s">
        <v>268</v>
      </c>
      <c r="I1471" s="97" t="s">
        <v>199</v>
      </c>
      <c r="J1471">
        <v>3799</v>
      </c>
      <c r="K1471">
        <v>48</v>
      </c>
      <c r="L1471">
        <v>0</v>
      </c>
    </row>
    <row r="1472" spans="8:12">
      <c r="H1472" t="s">
        <v>268</v>
      </c>
      <c r="I1472" s="97" t="s">
        <v>200</v>
      </c>
      <c r="J1472">
        <v>3808</v>
      </c>
      <c r="K1472">
        <v>21</v>
      </c>
      <c r="L1472">
        <v>0</v>
      </c>
    </row>
    <row r="1473" spans="8:12">
      <c r="H1473" t="s">
        <v>268</v>
      </c>
      <c r="I1473" s="97" t="s">
        <v>201</v>
      </c>
      <c r="J1473">
        <v>3766</v>
      </c>
      <c r="K1473">
        <v>70</v>
      </c>
      <c r="L1473">
        <v>0</v>
      </c>
    </row>
    <row r="1474" spans="8:12">
      <c r="H1474" t="s">
        <v>268</v>
      </c>
      <c r="I1474" s="97" t="s">
        <v>25</v>
      </c>
      <c r="J1474">
        <v>3499</v>
      </c>
      <c r="K1474">
        <v>26</v>
      </c>
      <c r="L1474">
        <v>0</v>
      </c>
    </row>
    <row r="1475" spans="8:12">
      <c r="H1475" t="s">
        <v>268</v>
      </c>
      <c r="I1475" s="97" t="s">
        <v>202</v>
      </c>
      <c r="J1475">
        <v>3422</v>
      </c>
      <c r="K1475">
        <v>21</v>
      </c>
      <c r="L1475">
        <v>0</v>
      </c>
    </row>
    <row r="1476" spans="8:12">
      <c r="H1476" t="s">
        <v>268</v>
      </c>
      <c r="I1476" s="97" t="s">
        <v>203</v>
      </c>
      <c r="J1476">
        <v>3912</v>
      </c>
      <c r="K1476">
        <v>75</v>
      </c>
      <c r="L1476">
        <v>0</v>
      </c>
    </row>
    <row r="1477" spans="8:12">
      <c r="H1477" t="s">
        <v>268</v>
      </c>
      <c r="I1477" s="97" t="s">
        <v>204</v>
      </c>
      <c r="J1477">
        <v>3845</v>
      </c>
      <c r="K1477">
        <v>169</v>
      </c>
      <c r="L1477">
        <v>0</v>
      </c>
    </row>
    <row r="1478" spans="8:12">
      <c r="H1478" t="s">
        <v>268</v>
      </c>
      <c r="I1478" s="97" t="s">
        <v>26</v>
      </c>
      <c r="J1478">
        <v>3167</v>
      </c>
      <c r="K1478">
        <v>73</v>
      </c>
      <c r="L1478">
        <v>0</v>
      </c>
    </row>
    <row r="1479" spans="8:12">
      <c r="H1479" t="s">
        <v>268</v>
      </c>
      <c r="I1479" s="97" t="s">
        <v>205</v>
      </c>
      <c r="J1479">
        <v>3542</v>
      </c>
      <c r="K1479">
        <v>97</v>
      </c>
      <c r="L1479">
        <v>0</v>
      </c>
    </row>
    <row r="1480" spans="8:12">
      <c r="H1480" t="s">
        <v>268</v>
      </c>
      <c r="I1480" s="97" t="s">
        <v>206</v>
      </c>
      <c r="J1480">
        <v>3190</v>
      </c>
      <c r="K1480">
        <v>118</v>
      </c>
      <c r="L1480">
        <v>0</v>
      </c>
    </row>
    <row r="1481" spans="8:12">
      <c r="H1481" t="s">
        <v>268</v>
      </c>
      <c r="I1481" s="97" t="s">
        <v>207</v>
      </c>
      <c r="J1481">
        <v>3319</v>
      </c>
      <c r="K1481">
        <v>56</v>
      </c>
      <c r="L1481">
        <v>0</v>
      </c>
    </row>
    <row r="1482" spans="8:12">
      <c r="H1482" t="s">
        <v>268</v>
      </c>
      <c r="I1482" s="97" t="s">
        <v>27</v>
      </c>
      <c r="J1482">
        <v>3270</v>
      </c>
      <c r="K1482">
        <v>98</v>
      </c>
      <c r="L1482">
        <v>0</v>
      </c>
    </row>
    <row r="1483" spans="8:12">
      <c r="H1483" t="s">
        <v>268</v>
      </c>
      <c r="I1483" s="97" t="s">
        <v>208</v>
      </c>
      <c r="J1483">
        <v>3230</v>
      </c>
      <c r="K1483">
        <v>25</v>
      </c>
      <c r="L1483">
        <v>0</v>
      </c>
    </row>
    <row r="1484" spans="8:12">
      <c r="H1484" t="s">
        <v>268</v>
      </c>
      <c r="I1484" s="97" t="s">
        <v>209</v>
      </c>
      <c r="J1484">
        <v>3234</v>
      </c>
      <c r="K1484">
        <v>27</v>
      </c>
      <c r="L1484">
        <v>0</v>
      </c>
    </row>
    <row r="1485" spans="8:12">
      <c r="H1485" t="s">
        <v>268</v>
      </c>
      <c r="I1485" s="97" t="s">
        <v>210</v>
      </c>
      <c r="J1485">
        <v>3280</v>
      </c>
      <c r="K1485">
        <v>28</v>
      </c>
      <c r="L1485">
        <v>0</v>
      </c>
    </row>
    <row r="1486" spans="8:12">
      <c r="H1486" t="s">
        <v>268</v>
      </c>
      <c r="I1486" s="97" t="s">
        <v>28</v>
      </c>
      <c r="J1486">
        <v>3155</v>
      </c>
      <c r="K1486">
        <v>28</v>
      </c>
      <c r="L1486">
        <v>0</v>
      </c>
    </row>
    <row r="1487" spans="8:12">
      <c r="H1487" t="s">
        <v>268</v>
      </c>
      <c r="I1487" s="97" t="s">
        <v>211</v>
      </c>
      <c r="J1487">
        <v>3190</v>
      </c>
      <c r="K1487">
        <v>69</v>
      </c>
      <c r="L1487">
        <v>0</v>
      </c>
    </row>
    <row r="1488" spans="8:12">
      <c r="H1488" t="s">
        <v>268</v>
      </c>
      <c r="I1488" s="97" t="s">
        <v>212</v>
      </c>
      <c r="J1488">
        <v>3292</v>
      </c>
      <c r="K1488">
        <v>132</v>
      </c>
      <c r="L1488">
        <v>0</v>
      </c>
    </row>
    <row r="1489" spans="8:12">
      <c r="H1489" t="s">
        <v>268</v>
      </c>
      <c r="I1489" s="97" t="s">
        <v>213</v>
      </c>
      <c r="J1489">
        <v>3292</v>
      </c>
      <c r="K1489">
        <v>27</v>
      </c>
      <c r="L1489">
        <v>0</v>
      </c>
    </row>
    <row r="1490" spans="8:12">
      <c r="H1490" t="s">
        <v>268</v>
      </c>
      <c r="I1490" s="97" t="s">
        <v>29</v>
      </c>
      <c r="J1490">
        <v>3441</v>
      </c>
      <c r="K1490">
        <v>46</v>
      </c>
      <c r="L1490">
        <v>0</v>
      </c>
    </row>
    <row r="1491" spans="8:12">
      <c r="H1491" t="s">
        <v>268</v>
      </c>
      <c r="I1491" s="97" t="s">
        <v>214</v>
      </c>
      <c r="J1491">
        <v>4256</v>
      </c>
      <c r="K1491">
        <v>134</v>
      </c>
      <c r="L1491">
        <v>0</v>
      </c>
    </row>
    <row r="1492" spans="8:12">
      <c r="H1492" t="s">
        <v>268</v>
      </c>
      <c r="I1492" s="97" t="s">
        <v>215</v>
      </c>
      <c r="J1492">
        <v>3376</v>
      </c>
      <c r="K1492">
        <v>45</v>
      </c>
      <c r="L1492">
        <v>0</v>
      </c>
    </row>
    <row r="1493" spans="8:12">
      <c r="H1493" t="s">
        <v>268</v>
      </c>
      <c r="I1493" s="97" t="s">
        <v>216</v>
      </c>
      <c r="J1493">
        <v>2504</v>
      </c>
      <c r="K1493">
        <v>167</v>
      </c>
      <c r="L1493">
        <v>0</v>
      </c>
    </row>
    <row r="1494" spans="8:12">
      <c r="H1494" t="s">
        <v>268</v>
      </c>
      <c r="I1494" s="97" t="s">
        <v>30</v>
      </c>
      <c r="J1494">
        <v>3454</v>
      </c>
      <c r="K1494">
        <v>101</v>
      </c>
      <c r="L1494">
        <v>0</v>
      </c>
    </row>
    <row r="1495" spans="8:12">
      <c r="H1495" t="s">
        <v>268</v>
      </c>
      <c r="I1495" s="97" t="s">
        <v>217</v>
      </c>
      <c r="J1495">
        <v>3199</v>
      </c>
      <c r="K1495">
        <v>72</v>
      </c>
      <c r="L1495">
        <v>0</v>
      </c>
    </row>
    <row r="1496" spans="8:12">
      <c r="H1496" t="s">
        <v>268</v>
      </c>
      <c r="I1496" s="97" t="s">
        <v>218</v>
      </c>
      <c r="J1496">
        <v>4180</v>
      </c>
      <c r="K1496">
        <v>119</v>
      </c>
      <c r="L1496">
        <v>0</v>
      </c>
    </row>
    <row r="1497" spans="8:12">
      <c r="H1497" t="s">
        <v>268</v>
      </c>
      <c r="I1497" s="97" t="s">
        <v>219</v>
      </c>
      <c r="J1497">
        <v>3913</v>
      </c>
      <c r="K1497">
        <v>35</v>
      </c>
      <c r="L1497">
        <v>0</v>
      </c>
    </row>
    <row r="1498" spans="8:12">
      <c r="H1498" t="s">
        <v>268</v>
      </c>
      <c r="I1498" s="97" t="s">
        <v>31</v>
      </c>
      <c r="J1498">
        <v>3804</v>
      </c>
      <c r="K1498">
        <v>61</v>
      </c>
      <c r="L1498">
        <v>0</v>
      </c>
    </row>
    <row r="1499" spans="8:12">
      <c r="H1499" t="s">
        <v>268</v>
      </c>
      <c r="I1499" s="97" t="s">
        <v>220</v>
      </c>
      <c r="J1499">
        <v>3037</v>
      </c>
      <c r="K1499">
        <v>74</v>
      </c>
      <c r="L1499">
        <v>0</v>
      </c>
    </row>
    <row r="1500" spans="8:12">
      <c r="H1500" t="s">
        <v>268</v>
      </c>
      <c r="I1500" s="97" t="s">
        <v>221</v>
      </c>
      <c r="J1500">
        <v>3353</v>
      </c>
      <c r="K1500">
        <v>152</v>
      </c>
      <c r="L1500">
        <v>0</v>
      </c>
    </row>
    <row r="1501" spans="8:12">
      <c r="H1501" t="s">
        <v>268</v>
      </c>
      <c r="I1501" s="97" t="s">
        <v>222</v>
      </c>
      <c r="J1501">
        <v>3054</v>
      </c>
      <c r="K1501">
        <v>32</v>
      </c>
      <c r="L1501">
        <v>0</v>
      </c>
    </row>
    <row r="1502" spans="8:12">
      <c r="H1502" t="s">
        <v>268</v>
      </c>
      <c r="I1502" s="97" t="s">
        <v>32</v>
      </c>
      <c r="J1502">
        <v>3150</v>
      </c>
      <c r="K1502">
        <v>71</v>
      </c>
      <c r="L1502">
        <v>0</v>
      </c>
    </row>
    <row r="1503" spans="8:12">
      <c r="H1503" t="s">
        <v>268</v>
      </c>
      <c r="I1503" s="97" t="s">
        <v>223</v>
      </c>
      <c r="J1503">
        <v>3183</v>
      </c>
      <c r="K1503">
        <v>134</v>
      </c>
      <c r="L1503">
        <v>0</v>
      </c>
    </row>
    <row r="1504" spans="8:12">
      <c r="H1504" t="s">
        <v>268</v>
      </c>
      <c r="I1504" s="97" t="s">
        <v>224</v>
      </c>
      <c r="J1504">
        <v>3137</v>
      </c>
      <c r="K1504">
        <v>87</v>
      </c>
      <c r="L1504">
        <v>0</v>
      </c>
    </row>
    <row r="1505" spans="8:12">
      <c r="H1505" t="s">
        <v>268</v>
      </c>
      <c r="I1505" s="97" t="s">
        <v>225</v>
      </c>
      <c r="J1505">
        <v>3091</v>
      </c>
      <c r="K1505">
        <v>31</v>
      </c>
      <c r="L1505">
        <v>0</v>
      </c>
    </row>
    <row r="1506" spans="8:12">
      <c r="H1506" t="s">
        <v>268</v>
      </c>
      <c r="I1506" s="97" t="s">
        <v>33</v>
      </c>
      <c r="J1506">
        <v>3221</v>
      </c>
      <c r="K1506">
        <v>151</v>
      </c>
      <c r="L1506">
        <v>0</v>
      </c>
    </row>
    <row r="1507" spans="8:12">
      <c r="H1507" t="s">
        <v>268</v>
      </c>
      <c r="I1507" s="97" t="s">
        <v>226</v>
      </c>
      <c r="J1507">
        <v>3218</v>
      </c>
      <c r="K1507">
        <v>98</v>
      </c>
      <c r="L1507">
        <v>0</v>
      </c>
    </row>
    <row r="1508" spans="8:12">
      <c r="H1508" t="s">
        <v>268</v>
      </c>
      <c r="I1508" s="97" t="s">
        <v>227</v>
      </c>
      <c r="J1508">
        <v>3175</v>
      </c>
      <c r="K1508">
        <v>33</v>
      </c>
      <c r="L1508">
        <v>0</v>
      </c>
    </row>
    <row r="1509" spans="8:12">
      <c r="H1509" t="s">
        <v>268</v>
      </c>
      <c r="I1509" s="97" t="s">
        <v>228</v>
      </c>
      <c r="J1509">
        <v>3269</v>
      </c>
      <c r="K1509">
        <v>101</v>
      </c>
      <c r="L1509">
        <v>0</v>
      </c>
    </row>
    <row r="1510" spans="8:12">
      <c r="H1510" t="s">
        <v>268</v>
      </c>
      <c r="I1510" s="97" t="s">
        <v>34</v>
      </c>
      <c r="J1510">
        <v>3191</v>
      </c>
      <c r="K1510">
        <v>85</v>
      </c>
      <c r="L1510">
        <v>0</v>
      </c>
    </row>
    <row r="1511" spans="8:12">
      <c r="H1511" t="s">
        <v>268</v>
      </c>
      <c r="I1511" s="97" t="s">
        <v>229</v>
      </c>
      <c r="J1511">
        <v>2840</v>
      </c>
      <c r="K1511">
        <v>54</v>
      </c>
      <c r="L1511">
        <v>0</v>
      </c>
    </row>
    <row r="1512" spans="8:12">
      <c r="H1512" t="s">
        <v>268</v>
      </c>
      <c r="I1512" s="97" t="s">
        <v>230</v>
      </c>
      <c r="J1512">
        <v>2878</v>
      </c>
      <c r="K1512">
        <v>66</v>
      </c>
      <c r="L1512">
        <v>0</v>
      </c>
    </row>
    <row r="1513" spans="8:12">
      <c r="H1513" t="s">
        <v>268</v>
      </c>
      <c r="I1513" s="97" t="s">
        <v>231</v>
      </c>
      <c r="J1513">
        <v>2935</v>
      </c>
      <c r="K1513">
        <v>75</v>
      </c>
      <c r="L1513">
        <v>0</v>
      </c>
    </row>
    <row r="1514" spans="8:12">
      <c r="H1514" t="s">
        <v>268</v>
      </c>
      <c r="I1514" s="97" t="s">
        <v>35</v>
      </c>
      <c r="J1514">
        <v>2743</v>
      </c>
      <c r="K1514">
        <v>55</v>
      </c>
      <c r="L1514">
        <v>0</v>
      </c>
    </row>
    <row r="1515" spans="8:12">
      <c r="H1515" t="s">
        <v>268</v>
      </c>
      <c r="I1515" s="97" t="s">
        <v>232</v>
      </c>
      <c r="J1515">
        <v>2813</v>
      </c>
      <c r="K1515">
        <v>34</v>
      </c>
      <c r="L1515">
        <v>0</v>
      </c>
    </row>
    <row r="1516" spans="8:12">
      <c r="H1516" t="s">
        <v>268</v>
      </c>
      <c r="I1516" s="97" t="s">
        <v>233</v>
      </c>
      <c r="J1516">
        <v>2937</v>
      </c>
      <c r="K1516">
        <v>64</v>
      </c>
      <c r="L1516">
        <v>0</v>
      </c>
    </row>
    <row r="1517" spans="8:12">
      <c r="H1517" t="s">
        <v>268</v>
      </c>
      <c r="I1517" s="97" t="s">
        <v>234</v>
      </c>
      <c r="J1517">
        <v>2785</v>
      </c>
      <c r="K1517">
        <v>70</v>
      </c>
      <c r="L1517">
        <v>0</v>
      </c>
    </row>
    <row r="1518" spans="8:12">
      <c r="H1518" t="s">
        <v>268</v>
      </c>
      <c r="I1518" s="97" t="s">
        <v>36</v>
      </c>
      <c r="J1518">
        <v>2786</v>
      </c>
      <c r="K1518">
        <v>71</v>
      </c>
      <c r="L1518">
        <v>0</v>
      </c>
    </row>
    <row r="1519" spans="8:12">
      <c r="H1519" t="s">
        <v>268</v>
      </c>
      <c r="I1519" s="97" t="s">
        <v>235</v>
      </c>
      <c r="J1519">
        <v>2737</v>
      </c>
      <c r="K1519">
        <v>126</v>
      </c>
      <c r="L1519">
        <v>0</v>
      </c>
    </row>
    <row r="1520" spans="8:12">
      <c r="H1520" t="s">
        <v>268</v>
      </c>
      <c r="I1520" s="97" t="s">
        <v>236</v>
      </c>
      <c r="J1520">
        <v>2729</v>
      </c>
      <c r="K1520">
        <v>79</v>
      </c>
      <c r="L1520">
        <v>0</v>
      </c>
    </row>
    <row r="1521" spans="8:12">
      <c r="H1521" t="s">
        <v>268</v>
      </c>
      <c r="I1521" s="97" t="s">
        <v>237</v>
      </c>
      <c r="J1521">
        <v>2549</v>
      </c>
      <c r="K1521">
        <v>70</v>
      </c>
      <c r="L1521">
        <v>0</v>
      </c>
    </row>
    <row r="1522" spans="8:12">
      <c r="H1522" t="s">
        <v>268</v>
      </c>
      <c r="I1522" s="97" t="s">
        <v>37</v>
      </c>
      <c r="J1522">
        <v>2593</v>
      </c>
      <c r="K1522">
        <v>75</v>
      </c>
      <c r="L1522">
        <v>0</v>
      </c>
    </row>
    <row r="1523" spans="8:12">
      <c r="H1523" t="s">
        <v>268</v>
      </c>
      <c r="I1523" s="97" t="s">
        <v>238</v>
      </c>
      <c r="J1523">
        <v>2762</v>
      </c>
      <c r="K1523">
        <v>102</v>
      </c>
      <c r="L1523">
        <v>0</v>
      </c>
    </row>
    <row r="1524" spans="8:12">
      <c r="H1524" t="s">
        <v>268</v>
      </c>
      <c r="I1524" s="97" t="s">
        <v>239</v>
      </c>
      <c r="J1524">
        <v>3258</v>
      </c>
      <c r="K1524">
        <v>27</v>
      </c>
      <c r="L1524">
        <v>0</v>
      </c>
    </row>
    <row r="1525" spans="8:12">
      <c r="H1525" t="s">
        <v>268</v>
      </c>
      <c r="I1525" s="97" t="s">
        <v>240</v>
      </c>
      <c r="J1525">
        <v>3525</v>
      </c>
      <c r="K1525">
        <v>195</v>
      </c>
      <c r="L1525">
        <v>0</v>
      </c>
    </row>
    <row r="1526" spans="8:12">
      <c r="H1526" t="s">
        <v>268</v>
      </c>
      <c r="I1526" s="97" t="s">
        <v>38</v>
      </c>
      <c r="J1526">
        <v>2720</v>
      </c>
      <c r="K1526">
        <v>56</v>
      </c>
      <c r="L1526">
        <v>0</v>
      </c>
    </row>
    <row r="1527" spans="8:12">
      <c r="H1527" t="s">
        <v>268</v>
      </c>
      <c r="I1527" s="97" t="s">
        <v>241</v>
      </c>
      <c r="J1527">
        <v>2854</v>
      </c>
      <c r="K1527">
        <v>28</v>
      </c>
      <c r="L1527">
        <v>0</v>
      </c>
    </row>
    <row r="1528" spans="8:12">
      <c r="H1528" t="s">
        <v>268</v>
      </c>
      <c r="I1528" s="97" t="s">
        <v>242</v>
      </c>
      <c r="J1528">
        <v>3011</v>
      </c>
      <c r="K1528">
        <v>93</v>
      </c>
      <c r="L1528">
        <v>0</v>
      </c>
    </row>
    <row r="1529" spans="8:12">
      <c r="H1529" t="s">
        <v>268</v>
      </c>
      <c r="I1529" s="97" t="s">
        <v>243</v>
      </c>
      <c r="J1529">
        <v>3031</v>
      </c>
      <c r="K1529">
        <v>43</v>
      </c>
      <c r="L1529">
        <v>0</v>
      </c>
    </row>
    <row r="1530" spans="8:12">
      <c r="H1530" t="s">
        <v>268</v>
      </c>
      <c r="I1530" s="97" t="s">
        <v>39</v>
      </c>
      <c r="J1530">
        <v>2982</v>
      </c>
      <c r="K1530">
        <v>96</v>
      </c>
      <c r="L1530">
        <v>0</v>
      </c>
    </row>
    <row r="1531" spans="8:12">
      <c r="H1531" t="s">
        <v>268</v>
      </c>
      <c r="I1531" s="97" t="s">
        <v>244</v>
      </c>
      <c r="J1531">
        <v>2135</v>
      </c>
      <c r="K1531">
        <v>80</v>
      </c>
      <c r="L1531">
        <v>0</v>
      </c>
    </row>
    <row r="1532" spans="8:12">
      <c r="H1532" t="s">
        <v>268</v>
      </c>
      <c r="I1532" s="97" t="s">
        <v>245</v>
      </c>
      <c r="J1532">
        <v>1449</v>
      </c>
      <c r="K1532">
        <v>95</v>
      </c>
      <c r="L1532">
        <v>0</v>
      </c>
    </row>
    <row r="1533" spans="8:12">
      <c r="H1533" t="s">
        <v>268</v>
      </c>
      <c r="I1533" s="97" t="s">
        <v>246</v>
      </c>
      <c r="J1533">
        <v>2257</v>
      </c>
      <c r="K1533">
        <v>79</v>
      </c>
      <c r="L1533">
        <v>0</v>
      </c>
    </row>
    <row r="1534" spans="8:12">
      <c r="H1534" t="s">
        <v>268</v>
      </c>
      <c r="I1534" s="97" t="s">
        <v>40</v>
      </c>
      <c r="J1534">
        <v>2389</v>
      </c>
      <c r="K1534">
        <v>63</v>
      </c>
      <c r="L1534">
        <v>0</v>
      </c>
    </row>
    <row r="1535" spans="8:12">
      <c r="H1535" t="s">
        <v>268</v>
      </c>
      <c r="I1535" s="97" t="s">
        <v>247</v>
      </c>
      <c r="J1535">
        <v>1374</v>
      </c>
      <c r="K1535">
        <v>27</v>
      </c>
      <c r="L1535">
        <v>0</v>
      </c>
    </row>
    <row r="1536" spans="8:12">
      <c r="H1536" t="s">
        <v>268</v>
      </c>
      <c r="I1536" s="97" t="s">
        <v>248</v>
      </c>
      <c r="J1536">
        <v>1604</v>
      </c>
      <c r="K1536">
        <v>78</v>
      </c>
      <c r="L1536">
        <v>0</v>
      </c>
    </row>
    <row r="1537" spans="8:12">
      <c r="H1537" t="s">
        <v>268</v>
      </c>
      <c r="I1537" s="97" t="s">
        <v>249</v>
      </c>
      <c r="J1537">
        <v>1933</v>
      </c>
      <c r="K1537">
        <v>31</v>
      </c>
      <c r="L1537">
        <v>0</v>
      </c>
    </row>
    <row r="1538" spans="8:12">
      <c r="H1538" t="s">
        <v>269</v>
      </c>
      <c r="I1538" s="97" t="s">
        <v>17</v>
      </c>
      <c r="J1538">
        <v>150</v>
      </c>
      <c r="K1538">
        <v>72</v>
      </c>
      <c r="L1538">
        <v>0</v>
      </c>
    </row>
    <row r="1539" spans="8:12">
      <c r="H1539" t="s">
        <v>269</v>
      </c>
      <c r="I1539" s="97" t="s">
        <v>178</v>
      </c>
      <c r="J1539">
        <v>821</v>
      </c>
      <c r="K1539">
        <v>28</v>
      </c>
      <c r="L1539">
        <v>0</v>
      </c>
    </row>
    <row r="1540" spans="8:12">
      <c r="H1540" t="s">
        <v>269</v>
      </c>
      <c r="I1540" s="97" t="s">
        <v>179</v>
      </c>
      <c r="J1540">
        <v>211</v>
      </c>
      <c r="K1540">
        <v>26</v>
      </c>
      <c r="L1540">
        <v>0</v>
      </c>
    </row>
    <row r="1541" spans="8:12">
      <c r="H1541" t="s">
        <v>269</v>
      </c>
      <c r="I1541" s="97" t="s">
        <v>180</v>
      </c>
      <c r="J1541">
        <v>1348</v>
      </c>
      <c r="K1541">
        <v>58</v>
      </c>
      <c r="L1541">
        <v>0</v>
      </c>
    </row>
    <row r="1542" spans="8:12">
      <c r="H1542" t="s">
        <v>269</v>
      </c>
      <c r="I1542" s="97" t="s">
        <v>18</v>
      </c>
      <c r="J1542">
        <v>861</v>
      </c>
      <c r="K1542">
        <v>66</v>
      </c>
      <c r="L1542">
        <v>0</v>
      </c>
    </row>
    <row r="1543" spans="8:12">
      <c r="H1543" t="s">
        <v>269</v>
      </c>
      <c r="I1543" s="97" t="s">
        <v>181</v>
      </c>
      <c r="J1543">
        <v>975</v>
      </c>
      <c r="K1543">
        <v>83</v>
      </c>
      <c r="L1543">
        <v>0</v>
      </c>
    </row>
    <row r="1544" spans="8:12">
      <c r="H1544" t="s">
        <v>269</v>
      </c>
      <c r="I1544" s="97" t="s">
        <v>182</v>
      </c>
      <c r="J1544">
        <v>968</v>
      </c>
      <c r="K1544">
        <v>69</v>
      </c>
      <c r="L1544">
        <v>0</v>
      </c>
    </row>
    <row r="1545" spans="8:12">
      <c r="H1545" t="s">
        <v>269</v>
      </c>
      <c r="I1545" s="97" t="s">
        <v>183</v>
      </c>
      <c r="J1545">
        <v>970</v>
      </c>
      <c r="K1545">
        <v>123</v>
      </c>
      <c r="L1545">
        <v>0</v>
      </c>
    </row>
    <row r="1546" spans="8:12">
      <c r="H1546" t="s">
        <v>269</v>
      </c>
      <c r="I1546" s="97" t="s">
        <v>19</v>
      </c>
      <c r="J1546">
        <v>970</v>
      </c>
      <c r="K1546">
        <v>148</v>
      </c>
      <c r="L1546">
        <v>0</v>
      </c>
    </row>
    <row r="1547" spans="8:12">
      <c r="H1547" t="s">
        <v>269</v>
      </c>
      <c r="I1547" s="97" t="s">
        <v>184</v>
      </c>
      <c r="J1547">
        <v>789</v>
      </c>
      <c r="K1547">
        <v>68</v>
      </c>
      <c r="L1547">
        <v>0</v>
      </c>
    </row>
    <row r="1548" spans="8:12">
      <c r="H1548" t="s">
        <v>269</v>
      </c>
      <c r="I1548" s="97" t="s">
        <v>185</v>
      </c>
      <c r="J1548">
        <v>1134</v>
      </c>
      <c r="K1548">
        <v>144</v>
      </c>
      <c r="L1548">
        <v>0</v>
      </c>
    </row>
    <row r="1549" spans="8:12">
      <c r="H1549" t="s">
        <v>269</v>
      </c>
      <c r="I1549" s="97" t="s">
        <v>186</v>
      </c>
      <c r="J1549">
        <v>1078</v>
      </c>
      <c r="K1549">
        <v>191</v>
      </c>
      <c r="L1549">
        <v>0</v>
      </c>
    </row>
    <row r="1550" spans="8:12">
      <c r="H1550" t="s">
        <v>269</v>
      </c>
      <c r="I1550" s="97" t="s">
        <v>20</v>
      </c>
      <c r="J1550">
        <v>634</v>
      </c>
      <c r="K1550">
        <v>83</v>
      </c>
      <c r="L1550">
        <v>0</v>
      </c>
    </row>
    <row r="1551" spans="8:12">
      <c r="H1551" t="s">
        <v>269</v>
      </c>
      <c r="I1551" s="97" t="s">
        <v>187</v>
      </c>
      <c r="J1551">
        <v>791</v>
      </c>
      <c r="K1551">
        <v>28</v>
      </c>
      <c r="L1551">
        <v>0</v>
      </c>
    </row>
    <row r="1552" spans="8:12">
      <c r="H1552" t="s">
        <v>269</v>
      </c>
      <c r="I1552" s="97" t="s">
        <v>188</v>
      </c>
      <c r="J1552">
        <v>910</v>
      </c>
      <c r="K1552">
        <v>30</v>
      </c>
      <c r="L1552">
        <v>0</v>
      </c>
    </row>
    <row r="1553" spans="8:12">
      <c r="H1553" t="s">
        <v>269</v>
      </c>
      <c r="I1553" s="97" t="s">
        <v>189</v>
      </c>
      <c r="J1553">
        <v>980</v>
      </c>
      <c r="K1553">
        <v>32</v>
      </c>
      <c r="L1553">
        <v>0</v>
      </c>
    </row>
    <row r="1554" spans="8:12">
      <c r="H1554" t="s">
        <v>269</v>
      </c>
      <c r="I1554" s="97" t="s">
        <v>21</v>
      </c>
      <c r="J1554">
        <v>849</v>
      </c>
      <c r="K1554">
        <v>32</v>
      </c>
      <c r="L1554">
        <v>0</v>
      </c>
    </row>
    <row r="1555" spans="8:12">
      <c r="H1555" t="s">
        <v>269</v>
      </c>
      <c r="I1555" s="97" t="s">
        <v>190</v>
      </c>
      <c r="J1555">
        <v>1326</v>
      </c>
      <c r="K1555">
        <v>29</v>
      </c>
      <c r="L1555">
        <v>0</v>
      </c>
    </row>
    <row r="1556" spans="8:12">
      <c r="H1556" t="s">
        <v>269</v>
      </c>
      <c r="I1556" s="97" t="s">
        <v>191</v>
      </c>
      <c r="J1556">
        <v>4441</v>
      </c>
      <c r="K1556">
        <v>66</v>
      </c>
      <c r="L1556">
        <v>0</v>
      </c>
    </row>
    <row r="1557" spans="8:12">
      <c r="H1557" t="s">
        <v>269</v>
      </c>
      <c r="I1557" s="97" t="s">
        <v>192</v>
      </c>
      <c r="J1557">
        <v>4332</v>
      </c>
      <c r="K1557">
        <v>30</v>
      </c>
      <c r="L1557">
        <v>0</v>
      </c>
    </row>
    <row r="1558" spans="8:12">
      <c r="H1558" t="s">
        <v>269</v>
      </c>
      <c r="I1558" s="97" t="s">
        <v>22</v>
      </c>
      <c r="J1558">
        <v>3580</v>
      </c>
      <c r="K1558">
        <v>29</v>
      </c>
      <c r="L1558">
        <v>0</v>
      </c>
    </row>
    <row r="1559" spans="8:12">
      <c r="H1559" t="s">
        <v>269</v>
      </c>
      <c r="I1559" s="97" t="s">
        <v>193</v>
      </c>
      <c r="J1559">
        <v>2666</v>
      </c>
      <c r="K1559">
        <v>74</v>
      </c>
      <c r="L1559">
        <v>0</v>
      </c>
    </row>
    <row r="1560" spans="8:12">
      <c r="H1560" t="s">
        <v>269</v>
      </c>
      <c r="I1560" s="97" t="s">
        <v>194</v>
      </c>
      <c r="J1560">
        <v>4201</v>
      </c>
      <c r="K1560">
        <v>30</v>
      </c>
      <c r="L1560">
        <v>0</v>
      </c>
    </row>
    <row r="1561" spans="8:12">
      <c r="H1561" t="s">
        <v>269</v>
      </c>
      <c r="I1561" s="97" t="s">
        <v>195</v>
      </c>
      <c r="J1561">
        <v>4306</v>
      </c>
      <c r="K1561">
        <v>67</v>
      </c>
      <c r="L1561">
        <v>0</v>
      </c>
    </row>
    <row r="1562" spans="8:12">
      <c r="H1562" t="s">
        <v>269</v>
      </c>
      <c r="I1562" s="97" t="s">
        <v>23</v>
      </c>
      <c r="J1562">
        <v>3298</v>
      </c>
      <c r="K1562">
        <v>32</v>
      </c>
      <c r="L1562">
        <v>0</v>
      </c>
    </row>
    <row r="1563" spans="8:12">
      <c r="H1563" t="s">
        <v>269</v>
      </c>
      <c r="I1563" s="97" t="s">
        <v>196</v>
      </c>
      <c r="J1563">
        <v>3555</v>
      </c>
      <c r="K1563">
        <v>117</v>
      </c>
      <c r="L1563">
        <v>0</v>
      </c>
    </row>
    <row r="1564" spans="8:12">
      <c r="H1564" t="s">
        <v>269</v>
      </c>
      <c r="I1564" s="97" t="s">
        <v>197</v>
      </c>
      <c r="J1564">
        <v>3259</v>
      </c>
      <c r="K1564">
        <v>50</v>
      </c>
      <c r="L1564">
        <v>0</v>
      </c>
    </row>
    <row r="1565" spans="8:12">
      <c r="H1565" t="s">
        <v>269</v>
      </c>
      <c r="I1565" s="97" t="s">
        <v>198</v>
      </c>
      <c r="J1565">
        <v>3296</v>
      </c>
      <c r="K1565">
        <v>65</v>
      </c>
      <c r="L1565">
        <v>0</v>
      </c>
    </row>
    <row r="1566" spans="8:12">
      <c r="H1566" t="s">
        <v>269</v>
      </c>
      <c r="I1566" s="97" t="s">
        <v>24</v>
      </c>
      <c r="J1566">
        <v>3314</v>
      </c>
      <c r="K1566">
        <v>135</v>
      </c>
      <c r="L1566">
        <v>0</v>
      </c>
    </row>
    <row r="1567" spans="8:12">
      <c r="H1567" t="s">
        <v>269</v>
      </c>
      <c r="I1567" s="97" t="s">
        <v>199</v>
      </c>
      <c r="J1567">
        <v>3596</v>
      </c>
      <c r="K1567">
        <v>68</v>
      </c>
      <c r="L1567">
        <v>0</v>
      </c>
    </row>
    <row r="1568" spans="8:12">
      <c r="H1568" t="s">
        <v>269</v>
      </c>
      <c r="I1568" s="97" t="s">
        <v>200</v>
      </c>
      <c r="J1568">
        <v>3078</v>
      </c>
      <c r="K1568">
        <v>61</v>
      </c>
      <c r="L1568">
        <v>0</v>
      </c>
    </row>
    <row r="1569" spans="8:12">
      <c r="H1569" t="s">
        <v>269</v>
      </c>
      <c r="I1569" s="97" t="s">
        <v>201</v>
      </c>
      <c r="J1569">
        <v>3022</v>
      </c>
      <c r="K1569">
        <v>28</v>
      </c>
      <c r="L1569">
        <v>0</v>
      </c>
    </row>
    <row r="1570" spans="8:12">
      <c r="H1570" t="s">
        <v>269</v>
      </c>
      <c r="I1570" s="97" t="s">
        <v>25</v>
      </c>
      <c r="J1570">
        <v>3141</v>
      </c>
      <c r="K1570">
        <v>159</v>
      </c>
      <c r="L1570">
        <v>0</v>
      </c>
    </row>
    <row r="1571" spans="8:12">
      <c r="H1571" t="s">
        <v>269</v>
      </c>
      <c r="I1571" s="97" t="s">
        <v>202</v>
      </c>
      <c r="J1571">
        <v>2876</v>
      </c>
      <c r="K1571">
        <v>55</v>
      </c>
      <c r="L1571">
        <v>0</v>
      </c>
    </row>
    <row r="1572" spans="8:12">
      <c r="H1572" t="s">
        <v>269</v>
      </c>
      <c r="I1572" s="97" t="s">
        <v>203</v>
      </c>
      <c r="J1572">
        <v>3072</v>
      </c>
      <c r="K1572">
        <v>28</v>
      </c>
      <c r="L1572">
        <v>0</v>
      </c>
    </row>
    <row r="1573" spans="8:12">
      <c r="H1573" t="s">
        <v>269</v>
      </c>
      <c r="I1573" s="97" t="s">
        <v>204</v>
      </c>
      <c r="J1573">
        <v>2780</v>
      </c>
      <c r="K1573">
        <v>135</v>
      </c>
      <c r="L1573">
        <v>0</v>
      </c>
    </row>
    <row r="1574" spans="8:12">
      <c r="H1574" t="s">
        <v>269</v>
      </c>
      <c r="I1574" s="97" t="s">
        <v>26</v>
      </c>
      <c r="J1574">
        <v>3362</v>
      </c>
      <c r="K1574">
        <v>57</v>
      </c>
      <c r="L1574">
        <v>0</v>
      </c>
    </row>
    <row r="1575" spans="8:12">
      <c r="H1575" t="s">
        <v>269</v>
      </c>
      <c r="I1575" s="97" t="s">
        <v>205</v>
      </c>
      <c r="J1575">
        <v>3374</v>
      </c>
      <c r="K1575">
        <v>59</v>
      </c>
      <c r="L1575">
        <v>0</v>
      </c>
    </row>
    <row r="1576" spans="8:12">
      <c r="H1576" t="s">
        <v>269</v>
      </c>
      <c r="I1576" s="97" t="s">
        <v>206</v>
      </c>
      <c r="J1576">
        <v>2743</v>
      </c>
      <c r="K1576">
        <v>85</v>
      </c>
      <c r="L1576">
        <v>0</v>
      </c>
    </row>
    <row r="1577" spans="8:12">
      <c r="H1577" t="s">
        <v>269</v>
      </c>
      <c r="I1577" s="97" t="s">
        <v>207</v>
      </c>
      <c r="J1577">
        <v>3239</v>
      </c>
      <c r="K1577">
        <v>111</v>
      </c>
      <c r="L1577">
        <v>0</v>
      </c>
    </row>
    <row r="1578" spans="8:12">
      <c r="H1578" t="s">
        <v>269</v>
      </c>
      <c r="I1578" s="97" t="s">
        <v>27</v>
      </c>
      <c r="J1578">
        <v>3260</v>
      </c>
      <c r="K1578">
        <v>62</v>
      </c>
      <c r="L1578">
        <v>0</v>
      </c>
    </row>
    <row r="1579" spans="8:12">
      <c r="H1579" t="s">
        <v>269</v>
      </c>
      <c r="I1579" s="97" t="s">
        <v>208</v>
      </c>
      <c r="J1579">
        <v>3122</v>
      </c>
      <c r="K1579">
        <v>77</v>
      </c>
      <c r="L1579">
        <v>0</v>
      </c>
    </row>
    <row r="1580" spans="8:12">
      <c r="H1580" t="s">
        <v>269</v>
      </c>
      <c r="I1580" s="97" t="s">
        <v>209</v>
      </c>
      <c r="J1580">
        <v>3132</v>
      </c>
      <c r="K1580">
        <v>96</v>
      </c>
      <c r="L1580">
        <v>0</v>
      </c>
    </row>
    <row r="1581" spans="8:12">
      <c r="H1581" t="s">
        <v>269</v>
      </c>
      <c r="I1581" s="97" t="s">
        <v>210</v>
      </c>
      <c r="J1581">
        <v>3031</v>
      </c>
      <c r="K1581">
        <v>87</v>
      </c>
      <c r="L1581">
        <v>0</v>
      </c>
    </row>
    <row r="1582" spans="8:12">
      <c r="H1582" t="s">
        <v>269</v>
      </c>
      <c r="I1582" s="97" t="s">
        <v>28</v>
      </c>
      <c r="J1582">
        <v>2760</v>
      </c>
      <c r="K1582">
        <v>27</v>
      </c>
      <c r="L1582">
        <v>0</v>
      </c>
    </row>
    <row r="1583" spans="8:12">
      <c r="H1583" t="s">
        <v>269</v>
      </c>
      <c r="I1583" s="97" t="s">
        <v>211</v>
      </c>
      <c r="J1583">
        <v>2921</v>
      </c>
      <c r="K1583">
        <v>28</v>
      </c>
      <c r="L1583">
        <v>0</v>
      </c>
    </row>
    <row r="1584" spans="8:12">
      <c r="H1584" t="s">
        <v>269</v>
      </c>
      <c r="I1584" s="97" t="s">
        <v>212</v>
      </c>
      <c r="J1584">
        <v>2903</v>
      </c>
      <c r="K1584">
        <v>152</v>
      </c>
      <c r="L1584">
        <v>0</v>
      </c>
    </row>
    <row r="1585" spans="8:12">
      <c r="H1585" t="s">
        <v>269</v>
      </c>
      <c r="I1585" s="97" t="s">
        <v>213</v>
      </c>
      <c r="J1585">
        <v>2740</v>
      </c>
      <c r="K1585">
        <v>62</v>
      </c>
      <c r="L1585">
        <v>0</v>
      </c>
    </row>
    <row r="1586" spans="8:12">
      <c r="H1586" t="s">
        <v>269</v>
      </c>
      <c r="I1586" s="97" t="s">
        <v>29</v>
      </c>
      <c r="J1586">
        <v>3164</v>
      </c>
      <c r="K1586">
        <v>74</v>
      </c>
      <c r="L1586">
        <v>0</v>
      </c>
    </row>
    <row r="1587" spans="8:12">
      <c r="H1587" t="s">
        <v>269</v>
      </c>
      <c r="I1587" s="97" t="s">
        <v>214</v>
      </c>
      <c r="J1587">
        <v>3228</v>
      </c>
      <c r="K1587">
        <v>134</v>
      </c>
      <c r="L1587">
        <v>0</v>
      </c>
    </row>
    <row r="1588" spans="8:12">
      <c r="H1588" t="s">
        <v>269</v>
      </c>
      <c r="I1588" s="97" t="s">
        <v>215</v>
      </c>
      <c r="J1588">
        <v>3230</v>
      </c>
      <c r="K1588">
        <v>28</v>
      </c>
      <c r="L1588">
        <v>0</v>
      </c>
    </row>
    <row r="1589" spans="8:12">
      <c r="H1589" t="s">
        <v>269</v>
      </c>
      <c r="I1589" s="97" t="s">
        <v>216</v>
      </c>
      <c r="J1589">
        <v>3956</v>
      </c>
      <c r="K1589">
        <v>122</v>
      </c>
      <c r="L1589">
        <v>0</v>
      </c>
    </row>
    <row r="1590" spans="8:12">
      <c r="H1590" t="s">
        <v>269</v>
      </c>
      <c r="I1590" s="97" t="s">
        <v>30</v>
      </c>
      <c r="J1590">
        <v>3456</v>
      </c>
      <c r="K1590">
        <v>30</v>
      </c>
      <c r="L1590">
        <v>0</v>
      </c>
    </row>
    <row r="1591" spans="8:12">
      <c r="H1591" t="s">
        <v>269</v>
      </c>
      <c r="I1591" s="97" t="s">
        <v>217</v>
      </c>
      <c r="J1591">
        <v>2947</v>
      </c>
      <c r="K1591">
        <v>31</v>
      </c>
      <c r="L1591">
        <v>0</v>
      </c>
    </row>
    <row r="1592" spans="8:12">
      <c r="H1592" t="s">
        <v>269</v>
      </c>
      <c r="I1592" s="97" t="s">
        <v>218</v>
      </c>
      <c r="J1592">
        <v>2839</v>
      </c>
      <c r="K1592">
        <v>54</v>
      </c>
      <c r="L1592">
        <v>0</v>
      </c>
    </row>
    <row r="1593" spans="8:12">
      <c r="H1593" t="s">
        <v>269</v>
      </c>
      <c r="I1593" s="97" t="s">
        <v>219</v>
      </c>
      <c r="J1593">
        <v>2960</v>
      </c>
      <c r="K1593">
        <v>28</v>
      </c>
      <c r="L1593">
        <v>0</v>
      </c>
    </row>
    <row r="1594" spans="8:12">
      <c r="H1594" t="s">
        <v>269</v>
      </c>
      <c r="I1594" s="97" t="s">
        <v>31</v>
      </c>
      <c r="J1594">
        <v>2806</v>
      </c>
      <c r="K1594">
        <v>60</v>
      </c>
      <c r="L1594">
        <v>0</v>
      </c>
    </row>
    <row r="1595" spans="8:12">
      <c r="H1595" t="s">
        <v>269</v>
      </c>
      <c r="I1595" s="97" t="s">
        <v>220</v>
      </c>
      <c r="J1595">
        <v>2598</v>
      </c>
      <c r="K1595">
        <v>64</v>
      </c>
      <c r="L1595">
        <v>0</v>
      </c>
    </row>
    <row r="1596" spans="8:12">
      <c r="H1596" t="s">
        <v>269</v>
      </c>
      <c r="I1596" s="97" t="s">
        <v>221</v>
      </c>
      <c r="J1596">
        <v>3000</v>
      </c>
      <c r="K1596">
        <v>84</v>
      </c>
      <c r="L1596">
        <v>0</v>
      </c>
    </row>
    <row r="1597" spans="8:12">
      <c r="H1597" t="s">
        <v>269</v>
      </c>
      <c r="I1597" s="97" t="s">
        <v>222</v>
      </c>
      <c r="J1597">
        <v>3048</v>
      </c>
      <c r="K1597">
        <v>72</v>
      </c>
      <c r="L1597">
        <v>0</v>
      </c>
    </row>
    <row r="1598" spans="8:12">
      <c r="H1598" t="s">
        <v>269</v>
      </c>
      <c r="I1598" s="97" t="s">
        <v>32</v>
      </c>
      <c r="J1598">
        <v>2851</v>
      </c>
      <c r="K1598">
        <v>28</v>
      </c>
      <c r="L1598">
        <v>0</v>
      </c>
    </row>
    <row r="1599" spans="8:12">
      <c r="H1599" t="s">
        <v>269</v>
      </c>
      <c r="I1599" s="97" t="s">
        <v>223</v>
      </c>
      <c r="J1599">
        <v>2636</v>
      </c>
      <c r="K1599">
        <v>42</v>
      </c>
      <c r="L1599">
        <v>0</v>
      </c>
    </row>
    <row r="1600" spans="8:12">
      <c r="H1600" t="s">
        <v>269</v>
      </c>
      <c r="I1600" s="97" t="s">
        <v>224</v>
      </c>
      <c r="J1600">
        <v>2842</v>
      </c>
      <c r="K1600">
        <v>93</v>
      </c>
      <c r="L1600">
        <v>0</v>
      </c>
    </row>
    <row r="1601" spans="8:12">
      <c r="H1601" t="s">
        <v>269</v>
      </c>
      <c r="I1601" s="97" t="s">
        <v>225</v>
      </c>
      <c r="J1601">
        <v>2765</v>
      </c>
      <c r="K1601">
        <v>85</v>
      </c>
      <c r="L1601">
        <v>0</v>
      </c>
    </row>
    <row r="1602" spans="8:12">
      <c r="H1602" t="s">
        <v>269</v>
      </c>
      <c r="I1602" s="97" t="s">
        <v>33</v>
      </c>
      <c r="J1602">
        <v>3122</v>
      </c>
      <c r="K1602">
        <v>57</v>
      </c>
      <c r="L1602">
        <v>0</v>
      </c>
    </row>
    <row r="1603" spans="8:12">
      <c r="H1603" t="s">
        <v>269</v>
      </c>
      <c r="I1603" s="97" t="s">
        <v>226</v>
      </c>
      <c r="J1603">
        <v>3498</v>
      </c>
      <c r="K1603">
        <v>143</v>
      </c>
      <c r="L1603">
        <v>0</v>
      </c>
    </row>
    <row r="1604" spans="8:12">
      <c r="H1604" t="s">
        <v>269</v>
      </c>
      <c r="I1604" s="97" t="s">
        <v>227</v>
      </c>
      <c r="J1604">
        <v>2547</v>
      </c>
      <c r="K1604">
        <v>59</v>
      </c>
      <c r="L1604">
        <v>0</v>
      </c>
    </row>
    <row r="1605" spans="8:12">
      <c r="H1605" t="s">
        <v>269</v>
      </c>
      <c r="I1605" s="97" t="s">
        <v>228</v>
      </c>
      <c r="J1605">
        <v>3260</v>
      </c>
      <c r="K1605">
        <v>129</v>
      </c>
      <c r="L1605">
        <v>0</v>
      </c>
    </row>
    <row r="1606" spans="8:12">
      <c r="H1606" t="s">
        <v>269</v>
      </c>
      <c r="I1606" s="97" t="s">
        <v>34</v>
      </c>
      <c r="J1606">
        <v>2820</v>
      </c>
      <c r="K1606">
        <v>77</v>
      </c>
      <c r="L1606">
        <v>0</v>
      </c>
    </row>
    <row r="1607" spans="8:12">
      <c r="H1607" t="s">
        <v>269</v>
      </c>
      <c r="I1607" s="97" t="s">
        <v>229</v>
      </c>
      <c r="J1607">
        <v>3297</v>
      </c>
      <c r="K1607">
        <v>39</v>
      </c>
      <c r="L1607">
        <v>0</v>
      </c>
    </row>
    <row r="1608" spans="8:12">
      <c r="H1608" t="s">
        <v>269</v>
      </c>
      <c r="I1608" s="97" t="s">
        <v>230</v>
      </c>
      <c r="J1608">
        <v>3449</v>
      </c>
      <c r="K1608">
        <v>54</v>
      </c>
      <c r="L1608">
        <v>0</v>
      </c>
    </row>
    <row r="1609" spans="8:12">
      <c r="H1609" t="s">
        <v>269</v>
      </c>
      <c r="I1609" s="97" t="s">
        <v>231</v>
      </c>
      <c r="J1609">
        <v>2727</v>
      </c>
      <c r="K1609">
        <v>71</v>
      </c>
      <c r="L1609">
        <v>0</v>
      </c>
    </row>
    <row r="1610" spans="8:12">
      <c r="H1610" t="s">
        <v>269</v>
      </c>
      <c r="I1610" s="97" t="s">
        <v>35</v>
      </c>
      <c r="J1610">
        <v>2983</v>
      </c>
      <c r="K1610">
        <v>94</v>
      </c>
      <c r="L1610">
        <v>0</v>
      </c>
    </row>
    <row r="1611" spans="8:12">
      <c r="H1611" t="s">
        <v>269</v>
      </c>
      <c r="I1611" s="97" t="s">
        <v>232</v>
      </c>
      <c r="J1611">
        <v>3445</v>
      </c>
      <c r="K1611">
        <v>72</v>
      </c>
      <c r="L1611">
        <v>0</v>
      </c>
    </row>
    <row r="1612" spans="8:12">
      <c r="H1612" t="s">
        <v>269</v>
      </c>
      <c r="I1612" s="97" t="s">
        <v>233</v>
      </c>
      <c r="J1612">
        <v>3196</v>
      </c>
      <c r="K1612">
        <v>55</v>
      </c>
      <c r="L1612">
        <v>0</v>
      </c>
    </row>
    <row r="1613" spans="8:12">
      <c r="H1613" t="s">
        <v>269</v>
      </c>
      <c r="I1613" s="97" t="s">
        <v>234</v>
      </c>
      <c r="J1613">
        <v>3130</v>
      </c>
      <c r="K1613">
        <v>68</v>
      </c>
      <c r="L1613">
        <v>0</v>
      </c>
    </row>
    <row r="1614" spans="8:12">
      <c r="H1614" t="s">
        <v>269</v>
      </c>
      <c r="I1614" s="97" t="s">
        <v>36</v>
      </c>
      <c r="J1614">
        <v>3026</v>
      </c>
      <c r="K1614">
        <v>30</v>
      </c>
      <c r="L1614">
        <v>0</v>
      </c>
    </row>
    <row r="1615" spans="8:12">
      <c r="H1615" t="s">
        <v>269</v>
      </c>
      <c r="I1615" s="97" t="s">
        <v>235</v>
      </c>
      <c r="J1615">
        <v>2997</v>
      </c>
      <c r="K1615">
        <v>52</v>
      </c>
      <c r="L1615">
        <v>0</v>
      </c>
    </row>
    <row r="1616" spans="8:12">
      <c r="H1616" t="s">
        <v>269</v>
      </c>
      <c r="I1616" s="97" t="s">
        <v>236</v>
      </c>
      <c r="J1616">
        <v>3569</v>
      </c>
      <c r="K1616">
        <v>86</v>
      </c>
      <c r="L1616">
        <v>0</v>
      </c>
    </row>
    <row r="1617" spans="8:12">
      <c r="H1617" t="s">
        <v>269</v>
      </c>
      <c r="I1617" s="97" t="s">
        <v>237</v>
      </c>
      <c r="J1617">
        <v>3200</v>
      </c>
      <c r="K1617">
        <v>73</v>
      </c>
      <c r="L1617">
        <v>0</v>
      </c>
    </row>
    <row r="1618" spans="8:12">
      <c r="H1618" t="s">
        <v>269</v>
      </c>
      <c r="I1618" s="97" t="s">
        <v>37</v>
      </c>
      <c r="J1618">
        <v>5215</v>
      </c>
      <c r="K1618">
        <v>4384</v>
      </c>
      <c r="L1618">
        <v>0</v>
      </c>
    </row>
    <row r="1619" spans="8:12">
      <c r="H1619" t="s">
        <v>269</v>
      </c>
      <c r="I1619" s="97" t="s">
        <v>238</v>
      </c>
      <c r="J1619">
        <v>5474</v>
      </c>
      <c r="K1619">
        <v>1054</v>
      </c>
      <c r="L1619">
        <v>0</v>
      </c>
    </row>
    <row r="1620" spans="8:12">
      <c r="H1620" t="s">
        <v>269</v>
      </c>
      <c r="I1620" s="97" t="s">
        <v>239</v>
      </c>
      <c r="J1620">
        <v>4643</v>
      </c>
      <c r="K1620">
        <v>924</v>
      </c>
      <c r="L1620">
        <v>0</v>
      </c>
    </row>
    <row r="1621" spans="8:12">
      <c r="H1621" t="s">
        <v>269</v>
      </c>
      <c r="I1621" s="97" t="s">
        <v>240</v>
      </c>
      <c r="J1621">
        <v>3515</v>
      </c>
      <c r="K1621">
        <v>796</v>
      </c>
      <c r="L1621">
        <v>0</v>
      </c>
    </row>
    <row r="1622" spans="8:12">
      <c r="H1622" t="s">
        <v>269</v>
      </c>
      <c r="I1622" s="97" t="s">
        <v>38</v>
      </c>
      <c r="J1622">
        <v>4806</v>
      </c>
      <c r="K1622">
        <v>815</v>
      </c>
      <c r="L1622">
        <v>0</v>
      </c>
    </row>
    <row r="1623" spans="8:12">
      <c r="H1623" t="s">
        <v>269</v>
      </c>
      <c r="I1623" s="97" t="s">
        <v>241</v>
      </c>
      <c r="J1623">
        <v>4616</v>
      </c>
      <c r="K1623">
        <v>2208</v>
      </c>
      <c r="L1623">
        <v>0</v>
      </c>
    </row>
    <row r="1624" spans="8:12">
      <c r="H1624" t="s">
        <v>269</v>
      </c>
      <c r="I1624" s="97" t="s">
        <v>242</v>
      </c>
      <c r="J1624">
        <v>4918</v>
      </c>
      <c r="K1624">
        <v>2171</v>
      </c>
      <c r="L1624">
        <v>0</v>
      </c>
    </row>
    <row r="1625" spans="8:12">
      <c r="H1625" t="s">
        <v>269</v>
      </c>
      <c r="I1625" s="97" t="s">
        <v>243</v>
      </c>
      <c r="J1625">
        <v>5822</v>
      </c>
      <c r="K1625">
        <v>14047</v>
      </c>
      <c r="L1625">
        <v>0</v>
      </c>
    </row>
    <row r="1626" spans="8:12">
      <c r="H1626" t="s">
        <v>269</v>
      </c>
      <c r="I1626" s="97" t="s">
        <v>39</v>
      </c>
      <c r="J1626">
        <v>6695</v>
      </c>
      <c r="K1626">
        <v>330</v>
      </c>
      <c r="L1626">
        <v>0</v>
      </c>
    </row>
    <row r="1627" spans="8:12">
      <c r="H1627" t="s">
        <v>269</v>
      </c>
      <c r="I1627" s="97" t="s">
        <v>244</v>
      </c>
      <c r="J1627">
        <v>5304</v>
      </c>
      <c r="K1627">
        <v>3082</v>
      </c>
      <c r="L1627">
        <v>0</v>
      </c>
    </row>
    <row r="1628" spans="8:12">
      <c r="H1628" t="s">
        <v>269</v>
      </c>
      <c r="I1628" s="97" t="s">
        <v>245</v>
      </c>
      <c r="J1628">
        <v>2677</v>
      </c>
      <c r="K1628">
        <v>5849</v>
      </c>
      <c r="L1628">
        <v>0</v>
      </c>
    </row>
    <row r="1629" spans="8:12">
      <c r="H1629" t="s">
        <v>269</v>
      </c>
      <c r="I1629" s="97" t="s">
        <v>246</v>
      </c>
      <c r="J1629">
        <v>1258</v>
      </c>
      <c r="K1629">
        <v>6985</v>
      </c>
      <c r="L1629">
        <v>0</v>
      </c>
    </row>
    <row r="1630" spans="8:12">
      <c r="H1630" t="s">
        <v>269</v>
      </c>
      <c r="I1630" s="97" t="s">
        <v>40</v>
      </c>
      <c r="J1630">
        <v>853</v>
      </c>
      <c r="K1630">
        <v>9371</v>
      </c>
      <c r="L1630">
        <v>0</v>
      </c>
    </row>
    <row r="1631" spans="8:12">
      <c r="H1631" t="s">
        <v>269</v>
      </c>
      <c r="I1631" s="97" t="s">
        <v>247</v>
      </c>
      <c r="J1631">
        <v>348</v>
      </c>
      <c r="K1631">
        <v>9820</v>
      </c>
      <c r="L1631">
        <v>0</v>
      </c>
    </row>
    <row r="1632" spans="8:12">
      <c r="H1632" t="s">
        <v>269</v>
      </c>
      <c r="I1632" s="97" t="s">
        <v>248</v>
      </c>
      <c r="J1632">
        <v>38</v>
      </c>
      <c r="K1632">
        <v>9974</v>
      </c>
      <c r="L1632">
        <v>2035</v>
      </c>
    </row>
    <row r="1633" spans="8:12">
      <c r="H1633" t="s">
        <v>269</v>
      </c>
      <c r="I1633" s="97" t="s">
        <v>249</v>
      </c>
      <c r="J1633">
        <v>672</v>
      </c>
      <c r="K1633">
        <v>11405</v>
      </c>
      <c r="L1633">
        <v>3883</v>
      </c>
    </row>
    <row r="1634" spans="8:12">
      <c r="H1634" t="s">
        <v>270</v>
      </c>
      <c r="I1634" s="97" t="s">
        <v>17</v>
      </c>
      <c r="J1634">
        <v>950</v>
      </c>
      <c r="K1634">
        <v>11622</v>
      </c>
      <c r="L1634">
        <v>4008</v>
      </c>
    </row>
    <row r="1635" spans="8:12">
      <c r="H1635" t="s">
        <v>270</v>
      </c>
      <c r="I1635" s="97" t="s">
        <v>178</v>
      </c>
      <c r="J1635">
        <v>889</v>
      </c>
      <c r="K1635">
        <v>10917</v>
      </c>
      <c r="L1635">
        <v>3984</v>
      </c>
    </row>
    <row r="1636" spans="8:12">
      <c r="H1636" t="s">
        <v>270</v>
      </c>
      <c r="I1636" s="97" t="s">
        <v>179</v>
      </c>
      <c r="J1636">
        <v>818</v>
      </c>
      <c r="K1636">
        <v>11961</v>
      </c>
      <c r="L1636">
        <v>4009</v>
      </c>
    </row>
    <row r="1637" spans="8:12">
      <c r="H1637" t="s">
        <v>270</v>
      </c>
      <c r="I1637" s="97" t="s">
        <v>180</v>
      </c>
      <c r="J1637">
        <v>781</v>
      </c>
      <c r="K1637">
        <v>11524</v>
      </c>
      <c r="L1637">
        <v>4014</v>
      </c>
    </row>
    <row r="1638" spans="8:12">
      <c r="H1638" t="s">
        <v>270</v>
      </c>
      <c r="I1638" s="97" t="s">
        <v>18</v>
      </c>
      <c r="J1638">
        <v>651</v>
      </c>
      <c r="K1638">
        <v>11636</v>
      </c>
      <c r="L1638">
        <v>4000</v>
      </c>
    </row>
    <row r="1639" spans="8:12">
      <c r="H1639" t="s">
        <v>270</v>
      </c>
      <c r="I1639" s="97" t="s">
        <v>181</v>
      </c>
      <c r="J1639">
        <v>611</v>
      </c>
      <c r="K1639">
        <v>11985</v>
      </c>
      <c r="L1639">
        <v>3996</v>
      </c>
    </row>
    <row r="1640" spans="8:12">
      <c r="H1640" t="s">
        <v>270</v>
      </c>
      <c r="I1640" s="97" t="s">
        <v>182</v>
      </c>
      <c r="J1640">
        <v>689</v>
      </c>
      <c r="K1640">
        <v>11941</v>
      </c>
      <c r="L1640">
        <v>3996</v>
      </c>
    </row>
    <row r="1641" spans="8:12">
      <c r="H1641" t="s">
        <v>270</v>
      </c>
      <c r="I1641" s="97" t="s">
        <v>183</v>
      </c>
      <c r="J1641">
        <v>703</v>
      </c>
      <c r="K1641">
        <v>11822</v>
      </c>
      <c r="L1641">
        <v>4003</v>
      </c>
    </row>
    <row r="1642" spans="8:12">
      <c r="H1642" t="s">
        <v>270</v>
      </c>
      <c r="I1642" s="97" t="s">
        <v>19</v>
      </c>
      <c r="J1642">
        <v>608</v>
      </c>
      <c r="K1642">
        <v>12375</v>
      </c>
      <c r="L1642">
        <v>4003</v>
      </c>
    </row>
    <row r="1643" spans="8:12">
      <c r="H1643" t="s">
        <v>270</v>
      </c>
      <c r="I1643" s="97" t="s">
        <v>184</v>
      </c>
      <c r="J1643">
        <v>756</v>
      </c>
      <c r="K1643">
        <v>11628</v>
      </c>
      <c r="L1643">
        <v>3998</v>
      </c>
    </row>
    <row r="1644" spans="8:12">
      <c r="H1644" t="s">
        <v>270</v>
      </c>
      <c r="I1644" s="97" t="s">
        <v>185</v>
      </c>
      <c r="J1644">
        <v>654</v>
      </c>
      <c r="K1644">
        <v>11753</v>
      </c>
      <c r="L1644">
        <v>4004</v>
      </c>
    </row>
    <row r="1645" spans="8:12">
      <c r="H1645" t="s">
        <v>270</v>
      </c>
      <c r="I1645" s="97" t="s">
        <v>186</v>
      </c>
      <c r="J1645">
        <v>579</v>
      </c>
      <c r="K1645">
        <v>11484</v>
      </c>
      <c r="L1645">
        <v>4007</v>
      </c>
    </row>
    <row r="1646" spans="8:12">
      <c r="H1646" t="s">
        <v>270</v>
      </c>
      <c r="I1646" s="97" t="s">
        <v>20</v>
      </c>
      <c r="J1646">
        <v>914</v>
      </c>
      <c r="K1646">
        <v>11335</v>
      </c>
      <c r="L1646">
        <v>4014</v>
      </c>
    </row>
    <row r="1647" spans="8:12">
      <c r="H1647" t="s">
        <v>270</v>
      </c>
      <c r="I1647" s="97" t="s">
        <v>187</v>
      </c>
      <c r="J1647">
        <v>841</v>
      </c>
      <c r="K1647">
        <v>11605</v>
      </c>
      <c r="L1647">
        <v>3992</v>
      </c>
    </row>
    <row r="1648" spans="8:12">
      <c r="H1648" t="s">
        <v>270</v>
      </c>
      <c r="I1648" s="97" t="s">
        <v>188</v>
      </c>
      <c r="J1648">
        <v>1106</v>
      </c>
      <c r="K1648">
        <v>11641</v>
      </c>
      <c r="L1648">
        <v>4002</v>
      </c>
    </row>
    <row r="1649" spans="8:12">
      <c r="H1649" t="s">
        <v>270</v>
      </c>
      <c r="I1649" s="97" t="s">
        <v>189</v>
      </c>
      <c r="J1649">
        <v>1037</v>
      </c>
      <c r="K1649">
        <v>11028</v>
      </c>
      <c r="L1649">
        <v>3997</v>
      </c>
    </row>
    <row r="1650" spans="8:12">
      <c r="H1650" t="s">
        <v>270</v>
      </c>
      <c r="I1650" s="97" t="s">
        <v>21</v>
      </c>
      <c r="J1650">
        <v>1373</v>
      </c>
      <c r="K1650">
        <v>10499</v>
      </c>
      <c r="L1650">
        <v>4003</v>
      </c>
    </row>
    <row r="1651" spans="8:12">
      <c r="H1651" t="s">
        <v>270</v>
      </c>
      <c r="I1651" s="97" t="s">
        <v>190</v>
      </c>
      <c r="J1651">
        <v>2221</v>
      </c>
      <c r="K1651">
        <v>9711</v>
      </c>
      <c r="L1651">
        <v>4026</v>
      </c>
    </row>
    <row r="1652" spans="8:12">
      <c r="H1652" t="s">
        <v>270</v>
      </c>
      <c r="I1652" s="97" t="s">
        <v>191</v>
      </c>
      <c r="J1652">
        <v>4237</v>
      </c>
      <c r="K1652">
        <v>7881</v>
      </c>
      <c r="L1652">
        <v>3981</v>
      </c>
    </row>
    <row r="1653" spans="8:12">
      <c r="H1653" t="s">
        <v>270</v>
      </c>
      <c r="I1653" s="97" t="s">
        <v>192</v>
      </c>
      <c r="J1653">
        <v>4887</v>
      </c>
      <c r="K1653">
        <v>6833</v>
      </c>
      <c r="L1653">
        <v>3996</v>
      </c>
    </row>
    <row r="1654" spans="8:12">
      <c r="H1654" t="s">
        <v>270</v>
      </c>
      <c r="I1654" s="97" t="s">
        <v>22</v>
      </c>
      <c r="J1654">
        <v>3663</v>
      </c>
      <c r="K1654">
        <v>8483</v>
      </c>
      <c r="L1654">
        <v>4015</v>
      </c>
    </row>
    <row r="1655" spans="8:12">
      <c r="H1655" t="s">
        <v>270</v>
      </c>
      <c r="I1655" s="97" t="s">
        <v>193</v>
      </c>
      <c r="J1655">
        <v>2447</v>
      </c>
      <c r="K1655">
        <v>9611</v>
      </c>
      <c r="L1655">
        <v>3988</v>
      </c>
    </row>
    <row r="1656" spans="8:12">
      <c r="H1656" t="s">
        <v>270</v>
      </c>
      <c r="I1656" s="97" t="s">
        <v>194</v>
      </c>
      <c r="J1656">
        <v>2894</v>
      </c>
      <c r="K1656">
        <v>8833</v>
      </c>
      <c r="L1656">
        <v>4000</v>
      </c>
    </row>
    <row r="1657" spans="8:12">
      <c r="H1657" t="s">
        <v>270</v>
      </c>
      <c r="I1657" s="97" t="s">
        <v>195</v>
      </c>
      <c r="J1657">
        <v>3638</v>
      </c>
      <c r="K1657">
        <v>7992</v>
      </c>
      <c r="L1657">
        <v>4002</v>
      </c>
    </row>
    <row r="1658" spans="8:12">
      <c r="H1658" t="s">
        <v>270</v>
      </c>
      <c r="I1658" s="97" t="s">
        <v>23</v>
      </c>
      <c r="J1658">
        <v>3414</v>
      </c>
      <c r="K1658">
        <v>8451</v>
      </c>
      <c r="L1658">
        <v>3976</v>
      </c>
    </row>
    <row r="1659" spans="8:12">
      <c r="H1659" t="s">
        <v>270</v>
      </c>
      <c r="I1659" s="97" t="s">
        <v>196</v>
      </c>
      <c r="J1659">
        <v>3532</v>
      </c>
      <c r="K1659">
        <v>8434</v>
      </c>
      <c r="L1659">
        <v>4025</v>
      </c>
    </row>
    <row r="1660" spans="8:12">
      <c r="H1660" t="s">
        <v>270</v>
      </c>
      <c r="I1660" s="97" t="s">
        <v>197</v>
      </c>
      <c r="J1660">
        <v>3268</v>
      </c>
      <c r="K1660">
        <v>8929</v>
      </c>
      <c r="L1660">
        <v>3997</v>
      </c>
    </row>
    <row r="1661" spans="8:12">
      <c r="H1661" t="s">
        <v>270</v>
      </c>
      <c r="I1661" s="97" t="s">
        <v>198</v>
      </c>
      <c r="J1661">
        <v>3153</v>
      </c>
      <c r="K1661">
        <v>9345</v>
      </c>
      <c r="L1661">
        <v>4010</v>
      </c>
    </row>
    <row r="1662" spans="8:12">
      <c r="H1662" t="s">
        <v>270</v>
      </c>
      <c r="I1662" s="97" t="s">
        <v>24</v>
      </c>
      <c r="J1662">
        <v>3200</v>
      </c>
      <c r="K1662">
        <v>8383</v>
      </c>
      <c r="L1662">
        <v>4000</v>
      </c>
    </row>
    <row r="1663" spans="8:12">
      <c r="H1663" t="s">
        <v>270</v>
      </c>
      <c r="I1663" s="97" t="s">
        <v>199</v>
      </c>
      <c r="J1663">
        <v>3333</v>
      </c>
      <c r="K1663">
        <v>8484</v>
      </c>
      <c r="L1663">
        <v>3991</v>
      </c>
    </row>
    <row r="1664" spans="8:12">
      <c r="H1664" t="s">
        <v>270</v>
      </c>
      <c r="I1664" s="97" t="s">
        <v>200</v>
      </c>
      <c r="J1664">
        <v>3352</v>
      </c>
      <c r="K1664">
        <v>8437</v>
      </c>
      <c r="L1664">
        <v>3994</v>
      </c>
    </row>
    <row r="1665" spans="8:12">
      <c r="H1665" t="s">
        <v>270</v>
      </c>
      <c r="I1665" s="97" t="s">
        <v>201</v>
      </c>
      <c r="J1665">
        <v>3504</v>
      </c>
      <c r="K1665">
        <v>8804</v>
      </c>
      <c r="L1665">
        <v>4009</v>
      </c>
    </row>
    <row r="1666" spans="8:12">
      <c r="H1666" t="s">
        <v>270</v>
      </c>
      <c r="I1666" s="97" t="s">
        <v>25</v>
      </c>
      <c r="J1666">
        <v>3160</v>
      </c>
      <c r="K1666">
        <v>8546</v>
      </c>
      <c r="L1666">
        <v>3986</v>
      </c>
    </row>
    <row r="1667" spans="8:12">
      <c r="H1667" t="s">
        <v>270</v>
      </c>
      <c r="I1667" s="97" t="s">
        <v>202</v>
      </c>
      <c r="J1667">
        <v>3543</v>
      </c>
      <c r="K1667">
        <v>8722</v>
      </c>
      <c r="L1667">
        <v>4008</v>
      </c>
    </row>
    <row r="1668" spans="8:12">
      <c r="H1668" t="s">
        <v>270</v>
      </c>
      <c r="I1668" s="97" t="s">
        <v>203</v>
      </c>
      <c r="J1668">
        <v>3252</v>
      </c>
      <c r="K1668">
        <v>8074</v>
      </c>
      <c r="L1668">
        <v>3995</v>
      </c>
    </row>
    <row r="1669" spans="8:12">
      <c r="H1669" t="s">
        <v>270</v>
      </c>
      <c r="I1669" s="97" t="s">
        <v>204</v>
      </c>
      <c r="J1669">
        <v>3491</v>
      </c>
      <c r="K1669">
        <v>8478</v>
      </c>
      <c r="L1669">
        <v>3991</v>
      </c>
    </row>
    <row r="1670" spans="8:12">
      <c r="H1670" t="s">
        <v>270</v>
      </c>
      <c r="I1670" s="97" t="s">
        <v>26</v>
      </c>
      <c r="J1670">
        <v>3337</v>
      </c>
      <c r="K1670">
        <v>8812</v>
      </c>
      <c r="L1670">
        <v>4015</v>
      </c>
    </row>
    <row r="1671" spans="8:12">
      <c r="H1671" t="s">
        <v>270</v>
      </c>
      <c r="I1671" s="97" t="s">
        <v>205</v>
      </c>
      <c r="J1671">
        <v>3592</v>
      </c>
      <c r="K1671">
        <v>8121</v>
      </c>
      <c r="L1671">
        <v>4005</v>
      </c>
    </row>
    <row r="1672" spans="8:12">
      <c r="H1672" t="s">
        <v>270</v>
      </c>
      <c r="I1672" s="97" t="s">
        <v>206</v>
      </c>
      <c r="J1672">
        <v>3222</v>
      </c>
      <c r="K1672">
        <v>8378</v>
      </c>
      <c r="L1672">
        <v>3988</v>
      </c>
    </row>
    <row r="1673" spans="8:12">
      <c r="H1673" t="s">
        <v>270</v>
      </c>
      <c r="I1673" s="97" t="s">
        <v>207</v>
      </c>
      <c r="J1673">
        <v>3679</v>
      </c>
      <c r="K1673">
        <v>8566</v>
      </c>
      <c r="L1673">
        <v>4008</v>
      </c>
    </row>
    <row r="1674" spans="8:12">
      <c r="H1674" t="s">
        <v>270</v>
      </c>
      <c r="I1674" s="97" t="s">
        <v>27</v>
      </c>
      <c r="J1674">
        <v>3524</v>
      </c>
      <c r="K1674">
        <v>8696</v>
      </c>
      <c r="L1674">
        <v>3994</v>
      </c>
    </row>
    <row r="1675" spans="8:12">
      <c r="H1675" t="s">
        <v>270</v>
      </c>
      <c r="I1675" s="97" t="s">
        <v>208</v>
      </c>
      <c r="J1675">
        <v>3225</v>
      </c>
      <c r="K1675">
        <v>8836</v>
      </c>
      <c r="L1675">
        <v>4005</v>
      </c>
    </row>
    <row r="1676" spans="8:12">
      <c r="H1676" t="s">
        <v>270</v>
      </c>
      <c r="I1676" s="97" t="s">
        <v>209</v>
      </c>
      <c r="J1676">
        <v>3308</v>
      </c>
      <c r="K1676">
        <v>8401</v>
      </c>
      <c r="L1676">
        <v>3995</v>
      </c>
    </row>
    <row r="1677" spans="8:12">
      <c r="H1677" t="s">
        <v>270</v>
      </c>
      <c r="I1677" s="97" t="s">
        <v>210</v>
      </c>
      <c r="J1677">
        <v>3288</v>
      </c>
      <c r="K1677">
        <v>8789</v>
      </c>
      <c r="L1677">
        <v>3995</v>
      </c>
    </row>
    <row r="1678" spans="8:12">
      <c r="H1678" t="s">
        <v>270</v>
      </c>
      <c r="I1678" s="97" t="s">
        <v>28</v>
      </c>
      <c r="J1678">
        <v>3049</v>
      </c>
      <c r="K1678">
        <v>8642</v>
      </c>
      <c r="L1678">
        <v>3997</v>
      </c>
    </row>
    <row r="1679" spans="8:12">
      <c r="H1679" t="s">
        <v>270</v>
      </c>
      <c r="I1679" s="97" t="s">
        <v>211</v>
      </c>
      <c r="J1679">
        <v>3004</v>
      </c>
      <c r="K1679">
        <v>9342</v>
      </c>
      <c r="L1679">
        <v>4011</v>
      </c>
    </row>
    <row r="1680" spans="8:12">
      <c r="H1680" t="s">
        <v>270</v>
      </c>
      <c r="I1680" s="97" t="s">
        <v>212</v>
      </c>
      <c r="J1680">
        <v>2937</v>
      </c>
      <c r="K1680">
        <v>9381</v>
      </c>
      <c r="L1680">
        <v>4004</v>
      </c>
    </row>
    <row r="1681" spans="8:12">
      <c r="H1681" t="s">
        <v>270</v>
      </c>
      <c r="I1681" s="97" t="s">
        <v>213</v>
      </c>
      <c r="J1681">
        <v>2842</v>
      </c>
      <c r="K1681">
        <v>9389</v>
      </c>
      <c r="L1681">
        <v>3998</v>
      </c>
    </row>
    <row r="1682" spans="8:12">
      <c r="H1682" t="s">
        <v>270</v>
      </c>
      <c r="I1682" s="97" t="s">
        <v>29</v>
      </c>
      <c r="J1682">
        <v>2992</v>
      </c>
      <c r="K1682">
        <v>9495</v>
      </c>
      <c r="L1682">
        <v>3996</v>
      </c>
    </row>
    <row r="1683" spans="8:12">
      <c r="H1683" t="s">
        <v>270</v>
      </c>
      <c r="I1683" s="97" t="s">
        <v>214</v>
      </c>
      <c r="J1683">
        <v>3364</v>
      </c>
      <c r="K1683">
        <v>9570</v>
      </c>
      <c r="L1683">
        <v>4010</v>
      </c>
    </row>
    <row r="1684" spans="8:12">
      <c r="H1684" t="s">
        <v>270</v>
      </c>
      <c r="I1684" s="97" t="s">
        <v>215</v>
      </c>
      <c r="J1684">
        <v>3749</v>
      </c>
      <c r="K1684">
        <v>8410</v>
      </c>
      <c r="L1684">
        <v>3992</v>
      </c>
    </row>
    <row r="1685" spans="8:12">
      <c r="H1685" t="s">
        <v>270</v>
      </c>
      <c r="I1685" s="97" t="s">
        <v>216</v>
      </c>
      <c r="J1685">
        <v>2926</v>
      </c>
      <c r="K1685">
        <v>8470</v>
      </c>
      <c r="L1685">
        <v>3991</v>
      </c>
    </row>
    <row r="1686" spans="8:12">
      <c r="H1686" t="s">
        <v>270</v>
      </c>
      <c r="I1686" s="97" t="s">
        <v>30</v>
      </c>
      <c r="J1686">
        <v>3129</v>
      </c>
      <c r="K1686">
        <v>9281</v>
      </c>
      <c r="L1686">
        <v>3999</v>
      </c>
    </row>
    <row r="1687" spans="8:12">
      <c r="H1687" t="s">
        <v>270</v>
      </c>
      <c r="I1687" s="97" t="s">
        <v>217</v>
      </c>
      <c r="J1687">
        <v>3065</v>
      </c>
      <c r="K1687">
        <v>9698</v>
      </c>
      <c r="L1687">
        <v>4000</v>
      </c>
    </row>
    <row r="1688" spans="8:12">
      <c r="H1688" t="s">
        <v>270</v>
      </c>
      <c r="I1688" s="97" t="s">
        <v>218</v>
      </c>
      <c r="J1688">
        <v>3090</v>
      </c>
      <c r="K1688">
        <v>9607</v>
      </c>
      <c r="L1688">
        <v>4006</v>
      </c>
    </row>
    <row r="1689" spans="8:12">
      <c r="H1689" t="s">
        <v>270</v>
      </c>
      <c r="I1689" s="97" t="s">
        <v>219</v>
      </c>
      <c r="J1689">
        <v>2822</v>
      </c>
      <c r="K1689">
        <v>9632</v>
      </c>
      <c r="L1689">
        <v>3984</v>
      </c>
    </row>
    <row r="1690" spans="8:12">
      <c r="H1690" t="s">
        <v>270</v>
      </c>
      <c r="I1690" s="97" t="s">
        <v>31</v>
      </c>
      <c r="J1690">
        <v>2801</v>
      </c>
      <c r="K1690">
        <v>9733</v>
      </c>
      <c r="L1690">
        <v>3988</v>
      </c>
    </row>
    <row r="1691" spans="8:12">
      <c r="H1691" t="s">
        <v>270</v>
      </c>
      <c r="I1691" s="97" t="s">
        <v>220</v>
      </c>
      <c r="J1691">
        <v>2838</v>
      </c>
      <c r="K1691">
        <v>9316</v>
      </c>
      <c r="L1691">
        <v>3995</v>
      </c>
    </row>
    <row r="1692" spans="8:12">
      <c r="H1692" t="s">
        <v>270</v>
      </c>
      <c r="I1692" s="97" t="s">
        <v>221</v>
      </c>
      <c r="J1692">
        <v>2596</v>
      </c>
      <c r="K1692">
        <v>10431</v>
      </c>
      <c r="L1692">
        <v>4012</v>
      </c>
    </row>
    <row r="1693" spans="8:12">
      <c r="H1693" t="s">
        <v>270</v>
      </c>
      <c r="I1693" s="97" t="s">
        <v>222</v>
      </c>
      <c r="J1693">
        <v>3079</v>
      </c>
      <c r="K1693">
        <v>9714</v>
      </c>
      <c r="L1693">
        <v>4052</v>
      </c>
    </row>
    <row r="1694" spans="8:12">
      <c r="H1694" t="s">
        <v>270</v>
      </c>
      <c r="I1694" s="97" t="s">
        <v>32</v>
      </c>
      <c r="J1694">
        <v>3031</v>
      </c>
      <c r="K1694">
        <v>8871</v>
      </c>
      <c r="L1694">
        <v>3924</v>
      </c>
    </row>
    <row r="1695" spans="8:12">
      <c r="H1695" t="s">
        <v>270</v>
      </c>
      <c r="I1695" s="97" t="s">
        <v>223</v>
      </c>
      <c r="J1695">
        <v>2797</v>
      </c>
      <c r="K1695">
        <v>9287</v>
      </c>
      <c r="L1695">
        <v>3994</v>
      </c>
    </row>
    <row r="1696" spans="8:12">
      <c r="H1696" t="s">
        <v>270</v>
      </c>
      <c r="I1696" s="97" t="s">
        <v>224</v>
      </c>
      <c r="J1696">
        <v>3367</v>
      </c>
      <c r="K1696">
        <v>9663</v>
      </c>
      <c r="L1696">
        <v>3986</v>
      </c>
    </row>
    <row r="1697" spans="8:12">
      <c r="H1697" t="s">
        <v>270</v>
      </c>
      <c r="I1697" s="97" t="s">
        <v>225</v>
      </c>
      <c r="J1697">
        <v>2992</v>
      </c>
      <c r="K1697">
        <v>9296</v>
      </c>
      <c r="L1697">
        <v>3983</v>
      </c>
    </row>
    <row r="1698" spans="8:12">
      <c r="H1698" t="s">
        <v>270</v>
      </c>
      <c r="I1698" s="97" t="s">
        <v>33</v>
      </c>
      <c r="J1698">
        <v>3019</v>
      </c>
      <c r="K1698">
        <v>10125</v>
      </c>
      <c r="L1698">
        <v>4054</v>
      </c>
    </row>
    <row r="1699" spans="8:12">
      <c r="H1699" t="s">
        <v>270</v>
      </c>
      <c r="I1699" s="97" t="s">
        <v>226</v>
      </c>
      <c r="J1699">
        <v>2720</v>
      </c>
      <c r="K1699">
        <v>10024</v>
      </c>
      <c r="L1699">
        <v>4001</v>
      </c>
    </row>
    <row r="1700" spans="8:12">
      <c r="H1700" t="s">
        <v>270</v>
      </c>
      <c r="I1700" s="97" t="s">
        <v>227</v>
      </c>
      <c r="J1700">
        <v>2705</v>
      </c>
      <c r="K1700">
        <v>9901</v>
      </c>
      <c r="L1700">
        <v>3997</v>
      </c>
    </row>
    <row r="1701" spans="8:12">
      <c r="H1701" t="s">
        <v>270</v>
      </c>
      <c r="I1701" s="97" t="s">
        <v>228</v>
      </c>
      <c r="J1701">
        <v>2767</v>
      </c>
      <c r="K1701">
        <v>9412</v>
      </c>
      <c r="L1701">
        <v>3978</v>
      </c>
    </row>
    <row r="1702" spans="8:12">
      <c r="H1702" t="s">
        <v>270</v>
      </c>
      <c r="I1702" s="97" t="s">
        <v>34</v>
      </c>
      <c r="J1702">
        <v>2607</v>
      </c>
      <c r="K1702">
        <v>9797</v>
      </c>
      <c r="L1702">
        <v>4015</v>
      </c>
    </row>
    <row r="1703" spans="8:12">
      <c r="H1703" t="s">
        <v>270</v>
      </c>
      <c r="I1703" s="97" t="s">
        <v>229</v>
      </c>
      <c r="J1703">
        <v>2912</v>
      </c>
      <c r="K1703">
        <v>9630</v>
      </c>
      <c r="L1703">
        <v>4012</v>
      </c>
    </row>
    <row r="1704" spans="8:12">
      <c r="H1704" t="s">
        <v>270</v>
      </c>
      <c r="I1704" s="97" t="s">
        <v>230</v>
      </c>
      <c r="J1704">
        <v>2821</v>
      </c>
      <c r="K1704">
        <v>9516</v>
      </c>
      <c r="L1704">
        <v>4000</v>
      </c>
    </row>
    <row r="1705" spans="8:12">
      <c r="H1705" t="s">
        <v>270</v>
      </c>
      <c r="I1705" s="97" t="s">
        <v>231</v>
      </c>
      <c r="J1705">
        <v>2785</v>
      </c>
      <c r="K1705">
        <v>9788</v>
      </c>
      <c r="L1705">
        <v>4006</v>
      </c>
    </row>
    <row r="1706" spans="8:12">
      <c r="H1706" t="s">
        <v>270</v>
      </c>
      <c r="I1706" s="97" t="s">
        <v>35</v>
      </c>
      <c r="J1706">
        <v>2854</v>
      </c>
      <c r="K1706">
        <v>9195</v>
      </c>
      <c r="L1706">
        <v>4007</v>
      </c>
    </row>
    <row r="1707" spans="8:12">
      <c r="H1707" t="s">
        <v>270</v>
      </c>
      <c r="I1707" s="97" t="s">
        <v>232</v>
      </c>
      <c r="J1707">
        <v>2815</v>
      </c>
      <c r="K1707">
        <v>9458</v>
      </c>
      <c r="L1707">
        <v>3995</v>
      </c>
    </row>
    <row r="1708" spans="8:12">
      <c r="H1708" t="s">
        <v>270</v>
      </c>
      <c r="I1708" s="97" t="s">
        <v>233</v>
      </c>
      <c r="J1708">
        <v>3090</v>
      </c>
      <c r="K1708">
        <v>9233</v>
      </c>
      <c r="L1708">
        <v>3982</v>
      </c>
    </row>
    <row r="1709" spans="8:12">
      <c r="H1709" t="s">
        <v>270</v>
      </c>
      <c r="I1709" s="97" t="s">
        <v>234</v>
      </c>
      <c r="J1709">
        <v>3059</v>
      </c>
      <c r="K1709">
        <v>8745</v>
      </c>
      <c r="L1709">
        <v>4011</v>
      </c>
    </row>
    <row r="1710" spans="8:12">
      <c r="H1710" t="s">
        <v>270</v>
      </c>
      <c r="I1710" s="97" t="s">
        <v>36</v>
      </c>
      <c r="J1710">
        <v>3058</v>
      </c>
      <c r="K1710">
        <v>8907</v>
      </c>
      <c r="L1710">
        <v>3996</v>
      </c>
    </row>
    <row r="1711" spans="8:12">
      <c r="H1711" t="s">
        <v>270</v>
      </c>
      <c r="I1711" s="97" t="s">
        <v>235</v>
      </c>
      <c r="J1711">
        <v>2922</v>
      </c>
      <c r="K1711">
        <v>9336</v>
      </c>
      <c r="L1711">
        <v>4001</v>
      </c>
    </row>
    <row r="1712" spans="8:12">
      <c r="H1712" t="s">
        <v>270</v>
      </c>
      <c r="I1712" s="97" t="s">
        <v>236</v>
      </c>
      <c r="J1712">
        <v>3221</v>
      </c>
      <c r="K1712">
        <v>8855</v>
      </c>
      <c r="L1712">
        <v>3990</v>
      </c>
    </row>
    <row r="1713" spans="8:12">
      <c r="H1713" t="s">
        <v>270</v>
      </c>
      <c r="I1713" s="97" t="s">
        <v>237</v>
      </c>
      <c r="J1713">
        <v>3248</v>
      </c>
      <c r="K1713">
        <v>9122</v>
      </c>
      <c r="L1713">
        <v>3996</v>
      </c>
    </row>
    <row r="1714" spans="8:12">
      <c r="H1714" t="s">
        <v>270</v>
      </c>
      <c r="I1714" s="97" t="s">
        <v>37</v>
      </c>
      <c r="J1714">
        <v>3085</v>
      </c>
      <c r="K1714">
        <v>9237</v>
      </c>
      <c r="L1714">
        <v>3990</v>
      </c>
    </row>
    <row r="1715" spans="8:12">
      <c r="H1715" t="s">
        <v>270</v>
      </c>
      <c r="I1715" s="97" t="s">
        <v>238</v>
      </c>
      <c r="J1715">
        <v>3303</v>
      </c>
      <c r="K1715">
        <v>8938</v>
      </c>
      <c r="L1715">
        <v>4016</v>
      </c>
    </row>
    <row r="1716" spans="8:12">
      <c r="H1716" t="s">
        <v>270</v>
      </c>
      <c r="I1716" s="97" t="s">
        <v>239</v>
      </c>
      <c r="J1716">
        <v>3297</v>
      </c>
      <c r="K1716">
        <v>8757</v>
      </c>
      <c r="L1716">
        <v>3989</v>
      </c>
    </row>
    <row r="1717" spans="8:12">
      <c r="H1717" t="s">
        <v>270</v>
      </c>
      <c r="I1717" s="97" t="s">
        <v>240</v>
      </c>
      <c r="J1717">
        <v>2887</v>
      </c>
      <c r="K1717">
        <v>9045</v>
      </c>
      <c r="L1717">
        <v>3987</v>
      </c>
    </row>
    <row r="1718" spans="8:12">
      <c r="H1718" t="s">
        <v>270</v>
      </c>
      <c r="I1718" s="97" t="s">
        <v>38</v>
      </c>
      <c r="J1718">
        <v>3389</v>
      </c>
      <c r="K1718">
        <v>8899</v>
      </c>
      <c r="L1718">
        <v>4013</v>
      </c>
    </row>
    <row r="1719" spans="8:12">
      <c r="H1719" t="s">
        <v>270</v>
      </c>
      <c r="I1719" s="97" t="s">
        <v>241</v>
      </c>
      <c r="J1719">
        <v>3278</v>
      </c>
      <c r="K1719">
        <v>8744</v>
      </c>
      <c r="L1719">
        <v>4005</v>
      </c>
    </row>
    <row r="1720" spans="8:12">
      <c r="H1720" t="s">
        <v>270</v>
      </c>
      <c r="I1720" s="97" t="s">
        <v>242</v>
      </c>
      <c r="J1720">
        <v>3174</v>
      </c>
      <c r="K1720">
        <v>8801</v>
      </c>
      <c r="L1720">
        <v>3991</v>
      </c>
    </row>
    <row r="1721" spans="8:12">
      <c r="H1721" t="s">
        <v>270</v>
      </c>
      <c r="I1721" s="97" t="s">
        <v>243</v>
      </c>
      <c r="J1721">
        <v>3247</v>
      </c>
      <c r="K1721">
        <v>9250</v>
      </c>
      <c r="L1721">
        <v>4005</v>
      </c>
    </row>
    <row r="1722" spans="8:12">
      <c r="H1722" t="s">
        <v>270</v>
      </c>
      <c r="I1722" s="97" t="s">
        <v>39</v>
      </c>
      <c r="J1722">
        <v>2956</v>
      </c>
      <c r="K1722">
        <v>8930</v>
      </c>
      <c r="L1722">
        <v>3999</v>
      </c>
    </row>
    <row r="1723" spans="8:12">
      <c r="H1723" t="s">
        <v>270</v>
      </c>
      <c r="I1723" s="97" t="s">
        <v>244</v>
      </c>
      <c r="J1723">
        <v>2286</v>
      </c>
      <c r="K1723">
        <v>9699</v>
      </c>
      <c r="L1723">
        <v>3992</v>
      </c>
    </row>
    <row r="1724" spans="8:12">
      <c r="H1724" t="s">
        <v>270</v>
      </c>
      <c r="I1724" s="97" t="s">
        <v>245</v>
      </c>
      <c r="J1724">
        <v>1889</v>
      </c>
      <c r="K1724">
        <v>9481</v>
      </c>
      <c r="L1724">
        <v>3999</v>
      </c>
    </row>
    <row r="1725" spans="8:12">
      <c r="H1725" t="s">
        <v>270</v>
      </c>
      <c r="I1725" s="97" t="s">
        <v>246</v>
      </c>
      <c r="J1725">
        <v>1753</v>
      </c>
      <c r="K1725">
        <v>10500</v>
      </c>
      <c r="L1725">
        <v>3989</v>
      </c>
    </row>
    <row r="1726" spans="8:12">
      <c r="H1726" t="s">
        <v>270</v>
      </c>
      <c r="I1726" s="97" t="s">
        <v>40</v>
      </c>
      <c r="J1726">
        <v>1499</v>
      </c>
      <c r="K1726">
        <v>10287</v>
      </c>
      <c r="L1726">
        <v>3999</v>
      </c>
    </row>
    <row r="1727" spans="8:12">
      <c r="H1727" t="s">
        <v>270</v>
      </c>
      <c r="I1727" s="97" t="s">
        <v>247</v>
      </c>
      <c r="J1727">
        <v>937</v>
      </c>
      <c r="K1727">
        <v>10873</v>
      </c>
      <c r="L1727">
        <v>3965</v>
      </c>
    </row>
    <row r="1728" spans="8:12">
      <c r="H1728" t="s">
        <v>270</v>
      </c>
      <c r="I1728" s="97" t="s">
        <v>248</v>
      </c>
      <c r="J1728">
        <v>619</v>
      </c>
      <c r="K1728">
        <v>11172</v>
      </c>
      <c r="L1728">
        <v>4018</v>
      </c>
    </row>
    <row r="1729" spans="8:12">
      <c r="H1729" t="s">
        <v>270</v>
      </c>
      <c r="I1729" s="97" t="s">
        <v>249</v>
      </c>
      <c r="J1729">
        <v>485</v>
      </c>
      <c r="K1729">
        <v>11615</v>
      </c>
      <c r="L1729">
        <v>3996</v>
      </c>
    </row>
    <row r="1730" spans="8:12">
      <c r="H1730" t="s">
        <v>271</v>
      </c>
      <c r="I1730" s="97" t="s">
        <v>17</v>
      </c>
      <c r="J1730">
        <v>288</v>
      </c>
      <c r="K1730">
        <v>11559</v>
      </c>
      <c r="L1730">
        <v>3999</v>
      </c>
    </row>
    <row r="1731" spans="8:12">
      <c r="H1731" t="s">
        <v>271</v>
      </c>
      <c r="I1731" s="97" t="s">
        <v>178</v>
      </c>
      <c r="J1731">
        <v>422</v>
      </c>
      <c r="K1731">
        <v>11603</v>
      </c>
      <c r="L1731">
        <v>4003</v>
      </c>
    </row>
    <row r="1732" spans="8:12">
      <c r="H1732" t="s">
        <v>271</v>
      </c>
      <c r="I1732" s="97" t="s">
        <v>179</v>
      </c>
      <c r="J1732">
        <v>490</v>
      </c>
      <c r="K1732">
        <v>11473</v>
      </c>
      <c r="L1732">
        <v>3997</v>
      </c>
    </row>
    <row r="1733" spans="8:12">
      <c r="H1733" t="s">
        <v>271</v>
      </c>
      <c r="I1733" s="97" t="s">
        <v>180</v>
      </c>
      <c r="J1733">
        <v>408</v>
      </c>
      <c r="K1733">
        <v>11528</v>
      </c>
      <c r="L1733">
        <v>3998</v>
      </c>
    </row>
    <row r="1734" spans="8:12">
      <c r="H1734" t="s">
        <v>271</v>
      </c>
      <c r="I1734" s="97" t="s">
        <v>18</v>
      </c>
      <c r="J1734">
        <v>418</v>
      </c>
      <c r="K1734">
        <v>11474</v>
      </c>
      <c r="L1734">
        <v>4003</v>
      </c>
    </row>
    <row r="1735" spans="8:12">
      <c r="H1735" t="s">
        <v>271</v>
      </c>
      <c r="I1735" s="97" t="s">
        <v>181</v>
      </c>
      <c r="J1735">
        <v>406</v>
      </c>
      <c r="K1735">
        <v>11638</v>
      </c>
      <c r="L1735">
        <v>3999</v>
      </c>
    </row>
    <row r="1736" spans="8:12">
      <c r="H1736" t="s">
        <v>271</v>
      </c>
      <c r="I1736" s="97" t="s">
        <v>182</v>
      </c>
      <c r="J1736">
        <v>336</v>
      </c>
      <c r="K1736">
        <v>11583</v>
      </c>
      <c r="L1736">
        <v>4003</v>
      </c>
    </row>
    <row r="1737" spans="8:12">
      <c r="H1737" t="s">
        <v>271</v>
      </c>
      <c r="I1737" s="97" t="s">
        <v>183</v>
      </c>
      <c r="J1737">
        <v>307</v>
      </c>
      <c r="K1737">
        <v>11158</v>
      </c>
      <c r="L1737">
        <v>3989</v>
      </c>
    </row>
    <row r="1738" spans="8:12">
      <c r="H1738" t="s">
        <v>271</v>
      </c>
      <c r="I1738" s="97" t="s">
        <v>19</v>
      </c>
      <c r="J1738">
        <v>306</v>
      </c>
      <c r="K1738">
        <v>12321</v>
      </c>
      <c r="L1738">
        <v>4001</v>
      </c>
    </row>
    <row r="1739" spans="8:12">
      <c r="H1739" t="s">
        <v>271</v>
      </c>
      <c r="I1739" s="97" t="s">
        <v>184</v>
      </c>
      <c r="J1739">
        <v>431</v>
      </c>
      <c r="K1739">
        <v>11678</v>
      </c>
      <c r="L1739">
        <v>3997</v>
      </c>
    </row>
    <row r="1740" spans="8:12">
      <c r="H1740" t="s">
        <v>271</v>
      </c>
      <c r="I1740" s="97" t="s">
        <v>185</v>
      </c>
      <c r="J1740">
        <v>445</v>
      </c>
      <c r="K1740">
        <v>11928</v>
      </c>
      <c r="L1740">
        <v>4001</v>
      </c>
    </row>
    <row r="1741" spans="8:12">
      <c r="H1741" t="s">
        <v>271</v>
      </c>
      <c r="I1741" s="97" t="s">
        <v>186</v>
      </c>
      <c r="J1741">
        <v>490</v>
      </c>
      <c r="K1741">
        <v>11618</v>
      </c>
      <c r="L1741">
        <v>3999</v>
      </c>
    </row>
    <row r="1742" spans="8:12">
      <c r="H1742" t="s">
        <v>271</v>
      </c>
      <c r="I1742" s="97" t="s">
        <v>20</v>
      </c>
      <c r="J1742">
        <v>487</v>
      </c>
      <c r="K1742">
        <v>12261</v>
      </c>
      <c r="L1742">
        <v>4010</v>
      </c>
    </row>
    <row r="1743" spans="8:12">
      <c r="H1743" t="s">
        <v>271</v>
      </c>
      <c r="I1743" s="97" t="s">
        <v>187</v>
      </c>
      <c r="J1743">
        <v>547</v>
      </c>
      <c r="K1743">
        <v>11318</v>
      </c>
      <c r="L1743">
        <v>3992</v>
      </c>
    </row>
    <row r="1744" spans="8:12">
      <c r="H1744" t="s">
        <v>271</v>
      </c>
      <c r="I1744" s="97" t="s">
        <v>188</v>
      </c>
      <c r="J1744">
        <v>559</v>
      </c>
      <c r="K1744">
        <v>11836</v>
      </c>
      <c r="L1744">
        <v>4005</v>
      </c>
    </row>
    <row r="1745" spans="8:12">
      <c r="H1745" t="s">
        <v>271</v>
      </c>
      <c r="I1745" s="97" t="s">
        <v>189</v>
      </c>
      <c r="J1745">
        <v>836</v>
      </c>
      <c r="K1745">
        <v>11230</v>
      </c>
      <c r="L1745">
        <v>4004</v>
      </c>
    </row>
    <row r="1746" spans="8:12">
      <c r="H1746" t="s">
        <v>271</v>
      </c>
      <c r="I1746" s="97" t="s">
        <v>21</v>
      </c>
      <c r="J1746">
        <v>1111</v>
      </c>
      <c r="K1746">
        <v>11741</v>
      </c>
      <c r="L1746">
        <v>4000</v>
      </c>
    </row>
    <row r="1747" spans="8:12">
      <c r="H1747" t="s">
        <v>271</v>
      </c>
      <c r="I1747" s="97" t="s">
        <v>190</v>
      </c>
      <c r="J1747">
        <v>1643</v>
      </c>
      <c r="K1747">
        <v>9884</v>
      </c>
      <c r="L1747">
        <v>4006</v>
      </c>
    </row>
    <row r="1748" spans="8:12">
      <c r="H1748" t="s">
        <v>271</v>
      </c>
      <c r="I1748" s="97" t="s">
        <v>191</v>
      </c>
      <c r="J1748">
        <v>3797</v>
      </c>
      <c r="K1748">
        <v>8095</v>
      </c>
      <c r="L1748">
        <v>4000</v>
      </c>
    </row>
    <row r="1749" spans="8:12">
      <c r="H1749" t="s">
        <v>271</v>
      </c>
      <c r="I1749" s="97" t="s">
        <v>192</v>
      </c>
      <c r="J1749">
        <v>4924</v>
      </c>
      <c r="K1749">
        <v>7021</v>
      </c>
      <c r="L1749">
        <v>4001</v>
      </c>
    </row>
    <row r="1750" spans="8:12">
      <c r="H1750" t="s">
        <v>271</v>
      </c>
      <c r="I1750" s="97" t="s">
        <v>22</v>
      </c>
      <c r="J1750">
        <v>3903</v>
      </c>
      <c r="K1750">
        <v>7775</v>
      </c>
      <c r="L1750">
        <v>4035</v>
      </c>
    </row>
    <row r="1751" spans="8:12">
      <c r="H1751" t="s">
        <v>271</v>
      </c>
      <c r="I1751" s="97" t="s">
        <v>193</v>
      </c>
      <c r="J1751">
        <v>2754</v>
      </c>
      <c r="K1751">
        <v>9579</v>
      </c>
      <c r="L1751">
        <v>3994</v>
      </c>
    </row>
    <row r="1752" spans="8:12">
      <c r="H1752" t="s">
        <v>271</v>
      </c>
      <c r="I1752" s="97" t="s">
        <v>194</v>
      </c>
      <c r="J1752">
        <v>4567</v>
      </c>
      <c r="K1752">
        <v>7183</v>
      </c>
      <c r="L1752">
        <v>4004</v>
      </c>
    </row>
    <row r="1753" spans="8:12">
      <c r="H1753" t="s">
        <v>271</v>
      </c>
      <c r="I1753" s="97" t="s">
        <v>195</v>
      </c>
      <c r="J1753">
        <v>4294</v>
      </c>
      <c r="K1753">
        <v>7714</v>
      </c>
      <c r="L1753">
        <v>3989</v>
      </c>
    </row>
    <row r="1754" spans="8:12">
      <c r="H1754" t="s">
        <v>271</v>
      </c>
      <c r="I1754" s="97" t="s">
        <v>23</v>
      </c>
      <c r="J1754">
        <v>4809</v>
      </c>
      <c r="K1754">
        <v>7162</v>
      </c>
      <c r="L1754">
        <v>3999</v>
      </c>
    </row>
    <row r="1755" spans="8:12">
      <c r="H1755" t="s">
        <v>271</v>
      </c>
      <c r="I1755" s="97" t="s">
        <v>196</v>
      </c>
      <c r="J1755">
        <v>4323</v>
      </c>
      <c r="K1755">
        <v>7758</v>
      </c>
      <c r="L1755">
        <v>4007</v>
      </c>
    </row>
    <row r="1756" spans="8:12">
      <c r="H1756" t="s">
        <v>271</v>
      </c>
      <c r="I1756" s="97" t="s">
        <v>197</v>
      </c>
      <c r="J1756">
        <v>4129</v>
      </c>
      <c r="K1756">
        <v>7774</v>
      </c>
      <c r="L1756">
        <v>3976</v>
      </c>
    </row>
    <row r="1757" spans="8:12">
      <c r="H1757" t="s">
        <v>271</v>
      </c>
      <c r="I1757" s="97" t="s">
        <v>198</v>
      </c>
      <c r="J1757">
        <v>3831</v>
      </c>
      <c r="K1757">
        <v>8202</v>
      </c>
      <c r="L1757">
        <v>4009</v>
      </c>
    </row>
    <row r="1758" spans="8:12">
      <c r="H1758" t="s">
        <v>271</v>
      </c>
      <c r="I1758" s="97" t="s">
        <v>24</v>
      </c>
      <c r="J1758">
        <v>3595</v>
      </c>
      <c r="K1758">
        <v>8437</v>
      </c>
      <c r="L1758">
        <v>3996</v>
      </c>
    </row>
    <row r="1759" spans="8:12">
      <c r="H1759" t="s">
        <v>271</v>
      </c>
      <c r="I1759" s="97" t="s">
        <v>199</v>
      </c>
      <c r="J1759">
        <v>3504</v>
      </c>
      <c r="K1759">
        <v>8285</v>
      </c>
      <c r="L1759">
        <v>4001</v>
      </c>
    </row>
    <row r="1760" spans="8:12">
      <c r="H1760" t="s">
        <v>271</v>
      </c>
      <c r="I1760" s="97" t="s">
        <v>200</v>
      </c>
      <c r="J1760">
        <v>3821</v>
      </c>
      <c r="K1760">
        <v>8243</v>
      </c>
      <c r="L1760">
        <v>3987</v>
      </c>
    </row>
    <row r="1761" spans="8:12">
      <c r="H1761" t="s">
        <v>271</v>
      </c>
      <c r="I1761" s="97" t="s">
        <v>201</v>
      </c>
      <c r="J1761">
        <v>4034</v>
      </c>
      <c r="K1761">
        <v>7845</v>
      </c>
      <c r="L1761">
        <v>4018</v>
      </c>
    </row>
    <row r="1762" spans="8:12">
      <c r="H1762" t="s">
        <v>271</v>
      </c>
      <c r="I1762" s="97" t="s">
        <v>25</v>
      </c>
      <c r="J1762">
        <v>3344</v>
      </c>
      <c r="K1762">
        <v>8050</v>
      </c>
      <c r="L1762">
        <v>3992</v>
      </c>
    </row>
    <row r="1763" spans="8:12">
      <c r="H1763" t="s">
        <v>271</v>
      </c>
      <c r="I1763" s="97" t="s">
        <v>202</v>
      </c>
      <c r="J1763">
        <v>3509</v>
      </c>
      <c r="K1763">
        <v>8614</v>
      </c>
      <c r="L1763">
        <v>3998</v>
      </c>
    </row>
    <row r="1764" spans="8:12">
      <c r="H1764" t="s">
        <v>271</v>
      </c>
      <c r="I1764" s="97" t="s">
        <v>203</v>
      </c>
      <c r="J1764">
        <v>3116</v>
      </c>
      <c r="K1764">
        <v>8882</v>
      </c>
      <c r="L1764">
        <v>3996</v>
      </c>
    </row>
    <row r="1765" spans="8:12">
      <c r="H1765" t="s">
        <v>271</v>
      </c>
      <c r="I1765" s="97" t="s">
        <v>204</v>
      </c>
      <c r="J1765">
        <v>2886</v>
      </c>
      <c r="K1765">
        <v>9322</v>
      </c>
      <c r="L1765">
        <v>4003</v>
      </c>
    </row>
    <row r="1766" spans="8:12">
      <c r="H1766" t="s">
        <v>271</v>
      </c>
      <c r="I1766" s="97" t="s">
        <v>26</v>
      </c>
      <c r="J1766">
        <v>3241</v>
      </c>
      <c r="K1766">
        <v>8832</v>
      </c>
      <c r="L1766">
        <v>4013</v>
      </c>
    </row>
    <row r="1767" spans="8:12">
      <c r="H1767" t="s">
        <v>271</v>
      </c>
      <c r="I1767" s="97" t="s">
        <v>205</v>
      </c>
      <c r="J1767">
        <v>2789</v>
      </c>
      <c r="K1767">
        <v>8850</v>
      </c>
      <c r="L1767">
        <v>3988</v>
      </c>
    </row>
    <row r="1768" spans="8:12">
      <c r="H1768" t="s">
        <v>271</v>
      </c>
      <c r="I1768" s="97" t="s">
        <v>206</v>
      </c>
      <c r="J1768">
        <v>3013</v>
      </c>
      <c r="K1768">
        <v>10006</v>
      </c>
      <c r="L1768">
        <v>3998</v>
      </c>
    </row>
    <row r="1769" spans="8:12">
      <c r="H1769" t="s">
        <v>271</v>
      </c>
      <c r="I1769" s="97" t="s">
        <v>207</v>
      </c>
      <c r="J1769">
        <v>2705</v>
      </c>
      <c r="K1769">
        <v>9490</v>
      </c>
      <c r="L1769">
        <v>3994</v>
      </c>
    </row>
    <row r="1770" spans="8:12">
      <c r="H1770" t="s">
        <v>271</v>
      </c>
      <c r="I1770" s="97" t="s">
        <v>27</v>
      </c>
      <c r="J1770">
        <v>2461</v>
      </c>
      <c r="K1770">
        <v>9155</v>
      </c>
      <c r="L1770">
        <v>3992</v>
      </c>
    </row>
    <row r="1771" spans="8:12">
      <c r="H1771" t="s">
        <v>271</v>
      </c>
      <c r="I1771" s="97" t="s">
        <v>208</v>
      </c>
      <c r="J1771">
        <v>2523</v>
      </c>
      <c r="K1771">
        <v>9705</v>
      </c>
      <c r="L1771">
        <v>4015</v>
      </c>
    </row>
    <row r="1772" spans="8:12">
      <c r="H1772" t="s">
        <v>271</v>
      </c>
      <c r="I1772" s="97" t="s">
        <v>209</v>
      </c>
      <c r="J1772">
        <v>2800</v>
      </c>
      <c r="K1772">
        <v>9399</v>
      </c>
      <c r="L1772">
        <v>4003</v>
      </c>
    </row>
    <row r="1773" spans="8:12">
      <c r="H1773" t="s">
        <v>271</v>
      </c>
      <c r="I1773" s="97" t="s">
        <v>210</v>
      </c>
      <c r="J1773">
        <v>2811</v>
      </c>
      <c r="K1773">
        <v>9218</v>
      </c>
      <c r="L1773">
        <v>3986</v>
      </c>
    </row>
    <row r="1774" spans="8:12">
      <c r="H1774" t="s">
        <v>271</v>
      </c>
      <c r="I1774" s="97" t="s">
        <v>28</v>
      </c>
      <c r="J1774">
        <v>2890</v>
      </c>
      <c r="K1774">
        <v>9718</v>
      </c>
      <c r="L1774">
        <v>4008</v>
      </c>
    </row>
    <row r="1775" spans="8:12">
      <c r="H1775" t="s">
        <v>271</v>
      </c>
      <c r="I1775" s="97" t="s">
        <v>211</v>
      </c>
      <c r="J1775">
        <v>2577</v>
      </c>
      <c r="K1775">
        <v>9536</v>
      </c>
      <c r="L1775">
        <v>4008</v>
      </c>
    </row>
    <row r="1776" spans="8:12">
      <c r="H1776" t="s">
        <v>271</v>
      </c>
      <c r="I1776" s="97" t="s">
        <v>212</v>
      </c>
      <c r="J1776">
        <v>2743</v>
      </c>
      <c r="K1776">
        <v>9193</v>
      </c>
      <c r="L1776">
        <v>4019</v>
      </c>
    </row>
    <row r="1777" spans="8:12">
      <c r="H1777" t="s">
        <v>271</v>
      </c>
      <c r="I1777" s="97" t="s">
        <v>213</v>
      </c>
      <c r="J1777">
        <v>2574</v>
      </c>
      <c r="K1777">
        <v>8950</v>
      </c>
      <c r="L1777">
        <v>3998</v>
      </c>
    </row>
    <row r="1778" spans="8:12">
      <c r="H1778" t="s">
        <v>271</v>
      </c>
      <c r="I1778" s="97" t="s">
        <v>29</v>
      </c>
      <c r="J1778">
        <v>2847</v>
      </c>
      <c r="K1778">
        <v>9323</v>
      </c>
      <c r="L1778">
        <v>3996</v>
      </c>
    </row>
    <row r="1779" spans="8:12">
      <c r="H1779" t="s">
        <v>271</v>
      </c>
      <c r="I1779" s="97" t="s">
        <v>214</v>
      </c>
      <c r="J1779">
        <v>3391</v>
      </c>
      <c r="K1779">
        <v>8821</v>
      </c>
      <c r="L1779">
        <v>4029</v>
      </c>
    </row>
    <row r="1780" spans="8:12">
      <c r="H1780" t="s">
        <v>271</v>
      </c>
      <c r="I1780" s="97" t="s">
        <v>215</v>
      </c>
      <c r="J1780">
        <v>3091</v>
      </c>
      <c r="K1780">
        <v>9109</v>
      </c>
      <c r="L1780">
        <v>3996</v>
      </c>
    </row>
    <row r="1781" spans="8:12">
      <c r="H1781" t="s">
        <v>271</v>
      </c>
      <c r="I1781" s="97" t="s">
        <v>216</v>
      </c>
      <c r="J1781">
        <v>2854</v>
      </c>
      <c r="K1781">
        <v>9948</v>
      </c>
      <c r="L1781">
        <v>4011</v>
      </c>
    </row>
    <row r="1782" spans="8:12">
      <c r="H1782" t="s">
        <v>271</v>
      </c>
      <c r="I1782" s="97" t="s">
        <v>30</v>
      </c>
      <c r="J1782">
        <v>2666</v>
      </c>
      <c r="K1782">
        <v>9012</v>
      </c>
      <c r="L1782">
        <v>4015</v>
      </c>
    </row>
    <row r="1783" spans="8:12">
      <c r="H1783" t="s">
        <v>271</v>
      </c>
      <c r="I1783" s="97" t="s">
        <v>217</v>
      </c>
      <c r="J1783">
        <v>2681</v>
      </c>
      <c r="K1783">
        <v>9103</v>
      </c>
      <c r="L1783">
        <v>4000</v>
      </c>
    </row>
    <row r="1784" spans="8:12">
      <c r="H1784" t="s">
        <v>271</v>
      </c>
      <c r="I1784" s="97" t="s">
        <v>218</v>
      </c>
      <c r="J1784">
        <v>2728</v>
      </c>
      <c r="K1784">
        <v>9283</v>
      </c>
      <c r="L1784">
        <v>3987</v>
      </c>
    </row>
    <row r="1785" spans="8:12">
      <c r="H1785" t="s">
        <v>271</v>
      </c>
      <c r="I1785" s="97" t="s">
        <v>219</v>
      </c>
      <c r="J1785">
        <v>2632</v>
      </c>
      <c r="K1785">
        <v>9450</v>
      </c>
      <c r="L1785">
        <v>4001</v>
      </c>
    </row>
    <row r="1786" spans="8:12">
      <c r="H1786" t="s">
        <v>271</v>
      </c>
      <c r="I1786" s="97" t="s">
        <v>31</v>
      </c>
      <c r="J1786">
        <v>2987</v>
      </c>
      <c r="K1786">
        <v>8908</v>
      </c>
      <c r="L1786">
        <v>4007</v>
      </c>
    </row>
    <row r="1787" spans="8:12">
      <c r="H1787" t="s">
        <v>271</v>
      </c>
      <c r="I1787" s="97" t="s">
        <v>220</v>
      </c>
      <c r="J1787">
        <v>3154</v>
      </c>
      <c r="K1787">
        <v>8711</v>
      </c>
      <c r="L1787">
        <v>3994</v>
      </c>
    </row>
    <row r="1788" spans="8:12">
      <c r="H1788" t="s">
        <v>271</v>
      </c>
      <c r="I1788" s="97" t="s">
        <v>221</v>
      </c>
      <c r="J1788">
        <v>3122</v>
      </c>
      <c r="K1788">
        <v>8876</v>
      </c>
      <c r="L1788">
        <v>4000</v>
      </c>
    </row>
    <row r="1789" spans="8:12">
      <c r="H1789" t="s">
        <v>271</v>
      </c>
      <c r="I1789" s="97" t="s">
        <v>222</v>
      </c>
      <c r="J1789">
        <v>2768</v>
      </c>
      <c r="K1789">
        <v>9250</v>
      </c>
      <c r="L1789">
        <v>3995</v>
      </c>
    </row>
    <row r="1790" spans="8:12">
      <c r="H1790" t="s">
        <v>271</v>
      </c>
      <c r="I1790" s="97" t="s">
        <v>32</v>
      </c>
      <c r="J1790">
        <v>3021</v>
      </c>
      <c r="K1790">
        <v>8122</v>
      </c>
      <c r="L1790">
        <v>3994</v>
      </c>
    </row>
    <row r="1791" spans="8:12">
      <c r="H1791" t="s">
        <v>271</v>
      </c>
      <c r="I1791" s="97" t="s">
        <v>223</v>
      </c>
      <c r="J1791">
        <v>3311</v>
      </c>
      <c r="K1791">
        <v>9283</v>
      </c>
      <c r="L1791">
        <v>4012</v>
      </c>
    </row>
    <row r="1792" spans="8:12">
      <c r="H1792" t="s">
        <v>271</v>
      </c>
      <c r="I1792" s="97" t="s">
        <v>224</v>
      </c>
      <c r="J1792">
        <v>2951</v>
      </c>
      <c r="K1792">
        <v>9269</v>
      </c>
      <c r="L1792">
        <v>3997</v>
      </c>
    </row>
    <row r="1793" spans="8:12">
      <c r="H1793" t="s">
        <v>271</v>
      </c>
      <c r="I1793" s="97" t="s">
        <v>225</v>
      </c>
      <c r="J1793">
        <v>2884</v>
      </c>
      <c r="K1793">
        <v>8743</v>
      </c>
      <c r="L1793">
        <v>3990</v>
      </c>
    </row>
    <row r="1794" spans="8:12">
      <c r="H1794" t="s">
        <v>271</v>
      </c>
      <c r="I1794" s="97" t="s">
        <v>33</v>
      </c>
      <c r="J1794">
        <v>3046</v>
      </c>
      <c r="K1794">
        <v>9296</v>
      </c>
      <c r="L1794">
        <v>3995</v>
      </c>
    </row>
    <row r="1795" spans="8:12">
      <c r="H1795" t="s">
        <v>271</v>
      </c>
      <c r="I1795" s="97" t="s">
        <v>226</v>
      </c>
      <c r="J1795">
        <v>3074</v>
      </c>
      <c r="K1795">
        <v>9688</v>
      </c>
      <c r="L1795">
        <v>4008</v>
      </c>
    </row>
    <row r="1796" spans="8:12">
      <c r="H1796" t="s">
        <v>271</v>
      </c>
      <c r="I1796" s="97" t="s">
        <v>227</v>
      </c>
      <c r="J1796">
        <v>2867</v>
      </c>
      <c r="K1796">
        <v>9681</v>
      </c>
      <c r="L1796">
        <v>3997</v>
      </c>
    </row>
    <row r="1797" spans="8:12">
      <c r="H1797" t="s">
        <v>271</v>
      </c>
      <c r="I1797" s="97" t="s">
        <v>228</v>
      </c>
      <c r="J1797">
        <v>3260</v>
      </c>
      <c r="K1797">
        <v>8874</v>
      </c>
      <c r="L1797">
        <v>3998</v>
      </c>
    </row>
    <row r="1798" spans="8:12">
      <c r="H1798" t="s">
        <v>271</v>
      </c>
      <c r="I1798" s="97" t="s">
        <v>34</v>
      </c>
      <c r="J1798">
        <v>2929</v>
      </c>
      <c r="K1798">
        <v>8717</v>
      </c>
      <c r="L1798">
        <v>4004</v>
      </c>
    </row>
    <row r="1799" spans="8:12">
      <c r="H1799" t="s">
        <v>271</v>
      </c>
      <c r="I1799" s="97" t="s">
        <v>229</v>
      </c>
      <c r="J1799">
        <v>2990</v>
      </c>
      <c r="K1799">
        <v>9213</v>
      </c>
      <c r="L1799">
        <v>4006</v>
      </c>
    </row>
    <row r="1800" spans="8:12">
      <c r="H1800" t="s">
        <v>271</v>
      </c>
      <c r="I1800" s="97" t="s">
        <v>230</v>
      </c>
      <c r="J1800">
        <v>3352</v>
      </c>
      <c r="K1800">
        <v>8519</v>
      </c>
      <c r="L1800">
        <v>4004</v>
      </c>
    </row>
    <row r="1801" spans="8:12">
      <c r="H1801" t="s">
        <v>271</v>
      </c>
      <c r="I1801" s="97" t="s">
        <v>231</v>
      </c>
      <c r="J1801">
        <v>3071</v>
      </c>
      <c r="K1801">
        <v>8648</v>
      </c>
      <c r="L1801">
        <v>4009</v>
      </c>
    </row>
    <row r="1802" spans="8:12">
      <c r="H1802" t="s">
        <v>271</v>
      </c>
      <c r="I1802" s="97" t="s">
        <v>35</v>
      </c>
      <c r="J1802">
        <v>3113</v>
      </c>
      <c r="K1802">
        <v>8713</v>
      </c>
      <c r="L1802">
        <v>3989</v>
      </c>
    </row>
    <row r="1803" spans="8:12">
      <c r="H1803" t="s">
        <v>271</v>
      </c>
      <c r="I1803" s="97" t="s">
        <v>232</v>
      </c>
      <c r="J1803">
        <v>3030</v>
      </c>
      <c r="K1803">
        <v>8901</v>
      </c>
      <c r="L1803">
        <v>3993</v>
      </c>
    </row>
    <row r="1804" spans="8:12">
      <c r="H1804" t="s">
        <v>271</v>
      </c>
      <c r="I1804" s="97" t="s">
        <v>233</v>
      </c>
      <c r="J1804">
        <v>3151</v>
      </c>
      <c r="K1804">
        <v>8719</v>
      </c>
      <c r="L1804">
        <v>4002</v>
      </c>
    </row>
    <row r="1805" spans="8:12">
      <c r="H1805" t="s">
        <v>271</v>
      </c>
      <c r="I1805" s="97" t="s">
        <v>234</v>
      </c>
      <c r="J1805">
        <v>3180</v>
      </c>
      <c r="K1805">
        <v>8647</v>
      </c>
      <c r="L1805">
        <v>3989</v>
      </c>
    </row>
    <row r="1806" spans="8:12">
      <c r="H1806" t="s">
        <v>271</v>
      </c>
      <c r="I1806" s="97" t="s">
        <v>36</v>
      </c>
      <c r="J1806">
        <v>3112</v>
      </c>
      <c r="K1806">
        <v>8843</v>
      </c>
      <c r="L1806">
        <v>4007</v>
      </c>
    </row>
    <row r="1807" spans="8:12">
      <c r="H1807" t="s">
        <v>271</v>
      </c>
      <c r="I1807" s="97" t="s">
        <v>235</v>
      </c>
      <c r="J1807">
        <v>3206</v>
      </c>
      <c r="K1807">
        <v>8884</v>
      </c>
      <c r="L1807">
        <v>4003</v>
      </c>
    </row>
    <row r="1808" spans="8:12">
      <c r="H1808" t="s">
        <v>271</v>
      </c>
      <c r="I1808" s="97" t="s">
        <v>236</v>
      </c>
      <c r="J1808">
        <v>3329</v>
      </c>
      <c r="K1808">
        <v>8169</v>
      </c>
      <c r="L1808">
        <v>3987</v>
      </c>
    </row>
    <row r="1809" spans="8:12">
      <c r="H1809" t="s">
        <v>271</v>
      </c>
      <c r="I1809" s="97" t="s">
        <v>237</v>
      </c>
      <c r="J1809">
        <v>3284</v>
      </c>
      <c r="K1809">
        <v>8402</v>
      </c>
      <c r="L1809">
        <v>4012</v>
      </c>
    </row>
    <row r="1810" spans="8:12">
      <c r="H1810" t="s">
        <v>271</v>
      </c>
      <c r="I1810" s="97" t="s">
        <v>37</v>
      </c>
      <c r="J1810">
        <v>3403</v>
      </c>
      <c r="K1810">
        <v>9137</v>
      </c>
      <c r="L1810">
        <v>4004</v>
      </c>
    </row>
    <row r="1811" spans="8:12">
      <c r="H1811" t="s">
        <v>271</v>
      </c>
      <c r="I1811" s="97" t="s">
        <v>238</v>
      </c>
      <c r="J1811">
        <v>3452</v>
      </c>
      <c r="K1811">
        <v>8299</v>
      </c>
      <c r="L1811">
        <v>4003</v>
      </c>
    </row>
    <row r="1812" spans="8:12">
      <c r="H1812" t="s">
        <v>271</v>
      </c>
      <c r="I1812" s="97" t="s">
        <v>239</v>
      </c>
      <c r="J1812">
        <v>3864</v>
      </c>
      <c r="K1812">
        <v>8150</v>
      </c>
      <c r="L1812">
        <v>3997</v>
      </c>
    </row>
    <row r="1813" spans="8:12">
      <c r="H1813" t="s">
        <v>271</v>
      </c>
      <c r="I1813" s="97" t="s">
        <v>240</v>
      </c>
      <c r="J1813">
        <v>3741</v>
      </c>
      <c r="K1813">
        <v>8233</v>
      </c>
      <c r="L1813">
        <v>4004</v>
      </c>
    </row>
    <row r="1814" spans="8:12">
      <c r="H1814" t="s">
        <v>271</v>
      </c>
      <c r="I1814" s="97" t="s">
        <v>38</v>
      </c>
      <c r="J1814">
        <v>3611</v>
      </c>
      <c r="K1814">
        <v>8898</v>
      </c>
      <c r="L1814">
        <v>4026</v>
      </c>
    </row>
    <row r="1815" spans="8:12">
      <c r="H1815" t="s">
        <v>271</v>
      </c>
      <c r="I1815" s="97" t="s">
        <v>241</v>
      </c>
      <c r="J1815">
        <v>3506</v>
      </c>
      <c r="K1815">
        <v>8189</v>
      </c>
      <c r="L1815">
        <v>4003</v>
      </c>
    </row>
    <row r="1816" spans="8:12">
      <c r="H1816" t="s">
        <v>271</v>
      </c>
      <c r="I1816" s="97" t="s">
        <v>242</v>
      </c>
      <c r="J1816">
        <v>3645</v>
      </c>
      <c r="K1816">
        <v>8281</v>
      </c>
      <c r="L1816">
        <v>3999</v>
      </c>
    </row>
    <row r="1817" spans="8:12">
      <c r="H1817" t="s">
        <v>271</v>
      </c>
      <c r="I1817" s="97" t="s">
        <v>243</v>
      </c>
      <c r="J1817">
        <v>3024</v>
      </c>
      <c r="K1817">
        <v>8640</v>
      </c>
      <c r="L1817">
        <v>3997</v>
      </c>
    </row>
    <row r="1818" spans="8:12">
      <c r="H1818" t="s">
        <v>271</v>
      </c>
      <c r="I1818" s="97" t="s">
        <v>39</v>
      </c>
      <c r="J1818">
        <v>2659</v>
      </c>
      <c r="K1818">
        <v>8905</v>
      </c>
      <c r="L1818">
        <v>4018</v>
      </c>
    </row>
    <row r="1819" spans="8:12">
      <c r="H1819" t="s">
        <v>271</v>
      </c>
      <c r="I1819" s="97" t="s">
        <v>244</v>
      </c>
      <c r="J1819">
        <v>2647</v>
      </c>
      <c r="K1819">
        <v>9593</v>
      </c>
      <c r="L1819">
        <v>4001</v>
      </c>
    </row>
    <row r="1820" spans="8:12">
      <c r="H1820" t="s">
        <v>271</v>
      </c>
      <c r="I1820" s="97" t="s">
        <v>245</v>
      </c>
      <c r="J1820">
        <v>1786</v>
      </c>
      <c r="K1820">
        <v>10218</v>
      </c>
      <c r="L1820">
        <v>3994</v>
      </c>
    </row>
    <row r="1821" spans="8:12">
      <c r="H1821" t="s">
        <v>271</v>
      </c>
      <c r="I1821" s="97" t="s">
        <v>246</v>
      </c>
      <c r="J1821">
        <v>1774</v>
      </c>
      <c r="K1821">
        <v>10459</v>
      </c>
      <c r="L1821">
        <v>4000</v>
      </c>
    </row>
    <row r="1822" spans="8:12">
      <c r="H1822" t="s">
        <v>271</v>
      </c>
      <c r="I1822" s="97" t="s">
        <v>40</v>
      </c>
      <c r="J1822">
        <v>1880</v>
      </c>
      <c r="K1822">
        <v>10848</v>
      </c>
      <c r="L1822">
        <v>4000</v>
      </c>
    </row>
    <row r="1823" spans="8:12">
      <c r="H1823" t="s">
        <v>271</v>
      </c>
      <c r="I1823" s="97" t="s">
        <v>247</v>
      </c>
      <c r="J1823">
        <v>1072</v>
      </c>
      <c r="K1823">
        <v>11144</v>
      </c>
      <c r="L1823">
        <v>4004</v>
      </c>
    </row>
    <row r="1824" spans="8:12">
      <c r="H1824" t="s">
        <v>271</v>
      </c>
      <c r="I1824" s="97" t="s">
        <v>248</v>
      </c>
      <c r="J1824">
        <v>680</v>
      </c>
      <c r="K1824">
        <v>11361</v>
      </c>
      <c r="L1824">
        <v>4003</v>
      </c>
    </row>
    <row r="1825" spans="8:12">
      <c r="H1825" t="s">
        <v>271</v>
      </c>
      <c r="I1825" s="97" t="s">
        <v>249</v>
      </c>
      <c r="J1825">
        <v>324</v>
      </c>
      <c r="K1825">
        <v>11089</v>
      </c>
      <c r="L1825">
        <v>3989</v>
      </c>
    </row>
    <row r="1826" spans="8:12">
      <c r="H1826" t="s">
        <v>272</v>
      </c>
      <c r="I1826" s="97" t="s">
        <v>17</v>
      </c>
      <c r="J1826">
        <v>311</v>
      </c>
      <c r="K1826">
        <v>11618</v>
      </c>
      <c r="L1826">
        <v>4008</v>
      </c>
    </row>
    <row r="1827" spans="8:12">
      <c r="H1827" t="s">
        <v>272</v>
      </c>
      <c r="I1827" s="97" t="s">
        <v>178</v>
      </c>
      <c r="J1827">
        <v>346</v>
      </c>
      <c r="K1827">
        <v>11439</v>
      </c>
      <c r="L1827">
        <v>3995</v>
      </c>
    </row>
    <row r="1828" spans="8:12">
      <c r="H1828" t="s">
        <v>272</v>
      </c>
      <c r="I1828" s="97" t="s">
        <v>179</v>
      </c>
      <c r="J1828">
        <v>347</v>
      </c>
      <c r="K1828">
        <v>11703</v>
      </c>
      <c r="L1828">
        <v>4001</v>
      </c>
    </row>
    <row r="1829" spans="8:12">
      <c r="H1829" t="s">
        <v>272</v>
      </c>
      <c r="I1829" s="97" t="s">
        <v>180</v>
      </c>
      <c r="J1829">
        <v>491</v>
      </c>
      <c r="K1829">
        <v>11652</v>
      </c>
      <c r="L1829">
        <v>3984</v>
      </c>
    </row>
    <row r="1830" spans="8:12">
      <c r="H1830" t="s">
        <v>272</v>
      </c>
      <c r="I1830" s="97" t="s">
        <v>18</v>
      </c>
      <c r="J1830">
        <v>474</v>
      </c>
      <c r="K1830">
        <v>11720</v>
      </c>
      <c r="L1830">
        <v>4007</v>
      </c>
    </row>
    <row r="1831" spans="8:12">
      <c r="H1831" t="s">
        <v>272</v>
      </c>
      <c r="I1831" s="97" t="s">
        <v>181</v>
      </c>
      <c r="J1831">
        <v>377</v>
      </c>
      <c r="K1831">
        <v>11413</v>
      </c>
      <c r="L1831">
        <v>4005</v>
      </c>
    </row>
    <row r="1832" spans="8:12">
      <c r="H1832" t="s">
        <v>272</v>
      </c>
      <c r="I1832" s="97" t="s">
        <v>182</v>
      </c>
      <c r="J1832">
        <v>430</v>
      </c>
      <c r="K1832">
        <v>11705</v>
      </c>
      <c r="L1832">
        <v>3997</v>
      </c>
    </row>
    <row r="1833" spans="8:12">
      <c r="H1833" t="s">
        <v>272</v>
      </c>
      <c r="I1833" s="97" t="s">
        <v>183</v>
      </c>
      <c r="J1833">
        <v>393</v>
      </c>
      <c r="K1833">
        <v>11411</v>
      </c>
      <c r="L1833">
        <v>3991</v>
      </c>
    </row>
    <row r="1834" spans="8:12">
      <c r="H1834" t="s">
        <v>272</v>
      </c>
      <c r="I1834" s="97" t="s">
        <v>19</v>
      </c>
      <c r="J1834">
        <v>353</v>
      </c>
      <c r="K1834">
        <v>12035</v>
      </c>
      <c r="L1834">
        <v>3993</v>
      </c>
    </row>
    <row r="1835" spans="8:12">
      <c r="H1835" t="s">
        <v>272</v>
      </c>
      <c r="I1835" s="97" t="s">
        <v>184</v>
      </c>
      <c r="J1835">
        <v>369</v>
      </c>
      <c r="K1835">
        <v>11738</v>
      </c>
      <c r="L1835">
        <v>3997</v>
      </c>
    </row>
    <row r="1836" spans="8:12">
      <c r="H1836" t="s">
        <v>272</v>
      </c>
      <c r="I1836" s="97" t="s">
        <v>185</v>
      </c>
      <c r="J1836">
        <v>471</v>
      </c>
      <c r="K1836">
        <v>11524</v>
      </c>
      <c r="L1836">
        <v>4001</v>
      </c>
    </row>
    <row r="1837" spans="8:12">
      <c r="H1837" t="s">
        <v>272</v>
      </c>
      <c r="I1837" s="97" t="s">
        <v>186</v>
      </c>
      <c r="J1837">
        <v>430</v>
      </c>
      <c r="K1837">
        <v>11595</v>
      </c>
      <c r="L1837">
        <v>4004</v>
      </c>
    </row>
    <row r="1838" spans="8:12">
      <c r="H1838" t="s">
        <v>272</v>
      </c>
      <c r="I1838" s="97" t="s">
        <v>20</v>
      </c>
      <c r="J1838">
        <v>417</v>
      </c>
      <c r="K1838">
        <v>11527</v>
      </c>
      <c r="L1838">
        <v>3993</v>
      </c>
    </row>
    <row r="1839" spans="8:12">
      <c r="H1839" t="s">
        <v>272</v>
      </c>
      <c r="I1839" s="97" t="s">
        <v>187</v>
      </c>
      <c r="J1839">
        <v>808</v>
      </c>
      <c r="K1839">
        <v>10770</v>
      </c>
      <c r="L1839">
        <v>4001</v>
      </c>
    </row>
    <row r="1840" spans="8:12">
      <c r="H1840" t="s">
        <v>272</v>
      </c>
      <c r="I1840" s="97" t="s">
        <v>188</v>
      </c>
      <c r="J1840">
        <v>506</v>
      </c>
      <c r="K1840">
        <v>11093</v>
      </c>
      <c r="L1840">
        <v>3977</v>
      </c>
    </row>
    <row r="1841" spans="8:12">
      <c r="H1841" t="s">
        <v>272</v>
      </c>
      <c r="I1841" s="97" t="s">
        <v>189</v>
      </c>
      <c r="J1841">
        <v>575</v>
      </c>
      <c r="K1841">
        <v>11250</v>
      </c>
      <c r="L1841">
        <v>4021</v>
      </c>
    </row>
    <row r="1842" spans="8:12">
      <c r="H1842" t="s">
        <v>272</v>
      </c>
      <c r="I1842" s="97" t="s">
        <v>21</v>
      </c>
      <c r="J1842">
        <v>817</v>
      </c>
      <c r="K1842">
        <v>10693</v>
      </c>
      <c r="L1842">
        <v>4002</v>
      </c>
    </row>
    <row r="1843" spans="8:12">
      <c r="H1843" t="s">
        <v>272</v>
      </c>
      <c r="I1843" s="97" t="s">
        <v>190</v>
      </c>
      <c r="J1843">
        <v>1674</v>
      </c>
      <c r="K1843">
        <v>10312</v>
      </c>
      <c r="L1843">
        <v>3991</v>
      </c>
    </row>
    <row r="1844" spans="8:12">
      <c r="H1844" t="s">
        <v>272</v>
      </c>
      <c r="I1844" s="97" t="s">
        <v>191</v>
      </c>
      <c r="J1844">
        <v>3982</v>
      </c>
      <c r="K1844">
        <v>8077</v>
      </c>
      <c r="L1844">
        <v>4014</v>
      </c>
    </row>
    <row r="1845" spans="8:12">
      <c r="H1845" t="s">
        <v>272</v>
      </c>
      <c r="I1845" s="97" t="s">
        <v>192</v>
      </c>
      <c r="J1845">
        <v>5066</v>
      </c>
      <c r="K1845">
        <v>7151</v>
      </c>
      <c r="L1845">
        <v>4000</v>
      </c>
    </row>
    <row r="1846" spans="8:12">
      <c r="H1846" t="s">
        <v>272</v>
      </c>
      <c r="I1846" s="97" t="s">
        <v>22</v>
      </c>
      <c r="J1846">
        <v>3939</v>
      </c>
      <c r="K1846">
        <v>7803</v>
      </c>
      <c r="L1846">
        <v>4007</v>
      </c>
    </row>
    <row r="1847" spans="8:12">
      <c r="H1847" t="s">
        <v>272</v>
      </c>
      <c r="I1847" s="97" t="s">
        <v>193</v>
      </c>
      <c r="J1847">
        <v>2895</v>
      </c>
      <c r="K1847">
        <v>9136</v>
      </c>
      <c r="L1847">
        <v>4009</v>
      </c>
    </row>
    <row r="1848" spans="8:12">
      <c r="H1848" t="s">
        <v>272</v>
      </c>
      <c r="I1848" s="97" t="s">
        <v>194</v>
      </c>
      <c r="J1848">
        <v>4564</v>
      </c>
      <c r="K1848">
        <v>7286</v>
      </c>
      <c r="L1848">
        <v>3994</v>
      </c>
    </row>
    <row r="1849" spans="8:12">
      <c r="H1849" t="s">
        <v>272</v>
      </c>
      <c r="I1849" s="97" t="s">
        <v>195</v>
      </c>
      <c r="J1849">
        <v>4125</v>
      </c>
      <c r="K1849">
        <v>7485</v>
      </c>
      <c r="L1849">
        <v>4006</v>
      </c>
    </row>
    <row r="1850" spans="8:12">
      <c r="H1850" t="s">
        <v>272</v>
      </c>
      <c r="I1850" s="97" t="s">
        <v>23</v>
      </c>
      <c r="J1850">
        <v>3948</v>
      </c>
      <c r="K1850">
        <v>7886</v>
      </c>
      <c r="L1850">
        <v>3988</v>
      </c>
    </row>
    <row r="1851" spans="8:12">
      <c r="H1851" t="s">
        <v>272</v>
      </c>
      <c r="I1851" s="97" t="s">
        <v>196</v>
      </c>
      <c r="J1851">
        <v>4391</v>
      </c>
      <c r="K1851">
        <v>7970</v>
      </c>
      <c r="L1851">
        <v>4007</v>
      </c>
    </row>
    <row r="1852" spans="8:12">
      <c r="H1852" t="s">
        <v>272</v>
      </c>
      <c r="I1852" s="97" t="s">
        <v>197</v>
      </c>
      <c r="J1852">
        <v>4186</v>
      </c>
      <c r="K1852">
        <v>7559</v>
      </c>
      <c r="L1852">
        <v>4002</v>
      </c>
    </row>
    <row r="1853" spans="8:12">
      <c r="H1853" t="s">
        <v>272</v>
      </c>
      <c r="I1853" s="97" t="s">
        <v>198</v>
      </c>
      <c r="J1853">
        <v>4066</v>
      </c>
      <c r="K1853">
        <v>7919</v>
      </c>
      <c r="L1853">
        <v>3990</v>
      </c>
    </row>
    <row r="1854" spans="8:12">
      <c r="H1854" t="s">
        <v>272</v>
      </c>
      <c r="I1854" s="97" t="s">
        <v>24</v>
      </c>
      <c r="J1854">
        <v>3769</v>
      </c>
      <c r="K1854">
        <v>8140</v>
      </c>
      <c r="L1854">
        <v>3988</v>
      </c>
    </row>
    <row r="1855" spans="8:12">
      <c r="H1855" t="s">
        <v>272</v>
      </c>
      <c r="I1855" s="97" t="s">
        <v>199</v>
      </c>
      <c r="J1855">
        <v>3766</v>
      </c>
      <c r="K1855">
        <v>7921</v>
      </c>
      <c r="L1855">
        <v>4009</v>
      </c>
    </row>
    <row r="1856" spans="8:12">
      <c r="H1856" t="s">
        <v>272</v>
      </c>
      <c r="I1856" s="97" t="s">
        <v>200</v>
      </c>
      <c r="J1856">
        <v>4253</v>
      </c>
      <c r="K1856">
        <v>7852</v>
      </c>
      <c r="L1856">
        <v>4007</v>
      </c>
    </row>
    <row r="1857" spans="8:12">
      <c r="H1857" t="s">
        <v>272</v>
      </c>
      <c r="I1857" s="97" t="s">
        <v>201</v>
      </c>
      <c r="J1857">
        <v>4025</v>
      </c>
      <c r="K1857">
        <v>7502</v>
      </c>
      <c r="L1857">
        <v>3996</v>
      </c>
    </row>
    <row r="1858" spans="8:12">
      <c r="H1858" t="s">
        <v>272</v>
      </c>
      <c r="I1858" s="97" t="s">
        <v>25</v>
      </c>
      <c r="J1858">
        <v>3930</v>
      </c>
      <c r="K1858">
        <v>8175</v>
      </c>
      <c r="L1858">
        <v>3999</v>
      </c>
    </row>
    <row r="1859" spans="8:12">
      <c r="H1859" t="s">
        <v>272</v>
      </c>
      <c r="I1859" s="97" t="s">
        <v>202</v>
      </c>
      <c r="J1859">
        <v>3681</v>
      </c>
      <c r="K1859">
        <v>8053</v>
      </c>
      <c r="L1859">
        <v>4020</v>
      </c>
    </row>
    <row r="1860" spans="8:12">
      <c r="H1860" t="s">
        <v>272</v>
      </c>
      <c r="I1860" s="97" t="s">
        <v>203</v>
      </c>
      <c r="J1860">
        <v>3705</v>
      </c>
      <c r="K1860">
        <v>8013</v>
      </c>
      <c r="L1860">
        <v>3993</v>
      </c>
    </row>
    <row r="1861" spans="8:12">
      <c r="H1861" t="s">
        <v>272</v>
      </c>
      <c r="I1861" s="97" t="s">
        <v>204</v>
      </c>
      <c r="J1861">
        <v>3281</v>
      </c>
      <c r="K1861">
        <v>8335</v>
      </c>
      <c r="L1861">
        <v>3990</v>
      </c>
    </row>
    <row r="1862" spans="8:12">
      <c r="H1862" t="s">
        <v>272</v>
      </c>
      <c r="I1862" s="97" t="s">
        <v>26</v>
      </c>
      <c r="J1862">
        <v>3493</v>
      </c>
      <c r="K1862">
        <v>8580</v>
      </c>
      <c r="L1862">
        <v>4011</v>
      </c>
    </row>
    <row r="1863" spans="8:12">
      <c r="H1863" t="s">
        <v>272</v>
      </c>
      <c r="I1863" s="97" t="s">
        <v>205</v>
      </c>
      <c r="J1863">
        <v>3352</v>
      </c>
      <c r="K1863">
        <v>8724</v>
      </c>
      <c r="L1863">
        <v>4011</v>
      </c>
    </row>
    <row r="1864" spans="8:12">
      <c r="H1864" t="s">
        <v>272</v>
      </c>
      <c r="I1864" s="97" t="s">
        <v>206</v>
      </c>
      <c r="J1864">
        <v>2991</v>
      </c>
      <c r="K1864">
        <v>8991</v>
      </c>
      <c r="L1864">
        <v>4004</v>
      </c>
    </row>
    <row r="1865" spans="8:12">
      <c r="H1865" t="s">
        <v>272</v>
      </c>
      <c r="I1865" s="97" t="s">
        <v>207</v>
      </c>
      <c r="J1865">
        <v>3602</v>
      </c>
      <c r="K1865">
        <v>9033</v>
      </c>
      <c r="L1865">
        <v>4011</v>
      </c>
    </row>
    <row r="1866" spans="8:12">
      <c r="H1866" t="s">
        <v>272</v>
      </c>
      <c r="I1866" s="97" t="s">
        <v>27</v>
      </c>
      <c r="J1866">
        <v>3439</v>
      </c>
      <c r="K1866">
        <v>8957</v>
      </c>
      <c r="L1866">
        <v>3997</v>
      </c>
    </row>
    <row r="1867" spans="8:12">
      <c r="H1867" t="s">
        <v>272</v>
      </c>
      <c r="I1867" s="97" t="s">
        <v>208</v>
      </c>
      <c r="J1867">
        <v>3314</v>
      </c>
      <c r="K1867">
        <v>8457</v>
      </c>
      <c r="L1867">
        <v>3979</v>
      </c>
    </row>
    <row r="1868" spans="8:12">
      <c r="H1868" t="s">
        <v>272</v>
      </c>
      <c r="I1868" s="97" t="s">
        <v>209</v>
      </c>
      <c r="J1868">
        <v>3275</v>
      </c>
      <c r="K1868">
        <v>8546</v>
      </c>
      <c r="L1868">
        <v>4006</v>
      </c>
    </row>
    <row r="1869" spans="8:12">
      <c r="H1869" t="s">
        <v>272</v>
      </c>
      <c r="I1869" s="97" t="s">
        <v>210</v>
      </c>
      <c r="J1869">
        <v>3549</v>
      </c>
      <c r="K1869">
        <v>8249</v>
      </c>
      <c r="L1869">
        <v>3985</v>
      </c>
    </row>
    <row r="1870" spans="8:12">
      <c r="H1870" t="s">
        <v>272</v>
      </c>
      <c r="I1870" s="97" t="s">
        <v>28</v>
      </c>
      <c r="J1870">
        <v>3342</v>
      </c>
      <c r="K1870">
        <v>8461</v>
      </c>
      <c r="L1870">
        <v>4017</v>
      </c>
    </row>
    <row r="1871" spans="8:12">
      <c r="H1871" t="s">
        <v>272</v>
      </c>
      <c r="I1871" s="97" t="s">
        <v>211</v>
      </c>
      <c r="J1871">
        <v>3068</v>
      </c>
      <c r="K1871">
        <v>9118</v>
      </c>
      <c r="L1871">
        <v>3990</v>
      </c>
    </row>
    <row r="1872" spans="8:12">
      <c r="H1872" t="s">
        <v>272</v>
      </c>
      <c r="I1872" s="97" t="s">
        <v>212</v>
      </c>
      <c r="J1872">
        <v>3139</v>
      </c>
      <c r="K1872">
        <v>8975</v>
      </c>
      <c r="L1872">
        <v>4008</v>
      </c>
    </row>
    <row r="1873" spans="8:12">
      <c r="H1873" t="s">
        <v>272</v>
      </c>
      <c r="I1873" s="97" t="s">
        <v>213</v>
      </c>
      <c r="J1873">
        <v>3090</v>
      </c>
      <c r="K1873">
        <v>9053</v>
      </c>
      <c r="L1873">
        <v>4001</v>
      </c>
    </row>
    <row r="1874" spans="8:12">
      <c r="H1874" t="s">
        <v>272</v>
      </c>
      <c r="I1874" s="97" t="s">
        <v>29</v>
      </c>
      <c r="J1874">
        <v>3117</v>
      </c>
      <c r="K1874">
        <v>8970</v>
      </c>
      <c r="L1874">
        <v>4005</v>
      </c>
    </row>
    <row r="1875" spans="8:12">
      <c r="H1875" t="s">
        <v>272</v>
      </c>
      <c r="I1875" s="97" t="s">
        <v>214</v>
      </c>
      <c r="J1875">
        <v>3302</v>
      </c>
      <c r="K1875">
        <v>9154</v>
      </c>
      <c r="L1875">
        <v>4012</v>
      </c>
    </row>
    <row r="1876" spans="8:12">
      <c r="H1876" t="s">
        <v>272</v>
      </c>
      <c r="I1876" s="97" t="s">
        <v>215</v>
      </c>
      <c r="J1876">
        <v>3140</v>
      </c>
      <c r="K1876">
        <v>8801</v>
      </c>
      <c r="L1876">
        <v>3994</v>
      </c>
    </row>
    <row r="1877" spans="8:12">
      <c r="H1877" t="s">
        <v>272</v>
      </c>
      <c r="I1877" s="97" t="s">
        <v>216</v>
      </c>
      <c r="J1877">
        <v>3055</v>
      </c>
      <c r="K1877">
        <v>8462</v>
      </c>
      <c r="L1877">
        <v>3997</v>
      </c>
    </row>
    <row r="1878" spans="8:12">
      <c r="H1878" t="s">
        <v>272</v>
      </c>
      <c r="I1878" s="97" t="s">
        <v>30</v>
      </c>
      <c r="J1878">
        <v>2962</v>
      </c>
      <c r="K1878">
        <v>9011</v>
      </c>
      <c r="L1878">
        <v>3993</v>
      </c>
    </row>
    <row r="1879" spans="8:12">
      <c r="H1879" t="s">
        <v>272</v>
      </c>
      <c r="I1879" s="97" t="s">
        <v>217</v>
      </c>
      <c r="J1879">
        <v>2961</v>
      </c>
      <c r="K1879">
        <v>8488</v>
      </c>
      <c r="L1879">
        <v>4008</v>
      </c>
    </row>
    <row r="1880" spans="8:12">
      <c r="H1880" t="s">
        <v>272</v>
      </c>
      <c r="I1880" s="97" t="s">
        <v>218</v>
      </c>
      <c r="J1880">
        <v>2696</v>
      </c>
      <c r="K1880">
        <v>9766</v>
      </c>
      <c r="L1880">
        <v>4005</v>
      </c>
    </row>
    <row r="1881" spans="8:12">
      <c r="H1881" t="s">
        <v>272</v>
      </c>
      <c r="I1881" s="97" t="s">
        <v>219</v>
      </c>
      <c r="J1881">
        <v>2885</v>
      </c>
      <c r="K1881">
        <v>8795</v>
      </c>
      <c r="L1881">
        <v>3996</v>
      </c>
    </row>
    <row r="1882" spans="8:12">
      <c r="H1882" t="s">
        <v>272</v>
      </c>
      <c r="I1882" s="97" t="s">
        <v>31</v>
      </c>
      <c r="J1882">
        <v>2834</v>
      </c>
      <c r="K1882">
        <v>9090</v>
      </c>
      <c r="L1882">
        <v>3995</v>
      </c>
    </row>
    <row r="1883" spans="8:12">
      <c r="H1883" t="s">
        <v>272</v>
      </c>
      <c r="I1883" s="97" t="s">
        <v>220</v>
      </c>
      <c r="J1883">
        <v>2784</v>
      </c>
      <c r="K1883">
        <v>8944</v>
      </c>
      <c r="L1883">
        <v>3988</v>
      </c>
    </row>
    <row r="1884" spans="8:12">
      <c r="H1884" t="s">
        <v>272</v>
      </c>
      <c r="I1884" s="97" t="s">
        <v>221</v>
      </c>
      <c r="J1884">
        <v>2594</v>
      </c>
      <c r="K1884">
        <v>9708</v>
      </c>
      <c r="L1884">
        <v>4020</v>
      </c>
    </row>
    <row r="1885" spans="8:12">
      <c r="H1885" t="s">
        <v>272</v>
      </c>
      <c r="I1885" s="97" t="s">
        <v>222</v>
      </c>
      <c r="J1885">
        <v>2758</v>
      </c>
      <c r="K1885">
        <v>9124</v>
      </c>
      <c r="L1885">
        <v>3990</v>
      </c>
    </row>
    <row r="1886" spans="8:12">
      <c r="H1886" t="s">
        <v>272</v>
      </c>
      <c r="I1886" s="97" t="s">
        <v>32</v>
      </c>
      <c r="J1886">
        <v>2822</v>
      </c>
      <c r="K1886">
        <v>9127</v>
      </c>
      <c r="L1886">
        <v>4003</v>
      </c>
    </row>
    <row r="1887" spans="8:12">
      <c r="H1887" t="s">
        <v>272</v>
      </c>
      <c r="I1887" s="97" t="s">
        <v>223</v>
      </c>
      <c r="J1887">
        <v>2843</v>
      </c>
      <c r="K1887">
        <v>8774</v>
      </c>
      <c r="L1887">
        <v>3991</v>
      </c>
    </row>
    <row r="1888" spans="8:12">
      <c r="H1888" t="s">
        <v>272</v>
      </c>
      <c r="I1888" s="97" t="s">
        <v>224</v>
      </c>
      <c r="J1888">
        <v>2781</v>
      </c>
      <c r="K1888">
        <v>8861</v>
      </c>
      <c r="L1888">
        <v>3991</v>
      </c>
    </row>
    <row r="1889" spans="8:12">
      <c r="H1889" t="s">
        <v>272</v>
      </c>
      <c r="I1889" s="97" t="s">
        <v>225</v>
      </c>
      <c r="J1889">
        <v>2975</v>
      </c>
      <c r="K1889">
        <v>9509</v>
      </c>
      <c r="L1889">
        <v>4006</v>
      </c>
    </row>
    <row r="1890" spans="8:12">
      <c r="H1890" t="s">
        <v>272</v>
      </c>
      <c r="I1890" s="97" t="s">
        <v>33</v>
      </c>
      <c r="J1890">
        <v>2908</v>
      </c>
      <c r="K1890">
        <v>9658</v>
      </c>
      <c r="L1890">
        <v>4015</v>
      </c>
    </row>
    <row r="1891" spans="8:12">
      <c r="H1891" t="s">
        <v>272</v>
      </c>
      <c r="I1891" s="97" t="s">
        <v>226</v>
      </c>
      <c r="J1891">
        <v>2753</v>
      </c>
      <c r="K1891">
        <v>9078</v>
      </c>
      <c r="L1891">
        <v>3990</v>
      </c>
    </row>
    <row r="1892" spans="8:12">
      <c r="H1892" t="s">
        <v>272</v>
      </c>
      <c r="I1892" s="97" t="s">
        <v>227</v>
      </c>
      <c r="J1892">
        <v>3046</v>
      </c>
      <c r="K1892">
        <v>9108</v>
      </c>
      <c r="L1892">
        <v>3996</v>
      </c>
    </row>
    <row r="1893" spans="8:12">
      <c r="H1893" t="s">
        <v>272</v>
      </c>
      <c r="I1893" s="97" t="s">
        <v>228</v>
      </c>
      <c r="J1893">
        <v>3039</v>
      </c>
      <c r="K1893">
        <v>9542</v>
      </c>
      <c r="L1893">
        <v>3996</v>
      </c>
    </row>
    <row r="1894" spans="8:12">
      <c r="H1894" t="s">
        <v>272</v>
      </c>
      <c r="I1894" s="97" t="s">
        <v>34</v>
      </c>
      <c r="J1894">
        <v>3056</v>
      </c>
      <c r="K1894">
        <v>9326</v>
      </c>
      <c r="L1894">
        <v>3996</v>
      </c>
    </row>
    <row r="1895" spans="8:12">
      <c r="H1895" t="s">
        <v>272</v>
      </c>
      <c r="I1895" s="97" t="s">
        <v>229</v>
      </c>
      <c r="J1895">
        <v>2947</v>
      </c>
      <c r="K1895">
        <v>8935</v>
      </c>
      <c r="L1895">
        <v>3995</v>
      </c>
    </row>
    <row r="1896" spans="8:12">
      <c r="H1896" t="s">
        <v>272</v>
      </c>
      <c r="I1896" s="97" t="s">
        <v>230</v>
      </c>
      <c r="J1896">
        <v>2793</v>
      </c>
      <c r="K1896">
        <v>8874</v>
      </c>
      <c r="L1896">
        <v>3998</v>
      </c>
    </row>
    <row r="1897" spans="8:12">
      <c r="H1897" t="s">
        <v>272</v>
      </c>
      <c r="I1897" s="97" t="s">
        <v>231</v>
      </c>
      <c r="J1897">
        <v>2820</v>
      </c>
      <c r="K1897">
        <v>9338</v>
      </c>
      <c r="L1897">
        <v>4004</v>
      </c>
    </row>
    <row r="1898" spans="8:12">
      <c r="H1898" t="s">
        <v>272</v>
      </c>
      <c r="I1898" s="97" t="s">
        <v>35</v>
      </c>
      <c r="J1898">
        <v>3427</v>
      </c>
      <c r="K1898">
        <v>8845</v>
      </c>
      <c r="L1898">
        <v>4010</v>
      </c>
    </row>
    <row r="1899" spans="8:12">
      <c r="H1899" t="s">
        <v>272</v>
      </c>
      <c r="I1899" s="97" t="s">
        <v>232</v>
      </c>
      <c r="J1899">
        <v>3228</v>
      </c>
      <c r="K1899">
        <v>8680</v>
      </c>
      <c r="L1899">
        <v>4003</v>
      </c>
    </row>
    <row r="1900" spans="8:12">
      <c r="H1900" t="s">
        <v>272</v>
      </c>
      <c r="I1900" s="97" t="s">
        <v>233</v>
      </c>
      <c r="J1900">
        <v>3198</v>
      </c>
      <c r="K1900">
        <v>8926</v>
      </c>
      <c r="L1900">
        <v>4009</v>
      </c>
    </row>
    <row r="1901" spans="8:12">
      <c r="H1901" t="s">
        <v>272</v>
      </c>
      <c r="I1901" s="97" t="s">
        <v>234</v>
      </c>
      <c r="J1901">
        <v>3134</v>
      </c>
      <c r="K1901">
        <v>8587</v>
      </c>
      <c r="L1901">
        <v>4018</v>
      </c>
    </row>
    <row r="1902" spans="8:12">
      <c r="H1902" t="s">
        <v>272</v>
      </c>
      <c r="I1902" s="97" t="s">
        <v>36</v>
      </c>
      <c r="J1902">
        <v>3374</v>
      </c>
      <c r="K1902">
        <v>8922</v>
      </c>
      <c r="L1902">
        <v>4001</v>
      </c>
    </row>
    <row r="1903" spans="8:12">
      <c r="H1903" t="s">
        <v>272</v>
      </c>
      <c r="I1903" s="97" t="s">
        <v>235</v>
      </c>
      <c r="J1903">
        <v>3181</v>
      </c>
      <c r="K1903">
        <v>8699</v>
      </c>
      <c r="L1903">
        <v>3992</v>
      </c>
    </row>
    <row r="1904" spans="8:12">
      <c r="H1904" t="s">
        <v>272</v>
      </c>
      <c r="I1904" s="97" t="s">
        <v>236</v>
      </c>
      <c r="J1904">
        <v>3139</v>
      </c>
      <c r="K1904">
        <v>8728</v>
      </c>
      <c r="L1904">
        <v>3993</v>
      </c>
    </row>
    <row r="1905" spans="8:12">
      <c r="H1905" t="s">
        <v>272</v>
      </c>
      <c r="I1905" s="97" t="s">
        <v>237</v>
      </c>
      <c r="J1905">
        <v>3587</v>
      </c>
      <c r="K1905">
        <v>8304</v>
      </c>
      <c r="L1905">
        <v>3995</v>
      </c>
    </row>
    <row r="1906" spans="8:12">
      <c r="H1906" t="s">
        <v>272</v>
      </c>
      <c r="I1906" s="97" t="s">
        <v>37</v>
      </c>
      <c r="J1906">
        <v>3225</v>
      </c>
      <c r="K1906">
        <v>8490</v>
      </c>
      <c r="L1906">
        <v>4000</v>
      </c>
    </row>
    <row r="1907" spans="8:12">
      <c r="H1907" t="s">
        <v>272</v>
      </c>
      <c r="I1907" s="97" t="s">
        <v>238</v>
      </c>
      <c r="J1907">
        <v>3319</v>
      </c>
      <c r="K1907">
        <v>8697</v>
      </c>
      <c r="L1907">
        <v>3999</v>
      </c>
    </row>
    <row r="1908" spans="8:12">
      <c r="H1908" t="s">
        <v>272</v>
      </c>
      <c r="I1908" s="97" t="s">
        <v>239</v>
      </c>
      <c r="J1908">
        <v>3490</v>
      </c>
      <c r="K1908">
        <v>8927</v>
      </c>
      <c r="L1908">
        <v>4018</v>
      </c>
    </row>
    <row r="1909" spans="8:12">
      <c r="H1909" t="s">
        <v>272</v>
      </c>
      <c r="I1909" s="97" t="s">
        <v>240</v>
      </c>
      <c r="J1909">
        <v>3159</v>
      </c>
      <c r="K1909">
        <v>8761</v>
      </c>
      <c r="L1909">
        <v>3984</v>
      </c>
    </row>
    <row r="1910" spans="8:12">
      <c r="H1910" t="s">
        <v>272</v>
      </c>
      <c r="I1910" s="97" t="s">
        <v>38</v>
      </c>
      <c r="J1910">
        <v>3352</v>
      </c>
      <c r="K1910">
        <v>8627</v>
      </c>
      <c r="L1910">
        <v>4003</v>
      </c>
    </row>
    <row r="1911" spans="8:12">
      <c r="H1911" t="s">
        <v>272</v>
      </c>
      <c r="I1911" s="97" t="s">
        <v>241</v>
      </c>
      <c r="J1911">
        <v>3069</v>
      </c>
      <c r="K1911">
        <v>8904</v>
      </c>
      <c r="L1911">
        <v>3990</v>
      </c>
    </row>
    <row r="1912" spans="8:12">
      <c r="H1912" t="s">
        <v>272</v>
      </c>
      <c r="I1912" s="97" t="s">
        <v>242</v>
      </c>
      <c r="J1912">
        <v>3224</v>
      </c>
      <c r="K1912">
        <v>9227</v>
      </c>
      <c r="L1912">
        <v>3996</v>
      </c>
    </row>
    <row r="1913" spans="8:12">
      <c r="H1913" t="s">
        <v>272</v>
      </c>
      <c r="I1913" s="97" t="s">
        <v>243</v>
      </c>
      <c r="J1913">
        <v>3204</v>
      </c>
      <c r="K1913">
        <v>8857</v>
      </c>
      <c r="L1913">
        <v>3994</v>
      </c>
    </row>
    <row r="1914" spans="8:12">
      <c r="H1914" t="s">
        <v>272</v>
      </c>
      <c r="I1914" s="97" t="s">
        <v>39</v>
      </c>
      <c r="J1914">
        <v>3038</v>
      </c>
      <c r="K1914">
        <v>9357</v>
      </c>
      <c r="L1914">
        <v>3999</v>
      </c>
    </row>
    <row r="1915" spans="8:12">
      <c r="H1915" t="s">
        <v>272</v>
      </c>
      <c r="I1915" s="97" t="s">
        <v>244</v>
      </c>
      <c r="J1915">
        <v>2756</v>
      </c>
      <c r="K1915">
        <v>9096</v>
      </c>
      <c r="L1915">
        <v>3995</v>
      </c>
    </row>
    <row r="1916" spans="8:12">
      <c r="H1916" t="s">
        <v>272</v>
      </c>
      <c r="I1916" s="97" t="s">
        <v>245</v>
      </c>
      <c r="J1916">
        <v>1895</v>
      </c>
      <c r="K1916">
        <v>10751</v>
      </c>
      <c r="L1916">
        <v>4008</v>
      </c>
    </row>
    <row r="1917" spans="8:12">
      <c r="H1917" t="s">
        <v>272</v>
      </c>
      <c r="I1917" s="97" t="s">
        <v>246</v>
      </c>
      <c r="J1917">
        <v>1577</v>
      </c>
      <c r="K1917">
        <v>10829</v>
      </c>
      <c r="L1917">
        <v>4002</v>
      </c>
    </row>
    <row r="1918" spans="8:12">
      <c r="H1918" t="s">
        <v>272</v>
      </c>
      <c r="I1918" s="97" t="s">
        <v>40</v>
      </c>
      <c r="J1918">
        <v>1611</v>
      </c>
      <c r="K1918">
        <v>10799</v>
      </c>
      <c r="L1918">
        <v>4006</v>
      </c>
    </row>
    <row r="1919" spans="8:12">
      <c r="H1919" t="s">
        <v>272</v>
      </c>
      <c r="I1919" s="97" t="s">
        <v>247</v>
      </c>
      <c r="J1919">
        <v>1003</v>
      </c>
      <c r="K1919">
        <v>11656</v>
      </c>
      <c r="L1919">
        <v>3998</v>
      </c>
    </row>
    <row r="1920" spans="8:12">
      <c r="H1920" t="s">
        <v>272</v>
      </c>
      <c r="I1920" s="97" t="s">
        <v>248</v>
      </c>
      <c r="J1920">
        <v>880</v>
      </c>
      <c r="K1920">
        <v>11432</v>
      </c>
      <c r="L1920">
        <v>4000</v>
      </c>
    </row>
    <row r="1921" spans="8:12">
      <c r="H1921" t="s">
        <v>272</v>
      </c>
      <c r="I1921" s="97" t="s">
        <v>249</v>
      </c>
      <c r="J1921">
        <v>585</v>
      </c>
      <c r="K1921">
        <v>11557</v>
      </c>
      <c r="L1921">
        <v>4004</v>
      </c>
    </row>
    <row r="1922" spans="8:12">
      <c r="H1922" t="s">
        <v>273</v>
      </c>
      <c r="I1922" s="97" t="s">
        <v>17</v>
      </c>
      <c r="J1922">
        <v>739</v>
      </c>
      <c r="K1922">
        <v>11175</v>
      </c>
      <c r="L1922">
        <v>3999</v>
      </c>
    </row>
    <row r="1923" spans="8:12">
      <c r="H1923" t="s">
        <v>273</v>
      </c>
      <c r="I1923" s="97" t="s">
        <v>178</v>
      </c>
      <c r="J1923">
        <v>694</v>
      </c>
      <c r="K1923">
        <v>11472</v>
      </c>
      <c r="L1923">
        <v>4000</v>
      </c>
    </row>
    <row r="1924" spans="8:12">
      <c r="H1924" t="s">
        <v>273</v>
      </c>
      <c r="I1924" s="97" t="s">
        <v>179</v>
      </c>
      <c r="J1924">
        <v>831</v>
      </c>
      <c r="K1924">
        <v>11189</v>
      </c>
      <c r="L1924">
        <v>4008</v>
      </c>
    </row>
    <row r="1925" spans="8:12">
      <c r="H1925" t="s">
        <v>273</v>
      </c>
      <c r="I1925" s="97" t="s">
        <v>180</v>
      </c>
      <c r="J1925">
        <v>689</v>
      </c>
      <c r="K1925">
        <v>10885</v>
      </c>
      <c r="L1925">
        <v>4013</v>
      </c>
    </row>
    <row r="1926" spans="8:12">
      <c r="H1926" t="s">
        <v>273</v>
      </c>
      <c r="I1926" s="97" t="s">
        <v>18</v>
      </c>
      <c r="J1926">
        <v>677</v>
      </c>
      <c r="K1926">
        <v>11464</v>
      </c>
      <c r="L1926">
        <v>3991</v>
      </c>
    </row>
    <row r="1927" spans="8:12">
      <c r="H1927" t="s">
        <v>273</v>
      </c>
      <c r="I1927" s="97" t="s">
        <v>181</v>
      </c>
      <c r="J1927">
        <v>698</v>
      </c>
      <c r="K1927">
        <v>11439</v>
      </c>
      <c r="L1927">
        <v>4006</v>
      </c>
    </row>
    <row r="1928" spans="8:12">
      <c r="H1928" t="s">
        <v>273</v>
      </c>
      <c r="I1928" s="97" t="s">
        <v>182</v>
      </c>
      <c r="J1928">
        <v>783</v>
      </c>
      <c r="K1928">
        <v>11271</v>
      </c>
      <c r="L1928">
        <v>4001</v>
      </c>
    </row>
    <row r="1929" spans="8:12">
      <c r="H1929" t="s">
        <v>273</v>
      </c>
      <c r="I1929" s="97" t="s">
        <v>183</v>
      </c>
      <c r="J1929">
        <v>640</v>
      </c>
      <c r="K1929">
        <v>11153</v>
      </c>
      <c r="L1929">
        <v>4023</v>
      </c>
    </row>
    <row r="1930" spans="8:12">
      <c r="H1930" t="s">
        <v>273</v>
      </c>
      <c r="I1930" s="97" t="s">
        <v>19</v>
      </c>
      <c r="J1930">
        <v>676</v>
      </c>
      <c r="K1930">
        <v>11350</v>
      </c>
      <c r="L1930">
        <v>3996</v>
      </c>
    </row>
    <row r="1931" spans="8:12">
      <c r="H1931" t="s">
        <v>273</v>
      </c>
      <c r="I1931" s="97" t="s">
        <v>184</v>
      </c>
      <c r="J1931">
        <v>576</v>
      </c>
      <c r="K1931">
        <v>11312</v>
      </c>
      <c r="L1931">
        <v>4002</v>
      </c>
    </row>
    <row r="1932" spans="8:12">
      <c r="H1932" t="s">
        <v>273</v>
      </c>
      <c r="I1932" s="97" t="s">
        <v>185</v>
      </c>
      <c r="J1932">
        <v>768</v>
      </c>
      <c r="K1932">
        <v>11131</v>
      </c>
      <c r="L1932">
        <v>3977</v>
      </c>
    </row>
    <row r="1933" spans="8:12">
      <c r="H1933" t="s">
        <v>273</v>
      </c>
      <c r="I1933" s="97" t="s">
        <v>186</v>
      </c>
      <c r="J1933">
        <v>707</v>
      </c>
      <c r="K1933">
        <v>11082</v>
      </c>
      <c r="L1933">
        <v>3998</v>
      </c>
    </row>
    <row r="1934" spans="8:12">
      <c r="H1934" t="s">
        <v>273</v>
      </c>
      <c r="I1934" s="97" t="s">
        <v>20</v>
      </c>
      <c r="J1934">
        <v>721</v>
      </c>
      <c r="K1934">
        <v>11403</v>
      </c>
      <c r="L1934">
        <v>3990</v>
      </c>
    </row>
    <row r="1935" spans="8:12">
      <c r="H1935" t="s">
        <v>273</v>
      </c>
      <c r="I1935" s="97" t="s">
        <v>187</v>
      </c>
      <c r="J1935">
        <v>626</v>
      </c>
      <c r="K1935">
        <v>10917</v>
      </c>
      <c r="L1935">
        <v>3997</v>
      </c>
    </row>
    <row r="1936" spans="8:12">
      <c r="H1936" t="s">
        <v>273</v>
      </c>
      <c r="I1936" s="97" t="s">
        <v>188</v>
      </c>
      <c r="J1936">
        <v>772</v>
      </c>
      <c r="K1936">
        <v>10841</v>
      </c>
      <c r="L1936">
        <v>3970</v>
      </c>
    </row>
    <row r="1937" spans="8:12">
      <c r="H1937" t="s">
        <v>273</v>
      </c>
      <c r="I1937" s="97" t="s">
        <v>189</v>
      </c>
      <c r="J1937">
        <v>848</v>
      </c>
      <c r="K1937">
        <v>11085</v>
      </c>
      <c r="L1937">
        <v>4006</v>
      </c>
    </row>
    <row r="1938" spans="8:12">
      <c r="H1938" t="s">
        <v>273</v>
      </c>
      <c r="I1938" s="97" t="s">
        <v>21</v>
      </c>
      <c r="J1938">
        <v>1135</v>
      </c>
      <c r="K1938">
        <v>10883</v>
      </c>
      <c r="L1938">
        <v>3994</v>
      </c>
    </row>
    <row r="1939" spans="8:12">
      <c r="H1939" t="s">
        <v>273</v>
      </c>
      <c r="I1939" s="97" t="s">
        <v>190</v>
      </c>
      <c r="J1939">
        <v>1819</v>
      </c>
      <c r="K1939">
        <v>9996</v>
      </c>
      <c r="L1939">
        <v>3997</v>
      </c>
    </row>
    <row r="1940" spans="8:12">
      <c r="H1940" t="s">
        <v>273</v>
      </c>
      <c r="I1940" s="97" t="s">
        <v>191</v>
      </c>
      <c r="J1940">
        <v>3012</v>
      </c>
      <c r="K1940">
        <v>8810</v>
      </c>
      <c r="L1940">
        <v>4009</v>
      </c>
    </row>
    <row r="1941" spans="8:12">
      <c r="H1941" t="s">
        <v>273</v>
      </c>
      <c r="I1941" s="97" t="s">
        <v>192</v>
      </c>
      <c r="J1941">
        <v>5040</v>
      </c>
      <c r="K1941">
        <v>6707</v>
      </c>
      <c r="L1941">
        <v>3995</v>
      </c>
    </row>
    <row r="1942" spans="8:12">
      <c r="H1942" t="s">
        <v>273</v>
      </c>
      <c r="I1942" s="97" t="s">
        <v>22</v>
      </c>
      <c r="J1942">
        <v>4974</v>
      </c>
      <c r="K1942">
        <v>6452</v>
      </c>
      <c r="L1942">
        <v>3986</v>
      </c>
    </row>
    <row r="1943" spans="8:12">
      <c r="H1943" t="s">
        <v>273</v>
      </c>
      <c r="I1943" s="97" t="s">
        <v>193</v>
      </c>
      <c r="J1943">
        <v>3289</v>
      </c>
      <c r="K1943">
        <v>8749</v>
      </c>
      <c r="L1943">
        <v>3998</v>
      </c>
    </row>
    <row r="1944" spans="8:12">
      <c r="H1944" t="s">
        <v>273</v>
      </c>
      <c r="I1944" s="97" t="s">
        <v>194</v>
      </c>
      <c r="J1944">
        <v>4810</v>
      </c>
      <c r="K1944">
        <v>7494</v>
      </c>
      <c r="L1944">
        <v>3998</v>
      </c>
    </row>
    <row r="1945" spans="8:12">
      <c r="H1945" t="s">
        <v>273</v>
      </c>
      <c r="I1945" s="97" t="s">
        <v>195</v>
      </c>
      <c r="J1945">
        <v>4715</v>
      </c>
      <c r="K1945">
        <v>7308</v>
      </c>
      <c r="L1945">
        <v>4003</v>
      </c>
    </row>
    <row r="1946" spans="8:12">
      <c r="H1946" t="s">
        <v>273</v>
      </c>
      <c r="I1946" s="97" t="s">
        <v>23</v>
      </c>
      <c r="J1946">
        <v>4069</v>
      </c>
      <c r="K1946">
        <v>7893</v>
      </c>
      <c r="L1946">
        <v>3997</v>
      </c>
    </row>
    <row r="1947" spans="8:12">
      <c r="H1947" t="s">
        <v>273</v>
      </c>
      <c r="I1947" s="97" t="s">
        <v>196</v>
      </c>
      <c r="J1947">
        <v>3879</v>
      </c>
      <c r="K1947">
        <v>8178</v>
      </c>
      <c r="L1947">
        <v>4001</v>
      </c>
    </row>
    <row r="1948" spans="8:12">
      <c r="H1948" t="s">
        <v>273</v>
      </c>
      <c r="I1948" s="97" t="s">
        <v>197</v>
      </c>
      <c r="J1948">
        <v>3525</v>
      </c>
      <c r="K1948">
        <v>9071</v>
      </c>
      <c r="L1948">
        <v>4009</v>
      </c>
    </row>
    <row r="1949" spans="8:12">
      <c r="H1949" t="s">
        <v>273</v>
      </c>
      <c r="I1949" s="97" t="s">
        <v>198</v>
      </c>
      <c r="J1949">
        <v>3813</v>
      </c>
      <c r="K1949">
        <v>8647</v>
      </c>
      <c r="L1949">
        <v>3992</v>
      </c>
    </row>
    <row r="1950" spans="8:12">
      <c r="H1950" t="s">
        <v>273</v>
      </c>
      <c r="I1950" s="97" t="s">
        <v>24</v>
      </c>
      <c r="J1950">
        <v>3278</v>
      </c>
      <c r="K1950">
        <v>9130</v>
      </c>
      <c r="L1950">
        <v>3996</v>
      </c>
    </row>
    <row r="1951" spans="8:12">
      <c r="H1951" t="s">
        <v>273</v>
      </c>
      <c r="I1951" s="97" t="s">
        <v>199</v>
      </c>
      <c r="J1951">
        <v>3488</v>
      </c>
      <c r="K1951">
        <v>9035</v>
      </c>
      <c r="L1951">
        <v>4000</v>
      </c>
    </row>
    <row r="1952" spans="8:12">
      <c r="H1952" t="s">
        <v>273</v>
      </c>
      <c r="I1952" s="97" t="s">
        <v>200</v>
      </c>
      <c r="J1952">
        <v>3602</v>
      </c>
      <c r="K1952">
        <v>8671</v>
      </c>
      <c r="L1952">
        <v>4008</v>
      </c>
    </row>
    <row r="1953" spans="8:12">
      <c r="H1953" t="s">
        <v>273</v>
      </c>
      <c r="I1953" s="97" t="s">
        <v>201</v>
      </c>
      <c r="J1953">
        <v>3532</v>
      </c>
      <c r="K1953">
        <v>7802</v>
      </c>
      <c r="L1953">
        <v>4010</v>
      </c>
    </row>
    <row r="1954" spans="8:12">
      <c r="H1954" t="s">
        <v>273</v>
      </c>
      <c r="I1954" s="97" t="s">
        <v>25</v>
      </c>
      <c r="J1954">
        <v>3540</v>
      </c>
      <c r="K1954">
        <v>8027</v>
      </c>
      <c r="L1954">
        <v>4007</v>
      </c>
    </row>
    <row r="1955" spans="8:12">
      <c r="H1955" t="s">
        <v>273</v>
      </c>
      <c r="I1955" s="97" t="s">
        <v>202</v>
      </c>
      <c r="J1955">
        <v>3643</v>
      </c>
      <c r="K1955">
        <v>8190</v>
      </c>
      <c r="L1955">
        <v>3999</v>
      </c>
    </row>
    <row r="1956" spans="8:12">
      <c r="H1956" t="s">
        <v>273</v>
      </c>
      <c r="I1956" s="97" t="s">
        <v>203</v>
      </c>
      <c r="J1956">
        <v>3251</v>
      </c>
      <c r="K1956">
        <v>8862</v>
      </c>
      <c r="L1956">
        <v>3998</v>
      </c>
    </row>
    <row r="1957" spans="8:12">
      <c r="H1957" t="s">
        <v>273</v>
      </c>
      <c r="I1957" s="97" t="s">
        <v>204</v>
      </c>
      <c r="J1957">
        <v>3132</v>
      </c>
      <c r="K1957">
        <v>8456</v>
      </c>
      <c r="L1957">
        <v>3985</v>
      </c>
    </row>
    <row r="1958" spans="8:12">
      <c r="H1958" t="s">
        <v>273</v>
      </c>
      <c r="I1958" s="97" t="s">
        <v>26</v>
      </c>
      <c r="J1958">
        <v>3109</v>
      </c>
      <c r="K1958">
        <v>8831</v>
      </c>
      <c r="L1958">
        <v>4005</v>
      </c>
    </row>
    <row r="1959" spans="8:12">
      <c r="H1959" t="s">
        <v>273</v>
      </c>
      <c r="I1959" s="97" t="s">
        <v>205</v>
      </c>
      <c r="J1959">
        <v>3407</v>
      </c>
      <c r="K1959">
        <v>8539</v>
      </c>
      <c r="L1959">
        <v>3999</v>
      </c>
    </row>
    <row r="1960" spans="8:12">
      <c r="H1960" t="s">
        <v>273</v>
      </c>
      <c r="I1960" s="97" t="s">
        <v>206</v>
      </c>
      <c r="J1960">
        <v>3141</v>
      </c>
      <c r="K1960">
        <v>8921</v>
      </c>
      <c r="L1960">
        <v>3997</v>
      </c>
    </row>
    <row r="1961" spans="8:12">
      <c r="H1961" t="s">
        <v>273</v>
      </c>
      <c r="I1961" s="97" t="s">
        <v>207</v>
      </c>
      <c r="J1961">
        <v>3178</v>
      </c>
      <c r="K1961">
        <v>8697</v>
      </c>
      <c r="L1961">
        <v>3989</v>
      </c>
    </row>
    <row r="1962" spans="8:12">
      <c r="H1962" t="s">
        <v>273</v>
      </c>
      <c r="I1962" s="97" t="s">
        <v>27</v>
      </c>
      <c r="J1962">
        <v>2972</v>
      </c>
      <c r="K1962">
        <v>8650</v>
      </c>
      <c r="L1962">
        <v>4015</v>
      </c>
    </row>
    <row r="1963" spans="8:12">
      <c r="H1963" t="s">
        <v>273</v>
      </c>
      <c r="I1963" s="97" t="s">
        <v>208</v>
      </c>
      <c r="J1963">
        <v>3148</v>
      </c>
      <c r="K1963">
        <v>8819</v>
      </c>
      <c r="L1963">
        <v>3983</v>
      </c>
    </row>
    <row r="1964" spans="8:12">
      <c r="H1964" t="s">
        <v>273</v>
      </c>
      <c r="I1964" s="97" t="s">
        <v>209</v>
      </c>
      <c r="J1964">
        <v>2894</v>
      </c>
      <c r="K1964">
        <v>8939</v>
      </c>
      <c r="L1964">
        <v>4006</v>
      </c>
    </row>
    <row r="1965" spans="8:12">
      <c r="H1965" t="s">
        <v>273</v>
      </c>
      <c r="I1965" s="97" t="s">
        <v>210</v>
      </c>
      <c r="J1965">
        <v>3014</v>
      </c>
      <c r="K1965">
        <v>9294</v>
      </c>
      <c r="L1965">
        <v>3995</v>
      </c>
    </row>
    <row r="1966" spans="8:12">
      <c r="H1966" t="s">
        <v>273</v>
      </c>
      <c r="I1966" s="97" t="s">
        <v>28</v>
      </c>
      <c r="J1966">
        <v>3183</v>
      </c>
      <c r="K1966">
        <v>8699</v>
      </c>
      <c r="L1966">
        <v>3992</v>
      </c>
    </row>
    <row r="1967" spans="8:12">
      <c r="H1967" t="s">
        <v>273</v>
      </c>
      <c r="I1967" s="97" t="s">
        <v>211</v>
      </c>
      <c r="J1967">
        <v>3333</v>
      </c>
      <c r="K1967">
        <v>8421</v>
      </c>
      <c r="L1967">
        <v>3996</v>
      </c>
    </row>
    <row r="1968" spans="8:12">
      <c r="H1968" t="s">
        <v>273</v>
      </c>
      <c r="I1968" s="97" t="s">
        <v>212</v>
      </c>
      <c r="J1968">
        <v>3245</v>
      </c>
      <c r="K1968">
        <v>8433</v>
      </c>
      <c r="L1968">
        <v>4006</v>
      </c>
    </row>
    <row r="1969" spans="8:12">
      <c r="H1969" t="s">
        <v>273</v>
      </c>
      <c r="I1969" s="97" t="s">
        <v>213</v>
      </c>
      <c r="J1969">
        <v>3410</v>
      </c>
      <c r="K1969">
        <v>8795</v>
      </c>
      <c r="L1969">
        <v>3997</v>
      </c>
    </row>
    <row r="1970" spans="8:12">
      <c r="H1970" t="s">
        <v>273</v>
      </c>
      <c r="I1970" s="97" t="s">
        <v>29</v>
      </c>
      <c r="J1970">
        <v>3453</v>
      </c>
      <c r="K1970">
        <v>7823</v>
      </c>
      <c r="L1970">
        <v>3984</v>
      </c>
    </row>
    <row r="1971" spans="8:12">
      <c r="H1971" t="s">
        <v>273</v>
      </c>
      <c r="I1971" s="97" t="s">
        <v>214</v>
      </c>
      <c r="J1971">
        <v>3150</v>
      </c>
      <c r="K1971">
        <v>8007</v>
      </c>
      <c r="L1971">
        <v>3984</v>
      </c>
    </row>
    <row r="1972" spans="8:12">
      <c r="H1972" t="s">
        <v>273</v>
      </c>
      <c r="I1972" s="97" t="s">
        <v>215</v>
      </c>
      <c r="J1972">
        <v>3269</v>
      </c>
      <c r="K1972">
        <v>8708</v>
      </c>
      <c r="L1972">
        <v>3993</v>
      </c>
    </row>
    <row r="1973" spans="8:12">
      <c r="H1973" t="s">
        <v>273</v>
      </c>
      <c r="I1973" s="97" t="s">
        <v>216</v>
      </c>
      <c r="J1973">
        <v>3741</v>
      </c>
      <c r="K1973">
        <v>7991</v>
      </c>
      <c r="L1973">
        <v>3995</v>
      </c>
    </row>
    <row r="1974" spans="8:12">
      <c r="H1974" t="s">
        <v>273</v>
      </c>
      <c r="I1974" s="97" t="s">
        <v>30</v>
      </c>
      <c r="J1974">
        <v>3310</v>
      </c>
      <c r="K1974">
        <v>9396</v>
      </c>
      <c r="L1974">
        <v>4044</v>
      </c>
    </row>
    <row r="1975" spans="8:12">
      <c r="H1975" t="s">
        <v>273</v>
      </c>
      <c r="I1975" s="97" t="s">
        <v>217</v>
      </c>
      <c r="J1975">
        <v>3226</v>
      </c>
      <c r="K1975">
        <v>8483</v>
      </c>
      <c r="L1975">
        <v>3995</v>
      </c>
    </row>
    <row r="1976" spans="8:12">
      <c r="H1976" t="s">
        <v>273</v>
      </c>
      <c r="I1976" s="97" t="s">
        <v>218</v>
      </c>
      <c r="J1976">
        <v>3868</v>
      </c>
      <c r="K1976">
        <v>8554</v>
      </c>
      <c r="L1976">
        <v>4010</v>
      </c>
    </row>
    <row r="1977" spans="8:12">
      <c r="H1977" t="s">
        <v>273</v>
      </c>
      <c r="I1977" s="97" t="s">
        <v>219</v>
      </c>
      <c r="J1977">
        <v>3222</v>
      </c>
      <c r="K1977">
        <v>8598</v>
      </c>
      <c r="L1977">
        <v>3999</v>
      </c>
    </row>
    <row r="1978" spans="8:12">
      <c r="H1978" t="s">
        <v>273</v>
      </c>
      <c r="I1978" s="97" t="s">
        <v>31</v>
      </c>
      <c r="J1978">
        <v>3754</v>
      </c>
      <c r="K1978">
        <v>8832</v>
      </c>
      <c r="L1978">
        <v>4008</v>
      </c>
    </row>
    <row r="1979" spans="8:12">
      <c r="H1979" t="s">
        <v>273</v>
      </c>
      <c r="I1979" s="97" t="s">
        <v>220</v>
      </c>
      <c r="J1979">
        <v>3196</v>
      </c>
      <c r="K1979">
        <v>8851</v>
      </c>
      <c r="L1979">
        <v>3996</v>
      </c>
    </row>
    <row r="1980" spans="8:12">
      <c r="H1980" t="s">
        <v>273</v>
      </c>
      <c r="I1980" s="97" t="s">
        <v>221</v>
      </c>
      <c r="J1980">
        <v>3388</v>
      </c>
      <c r="K1980">
        <v>8060</v>
      </c>
      <c r="L1980">
        <v>4002</v>
      </c>
    </row>
    <row r="1981" spans="8:12">
      <c r="H1981" t="s">
        <v>273</v>
      </c>
      <c r="I1981" s="97" t="s">
        <v>222</v>
      </c>
      <c r="J1981">
        <v>3413</v>
      </c>
      <c r="K1981">
        <v>8816</v>
      </c>
      <c r="L1981">
        <v>4004</v>
      </c>
    </row>
    <row r="1982" spans="8:12">
      <c r="H1982" t="s">
        <v>273</v>
      </c>
      <c r="I1982" s="97" t="s">
        <v>32</v>
      </c>
      <c r="J1982">
        <v>3705</v>
      </c>
      <c r="K1982">
        <v>8147</v>
      </c>
      <c r="L1982">
        <v>3976</v>
      </c>
    </row>
    <row r="1983" spans="8:12">
      <c r="H1983" t="s">
        <v>273</v>
      </c>
      <c r="I1983" s="97" t="s">
        <v>223</v>
      </c>
      <c r="J1983">
        <v>3905</v>
      </c>
      <c r="K1983">
        <v>8143</v>
      </c>
      <c r="L1983">
        <v>4011</v>
      </c>
    </row>
    <row r="1984" spans="8:12">
      <c r="H1984" t="s">
        <v>273</v>
      </c>
      <c r="I1984" s="97" t="s">
        <v>224</v>
      </c>
      <c r="J1984">
        <v>4006</v>
      </c>
      <c r="K1984">
        <v>8212</v>
      </c>
      <c r="L1984">
        <v>3999</v>
      </c>
    </row>
    <row r="1985" spans="8:12">
      <c r="H1985" t="s">
        <v>273</v>
      </c>
      <c r="I1985" s="97" t="s">
        <v>225</v>
      </c>
      <c r="J1985">
        <v>3271</v>
      </c>
      <c r="K1985">
        <v>8957</v>
      </c>
      <c r="L1985">
        <v>4006</v>
      </c>
    </row>
    <row r="1986" spans="8:12">
      <c r="H1986" t="s">
        <v>273</v>
      </c>
      <c r="I1986" s="97" t="s">
        <v>33</v>
      </c>
      <c r="J1986">
        <v>3531</v>
      </c>
      <c r="K1986">
        <v>8559</v>
      </c>
      <c r="L1986">
        <v>4003</v>
      </c>
    </row>
    <row r="1987" spans="8:12">
      <c r="H1987" t="s">
        <v>273</v>
      </c>
      <c r="I1987" s="97" t="s">
        <v>226</v>
      </c>
      <c r="J1987">
        <v>3415</v>
      </c>
      <c r="K1987">
        <v>8494</v>
      </c>
      <c r="L1987">
        <v>4002</v>
      </c>
    </row>
    <row r="1988" spans="8:12">
      <c r="H1988" t="s">
        <v>273</v>
      </c>
      <c r="I1988" s="97" t="s">
        <v>227</v>
      </c>
      <c r="J1988">
        <v>3748</v>
      </c>
      <c r="K1988">
        <v>8391</v>
      </c>
      <c r="L1988">
        <v>3988</v>
      </c>
    </row>
    <row r="1989" spans="8:12">
      <c r="H1989" t="s">
        <v>273</v>
      </c>
      <c r="I1989" s="97" t="s">
        <v>228</v>
      </c>
      <c r="J1989">
        <v>3711</v>
      </c>
      <c r="K1989">
        <v>8493</v>
      </c>
      <c r="L1989">
        <v>4008</v>
      </c>
    </row>
    <row r="1990" spans="8:12">
      <c r="H1990" t="s">
        <v>273</v>
      </c>
      <c r="I1990" s="97" t="s">
        <v>34</v>
      </c>
      <c r="J1990">
        <v>3656</v>
      </c>
      <c r="K1990">
        <v>8041</v>
      </c>
      <c r="L1990">
        <v>3981</v>
      </c>
    </row>
    <row r="1991" spans="8:12">
      <c r="H1991" t="s">
        <v>273</v>
      </c>
      <c r="I1991" s="97" t="s">
        <v>229</v>
      </c>
      <c r="J1991">
        <v>3526</v>
      </c>
      <c r="K1991">
        <v>8555</v>
      </c>
      <c r="L1991">
        <v>4004</v>
      </c>
    </row>
    <row r="1992" spans="8:12">
      <c r="H1992" t="s">
        <v>273</v>
      </c>
      <c r="I1992" s="97" t="s">
        <v>230</v>
      </c>
      <c r="J1992">
        <v>3698</v>
      </c>
      <c r="K1992">
        <v>8217</v>
      </c>
      <c r="L1992">
        <v>4001</v>
      </c>
    </row>
    <row r="1993" spans="8:12">
      <c r="H1993" t="s">
        <v>273</v>
      </c>
      <c r="I1993" s="97" t="s">
        <v>231</v>
      </c>
      <c r="J1993">
        <v>3606</v>
      </c>
      <c r="K1993">
        <v>8459</v>
      </c>
      <c r="L1993">
        <v>3992</v>
      </c>
    </row>
    <row r="1994" spans="8:12">
      <c r="H1994" t="s">
        <v>273</v>
      </c>
      <c r="I1994" s="97" t="s">
        <v>35</v>
      </c>
      <c r="J1994">
        <v>3746</v>
      </c>
      <c r="K1994">
        <v>8194</v>
      </c>
      <c r="L1994">
        <v>4015</v>
      </c>
    </row>
    <row r="1995" spans="8:12">
      <c r="H1995" t="s">
        <v>273</v>
      </c>
      <c r="I1995" s="97" t="s">
        <v>232</v>
      </c>
      <c r="J1995">
        <v>3425</v>
      </c>
      <c r="K1995">
        <v>8559</v>
      </c>
      <c r="L1995">
        <v>3999</v>
      </c>
    </row>
    <row r="1996" spans="8:12">
      <c r="H1996" t="s">
        <v>273</v>
      </c>
      <c r="I1996" s="97" t="s">
        <v>233</v>
      </c>
      <c r="J1996">
        <v>3581</v>
      </c>
      <c r="K1996">
        <v>8413</v>
      </c>
      <c r="L1996">
        <v>3995</v>
      </c>
    </row>
    <row r="1997" spans="8:12">
      <c r="H1997" t="s">
        <v>273</v>
      </c>
      <c r="I1997" s="97" t="s">
        <v>234</v>
      </c>
      <c r="J1997">
        <v>3391</v>
      </c>
      <c r="K1997">
        <v>8539</v>
      </c>
      <c r="L1997">
        <v>3993</v>
      </c>
    </row>
    <row r="1998" spans="8:12">
      <c r="H1998" t="s">
        <v>273</v>
      </c>
      <c r="I1998" s="97" t="s">
        <v>36</v>
      </c>
      <c r="J1998">
        <v>3707</v>
      </c>
      <c r="K1998">
        <v>8342</v>
      </c>
      <c r="L1998">
        <v>4017</v>
      </c>
    </row>
    <row r="1999" spans="8:12">
      <c r="H1999" t="s">
        <v>273</v>
      </c>
      <c r="I1999" s="97" t="s">
        <v>235</v>
      </c>
      <c r="J1999">
        <v>3598</v>
      </c>
      <c r="K1999">
        <v>8484</v>
      </c>
      <c r="L1999">
        <v>3996</v>
      </c>
    </row>
    <row r="2000" spans="8:12">
      <c r="H2000" t="s">
        <v>273</v>
      </c>
      <c r="I2000" s="97" t="s">
        <v>236</v>
      </c>
      <c r="J2000">
        <v>3792</v>
      </c>
      <c r="K2000">
        <v>8178</v>
      </c>
      <c r="L2000">
        <v>4003</v>
      </c>
    </row>
    <row r="2001" spans="8:12">
      <c r="H2001" t="s">
        <v>273</v>
      </c>
      <c r="I2001" s="97" t="s">
        <v>237</v>
      </c>
      <c r="J2001">
        <v>3781</v>
      </c>
      <c r="K2001">
        <v>8275</v>
      </c>
      <c r="L2001">
        <v>4004</v>
      </c>
    </row>
    <row r="2002" spans="8:12">
      <c r="H2002" t="s">
        <v>273</v>
      </c>
      <c r="I2002" s="97" t="s">
        <v>37</v>
      </c>
      <c r="J2002">
        <v>3810</v>
      </c>
      <c r="K2002">
        <v>8156</v>
      </c>
      <c r="L2002">
        <v>4008</v>
      </c>
    </row>
    <row r="2003" spans="8:12">
      <c r="H2003" t="s">
        <v>273</v>
      </c>
      <c r="I2003" s="97" t="s">
        <v>238</v>
      </c>
      <c r="J2003">
        <v>3525</v>
      </c>
      <c r="K2003">
        <v>8245</v>
      </c>
      <c r="L2003">
        <v>3996</v>
      </c>
    </row>
    <row r="2004" spans="8:12">
      <c r="H2004" t="s">
        <v>273</v>
      </c>
      <c r="I2004" s="97" t="s">
        <v>239</v>
      </c>
      <c r="J2004">
        <v>3639</v>
      </c>
      <c r="K2004">
        <v>8428</v>
      </c>
      <c r="L2004">
        <v>4009</v>
      </c>
    </row>
    <row r="2005" spans="8:12">
      <c r="H2005" t="s">
        <v>273</v>
      </c>
      <c r="I2005" s="97" t="s">
        <v>240</v>
      </c>
      <c r="J2005">
        <v>3855</v>
      </c>
      <c r="K2005">
        <v>8045</v>
      </c>
      <c r="L2005">
        <v>3988</v>
      </c>
    </row>
    <row r="2006" spans="8:12">
      <c r="H2006" t="s">
        <v>273</v>
      </c>
      <c r="I2006" s="97" t="s">
        <v>38</v>
      </c>
      <c r="J2006">
        <v>3585</v>
      </c>
      <c r="K2006">
        <v>8323</v>
      </c>
      <c r="L2006">
        <v>3995</v>
      </c>
    </row>
    <row r="2007" spans="8:12">
      <c r="H2007" t="s">
        <v>273</v>
      </c>
      <c r="I2007" s="97" t="s">
        <v>241</v>
      </c>
      <c r="J2007">
        <v>3692</v>
      </c>
      <c r="K2007">
        <v>8210</v>
      </c>
      <c r="L2007">
        <v>3998</v>
      </c>
    </row>
    <row r="2008" spans="8:12">
      <c r="H2008" t="s">
        <v>273</v>
      </c>
      <c r="I2008" s="97" t="s">
        <v>242</v>
      </c>
      <c r="J2008">
        <v>3514</v>
      </c>
      <c r="K2008">
        <v>8029</v>
      </c>
      <c r="L2008">
        <v>3986</v>
      </c>
    </row>
    <row r="2009" spans="8:12">
      <c r="H2009" t="s">
        <v>273</v>
      </c>
      <c r="I2009" s="97" t="s">
        <v>243</v>
      </c>
      <c r="J2009">
        <v>3612</v>
      </c>
      <c r="K2009">
        <v>8317</v>
      </c>
      <c r="L2009">
        <v>4016</v>
      </c>
    </row>
    <row r="2010" spans="8:12">
      <c r="H2010" t="s">
        <v>273</v>
      </c>
      <c r="I2010" s="97" t="s">
        <v>39</v>
      </c>
      <c r="J2010">
        <v>3387</v>
      </c>
      <c r="K2010">
        <v>8853</v>
      </c>
      <c r="L2010">
        <v>3996</v>
      </c>
    </row>
    <row r="2011" spans="8:12">
      <c r="H2011" t="s">
        <v>273</v>
      </c>
      <c r="I2011" s="97" t="s">
        <v>244</v>
      </c>
      <c r="J2011">
        <v>2994</v>
      </c>
      <c r="K2011">
        <v>8724</v>
      </c>
      <c r="L2011">
        <v>4004</v>
      </c>
    </row>
    <row r="2012" spans="8:12">
      <c r="H2012" t="s">
        <v>273</v>
      </c>
      <c r="I2012" s="97" t="s">
        <v>245</v>
      </c>
      <c r="J2012">
        <v>2630</v>
      </c>
      <c r="K2012">
        <v>9377</v>
      </c>
      <c r="L2012">
        <v>3995</v>
      </c>
    </row>
    <row r="2013" spans="8:12">
      <c r="H2013" t="s">
        <v>273</v>
      </c>
      <c r="I2013" s="97" t="s">
        <v>246</v>
      </c>
      <c r="J2013">
        <v>2322</v>
      </c>
      <c r="K2013">
        <v>9699</v>
      </c>
      <c r="L2013">
        <v>4007</v>
      </c>
    </row>
    <row r="2014" spans="8:12">
      <c r="H2014" t="s">
        <v>273</v>
      </c>
      <c r="I2014" s="97" t="s">
        <v>40</v>
      </c>
      <c r="J2014">
        <v>2063</v>
      </c>
      <c r="K2014">
        <v>10119</v>
      </c>
      <c r="L2014">
        <v>3998</v>
      </c>
    </row>
    <row r="2015" spans="8:12">
      <c r="H2015" t="s">
        <v>273</v>
      </c>
      <c r="I2015" s="97" t="s">
        <v>247</v>
      </c>
      <c r="J2015">
        <v>1098</v>
      </c>
      <c r="K2015">
        <v>10626</v>
      </c>
      <c r="L2015">
        <v>3994</v>
      </c>
    </row>
    <row r="2016" spans="8:12">
      <c r="H2016" t="s">
        <v>273</v>
      </c>
      <c r="I2016" s="97" t="s">
        <v>248</v>
      </c>
      <c r="J2016">
        <v>1005</v>
      </c>
      <c r="K2016">
        <v>11250</v>
      </c>
      <c r="L2016">
        <v>4015</v>
      </c>
    </row>
    <row r="2017" spans="8:12">
      <c r="H2017" t="s">
        <v>273</v>
      </c>
      <c r="I2017" s="97" t="s">
        <v>249</v>
      </c>
      <c r="J2017">
        <v>879</v>
      </c>
      <c r="K2017">
        <v>11395</v>
      </c>
      <c r="L2017">
        <v>3987</v>
      </c>
    </row>
    <row r="2018" spans="8:12">
      <c r="H2018" t="s">
        <v>274</v>
      </c>
      <c r="I2018" s="97" t="s">
        <v>17</v>
      </c>
      <c r="J2018">
        <v>913</v>
      </c>
      <c r="K2018">
        <v>11179</v>
      </c>
      <c r="L2018">
        <v>4004</v>
      </c>
    </row>
    <row r="2019" spans="8:12">
      <c r="H2019" t="s">
        <v>274</v>
      </c>
      <c r="I2019" s="97" t="s">
        <v>178</v>
      </c>
      <c r="J2019">
        <v>942</v>
      </c>
      <c r="K2019">
        <v>11126</v>
      </c>
      <c r="L2019">
        <v>3994</v>
      </c>
    </row>
    <row r="2020" spans="8:12">
      <c r="H2020" t="s">
        <v>274</v>
      </c>
      <c r="I2020" s="97" t="s">
        <v>179</v>
      </c>
      <c r="J2020">
        <v>814</v>
      </c>
      <c r="K2020">
        <v>11077</v>
      </c>
      <c r="L2020">
        <v>4007</v>
      </c>
    </row>
    <row r="2021" spans="8:12">
      <c r="H2021" t="s">
        <v>274</v>
      </c>
      <c r="I2021" s="97" t="s">
        <v>180</v>
      </c>
      <c r="J2021">
        <v>1044</v>
      </c>
      <c r="K2021">
        <v>10459</v>
      </c>
      <c r="L2021">
        <v>3976</v>
      </c>
    </row>
    <row r="2022" spans="8:12">
      <c r="H2022" t="s">
        <v>274</v>
      </c>
      <c r="I2022" s="97" t="s">
        <v>18</v>
      </c>
      <c r="J2022">
        <v>837</v>
      </c>
      <c r="K2022">
        <v>11210</v>
      </c>
      <c r="L2022">
        <v>4012</v>
      </c>
    </row>
    <row r="2023" spans="8:12">
      <c r="H2023" t="s">
        <v>274</v>
      </c>
      <c r="I2023" s="97" t="s">
        <v>181</v>
      </c>
      <c r="J2023">
        <v>1021</v>
      </c>
      <c r="K2023">
        <v>10967</v>
      </c>
      <c r="L2023">
        <v>3978</v>
      </c>
    </row>
    <row r="2024" spans="8:12">
      <c r="H2024" t="s">
        <v>274</v>
      </c>
      <c r="I2024" s="97" t="s">
        <v>182</v>
      </c>
      <c r="J2024">
        <v>844</v>
      </c>
      <c r="K2024">
        <v>10411</v>
      </c>
      <c r="L2024">
        <v>3989</v>
      </c>
    </row>
    <row r="2025" spans="8:12">
      <c r="H2025" t="s">
        <v>274</v>
      </c>
      <c r="I2025" s="97" t="s">
        <v>183</v>
      </c>
      <c r="J2025">
        <v>684</v>
      </c>
      <c r="K2025">
        <v>10886</v>
      </c>
      <c r="L2025">
        <v>3992</v>
      </c>
    </row>
    <row r="2026" spans="8:12">
      <c r="H2026" t="s">
        <v>274</v>
      </c>
      <c r="I2026" s="97" t="s">
        <v>19</v>
      </c>
      <c r="J2026">
        <v>888</v>
      </c>
      <c r="K2026">
        <v>10768</v>
      </c>
      <c r="L2026">
        <v>3993</v>
      </c>
    </row>
    <row r="2027" spans="8:12">
      <c r="H2027" t="s">
        <v>274</v>
      </c>
      <c r="I2027" s="97" t="s">
        <v>184</v>
      </c>
      <c r="J2027">
        <v>901</v>
      </c>
      <c r="K2027">
        <v>11529</v>
      </c>
      <c r="L2027">
        <v>4017</v>
      </c>
    </row>
    <row r="2028" spans="8:12">
      <c r="H2028" t="s">
        <v>274</v>
      </c>
      <c r="I2028" s="97" t="s">
        <v>185</v>
      </c>
      <c r="J2028">
        <v>869</v>
      </c>
      <c r="K2028">
        <v>10792</v>
      </c>
      <c r="L2028">
        <v>4002</v>
      </c>
    </row>
    <row r="2029" spans="8:12">
      <c r="H2029" t="s">
        <v>274</v>
      </c>
      <c r="I2029" s="97" t="s">
        <v>186</v>
      </c>
      <c r="J2029">
        <v>807</v>
      </c>
      <c r="K2029">
        <v>11285</v>
      </c>
      <c r="L2029">
        <v>4007</v>
      </c>
    </row>
    <row r="2030" spans="8:12">
      <c r="H2030" t="s">
        <v>274</v>
      </c>
      <c r="I2030" s="97" t="s">
        <v>20</v>
      </c>
      <c r="J2030">
        <v>784</v>
      </c>
      <c r="K2030">
        <v>10940</v>
      </c>
      <c r="L2030">
        <v>3995</v>
      </c>
    </row>
    <row r="2031" spans="8:12">
      <c r="H2031" t="s">
        <v>274</v>
      </c>
      <c r="I2031" s="97" t="s">
        <v>187</v>
      </c>
      <c r="J2031">
        <v>1002</v>
      </c>
      <c r="K2031">
        <v>11665</v>
      </c>
      <c r="L2031">
        <v>4004</v>
      </c>
    </row>
    <row r="2032" spans="8:12">
      <c r="H2032" t="s">
        <v>274</v>
      </c>
      <c r="I2032" s="97" t="s">
        <v>188</v>
      </c>
      <c r="J2032">
        <v>943</v>
      </c>
      <c r="K2032">
        <v>11437</v>
      </c>
      <c r="L2032">
        <v>4016</v>
      </c>
    </row>
    <row r="2033" spans="8:12">
      <c r="H2033" t="s">
        <v>274</v>
      </c>
      <c r="I2033" s="97" t="s">
        <v>189</v>
      </c>
      <c r="J2033">
        <v>1296</v>
      </c>
      <c r="K2033">
        <v>10724</v>
      </c>
      <c r="L2033">
        <v>3990</v>
      </c>
    </row>
    <row r="2034" spans="8:12">
      <c r="H2034" t="s">
        <v>274</v>
      </c>
      <c r="I2034" s="97" t="s">
        <v>21</v>
      </c>
      <c r="J2034">
        <v>1298</v>
      </c>
      <c r="K2034">
        <v>10301</v>
      </c>
      <c r="L2034">
        <v>4006</v>
      </c>
    </row>
    <row r="2035" spans="8:12">
      <c r="H2035" t="s">
        <v>274</v>
      </c>
      <c r="I2035" s="97" t="s">
        <v>190</v>
      </c>
      <c r="J2035">
        <v>2284</v>
      </c>
      <c r="K2035">
        <v>9414</v>
      </c>
      <c r="L2035">
        <v>3987</v>
      </c>
    </row>
    <row r="2036" spans="8:12">
      <c r="H2036" t="s">
        <v>274</v>
      </c>
      <c r="I2036" s="97" t="s">
        <v>191</v>
      </c>
      <c r="J2036">
        <v>3455</v>
      </c>
      <c r="K2036">
        <v>8298</v>
      </c>
      <c r="L2036">
        <v>4006</v>
      </c>
    </row>
    <row r="2037" spans="8:12">
      <c r="H2037" t="s">
        <v>274</v>
      </c>
      <c r="I2037" s="97" t="s">
        <v>192</v>
      </c>
      <c r="J2037">
        <v>4932</v>
      </c>
      <c r="K2037">
        <v>6814</v>
      </c>
      <c r="L2037">
        <v>3996</v>
      </c>
    </row>
    <row r="2038" spans="8:12">
      <c r="H2038" t="s">
        <v>274</v>
      </c>
      <c r="I2038" s="97" t="s">
        <v>22</v>
      </c>
      <c r="J2038">
        <v>5034</v>
      </c>
      <c r="K2038">
        <v>6921</v>
      </c>
      <c r="L2038">
        <v>3998</v>
      </c>
    </row>
    <row r="2039" spans="8:12">
      <c r="H2039" t="s">
        <v>274</v>
      </c>
      <c r="I2039" s="97" t="s">
        <v>193</v>
      </c>
      <c r="J2039">
        <v>3414</v>
      </c>
      <c r="K2039">
        <v>7984</v>
      </c>
      <c r="L2039">
        <v>3985</v>
      </c>
    </row>
    <row r="2040" spans="8:12">
      <c r="H2040" t="s">
        <v>274</v>
      </c>
      <c r="I2040" s="97" t="s">
        <v>194</v>
      </c>
      <c r="J2040">
        <v>4128</v>
      </c>
      <c r="K2040">
        <v>8052</v>
      </c>
      <c r="L2040">
        <v>3991</v>
      </c>
    </row>
    <row r="2041" spans="8:12">
      <c r="H2041" t="s">
        <v>274</v>
      </c>
      <c r="I2041" s="97" t="s">
        <v>195</v>
      </c>
      <c r="J2041">
        <v>4998</v>
      </c>
      <c r="K2041">
        <v>7323</v>
      </c>
      <c r="L2041">
        <v>4016</v>
      </c>
    </row>
    <row r="2042" spans="8:12">
      <c r="H2042" t="s">
        <v>274</v>
      </c>
      <c r="I2042" s="97" t="s">
        <v>23</v>
      </c>
      <c r="J2042">
        <v>4582</v>
      </c>
      <c r="K2042">
        <v>7648</v>
      </c>
      <c r="L2042">
        <v>3995</v>
      </c>
    </row>
    <row r="2043" spans="8:12">
      <c r="H2043" t="s">
        <v>274</v>
      </c>
      <c r="I2043" s="97" t="s">
        <v>196</v>
      </c>
      <c r="J2043">
        <v>4172</v>
      </c>
      <c r="K2043">
        <v>8062</v>
      </c>
      <c r="L2043">
        <v>4011</v>
      </c>
    </row>
    <row r="2044" spans="8:12">
      <c r="H2044" t="s">
        <v>274</v>
      </c>
      <c r="I2044" s="97" t="s">
        <v>197</v>
      </c>
      <c r="J2044">
        <v>3652</v>
      </c>
      <c r="K2044">
        <v>8152</v>
      </c>
      <c r="L2044">
        <v>3978</v>
      </c>
    </row>
    <row r="2045" spans="8:12">
      <c r="H2045" t="s">
        <v>274</v>
      </c>
      <c r="I2045" s="97" t="s">
        <v>198</v>
      </c>
      <c r="J2045">
        <v>4068</v>
      </c>
      <c r="K2045">
        <v>7983</v>
      </c>
      <c r="L2045">
        <v>4008</v>
      </c>
    </row>
    <row r="2046" spans="8:12">
      <c r="H2046" t="s">
        <v>274</v>
      </c>
      <c r="I2046" s="97" t="s">
        <v>24</v>
      </c>
      <c r="J2046">
        <v>3888</v>
      </c>
      <c r="K2046">
        <v>8247</v>
      </c>
      <c r="L2046">
        <v>3989</v>
      </c>
    </row>
    <row r="2047" spans="8:12">
      <c r="H2047" t="s">
        <v>274</v>
      </c>
      <c r="I2047" s="97" t="s">
        <v>199</v>
      </c>
      <c r="J2047">
        <v>3914</v>
      </c>
      <c r="K2047">
        <v>7862</v>
      </c>
      <c r="L2047">
        <v>3995</v>
      </c>
    </row>
    <row r="2048" spans="8:12">
      <c r="H2048" t="s">
        <v>274</v>
      </c>
      <c r="I2048" s="97" t="s">
        <v>200</v>
      </c>
      <c r="J2048">
        <v>3851</v>
      </c>
      <c r="K2048">
        <v>8250</v>
      </c>
      <c r="L2048">
        <v>4007</v>
      </c>
    </row>
    <row r="2049" spans="8:12">
      <c r="H2049" t="s">
        <v>274</v>
      </c>
      <c r="I2049" s="97" t="s">
        <v>201</v>
      </c>
      <c r="J2049">
        <v>3847</v>
      </c>
      <c r="K2049">
        <v>8508</v>
      </c>
      <c r="L2049">
        <v>4009</v>
      </c>
    </row>
    <row r="2050" spans="8:12">
      <c r="H2050" t="s">
        <v>274</v>
      </c>
      <c r="I2050" s="97" t="s">
        <v>25</v>
      </c>
      <c r="J2050">
        <v>4064</v>
      </c>
      <c r="K2050">
        <v>8187</v>
      </c>
      <c r="L2050">
        <v>3999</v>
      </c>
    </row>
    <row r="2051" spans="8:12">
      <c r="H2051" t="s">
        <v>274</v>
      </c>
      <c r="I2051" s="97" t="s">
        <v>202</v>
      </c>
      <c r="J2051">
        <v>3936</v>
      </c>
      <c r="K2051">
        <v>7887</v>
      </c>
      <c r="L2051">
        <v>3992</v>
      </c>
    </row>
    <row r="2052" spans="8:12">
      <c r="H2052" t="s">
        <v>274</v>
      </c>
      <c r="I2052" s="97" t="s">
        <v>203</v>
      </c>
      <c r="J2052">
        <v>3655</v>
      </c>
      <c r="K2052">
        <v>8151</v>
      </c>
      <c r="L2052">
        <v>4027</v>
      </c>
    </row>
    <row r="2053" spans="8:12">
      <c r="H2053" t="s">
        <v>274</v>
      </c>
      <c r="I2053" s="97" t="s">
        <v>204</v>
      </c>
      <c r="J2053">
        <v>3817</v>
      </c>
      <c r="K2053">
        <v>8492</v>
      </c>
      <c r="L2053">
        <v>3993</v>
      </c>
    </row>
    <row r="2054" spans="8:12">
      <c r="H2054" t="s">
        <v>274</v>
      </c>
      <c r="I2054" s="97" t="s">
        <v>26</v>
      </c>
      <c r="J2054">
        <v>3771</v>
      </c>
      <c r="K2054">
        <v>8108</v>
      </c>
      <c r="L2054">
        <v>4005</v>
      </c>
    </row>
    <row r="2055" spans="8:12">
      <c r="H2055" t="s">
        <v>274</v>
      </c>
      <c r="I2055" s="97" t="s">
        <v>205</v>
      </c>
      <c r="J2055">
        <v>3817</v>
      </c>
      <c r="K2055">
        <v>8332</v>
      </c>
      <c r="L2055">
        <v>3996</v>
      </c>
    </row>
    <row r="2056" spans="8:12">
      <c r="H2056" t="s">
        <v>274</v>
      </c>
      <c r="I2056" s="97" t="s">
        <v>206</v>
      </c>
      <c r="J2056">
        <v>3574</v>
      </c>
      <c r="K2056">
        <v>8016</v>
      </c>
      <c r="L2056">
        <v>3989</v>
      </c>
    </row>
    <row r="2057" spans="8:12">
      <c r="H2057" t="s">
        <v>274</v>
      </c>
      <c r="I2057" s="97" t="s">
        <v>207</v>
      </c>
      <c r="J2057">
        <v>3285</v>
      </c>
      <c r="K2057">
        <v>8290</v>
      </c>
      <c r="L2057">
        <v>3995</v>
      </c>
    </row>
    <row r="2058" spans="8:12">
      <c r="H2058" t="s">
        <v>274</v>
      </c>
      <c r="I2058" s="97" t="s">
        <v>27</v>
      </c>
      <c r="J2058">
        <v>3101</v>
      </c>
      <c r="K2058">
        <v>8956</v>
      </c>
      <c r="L2058">
        <v>3997</v>
      </c>
    </row>
    <row r="2059" spans="8:12">
      <c r="H2059" t="s">
        <v>274</v>
      </c>
      <c r="I2059" s="97" t="s">
        <v>208</v>
      </c>
      <c r="J2059">
        <v>3333</v>
      </c>
      <c r="K2059">
        <v>8517</v>
      </c>
      <c r="L2059">
        <v>4000</v>
      </c>
    </row>
    <row r="2060" spans="8:12">
      <c r="H2060" t="s">
        <v>274</v>
      </c>
      <c r="I2060" s="97" t="s">
        <v>209</v>
      </c>
      <c r="J2060">
        <v>3689</v>
      </c>
      <c r="K2060">
        <v>8180</v>
      </c>
      <c r="L2060">
        <v>4010</v>
      </c>
    </row>
    <row r="2061" spans="8:12">
      <c r="H2061" t="s">
        <v>274</v>
      </c>
      <c r="I2061" s="97" t="s">
        <v>210</v>
      </c>
      <c r="J2061">
        <v>3743</v>
      </c>
      <c r="K2061">
        <v>8084</v>
      </c>
      <c r="L2061">
        <v>3982</v>
      </c>
    </row>
    <row r="2062" spans="8:12">
      <c r="H2062" t="s">
        <v>274</v>
      </c>
      <c r="I2062" s="97" t="s">
        <v>28</v>
      </c>
      <c r="J2062">
        <v>3796</v>
      </c>
      <c r="K2062">
        <v>8146</v>
      </c>
      <c r="L2062">
        <v>4009</v>
      </c>
    </row>
    <row r="2063" spans="8:12">
      <c r="H2063" t="s">
        <v>274</v>
      </c>
      <c r="I2063" s="97" t="s">
        <v>211</v>
      </c>
      <c r="J2063">
        <v>3580</v>
      </c>
      <c r="K2063">
        <v>8427</v>
      </c>
      <c r="L2063">
        <v>4004</v>
      </c>
    </row>
    <row r="2064" spans="8:12">
      <c r="H2064" t="s">
        <v>274</v>
      </c>
      <c r="I2064" s="97" t="s">
        <v>212</v>
      </c>
      <c r="J2064">
        <v>3633</v>
      </c>
      <c r="K2064">
        <v>8547</v>
      </c>
      <c r="L2064">
        <v>3984</v>
      </c>
    </row>
    <row r="2065" spans="8:12">
      <c r="H2065" t="s">
        <v>274</v>
      </c>
      <c r="I2065" s="97" t="s">
        <v>213</v>
      </c>
      <c r="J2065">
        <v>3395</v>
      </c>
      <c r="K2065">
        <v>8823</v>
      </c>
      <c r="L2065">
        <v>4008</v>
      </c>
    </row>
    <row r="2066" spans="8:12">
      <c r="H2066" t="s">
        <v>274</v>
      </c>
      <c r="I2066" s="97" t="s">
        <v>29</v>
      </c>
      <c r="J2066">
        <v>3586</v>
      </c>
      <c r="K2066">
        <v>8408</v>
      </c>
      <c r="L2066">
        <v>4001</v>
      </c>
    </row>
    <row r="2067" spans="8:12">
      <c r="H2067" t="s">
        <v>274</v>
      </c>
      <c r="I2067" s="97" t="s">
        <v>214</v>
      </c>
      <c r="J2067">
        <v>3430</v>
      </c>
      <c r="K2067">
        <v>8109</v>
      </c>
      <c r="L2067">
        <v>3972</v>
      </c>
    </row>
    <row r="2068" spans="8:12">
      <c r="H2068" t="s">
        <v>274</v>
      </c>
      <c r="I2068" s="97" t="s">
        <v>215</v>
      </c>
      <c r="J2068">
        <v>3968</v>
      </c>
      <c r="K2068">
        <v>8062</v>
      </c>
      <c r="L2068">
        <v>4016</v>
      </c>
    </row>
    <row r="2069" spans="8:12">
      <c r="H2069" t="s">
        <v>274</v>
      </c>
      <c r="I2069" s="97" t="s">
        <v>216</v>
      </c>
      <c r="J2069">
        <v>3394</v>
      </c>
      <c r="K2069">
        <v>8152</v>
      </c>
      <c r="L2069">
        <v>3994</v>
      </c>
    </row>
    <row r="2070" spans="8:12">
      <c r="H2070" t="s">
        <v>274</v>
      </c>
      <c r="I2070" s="97" t="s">
        <v>30</v>
      </c>
      <c r="J2070">
        <v>3801</v>
      </c>
      <c r="K2070">
        <v>8131</v>
      </c>
      <c r="L2070">
        <v>3991</v>
      </c>
    </row>
    <row r="2071" spans="8:12">
      <c r="H2071" t="s">
        <v>274</v>
      </c>
      <c r="I2071" s="97" t="s">
        <v>217</v>
      </c>
      <c r="J2071">
        <v>3480</v>
      </c>
      <c r="K2071">
        <v>8465</v>
      </c>
      <c r="L2071">
        <v>4011</v>
      </c>
    </row>
    <row r="2072" spans="8:12">
      <c r="H2072" t="s">
        <v>274</v>
      </c>
      <c r="I2072" s="97" t="s">
        <v>218</v>
      </c>
      <c r="J2072">
        <v>3425</v>
      </c>
      <c r="K2072">
        <v>8564</v>
      </c>
      <c r="L2072">
        <v>4002</v>
      </c>
    </row>
    <row r="2073" spans="8:12">
      <c r="H2073" t="s">
        <v>274</v>
      </c>
      <c r="I2073" s="97" t="s">
        <v>219</v>
      </c>
      <c r="J2073">
        <v>3422</v>
      </c>
      <c r="K2073">
        <v>8451</v>
      </c>
      <c r="L2073">
        <v>3985</v>
      </c>
    </row>
    <row r="2074" spans="8:12">
      <c r="H2074" t="s">
        <v>274</v>
      </c>
      <c r="I2074" s="97" t="s">
        <v>31</v>
      </c>
      <c r="J2074">
        <v>3320</v>
      </c>
      <c r="K2074">
        <v>8883</v>
      </c>
      <c r="L2074">
        <v>4005</v>
      </c>
    </row>
    <row r="2075" spans="8:12">
      <c r="H2075" t="s">
        <v>274</v>
      </c>
      <c r="I2075" s="97" t="s">
        <v>220</v>
      </c>
      <c r="J2075">
        <v>3375</v>
      </c>
      <c r="K2075">
        <v>8821</v>
      </c>
      <c r="L2075">
        <v>3997</v>
      </c>
    </row>
    <row r="2076" spans="8:12">
      <c r="H2076" t="s">
        <v>274</v>
      </c>
      <c r="I2076" s="97" t="s">
        <v>221</v>
      </c>
      <c r="J2076">
        <v>2971</v>
      </c>
      <c r="K2076">
        <v>9155</v>
      </c>
      <c r="L2076">
        <v>4039</v>
      </c>
    </row>
    <row r="2077" spans="8:12">
      <c r="H2077" t="s">
        <v>274</v>
      </c>
      <c r="I2077" s="97" t="s">
        <v>222</v>
      </c>
      <c r="J2077">
        <v>3059</v>
      </c>
      <c r="K2077">
        <v>9197</v>
      </c>
      <c r="L2077">
        <v>3996</v>
      </c>
    </row>
    <row r="2078" spans="8:12">
      <c r="H2078" t="s">
        <v>274</v>
      </c>
      <c r="I2078" s="97" t="s">
        <v>32</v>
      </c>
      <c r="J2078">
        <v>2785</v>
      </c>
      <c r="K2078">
        <v>9381</v>
      </c>
      <c r="L2078">
        <v>4004</v>
      </c>
    </row>
    <row r="2079" spans="8:12">
      <c r="H2079" t="s">
        <v>274</v>
      </c>
      <c r="I2079" s="97" t="s">
        <v>223</v>
      </c>
      <c r="J2079">
        <v>3059</v>
      </c>
      <c r="K2079">
        <v>9035</v>
      </c>
      <c r="L2079">
        <v>4006</v>
      </c>
    </row>
    <row r="2080" spans="8:12">
      <c r="H2080" t="s">
        <v>274</v>
      </c>
      <c r="I2080" s="97" t="s">
        <v>224</v>
      </c>
      <c r="J2080">
        <v>3209</v>
      </c>
      <c r="K2080">
        <v>8384</v>
      </c>
      <c r="L2080">
        <v>4002</v>
      </c>
    </row>
    <row r="2081" spans="8:12">
      <c r="H2081" t="s">
        <v>274</v>
      </c>
      <c r="I2081" s="97" t="s">
        <v>225</v>
      </c>
      <c r="J2081">
        <v>2933</v>
      </c>
      <c r="K2081">
        <v>9102</v>
      </c>
      <c r="L2081">
        <v>4011</v>
      </c>
    </row>
    <row r="2082" spans="8:12">
      <c r="H2082" t="s">
        <v>274</v>
      </c>
      <c r="I2082" s="97" t="s">
        <v>33</v>
      </c>
      <c r="J2082">
        <v>2960</v>
      </c>
      <c r="K2082">
        <v>8891</v>
      </c>
      <c r="L2082">
        <v>3987</v>
      </c>
    </row>
    <row r="2083" spans="8:12">
      <c r="H2083" t="s">
        <v>274</v>
      </c>
      <c r="I2083" s="97" t="s">
        <v>226</v>
      </c>
      <c r="J2083">
        <v>2748</v>
      </c>
      <c r="K2083">
        <v>9384</v>
      </c>
      <c r="L2083">
        <v>4017</v>
      </c>
    </row>
    <row r="2084" spans="8:12">
      <c r="H2084" t="s">
        <v>274</v>
      </c>
      <c r="I2084" s="97" t="s">
        <v>227</v>
      </c>
      <c r="J2084">
        <v>3014</v>
      </c>
      <c r="K2084">
        <v>9042</v>
      </c>
      <c r="L2084">
        <v>4004</v>
      </c>
    </row>
    <row r="2085" spans="8:12">
      <c r="H2085" t="s">
        <v>274</v>
      </c>
      <c r="I2085" s="97" t="s">
        <v>228</v>
      </c>
      <c r="J2085">
        <v>3254</v>
      </c>
      <c r="K2085">
        <v>8654</v>
      </c>
      <c r="L2085">
        <v>4001</v>
      </c>
    </row>
    <row r="2086" spans="8:12">
      <c r="H2086" t="s">
        <v>274</v>
      </c>
      <c r="I2086" s="97" t="s">
        <v>34</v>
      </c>
      <c r="J2086">
        <v>3234</v>
      </c>
      <c r="K2086">
        <v>8879</v>
      </c>
      <c r="L2086">
        <v>3997</v>
      </c>
    </row>
    <row r="2087" spans="8:12">
      <c r="H2087" t="s">
        <v>274</v>
      </c>
      <c r="I2087" s="97" t="s">
        <v>229</v>
      </c>
      <c r="J2087">
        <v>3062</v>
      </c>
      <c r="K2087">
        <v>9250</v>
      </c>
      <c r="L2087">
        <v>4009</v>
      </c>
    </row>
    <row r="2088" spans="8:12">
      <c r="H2088" t="s">
        <v>274</v>
      </c>
      <c r="I2088" s="97" t="s">
        <v>230</v>
      </c>
      <c r="J2088">
        <v>3076</v>
      </c>
      <c r="K2088">
        <v>8665</v>
      </c>
      <c r="L2088">
        <v>4014</v>
      </c>
    </row>
    <row r="2089" spans="8:12">
      <c r="H2089" t="s">
        <v>274</v>
      </c>
      <c r="I2089" s="97" t="s">
        <v>231</v>
      </c>
      <c r="J2089">
        <v>3257</v>
      </c>
      <c r="K2089">
        <v>8790</v>
      </c>
      <c r="L2089">
        <v>3996</v>
      </c>
    </row>
    <row r="2090" spans="8:12">
      <c r="H2090" t="s">
        <v>274</v>
      </c>
      <c r="I2090" s="97" t="s">
        <v>35</v>
      </c>
      <c r="J2090">
        <v>3134</v>
      </c>
      <c r="K2090">
        <v>8922</v>
      </c>
      <c r="L2090">
        <v>4004</v>
      </c>
    </row>
    <row r="2091" spans="8:12">
      <c r="H2091" t="s">
        <v>274</v>
      </c>
      <c r="I2091" s="97" t="s">
        <v>232</v>
      </c>
      <c r="J2091">
        <v>3214</v>
      </c>
      <c r="K2091">
        <v>8958</v>
      </c>
      <c r="L2091">
        <v>3993</v>
      </c>
    </row>
    <row r="2092" spans="8:12">
      <c r="H2092" t="s">
        <v>274</v>
      </c>
      <c r="I2092" s="97" t="s">
        <v>233</v>
      </c>
      <c r="J2092">
        <v>3096</v>
      </c>
      <c r="K2092">
        <v>8718</v>
      </c>
      <c r="L2092">
        <v>3999</v>
      </c>
    </row>
    <row r="2093" spans="8:12">
      <c r="H2093" t="s">
        <v>274</v>
      </c>
      <c r="I2093" s="97" t="s">
        <v>234</v>
      </c>
      <c r="J2093">
        <v>3258</v>
      </c>
      <c r="K2093">
        <v>8543</v>
      </c>
      <c r="L2093">
        <v>4001</v>
      </c>
    </row>
    <row r="2094" spans="8:12">
      <c r="H2094" t="s">
        <v>274</v>
      </c>
      <c r="I2094" s="97" t="s">
        <v>36</v>
      </c>
      <c r="J2094">
        <v>3273</v>
      </c>
      <c r="K2094">
        <v>8592</v>
      </c>
      <c r="L2094">
        <v>3993</v>
      </c>
    </row>
    <row r="2095" spans="8:12">
      <c r="H2095" t="s">
        <v>274</v>
      </c>
      <c r="I2095" s="97" t="s">
        <v>235</v>
      </c>
      <c r="J2095">
        <v>3557</v>
      </c>
      <c r="K2095">
        <v>8810</v>
      </c>
      <c r="L2095">
        <v>4011</v>
      </c>
    </row>
    <row r="2096" spans="8:12">
      <c r="H2096" t="s">
        <v>274</v>
      </c>
      <c r="I2096" s="97" t="s">
        <v>236</v>
      </c>
      <c r="J2096">
        <v>3368</v>
      </c>
      <c r="K2096">
        <v>8572</v>
      </c>
      <c r="L2096">
        <v>3997</v>
      </c>
    </row>
    <row r="2097" spans="8:12">
      <c r="H2097" t="s">
        <v>274</v>
      </c>
      <c r="I2097" s="97" t="s">
        <v>237</v>
      </c>
      <c r="J2097">
        <v>3378</v>
      </c>
      <c r="K2097">
        <v>8813</v>
      </c>
      <c r="L2097">
        <v>4003</v>
      </c>
    </row>
    <row r="2098" spans="8:12">
      <c r="H2098" t="s">
        <v>274</v>
      </c>
      <c r="I2098" s="97" t="s">
        <v>37</v>
      </c>
      <c r="J2098">
        <v>3412</v>
      </c>
      <c r="K2098">
        <v>8413</v>
      </c>
      <c r="L2098">
        <v>3994</v>
      </c>
    </row>
    <row r="2099" spans="8:12">
      <c r="H2099" t="s">
        <v>274</v>
      </c>
      <c r="I2099" s="97" t="s">
        <v>238</v>
      </c>
      <c r="J2099">
        <v>3697</v>
      </c>
      <c r="K2099">
        <v>8418</v>
      </c>
      <c r="L2099">
        <v>4005</v>
      </c>
    </row>
    <row r="2100" spans="8:12">
      <c r="H2100" t="s">
        <v>274</v>
      </c>
      <c r="I2100" s="97" t="s">
        <v>239</v>
      </c>
      <c r="J2100">
        <v>3905</v>
      </c>
      <c r="K2100">
        <v>7897</v>
      </c>
      <c r="L2100">
        <v>3995</v>
      </c>
    </row>
    <row r="2101" spans="8:12">
      <c r="H2101" t="s">
        <v>274</v>
      </c>
      <c r="I2101" s="97" t="s">
        <v>240</v>
      </c>
      <c r="J2101">
        <v>3702</v>
      </c>
      <c r="K2101">
        <v>8102</v>
      </c>
      <c r="L2101">
        <v>4031</v>
      </c>
    </row>
    <row r="2102" spans="8:12">
      <c r="H2102" t="s">
        <v>274</v>
      </c>
      <c r="I2102" s="97" t="s">
        <v>38</v>
      </c>
      <c r="J2102">
        <v>3621</v>
      </c>
      <c r="K2102">
        <v>8280</v>
      </c>
      <c r="L2102">
        <v>3986</v>
      </c>
    </row>
    <row r="2103" spans="8:12">
      <c r="H2103" t="s">
        <v>274</v>
      </c>
      <c r="I2103" s="97" t="s">
        <v>241</v>
      </c>
      <c r="J2103">
        <v>3458</v>
      </c>
      <c r="K2103">
        <v>8324</v>
      </c>
      <c r="L2103">
        <v>3997</v>
      </c>
    </row>
    <row r="2104" spans="8:12">
      <c r="H2104" t="s">
        <v>274</v>
      </c>
      <c r="I2104" s="97" t="s">
        <v>242</v>
      </c>
      <c r="J2104">
        <v>3466</v>
      </c>
      <c r="K2104">
        <v>8288</v>
      </c>
      <c r="L2104">
        <v>4000</v>
      </c>
    </row>
    <row r="2105" spans="8:12">
      <c r="H2105" t="s">
        <v>274</v>
      </c>
      <c r="I2105" s="97" t="s">
        <v>243</v>
      </c>
      <c r="J2105">
        <v>3490</v>
      </c>
      <c r="K2105">
        <v>8358</v>
      </c>
      <c r="L2105">
        <v>4017</v>
      </c>
    </row>
    <row r="2106" spans="8:12">
      <c r="H2106" t="s">
        <v>274</v>
      </c>
      <c r="I2106" s="97" t="s">
        <v>39</v>
      </c>
      <c r="J2106">
        <v>3512</v>
      </c>
      <c r="K2106">
        <v>8090</v>
      </c>
      <c r="L2106">
        <v>3977</v>
      </c>
    </row>
    <row r="2107" spans="8:12">
      <c r="H2107" t="s">
        <v>274</v>
      </c>
      <c r="I2107" s="97" t="s">
        <v>244</v>
      </c>
      <c r="J2107">
        <v>2817</v>
      </c>
      <c r="K2107">
        <v>8937</v>
      </c>
      <c r="L2107">
        <v>4000</v>
      </c>
    </row>
    <row r="2108" spans="8:12">
      <c r="H2108" t="s">
        <v>274</v>
      </c>
      <c r="I2108" s="97" t="s">
        <v>245</v>
      </c>
      <c r="J2108">
        <v>2381</v>
      </c>
      <c r="K2108">
        <v>9687</v>
      </c>
      <c r="L2108">
        <v>3996</v>
      </c>
    </row>
    <row r="2109" spans="8:12">
      <c r="H2109" t="s">
        <v>274</v>
      </c>
      <c r="I2109" s="97" t="s">
        <v>246</v>
      </c>
      <c r="J2109">
        <v>1950</v>
      </c>
      <c r="K2109">
        <v>9908</v>
      </c>
      <c r="L2109">
        <v>4003</v>
      </c>
    </row>
    <row r="2110" spans="8:12">
      <c r="H2110" t="s">
        <v>274</v>
      </c>
      <c r="I2110" s="97" t="s">
        <v>40</v>
      </c>
      <c r="J2110">
        <v>1785</v>
      </c>
      <c r="K2110">
        <v>10300</v>
      </c>
      <c r="L2110">
        <v>4023</v>
      </c>
    </row>
    <row r="2111" spans="8:12">
      <c r="H2111" t="s">
        <v>274</v>
      </c>
      <c r="I2111" s="97" t="s">
        <v>247</v>
      </c>
      <c r="J2111">
        <v>1151</v>
      </c>
      <c r="K2111">
        <v>10686</v>
      </c>
      <c r="L2111">
        <v>4003</v>
      </c>
    </row>
    <row r="2112" spans="8:12">
      <c r="H2112" t="s">
        <v>274</v>
      </c>
      <c r="I2112" s="97" t="s">
        <v>248</v>
      </c>
      <c r="J2112">
        <v>998</v>
      </c>
      <c r="K2112">
        <v>10899</v>
      </c>
      <c r="L2112">
        <v>3995</v>
      </c>
    </row>
    <row r="2113" spans="8:12">
      <c r="H2113" t="s">
        <v>274</v>
      </c>
      <c r="I2113" s="97" t="s">
        <v>249</v>
      </c>
      <c r="J2113">
        <v>873</v>
      </c>
      <c r="K2113">
        <v>11224</v>
      </c>
      <c r="L2113">
        <v>4001</v>
      </c>
    </row>
    <row r="2114" spans="8:12">
      <c r="H2114" t="s">
        <v>275</v>
      </c>
      <c r="I2114" s="97" t="s">
        <v>17</v>
      </c>
      <c r="J2114">
        <v>830</v>
      </c>
      <c r="K2114">
        <v>11035</v>
      </c>
      <c r="L2114">
        <v>4010</v>
      </c>
    </row>
    <row r="2115" spans="8:12">
      <c r="H2115" t="s">
        <v>275</v>
      </c>
      <c r="I2115" s="97" t="s">
        <v>178</v>
      </c>
      <c r="J2115">
        <v>798</v>
      </c>
      <c r="K2115">
        <v>11058</v>
      </c>
      <c r="L2115">
        <v>3993</v>
      </c>
    </row>
    <row r="2116" spans="8:12">
      <c r="H2116" t="s">
        <v>275</v>
      </c>
      <c r="I2116" s="97" t="s">
        <v>179</v>
      </c>
      <c r="J2116">
        <v>930</v>
      </c>
      <c r="K2116">
        <v>11110</v>
      </c>
      <c r="L2116">
        <v>4008</v>
      </c>
    </row>
    <row r="2117" spans="8:12">
      <c r="H2117" t="s">
        <v>275</v>
      </c>
      <c r="I2117" s="97" t="s">
        <v>180</v>
      </c>
      <c r="J2117">
        <v>874</v>
      </c>
      <c r="K2117">
        <v>11206</v>
      </c>
      <c r="L2117">
        <v>3990</v>
      </c>
    </row>
    <row r="2118" spans="8:12">
      <c r="H2118" t="s">
        <v>275</v>
      </c>
      <c r="I2118" s="97" t="s">
        <v>18</v>
      </c>
      <c r="J2118">
        <v>810</v>
      </c>
      <c r="K2118">
        <v>10952</v>
      </c>
      <c r="L2118">
        <v>4005</v>
      </c>
    </row>
    <row r="2119" spans="8:12">
      <c r="H2119" t="s">
        <v>275</v>
      </c>
      <c r="I2119" s="97" t="s">
        <v>181</v>
      </c>
      <c r="J2119">
        <v>883</v>
      </c>
      <c r="K2119">
        <v>11084</v>
      </c>
      <c r="L2119">
        <v>3994</v>
      </c>
    </row>
    <row r="2120" spans="8:12">
      <c r="H2120" t="s">
        <v>275</v>
      </c>
      <c r="I2120" s="97" t="s">
        <v>182</v>
      </c>
      <c r="J2120">
        <v>909</v>
      </c>
      <c r="K2120">
        <v>11086</v>
      </c>
      <c r="L2120">
        <v>3974</v>
      </c>
    </row>
    <row r="2121" spans="8:12">
      <c r="H2121" t="s">
        <v>275</v>
      </c>
      <c r="I2121" s="97" t="s">
        <v>183</v>
      </c>
      <c r="J2121">
        <v>751</v>
      </c>
      <c r="K2121">
        <v>11003</v>
      </c>
      <c r="L2121">
        <v>4000</v>
      </c>
    </row>
    <row r="2122" spans="8:12">
      <c r="H2122" t="s">
        <v>275</v>
      </c>
      <c r="I2122" s="97" t="s">
        <v>19</v>
      </c>
      <c r="J2122">
        <v>838</v>
      </c>
      <c r="K2122">
        <v>11323</v>
      </c>
      <c r="L2122">
        <v>3981</v>
      </c>
    </row>
    <row r="2123" spans="8:12">
      <c r="H2123" t="s">
        <v>275</v>
      </c>
      <c r="I2123" s="97" t="s">
        <v>184</v>
      </c>
      <c r="J2123">
        <v>804</v>
      </c>
      <c r="K2123">
        <v>11039</v>
      </c>
      <c r="L2123">
        <v>4009</v>
      </c>
    </row>
    <row r="2124" spans="8:12">
      <c r="H2124" t="s">
        <v>275</v>
      </c>
      <c r="I2124" s="97" t="s">
        <v>185</v>
      </c>
      <c r="J2124">
        <v>871</v>
      </c>
      <c r="K2124">
        <v>11170</v>
      </c>
      <c r="L2124">
        <v>3992</v>
      </c>
    </row>
    <row r="2125" spans="8:12">
      <c r="H2125" t="s">
        <v>275</v>
      </c>
      <c r="I2125" s="97" t="s">
        <v>186</v>
      </c>
      <c r="J2125">
        <v>815</v>
      </c>
      <c r="K2125">
        <v>11053</v>
      </c>
      <c r="L2125">
        <v>4006</v>
      </c>
    </row>
    <row r="2126" spans="8:12">
      <c r="H2126" t="s">
        <v>275</v>
      </c>
      <c r="I2126" s="97" t="s">
        <v>20</v>
      </c>
      <c r="J2126">
        <v>897</v>
      </c>
      <c r="K2126">
        <v>11352</v>
      </c>
      <c r="L2126">
        <v>3979</v>
      </c>
    </row>
    <row r="2127" spans="8:12">
      <c r="H2127" t="s">
        <v>275</v>
      </c>
      <c r="I2127" s="97" t="s">
        <v>187</v>
      </c>
      <c r="J2127">
        <v>838</v>
      </c>
      <c r="K2127">
        <v>11195</v>
      </c>
      <c r="L2127">
        <v>3999</v>
      </c>
    </row>
    <row r="2128" spans="8:12">
      <c r="H2128" t="s">
        <v>275</v>
      </c>
      <c r="I2128" s="97" t="s">
        <v>188</v>
      </c>
      <c r="J2128">
        <v>856</v>
      </c>
      <c r="K2128">
        <v>10857</v>
      </c>
      <c r="L2128">
        <v>3999</v>
      </c>
    </row>
    <row r="2129" spans="8:12">
      <c r="H2129" t="s">
        <v>275</v>
      </c>
      <c r="I2129" s="97" t="s">
        <v>189</v>
      </c>
      <c r="J2129">
        <v>1034</v>
      </c>
      <c r="K2129">
        <v>10845</v>
      </c>
      <c r="L2129">
        <v>4004</v>
      </c>
    </row>
    <row r="2130" spans="8:12">
      <c r="H2130" t="s">
        <v>275</v>
      </c>
      <c r="I2130" s="97" t="s">
        <v>21</v>
      </c>
      <c r="J2130">
        <v>1367</v>
      </c>
      <c r="K2130">
        <v>10670</v>
      </c>
      <c r="L2130">
        <v>3998</v>
      </c>
    </row>
    <row r="2131" spans="8:12">
      <c r="H2131" t="s">
        <v>275</v>
      </c>
      <c r="I2131" s="97" t="s">
        <v>190</v>
      </c>
      <c r="J2131">
        <v>2367</v>
      </c>
      <c r="K2131">
        <v>9741</v>
      </c>
      <c r="L2131">
        <v>3990</v>
      </c>
    </row>
    <row r="2132" spans="8:12">
      <c r="H2132" t="s">
        <v>275</v>
      </c>
      <c r="I2132" s="97" t="s">
        <v>191</v>
      </c>
      <c r="J2132">
        <v>4210</v>
      </c>
      <c r="K2132">
        <v>7779</v>
      </c>
      <c r="L2132">
        <v>4011</v>
      </c>
    </row>
    <row r="2133" spans="8:12">
      <c r="H2133" t="s">
        <v>275</v>
      </c>
      <c r="I2133" s="97" t="s">
        <v>192</v>
      </c>
      <c r="J2133">
        <v>5448</v>
      </c>
      <c r="K2133">
        <v>6284</v>
      </c>
      <c r="L2133">
        <v>3995</v>
      </c>
    </row>
    <row r="2134" spans="8:12">
      <c r="H2134" t="s">
        <v>275</v>
      </c>
      <c r="I2134" s="97" t="s">
        <v>22</v>
      </c>
      <c r="J2134">
        <v>4809</v>
      </c>
      <c r="K2134">
        <v>7066</v>
      </c>
      <c r="L2134">
        <v>4005</v>
      </c>
    </row>
    <row r="2135" spans="8:12">
      <c r="H2135" t="s">
        <v>275</v>
      </c>
      <c r="I2135" s="97" t="s">
        <v>193</v>
      </c>
      <c r="J2135">
        <v>3056</v>
      </c>
      <c r="K2135">
        <v>8967</v>
      </c>
      <c r="L2135">
        <v>4011</v>
      </c>
    </row>
    <row r="2136" spans="8:12">
      <c r="H2136" t="s">
        <v>275</v>
      </c>
      <c r="I2136" s="97" t="s">
        <v>194</v>
      </c>
      <c r="J2136">
        <v>4097</v>
      </c>
      <c r="K2136">
        <v>7716</v>
      </c>
      <c r="L2136">
        <v>3991</v>
      </c>
    </row>
    <row r="2137" spans="8:12">
      <c r="H2137" t="s">
        <v>275</v>
      </c>
      <c r="I2137" s="97" t="s">
        <v>195</v>
      </c>
      <c r="J2137">
        <v>4453</v>
      </c>
      <c r="K2137">
        <v>7373</v>
      </c>
      <c r="L2137">
        <v>4002</v>
      </c>
    </row>
    <row r="2138" spans="8:12">
      <c r="H2138" t="s">
        <v>275</v>
      </c>
      <c r="I2138" s="97" t="s">
        <v>23</v>
      </c>
      <c r="J2138">
        <v>4223</v>
      </c>
      <c r="K2138">
        <v>7385</v>
      </c>
      <c r="L2138">
        <v>3998</v>
      </c>
    </row>
    <row r="2139" spans="8:12">
      <c r="H2139" t="s">
        <v>275</v>
      </c>
      <c r="I2139" s="97" t="s">
        <v>196</v>
      </c>
      <c r="J2139">
        <v>3919</v>
      </c>
      <c r="K2139">
        <v>7859</v>
      </c>
      <c r="L2139">
        <v>3978</v>
      </c>
    </row>
    <row r="2140" spans="8:12">
      <c r="H2140" t="s">
        <v>275</v>
      </c>
      <c r="I2140" s="97" t="s">
        <v>197</v>
      </c>
      <c r="J2140">
        <v>3967</v>
      </c>
      <c r="K2140">
        <v>7832</v>
      </c>
      <c r="L2140">
        <v>4016</v>
      </c>
    </row>
    <row r="2141" spans="8:12">
      <c r="H2141" t="s">
        <v>275</v>
      </c>
      <c r="I2141" s="97" t="s">
        <v>198</v>
      </c>
      <c r="J2141">
        <v>3702</v>
      </c>
      <c r="K2141">
        <v>8333</v>
      </c>
      <c r="L2141">
        <v>3998</v>
      </c>
    </row>
    <row r="2142" spans="8:12">
      <c r="H2142" t="s">
        <v>275</v>
      </c>
      <c r="I2142" s="97" t="s">
        <v>24</v>
      </c>
      <c r="J2142">
        <v>3584</v>
      </c>
      <c r="K2142">
        <v>8491</v>
      </c>
      <c r="L2142">
        <v>3989</v>
      </c>
    </row>
    <row r="2143" spans="8:12">
      <c r="H2143" t="s">
        <v>275</v>
      </c>
      <c r="I2143" s="97" t="s">
        <v>199</v>
      </c>
      <c r="J2143">
        <v>3550</v>
      </c>
      <c r="K2143">
        <v>8028</v>
      </c>
      <c r="L2143">
        <v>4011</v>
      </c>
    </row>
    <row r="2144" spans="8:12">
      <c r="H2144" t="s">
        <v>275</v>
      </c>
      <c r="I2144" s="97" t="s">
        <v>200</v>
      </c>
      <c r="J2144">
        <v>3897</v>
      </c>
      <c r="K2144">
        <v>8164</v>
      </c>
      <c r="L2144">
        <v>4001</v>
      </c>
    </row>
    <row r="2145" spans="8:12">
      <c r="H2145" t="s">
        <v>275</v>
      </c>
      <c r="I2145" s="97" t="s">
        <v>201</v>
      </c>
      <c r="J2145">
        <v>3793</v>
      </c>
      <c r="K2145">
        <v>8483</v>
      </c>
      <c r="L2145">
        <v>4008</v>
      </c>
    </row>
    <row r="2146" spans="8:12">
      <c r="H2146" t="s">
        <v>275</v>
      </c>
      <c r="I2146" s="97" t="s">
        <v>25</v>
      </c>
      <c r="J2146">
        <v>3767</v>
      </c>
      <c r="K2146">
        <v>8342</v>
      </c>
      <c r="L2146">
        <v>4003</v>
      </c>
    </row>
    <row r="2147" spans="8:12">
      <c r="H2147" t="s">
        <v>275</v>
      </c>
      <c r="I2147" s="97" t="s">
        <v>202</v>
      </c>
      <c r="J2147">
        <v>3707</v>
      </c>
      <c r="K2147">
        <v>8416</v>
      </c>
      <c r="L2147">
        <v>4009</v>
      </c>
    </row>
    <row r="2148" spans="8:12">
      <c r="H2148" t="s">
        <v>275</v>
      </c>
      <c r="I2148" s="97" t="s">
        <v>203</v>
      </c>
      <c r="J2148">
        <v>3572</v>
      </c>
      <c r="K2148">
        <v>8176</v>
      </c>
      <c r="L2148">
        <v>4007</v>
      </c>
    </row>
    <row r="2149" spans="8:12">
      <c r="H2149" t="s">
        <v>275</v>
      </c>
      <c r="I2149" s="97" t="s">
        <v>204</v>
      </c>
      <c r="J2149">
        <v>3715</v>
      </c>
      <c r="K2149">
        <v>8567</v>
      </c>
      <c r="L2149">
        <v>4002</v>
      </c>
    </row>
    <row r="2150" spans="8:12">
      <c r="H2150" t="s">
        <v>275</v>
      </c>
      <c r="I2150" s="97" t="s">
        <v>26</v>
      </c>
      <c r="J2150">
        <v>3429</v>
      </c>
      <c r="K2150">
        <v>8445</v>
      </c>
      <c r="L2150">
        <v>3981</v>
      </c>
    </row>
    <row r="2151" spans="8:12">
      <c r="H2151" t="s">
        <v>275</v>
      </c>
      <c r="I2151" s="97" t="s">
        <v>205</v>
      </c>
      <c r="J2151">
        <v>3245</v>
      </c>
      <c r="K2151">
        <v>8432</v>
      </c>
      <c r="L2151">
        <v>4005</v>
      </c>
    </row>
    <row r="2152" spans="8:12">
      <c r="H2152" t="s">
        <v>275</v>
      </c>
      <c r="I2152" s="97" t="s">
        <v>206</v>
      </c>
      <c r="J2152">
        <v>3566</v>
      </c>
      <c r="K2152">
        <v>8180</v>
      </c>
      <c r="L2152">
        <v>3989</v>
      </c>
    </row>
    <row r="2153" spans="8:12">
      <c r="H2153" t="s">
        <v>275</v>
      </c>
      <c r="I2153" s="97" t="s">
        <v>207</v>
      </c>
      <c r="J2153">
        <v>3419</v>
      </c>
      <c r="K2153">
        <v>8530</v>
      </c>
      <c r="L2153">
        <v>3986</v>
      </c>
    </row>
    <row r="2154" spans="8:12">
      <c r="H2154" t="s">
        <v>275</v>
      </c>
      <c r="I2154" s="97" t="s">
        <v>27</v>
      </c>
      <c r="J2154">
        <v>3174</v>
      </c>
      <c r="K2154">
        <v>8449</v>
      </c>
      <c r="L2154">
        <v>4000</v>
      </c>
    </row>
    <row r="2155" spans="8:12">
      <c r="H2155" t="s">
        <v>275</v>
      </c>
      <c r="I2155" s="97" t="s">
        <v>208</v>
      </c>
      <c r="J2155">
        <v>3315</v>
      </c>
      <c r="K2155">
        <v>8883</v>
      </c>
      <c r="L2155">
        <v>4003</v>
      </c>
    </row>
    <row r="2156" spans="8:12">
      <c r="H2156" t="s">
        <v>275</v>
      </c>
      <c r="I2156" s="97" t="s">
        <v>209</v>
      </c>
      <c r="J2156">
        <v>3197</v>
      </c>
      <c r="K2156">
        <v>8939</v>
      </c>
      <c r="L2156">
        <v>3999</v>
      </c>
    </row>
    <row r="2157" spans="8:12">
      <c r="H2157" t="s">
        <v>275</v>
      </c>
      <c r="I2157" s="97" t="s">
        <v>210</v>
      </c>
      <c r="J2157">
        <v>2850</v>
      </c>
      <c r="K2157">
        <v>8522</v>
      </c>
      <c r="L2157">
        <v>3990</v>
      </c>
    </row>
    <row r="2158" spans="8:12">
      <c r="H2158" t="s">
        <v>275</v>
      </c>
      <c r="I2158" s="97" t="s">
        <v>28</v>
      </c>
      <c r="J2158">
        <v>3230</v>
      </c>
      <c r="K2158">
        <v>9193</v>
      </c>
      <c r="L2158">
        <v>4004</v>
      </c>
    </row>
    <row r="2159" spans="8:12">
      <c r="H2159" t="s">
        <v>275</v>
      </c>
      <c r="I2159" s="97" t="s">
        <v>211</v>
      </c>
      <c r="J2159">
        <v>2987</v>
      </c>
      <c r="K2159">
        <v>8521</v>
      </c>
      <c r="L2159">
        <v>3991</v>
      </c>
    </row>
    <row r="2160" spans="8:12">
      <c r="H2160" t="s">
        <v>275</v>
      </c>
      <c r="I2160" s="97" t="s">
        <v>212</v>
      </c>
      <c r="J2160">
        <v>3177</v>
      </c>
      <c r="K2160">
        <v>8973</v>
      </c>
      <c r="L2160">
        <v>4005</v>
      </c>
    </row>
    <row r="2161" spans="8:12">
      <c r="H2161" t="s">
        <v>275</v>
      </c>
      <c r="I2161" s="97" t="s">
        <v>213</v>
      </c>
      <c r="J2161">
        <v>3170</v>
      </c>
      <c r="K2161">
        <v>8702</v>
      </c>
      <c r="L2161">
        <v>3999</v>
      </c>
    </row>
    <row r="2162" spans="8:12">
      <c r="H2162" t="s">
        <v>275</v>
      </c>
      <c r="I2162" s="97" t="s">
        <v>29</v>
      </c>
      <c r="J2162">
        <v>3091</v>
      </c>
      <c r="K2162">
        <v>8448</v>
      </c>
      <c r="L2162">
        <v>3987</v>
      </c>
    </row>
    <row r="2163" spans="8:12">
      <c r="H2163" t="s">
        <v>275</v>
      </c>
      <c r="I2163" s="97" t="s">
        <v>214</v>
      </c>
      <c r="J2163">
        <v>3404</v>
      </c>
      <c r="K2163">
        <v>8367</v>
      </c>
      <c r="L2163">
        <v>3995</v>
      </c>
    </row>
    <row r="2164" spans="8:12">
      <c r="H2164" t="s">
        <v>275</v>
      </c>
      <c r="I2164" s="97" t="s">
        <v>215</v>
      </c>
      <c r="J2164">
        <v>3149</v>
      </c>
      <c r="K2164">
        <v>8923</v>
      </c>
      <c r="L2164">
        <v>4000</v>
      </c>
    </row>
    <row r="2165" spans="8:12">
      <c r="H2165" t="s">
        <v>275</v>
      </c>
      <c r="I2165" s="97" t="s">
        <v>216</v>
      </c>
      <c r="J2165">
        <v>3430</v>
      </c>
      <c r="K2165">
        <v>8525</v>
      </c>
      <c r="L2165">
        <v>3994</v>
      </c>
    </row>
    <row r="2166" spans="8:12">
      <c r="H2166" t="s">
        <v>275</v>
      </c>
      <c r="I2166" s="97" t="s">
        <v>30</v>
      </c>
      <c r="J2166">
        <v>3124</v>
      </c>
      <c r="K2166">
        <v>9143</v>
      </c>
      <c r="L2166">
        <v>4005</v>
      </c>
    </row>
    <row r="2167" spans="8:12">
      <c r="H2167" t="s">
        <v>275</v>
      </c>
      <c r="I2167" s="97" t="s">
        <v>217</v>
      </c>
      <c r="J2167">
        <v>2995</v>
      </c>
      <c r="K2167">
        <v>8849</v>
      </c>
      <c r="L2167">
        <v>3997</v>
      </c>
    </row>
    <row r="2168" spans="8:12">
      <c r="H2168" t="s">
        <v>275</v>
      </c>
      <c r="I2168" s="97" t="s">
        <v>218</v>
      </c>
      <c r="J2168">
        <v>3109</v>
      </c>
      <c r="K2168">
        <v>9002</v>
      </c>
      <c r="L2168">
        <v>4003</v>
      </c>
    </row>
    <row r="2169" spans="8:12">
      <c r="H2169" t="s">
        <v>275</v>
      </c>
      <c r="I2169" s="97" t="s">
        <v>219</v>
      </c>
      <c r="J2169">
        <v>2990</v>
      </c>
      <c r="K2169">
        <v>8683</v>
      </c>
      <c r="L2169">
        <v>3993</v>
      </c>
    </row>
    <row r="2170" spans="8:12">
      <c r="H2170" t="s">
        <v>275</v>
      </c>
      <c r="I2170" s="97" t="s">
        <v>31</v>
      </c>
      <c r="J2170">
        <v>3051</v>
      </c>
      <c r="K2170">
        <v>9269</v>
      </c>
      <c r="L2170">
        <v>4006</v>
      </c>
    </row>
    <row r="2171" spans="8:12">
      <c r="H2171" t="s">
        <v>275</v>
      </c>
      <c r="I2171" s="97" t="s">
        <v>220</v>
      </c>
      <c r="J2171">
        <v>2971</v>
      </c>
      <c r="K2171">
        <v>9088</v>
      </c>
      <c r="L2171">
        <v>3984</v>
      </c>
    </row>
    <row r="2172" spans="8:12">
      <c r="H2172" t="s">
        <v>275</v>
      </c>
      <c r="I2172" s="97" t="s">
        <v>221</v>
      </c>
      <c r="J2172">
        <v>2845</v>
      </c>
      <c r="K2172">
        <v>9350</v>
      </c>
      <c r="L2172">
        <v>4008</v>
      </c>
    </row>
    <row r="2173" spans="8:12">
      <c r="H2173" t="s">
        <v>275</v>
      </c>
      <c r="I2173" s="97" t="s">
        <v>222</v>
      </c>
      <c r="J2173">
        <v>3193</v>
      </c>
      <c r="K2173">
        <v>9351</v>
      </c>
      <c r="L2173">
        <v>4008</v>
      </c>
    </row>
    <row r="2174" spans="8:12">
      <c r="H2174" t="s">
        <v>275</v>
      </c>
      <c r="I2174" s="97" t="s">
        <v>32</v>
      </c>
      <c r="J2174">
        <v>2960</v>
      </c>
      <c r="K2174">
        <v>9023</v>
      </c>
      <c r="L2174">
        <v>4001</v>
      </c>
    </row>
    <row r="2175" spans="8:12">
      <c r="H2175" t="s">
        <v>275</v>
      </c>
      <c r="I2175" s="97" t="s">
        <v>223</v>
      </c>
      <c r="J2175">
        <v>2982</v>
      </c>
      <c r="K2175">
        <v>8508</v>
      </c>
      <c r="L2175">
        <v>3996</v>
      </c>
    </row>
    <row r="2176" spans="8:12">
      <c r="H2176" t="s">
        <v>275</v>
      </c>
      <c r="I2176" s="97" t="s">
        <v>224</v>
      </c>
      <c r="J2176">
        <v>2916</v>
      </c>
      <c r="K2176">
        <v>8982</v>
      </c>
      <c r="L2176">
        <v>3991</v>
      </c>
    </row>
    <row r="2177" spans="8:12">
      <c r="H2177" t="s">
        <v>275</v>
      </c>
      <c r="I2177" s="97" t="s">
        <v>225</v>
      </c>
      <c r="J2177">
        <v>2955</v>
      </c>
      <c r="K2177">
        <v>9278</v>
      </c>
      <c r="L2177">
        <v>4001</v>
      </c>
    </row>
    <row r="2178" spans="8:12">
      <c r="H2178" t="s">
        <v>275</v>
      </c>
      <c r="I2178" s="97" t="s">
        <v>33</v>
      </c>
      <c r="J2178">
        <v>3049</v>
      </c>
      <c r="K2178">
        <v>8766</v>
      </c>
      <c r="L2178">
        <v>4023</v>
      </c>
    </row>
    <row r="2179" spans="8:12">
      <c r="H2179" t="s">
        <v>275</v>
      </c>
      <c r="I2179" s="97" t="s">
        <v>226</v>
      </c>
      <c r="J2179">
        <v>3215</v>
      </c>
      <c r="K2179">
        <v>8540</v>
      </c>
      <c r="L2179">
        <v>3994</v>
      </c>
    </row>
    <row r="2180" spans="8:12">
      <c r="H2180" t="s">
        <v>275</v>
      </c>
      <c r="I2180" s="97" t="s">
        <v>227</v>
      </c>
      <c r="J2180">
        <v>3141</v>
      </c>
      <c r="K2180">
        <v>8590</v>
      </c>
      <c r="L2180">
        <v>3996</v>
      </c>
    </row>
    <row r="2181" spans="8:12">
      <c r="H2181" t="s">
        <v>275</v>
      </c>
      <c r="I2181" s="97" t="s">
        <v>228</v>
      </c>
      <c r="J2181">
        <v>3150</v>
      </c>
      <c r="K2181">
        <v>8465</v>
      </c>
      <c r="L2181">
        <v>3990</v>
      </c>
    </row>
    <row r="2182" spans="8:12">
      <c r="H2182" t="s">
        <v>275</v>
      </c>
      <c r="I2182" s="97" t="s">
        <v>34</v>
      </c>
      <c r="J2182">
        <v>3103</v>
      </c>
      <c r="K2182">
        <v>8852</v>
      </c>
      <c r="L2182">
        <v>4018</v>
      </c>
    </row>
    <row r="2183" spans="8:12">
      <c r="H2183" t="s">
        <v>275</v>
      </c>
      <c r="I2183" s="97" t="s">
        <v>229</v>
      </c>
      <c r="J2183">
        <v>3322</v>
      </c>
      <c r="K2183">
        <v>8977</v>
      </c>
      <c r="L2183">
        <v>3986</v>
      </c>
    </row>
    <row r="2184" spans="8:12">
      <c r="H2184" t="s">
        <v>275</v>
      </c>
      <c r="I2184" s="97" t="s">
        <v>230</v>
      </c>
      <c r="J2184">
        <v>3114</v>
      </c>
      <c r="K2184">
        <v>8633</v>
      </c>
      <c r="L2184">
        <v>3996</v>
      </c>
    </row>
    <row r="2185" spans="8:12">
      <c r="H2185" t="s">
        <v>275</v>
      </c>
      <c r="I2185" s="97" t="s">
        <v>231</v>
      </c>
      <c r="J2185">
        <v>3433</v>
      </c>
      <c r="K2185">
        <v>8156</v>
      </c>
      <c r="L2185">
        <v>3995</v>
      </c>
    </row>
    <row r="2186" spans="8:12">
      <c r="H2186" t="s">
        <v>275</v>
      </c>
      <c r="I2186" s="97" t="s">
        <v>35</v>
      </c>
      <c r="J2186">
        <v>3130</v>
      </c>
      <c r="K2186">
        <v>8806</v>
      </c>
      <c r="L2186">
        <v>3976</v>
      </c>
    </row>
    <row r="2187" spans="8:12">
      <c r="H2187" t="s">
        <v>275</v>
      </c>
      <c r="I2187" s="97" t="s">
        <v>232</v>
      </c>
      <c r="J2187">
        <v>3350</v>
      </c>
      <c r="K2187">
        <v>9110</v>
      </c>
      <c r="L2187">
        <v>4011</v>
      </c>
    </row>
    <row r="2188" spans="8:12">
      <c r="H2188" t="s">
        <v>275</v>
      </c>
      <c r="I2188" s="97" t="s">
        <v>233</v>
      </c>
      <c r="J2188">
        <v>3142</v>
      </c>
      <c r="K2188">
        <v>8701</v>
      </c>
      <c r="L2188">
        <v>3990</v>
      </c>
    </row>
    <row r="2189" spans="8:12">
      <c r="H2189" t="s">
        <v>275</v>
      </c>
      <c r="I2189" s="97" t="s">
        <v>234</v>
      </c>
      <c r="J2189">
        <v>3044</v>
      </c>
      <c r="K2189">
        <v>8369</v>
      </c>
      <c r="L2189">
        <v>3984</v>
      </c>
    </row>
    <row r="2190" spans="8:12">
      <c r="H2190" t="s">
        <v>275</v>
      </c>
      <c r="I2190" s="97" t="s">
        <v>36</v>
      </c>
      <c r="J2190">
        <v>3138</v>
      </c>
      <c r="K2190">
        <v>8844</v>
      </c>
      <c r="L2190">
        <v>4004</v>
      </c>
    </row>
    <row r="2191" spans="8:12">
      <c r="H2191" t="s">
        <v>275</v>
      </c>
      <c r="I2191" s="97" t="s">
        <v>235</v>
      </c>
      <c r="J2191">
        <v>3224</v>
      </c>
      <c r="K2191">
        <v>8799</v>
      </c>
      <c r="L2191">
        <v>3990</v>
      </c>
    </row>
    <row r="2192" spans="8:12">
      <c r="H2192" t="s">
        <v>275</v>
      </c>
      <c r="I2192" s="97" t="s">
        <v>236</v>
      </c>
      <c r="J2192">
        <v>3246</v>
      </c>
      <c r="K2192">
        <v>8866</v>
      </c>
      <c r="L2192">
        <v>4006</v>
      </c>
    </row>
    <row r="2193" spans="8:12">
      <c r="H2193" t="s">
        <v>275</v>
      </c>
      <c r="I2193" s="97" t="s">
        <v>237</v>
      </c>
      <c r="J2193">
        <v>3488</v>
      </c>
      <c r="K2193">
        <v>8268</v>
      </c>
      <c r="L2193">
        <v>3988</v>
      </c>
    </row>
    <row r="2194" spans="8:12">
      <c r="H2194" t="s">
        <v>275</v>
      </c>
      <c r="I2194" s="97" t="s">
        <v>37</v>
      </c>
      <c r="J2194">
        <v>3503</v>
      </c>
      <c r="K2194">
        <v>8618</v>
      </c>
      <c r="L2194">
        <v>3995</v>
      </c>
    </row>
    <row r="2195" spans="8:12">
      <c r="H2195" t="s">
        <v>275</v>
      </c>
      <c r="I2195" s="97" t="s">
        <v>238</v>
      </c>
      <c r="J2195">
        <v>3784</v>
      </c>
      <c r="K2195">
        <v>8474</v>
      </c>
      <c r="L2195">
        <v>4004</v>
      </c>
    </row>
    <row r="2196" spans="8:12">
      <c r="H2196" t="s">
        <v>275</v>
      </c>
      <c r="I2196" s="97" t="s">
        <v>239</v>
      </c>
      <c r="J2196">
        <v>3654</v>
      </c>
      <c r="K2196">
        <v>8424</v>
      </c>
      <c r="L2196">
        <v>4001</v>
      </c>
    </row>
    <row r="2197" spans="8:12">
      <c r="H2197" t="s">
        <v>275</v>
      </c>
      <c r="I2197" s="97" t="s">
        <v>240</v>
      </c>
      <c r="J2197">
        <v>3832</v>
      </c>
      <c r="K2197">
        <v>8416</v>
      </c>
      <c r="L2197">
        <v>3995</v>
      </c>
    </row>
    <row r="2198" spans="8:12">
      <c r="H2198" t="s">
        <v>275</v>
      </c>
      <c r="I2198" s="97" t="s">
        <v>38</v>
      </c>
      <c r="J2198">
        <v>3603</v>
      </c>
      <c r="K2198">
        <v>8976</v>
      </c>
      <c r="L2198">
        <v>4012</v>
      </c>
    </row>
    <row r="2199" spans="8:12">
      <c r="H2199" t="s">
        <v>275</v>
      </c>
      <c r="I2199" s="97" t="s">
        <v>241</v>
      </c>
      <c r="J2199">
        <v>3130</v>
      </c>
      <c r="K2199">
        <v>8266</v>
      </c>
      <c r="L2199">
        <v>4003</v>
      </c>
    </row>
    <row r="2200" spans="8:12">
      <c r="H2200" t="s">
        <v>275</v>
      </c>
      <c r="I2200" s="97" t="s">
        <v>242</v>
      </c>
      <c r="J2200">
        <v>3318</v>
      </c>
      <c r="K2200">
        <v>8739</v>
      </c>
      <c r="L2200">
        <v>4003</v>
      </c>
    </row>
    <row r="2201" spans="8:12">
      <c r="H2201" t="s">
        <v>275</v>
      </c>
      <c r="I2201" s="97" t="s">
        <v>243</v>
      </c>
      <c r="J2201">
        <v>3253</v>
      </c>
      <c r="K2201">
        <v>8796</v>
      </c>
      <c r="L2201">
        <v>4000</v>
      </c>
    </row>
    <row r="2202" spans="8:12">
      <c r="H2202" t="s">
        <v>275</v>
      </c>
      <c r="I2202" s="97" t="s">
        <v>39</v>
      </c>
      <c r="J2202">
        <v>3032</v>
      </c>
      <c r="K2202">
        <v>8525</v>
      </c>
      <c r="L2202">
        <v>4001</v>
      </c>
    </row>
    <row r="2203" spans="8:12">
      <c r="H2203" t="s">
        <v>275</v>
      </c>
      <c r="I2203" s="97" t="s">
        <v>244</v>
      </c>
      <c r="J2203">
        <v>2630</v>
      </c>
      <c r="K2203">
        <v>8733</v>
      </c>
      <c r="L2203">
        <v>3997</v>
      </c>
    </row>
    <row r="2204" spans="8:12">
      <c r="H2204" t="s">
        <v>275</v>
      </c>
      <c r="I2204" s="97" t="s">
        <v>245</v>
      </c>
      <c r="J2204">
        <v>1911</v>
      </c>
      <c r="K2204">
        <v>9449</v>
      </c>
      <c r="L2204">
        <v>3987</v>
      </c>
    </row>
    <row r="2205" spans="8:12">
      <c r="H2205" t="s">
        <v>275</v>
      </c>
      <c r="I2205" s="97" t="s">
        <v>246</v>
      </c>
      <c r="J2205">
        <v>1748</v>
      </c>
      <c r="K2205">
        <v>10317</v>
      </c>
      <c r="L2205">
        <v>4004</v>
      </c>
    </row>
    <row r="2206" spans="8:12">
      <c r="H2206" t="s">
        <v>275</v>
      </c>
      <c r="I2206" s="97" t="s">
        <v>40</v>
      </c>
      <c r="J2206">
        <v>1590</v>
      </c>
      <c r="K2206">
        <v>10333</v>
      </c>
      <c r="L2206">
        <v>4007</v>
      </c>
    </row>
    <row r="2207" spans="8:12">
      <c r="H2207" t="s">
        <v>275</v>
      </c>
      <c r="I2207" s="97" t="s">
        <v>247</v>
      </c>
      <c r="J2207">
        <v>1109</v>
      </c>
      <c r="K2207">
        <v>11020</v>
      </c>
      <c r="L2207">
        <v>3996</v>
      </c>
    </row>
    <row r="2208" spans="8:12">
      <c r="H2208" t="s">
        <v>275</v>
      </c>
      <c r="I2208" s="97" t="s">
        <v>248</v>
      </c>
      <c r="J2208">
        <v>1118</v>
      </c>
      <c r="K2208">
        <v>11034</v>
      </c>
      <c r="L2208">
        <v>3996</v>
      </c>
    </row>
    <row r="2209" spans="8:12">
      <c r="H2209" t="s">
        <v>275</v>
      </c>
      <c r="I2209" s="97" t="s">
        <v>249</v>
      </c>
      <c r="J2209">
        <v>715</v>
      </c>
      <c r="K2209">
        <v>11230</v>
      </c>
      <c r="L2209">
        <v>4021</v>
      </c>
    </row>
    <row r="2210" spans="8:12">
      <c r="H2210" t="s">
        <v>276</v>
      </c>
      <c r="I2210" s="97" t="s">
        <v>17</v>
      </c>
      <c r="J2210">
        <v>886</v>
      </c>
      <c r="K2210">
        <v>11602</v>
      </c>
      <c r="L2210">
        <v>4001</v>
      </c>
    </row>
    <row r="2211" spans="8:12">
      <c r="H2211" t="s">
        <v>276</v>
      </c>
      <c r="I2211" s="97" t="s">
        <v>178</v>
      </c>
      <c r="J2211">
        <v>909</v>
      </c>
      <c r="K2211">
        <v>10950</v>
      </c>
      <c r="L2211">
        <v>3992</v>
      </c>
    </row>
    <row r="2212" spans="8:12">
      <c r="H2212" t="s">
        <v>276</v>
      </c>
      <c r="I2212" s="97" t="s">
        <v>179</v>
      </c>
      <c r="J2212">
        <v>712</v>
      </c>
      <c r="K2212">
        <v>11071</v>
      </c>
      <c r="L2212">
        <v>4023</v>
      </c>
    </row>
    <row r="2213" spans="8:12">
      <c r="H2213" t="s">
        <v>276</v>
      </c>
      <c r="I2213" s="97" t="s">
        <v>180</v>
      </c>
      <c r="J2213">
        <v>704</v>
      </c>
      <c r="K2213">
        <v>11045</v>
      </c>
      <c r="L2213">
        <v>3994</v>
      </c>
    </row>
    <row r="2214" spans="8:12">
      <c r="H2214" t="s">
        <v>276</v>
      </c>
      <c r="I2214" s="97" t="s">
        <v>18</v>
      </c>
      <c r="J2214">
        <v>776</v>
      </c>
      <c r="K2214">
        <v>11188</v>
      </c>
      <c r="L2214">
        <v>3996</v>
      </c>
    </row>
    <row r="2215" spans="8:12">
      <c r="H2215" t="s">
        <v>276</v>
      </c>
      <c r="I2215" s="97" t="s">
        <v>181</v>
      </c>
      <c r="J2215">
        <v>810</v>
      </c>
      <c r="K2215">
        <v>11152</v>
      </c>
      <c r="L2215">
        <v>4002</v>
      </c>
    </row>
    <row r="2216" spans="8:12">
      <c r="H2216" t="s">
        <v>276</v>
      </c>
      <c r="I2216" s="97" t="s">
        <v>182</v>
      </c>
      <c r="J2216">
        <v>859</v>
      </c>
      <c r="K2216">
        <v>11015</v>
      </c>
      <c r="L2216">
        <v>3981</v>
      </c>
    </row>
    <row r="2217" spans="8:12">
      <c r="H2217" t="s">
        <v>276</v>
      </c>
      <c r="I2217" s="97" t="s">
        <v>183</v>
      </c>
      <c r="J2217">
        <v>715</v>
      </c>
      <c r="K2217">
        <v>10964</v>
      </c>
      <c r="L2217">
        <v>3992</v>
      </c>
    </row>
    <row r="2218" spans="8:12">
      <c r="H2218" t="s">
        <v>276</v>
      </c>
      <c r="I2218" s="97" t="s">
        <v>19</v>
      </c>
      <c r="J2218">
        <v>809</v>
      </c>
      <c r="K2218">
        <v>11027</v>
      </c>
      <c r="L2218">
        <v>3994</v>
      </c>
    </row>
    <row r="2219" spans="8:12">
      <c r="H2219" t="s">
        <v>276</v>
      </c>
      <c r="I2219" s="97" t="s">
        <v>184</v>
      </c>
      <c r="J2219">
        <v>842</v>
      </c>
      <c r="K2219">
        <v>10949</v>
      </c>
      <c r="L2219">
        <v>4000</v>
      </c>
    </row>
    <row r="2220" spans="8:12">
      <c r="H2220" t="s">
        <v>276</v>
      </c>
      <c r="I2220" s="97" t="s">
        <v>185</v>
      </c>
      <c r="J2220">
        <v>873</v>
      </c>
      <c r="K2220">
        <v>11579</v>
      </c>
      <c r="L2220">
        <v>3996</v>
      </c>
    </row>
    <row r="2221" spans="8:12">
      <c r="H2221" t="s">
        <v>276</v>
      </c>
      <c r="I2221" s="97" t="s">
        <v>186</v>
      </c>
      <c r="J2221">
        <v>681</v>
      </c>
      <c r="K2221">
        <v>11492</v>
      </c>
      <c r="L2221">
        <v>3995</v>
      </c>
    </row>
    <row r="2222" spans="8:12">
      <c r="H2222" t="s">
        <v>276</v>
      </c>
      <c r="I2222" s="97" t="s">
        <v>20</v>
      </c>
      <c r="J2222">
        <v>710</v>
      </c>
      <c r="K2222">
        <v>11731</v>
      </c>
      <c r="L2222">
        <v>4007</v>
      </c>
    </row>
    <row r="2223" spans="8:12">
      <c r="H2223" t="s">
        <v>276</v>
      </c>
      <c r="I2223" s="97" t="s">
        <v>187</v>
      </c>
      <c r="J2223">
        <v>894</v>
      </c>
      <c r="K2223">
        <v>11164</v>
      </c>
      <c r="L2223">
        <v>3995</v>
      </c>
    </row>
    <row r="2224" spans="8:12">
      <c r="H2224" t="s">
        <v>276</v>
      </c>
      <c r="I2224" s="97" t="s">
        <v>188</v>
      </c>
      <c r="J2224">
        <v>905</v>
      </c>
      <c r="K2224">
        <v>11513</v>
      </c>
      <c r="L2224">
        <v>3998</v>
      </c>
    </row>
    <row r="2225" spans="8:12">
      <c r="H2225" t="s">
        <v>276</v>
      </c>
      <c r="I2225" s="97" t="s">
        <v>189</v>
      </c>
      <c r="J2225">
        <v>1060</v>
      </c>
      <c r="K2225">
        <v>11339</v>
      </c>
      <c r="L2225">
        <v>4013</v>
      </c>
    </row>
    <row r="2226" spans="8:12">
      <c r="H2226" t="s">
        <v>276</v>
      </c>
      <c r="I2226" s="97" t="s">
        <v>21</v>
      </c>
      <c r="J2226">
        <v>1458</v>
      </c>
      <c r="K2226">
        <v>10705</v>
      </c>
      <c r="L2226">
        <v>3994</v>
      </c>
    </row>
    <row r="2227" spans="8:12">
      <c r="H2227" t="s">
        <v>276</v>
      </c>
      <c r="I2227" s="97" t="s">
        <v>190</v>
      </c>
      <c r="J2227">
        <v>2167</v>
      </c>
      <c r="K2227">
        <v>9645</v>
      </c>
      <c r="L2227">
        <v>3996</v>
      </c>
    </row>
    <row r="2228" spans="8:12">
      <c r="H2228" t="s">
        <v>276</v>
      </c>
      <c r="I2228" s="97" t="s">
        <v>191</v>
      </c>
      <c r="J2228">
        <v>4051</v>
      </c>
      <c r="K2228">
        <v>8222</v>
      </c>
      <c r="L2228">
        <v>3982</v>
      </c>
    </row>
    <row r="2229" spans="8:12">
      <c r="H2229" t="s">
        <v>276</v>
      </c>
      <c r="I2229" s="97" t="s">
        <v>192</v>
      </c>
      <c r="J2229">
        <v>5125</v>
      </c>
      <c r="K2229">
        <v>7722</v>
      </c>
      <c r="L2229">
        <v>3997</v>
      </c>
    </row>
    <row r="2230" spans="8:12">
      <c r="H2230" t="s">
        <v>276</v>
      </c>
      <c r="I2230" s="97" t="s">
        <v>22</v>
      </c>
      <c r="J2230">
        <v>4628</v>
      </c>
      <c r="K2230">
        <v>8056</v>
      </c>
      <c r="L2230">
        <v>3998</v>
      </c>
    </row>
    <row r="2231" spans="8:12">
      <c r="H2231" t="s">
        <v>276</v>
      </c>
      <c r="I2231" s="97" t="s">
        <v>193</v>
      </c>
      <c r="J2231">
        <v>2987</v>
      </c>
      <c r="K2231">
        <v>9381</v>
      </c>
      <c r="L2231">
        <v>3999</v>
      </c>
    </row>
    <row r="2232" spans="8:12">
      <c r="H2232" t="s">
        <v>276</v>
      </c>
      <c r="I2232" s="97" t="s">
        <v>194</v>
      </c>
      <c r="J2232">
        <v>4420</v>
      </c>
      <c r="K2232">
        <v>8122</v>
      </c>
      <c r="L2232">
        <v>3993</v>
      </c>
    </row>
    <row r="2233" spans="8:12">
      <c r="H2233" t="s">
        <v>276</v>
      </c>
      <c r="I2233" s="97" t="s">
        <v>195</v>
      </c>
      <c r="J2233">
        <v>4492</v>
      </c>
      <c r="K2233">
        <v>7843</v>
      </c>
      <c r="L2233">
        <v>3990</v>
      </c>
    </row>
    <row r="2234" spans="8:12">
      <c r="H2234" t="s">
        <v>276</v>
      </c>
      <c r="I2234" s="97" t="s">
        <v>23</v>
      </c>
      <c r="J2234">
        <v>4210</v>
      </c>
      <c r="K2234">
        <v>7857</v>
      </c>
      <c r="L2234">
        <v>3839</v>
      </c>
    </row>
    <row r="2235" spans="8:12">
      <c r="H2235" t="s">
        <v>276</v>
      </c>
      <c r="I2235" s="97" t="s">
        <v>196</v>
      </c>
      <c r="J2235">
        <v>1811</v>
      </c>
      <c r="K2235">
        <v>3685</v>
      </c>
      <c r="L2235">
        <v>0</v>
      </c>
    </row>
    <row r="2236" spans="8:12">
      <c r="H2236" t="s">
        <v>276</v>
      </c>
      <c r="I2236" s="97" t="s">
        <v>197</v>
      </c>
      <c r="J2236">
        <v>3396</v>
      </c>
      <c r="K2236">
        <v>2418</v>
      </c>
      <c r="L2236">
        <v>0</v>
      </c>
    </row>
    <row r="2237" spans="8:12">
      <c r="H2237" t="s">
        <v>276</v>
      </c>
      <c r="I2237" s="97" t="s">
        <v>198</v>
      </c>
      <c r="J2237">
        <v>4032</v>
      </c>
      <c r="K2237">
        <v>1573</v>
      </c>
      <c r="L2237">
        <v>0</v>
      </c>
    </row>
    <row r="2238" spans="8:12">
      <c r="H2238" t="s">
        <v>276</v>
      </c>
      <c r="I2238" s="97" t="s">
        <v>24</v>
      </c>
      <c r="J2238">
        <v>4043</v>
      </c>
      <c r="K2238">
        <v>38</v>
      </c>
      <c r="L2238">
        <v>0</v>
      </c>
    </row>
    <row r="2239" spans="8:12">
      <c r="H2239" t="s">
        <v>276</v>
      </c>
      <c r="I2239" s="97" t="s">
        <v>199</v>
      </c>
      <c r="J2239">
        <v>3411</v>
      </c>
      <c r="K2239">
        <v>40</v>
      </c>
      <c r="L2239">
        <v>0</v>
      </c>
    </row>
    <row r="2240" spans="8:12">
      <c r="H2240" t="s">
        <v>276</v>
      </c>
      <c r="I2240" s="97" t="s">
        <v>200</v>
      </c>
      <c r="J2240">
        <v>3017</v>
      </c>
      <c r="K2240">
        <v>99</v>
      </c>
      <c r="L2240">
        <v>0</v>
      </c>
    </row>
    <row r="2241" spans="8:12">
      <c r="H2241" t="s">
        <v>276</v>
      </c>
      <c r="I2241" s="97" t="s">
        <v>201</v>
      </c>
      <c r="J2241">
        <v>3622</v>
      </c>
      <c r="K2241">
        <v>54</v>
      </c>
      <c r="L2241">
        <v>0</v>
      </c>
    </row>
    <row r="2242" spans="8:12">
      <c r="H2242" t="s">
        <v>276</v>
      </c>
      <c r="I2242" s="97" t="s">
        <v>25</v>
      </c>
      <c r="J2242">
        <v>3383</v>
      </c>
      <c r="K2242">
        <v>28</v>
      </c>
      <c r="L2242">
        <v>0</v>
      </c>
    </row>
    <row r="2243" spans="8:12">
      <c r="H2243" t="s">
        <v>276</v>
      </c>
      <c r="I2243" s="97" t="s">
        <v>202</v>
      </c>
      <c r="J2243">
        <v>3262</v>
      </c>
      <c r="K2243">
        <v>88</v>
      </c>
      <c r="L2243">
        <v>0</v>
      </c>
    </row>
    <row r="2244" spans="8:12">
      <c r="H2244" t="s">
        <v>276</v>
      </c>
      <c r="I2244" s="97" t="s">
        <v>203</v>
      </c>
      <c r="J2244">
        <v>3152</v>
      </c>
      <c r="K2244">
        <v>25</v>
      </c>
      <c r="L2244">
        <v>0</v>
      </c>
    </row>
    <row r="2245" spans="8:12">
      <c r="H2245" t="s">
        <v>276</v>
      </c>
      <c r="I2245" s="97" t="s">
        <v>204</v>
      </c>
      <c r="J2245">
        <v>2757</v>
      </c>
      <c r="K2245">
        <v>31</v>
      </c>
      <c r="L2245">
        <v>0</v>
      </c>
    </row>
    <row r="2246" spans="8:12">
      <c r="H2246" t="s">
        <v>276</v>
      </c>
      <c r="I2246" s="97" t="s">
        <v>26</v>
      </c>
      <c r="J2246">
        <v>3251</v>
      </c>
      <c r="K2246">
        <v>26</v>
      </c>
      <c r="L2246">
        <v>0</v>
      </c>
    </row>
    <row r="2247" spans="8:12">
      <c r="H2247" t="s">
        <v>276</v>
      </c>
      <c r="I2247" s="97" t="s">
        <v>205</v>
      </c>
      <c r="J2247">
        <v>2627</v>
      </c>
      <c r="K2247">
        <v>35</v>
      </c>
      <c r="L2247">
        <v>0</v>
      </c>
    </row>
    <row r="2248" spans="8:12">
      <c r="H2248" t="s">
        <v>276</v>
      </c>
      <c r="I2248" s="97" t="s">
        <v>206</v>
      </c>
      <c r="J2248">
        <v>2652</v>
      </c>
      <c r="K2248">
        <v>62</v>
      </c>
      <c r="L2248">
        <v>0</v>
      </c>
    </row>
    <row r="2249" spans="8:12">
      <c r="H2249" t="s">
        <v>276</v>
      </c>
      <c r="I2249" s="97" t="s">
        <v>207</v>
      </c>
      <c r="J2249">
        <v>5184</v>
      </c>
      <c r="K2249">
        <v>99</v>
      </c>
      <c r="L2249">
        <v>0</v>
      </c>
    </row>
    <row r="2250" spans="8:12">
      <c r="H2250" t="s">
        <v>276</v>
      </c>
      <c r="I2250" s="97" t="s">
        <v>27</v>
      </c>
      <c r="J2250">
        <v>4105</v>
      </c>
      <c r="K2250">
        <v>151</v>
      </c>
      <c r="L2250">
        <v>0</v>
      </c>
    </row>
    <row r="2251" spans="8:12">
      <c r="H2251" t="s">
        <v>276</v>
      </c>
      <c r="I2251" s="97" t="s">
        <v>208</v>
      </c>
      <c r="J2251">
        <v>4162</v>
      </c>
      <c r="K2251">
        <v>24</v>
      </c>
      <c r="L2251">
        <v>0</v>
      </c>
    </row>
    <row r="2252" spans="8:12">
      <c r="H2252" t="s">
        <v>276</v>
      </c>
      <c r="I2252" s="97" t="s">
        <v>209</v>
      </c>
      <c r="J2252">
        <v>4086</v>
      </c>
      <c r="K2252">
        <v>34</v>
      </c>
      <c r="L2252">
        <v>0</v>
      </c>
    </row>
    <row r="2253" spans="8:12">
      <c r="H2253" t="s">
        <v>276</v>
      </c>
      <c r="I2253" s="97" t="s">
        <v>210</v>
      </c>
      <c r="J2253">
        <v>4077</v>
      </c>
      <c r="K2253">
        <v>21</v>
      </c>
      <c r="L2253">
        <v>0</v>
      </c>
    </row>
    <row r="2254" spans="8:12">
      <c r="H2254" t="s">
        <v>276</v>
      </c>
      <c r="I2254" s="97" t="s">
        <v>28</v>
      </c>
      <c r="J2254">
        <v>4008</v>
      </c>
      <c r="K2254">
        <v>41</v>
      </c>
      <c r="L2254">
        <v>0</v>
      </c>
    </row>
    <row r="2255" spans="8:12">
      <c r="H2255" t="s">
        <v>276</v>
      </c>
      <c r="I2255" s="97" t="s">
        <v>211</v>
      </c>
      <c r="J2255">
        <v>4005</v>
      </c>
      <c r="K2255">
        <v>26</v>
      </c>
      <c r="L2255">
        <v>0</v>
      </c>
    </row>
    <row r="2256" spans="8:12">
      <c r="H2256" t="s">
        <v>276</v>
      </c>
      <c r="I2256" s="97" t="s">
        <v>212</v>
      </c>
      <c r="J2256">
        <v>3877</v>
      </c>
      <c r="K2256">
        <v>23</v>
      </c>
      <c r="L2256">
        <v>0</v>
      </c>
    </row>
    <row r="2257" spans="8:12">
      <c r="H2257" t="s">
        <v>276</v>
      </c>
      <c r="I2257" s="97" t="s">
        <v>213</v>
      </c>
      <c r="J2257">
        <v>4254</v>
      </c>
      <c r="K2257">
        <v>66</v>
      </c>
      <c r="L2257">
        <v>0</v>
      </c>
    </row>
    <row r="2258" spans="8:12">
      <c r="H2258" t="s">
        <v>276</v>
      </c>
      <c r="I2258" s="97" t="s">
        <v>29</v>
      </c>
      <c r="J2258">
        <v>4249</v>
      </c>
      <c r="K2258">
        <v>81</v>
      </c>
      <c r="L2258">
        <v>0</v>
      </c>
    </row>
    <row r="2259" spans="8:12">
      <c r="H2259" t="s">
        <v>276</v>
      </c>
      <c r="I2259" s="97" t="s">
        <v>214</v>
      </c>
      <c r="J2259">
        <v>4255</v>
      </c>
      <c r="K2259">
        <v>101</v>
      </c>
      <c r="L2259">
        <v>0</v>
      </c>
    </row>
    <row r="2260" spans="8:12">
      <c r="H2260" t="s">
        <v>276</v>
      </c>
      <c r="I2260" s="97" t="s">
        <v>215</v>
      </c>
      <c r="J2260">
        <v>4360</v>
      </c>
      <c r="K2260">
        <v>48</v>
      </c>
      <c r="L2260">
        <v>0</v>
      </c>
    </row>
    <row r="2261" spans="8:12">
      <c r="H2261" t="s">
        <v>276</v>
      </c>
      <c r="I2261" s="97" t="s">
        <v>216</v>
      </c>
      <c r="J2261">
        <v>4454</v>
      </c>
      <c r="K2261">
        <v>69</v>
      </c>
      <c r="L2261">
        <v>0</v>
      </c>
    </row>
    <row r="2262" spans="8:12">
      <c r="H2262" t="s">
        <v>276</v>
      </c>
      <c r="I2262" s="97" t="s">
        <v>30</v>
      </c>
      <c r="J2262">
        <v>4393</v>
      </c>
      <c r="K2262">
        <v>24</v>
      </c>
      <c r="L2262">
        <v>0</v>
      </c>
    </row>
    <row r="2263" spans="8:12">
      <c r="H2263" t="s">
        <v>276</v>
      </c>
      <c r="I2263" s="97" t="s">
        <v>217</v>
      </c>
      <c r="J2263">
        <v>4387</v>
      </c>
      <c r="K2263">
        <v>33</v>
      </c>
      <c r="L2263">
        <v>0</v>
      </c>
    </row>
    <row r="2264" spans="8:12">
      <c r="H2264" t="s">
        <v>276</v>
      </c>
      <c r="I2264" s="97" t="s">
        <v>218</v>
      </c>
      <c r="J2264">
        <v>4170</v>
      </c>
      <c r="K2264">
        <v>61</v>
      </c>
      <c r="L2264">
        <v>0</v>
      </c>
    </row>
    <row r="2265" spans="8:12">
      <c r="H2265" t="s">
        <v>276</v>
      </c>
      <c r="I2265" s="97" t="s">
        <v>219</v>
      </c>
      <c r="J2265">
        <v>3444</v>
      </c>
      <c r="K2265">
        <v>69</v>
      </c>
      <c r="L2265">
        <v>0</v>
      </c>
    </row>
    <row r="2266" spans="8:12">
      <c r="H2266" t="s">
        <v>276</v>
      </c>
      <c r="I2266" s="97" t="s">
        <v>31</v>
      </c>
      <c r="J2266">
        <v>3504</v>
      </c>
      <c r="K2266">
        <v>137</v>
      </c>
      <c r="L2266">
        <v>0</v>
      </c>
    </row>
    <row r="2267" spans="8:12">
      <c r="H2267" t="s">
        <v>276</v>
      </c>
      <c r="I2267" s="97" t="s">
        <v>220</v>
      </c>
      <c r="J2267">
        <v>3276</v>
      </c>
      <c r="K2267">
        <v>111</v>
      </c>
      <c r="L2267">
        <v>0</v>
      </c>
    </row>
    <row r="2268" spans="8:12">
      <c r="H2268" t="s">
        <v>276</v>
      </c>
      <c r="I2268" s="97" t="s">
        <v>221</v>
      </c>
      <c r="J2268">
        <v>3325</v>
      </c>
      <c r="K2268">
        <v>25</v>
      </c>
      <c r="L2268">
        <v>0</v>
      </c>
    </row>
    <row r="2269" spans="8:12">
      <c r="H2269" t="s">
        <v>276</v>
      </c>
      <c r="I2269" s="97" t="s">
        <v>222</v>
      </c>
      <c r="J2269">
        <v>2801</v>
      </c>
      <c r="K2269">
        <v>50</v>
      </c>
      <c r="L2269">
        <v>0</v>
      </c>
    </row>
    <row r="2270" spans="8:12">
      <c r="H2270" t="s">
        <v>276</v>
      </c>
      <c r="I2270" s="97" t="s">
        <v>32</v>
      </c>
      <c r="J2270">
        <v>2772</v>
      </c>
      <c r="K2270">
        <v>182</v>
      </c>
      <c r="L2270">
        <v>0</v>
      </c>
    </row>
    <row r="2271" spans="8:12">
      <c r="H2271" t="s">
        <v>276</v>
      </c>
      <c r="I2271" s="97" t="s">
        <v>223</v>
      </c>
      <c r="J2271">
        <v>2433</v>
      </c>
      <c r="K2271">
        <v>28</v>
      </c>
      <c r="L2271">
        <v>0</v>
      </c>
    </row>
    <row r="2272" spans="8:12">
      <c r="H2272" t="s">
        <v>276</v>
      </c>
      <c r="I2272" s="97" t="s">
        <v>224</v>
      </c>
      <c r="J2272">
        <v>2469</v>
      </c>
      <c r="K2272">
        <v>47</v>
      </c>
      <c r="L2272">
        <v>0</v>
      </c>
    </row>
    <row r="2273" spans="8:12">
      <c r="H2273" t="s">
        <v>276</v>
      </c>
      <c r="I2273" s="97" t="s">
        <v>225</v>
      </c>
      <c r="J2273">
        <v>2403</v>
      </c>
      <c r="K2273">
        <v>83</v>
      </c>
      <c r="L2273">
        <v>0</v>
      </c>
    </row>
    <row r="2274" spans="8:12">
      <c r="H2274" t="s">
        <v>276</v>
      </c>
      <c r="I2274" s="97" t="s">
        <v>33</v>
      </c>
      <c r="J2274">
        <v>2408</v>
      </c>
      <c r="K2274">
        <v>25</v>
      </c>
      <c r="L2274">
        <v>0</v>
      </c>
    </row>
    <row r="2275" spans="8:12">
      <c r="H2275" t="s">
        <v>276</v>
      </c>
      <c r="I2275" s="97" t="s">
        <v>226</v>
      </c>
      <c r="J2275">
        <v>2377</v>
      </c>
      <c r="K2275">
        <v>30</v>
      </c>
      <c r="L2275">
        <v>0</v>
      </c>
    </row>
    <row r="2276" spans="8:12">
      <c r="H2276" t="s">
        <v>276</v>
      </c>
      <c r="I2276" s="97" t="s">
        <v>227</v>
      </c>
      <c r="J2276">
        <v>2467</v>
      </c>
      <c r="K2276">
        <v>40</v>
      </c>
      <c r="L2276">
        <v>0</v>
      </c>
    </row>
    <row r="2277" spans="8:12">
      <c r="H2277" t="s">
        <v>276</v>
      </c>
      <c r="I2277" s="97" t="s">
        <v>228</v>
      </c>
      <c r="J2277">
        <v>2403</v>
      </c>
      <c r="K2277">
        <v>26</v>
      </c>
      <c r="L2277">
        <v>0</v>
      </c>
    </row>
    <row r="2278" spans="8:12">
      <c r="H2278" t="s">
        <v>276</v>
      </c>
      <c r="I2278" s="97" t="s">
        <v>34</v>
      </c>
      <c r="J2278">
        <v>2592</v>
      </c>
      <c r="K2278">
        <v>31</v>
      </c>
      <c r="L2278">
        <v>0</v>
      </c>
    </row>
    <row r="2279" spans="8:12">
      <c r="H2279" t="s">
        <v>276</v>
      </c>
      <c r="I2279" s="97" t="s">
        <v>229</v>
      </c>
      <c r="J2279">
        <v>2609</v>
      </c>
      <c r="K2279">
        <v>164</v>
      </c>
      <c r="L2279">
        <v>0</v>
      </c>
    </row>
    <row r="2280" spans="8:12">
      <c r="H2280" t="s">
        <v>276</v>
      </c>
      <c r="I2280" s="97" t="s">
        <v>230</v>
      </c>
      <c r="J2280">
        <v>2416</v>
      </c>
      <c r="K2280">
        <v>85</v>
      </c>
      <c r="L2280">
        <v>0</v>
      </c>
    </row>
    <row r="2281" spans="8:12">
      <c r="H2281" t="s">
        <v>276</v>
      </c>
      <c r="I2281" s="97" t="s">
        <v>231</v>
      </c>
      <c r="J2281">
        <v>2433</v>
      </c>
      <c r="K2281">
        <v>59</v>
      </c>
      <c r="L2281">
        <v>0</v>
      </c>
    </row>
    <row r="2282" spans="8:12">
      <c r="H2282" t="s">
        <v>276</v>
      </c>
      <c r="I2282" s="97" t="s">
        <v>35</v>
      </c>
      <c r="J2282">
        <v>2890</v>
      </c>
      <c r="K2282">
        <v>58</v>
      </c>
      <c r="L2282">
        <v>0</v>
      </c>
    </row>
    <row r="2283" spans="8:12">
      <c r="H2283" t="s">
        <v>276</v>
      </c>
      <c r="I2283" s="97" t="s">
        <v>232</v>
      </c>
      <c r="J2283">
        <v>2719</v>
      </c>
      <c r="K2283">
        <v>144</v>
      </c>
      <c r="L2283">
        <v>0</v>
      </c>
    </row>
    <row r="2284" spans="8:12">
      <c r="H2284" t="s">
        <v>276</v>
      </c>
      <c r="I2284" s="97" t="s">
        <v>233</v>
      </c>
      <c r="J2284">
        <v>2328</v>
      </c>
      <c r="K2284">
        <v>86</v>
      </c>
      <c r="L2284">
        <v>0</v>
      </c>
    </row>
    <row r="2285" spans="8:12">
      <c r="H2285" t="s">
        <v>276</v>
      </c>
      <c r="I2285" s="97" t="s">
        <v>234</v>
      </c>
      <c r="J2285">
        <v>2418</v>
      </c>
      <c r="K2285">
        <v>48</v>
      </c>
      <c r="L2285">
        <v>0</v>
      </c>
    </row>
    <row r="2286" spans="8:12">
      <c r="H2286" t="s">
        <v>276</v>
      </c>
      <c r="I2286" s="97" t="s">
        <v>36</v>
      </c>
      <c r="J2286">
        <v>2898</v>
      </c>
      <c r="K2286">
        <v>102</v>
      </c>
      <c r="L2286">
        <v>0</v>
      </c>
    </row>
    <row r="2287" spans="8:12">
      <c r="H2287" t="s">
        <v>276</v>
      </c>
      <c r="I2287" s="97" t="s">
        <v>235</v>
      </c>
      <c r="J2287">
        <v>3412</v>
      </c>
      <c r="K2287">
        <v>48</v>
      </c>
      <c r="L2287">
        <v>0</v>
      </c>
    </row>
    <row r="2288" spans="8:12">
      <c r="H2288" t="s">
        <v>276</v>
      </c>
      <c r="I2288" s="97" t="s">
        <v>236</v>
      </c>
      <c r="J2288">
        <v>2585</v>
      </c>
      <c r="K2288">
        <v>90</v>
      </c>
      <c r="L2288">
        <v>0</v>
      </c>
    </row>
    <row r="2289" spans="8:12">
      <c r="H2289" t="s">
        <v>276</v>
      </c>
      <c r="I2289" s="97" t="s">
        <v>237</v>
      </c>
      <c r="J2289">
        <v>3053</v>
      </c>
      <c r="K2289">
        <v>70</v>
      </c>
      <c r="L2289">
        <v>0</v>
      </c>
    </row>
    <row r="2290" spans="8:12">
      <c r="H2290" t="s">
        <v>276</v>
      </c>
      <c r="I2290" s="97" t="s">
        <v>37</v>
      </c>
      <c r="J2290">
        <v>2782</v>
      </c>
      <c r="K2290">
        <v>24</v>
      </c>
      <c r="L2290">
        <v>0</v>
      </c>
    </row>
    <row r="2291" spans="8:12">
      <c r="H2291" t="s">
        <v>276</v>
      </c>
      <c r="I2291" s="97" t="s">
        <v>238</v>
      </c>
      <c r="J2291">
        <v>3063</v>
      </c>
      <c r="K2291">
        <v>70</v>
      </c>
      <c r="L2291">
        <v>0</v>
      </c>
    </row>
    <row r="2292" spans="8:12">
      <c r="H2292" t="s">
        <v>276</v>
      </c>
      <c r="I2292" s="97" t="s">
        <v>239</v>
      </c>
      <c r="J2292">
        <v>3287</v>
      </c>
      <c r="K2292">
        <v>22</v>
      </c>
      <c r="L2292">
        <v>0</v>
      </c>
    </row>
    <row r="2293" spans="8:12">
      <c r="H2293" t="s">
        <v>276</v>
      </c>
      <c r="I2293" s="97" t="s">
        <v>240</v>
      </c>
      <c r="J2293">
        <v>2914</v>
      </c>
      <c r="K2293">
        <v>160</v>
      </c>
      <c r="L2293">
        <v>0</v>
      </c>
    </row>
    <row r="2294" spans="8:12">
      <c r="H2294" t="s">
        <v>276</v>
      </c>
      <c r="I2294" s="97" t="s">
        <v>38</v>
      </c>
      <c r="J2294">
        <v>2982</v>
      </c>
      <c r="K2294">
        <v>109</v>
      </c>
      <c r="L2294">
        <v>0</v>
      </c>
    </row>
    <row r="2295" spans="8:12">
      <c r="H2295" t="s">
        <v>276</v>
      </c>
      <c r="I2295" s="97" t="s">
        <v>241</v>
      </c>
      <c r="J2295">
        <v>3310</v>
      </c>
      <c r="K2295">
        <v>60</v>
      </c>
      <c r="L2295">
        <v>0</v>
      </c>
    </row>
    <row r="2296" spans="8:12">
      <c r="H2296" t="s">
        <v>276</v>
      </c>
      <c r="I2296" s="97" t="s">
        <v>242</v>
      </c>
      <c r="J2296">
        <v>3448</v>
      </c>
      <c r="K2296">
        <v>62</v>
      </c>
      <c r="L2296">
        <v>0</v>
      </c>
    </row>
    <row r="2297" spans="8:12">
      <c r="H2297" t="s">
        <v>276</v>
      </c>
      <c r="I2297" s="97" t="s">
        <v>243</v>
      </c>
      <c r="J2297">
        <v>3456</v>
      </c>
      <c r="K2297">
        <v>32</v>
      </c>
      <c r="L2297">
        <v>0</v>
      </c>
    </row>
    <row r="2298" spans="8:12">
      <c r="H2298" t="s">
        <v>276</v>
      </c>
      <c r="I2298" s="97" t="s">
        <v>39</v>
      </c>
      <c r="J2298">
        <v>3436</v>
      </c>
      <c r="K2298">
        <v>106</v>
      </c>
      <c r="L2298">
        <v>0</v>
      </c>
    </row>
    <row r="2299" spans="8:12">
      <c r="H2299" t="s">
        <v>276</v>
      </c>
      <c r="I2299" s="97" t="s">
        <v>244</v>
      </c>
      <c r="J2299">
        <v>2599</v>
      </c>
      <c r="K2299">
        <v>70</v>
      </c>
      <c r="L2299">
        <v>0</v>
      </c>
    </row>
    <row r="2300" spans="8:12">
      <c r="H2300" t="s">
        <v>276</v>
      </c>
      <c r="I2300" s="97" t="s">
        <v>245</v>
      </c>
      <c r="J2300">
        <v>1997</v>
      </c>
      <c r="K2300">
        <v>75</v>
      </c>
      <c r="L2300">
        <v>0</v>
      </c>
    </row>
    <row r="2301" spans="8:12">
      <c r="H2301" t="s">
        <v>276</v>
      </c>
      <c r="I2301" s="97" t="s">
        <v>246</v>
      </c>
      <c r="J2301">
        <v>1879</v>
      </c>
      <c r="K2301">
        <v>98</v>
      </c>
      <c r="L2301">
        <v>0</v>
      </c>
    </row>
    <row r="2302" spans="8:12">
      <c r="H2302" t="s">
        <v>276</v>
      </c>
      <c r="I2302" s="97" t="s">
        <v>40</v>
      </c>
      <c r="J2302">
        <v>2018</v>
      </c>
      <c r="K2302">
        <v>66</v>
      </c>
      <c r="L2302">
        <v>0</v>
      </c>
    </row>
    <row r="2303" spans="8:12">
      <c r="H2303" t="s">
        <v>276</v>
      </c>
      <c r="I2303" s="97" t="s">
        <v>247</v>
      </c>
      <c r="J2303">
        <v>1111</v>
      </c>
      <c r="K2303">
        <v>21</v>
      </c>
      <c r="L2303">
        <v>0</v>
      </c>
    </row>
    <row r="2304" spans="8:12">
      <c r="H2304" t="s">
        <v>276</v>
      </c>
      <c r="I2304" s="97" t="s">
        <v>248</v>
      </c>
      <c r="J2304">
        <v>1201</v>
      </c>
      <c r="K2304">
        <v>54</v>
      </c>
      <c r="L2304">
        <v>0</v>
      </c>
    </row>
    <row r="2305" spans="8:12">
      <c r="H2305" t="s">
        <v>276</v>
      </c>
      <c r="I2305" s="97" t="s">
        <v>249</v>
      </c>
      <c r="J2305">
        <v>1313</v>
      </c>
      <c r="K2305">
        <v>49</v>
      </c>
      <c r="L2305">
        <v>0</v>
      </c>
    </row>
    <row r="2306" spans="8:12">
      <c r="H2306" t="s">
        <v>277</v>
      </c>
      <c r="I2306" s="97" t="s">
        <v>17</v>
      </c>
      <c r="J2306">
        <v>1474</v>
      </c>
      <c r="K2306">
        <v>90</v>
      </c>
      <c r="L2306">
        <v>0</v>
      </c>
    </row>
    <row r="2307" spans="8:12">
      <c r="H2307" t="s">
        <v>277</v>
      </c>
      <c r="I2307" s="97" t="s">
        <v>178</v>
      </c>
      <c r="J2307">
        <v>934</v>
      </c>
      <c r="K2307">
        <v>25</v>
      </c>
      <c r="L2307">
        <v>0</v>
      </c>
    </row>
    <row r="2308" spans="8:12">
      <c r="H2308" t="s">
        <v>277</v>
      </c>
      <c r="I2308" s="97" t="s">
        <v>179</v>
      </c>
      <c r="J2308">
        <v>781</v>
      </c>
      <c r="K2308">
        <v>24</v>
      </c>
      <c r="L2308">
        <v>0</v>
      </c>
    </row>
    <row r="2309" spans="8:12">
      <c r="H2309" t="s">
        <v>277</v>
      </c>
      <c r="I2309" s="97" t="s">
        <v>180</v>
      </c>
      <c r="J2309">
        <v>935</v>
      </c>
      <c r="K2309">
        <v>63</v>
      </c>
      <c r="L2309">
        <v>0</v>
      </c>
    </row>
    <row r="2310" spans="8:12">
      <c r="H2310" t="s">
        <v>277</v>
      </c>
      <c r="I2310" s="97" t="s">
        <v>18</v>
      </c>
      <c r="J2310">
        <v>1015</v>
      </c>
      <c r="K2310">
        <v>77</v>
      </c>
      <c r="L2310">
        <v>0</v>
      </c>
    </row>
    <row r="2311" spans="8:12">
      <c r="H2311" t="s">
        <v>277</v>
      </c>
      <c r="I2311" s="97" t="s">
        <v>181</v>
      </c>
      <c r="J2311">
        <v>944</v>
      </c>
      <c r="K2311">
        <v>82</v>
      </c>
      <c r="L2311">
        <v>0</v>
      </c>
    </row>
    <row r="2312" spans="8:12">
      <c r="H2312" t="s">
        <v>277</v>
      </c>
      <c r="I2312" s="97" t="s">
        <v>182</v>
      </c>
      <c r="J2312">
        <v>913</v>
      </c>
      <c r="K2312">
        <v>24</v>
      </c>
      <c r="L2312">
        <v>0</v>
      </c>
    </row>
    <row r="2313" spans="8:12">
      <c r="H2313" t="s">
        <v>277</v>
      </c>
      <c r="I2313" s="97" t="s">
        <v>183</v>
      </c>
      <c r="J2313">
        <v>1038</v>
      </c>
      <c r="K2313">
        <v>21</v>
      </c>
      <c r="L2313">
        <v>0</v>
      </c>
    </row>
    <row r="2314" spans="8:12">
      <c r="H2314" t="s">
        <v>277</v>
      </c>
      <c r="I2314" s="97" t="s">
        <v>19</v>
      </c>
      <c r="J2314">
        <v>1035</v>
      </c>
      <c r="K2314">
        <v>22</v>
      </c>
      <c r="L2314">
        <v>0</v>
      </c>
    </row>
    <row r="2315" spans="8:12">
      <c r="H2315" t="s">
        <v>277</v>
      </c>
      <c r="I2315" s="97" t="s">
        <v>184</v>
      </c>
      <c r="J2315">
        <v>882</v>
      </c>
      <c r="K2315">
        <v>90</v>
      </c>
      <c r="L2315">
        <v>0</v>
      </c>
    </row>
    <row r="2316" spans="8:12">
      <c r="H2316" t="s">
        <v>277</v>
      </c>
      <c r="I2316" s="97" t="s">
        <v>185</v>
      </c>
      <c r="J2316">
        <v>1230</v>
      </c>
      <c r="K2316">
        <v>24</v>
      </c>
      <c r="L2316">
        <v>0</v>
      </c>
    </row>
    <row r="2317" spans="8:12">
      <c r="H2317" t="s">
        <v>277</v>
      </c>
      <c r="I2317" s="97" t="s">
        <v>186</v>
      </c>
      <c r="J2317">
        <v>1203</v>
      </c>
      <c r="K2317">
        <v>79</v>
      </c>
      <c r="L2317">
        <v>0</v>
      </c>
    </row>
    <row r="2318" spans="8:12">
      <c r="H2318" t="s">
        <v>277</v>
      </c>
      <c r="I2318" s="97" t="s">
        <v>20</v>
      </c>
      <c r="J2318">
        <v>1326</v>
      </c>
      <c r="K2318">
        <v>67</v>
      </c>
      <c r="L2318">
        <v>0</v>
      </c>
    </row>
    <row r="2319" spans="8:12">
      <c r="H2319" t="s">
        <v>277</v>
      </c>
      <c r="I2319" s="97" t="s">
        <v>187</v>
      </c>
      <c r="J2319">
        <v>764</v>
      </c>
      <c r="K2319">
        <v>70</v>
      </c>
      <c r="L2319">
        <v>0</v>
      </c>
    </row>
    <row r="2320" spans="8:12">
      <c r="H2320" t="s">
        <v>277</v>
      </c>
      <c r="I2320" s="97" t="s">
        <v>188</v>
      </c>
      <c r="J2320">
        <v>1225</v>
      </c>
      <c r="K2320">
        <v>116</v>
      </c>
      <c r="L2320">
        <v>0</v>
      </c>
    </row>
    <row r="2321" spans="8:12">
      <c r="H2321" t="s">
        <v>277</v>
      </c>
      <c r="I2321" s="97" t="s">
        <v>189</v>
      </c>
      <c r="J2321">
        <v>1265</v>
      </c>
      <c r="K2321">
        <v>24</v>
      </c>
      <c r="L2321">
        <v>0</v>
      </c>
    </row>
    <row r="2322" spans="8:12">
      <c r="H2322" t="s">
        <v>277</v>
      </c>
      <c r="I2322" s="97" t="s">
        <v>21</v>
      </c>
      <c r="J2322">
        <v>1054</v>
      </c>
      <c r="K2322">
        <v>43</v>
      </c>
      <c r="L2322">
        <v>0</v>
      </c>
    </row>
    <row r="2323" spans="8:12">
      <c r="H2323" t="s">
        <v>277</v>
      </c>
      <c r="I2323" s="97" t="s">
        <v>190</v>
      </c>
      <c r="J2323">
        <v>1532</v>
      </c>
      <c r="K2323">
        <v>24</v>
      </c>
      <c r="L2323">
        <v>0</v>
      </c>
    </row>
    <row r="2324" spans="8:12">
      <c r="H2324" t="s">
        <v>277</v>
      </c>
      <c r="I2324" s="97" t="s">
        <v>191</v>
      </c>
      <c r="J2324">
        <v>3444</v>
      </c>
      <c r="K2324">
        <v>93</v>
      </c>
      <c r="L2324">
        <v>0</v>
      </c>
    </row>
    <row r="2325" spans="8:12">
      <c r="H2325" t="s">
        <v>277</v>
      </c>
      <c r="I2325" s="97" t="s">
        <v>192</v>
      </c>
      <c r="J2325">
        <v>3739</v>
      </c>
      <c r="K2325">
        <v>79</v>
      </c>
      <c r="L2325">
        <v>0</v>
      </c>
    </row>
    <row r="2326" spans="8:12">
      <c r="H2326" t="s">
        <v>277</v>
      </c>
      <c r="I2326" s="97" t="s">
        <v>22</v>
      </c>
      <c r="J2326">
        <v>3001</v>
      </c>
      <c r="K2326">
        <v>76</v>
      </c>
      <c r="L2326">
        <v>0</v>
      </c>
    </row>
    <row r="2327" spans="8:12">
      <c r="H2327" t="s">
        <v>277</v>
      </c>
      <c r="I2327" s="97" t="s">
        <v>193</v>
      </c>
      <c r="J2327">
        <v>4538</v>
      </c>
      <c r="K2327">
        <v>85</v>
      </c>
      <c r="L2327">
        <v>0</v>
      </c>
    </row>
    <row r="2328" spans="8:12">
      <c r="H2328" t="s">
        <v>277</v>
      </c>
      <c r="I2328" s="97" t="s">
        <v>194</v>
      </c>
      <c r="J2328">
        <v>3939</v>
      </c>
      <c r="K2328">
        <v>63</v>
      </c>
      <c r="L2328">
        <v>0</v>
      </c>
    </row>
    <row r="2329" spans="8:12">
      <c r="H2329" t="s">
        <v>277</v>
      </c>
      <c r="I2329" s="97" t="s">
        <v>195</v>
      </c>
      <c r="J2329">
        <v>4196</v>
      </c>
      <c r="K2329">
        <v>52</v>
      </c>
      <c r="L2329">
        <v>0</v>
      </c>
    </row>
    <row r="2330" spans="8:12">
      <c r="H2330" t="s">
        <v>277</v>
      </c>
      <c r="I2330" s="97" t="s">
        <v>23</v>
      </c>
      <c r="J2330">
        <v>4305</v>
      </c>
      <c r="K2330">
        <v>75</v>
      </c>
      <c r="L2330">
        <v>0</v>
      </c>
    </row>
    <row r="2331" spans="8:12">
      <c r="H2331" t="s">
        <v>277</v>
      </c>
      <c r="I2331" s="97" t="s">
        <v>196</v>
      </c>
      <c r="J2331">
        <v>4054</v>
      </c>
      <c r="K2331">
        <v>73</v>
      </c>
      <c r="L2331">
        <v>0</v>
      </c>
    </row>
    <row r="2332" spans="8:12">
      <c r="H2332" t="s">
        <v>277</v>
      </c>
      <c r="I2332" s="97" t="s">
        <v>197</v>
      </c>
      <c r="J2332">
        <v>4517</v>
      </c>
      <c r="K2332">
        <v>31</v>
      </c>
      <c r="L2332">
        <v>0</v>
      </c>
    </row>
    <row r="2333" spans="8:12">
      <c r="H2333" t="s">
        <v>277</v>
      </c>
      <c r="I2333" s="97" t="s">
        <v>198</v>
      </c>
      <c r="J2333">
        <v>4535</v>
      </c>
      <c r="K2333">
        <v>80</v>
      </c>
      <c r="L2333">
        <v>0</v>
      </c>
    </row>
    <row r="2334" spans="8:12">
      <c r="H2334" t="s">
        <v>277</v>
      </c>
      <c r="I2334" s="97" t="s">
        <v>24</v>
      </c>
      <c r="J2334">
        <v>3501</v>
      </c>
      <c r="K2334">
        <v>105</v>
      </c>
      <c r="L2334">
        <v>0</v>
      </c>
    </row>
    <row r="2335" spans="8:12">
      <c r="H2335" t="s">
        <v>277</v>
      </c>
      <c r="I2335" s="97" t="s">
        <v>199</v>
      </c>
      <c r="J2335">
        <v>3558</v>
      </c>
      <c r="K2335">
        <v>53</v>
      </c>
      <c r="L2335">
        <v>0</v>
      </c>
    </row>
    <row r="2336" spans="8:12">
      <c r="H2336" t="s">
        <v>277</v>
      </c>
      <c r="I2336" s="97" t="s">
        <v>200</v>
      </c>
      <c r="J2336">
        <v>4334</v>
      </c>
      <c r="K2336">
        <v>119</v>
      </c>
      <c r="L2336">
        <v>0</v>
      </c>
    </row>
    <row r="2337" spans="8:12">
      <c r="H2337" t="s">
        <v>277</v>
      </c>
      <c r="I2337" s="97" t="s">
        <v>201</v>
      </c>
      <c r="J2337">
        <v>3679</v>
      </c>
      <c r="K2337">
        <v>18</v>
      </c>
      <c r="L2337">
        <v>0</v>
      </c>
    </row>
    <row r="2338" spans="8:12">
      <c r="H2338" t="s">
        <v>277</v>
      </c>
      <c r="I2338" s="97" t="s">
        <v>25</v>
      </c>
      <c r="J2338">
        <v>2483</v>
      </c>
      <c r="K2338">
        <v>68</v>
      </c>
      <c r="L2338">
        <v>0</v>
      </c>
    </row>
    <row r="2339" spans="8:12">
      <c r="H2339" t="s">
        <v>277</v>
      </c>
      <c r="I2339" s="97" t="s">
        <v>202</v>
      </c>
      <c r="J2339">
        <v>2554</v>
      </c>
      <c r="K2339">
        <v>199</v>
      </c>
      <c r="L2339">
        <v>0</v>
      </c>
    </row>
    <row r="2340" spans="8:12">
      <c r="H2340" t="s">
        <v>277</v>
      </c>
      <c r="I2340" s="97" t="s">
        <v>203</v>
      </c>
      <c r="J2340">
        <v>2362</v>
      </c>
      <c r="K2340">
        <v>65</v>
      </c>
      <c r="L2340">
        <v>0</v>
      </c>
    </row>
    <row r="2341" spans="8:12">
      <c r="H2341" t="s">
        <v>277</v>
      </c>
      <c r="I2341" s="97" t="s">
        <v>204</v>
      </c>
      <c r="J2341">
        <v>4066</v>
      </c>
      <c r="K2341">
        <v>20</v>
      </c>
      <c r="L2341">
        <v>0</v>
      </c>
    </row>
    <row r="2342" spans="8:12">
      <c r="H2342" t="s">
        <v>277</v>
      </c>
      <c r="I2342" s="97" t="s">
        <v>26</v>
      </c>
      <c r="J2342">
        <v>4105</v>
      </c>
      <c r="K2342">
        <v>21</v>
      </c>
      <c r="L2342">
        <v>0</v>
      </c>
    </row>
    <row r="2343" spans="8:12">
      <c r="H2343" t="s">
        <v>277</v>
      </c>
      <c r="I2343" s="97" t="s">
        <v>205</v>
      </c>
      <c r="J2343">
        <v>3642</v>
      </c>
      <c r="K2343">
        <v>53</v>
      </c>
      <c r="L2343">
        <v>0</v>
      </c>
    </row>
    <row r="2344" spans="8:12">
      <c r="H2344" t="s">
        <v>277</v>
      </c>
      <c r="I2344" s="97" t="s">
        <v>206</v>
      </c>
      <c r="J2344">
        <v>3891</v>
      </c>
      <c r="K2344">
        <v>112</v>
      </c>
      <c r="L2344">
        <v>0</v>
      </c>
    </row>
    <row r="2345" spans="8:12">
      <c r="H2345" t="s">
        <v>277</v>
      </c>
      <c r="I2345" s="97" t="s">
        <v>207</v>
      </c>
      <c r="J2345">
        <v>3746</v>
      </c>
      <c r="K2345">
        <v>22</v>
      </c>
      <c r="L2345">
        <v>0</v>
      </c>
    </row>
    <row r="2346" spans="8:12">
      <c r="H2346" t="s">
        <v>277</v>
      </c>
      <c r="I2346" s="97" t="s">
        <v>27</v>
      </c>
      <c r="J2346">
        <v>4347</v>
      </c>
      <c r="K2346">
        <v>130</v>
      </c>
      <c r="L2346">
        <v>0</v>
      </c>
    </row>
    <row r="2347" spans="8:12">
      <c r="H2347" t="s">
        <v>277</v>
      </c>
      <c r="I2347" s="97" t="s">
        <v>208</v>
      </c>
      <c r="J2347">
        <v>4081</v>
      </c>
      <c r="K2347">
        <v>23</v>
      </c>
      <c r="L2347">
        <v>0</v>
      </c>
    </row>
    <row r="2348" spans="8:12">
      <c r="H2348" t="s">
        <v>277</v>
      </c>
      <c r="I2348" s="97" t="s">
        <v>209</v>
      </c>
      <c r="J2348">
        <v>3945</v>
      </c>
      <c r="K2348">
        <v>58</v>
      </c>
      <c r="L2348">
        <v>0</v>
      </c>
    </row>
    <row r="2349" spans="8:12">
      <c r="H2349" t="s">
        <v>277</v>
      </c>
      <c r="I2349" s="97" t="s">
        <v>210</v>
      </c>
      <c r="J2349">
        <v>3376</v>
      </c>
      <c r="K2349">
        <v>67</v>
      </c>
      <c r="L2349">
        <v>0</v>
      </c>
    </row>
    <row r="2350" spans="8:12">
      <c r="H2350" t="s">
        <v>277</v>
      </c>
      <c r="I2350" s="97" t="s">
        <v>28</v>
      </c>
      <c r="J2350">
        <v>3386</v>
      </c>
      <c r="K2350">
        <v>24</v>
      </c>
      <c r="L2350">
        <v>0</v>
      </c>
    </row>
    <row r="2351" spans="8:12">
      <c r="H2351" t="s">
        <v>277</v>
      </c>
      <c r="I2351" s="97" t="s">
        <v>211</v>
      </c>
      <c r="J2351">
        <v>3273</v>
      </c>
      <c r="K2351">
        <v>119</v>
      </c>
      <c r="L2351">
        <v>0</v>
      </c>
    </row>
    <row r="2352" spans="8:12">
      <c r="H2352" t="s">
        <v>277</v>
      </c>
      <c r="I2352" s="97" t="s">
        <v>212</v>
      </c>
      <c r="J2352">
        <v>3329</v>
      </c>
      <c r="K2352">
        <v>71</v>
      </c>
      <c r="L2352">
        <v>0</v>
      </c>
    </row>
    <row r="2353" spans="8:12">
      <c r="H2353" t="s">
        <v>277</v>
      </c>
      <c r="I2353" s="97" t="s">
        <v>213</v>
      </c>
      <c r="J2353">
        <v>3658</v>
      </c>
      <c r="K2353">
        <v>54</v>
      </c>
      <c r="L2353">
        <v>0</v>
      </c>
    </row>
    <row r="2354" spans="8:12">
      <c r="H2354" t="s">
        <v>277</v>
      </c>
      <c r="I2354" s="97" t="s">
        <v>29</v>
      </c>
      <c r="J2354">
        <v>3431</v>
      </c>
      <c r="K2354">
        <v>29</v>
      </c>
      <c r="L2354">
        <v>0</v>
      </c>
    </row>
    <row r="2355" spans="8:12">
      <c r="H2355" t="s">
        <v>277</v>
      </c>
      <c r="I2355" s="97" t="s">
        <v>214</v>
      </c>
      <c r="J2355">
        <v>3540</v>
      </c>
      <c r="K2355">
        <v>69</v>
      </c>
      <c r="L2355">
        <v>0</v>
      </c>
    </row>
    <row r="2356" spans="8:12">
      <c r="H2356" t="s">
        <v>277</v>
      </c>
      <c r="I2356" s="97" t="s">
        <v>215</v>
      </c>
      <c r="J2356">
        <v>3713</v>
      </c>
      <c r="K2356">
        <v>64</v>
      </c>
      <c r="L2356">
        <v>0</v>
      </c>
    </row>
    <row r="2357" spans="8:12">
      <c r="H2357" t="s">
        <v>277</v>
      </c>
      <c r="I2357" s="97" t="s">
        <v>216</v>
      </c>
      <c r="J2357">
        <v>3641</v>
      </c>
      <c r="K2357">
        <v>91</v>
      </c>
      <c r="L2357">
        <v>0</v>
      </c>
    </row>
    <row r="2358" spans="8:12">
      <c r="H2358" t="s">
        <v>277</v>
      </c>
      <c r="I2358" s="97" t="s">
        <v>30</v>
      </c>
      <c r="J2358">
        <v>3640</v>
      </c>
      <c r="K2358">
        <v>53</v>
      </c>
      <c r="L2358">
        <v>0</v>
      </c>
    </row>
    <row r="2359" spans="8:12">
      <c r="H2359" t="s">
        <v>277</v>
      </c>
      <c r="I2359" s="97" t="s">
        <v>217</v>
      </c>
      <c r="J2359">
        <v>3601</v>
      </c>
      <c r="K2359">
        <v>79</v>
      </c>
      <c r="L2359">
        <v>0</v>
      </c>
    </row>
    <row r="2360" spans="8:12">
      <c r="H2360" t="s">
        <v>277</v>
      </c>
      <c r="I2360" s="97" t="s">
        <v>218</v>
      </c>
      <c r="J2360">
        <v>3681</v>
      </c>
      <c r="K2360">
        <v>25</v>
      </c>
      <c r="L2360">
        <v>0</v>
      </c>
    </row>
    <row r="2361" spans="8:12">
      <c r="H2361" t="s">
        <v>277</v>
      </c>
      <c r="I2361" s="97" t="s">
        <v>219</v>
      </c>
      <c r="J2361">
        <v>3613</v>
      </c>
      <c r="K2361">
        <v>25</v>
      </c>
      <c r="L2361">
        <v>0</v>
      </c>
    </row>
    <row r="2362" spans="8:12">
      <c r="H2362" t="s">
        <v>277</v>
      </c>
      <c r="I2362" s="97" t="s">
        <v>31</v>
      </c>
      <c r="J2362">
        <v>3841</v>
      </c>
      <c r="K2362">
        <v>118</v>
      </c>
      <c r="L2362">
        <v>0</v>
      </c>
    </row>
    <row r="2363" spans="8:12">
      <c r="H2363" t="s">
        <v>277</v>
      </c>
      <c r="I2363" s="97" t="s">
        <v>220</v>
      </c>
      <c r="J2363">
        <v>3750</v>
      </c>
      <c r="K2363">
        <v>125</v>
      </c>
      <c r="L2363">
        <v>0</v>
      </c>
    </row>
    <row r="2364" spans="8:12">
      <c r="H2364" t="s">
        <v>277</v>
      </c>
      <c r="I2364" s="97" t="s">
        <v>221</v>
      </c>
      <c r="J2364">
        <v>3735</v>
      </c>
      <c r="K2364">
        <v>104</v>
      </c>
      <c r="L2364">
        <v>0</v>
      </c>
    </row>
    <row r="2365" spans="8:12">
      <c r="H2365" t="s">
        <v>277</v>
      </c>
      <c r="I2365" s="97" t="s">
        <v>222</v>
      </c>
      <c r="J2365">
        <v>3729</v>
      </c>
      <c r="K2365">
        <v>52</v>
      </c>
      <c r="L2365">
        <v>0</v>
      </c>
    </row>
    <row r="2366" spans="8:12">
      <c r="H2366" t="s">
        <v>277</v>
      </c>
      <c r="I2366" s="97" t="s">
        <v>32</v>
      </c>
      <c r="J2366">
        <v>3199</v>
      </c>
      <c r="K2366">
        <v>89</v>
      </c>
      <c r="L2366">
        <v>0</v>
      </c>
    </row>
    <row r="2367" spans="8:12">
      <c r="H2367" t="s">
        <v>277</v>
      </c>
      <c r="I2367" s="97" t="s">
        <v>223</v>
      </c>
      <c r="J2367">
        <v>3344</v>
      </c>
      <c r="K2367">
        <v>109</v>
      </c>
      <c r="L2367">
        <v>0</v>
      </c>
    </row>
    <row r="2368" spans="8:12">
      <c r="H2368" t="s">
        <v>277</v>
      </c>
      <c r="I2368" s="97" t="s">
        <v>224</v>
      </c>
      <c r="J2368">
        <v>3235</v>
      </c>
      <c r="K2368">
        <v>61</v>
      </c>
      <c r="L2368">
        <v>0</v>
      </c>
    </row>
    <row r="2369" spans="8:12">
      <c r="H2369" t="s">
        <v>277</v>
      </c>
      <c r="I2369" s="97" t="s">
        <v>225</v>
      </c>
      <c r="J2369">
        <v>3271</v>
      </c>
      <c r="K2369">
        <v>77</v>
      </c>
      <c r="L2369">
        <v>0</v>
      </c>
    </row>
    <row r="2370" spans="8:12">
      <c r="H2370" t="s">
        <v>277</v>
      </c>
      <c r="I2370" s="97" t="s">
        <v>33</v>
      </c>
      <c r="J2370">
        <v>3194</v>
      </c>
      <c r="K2370">
        <v>60</v>
      </c>
      <c r="L2370">
        <v>0</v>
      </c>
    </row>
    <row r="2371" spans="8:12">
      <c r="H2371" t="s">
        <v>277</v>
      </c>
      <c r="I2371" s="97" t="s">
        <v>226</v>
      </c>
      <c r="J2371">
        <v>3182</v>
      </c>
      <c r="K2371">
        <v>50</v>
      </c>
      <c r="L2371">
        <v>0</v>
      </c>
    </row>
    <row r="2372" spans="8:12">
      <c r="H2372" t="s">
        <v>277</v>
      </c>
      <c r="I2372" s="97" t="s">
        <v>227</v>
      </c>
      <c r="J2372">
        <v>3197</v>
      </c>
      <c r="K2372">
        <v>76</v>
      </c>
      <c r="L2372">
        <v>0</v>
      </c>
    </row>
    <row r="2373" spans="8:12">
      <c r="H2373" t="s">
        <v>277</v>
      </c>
      <c r="I2373" s="97" t="s">
        <v>228</v>
      </c>
      <c r="J2373">
        <v>3130</v>
      </c>
      <c r="K2373">
        <v>61</v>
      </c>
      <c r="L2373">
        <v>0</v>
      </c>
    </row>
    <row r="2374" spans="8:12">
      <c r="H2374" t="s">
        <v>277</v>
      </c>
      <c r="I2374" s="97" t="s">
        <v>34</v>
      </c>
      <c r="J2374">
        <v>3083</v>
      </c>
      <c r="K2374">
        <v>24</v>
      </c>
      <c r="L2374">
        <v>0</v>
      </c>
    </row>
    <row r="2375" spans="8:12">
      <c r="H2375" t="s">
        <v>277</v>
      </c>
      <c r="I2375" s="97" t="s">
        <v>229</v>
      </c>
      <c r="J2375">
        <v>3141</v>
      </c>
      <c r="K2375">
        <v>65</v>
      </c>
      <c r="L2375">
        <v>0</v>
      </c>
    </row>
    <row r="2376" spans="8:12">
      <c r="H2376" t="s">
        <v>277</v>
      </c>
      <c r="I2376" s="97" t="s">
        <v>230</v>
      </c>
      <c r="J2376">
        <v>3113</v>
      </c>
      <c r="K2376">
        <v>77</v>
      </c>
      <c r="L2376">
        <v>0</v>
      </c>
    </row>
    <row r="2377" spans="8:12">
      <c r="H2377" t="s">
        <v>277</v>
      </c>
      <c r="I2377" s="97" t="s">
        <v>231</v>
      </c>
      <c r="J2377">
        <v>3178</v>
      </c>
      <c r="K2377">
        <v>60</v>
      </c>
      <c r="L2377">
        <v>0</v>
      </c>
    </row>
    <row r="2378" spans="8:12">
      <c r="H2378" t="s">
        <v>277</v>
      </c>
      <c r="I2378" s="97" t="s">
        <v>35</v>
      </c>
      <c r="J2378">
        <v>1920</v>
      </c>
      <c r="K2378">
        <v>64</v>
      </c>
      <c r="L2378">
        <v>0</v>
      </c>
    </row>
    <row r="2379" spans="8:12">
      <c r="H2379" t="s">
        <v>277</v>
      </c>
      <c r="I2379" s="97" t="s">
        <v>232</v>
      </c>
      <c r="J2379">
        <v>2331</v>
      </c>
      <c r="K2379">
        <v>78</v>
      </c>
      <c r="L2379">
        <v>0</v>
      </c>
    </row>
    <row r="2380" spans="8:12">
      <c r="H2380" t="s">
        <v>277</v>
      </c>
      <c r="I2380" s="97" t="s">
        <v>233</v>
      </c>
      <c r="J2380">
        <v>2172</v>
      </c>
      <c r="K2380">
        <v>71</v>
      </c>
      <c r="L2380">
        <v>0</v>
      </c>
    </row>
    <row r="2381" spans="8:12">
      <c r="H2381" t="s">
        <v>277</v>
      </c>
      <c r="I2381" s="97" t="s">
        <v>234</v>
      </c>
      <c r="J2381">
        <v>2286</v>
      </c>
      <c r="K2381">
        <v>63</v>
      </c>
      <c r="L2381">
        <v>0</v>
      </c>
    </row>
    <row r="2382" spans="8:12">
      <c r="H2382" t="s">
        <v>277</v>
      </c>
      <c r="I2382" s="97" t="s">
        <v>36</v>
      </c>
      <c r="J2382">
        <v>2052</v>
      </c>
      <c r="K2382">
        <v>65</v>
      </c>
      <c r="L2382">
        <v>0</v>
      </c>
    </row>
    <row r="2383" spans="8:12">
      <c r="H2383" t="s">
        <v>277</v>
      </c>
      <c r="I2383" s="97" t="s">
        <v>235</v>
      </c>
      <c r="J2383">
        <v>2370</v>
      </c>
      <c r="K2383">
        <v>60</v>
      </c>
      <c r="L2383">
        <v>0</v>
      </c>
    </row>
    <row r="2384" spans="8:12">
      <c r="H2384" t="s">
        <v>277</v>
      </c>
      <c r="I2384" s="97" t="s">
        <v>236</v>
      </c>
      <c r="J2384">
        <v>3056</v>
      </c>
      <c r="K2384">
        <v>68</v>
      </c>
      <c r="L2384">
        <v>0</v>
      </c>
    </row>
    <row r="2385" spans="8:12">
      <c r="H2385" t="s">
        <v>277</v>
      </c>
      <c r="I2385" s="97" t="s">
        <v>237</v>
      </c>
      <c r="J2385">
        <v>3348</v>
      </c>
      <c r="K2385">
        <v>29</v>
      </c>
      <c r="L2385">
        <v>0</v>
      </c>
    </row>
    <row r="2386" spans="8:12">
      <c r="H2386" t="s">
        <v>277</v>
      </c>
      <c r="I2386" s="97" t="s">
        <v>37</v>
      </c>
      <c r="J2386">
        <v>3133</v>
      </c>
      <c r="K2386">
        <v>89</v>
      </c>
      <c r="L2386">
        <v>0</v>
      </c>
    </row>
    <row r="2387" spans="8:12">
      <c r="H2387" t="s">
        <v>277</v>
      </c>
      <c r="I2387" s="97" t="s">
        <v>238</v>
      </c>
      <c r="J2387">
        <v>2899</v>
      </c>
      <c r="K2387">
        <v>22</v>
      </c>
      <c r="L2387">
        <v>0</v>
      </c>
    </row>
    <row r="2388" spans="8:12">
      <c r="H2388" t="s">
        <v>277</v>
      </c>
      <c r="I2388" s="97" t="s">
        <v>239</v>
      </c>
      <c r="J2388">
        <v>2248</v>
      </c>
      <c r="K2388">
        <v>33</v>
      </c>
      <c r="L2388">
        <v>0</v>
      </c>
    </row>
    <row r="2389" spans="8:12">
      <c r="H2389" t="s">
        <v>277</v>
      </c>
      <c r="I2389" s="97" t="s">
        <v>240</v>
      </c>
      <c r="J2389">
        <v>2664</v>
      </c>
      <c r="K2389">
        <v>22</v>
      </c>
      <c r="L2389">
        <v>0</v>
      </c>
    </row>
    <row r="2390" spans="8:12">
      <c r="H2390" t="s">
        <v>277</v>
      </c>
      <c r="I2390" s="97" t="s">
        <v>38</v>
      </c>
      <c r="J2390">
        <v>3445</v>
      </c>
      <c r="K2390">
        <v>49</v>
      </c>
      <c r="L2390">
        <v>0</v>
      </c>
    </row>
    <row r="2391" spans="8:12">
      <c r="H2391" t="s">
        <v>277</v>
      </c>
      <c r="I2391" s="97" t="s">
        <v>241</v>
      </c>
      <c r="J2391">
        <v>3063</v>
      </c>
      <c r="K2391">
        <v>141</v>
      </c>
      <c r="L2391">
        <v>0</v>
      </c>
    </row>
    <row r="2392" spans="8:12">
      <c r="H2392" t="s">
        <v>277</v>
      </c>
      <c r="I2392" s="97" t="s">
        <v>242</v>
      </c>
      <c r="J2392">
        <v>2609</v>
      </c>
      <c r="K2392">
        <v>20</v>
      </c>
      <c r="L2392">
        <v>0</v>
      </c>
    </row>
    <row r="2393" spans="8:12">
      <c r="H2393" t="s">
        <v>277</v>
      </c>
      <c r="I2393" s="97" t="s">
        <v>243</v>
      </c>
      <c r="J2393">
        <v>2884</v>
      </c>
      <c r="K2393">
        <v>63</v>
      </c>
      <c r="L2393">
        <v>0</v>
      </c>
    </row>
    <row r="2394" spans="8:12">
      <c r="H2394" t="s">
        <v>277</v>
      </c>
      <c r="I2394" s="97" t="s">
        <v>39</v>
      </c>
      <c r="J2394">
        <v>3230</v>
      </c>
      <c r="K2394">
        <v>23</v>
      </c>
      <c r="L2394">
        <v>0</v>
      </c>
    </row>
    <row r="2395" spans="8:12">
      <c r="H2395" t="s">
        <v>277</v>
      </c>
      <c r="I2395" s="97" t="s">
        <v>244</v>
      </c>
      <c r="J2395">
        <v>2269</v>
      </c>
      <c r="K2395">
        <v>81</v>
      </c>
      <c r="L2395">
        <v>0</v>
      </c>
    </row>
    <row r="2396" spans="8:12">
      <c r="H2396" t="s">
        <v>277</v>
      </c>
      <c r="I2396" s="97" t="s">
        <v>245</v>
      </c>
      <c r="J2396">
        <v>639</v>
      </c>
      <c r="K2396">
        <v>34</v>
      </c>
      <c r="L2396">
        <v>0</v>
      </c>
    </row>
    <row r="2397" spans="8:12">
      <c r="H2397" t="s">
        <v>277</v>
      </c>
      <c r="I2397" s="97" t="s">
        <v>246</v>
      </c>
      <c r="J2397">
        <v>814</v>
      </c>
      <c r="K2397">
        <v>68</v>
      </c>
      <c r="L2397">
        <v>0</v>
      </c>
    </row>
    <row r="2398" spans="8:12">
      <c r="H2398" t="s">
        <v>277</v>
      </c>
      <c r="I2398" s="97" t="s">
        <v>40</v>
      </c>
      <c r="J2398">
        <v>796</v>
      </c>
      <c r="K2398">
        <v>55</v>
      </c>
      <c r="L2398">
        <v>0</v>
      </c>
    </row>
    <row r="2399" spans="8:12">
      <c r="H2399" t="s">
        <v>277</v>
      </c>
      <c r="I2399" s="97" t="s">
        <v>247</v>
      </c>
      <c r="J2399">
        <v>297</v>
      </c>
      <c r="K2399">
        <v>73</v>
      </c>
      <c r="L2399">
        <v>0</v>
      </c>
    </row>
    <row r="2400" spans="8:12">
      <c r="H2400" t="s">
        <v>277</v>
      </c>
      <c r="I2400" s="97" t="s">
        <v>248</v>
      </c>
      <c r="J2400">
        <v>266</v>
      </c>
      <c r="K2400">
        <v>68</v>
      </c>
      <c r="L2400">
        <v>0</v>
      </c>
    </row>
    <row r="2401" spans="8:12">
      <c r="H2401" t="s">
        <v>277</v>
      </c>
      <c r="I2401" s="97" t="s">
        <v>249</v>
      </c>
      <c r="J2401">
        <v>1087</v>
      </c>
      <c r="K2401">
        <v>37</v>
      </c>
      <c r="L2401">
        <v>0</v>
      </c>
    </row>
    <row r="2402" spans="8:12">
      <c r="H2402" t="s">
        <v>278</v>
      </c>
      <c r="I2402" s="97" t="s">
        <v>17</v>
      </c>
      <c r="J2402">
        <v>608</v>
      </c>
      <c r="K2402">
        <v>57</v>
      </c>
      <c r="L2402">
        <v>0</v>
      </c>
    </row>
    <row r="2403" spans="8:12">
      <c r="H2403" t="s">
        <v>278</v>
      </c>
      <c r="I2403" s="97" t="s">
        <v>178</v>
      </c>
      <c r="J2403">
        <v>621</v>
      </c>
      <c r="K2403">
        <v>22</v>
      </c>
      <c r="L2403">
        <v>0</v>
      </c>
    </row>
    <row r="2404" spans="8:12">
      <c r="H2404" t="s">
        <v>278</v>
      </c>
      <c r="I2404" s="97" t="s">
        <v>179</v>
      </c>
      <c r="J2404">
        <v>388</v>
      </c>
      <c r="K2404">
        <v>22</v>
      </c>
      <c r="L2404">
        <v>0</v>
      </c>
    </row>
    <row r="2405" spans="8:12">
      <c r="H2405" t="s">
        <v>278</v>
      </c>
      <c r="I2405" s="97" t="s">
        <v>180</v>
      </c>
      <c r="J2405">
        <v>711</v>
      </c>
      <c r="K2405">
        <v>84</v>
      </c>
      <c r="L2405">
        <v>0</v>
      </c>
    </row>
    <row r="2406" spans="8:12">
      <c r="H2406" t="s">
        <v>278</v>
      </c>
      <c r="I2406" s="97" t="s">
        <v>18</v>
      </c>
      <c r="J2406">
        <v>437</v>
      </c>
      <c r="K2406">
        <v>99</v>
      </c>
      <c r="L2406">
        <v>0</v>
      </c>
    </row>
    <row r="2407" spans="8:12">
      <c r="H2407" t="s">
        <v>278</v>
      </c>
      <c r="I2407" s="97" t="s">
        <v>181</v>
      </c>
      <c r="J2407">
        <v>641</v>
      </c>
      <c r="K2407">
        <v>129</v>
      </c>
      <c r="L2407">
        <v>0</v>
      </c>
    </row>
    <row r="2408" spans="8:12">
      <c r="H2408" t="s">
        <v>278</v>
      </c>
      <c r="I2408" s="97" t="s">
        <v>182</v>
      </c>
      <c r="J2408">
        <v>800</v>
      </c>
      <c r="K2408">
        <v>62</v>
      </c>
      <c r="L2408">
        <v>0</v>
      </c>
    </row>
    <row r="2409" spans="8:12">
      <c r="H2409" t="s">
        <v>278</v>
      </c>
      <c r="I2409" s="97" t="s">
        <v>183</v>
      </c>
      <c r="J2409">
        <v>492</v>
      </c>
      <c r="K2409">
        <v>86</v>
      </c>
      <c r="L2409">
        <v>0</v>
      </c>
    </row>
    <row r="2410" spans="8:12">
      <c r="H2410" t="s">
        <v>278</v>
      </c>
      <c r="I2410" s="97" t="s">
        <v>19</v>
      </c>
      <c r="J2410">
        <v>326</v>
      </c>
      <c r="K2410">
        <v>39</v>
      </c>
      <c r="L2410">
        <v>0</v>
      </c>
    </row>
    <row r="2411" spans="8:12">
      <c r="H2411" t="s">
        <v>278</v>
      </c>
      <c r="I2411" s="97" t="s">
        <v>184</v>
      </c>
      <c r="J2411">
        <v>432</v>
      </c>
      <c r="K2411">
        <v>68</v>
      </c>
      <c r="L2411">
        <v>0</v>
      </c>
    </row>
    <row r="2412" spans="8:12">
      <c r="H2412" t="s">
        <v>278</v>
      </c>
      <c r="I2412" s="97" t="s">
        <v>185</v>
      </c>
      <c r="J2412">
        <v>535</v>
      </c>
      <c r="K2412">
        <v>19</v>
      </c>
      <c r="L2412">
        <v>0</v>
      </c>
    </row>
    <row r="2413" spans="8:12">
      <c r="H2413" t="s">
        <v>278</v>
      </c>
      <c r="I2413" s="97" t="s">
        <v>186</v>
      </c>
      <c r="J2413">
        <v>625</v>
      </c>
      <c r="K2413">
        <v>21</v>
      </c>
      <c r="L2413">
        <v>0</v>
      </c>
    </row>
    <row r="2414" spans="8:12">
      <c r="H2414" t="s">
        <v>278</v>
      </c>
      <c r="I2414" s="97" t="s">
        <v>20</v>
      </c>
      <c r="J2414">
        <v>906</v>
      </c>
      <c r="K2414">
        <v>100</v>
      </c>
      <c r="L2414">
        <v>0</v>
      </c>
    </row>
    <row r="2415" spans="8:12">
      <c r="H2415" t="s">
        <v>278</v>
      </c>
      <c r="I2415" s="97" t="s">
        <v>187</v>
      </c>
      <c r="J2415">
        <v>503</v>
      </c>
      <c r="K2415">
        <v>21</v>
      </c>
      <c r="L2415">
        <v>0</v>
      </c>
    </row>
    <row r="2416" spans="8:12">
      <c r="H2416" t="s">
        <v>278</v>
      </c>
      <c r="I2416" s="97" t="s">
        <v>188</v>
      </c>
      <c r="J2416">
        <v>896</v>
      </c>
      <c r="K2416">
        <v>127</v>
      </c>
      <c r="L2416">
        <v>0</v>
      </c>
    </row>
    <row r="2417" spans="8:12">
      <c r="H2417" t="s">
        <v>278</v>
      </c>
      <c r="I2417" s="97" t="s">
        <v>189</v>
      </c>
      <c r="J2417">
        <v>1022</v>
      </c>
      <c r="K2417">
        <v>89</v>
      </c>
      <c r="L2417">
        <v>0</v>
      </c>
    </row>
    <row r="2418" spans="8:12">
      <c r="H2418" t="s">
        <v>278</v>
      </c>
      <c r="I2418" s="97" t="s">
        <v>21</v>
      </c>
      <c r="J2418">
        <v>1433</v>
      </c>
      <c r="K2418">
        <v>22</v>
      </c>
      <c r="L2418">
        <v>0</v>
      </c>
    </row>
    <row r="2419" spans="8:12">
      <c r="H2419" t="s">
        <v>278</v>
      </c>
      <c r="I2419" s="97" t="s">
        <v>190</v>
      </c>
      <c r="J2419">
        <v>3010</v>
      </c>
      <c r="K2419">
        <v>68</v>
      </c>
      <c r="L2419">
        <v>0</v>
      </c>
    </row>
    <row r="2420" spans="8:12">
      <c r="H2420" t="s">
        <v>278</v>
      </c>
      <c r="I2420" s="97" t="s">
        <v>191</v>
      </c>
      <c r="J2420">
        <v>4044</v>
      </c>
      <c r="K2420">
        <v>79</v>
      </c>
      <c r="L2420">
        <v>0</v>
      </c>
    </row>
    <row r="2421" spans="8:12">
      <c r="H2421" t="s">
        <v>278</v>
      </c>
      <c r="I2421" s="97" t="s">
        <v>192</v>
      </c>
      <c r="J2421">
        <v>3880</v>
      </c>
      <c r="K2421">
        <v>19</v>
      </c>
      <c r="L2421">
        <v>0</v>
      </c>
    </row>
    <row r="2422" spans="8:12">
      <c r="H2422" t="s">
        <v>278</v>
      </c>
      <c r="I2422" s="97" t="s">
        <v>22</v>
      </c>
      <c r="J2422">
        <v>3086</v>
      </c>
      <c r="K2422">
        <v>16</v>
      </c>
      <c r="L2422">
        <v>0</v>
      </c>
    </row>
    <row r="2423" spans="8:12">
      <c r="H2423" t="s">
        <v>278</v>
      </c>
      <c r="I2423" s="97" t="s">
        <v>193</v>
      </c>
      <c r="J2423">
        <v>4169</v>
      </c>
      <c r="K2423">
        <v>97</v>
      </c>
      <c r="L2423">
        <v>0</v>
      </c>
    </row>
    <row r="2424" spans="8:12">
      <c r="H2424" t="s">
        <v>278</v>
      </c>
      <c r="I2424" s="97" t="s">
        <v>194</v>
      </c>
      <c r="J2424">
        <v>3652</v>
      </c>
      <c r="K2424">
        <v>85</v>
      </c>
      <c r="L2424">
        <v>0</v>
      </c>
    </row>
    <row r="2425" spans="8:12">
      <c r="H2425" t="s">
        <v>278</v>
      </c>
      <c r="I2425" s="97" t="s">
        <v>195</v>
      </c>
      <c r="J2425">
        <v>4138</v>
      </c>
      <c r="K2425">
        <v>21</v>
      </c>
      <c r="L2425">
        <v>0</v>
      </c>
    </row>
    <row r="2426" spans="8:12">
      <c r="H2426" t="s">
        <v>278</v>
      </c>
      <c r="I2426" s="97" t="s">
        <v>23</v>
      </c>
      <c r="J2426">
        <v>4135</v>
      </c>
      <c r="K2426">
        <v>55</v>
      </c>
      <c r="L2426">
        <v>0</v>
      </c>
    </row>
    <row r="2427" spans="8:12">
      <c r="H2427" t="s">
        <v>278</v>
      </c>
      <c r="I2427" s="97" t="s">
        <v>196</v>
      </c>
      <c r="J2427">
        <v>4675</v>
      </c>
      <c r="K2427">
        <v>21</v>
      </c>
      <c r="L2427">
        <v>0</v>
      </c>
    </row>
    <row r="2428" spans="8:12">
      <c r="H2428" t="s">
        <v>278</v>
      </c>
      <c r="I2428" s="97" t="s">
        <v>197</v>
      </c>
      <c r="J2428">
        <v>4092</v>
      </c>
      <c r="K2428">
        <v>55</v>
      </c>
      <c r="L2428">
        <v>0</v>
      </c>
    </row>
    <row r="2429" spans="8:12">
      <c r="H2429" t="s">
        <v>278</v>
      </c>
      <c r="I2429" s="97" t="s">
        <v>198</v>
      </c>
      <c r="J2429">
        <v>3792</v>
      </c>
      <c r="K2429">
        <v>22</v>
      </c>
      <c r="L2429">
        <v>0</v>
      </c>
    </row>
    <row r="2430" spans="8:12">
      <c r="H2430" t="s">
        <v>278</v>
      </c>
      <c r="I2430" s="97" t="s">
        <v>24</v>
      </c>
      <c r="J2430">
        <v>3551</v>
      </c>
      <c r="K2430">
        <v>128</v>
      </c>
      <c r="L2430">
        <v>0</v>
      </c>
    </row>
    <row r="2431" spans="8:12">
      <c r="H2431" t="s">
        <v>278</v>
      </c>
      <c r="I2431" s="97" t="s">
        <v>199</v>
      </c>
      <c r="J2431">
        <v>4499</v>
      </c>
      <c r="K2431">
        <v>58</v>
      </c>
      <c r="L2431">
        <v>0</v>
      </c>
    </row>
    <row r="2432" spans="8:12">
      <c r="H2432" t="s">
        <v>278</v>
      </c>
      <c r="I2432" s="97" t="s">
        <v>200</v>
      </c>
      <c r="J2432">
        <v>3792</v>
      </c>
      <c r="K2432">
        <v>72</v>
      </c>
      <c r="L2432">
        <v>0</v>
      </c>
    </row>
    <row r="2433" spans="8:12">
      <c r="H2433" t="s">
        <v>278</v>
      </c>
      <c r="I2433" s="97" t="s">
        <v>201</v>
      </c>
      <c r="J2433">
        <v>3589</v>
      </c>
      <c r="K2433">
        <v>22</v>
      </c>
      <c r="L2433">
        <v>0</v>
      </c>
    </row>
    <row r="2434" spans="8:12">
      <c r="H2434" t="s">
        <v>278</v>
      </c>
      <c r="I2434" s="97" t="s">
        <v>25</v>
      </c>
      <c r="J2434">
        <v>3366</v>
      </c>
      <c r="K2434">
        <v>50</v>
      </c>
      <c r="L2434">
        <v>0</v>
      </c>
    </row>
    <row r="2435" spans="8:12">
      <c r="H2435" t="s">
        <v>278</v>
      </c>
      <c r="I2435" s="97" t="s">
        <v>202</v>
      </c>
      <c r="J2435">
        <v>3247</v>
      </c>
      <c r="K2435">
        <v>62</v>
      </c>
      <c r="L2435">
        <v>0</v>
      </c>
    </row>
    <row r="2436" spans="8:12">
      <c r="H2436" t="s">
        <v>278</v>
      </c>
      <c r="I2436" s="97" t="s">
        <v>203</v>
      </c>
      <c r="J2436">
        <v>3431</v>
      </c>
      <c r="K2436">
        <v>86</v>
      </c>
      <c r="L2436">
        <v>0</v>
      </c>
    </row>
    <row r="2437" spans="8:12">
      <c r="H2437" t="s">
        <v>278</v>
      </c>
      <c r="I2437" s="97" t="s">
        <v>204</v>
      </c>
      <c r="J2437">
        <v>3122</v>
      </c>
      <c r="K2437">
        <v>29</v>
      </c>
      <c r="L2437">
        <v>0</v>
      </c>
    </row>
    <row r="2438" spans="8:12">
      <c r="H2438" t="s">
        <v>278</v>
      </c>
      <c r="I2438" s="97" t="s">
        <v>26</v>
      </c>
      <c r="J2438">
        <v>4126</v>
      </c>
      <c r="K2438">
        <v>139</v>
      </c>
      <c r="L2438">
        <v>0</v>
      </c>
    </row>
    <row r="2439" spans="8:12">
      <c r="H2439" t="s">
        <v>278</v>
      </c>
      <c r="I2439" s="97" t="s">
        <v>205</v>
      </c>
      <c r="J2439">
        <v>3120</v>
      </c>
      <c r="K2439">
        <v>70</v>
      </c>
      <c r="L2439">
        <v>0</v>
      </c>
    </row>
    <row r="2440" spans="8:12">
      <c r="H2440" t="s">
        <v>278</v>
      </c>
      <c r="I2440" s="97" t="s">
        <v>206</v>
      </c>
      <c r="J2440">
        <v>3238</v>
      </c>
      <c r="K2440">
        <v>69</v>
      </c>
      <c r="L2440">
        <v>0</v>
      </c>
    </row>
    <row r="2441" spans="8:12">
      <c r="H2441" t="s">
        <v>278</v>
      </c>
      <c r="I2441" s="97" t="s">
        <v>207</v>
      </c>
      <c r="J2441">
        <v>4061</v>
      </c>
      <c r="K2441">
        <v>68</v>
      </c>
      <c r="L2441">
        <v>0</v>
      </c>
    </row>
    <row r="2442" spans="8:12">
      <c r="H2442" t="s">
        <v>278</v>
      </c>
      <c r="I2442" s="97" t="s">
        <v>27</v>
      </c>
      <c r="J2442">
        <v>3269</v>
      </c>
      <c r="K2442">
        <v>76</v>
      </c>
      <c r="L2442">
        <v>0</v>
      </c>
    </row>
    <row r="2443" spans="8:12">
      <c r="H2443" t="s">
        <v>278</v>
      </c>
      <c r="I2443" s="97" t="s">
        <v>208</v>
      </c>
      <c r="J2443">
        <v>4013</v>
      </c>
      <c r="K2443">
        <v>58</v>
      </c>
      <c r="L2443">
        <v>0</v>
      </c>
    </row>
    <row r="2444" spans="8:12">
      <c r="H2444" t="s">
        <v>278</v>
      </c>
      <c r="I2444" s="97" t="s">
        <v>209</v>
      </c>
      <c r="J2444">
        <v>3256</v>
      </c>
      <c r="K2444">
        <v>81</v>
      </c>
      <c r="L2444">
        <v>0</v>
      </c>
    </row>
    <row r="2445" spans="8:12">
      <c r="H2445" t="s">
        <v>278</v>
      </c>
      <c r="I2445" s="97" t="s">
        <v>210</v>
      </c>
      <c r="J2445">
        <v>3617</v>
      </c>
      <c r="K2445">
        <v>64</v>
      </c>
      <c r="L2445">
        <v>0</v>
      </c>
    </row>
    <row r="2446" spans="8:12">
      <c r="H2446" t="s">
        <v>278</v>
      </c>
      <c r="I2446" s="97" t="s">
        <v>28</v>
      </c>
      <c r="J2446">
        <v>2697</v>
      </c>
      <c r="K2446">
        <v>28</v>
      </c>
      <c r="L2446">
        <v>0</v>
      </c>
    </row>
    <row r="2447" spans="8:12">
      <c r="H2447" t="s">
        <v>278</v>
      </c>
      <c r="I2447" s="97" t="s">
        <v>211</v>
      </c>
      <c r="J2447">
        <v>3261</v>
      </c>
      <c r="K2447">
        <v>66</v>
      </c>
      <c r="L2447">
        <v>0</v>
      </c>
    </row>
    <row r="2448" spans="8:12">
      <c r="H2448" t="s">
        <v>278</v>
      </c>
      <c r="I2448" s="97" t="s">
        <v>212</v>
      </c>
      <c r="J2448">
        <v>3458</v>
      </c>
      <c r="K2448">
        <v>110</v>
      </c>
      <c r="L2448">
        <v>0</v>
      </c>
    </row>
    <row r="2449" spans="8:12">
      <c r="H2449" t="s">
        <v>278</v>
      </c>
      <c r="I2449" s="97" t="s">
        <v>213</v>
      </c>
      <c r="J2449">
        <v>2699</v>
      </c>
      <c r="K2449">
        <v>33</v>
      </c>
      <c r="L2449">
        <v>0</v>
      </c>
    </row>
    <row r="2450" spans="8:12">
      <c r="H2450" t="s">
        <v>278</v>
      </c>
      <c r="I2450" s="97" t="s">
        <v>29</v>
      </c>
      <c r="J2450">
        <v>3222</v>
      </c>
      <c r="K2450">
        <v>28</v>
      </c>
      <c r="L2450">
        <v>0</v>
      </c>
    </row>
    <row r="2451" spans="8:12">
      <c r="H2451" t="s">
        <v>278</v>
      </c>
      <c r="I2451" s="97" t="s">
        <v>214</v>
      </c>
      <c r="J2451">
        <v>3375</v>
      </c>
      <c r="K2451">
        <v>68</v>
      </c>
      <c r="L2451">
        <v>0</v>
      </c>
    </row>
    <row r="2452" spans="8:12">
      <c r="H2452" t="s">
        <v>278</v>
      </c>
      <c r="I2452" s="97" t="s">
        <v>215</v>
      </c>
      <c r="J2452">
        <v>3203</v>
      </c>
      <c r="K2452">
        <v>53</v>
      </c>
      <c r="L2452">
        <v>0</v>
      </c>
    </row>
    <row r="2453" spans="8:12">
      <c r="H2453" t="s">
        <v>278</v>
      </c>
      <c r="I2453" s="97" t="s">
        <v>216</v>
      </c>
      <c r="J2453">
        <v>3351</v>
      </c>
      <c r="K2453">
        <v>143</v>
      </c>
      <c r="L2453">
        <v>0</v>
      </c>
    </row>
    <row r="2454" spans="8:12">
      <c r="H2454" t="s">
        <v>278</v>
      </c>
      <c r="I2454" s="97" t="s">
        <v>30</v>
      </c>
      <c r="J2454">
        <v>2915</v>
      </c>
      <c r="K2454">
        <v>34</v>
      </c>
      <c r="L2454">
        <v>0</v>
      </c>
    </row>
    <row r="2455" spans="8:12">
      <c r="H2455" t="s">
        <v>278</v>
      </c>
      <c r="I2455" s="97" t="s">
        <v>217</v>
      </c>
      <c r="J2455">
        <v>3348</v>
      </c>
      <c r="K2455">
        <v>31</v>
      </c>
      <c r="L2455">
        <v>0</v>
      </c>
    </row>
    <row r="2456" spans="8:12">
      <c r="H2456" t="s">
        <v>278</v>
      </c>
      <c r="I2456" s="97" t="s">
        <v>218</v>
      </c>
      <c r="J2456">
        <v>2930</v>
      </c>
      <c r="K2456">
        <v>133</v>
      </c>
      <c r="L2456">
        <v>0</v>
      </c>
    </row>
    <row r="2457" spans="8:12">
      <c r="H2457" t="s">
        <v>278</v>
      </c>
      <c r="I2457" s="97" t="s">
        <v>219</v>
      </c>
      <c r="J2457">
        <v>2899</v>
      </c>
      <c r="K2457">
        <v>85</v>
      </c>
      <c r="L2457">
        <v>0</v>
      </c>
    </row>
    <row r="2458" spans="8:12">
      <c r="H2458" t="s">
        <v>278</v>
      </c>
      <c r="I2458" s="97" t="s">
        <v>31</v>
      </c>
      <c r="J2458">
        <v>3270</v>
      </c>
      <c r="K2458">
        <v>100</v>
      </c>
      <c r="L2458">
        <v>0</v>
      </c>
    </row>
    <row r="2459" spans="8:12">
      <c r="H2459" t="s">
        <v>278</v>
      </c>
      <c r="I2459" s="97" t="s">
        <v>220</v>
      </c>
      <c r="J2459">
        <v>2801</v>
      </c>
      <c r="K2459">
        <v>31</v>
      </c>
      <c r="L2459">
        <v>0</v>
      </c>
    </row>
    <row r="2460" spans="8:12">
      <c r="H2460" t="s">
        <v>278</v>
      </c>
      <c r="I2460" s="97" t="s">
        <v>221</v>
      </c>
      <c r="J2460">
        <v>2988</v>
      </c>
      <c r="K2460">
        <v>36</v>
      </c>
      <c r="L2460">
        <v>0</v>
      </c>
    </row>
    <row r="2461" spans="8:12">
      <c r="H2461" t="s">
        <v>278</v>
      </c>
      <c r="I2461" s="97" t="s">
        <v>222</v>
      </c>
      <c r="J2461">
        <v>3038</v>
      </c>
      <c r="K2461">
        <v>119</v>
      </c>
      <c r="L2461">
        <v>0</v>
      </c>
    </row>
    <row r="2462" spans="8:12">
      <c r="H2462" t="s">
        <v>278</v>
      </c>
      <c r="I2462" s="97" t="s">
        <v>32</v>
      </c>
      <c r="J2462">
        <v>2466</v>
      </c>
      <c r="K2462">
        <v>29</v>
      </c>
      <c r="L2462">
        <v>0</v>
      </c>
    </row>
    <row r="2463" spans="8:12">
      <c r="H2463" t="s">
        <v>278</v>
      </c>
      <c r="I2463" s="97" t="s">
        <v>223</v>
      </c>
      <c r="J2463">
        <v>2866</v>
      </c>
      <c r="K2463">
        <v>145</v>
      </c>
      <c r="L2463">
        <v>0</v>
      </c>
    </row>
    <row r="2464" spans="8:12">
      <c r="H2464" t="s">
        <v>278</v>
      </c>
      <c r="I2464" s="97" t="s">
        <v>224</v>
      </c>
      <c r="J2464">
        <v>2937</v>
      </c>
      <c r="K2464">
        <v>75</v>
      </c>
      <c r="L2464">
        <v>0</v>
      </c>
    </row>
    <row r="2465" spans="8:12">
      <c r="H2465" t="s">
        <v>278</v>
      </c>
      <c r="I2465" s="97" t="s">
        <v>225</v>
      </c>
      <c r="J2465">
        <v>3551</v>
      </c>
      <c r="K2465">
        <v>129</v>
      </c>
      <c r="L2465">
        <v>0</v>
      </c>
    </row>
    <row r="2466" spans="8:12">
      <c r="H2466" t="s">
        <v>278</v>
      </c>
      <c r="I2466" s="97" t="s">
        <v>33</v>
      </c>
      <c r="J2466">
        <v>3581</v>
      </c>
      <c r="K2466">
        <v>51</v>
      </c>
      <c r="L2466">
        <v>0</v>
      </c>
    </row>
    <row r="2467" spans="8:12">
      <c r="H2467" t="s">
        <v>278</v>
      </c>
      <c r="I2467" s="97" t="s">
        <v>226</v>
      </c>
      <c r="J2467">
        <v>2393</v>
      </c>
      <c r="K2467">
        <v>80</v>
      </c>
      <c r="L2467">
        <v>0</v>
      </c>
    </row>
    <row r="2468" spans="8:12">
      <c r="H2468" t="s">
        <v>278</v>
      </c>
      <c r="I2468" s="97" t="s">
        <v>227</v>
      </c>
      <c r="J2468">
        <v>2148</v>
      </c>
      <c r="K2468">
        <v>107</v>
      </c>
      <c r="L2468">
        <v>0</v>
      </c>
    </row>
    <row r="2469" spans="8:12">
      <c r="H2469" t="s">
        <v>278</v>
      </c>
      <c r="I2469" s="97" t="s">
        <v>228</v>
      </c>
      <c r="J2469">
        <v>2694</v>
      </c>
      <c r="K2469">
        <v>26</v>
      </c>
      <c r="L2469">
        <v>0</v>
      </c>
    </row>
    <row r="2470" spans="8:12">
      <c r="H2470" t="s">
        <v>278</v>
      </c>
      <c r="I2470" s="97" t="s">
        <v>34</v>
      </c>
      <c r="J2470">
        <v>3859</v>
      </c>
      <c r="K2470">
        <v>144</v>
      </c>
      <c r="L2470">
        <v>0</v>
      </c>
    </row>
    <row r="2471" spans="8:12">
      <c r="H2471" t="s">
        <v>278</v>
      </c>
      <c r="I2471" s="97" t="s">
        <v>229</v>
      </c>
      <c r="J2471">
        <v>4258</v>
      </c>
      <c r="K2471">
        <v>91</v>
      </c>
      <c r="L2471">
        <v>0</v>
      </c>
    </row>
    <row r="2472" spans="8:12">
      <c r="H2472" t="s">
        <v>278</v>
      </c>
      <c r="I2472" s="97" t="s">
        <v>230</v>
      </c>
      <c r="J2472">
        <v>3236</v>
      </c>
      <c r="K2472">
        <v>21</v>
      </c>
      <c r="L2472">
        <v>0</v>
      </c>
    </row>
    <row r="2473" spans="8:12">
      <c r="H2473" t="s">
        <v>278</v>
      </c>
      <c r="I2473" s="97" t="s">
        <v>231</v>
      </c>
      <c r="J2473">
        <v>2838</v>
      </c>
      <c r="K2473">
        <v>36</v>
      </c>
      <c r="L2473">
        <v>0</v>
      </c>
    </row>
    <row r="2474" spans="8:12">
      <c r="H2474" t="s">
        <v>278</v>
      </c>
      <c r="I2474" s="97" t="s">
        <v>35</v>
      </c>
      <c r="J2474">
        <v>2793</v>
      </c>
      <c r="K2474">
        <v>52</v>
      </c>
      <c r="L2474">
        <v>0</v>
      </c>
    </row>
    <row r="2475" spans="8:12">
      <c r="H2475" t="s">
        <v>278</v>
      </c>
      <c r="I2475" s="97" t="s">
        <v>232</v>
      </c>
      <c r="J2475">
        <v>3511</v>
      </c>
      <c r="K2475">
        <v>25</v>
      </c>
      <c r="L2475">
        <v>0</v>
      </c>
    </row>
    <row r="2476" spans="8:12">
      <c r="H2476" t="s">
        <v>278</v>
      </c>
      <c r="I2476" s="97" t="s">
        <v>233</v>
      </c>
      <c r="J2476">
        <v>3818</v>
      </c>
      <c r="K2476">
        <v>37</v>
      </c>
      <c r="L2476">
        <v>0</v>
      </c>
    </row>
    <row r="2477" spans="8:12">
      <c r="H2477" t="s">
        <v>278</v>
      </c>
      <c r="I2477" s="97" t="s">
        <v>234</v>
      </c>
      <c r="J2477">
        <v>2950</v>
      </c>
      <c r="K2477">
        <v>28</v>
      </c>
      <c r="L2477">
        <v>0</v>
      </c>
    </row>
    <row r="2478" spans="8:12">
      <c r="H2478" t="s">
        <v>278</v>
      </c>
      <c r="I2478" s="97" t="s">
        <v>36</v>
      </c>
      <c r="J2478">
        <v>3531</v>
      </c>
      <c r="K2478">
        <v>31</v>
      </c>
      <c r="L2478">
        <v>0</v>
      </c>
    </row>
    <row r="2479" spans="8:12">
      <c r="H2479" t="s">
        <v>278</v>
      </c>
      <c r="I2479" s="97" t="s">
        <v>235</v>
      </c>
      <c r="J2479">
        <v>3264</v>
      </c>
      <c r="K2479">
        <v>43</v>
      </c>
      <c r="L2479">
        <v>0</v>
      </c>
    </row>
    <row r="2480" spans="8:12">
      <c r="H2480" t="s">
        <v>278</v>
      </c>
      <c r="I2480" s="97" t="s">
        <v>236</v>
      </c>
      <c r="J2480">
        <v>3360</v>
      </c>
      <c r="K2480">
        <v>35</v>
      </c>
      <c r="L2480">
        <v>0</v>
      </c>
    </row>
    <row r="2481" spans="8:12">
      <c r="H2481" t="s">
        <v>278</v>
      </c>
      <c r="I2481" s="97" t="s">
        <v>237</v>
      </c>
      <c r="J2481">
        <v>3678</v>
      </c>
      <c r="K2481">
        <v>79</v>
      </c>
      <c r="L2481">
        <v>0</v>
      </c>
    </row>
    <row r="2482" spans="8:12">
      <c r="H2482" t="s">
        <v>278</v>
      </c>
      <c r="I2482" s="97" t="s">
        <v>37</v>
      </c>
      <c r="J2482">
        <v>3310</v>
      </c>
      <c r="K2482">
        <v>69</v>
      </c>
      <c r="L2482">
        <v>0</v>
      </c>
    </row>
    <row r="2483" spans="8:12">
      <c r="H2483" t="s">
        <v>278</v>
      </c>
      <c r="I2483" s="97" t="s">
        <v>238</v>
      </c>
      <c r="J2483">
        <v>3804</v>
      </c>
      <c r="K2483">
        <v>85</v>
      </c>
      <c r="L2483">
        <v>0</v>
      </c>
    </row>
    <row r="2484" spans="8:12">
      <c r="H2484" t="s">
        <v>278</v>
      </c>
      <c r="I2484" s="97" t="s">
        <v>239</v>
      </c>
      <c r="J2484">
        <v>3227</v>
      </c>
      <c r="K2484">
        <v>27</v>
      </c>
      <c r="L2484">
        <v>0</v>
      </c>
    </row>
    <row r="2485" spans="8:12">
      <c r="H2485" t="s">
        <v>278</v>
      </c>
      <c r="I2485" s="97" t="s">
        <v>240</v>
      </c>
      <c r="J2485">
        <v>3872</v>
      </c>
      <c r="K2485">
        <v>64</v>
      </c>
      <c r="L2485">
        <v>0</v>
      </c>
    </row>
    <row r="2486" spans="8:12">
      <c r="H2486" t="s">
        <v>278</v>
      </c>
      <c r="I2486" s="97" t="s">
        <v>38</v>
      </c>
      <c r="J2486">
        <v>3565</v>
      </c>
      <c r="K2486">
        <v>81</v>
      </c>
      <c r="L2486">
        <v>0</v>
      </c>
    </row>
    <row r="2487" spans="8:12">
      <c r="H2487" t="s">
        <v>278</v>
      </c>
      <c r="I2487" s="97" t="s">
        <v>241</v>
      </c>
      <c r="J2487">
        <v>3056</v>
      </c>
      <c r="K2487">
        <v>65</v>
      </c>
      <c r="L2487">
        <v>0</v>
      </c>
    </row>
    <row r="2488" spans="8:12">
      <c r="H2488" t="s">
        <v>278</v>
      </c>
      <c r="I2488" s="97" t="s">
        <v>242</v>
      </c>
      <c r="J2488">
        <v>3239</v>
      </c>
      <c r="K2488">
        <v>69</v>
      </c>
      <c r="L2488">
        <v>0</v>
      </c>
    </row>
    <row r="2489" spans="8:12">
      <c r="H2489" t="s">
        <v>278</v>
      </c>
      <c r="I2489" s="97" t="s">
        <v>243</v>
      </c>
      <c r="J2489">
        <v>2939</v>
      </c>
      <c r="K2489">
        <v>52</v>
      </c>
      <c r="L2489">
        <v>0</v>
      </c>
    </row>
    <row r="2490" spans="8:12">
      <c r="H2490" t="s">
        <v>278</v>
      </c>
      <c r="I2490" s="97" t="s">
        <v>39</v>
      </c>
      <c r="J2490">
        <v>3518</v>
      </c>
      <c r="K2490">
        <v>71</v>
      </c>
      <c r="L2490">
        <v>0</v>
      </c>
    </row>
    <row r="2491" spans="8:12">
      <c r="H2491" t="s">
        <v>278</v>
      </c>
      <c r="I2491" s="97" t="s">
        <v>244</v>
      </c>
      <c r="J2491">
        <v>2860</v>
      </c>
      <c r="K2491">
        <v>94</v>
      </c>
      <c r="L2491">
        <v>0</v>
      </c>
    </row>
    <row r="2492" spans="8:12">
      <c r="H2492" t="s">
        <v>278</v>
      </c>
      <c r="I2492" s="97" t="s">
        <v>245</v>
      </c>
      <c r="J2492">
        <v>2463</v>
      </c>
      <c r="K2492">
        <v>71</v>
      </c>
      <c r="L2492">
        <v>0</v>
      </c>
    </row>
    <row r="2493" spans="8:12">
      <c r="H2493" t="s">
        <v>278</v>
      </c>
      <c r="I2493" s="97" t="s">
        <v>246</v>
      </c>
      <c r="J2493">
        <v>1867</v>
      </c>
      <c r="K2493">
        <v>61</v>
      </c>
      <c r="L2493">
        <v>0</v>
      </c>
    </row>
    <row r="2494" spans="8:12">
      <c r="H2494" t="s">
        <v>278</v>
      </c>
      <c r="I2494" s="97" t="s">
        <v>40</v>
      </c>
      <c r="J2494">
        <v>1509</v>
      </c>
      <c r="K2494">
        <v>92</v>
      </c>
      <c r="L2494">
        <v>0</v>
      </c>
    </row>
    <row r="2495" spans="8:12">
      <c r="H2495" t="s">
        <v>278</v>
      </c>
      <c r="I2495" s="97" t="s">
        <v>247</v>
      </c>
      <c r="J2495">
        <v>1650</v>
      </c>
      <c r="K2495">
        <v>26</v>
      </c>
      <c r="L2495">
        <v>0</v>
      </c>
    </row>
    <row r="2496" spans="8:12">
      <c r="H2496" t="s">
        <v>278</v>
      </c>
      <c r="I2496" s="97" t="s">
        <v>248</v>
      </c>
      <c r="J2496">
        <v>1397</v>
      </c>
      <c r="K2496">
        <v>69</v>
      </c>
      <c r="L2496">
        <v>0</v>
      </c>
    </row>
    <row r="2497" spans="8:12">
      <c r="H2497" t="s">
        <v>278</v>
      </c>
      <c r="I2497" s="97" t="s">
        <v>249</v>
      </c>
      <c r="J2497">
        <v>1663</v>
      </c>
      <c r="K2497">
        <v>66</v>
      </c>
      <c r="L2497">
        <v>0</v>
      </c>
    </row>
    <row r="2498" spans="8:12">
      <c r="H2498" t="s">
        <v>279</v>
      </c>
      <c r="I2498" s="97" t="s">
        <v>17</v>
      </c>
      <c r="J2498">
        <v>1403</v>
      </c>
      <c r="K2498">
        <v>70</v>
      </c>
      <c r="L2498">
        <v>0</v>
      </c>
    </row>
    <row r="2499" spans="8:12">
      <c r="H2499" t="s">
        <v>279</v>
      </c>
      <c r="I2499" s="97" t="s">
        <v>178</v>
      </c>
      <c r="J2499">
        <v>1331</v>
      </c>
      <c r="K2499">
        <v>50</v>
      </c>
      <c r="L2499">
        <v>0</v>
      </c>
    </row>
    <row r="2500" spans="8:12">
      <c r="H2500" t="s">
        <v>279</v>
      </c>
      <c r="I2500" s="97" t="s">
        <v>179</v>
      </c>
      <c r="J2500">
        <v>1240</v>
      </c>
      <c r="K2500">
        <v>26</v>
      </c>
      <c r="L2500">
        <v>0</v>
      </c>
    </row>
    <row r="2501" spans="8:12">
      <c r="H2501" t="s">
        <v>279</v>
      </c>
      <c r="I2501" s="97" t="s">
        <v>180</v>
      </c>
      <c r="J2501">
        <v>1213</v>
      </c>
      <c r="K2501">
        <v>81</v>
      </c>
      <c r="L2501">
        <v>0</v>
      </c>
    </row>
    <row r="2502" spans="8:12">
      <c r="H2502" t="s">
        <v>279</v>
      </c>
      <c r="I2502" s="97" t="s">
        <v>18</v>
      </c>
      <c r="J2502">
        <v>1003</v>
      </c>
      <c r="K2502">
        <v>29</v>
      </c>
      <c r="L2502">
        <v>0</v>
      </c>
    </row>
    <row r="2503" spans="8:12">
      <c r="H2503" t="s">
        <v>279</v>
      </c>
      <c r="I2503" s="97" t="s">
        <v>181</v>
      </c>
      <c r="J2503">
        <v>216</v>
      </c>
      <c r="K2503">
        <v>28</v>
      </c>
      <c r="L2503">
        <v>0</v>
      </c>
    </row>
    <row r="2504" spans="8:12">
      <c r="H2504" t="s">
        <v>279</v>
      </c>
      <c r="I2504" s="97" t="s">
        <v>182</v>
      </c>
      <c r="J2504">
        <v>310</v>
      </c>
      <c r="K2504">
        <v>26</v>
      </c>
      <c r="L2504">
        <v>0</v>
      </c>
    </row>
    <row r="2505" spans="8:12">
      <c r="H2505" t="s">
        <v>279</v>
      </c>
      <c r="I2505" s="97" t="s">
        <v>183</v>
      </c>
      <c r="J2505">
        <v>1292</v>
      </c>
      <c r="K2505">
        <v>55</v>
      </c>
      <c r="L2505">
        <v>0</v>
      </c>
    </row>
    <row r="2506" spans="8:12">
      <c r="H2506" t="s">
        <v>279</v>
      </c>
      <c r="I2506" s="97" t="s">
        <v>19</v>
      </c>
      <c r="J2506">
        <v>1204</v>
      </c>
      <c r="K2506">
        <v>61</v>
      </c>
      <c r="L2506">
        <v>0</v>
      </c>
    </row>
    <row r="2507" spans="8:12">
      <c r="H2507" t="s">
        <v>279</v>
      </c>
      <c r="I2507" s="97" t="s">
        <v>184</v>
      </c>
      <c r="J2507">
        <v>297</v>
      </c>
      <c r="K2507">
        <v>60</v>
      </c>
      <c r="L2507">
        <v>0</v>
      </c>
    </row>
    <row r="2508" spans="8:12">
      <c r="H2508" t="s">
        <v>279</v>
      </c>
      <c r="I2508" s="97" t="s">
        <v>185</v>
      </c>
      <c r="J2508">
        <v>283</v>
      </c>
      <c r="K2508">
        <v>72</v>
      </c>
      <c r="L2508">
        <v>0</v>
      </c>
    </row>
    <row r="2509" spans="8:12">
      <c r="H2509" t="s">
        <v>279</v>
      </c>
      <c r="I2509" s="97" t="s">
        <v>186</v>
      </c>
      <c r="J2509">
        <v>29</v>
      </c>
      <c r="K2509">
        <v>26</v>
      </c>
      <c r="L2509">
        <v>0</v>
      </c>
    </row>
    <row r="2510" spans="8:12">
      <c r="H2510" t="s">
        <v>279</v>
      </c>
      <c r="I2510" s="97" t="s">
        <v>20</v>
      </c>
      <c r="J2510">
        <v>733</v>
      </c>
      <c r="K2510">
        <v>150</v>
      </c>
      <c r="L2510">
        <v>0</v>
      </c>
    </row>
    <row r="2511" spans="8:12">
      <c r="H2511" t="s">
        <v>279</v>
      </c>
      <c r="I2511" s="97" t="s">
        <v>187</v>
      </c>
      <c r="J2511">
        <v>256</v>
      </c>
      <c r="K2511">
        <v>29</v>
      </c>
      <c r="L2511">
        <v>0</v>
      </c>
    </row>
    <row r="2512" spans="8:12">
      <c r="H2512" t="s">
        <v>279</v>
      </c>
      <c r="I2512" s="97" t="s">
        <v>188</v>
      </c>
      <c r="J2512">
        <v>975</v>
      </c>
      <c r="K2512">
        <v>24</v>
      </c>
      <c r="L2512">
        <v>0</v>
      </c>
    </row>
    <row r="2513" spans="8:12">
      <c r="H2513" t="s">
        <v>279</v>
      </c>
      <c r="I2513" s="97" t="s">
        <v>189</v>
      </c>
      <c r="J2513">
        <v>979</v>
      </c>
      <c r="K2513">
        <v>183</v>
      </c>
      <c r="L2513">
        <v>0</v>
      </c>
    </row>
    <row r="2514" spans="8:12">
      <c r="H2514" t="s">
        <v>279</v>
      </c>
      <c r="I2514" s="97" t="s">
        <v>21</v>
      </c>
      <c r="J2514">
        <v>1460</v>
      </c>
      <c r="K2514">
        <v>27</v>
      </c>
      <c r="L2514">
        <v>0</v>
      </c>
    </row>
    <row r="2515" spans="8:12">
      <c r="H2515" t="s">
        <v>279</v>
      </c>
      <c r="I2515" s="97" t="s">
        <v>190</v>
      </c>
      <c r="J2515">
        <v>2673</v>
      </c>
      <c r="K2515">
        <v>27</v>
      </c>
      <c r="L2515">
        <v>0</v>
      </c>
    </row>
    <row r="2516" spans="8:12">
      <c r="H2516" t="s">
        <v>279</v>
      </c>
      <c r="I2516" s="97" t="s">
        <v>191</v>
      </c>
      <c r="J2516">
        <v>3664</v>
      </c>
      <c r="K2516">
        <v>84</v>
      </c>
      <c r="L2516">
        <v>0</v>
      </c>
    </row>
    <row r="2517" spans="8:12">
      <c r="H2517" t="s">
        <v>279</v>
      </c>
      <c r="I2517" s="97" t="s">
        <v>192</v>
      </c>
      <c r="J2517">
        <v>3920</v>
      </c>
      <c r="K2517">
        <v>30</v>
      </c>
      <c r="L2517">
        <v>0</v>
      </c>
    </row>
    <row r="2518" spans="8:12">
      <c r="H2518" t="s">
        <v>279</v>
      </c>
      <c r="I2518" s="97" t="s">
        <v>22</v>
      </c>
      <c r="J2518">
        <v>4351</v>
      </c>
      <c r="K2518">
        <v>107</v>
      </c>
      <c r="L2518">
        <v>0</v>
      </c>
    </row>
    <row r="2519" spans="8:12">
      <c r="H2519" t="s">
        <v>279</v>
      </c>
      <c r="I2519" s="97" t="s">
        <v>193</v>
      </c>
      <c r="J2519">
        <v>4218</v>
      </c>
      <c r="K2519">
        <v>22</v>
      </c>
      <c r="L2519">
        <v>0</v>
      </c>
    </row>
    <row r="2520" spans="8:12">
      <c r="H2520" t="s">
        <v>279</v>
      </c>
      <c r="I2520" s="97" t="s">
        <v>194</v>
      </c>
      <c r="J2520">
        <v>4339</v>
      </c>
      <c r="K2520">
        <v>72</v>
      </c>
      <c r="L2520">
        <v>0</v>
      </c>
    </row>
    <row r="2521" spans="8:12">
      <c r="H2521" t="s">
        <v>279</v>
      </c>
      <c r="I2521" s="97" t="s">
        <v>195</v>
      </c>
      <c r="J2521">
        <v>4872</v>
      </c>
      <c r="K2521">
        <v>99</v>
      </c>
      <c r="L2521">
        <v>0</v>
      </c>
    </row>
    <row r="2522" spans="8:12">
      <c r="H2522" t="s">
        <v>279</v>
      </c>
      <c r="I2522" s="97" t="s">
        <v>23</v>
      </c>
      <c r="J2522">
        <v>3726</v>
      </c>
      <c r="K2522">
        <v>68</v>
      </c>
      <c r="L2522">
        <v>0</v>
      </c>
    </row>
    <row r="2523" spans="8:12">
      <c r="H2523" t="s">
        <v>279</v>
      </c>
      <c r="I2523" s="97" t="s">
        <v>196</v>
      </c>
      <c r="J2523">
        <v>3934</v>
      </c>
      <c r="K2523">
        <v>24</v>
      </c>
      <c r="L2523">
        <v>0</v>
      </c>
    </row>
    <row r="2524" spans="8:12">
      <c r="H2524" t="s">
        <v>279</v>
      </c>
      <c r="I2524" s="97" t="s">
        <v>197</v>
      </c>
      <c r="J2524">
        <v>3599</v>
      </c>
      <c r="K2524">
        <v>79</v>
      </c>
      <c r="L2524">
        <v>0</v>
      </c>
    </row>
    <row r="2525" spans="8:12">
      <c r="H2525" t="s">
        <v>279</v>
      </c>
      <c r="I2525" s="97" t="s">
        <v>198</v>
      </c>
      <c r="J2525">
        <v>3555</v>
      </c>
      <c r="K2525">
        <v>71</v>
      </c>
      <c r="L2525">
        <v>0</v>
      </c>
    </row>
    <row r="2526" spans="8:12">
      <c r="H2526" t="s">
        <v>279</v>
      </c>
      <c r="I2526" s="97" t="s">
        <v>24</v>
      </c>
      <c r="J2526">
        <v>3884</v>
      </c>
      <c r="K2526">
        <v>26</v>
      </c>
      <c r="L2526">
        <v>0</v>
      </c>
    </row>
    <row r="2527" spans="8:12">
      <c r="H2527" t="s">
        <v>279</v>
      </c>
      <c r="I2527" s="97" t="s">
        <v>199</v>
      </c>
      <c r="J2527">
        <v>3988</v>
      </c>
      <c r="K2527">
        <v>140</v>
      </c>
      <c r="L2527">
        <v>0</v>
      </c>
    </row>
    <row r="2528" spans="8:12">
      <c r="H2528" t="s">
        <v>279</v>
      </c>
      <c r="I2528" s="97" t="s">
        <v>200</v>
      </c>
      <c r="J2528">
        <v>3497</v>
      </c>
      <c r="K2528">
        <v>25</v>
      </c>
      <c r="L2528">
        <v>0</v>
      </c>
    </row>
    <row r="2529" spans="8:12">
      <c r="H2529" t="s">
        <v>279</v>
      </c>
      <c r="I2529" s="97" t="s">
        <v>201</v>
      </c>
      <c r="J2529">
        <v>4142</v>
      </c>
      <c r="K2529">
        <v>125</v>
      </c>
      <c r="L2529">
        <v>0</v>
      </c>
    </row>
    <row r="2530" spans="8:12">
      <c r="H2530" t="s">
        <v>279</v>
      </c>
      <c r="I2530" s="97" t="s">
        <v>25</v>
      </c>
      <c r="J2530">
        <v>3350</v>
      </c>
      <c r="K2530">
        <v>26</v>
      </c>
      <c r="L2530">
        <v>0</v>
      </c>
    </row>
    <row r="2531" spans="8:12">
      <c r="H2531" t="s">
        <v>279</v>
      </c>
      <c r="I2531" s="97" t="s">
        <v>202</v>
      </c>
      <c r="J2531">
        <v>2754</v>
      </c>
      <c r="K2531">
        <v>84</v>
      </c>
      <c r="L2531">
        <v>0</v>
      </c>
    </row>
    <row r="2532" spans="8:12">
      <c r="H2532" t="s">
        <v>279</v>
      </c>
      <c r="I2532" s="97" t="s">
        <v>203</v>
      </c>
      <c r="J2532">
        <v>3329</v>
      </c>
      <c r="K2532">
        <v>73</v>
      </c>
      <c r="L2532">
        <v>0</v>
      </c>
    </row>
    <row r="2533" spans="8:12">
      <c r="H2533" t="s">
        <v>279</v>
      </c>
      <c r="I2533" s="97" t="s">
        <v>204</v>
      </c>
      <c r="J2533">
        <v>3122</v>
      </c>
      <c r="K2533">
        <v>28</v>
      </c>
      <c r="L2533">
        <v>0</v>
      </c>
    </row>
    <row r="2534" spans="8:12">
      <c r="H2534" t="s">
        <v>279</v>
      </c>
      <c r="I2534" s="97" t="s">
        <v>26</v>
      </c>
      <c r="J2534">
        <v>3468</v>
      </c>
      <c r="K2534">
        <v>61</v>
      </c>
      <c r="L2534">
        <v>0</v>
      </c>
    </row>
    <row r="2535" spans="8:12">
      <c r="H2535" t="s">
        <v>279</v>
      </c>
      <c r="I2535" s="97" t="s">
        <v>205</v>
      </c>
      <c r="J2535">
        <v>2431</v>
      </c>
      <c r="K2535">
        <v>91</v>
      </c>
      <c r="L2535">
        <v>0</v>
      </c>
    </row>
    <row r="2536" spans="8:12">
      <c r="H2536" t="s">
        <v>279</v>
      </c>
      <c r="I2536" s="97" t="s">
        <v>206</v>
      </c>
      <c r="J2536">
        <v>2679</v>
      </c>
      <c r="K2536">
        <v>109</v>
      </c>
      <c r="L2536">
        <v>0</v>
      </c>
    </row>
    <row r="2537" spans="8:12">
      <c r="H2537" t="s">
        <v>279</v>
      </c>
      <c r="I2537" s="97" t="s">
        <v>207</v>
      </c>
      <c r="J2537">
        <v>3076</v>
      </c>
      <c r="K2537">
        <v>26</v>
      </c>
      <c r="L2537">
        <v>0</v>
      </c>
    </row>
    <row r="2538" spans="8:12">
      <c r="H2538" t="s">
        <v>279</v>
      </c>
      <c r="I2538" s="97" t="s">
        <v>27</v>
      </c>
      <c r="J2538">
        <v>3585</v>
      </c>
      <c r="K2538">
        <v>64</v>
      </c>
      <c r="L2538">
        <v>0</v>
      </c>
    </row>
    <row r="2539" spans="8:12">
      <c r="H2539" t="s">
        <v>279</v>
      </c>
      <c r="I2539" s="97" t="s">
        <v>208</v>
      </c>
      <c r="J2539">
        <v>3922</v>
      </c>
      <c r="K2539">
        <v>31</v>
      </c>
      <c r="L2539">
        <v>0</v>
      </c>
    </row>
    <row r="2540" spans="8:12">
      <c r="H2540" t="s">
        <v>279</v>
      </c>
      <c r="I2540" s="97" t="s">
        <v>209</v>
      </c>
      <c r="J2540">
        <v>2686</v>
      </c>
      <c r="K2540">
        <v>36</v>
      </c>
      <c r="L2540">
        <v>0</v>
      </c>
    </row>
    <row r="2541" spans="8:12">
      <c r="H2541" t="s">
        <v>279</v>
      </c>
      <c r="I2541" s="97" t="s">
        <v>210</v>
      </c>
      <c r="J2541">
        <v>2673</v>
      </c>
      <c r="K2541">
        <v>27</v>
      </c>
      <c r="L2541">
        <v>0</v>
      </c>
    </row>
    <row r="2542" spans="8:12">
      <c r="H2542" t="s">
        <v>279</v>
      </c>
      <c r="I2542" s="97" t="s">
        <v>28</v>
      </c>
      <c r="J2542">
        <v>3443</v>
      </c>
      <c r="K2542">
        <v>30</v>
      </c>
      <c r="L2542">
        <v>0</v>
      </c>
    </row>
    <row r="2543" spans="8:12">
      <c r="H2543" t="s">
        <v>279</v>
      </c>
      <c r="I2543" s="97" t="s">
        <v>211</v>
      </c>
      <c r="J2543">
        <v>3175</v>
      </c>
      <c r="K2543">
        <v>25</v>
      </c>
      <c r="L2543">
        <v>0</v>
      </c>
    </row>
    <row r="2544" spans="8:12">
      <c r="H2544" t="s">
        <v>279</v>
      </c>
      <c r="I2544" s="97" t="s">
        <v>212</v>
      </c>
      <c r="J2544">
        <v>3254</v>
      </c>
      <c r="K2544">
        <v>114</v>
      </c>
      <c r="L2544">
        <v>0</v>
      </c>
    </row>
    <row r="2545" spans="8:12">
      <c r="H2545" t="s">
        <v>279</v>
      </c>
      <c r="I2545" s="97" t="s">
        <v>213</v>
      </c>
      <c r="J2545">
        <v>2925</v>
      </c>
      <c r="K2545">
        <v>177</v>
      </c>
      <c r="L2545">
        <v>0</v>
      </c>
    </row>
    <row r="2546" spans="8:12">
      <c r="H2546" t="s">
        <v>279</v>
      </c>
      <c r="I2546" s="97" t="s">
        <v>29</v>
      </c>
      <c r="J2546">
        <v>3542</v>
      </c>
      <c r="K2546">
        <v>27</v>
      </c>
      <c r="L2546">
        <v>0</v>
      </c>
    </row>
    <row r="2547" spans="8:12">
      <c r="H2547" t="s">
        <v>279</v>
      </c>
      <c r="I2547" s="97" t="s">
        <v>214</v>
      </c>
      <c r="J2547">
        <v>2917</v>
      </c>
      <c r="K2547">
        <v>156</v>
      </c>
      <c r="L2547">
        <v>0</v>
      </c>
    </row>
    <row r="2548" spans="8:12">
      <c r="H2548" t="s">
        <v>279</v>
      </c>
      <c r="I2548" s="97" t="s">
        <v>215</v>
      </c>
      <c r="J2548">
        <v>3415</v>
      </c>
      <c r="K2548">
        <v>28</v>
      </c>
      <c r="L2548">
        <v>0</v>
      </c>
    </row>
    <row r="2549" spans="8:12">
      <c r="H2549" t="s">
        <v>279</v>
      </c>
      <c r="I2549" s="97" t="s">
        <v>216</v>
      </c>
      <c r="J2549">
        <v>3459</v>
      </c>
      <c r="K2549">
        <v>51</v>
      </c>
      <c r="L2549">
        <v>0</v>
      </c>
    </row>
    <row r="2550" spans="8:12">
      <c r="H2550" t="s">
        <v>279</v>
      </c>
      <c r="I2550" s="97" t="s">
        <v>30</v>
      </c>
      <c r="J2550">
        <v>3483</v>
      </c>
      <c r="K2550">
        <v>23</v>
      </c>
      <c r="L2550">
        <v>0</v>
      </c>
    </row>
    <row r="2551" spans="8:12">
      <c r="H2551" t="s">
        <v>279</v>
      </c>
      <c r="I2551" s="97" t="s">
        <v>217</v>
      </c>
      <c r="J2551">
        <v>3855</v>
      </c>
      <c r="K2551">
        <v>59</v>
      </c>
      <c r="L2551">
        <v>0</v>
      </c>
    </row>
    <row r="2552" spans="8:12">
      <c r="H2552" t="s">
        <v>279</v>
      </c>
      <c r="I2552" s="97" t="s">
        <v>218</v>
      </c>
      <c r="J2552">
        <v>3777</v>
      </c>
      <c r="K2552">
        <v>66</v>
      </c>
      <c r="L2552">
        <v>0</v>
      </c>
    </row>
    <row r="2553" spans="8:12">
      <c r="H2553" t="s">
        <v>279</v>
      </c>
      <c r="I2553" s="97" t="s">
        <v>219</v>
      </c>
      <c r="J2553">
        <v>4091</v>
      </c>
      <c r="K2553">
        <v>46</v>
      </c>
      <c r="L2553">
        <v>0</v>
      </c>
    </row>
    <row r="2554" spans="8:12">
      <c r="H2554" t="s">
        <v>279</v>
      </c>
      <c r="I2554" s="97" t="s">
        <v>31</v>
      </c>
      <c r="J2554">
        <v>3291</v>
      </c>
      <c r="K2554">
        <v>64</v>
      </c>
      <c r="L2554">
        <v>0</v>
      </c>
    </row>
    <row r="2555" spans="8:12">
      <c r="H2555" t="s">
        <v>279</v>
      </c>
      <c r="I2555" s="97" t="s">
        <v>220</v>
      </c>
      <c r="J2555">
        <v>3255</v>
      </c>
      <c r="K2555">
        <v>146</v>
      </c>
      <c r="L2555">
        <v>0</v>
      </c>
    </row>
    <row r="2556" spans="8:12">
      <c r="H2556" t="s">
        <v>279</v>
      </c>
      <c r="I2556" s="97" t="s">
        <v>221</v>
      </c>
      <c r="J2556">
        <v>3523</v>
      </c>
      <c r="K2556">
        <v>51</v>
      </c>
      <c r="L2556">
        <v>0</v>
      </c>
    </row>
    <row r="2557" spans="8:12">
      <c r="H2557" t="s">
        <v>279</v>
      </c>
      <c r="I2557" s="97" t="s">
        <v>222</v>
      </c>
      <c r="J2557">
        <v>3573</v>
      </c>
      <c r="K2557">
        <v>68</v>
      </c>
      <c r="L2557">
        <v>0</v>
      </c>
    </row>
    <row r="2558" spans="8:12">
      <c r="H2558" t="s">
        <v>279</v>
      </c>
      <c r="I2558" s="97" t="s">
        <v>32</v>
      </c>
      <c r="J2558">
        <v>3349</v>
      </c>
      <c r="K2558">
        <v>26</v>
      </c>
      <c r="L2558">
        <v>0</v>
      </c>
    </row>
    <row r="2559" spans="8:12">
      <c r="H2559" t="s">
        <v>279</v>
      </c>
      <c r="I2559" s="97" t="s">
        <v>223</v>
      </c>
      <c r="J2559">
        <v>3499</v>
      </c>
      <c r="K2559">
        <v>172</v>
      </c>
      <c r="L2559">
        <v>0</v>
      </c>
    </row>
    <row r="2560" spans="8:12">
      <c r="H2560" t="s">
        <v>279</v>
      </c>
      <c r="I2560" s="97" t="s">
        <v>224</v>
      </c>
      <c r="J2560">
        <v>3708</v>
      </c>
      <c r="K2560">
        <v>28</v>
      </c>
      <c r="L2560">
        <v>0</v>
      </c>
    </row>
    <row r="2561" spans="8:12">
      <c r="H2561" t="s">
        <v>279</v>
      </c>
      <c r="I2561" s="97" t="s">
        <v>225</v>
      </c>
      <c r="J2561">
        <v>3741</v>
      </c>
      <c r="K2561">
        <v>148</v>
      </c>
      <c r="L2561">
        <v>0</v>
      </c>
    </row>
    <row r="2562" spans="8:12">
      <c r="H2562" t="s">
        <v>279</v>
      </c>
      <c r="I2562" s="97" t="s">
        <v>33</v>
      </c>
      <c r="J2562">
        <v>3635</v>
      </c>
      <c r="K2562">
        <v>34</v>
      </c>
      <c r="L2562">
        <v>0</v>
      </c>
    </row>
    <row r="2563" spans="8:12">
      <c r="H2563" t="s">
        <v>279</v>
      </c>
      <c r="I2563" s="97" t="s">
        <v>226</v>
      </c>
      <c r="J2563">
        <v>3675</v>
      </c>
      <c r="K2563">
        <v>29</v>
      </c>
      <c r="L2563">
        <v>0</v>
      </c>
    </row>
    <row r="2564" spans="8:12">
      <c r="H2564" t="s">
        <v>279</v>
      </c>
      <c r="I2564" s="97" t="s">
        <v>227</v>
      </c>
      <c r="J2564">
        <v>3723</v>
      </c>
      <c r="K2564">
        <v>59</v>
      </c>
      <c r="L2564">
        <v>0</v>
      </c>
    </row>
    <row r="2565" spans="8:12">
      <c r="H2565" t="s">
        <v>279</v>
      </c>
      <c r="I2565" s="97" t="s">
        <v>228</v>
      </c>
      <c r="J2565">
        <v>3450</v>
      </c>
      <c r="K2565">
        <v>128</v>
      </c>
      <c r="L2565">
        <v>0</v>
      </c>
    </row>
    <row r="2566" spans="8:12">
      <c r="H2566" t="s">
        <v>279</v>
      </c>
      <c r="I2566" s="97" t="s">
        <v>34</v>
      </c>
      <c r="J2566">
        <v>3873</v>
      </c>
      <c r="K2566">
        <v>146</v>
      </c>
      <c r="L2566">
        <v>0</v>
      </c>
    </row>
    <row r="2567" spans="8:12">
      <c r="H2567" t="s">
        <v>279</v>
      </c>
      <c r="I2567" s="97" t="s">
        <v>229</v>
      </c>
      <c r="J2567">
        <v>3581</v>
      </c>
      <c r="K2567">
        <v>81</v>
      </c>
      <c r="L2567">
        <v>0</v>
      </c>
    </row>
    <row r="2568" spans="8:12">
      <c r="H2568" t="s">
        <v>279</v>
      </c>
      <c r="I2568" s="97" t="s">
        <v>230</v>
      </c>
      <c r="J2568">
        <v>3151</v>
      </c>
      <c r="K2568">
        <v>76</v>
      </c>
      <c r="L2568">
        <v>0</v>
      </c>
    </row>
    <row r="2569" spans="8:12">
      <c r="H2569" t="s">
        <v>279</v>
      </c>
      <c r="I2569" s="97" t="s">
        <v>231</v>
      </c>
      <c r="J2569">
        <v>3792</v>
      </c>
      <c r="K2569">
        <v>90</v>
      </c>
      <c r="L2569">
        <v>0</v>
      </c>
    </row>
    <row r="2570" spans="8:12">
      <c r="H2570" t="s">
        <v>279</v>
      </c>
      <c r="I2570" s="97" t="s">
        <v>35</v>
      </c>
      <c r="J2570">
        <v>3594</v>
      </c>
      <c r="K2570">
        <v>83</v>
      </c>
      <c r="L2570">
        <v>0</v>
      </c>
    </row>
    <row r="2571" spans="8:12">
      <c r="H2571" t="s">
        <v>279</v>
      </c>
      <c r="I2571" s="97" t="s">
        <v>232</v>
      </c>
      <c r="J2571">
        <v>4670</v>
      </c>
      <c r="K2571">
        <v>73</v>
      </c>
      <c r="L2571">
        <v>0</v>
      </c>
    </row>
    <row r="2572" spans="8:12">
      <c r="H2572" t="s">
        <v>279</v>
      </c>
      <c r="I2572" s="97" t="s">
        <v>233</v>
      </c>
      <c r="J2572">
        <v>6365</v>
      </c>
      <c r="K2572">
        <v>36</v>
      </c>
      <c r="L2572">
        <v>0</v>
      </c>
    </row>
    <row r="2573" spans="8:12">
      <c r="H2573" t="s">
        <v>279</v>
      </c>
      <c r="I2573" s="97" t="s">
        <v>234</v>
      </c>
      <c r="J2573">
        <v>6125</v>
      </c>
      <c r="K2573">
        <v>59</v>
      </c>
      <c r="L2573">
        <v>0</v>
      </c>
    </row>
    <row r="2574" spans="8:12">
      <c r="H2574" t="s">
        <v>279</v>
      </c>
      <c r="I2574" s="97" t="s">
        <v>36</v>
      </c>
      <c r="J2574">
        <v>5725</v>
      </c>
      <c r="K2574">
        <v>65</v>
      </c>
      <c r="L2574">
        <v>0</v>
      </c>
    </row>
    <row r="2575" spans="8:12">
      <c r="H2575" t="s">
        <v>279</v>
      </c>
      <c r="I2575" s="97" t="s">
        <v>235</v>
      </c>
      <c r="J2575">
        <v>5630</v>
      </c>
      <c r="K2575">
        <v>55</v>
      </c>
      <c r="L2575">
        <v>0</v>
      </c>
    </row>
    <row r="2576" spans="8:12">
      <c r="H2576" t="s">
        <v>279</v>
      </c>
      <c r="I2576" s="97" t="s">
        <v>236</v>
      </c>
      <c r="J2576">
        <v>5651</v>
      </c>
      <c r="K2576">
        <v>66</v>
      </c>
      <c r="L2576">
        <v>0</v>
      </c>
    </row>
    <row r="2577" spans="8:12">
      <c r="H2577" t="s">
        <v>279</v>
      </c>
      <c r="I2577" s="97" t="s">
        <v>237</v>
      </c>
      <c r="J2577">
        <v>6336</v>
      </c>
      <c r="K2577">
        <v>65</v>
      </c>
      <c r="L2577">
        <v>0</v>
      </c>
    </row>
    <row r="2578" spans="8:12">
      <c r="H2578" t="s">
        <v>279</v>
      </c>
      <c r="I2578" s="97" t="s">
        <v>37</v>
      </c>
      <c r="J2578">
        <v>6690</v>
      </c>
      <c r="K2578">
        <v>27</v>
      </c>
      <c r="L2578">
        <v>0</v>
      </c>
    </row>
    <row r="2579" spans="8:12">
      <c r="H2579" t="s">
        <v>279</v>
      </c>
      <c r="I2579" s="97" t="s">
        <v>238</v>
      </c>
      <c r="J2579">
        <v>6926</v>
      </c>
      <c r="K2579">
        <v>29</v>
      </c>
      <c r="L2579">
        <v>0</v>
      </c>
    </row>
    <row r="2580" spans="8:12">
      <c r="H2580" t="s">
        <v>279</v>
      </c>
      <c r="I2580" s="97" t="s">
        <v>239</v>
      </c>
      <c r="J2580">
        <v>7312</v>
      </c>
      <c r="K2580">
        <v>147</v>
      </c>
      <c r="L2580">
        <v>0</v>
      </c>
    </row>
    <row r="2581" spans="8:12">
      <c r="H2581" t="s">
        <v>279</v>
      </c>
      <c r="I2581" s="97" t="s">
        <v>240</v>
      </c>
      <c r="J2581">
        <v>7176</v>
      </c>
      <c r="K2581">
        <v>29</v>
      </c>
      <c r="L2581">
        <v>0</v>
      </c>
    </row>
    <row r="2582" spans="8:12">
      <c r="H2582" t="s">
        <v>279</v>
      </c>
      <c r="I2582" s="97" t="s">
        <v>38</v>
      </c>
      <c r="J2582">
        <v>6815</v>
      </c>
      <c r="K2582">
        <v>32</v>
      </c>
      <c r="L2582">
        <v>0</v>
      </c>
    </row>
    <row r="2583" spans="8:12">
      <c r="H2583" t="s">
        <v>279</v>
      </c>
      <c r="I2583" s="97" t="s">
        <v>241</v>
      </c>
      <c r="J2583">
        <v>5968</v>
      </c>
      <c r="K2583">
        <v>98</v>
      </c>
      <c r="L2583">
        <v>0</v>
      </c>
    </row>
    <row r="2584" spans="8:12">
      <c r="H2584" t="s">
        <v>279</v>
      </c>
      <c r="I2584" s="97" t="s">
        <v>242</v>
      </c>
      <c r="J2584">
        <v>5683</v>
      </c>
      <c r="K2584">
        <v>32</v>
      </c>
      <c r="L2584">
        <v>0</v>
      </c>
    </row>
    <row r="2585" spans="8:12">
      <c r="H2585" t="s">
        <v>279</v>
      </c>
      <c r="I2585" s="97" t="s">
        <v>243</v>
      </c>
      <c r="J2585">
        <v>5028</v>
      </c>
      <c r="K2585">
        <v>27</v>
      </c>
      <c r="L2585">
        <v>0</v>
      </c>
    </row>
    <row r="2586" spans="8:12">
      <c r="H2586" t="s">
        <v>279</v>
      </c>
      <c r="I2586" s="97" t="s">
        <v>39</v>
      </c>
      <c r="J2586">
        <v>4392</v>
      </c>
      <c r="K2586">
        <v>25</v>
      </c>
      <c r="L2586">
        <v>0</v>
      </c>
    </row>
    <row r="2587" spans="8:12">
      <c r="H2587" t="s">
        <v>279</v>
      </c>
      <c r="I2587" s="97" t="s">
        <v>244</v>
      </c>
      <c r="J2587">
        <v>5316</v>
      </c>
      <c r="K2587">
        <v>94</v>
      </c>
      <c r="L2587">
        <v>0</v>
      </c>
    </row>
    <row r="2588" spans="8:12">
      <c r="H2588" t="s">
        <v>279</v>
      </c>
      <c r="I2588" s="97" t="s">
        <v>245</v>
      </c>
      <c r="J2588">
        <v>6104</v>
      </c>
      <c r="K2588">
        <v>33</v>
      </c>
      <c r="L2588">
        <v>0</v>
      </c>
    </row>
    <row r="2589" spans="8:12">
      <c r="H2589" t="s">
        <v>279</v>
      </c>
      <c r="I2589" s="97" t="s">
        <v>246</v>
      </c>
      <c r="J2589">
        <v>6640</v>
      </c>
      <c r="K2589">
        <v>23</v>
      </c>
      <c r="L2589">
        <v>0</v>
      </c>
    </row>
    <row r="2590" spans="8:12">
      <c r="H2590" t="s">
        <v>279</v>
      </c>
      <c r="I2590" s="97" t="s">
        <v>40</v>
      </c>
      <c r="J2590">
        <v>6474</v>
      </c>
      <c r="K2590">
        <v>49</v>
      </c>
      <c r="L2590">
        <v>0</v>
      </c>
    </row>
    <row r="2591" spans="8:12">
      <c r="H2591" t="s">
        <v>279</v>
      </c>
      <c r="I2591" s="97" t="s">
        <v>247</v>
      </c>
      <c r="J2591">
        <v>1944</v>
      </c>
      <c r="K2591">
        <v>48</v>
      </c>
      <c r="L2591">
        <v>0</v>
      </c>
    </row>
    <row r="2592" spans="8:12">
      <c r="H2592" t="s">
        <v>279</v>
      </c>
      <c r="I2592" s="97" t="s">
        <v>248</v>
      </c>
      <c r="J2592">
        <v>1372</v>
      </c>
      <c r="K2592">
        <v>26</v>
      </c>
      <c r="L2592">
        <v>0</v>
      </c>
    </row>
    <row r="2593" spans="8:12">
      <c r="H2593" t="s">
        <v>279</v>
      </c>
      <c r="I2593" s="97" t="s">
        <v>249</v>
      </c>
      <c r="J2593">
        <v>1504</v>
      </c>
      <c r="K2593">
        <v>41</v>
      </c>
      <c r="L2593">
        <v>0</v>
      </c>
    </row>
    <row r="2594" spans="8:12">
      <c r="H2594" t="s">
        <v>280</v>
      </c>
      <c r="I2594" s="97" t="s">
        <v>17</v>
      </c>
      <c r="J2594">
        <v>1702</v>
      </c>
      <c r="K2594">
        <v>115</v>
      </c>
      <c r="L2594">
        <v>0</v>
      </c>
    </row>
    <row r="2595" spans="8:12">
      <c r="H2595" t="s">
        <v>280</v>
      </c>
      <c r="I2595" s="97" t="s">
        <v>178</v>
      </c>
      <c r="J2595">
        <v>1414</v>
      </c>
      <c r="K2595">
        <v>97</v>
      </c>
      <c r="L2595">
        <v>0</v>
      </c>
    </row>
    <row r="2596" spans="8:12">
      <c r="H2596" t="s">
        <v>280</v>
      </c>
      <c r="I2596" s="97" t="s">
        <v>179</v>
      </c>
      <c r="J2596">
        <v>1486</v>
      </c>
      <c r="K2596">
        <v>81</v>
      </c>
      <c r="L2596">
        <v>0</v>
      </c>
    </row>
    <row r="2597" spans="8:12">
      <c r="H2597" t="s">
        <v>280</v>
      </c>
      <c r="I2597" s="97" t="s">
        <v>180</v>
      </c>
      <c r="J2597">
        <v>1307</v>
      </c>
      <c r="K2597">
        <v>29</v>
      </c>
      <c r="L2597">
        <v>0</v>
      </c>
    </row>
    <row r="2598" spans="8:12">
      <c r="H2598" t="s">
        <v>280</v>
      </c>
      <c r="I2598" s="97" t="s">
        <v>18</v>
      </c>
      <c r="J2598">
        <v>1266</v>
      </c>
      <c r="K2598">
        <v>69</v>
      </c>
      <c r="L2598">
        <v>0</v>
      </c>
    </row>
    <row r="2599" spans="8:12">
      <c r="H2599" t="s">
        <v>280</v>
      </c>
      <c r="I2599" s="97" t="s">
        <v>181</v>
      </c>
      <c r="J2599">
        <v>1146</v>
      </c>
      <c r="K2599">
        <v>29</v>
      </c>
      <c r="L2599">
        <v>0</v>
      </c>
    </row>
    <row r="2600" spans="8:12">
      <c r="H2600" t="s">
        <v>280</v>
      </c>
      <c r="I2600" s="97" t="s">
        <v>182</v>
      </c>
      <c r="J2600">
        <v>1585</v>
      </c>
      <c r="K2600">
        <v>71</v>
      </c>
      <c r="L2600">
        <v>0</v>
      </c>
    </row>
    <row r="2601" spans="8:12">
      <c r="H2601" t="s">
        <v>280</v>
      </c>
      <c r="I2601" s="97" t="s">
        <v>183</v>
      </c>
      <c r="J2601">
        <v>1520</v>
      </c>
      <c r="K2601">
        <v>82</v>
      </c>
      <c r="L2601">
        <v>0</v>
      </c>
    </row>
    <row r="2602" spans="8:12">
      <c r="H2602" t="s">
        <v>280</v>
      </c>
      <c r="I2602" s="97" t="s">
        <v>19</v>
      </c>
      <c r="J2602">
        <v>723</v>
      </c>
      <c r="K2602">
        <v>59</v>
      </c>
      <c r="L2602">
        <v>0</v>
      </c>
    </row>
    <row r="2603" spans="8:12">
      <c r="H2603" t="s">
        <v>280</v>
      </c>
      <c r="I2603" s="97" t="s">
        <v>184</v>
      </c>
      <c r="J2603">
        <v>105</v>
      </c>
      <c r="K2603">
        <v>29</v>
      </c>
      <c r="L2603">
        <v>0</v>
      </c>
    </row>
    <row r="2604" spans="8:12">
      <c r="H2604" t="s">
        <v>280</v>
      </c>
      <c r="I2604" s="97" t="s">
        <v>185</v>
      </c>
      <c r="J2604">
        <v>7</v>
      </c>
      <c r="K2604">
        <v>50</v>
      </c>
      <c r="L2604">
        <v>0</v>
      </c>
    </row>
    <row r="2605" spans="8:12">
      <c r="H2605" t="s">
        <v>280</v>
      </c>
      <c r="I2605" s="97" t="s">
        <v>186</v>
      </c>
      <c r="J2605">
        <v>30</v>
      </c>
      <c r="K2605">
        <v>78</v>
      </c>
      <c r="L2605">
        <v>0</v>
      </c>
    </row>
    <row r="2606" spans="8:12">
      <c r="H2606" t="s">
        <v>280</v>
      </c>
      <c r="I2606" s="97" t="s">
        <v>20</v>
      </c>
      <c r="J2606">
        <v>1793</v>
      </c>
      <c r="K2606">
        <v>28</v>
      </c>
      <c r="L2606">
        <v>0</v>
      </c>
    </row>
    <row r="2607" spans="8:12">
      <c r="H2607" t="s">
        <v>280</v>
      </c>
      <c r="I2607" s="97" t="s">
        <v>187</v>
      </c>
      <c r="J2607">
        <v>2053</v>
      </c>
      <c r="K2607">
        <v>91</v>
      </c>
      <c r="L2607">
        <v>0</v>
      </c>
    </row>
    <row r="2608" spans="8:12">
      <c r="H2608" t="s">
        <v>280</v>
      </c>
      <c r="I2608" s="97" t="s">
        <v>188</v>
      </c>
      <c r="J2608">
        <v>2505</v>
      </c>
      <c r="K2608">
        <v>69</v>
      </c>
      <c r="L2608">
        <v>0</v>
      </c>
    </row>
    <row r="2609" spans="8:12">
      <c r="H2609" t="s">
        <v>280</v>
      </c>
      <c r="I2609" s="97" t="s">
        <v>189</v>
      </c>
      <c r="J2609">
        <v>1672</v>
      </c>
      <c r="K2609">
        <v>29</v>
      </c>
      <c r="L2609">
        <v>0</v>
      </c>
    </row>
    <row r="2610" spans="8:12">
      <c r="H2610" t="s">
        <v>280</v>
      </c>
      <c r="I2610" s="97" t="s">
        <v>21</v>
      </c>
      <c r="J2610">
        <v>1811</v>
      </c>
      <c r="K2610">
        <v>114</v>
      </c>
      <c r="L2610">
        <v>0</v>
      </c>
    </row>
    <row r="2611" spans="8:12">
      <c r="H2611" t="s">
        <v>280</v>
      </c>
      <c r="I2611" s="97" t="s">
        <v>190</v>
      </c>
      <c r="J2611">
        <v>1773</v>
      </c>
      <c r="K2611">
        <v>143</v>
      </c>
      <c r="L2611">
        <v>0</v>
      </c>
    </row>
    <row r="2612" spans="8:12">
      <c r="H2612" t="s">
        <v>280</v>
      </c>
      <c r="I2612" s="97" t="s">
        <v>191</v>
      </c>
      <c r="J2612">
        <v>5118</v>
      </c>
      <c r="K2612">
        <v>65</v>
      </c>
      <c r="L2612">
        <v>0</v>
      </c>
    </row>
    <row r="2613" spans="8:12">
      <c r="H2613" t="s">
        <v>280</v>
      </c>
      <c r="I2613" s="97" t="s">
        <v>192</v>
      </c>
      <c r="J2613">
        <v>5751</v>
      </c>
      <c r="K2613">
        <v>73</v>
      </c>
      <c r="L2613">
        <v>0</v>
      </c>
    </row>
    <row r="2614" spans="8:12">
      <c r="H2614" t="s">
        <v>280</v>
      </c>
      <c r="I2614" s="97" t="s">
        <v>22</v>
      </c>
      <c r="J2614">
        <v>5336</v>
      </c>
      <c r="K2614">
        <v>33</v>
      </c>
      <c r="L2614">
        <v>0</v>
      </c>
    </row>
    <row r="2615" spans="8:12">
      <c r="H2615" t="s">
        <v>280</v>
      </c>
      <c r="I2615" s="97" t="s">
        <v>193</v>
      </c>
      <c r="J2615">
        <v>5273</v>
      </c>
      <c r="K2615">
        <v>80</v>
      </c>
      <c r="L2615">
        <v>0</v>
      </c>
    </row>
    <row r="2616" spans="8:12">
      <c r="H2616" t="s">
        <v>280</v>
      </c>
      <c r="I2616" s="97" t="s">
        <v>194</v>
      </c>
      <c r="J2616">
        <v>4206</v>
      </c>
      <c r="K2616">
        <v>30</v>
      </c>
      <c r="L2616">
        <v>0</v>
      </c>
    </row>
    <row r="2617" spans="8:12">
      <c r="H2617" t="s">
        <v>280</v>
      </c>
      <c r="I2617" s="97" t="s">
        <v>195</v>
      </c>
      <c r="J2617">
        <v>4372</v>
      </c>
      <c r="K2617">
        <v>32</v>
      </c>
      <c r="L2617">
        <v>0</v>
      </c>
    </row>
    <row r="2618" spans="8:12">
      <c r="H2618" t="s">
        <v>280</v>
      </c>
      <c r="I2618" s="97" t="s">
        <v>23</v>
      </c>
      <c r="J2618">
        <v>5826</v>
      </c>
      <c r="K2618">
        <v>39</v>
      </c>
      <c r="L2618">
        <v>0</v>
      </c>
    </row>
    <row r="2619" spans="8:12">
      <c r="H2619" t="s">
        <v>280</v>
      </c>
      <c r="I2619" s="97" t="s">
        <v>196</v>
      </c>
      <c r="J2619">
        <v>5636</v>
      </c>
      <c r="K2619">
        <v>175</v>
      </c>
      <c r="L2619">
        <v>0</v>
      </c>
    </row>
    <row r="2620" spans="8:12">
      <c r="H2620" t="s">
        <v>280</v>
      </c>
      <c r="I2620" s="97" t="s">
        <v>197</v>
      </c>
      <c r="J2620">
        <v>5900</v>
      </c>
      <c r="K2620">
        <v>135</v>
      </c>
      <c r="L2620">
        <v>0</v>
      </c>
    </row>
    <row r="2621" spans="8:12">
      <c r="H2621" t="s">
        <v>280</v>
      </c>
      <c r="I2621" s="97" t="s">
        <v>198</v>
      </c>
      <c r="J2621">
        <v>5433</v>
      </c>
      <c r="K2621">
        <v>37</v>
      </c>
      <c r="L2621">
        <v>0</v>
      </c>
    </row>
    <row r="2622" spans="8:12">
      <c r="H2622" t="s">
        <v>280</v>
      </c>
      <c r="I2622" s="97" t="s">
        <v>24</v>
      </c>
      <c r="J2622">
        <v>4938</v>
      </c>
      <c r="K2622">
        <v>25</v>
      </c>
      <c r="L2622">
        <v>0</v>
      </c>
    </row>
    <row r="2623" spans="8:12">
      <c r="H2623" t="s">
        <v>280</v>
      </c>
      <c r="I2623" s="97" t="s">
        <v>199</v>
      </c>
      <c r="J2623">
        <v>4981</v>
      </c>
      <c r="K2623">
        <v>61</v>
      </c>
      <c r="L2623">
        <v>0</v>
      </c>
    </row>
    <row r="2624" spans="8:12">
      <c r="H2624" t="s">
        <v>280</v>
      </c>
      <c r="I2624" s="97" t="s">
        <v>200</v>
      </c>
      <c r="J2624">
        <v>4146</v>
      </c>
      <c r="K2624">
        <v>163</v>
      </c>
      <c r="L2624">
        <v>0</v>
      </c>
    </row>
    <row r="2625" spans="8:12">
      <c r="H2625" t="s">
        <v>280</v>
      </c>
      <c r="I2625" s="97" t="s">
        <v>201</v>
      </c>
      <c r="J2625">
        <v>4146</v>
      </c>
      <c r="K2625">
        <v>162</v>
      </c>
      <c r="L2625">
        <v>0</v>
      </c>
    </row>
    <row r="2626" spans="8:12">
      <c r="H2626" t="s">
        <v>280</v>
      </c>
      <c r="I2626" s="97" t="s">
        <v>25</v>
      </c>
      <c r="J2626">
        <v>4378</v>
      </c>
      <c r="K2626">
        <v>81</v>
      </c>
      <c r="L2626">
        <v>0</v>
      </c>
    </row>
    <row r="2627" spans="8:12">
      <c r="H2627" t="s">
        <v>280</v>
      </c>
      <c r="I2627" s="97" t="s">
        <v>202</v>
      </c>
      <c r="J2627">
        <v>3856</v>
      </c>
      <c r="K2627">
        <v>74</v>
      </c>
      <c r="L2627">
        <v>0</v>
      </c>
    </row>
    <row r="2628" spans="8:12">
      <c r="H2628" t="s">
        <v>280</v>
      </c>
      <c r="I2628" s="97" t="s">
        <v>203</v>
      </c>
      <c r="J2628">
        <v>4121</v>
      </c>
      <c r="K2628">
        <v>125</v>
      </c>
      <c r="L2628">
        <v>0</v>
      </c>
    </row>
    <row r="2629" spans="8:12">
      <c r="H2629" t="s">
        <v>280</v>
      </c>
      <c r="I2629" s="97" t="s">
        <v>204</v>
      </c>
      <c r="J2629">
        <v>5100</v>
      </c>
      <c r="K2629">
        <v>131</v>
      </c>
      <c r="L2629">
        <v>0</v>
      </c>
    </row>
    <row r="2630" spans="8:12">
      <c r="H2630" t="s">
        <v>280</v>
      </c>
      <c r="I2630" s="97" t="s">
        <v>26</v>
      </c>
      <c r="J2630">
        <v>5234</v>
      </c>
      <c r="K2630">
        <v>62</v>
      </c>
      <c r="L2630">
        <v>0</v>
      </c>
    </row>
    <row r="2631" spans="8:12">
      <c r="H2631" t="s">
        <v>280</v>
      </c>
      <c r="I2631" s="97" t="s">
        <v>205</v>
      </c>
      <c r="J2631">
        <v>4693</v>
      </c>
      <c r="K2631">
        <v>26</v>
      </c>
      <c r="L2631">
        <v>0</v>
      </c>
    </row>
    <row r="2632" spans="8:12">
      <c r="H2632" t="s">
        <v>280</v>
      </c>
      <c r="I2632" s="97" t="s">
        <v>206</v>
      </c>
      <c r="J2632">
        <v>4821</v>
      </c>
      <c r="K2632">
        <v>26</v>
      </c>
      <c r="L2632">
        <v>0</v>
      </c>
    </row>
    <row r="2633" spans="8:12">
      <c r="H2633" t="s">
        <v>280</v>
      </c>
      <c r="I2633" s="97" t="s">
        <v>207</v>
      </c>
      <c r="J2633">
        <v>4999</v>
      </c>
      <c r="K2633">
        <v>26</v>
      </c>
      <c r="L2633">
        <v>0</v>
      </c>
    </row>
    <row r="2634" spans="8:12">
      <c r="H2634" t="s">
        <v>280</v>
      </c>
      <c r="I2634" s="97" t="s">
        <v>27</v>
      </c>
      <c r="J2634">
        <v>4840</v>
      </c>
      <c r="K2634">
        <v>79</v>
      </c>
      <c r="L2634">
        <v>0</v>
      </c>
    </row>
    <row r="2635" spans="8:12">
      <c r="H2635" t="s">
        <v>280</v>
      </c>
      <c r="I2635" s="97" t="s">
        <v>208</v>
      </c>
      <c r="J2635">
        <v>5252</v>
      </c>
      <c r="K2635">
        <v>73</v>
      </c>
      <c r="L2635">
        <v>0</v>
      </c>
    </row>
    <row r="2636" spans="8:12">
      <c r="H2636" t="s">
        <v>280</v>
      </c>
      <c r="I2636" s="97" t="s">
        <v>209</v>
      </c>
      <c r="J2636">
        <v>4625</v>
      </c>
      <c r="K2636">
        <v>28</v>
      </c>
      <c r="L2636">
        <v>0</v>
      </c>
    </row>
    <row r="2637" spans="8:12">
      <c r="H2637" t="s">
        <v>280</v>
      </c>
      <c r="I2637" s="97" t="s">
        <v>210</v>
      </c>
      <c r="J2637">
        <v>5582</v>
      </c>
      <c r="K2637">
        <v>136</v>
      </c>
      <c r="L2637">
        <v>0</v>
      </c>
    </row>
    <row r="2638" spans="8:12">
      <c r="H2638" t="s">
        <v>280</v>
      </c>
      <c r="I2638" s="97" t="s">
        <v>28</v>
      </c>
      <c r="J2638">
        <v>5585</v>
      </c>
      <c r="K2638">
        <v>105</v>
      </c>
      <c r="L2638">
        <v>0</v>
      </c>
    </row>
    <row r="2639" spans="8:12">
      <c r="H2639" t="s">
        <v>280</v>
      </c>
      <c r="I2639" s="97" t="s">
        <v>211</v>
      </c>
      <c r="J2639">
        <v>5821</v>
      </c>
      <c r="K2639">
        <v>69</v>
      </c>
      <c r="L2639">
        <v>0</v>
      </c>
    </row>
    <row r="2640" spans="8:12">
      <c r="H2640" t="s">
        <v>280</v>
      </c>
      <c r="I2640" s="97" t="s">
        <v>212</v>
      </c>
      <c r="J2640">
        <v>6204</v>
      </c>
      <c r="K2640">
        <v>28</v>
      </c>
      <c r="L2640">
        <v>0</v>
      </c>
    </row>
    <row r="2641" spans="8:12">
      <c r="H2641" t="s">
        <v>280</v>
      </c>
      <c r="I2641" s="97" t="s">
        <v>213</v>
      </c>
      <c r="J2641">
        <v>6275</v>
      </c>
      <c r="K2641">
        <v>26</v>
      </c>
      <c r="L2641">
        <v>0</v>
      </c>
    </row>
    <row r="2642" spans="8:12">
      <c r="H2642" t="s">
        <v>280</v>
      </c>
      <c r="I2642" s="97" t="s">
        <v>29</v>
      </c>
      <c r="J2642">
        <v>5242</v>
      </c>
      <c r="K2642">
        <v>62</v>
      </c>
      <c r="L2642">
        <v>0</v>
      </c>
    </row>
    <row r="2643" spans="8:12">
      <c r="H2643" t="s">
        <v>280</v>
      </c>
      <c r="I2643" s="97" t="s">
        <v>214</v>
      </c>
      <c r="J2643">
        <v>4788</v>
      </c>
      <c r="K2643">
        <v>103</v>
      </c>
      <c r="L2643">
        <v>0</v>
      </c>
    </row>
    <row r="2644" spans="8:12">
      <c r="H2644" t="s">
        <v>280</v>
      </c>
      <c r="I2644" s="97" t="s">
        <v>215</v>
      </c>
      <c r="J2644">
        <v>4714</v>
      </c>
      <c r="K2644">
        <v>29</v>
      </c>
      <c r="L2644">
        <v>0</v>
      </c>
    </row>
    <row r="2645" spans="8:12">
      <c r="H2645" t="s">
        <v>280</v>
      </c>
      <c r="I2645" s="97" t="s">
        <v>216</v>
      </c>
      <c r="J2645">
        <v>4798</v>
      </c>
      <c r="K2645">
        <v>62</v>
      </c>
      <c r="L2645">
        <v>0</v>
      </c>
    </row>
    <row r="2646" spans="8:12">
      <c r="H2646" t="s">
        <v>280</v>
      </c>
      <c r="I2646" s="97" t="s">
        <v>30</v>
      </c>
      <c r="J2646">
        <v>4654</v>
      </c>
      <c r="K2646">
        <v>61</v>
      </c>
      <c r="L2646">
        <v>0</v>
      </c>
    </row>
    <row r="2647" spans="8:12">
      <c r="H2647" t="s">
        <v>280</v>
      </c>
      <c r="I2647" s="97" t="s">
        <v>217</v>
      </c>
      <c r="J2647">
        <v>4494</v>
      </c>
      <c r="K2647">
        <v>59</v>
      </c>
      <c r="L2647">
        <v>0</v>
      </c>
    </row>
    <row r="2648" spans="8:12">
      <c r="H2648" t="s">
        <v>280</v>
      </c>
      <c r="I2648" s="97" t="s">
        <v>218</v>
      </c>
      <c r="J2648">
        <v>4063</v>
      </c>
      <c r="K2648">
        <v>77</v>
      </c>
      <c r="L2648">
        <v>0</v>
      </c>
    </row>
    <row r="2649" spans="8:12">
      <c r="H2649" t="s">
        <v>280</v>
      </c>
      <c r="I2649" s="97" t="s">
        <v>219</v>
      </c>
      <c r="J2649">
        <v>3795</v>
      </c>
      <c r="K2649">
        <v>83</v>
      </c>
      <c r="L2649">
        <v>0</v>
      </c>
    </row>
    <row r="2650" spans="8:12">
      <c r="H2650" t="s">
        <v>280</v>
      </c>
      <c r="I2650" s="97" t="s">
        <v>31</v>
      </c>
      <c r="J2650">
        <v>3945</v>
      </c>
      <c r="K2650">
        <v>67</v>
      </c>
      <c r="L2650">
        <v>0</v>
      </c>
    </row>
    <row r="2651" spans="8:12">
      <c r="H2651" t="s">
        <v>280</v>
      </c>
      <c r="I2651" s="97" t="s">
        <v>220</v>
      </c>
      <c r="J2651">
        <v>3841</v>
      </c>
      <c r="K2651">
        <v>165</v>
      </c>
      <c r="L2651">
        <v>0</v>
      </c>
    </row>
    <row r="2652" spans="8:12">
      <c r="H2652" t="s">
        <v>280</v>
      </c>
      <c r="I2652" s="97" t="s">
        <v>221</v>
      </c>
      <c r="J2652">
        <v>3524</v>
      </c>
      <c r="K2652">
        <v>119</v>
      </c>
      <c r="L2652">
        <v>0</v>
      </c>
    </row>
    <row r="2653" spans="8:12">
      <c r="H2653" t="s">
        <v>280</v>
      </c>
      <c r="I2653" s="97" t="s">
        <v>222</v>
      </c>
      <c r="J2653">
        <v>3813</v>
      </c>
      <c r="K2653">
        <v>29</v>
      </c>
      <c r="L2653">
        <v>0</v>
      </c>
    </row>
    <row r="2654" spans="8:12">
      <c r="H2654" t="s">
        <v>280</v>
      </c>
      <c r="I2654" s="97" t="s">
        <v>32</v>
      </c>
      <c r="J2654">
        <v>4006</v>
      </c>
      <c r="K2654">
        <v>68</v>
      </c>
      <c r="L2654">
        <v>0</v>
      </c>
    </row>
    <row r="2655" spans="8:12">
      <c r="H2655" t="s">
        <v>280</v>
      </c>
      <c r="I2655" s="97" t="s">
        <v>223</v>
      </c>
      <c r="J2655">
        <v>3757</v>
      </c>
      <c r="K2655">
        <v>30</v>
      </c>
      <c r="L2655">
        <v>0</v>
      </c>
    </row>
    <row r="2656" spans="8:12">
      <c r="H2656" t="s">
        <v>280</v>
      </c>
      <c r="I2656" s="97" t="s">
        <v>224</v>
      </c>
      <c r="J2656">
        <v>3692</v>
      </c>
      <c r="K2656">
        <v>31</v>
      </c>
      <c r="L2656">
        <v>0</v>
      </c>
    </row>
    <row r="2657" spans="8:12">
      <c r="H2657" t="s">
        <v>280</v>
      </c>
      <c r="I2657" s="97" t="s">
        <v>225</v>
      </c>
      <c r="J2657">
        <v>3277</v>
      </c>
      <c r="K2657">
        <v>107</v>
      </c>
      <c r="L2657">
        <v>0</v>
      </c>
    </row>
    <row r="2658" spans="8:12">
      <c r="H2658" t="s">
        <v>280</v>
      </c>
      <c r="I2658" s="97" t="s">
        <v>33</v>
      </c>
      <c r="J2658">
        <v>3967</v>
      </c>
      <c r="K2658">
        <v>152</v>
      </c>
      <c r="L2658">
        <v>0</v>
      </c>
    </row>
    <row r="2659" spans="8:12">
      <c r="H2659" t="s">
        <v>280</v>
      </c>
      <c r="I2659" s="97" t="s">
        <v>226</v>
      </c>
      <c r="J2659">
        <v>3374</v>
      </c>
      <c r="K2659">
        <v>67</v>
      </c>
      <c r="L2659">
        <v>0</v>
      </c>
    </row>
    <row r="2660" spans="8:12">
      <c r="H2660" t="s">
        <v>280</v>
      </c>
      <c r="I2660" s="97" t="s">
        <v>227</v>
      </c>
      <c r="J2660">
        <v>3200</v>
      </c>
      <c r="K2660">
        <v>77</v>
      </c>
      <c r="L2660">
        <v>0</v>
      </c>
    </row>
    <row r="2661" spans="8:12">
      <c r="H2661" t="s">
        <v>280</v>
      </c>
      <c r="I2661" s="97" t="s">
        <v>228</v>
      </c>
      <c r="J2661">
        <v>3063</v>
      </c>
      <c r="K2661">
        <v>113</v>
      </c>
      <c r="L2661">
        <v>0</v>
      </c>
    </row>
    <row r="2662" spans="8:12">
      <c r="H2662" t="s">
        <v>280</v>
      </c>
      <c r="I2662" s="97" t="s">
        <v>34</v>
      </c>
      <c r="J2662">
        <v>3697</v>
      </c>
      <c r="K2662">
        <v>147</v>
      </c>
      <c r="L2662">
        <v>0</v>
      </c>
    </row>
    <row r="2663" spans="8:12">
      <c r="H2663" t="s">
        <v>280</v>
      </c>
      <c r="I2663" s="97" t="s">
        <v>229</v>
      </c>
      <c r="J2663">
        <v>3364</v>
      </c>
      <c r="K2663">
        <v>27</v>
      </c>
      <c r="L2663">
        <v>0</v>
      </c>
    </row>
    <row r="2664" spans="8:12">
      <c r="H2664" t="s">
        <v>280</v>
      </c>
      <c r="I2664" s="97" t="s">
        <v>230</v>
      </c>
      <c r="J2664">
        <v>3283</v>
      </c>
      <c r="K2664">
        <v>74</v>
      </c>
      <c r="L2664">
        <v>0</v>
      </c>
    </row>
    <row r="2665" spans="8:12">
      <c r="H2665" t="s">
        <v>280</v>
      </c>
      <c r="I2665" s="97" t="s">
        <v>231</v>
      </c>
      <c r="J2665">
        <v>3863</v>
      </c>
      <c r="K2665">
        <v>67</v>
      </c>
      <c r="L2665">
        <v>0</v>
      </c>
    </row>
    <row r="2666" spans="8:12">
      <c r="H2666" t="s">
        <v>280</v>
      </c>
      <c r="I2666" s="97" t="s">
        <v>35</v>
      </c>
      <c r="J2666">
        <v>3332</v>
      </c>
      <c r="K2666">
        <v>27</v>
      </c>
      <c r="L2666">
        <v>0</v>
      </c>
    </row>
    <row r="2667" spans="8:12">
      <c r="H2667" t="s">
        <v>280</v>
      </c>
      <c r="I2667" s="97" t="s">
        <v>232</v>
      </c>
      <c r="J2667">
        <v>3447</v>
      </c>
      <c r="K2667">
        <v>114</v>
      </c>
      <c r="L2667">
        <v>0</v>
      </c>
    </row>
    <row r="2668" spans="8:12">
      <c r="H2668" t="s">
        <v>280</v>
      </c>
      <c r="I2668" s="97" t="s">
        <v>233</v>
      </c>
      <c r="J2668">
        <v>3950</v>
      </c>
      <c r="K2668">
        <v>58</v>
      </c>
      <c r="L2668">
        <v>0</v>
      </c>
    </row>
    <row r="2669" spans="8:12">
      <c r="H2669" t="s">
        <v>280</v>
      </c>
      <c r="I2669" s="97" t="s">
        <v>234</v>
      </c>
      <c r="J2669">
        <v>3683</v>
      </c>
      <c r="K2669">
        <v>22</v>
      </c>
      <c r="L2669">
        <v>0</v>
      </c>
    </row>
    <row r="2670" spans="8:12">
      <c r="H2670" t="s">
        <v>280</v>
      </c>
      <c r="I2670" s="97" t="s">
        <v>36</v>
      </c>
      <c r="J2670">
        <v>3903</v>
      </c>
      <c r="K2670">
        <v>26</v>
      </c>
      <c r="L2670">
        <v>0</v>
      </c>
    </row>
    <row r="2671" spans="8:12">
      <c r="H2671" t="s">
        <v>280</v>
      </c>
      <c r="I2671" s="97" t="s">
        <v>235</v>
      </c>
      <c r="J2671">
        <v>4143</v>
      </c>
      <c r="K2671">
        <v>35</v>
      </c>
      <c r="L2671">
        <v>0</v>
      </c>
    </row>
    <row r="2672" spans="8:12">
      <c r="H2672" t="s">
        <v>280</v>
      </c>
      <c r="I2672" s="97" t="s">
        <v>236</v>
      </c>
      <c r="J2672">
        <v>3845</v>
      </c>
      <c r="K2672">
        <v>57</v>
      </c>
      <c r="L2672">
        <v>0</v>
      </c>
    </row>
    <row r="2673" spans="8:12">
      <c r="H2673" t="s">
        <v>280</v>
      </c>
      <c r="I2673" s="97" t="s">
        <v>237</v>
      </c>
      <c r="J2673">
        <v>4590</v>
      </c>
      <c r="K2673">
        <v>60</v>
      </c>
      <c r="L2673">
        <v>0</v>
      </c>
    </row>
    <row r="2674" spans="8:12">
      <c r="H2674" t="s">
        <v>280</v>
      </c>
      <c r="I2674" s="97" t="s">
        <v>37</v>
      </c>
      <c r="J2674">
        <v>4503</v>
      </c>
      <c r="K2674">
        <v>178</v>
      </c>
      <c r="L2674">
        <v>0</v>
      </c>
    </row>
    <row r="2675" spans="8:12">
      <c r="H2675" t="s">
        <v>280</v>
      </c>
      <c r="I2675" s="97" t="s">
        <v>238</v>
      </c>
      <c r="J2675">
        <v>3902</v>
      </c>
      <c r="K2675">
        <v>28</v>
      </c>
      <c r="L2675">
        <v>0</v>
      </c>
    </row>
    <row r="2676" spans="8:12">
      <c r="H2676" t="s">
        <v>280</v>
      </c>
      <c r="I2676" s="97" t="s">
        <v>239</v>
      </c>
      <c r="J2676">
        <v>4466</v>
      </c>
      <c r="K2676">
        <v>26</v>
      </c>
      <c r="L2676">
        <v>0</v>
      </c>
    </row>
    <row r="2677" spans="8:12">
      <c r="H2677" t="s">
        <v>280</v>
      </c>
      <c r="I2677" s="97" t="s">
        <v>240</v>
      </c>
      <c r="J2677">
        <v>4443</v>
      </c>
      <c r="K2677">
        <v>100</v>
      </c>
      <c r="L2677">
        <v>0</v>
      </c>
    </row>
    <row r="2678" spans="8:12">
      <c r="H2678" t="s">
        <v>280</v>
      </c>
      <c r="I2678" s="97" t="s">
        <v>38</v>
      </c>
      <c r="J2678">
        <v>4742</v>
      </c>
      <c r="K2678">
        <v>28</v>
      </c>
      <c r="L2678">
        <v>0</v>
      </c>
    </row>
    <row r="2679" spans="8:12">
      <c r="H2679" t="s">
        <v>280</v>
      </c>
      <c r="I2679" s="97" t="s">
        <v>241</v>
      </c>
      <c r="J2679">
        <v>4074</v>
      </c>
      <c r="K2679">
        <v>30</v>
      </c>
      <c r="L2679">
        <v>0</v>
      </c>
    </row>
    <row r="2680" spans="8:12">
      <c r="H2680" t="s">
        <v>280</v>
      </c>
      <c r="I2680" s="97" t="s">
        <v>242</v>
      </c>
      <c r="J2680">
        <v>4374</v>
      </c>
      <c r="K2680">
        <v>68</v>
      </c>
      <c r="L2680">
        <v>0</v>
      </c>
    </row>
    <row r="2681" spans="8:12">
      <c r="H2681" t="s">
        <v>280</v>
      </c>
      <c r="I2681" s="97" t="s">
        <v>243</v>
      </c>
      <c r="J2681">
        <v>4156</v>
      </c>
      <c r="K2681">
        <v>63</v>
      </c>
      <c r="L2681">
        <v>0</v>
      </c>
    </row>
    <row r="2682" spans="8:12">
      <c r="H2682" t="s">
        <v>280</v>
      </c>
      <c r="I2682" s="97" t="s">
        <v>39</v>
      </c>
      <c r="J2682">
        <v>3991</v>
      </c>
      <c r="K2682">
        <v>66</v>
      </c>
      <c r="L2682">
        <v>0</v>
      </c>
    </row>
    <row r="2683" spans="8:12">
      <c r="H2683" t="s">
        <v>280</v>
      </c>
      <c r="I2683" s="97" t="s">
        <v>244</v>
      </c>
      <c r="J2683">
        <v>3286</v>
      </c>
      <c r="K2683">
        <v>66</v>
      </c>
      <c r="L2683">
        <v>0</v>
      </c>
    </row>
    <row r="2684" spans="8:12">
      <c r="H2684" t="s">
        <v>280</v>
      </c>
      <c r="I2684" s="97" t="s">
        <v>245</v>
      </c>
      <c r="J2684">
        <v>2312</v>
      </c>
      <c r="K2684">
        <v>28</v>
      </c>
      <c r="L2684">
        <v>0</v>
      </c>
    </row>
    <row r="2685" spans="8:12">
      <c r="H2685" t="s">
        <v>280</v>
      </c>
      <c r="I2685" s="97" t="s">
        <v>246</v>
      </c>
      <c r="J2685">
        <v>2456</v>
      </c>
      <c r="K2685">
        <v>77</v>
      </c>
      <c r="L2685">
        <v>0</v>
      </c>
    </row>
    <row r="2686" spans="8:12">
      <c r="H2686" t="s">
        <v>280</v>
      </c>
      <c r="I2686" s="97" t="s">
        <v>40</v>
      </c>
      <c r="J2686">
        <v>2424</v>
      </c>
      <c r="K2686">
        <v>93</v>
      </c>
      <c r="L2686">
        <v>0</v>
      </c>
    </row>
    <row r="2687" spans="8:12">
      <c r="H2687" t="s">
        <v>280</v>
      </c>
      <c r="I2687" s="97" t="s">
        <v>247</v>
      </c>
      <c r="J2687">
        <v>2265</v>
      </c>
      <c r="K2687">
        <v>28</v>
      </c>
      <c r="L2687">
        <v>0</v>
      </c>
    </row>
    <row r="2688" spans="8:12">
      <c r="H2688" t="s">
        <v>280</v>
      </c>
      <c r="I2688" s="97" t="s">
        <v>248</v>
      </c>
      <c r="J2688">
        <v>2279</v>
      </c>
      <c r="K2688">
        <v>101</v>
      </c>
      <c r="L2688">
        <v>0</v>
      </c>
    </row>
    <row r="2689" spans="8:12">
      <c r="H2689" t="s">
        <v>280</v>
      </c>
      <c r="I2689" s="97" t="s">
        <v>249</v>
      </c>
      <c r="J2689">
        <v>2401</v>
      </c>
      <c r="K2689">
        <v>81</v>
      </c>
      <c r="L2689">
        <v>0</v>
      </c>
    </row>
    <row r="2690" spans="8:12">
      <c r="H2690" t="s">
        <v>281</v>
      </c>
      <c r="I2690" s="97" t="s">
        <v>17</v>
      </c>
      <c r="J2690">
        <v>1891</v>
      </c>
      <c r="K2690">
        <v>60</v>
      </c>
      <c r="L2690">
        <v>0</v>
      </c>
    </row>
    <row r="2691" spans="8:12">
      <c r="H2691" t="s">
        <v>281</v>
      </c>
      <c r="I2691" s="97" t="s">
        <v>178</v>
      </c>
      <c r="J2691">
        <v>6500</v>
      </c>
      <c r="K2691">
        <v>118</v>
      </c>
      <c r="L2691">
        <v>0</v>
      </c>
    </row>
    <row r="2692" spans="8:12">
      <c r="H2692" t="s">
        <v>281</v>
      </c>
      <c r="I2692" s="97" t="s">
        <v>179</v>
      </c>
      <c r="J2692">
        <v>756</v>
      </c>
      <c r="K2692">
        <v>64</v>
      </c>
      <c r="L2692">
        <v>0</v>
      </c>
    </row>
    <row r="2693" spans="8:12">
      <c r="H2693" t="s">
        <v>281</v>
      </c>
      <c r="I2693" s="97" t="s">
        <v>180</v>
      </c>
      <c r="J2693">
        <v>27</v>
      </c>
      <c r="K2693">
        <v>54</v>
      </c>
      <c r="L2693">
        <v>0</v>
      </c>
    </row>
    <row r="2694" spans="8:12">
      <c r="H2694" t="s">
        <v>281</v>
      </c>
      <c r="I2694" s="97" t="s">
        <v>18</v>
      </c>
      <c r="J2694">
        <v>5820</v>
      </c>
      <c r="K2694">
        <v>87</v>
      </c>
      <c r="L2694">
        <v>0</v>
      </c>
    </row>
    <row r="2695" spans="8:12">
      <c r="H2695" t="s">
        <v>281</v>
      </c>
      <c r="I2695" s="97" t="s">
        <v>181</v>
      </c>
      <c r="J2695">
        <v>12</v>
      </c>
      <c r="K2695">
        <v>55</v>
      </c>
      <c r="L2695">
        <v>0</v>
      </c>
    </row>
    <row r="2696" spans="8:12">
      <c r="H2696" t="s">
        <v>281</v>
      </c>
      <c r="I2696" s="97" t="s">
        <v>182</v>
      </c>
      <c r="J2696">
        <v>1184</v>
      </c>
      <c r="K2696">
        <v>40</v>
      </c>
      <c r="L2696">
        <v>0</v>
      </c>
    </row>
    <row r="2697" spans="8:12">
      <c r="H2697" t="s">
        <v>281</v>
      </c>
      <c r="I2697" s="97" t="s">
        <v>183</v>
      </c>
      <c r="J2697">
        <v>5362</v>
      </c>
      <c r="K2697">
        <v>95</v>
      </c>
      <c r="L2697">
        <v>0</v>
      </c>
    </row>
    <row r="2698" spans="8:12">
      <c r="H2698" t="s">
        <v>281</v>
      </c>
      <c r="I2698" s="97" t="s">
        <v>19</v>
      </c>
      <c r="J2698">
        <v>33</v>
      </c>
      <c r="K2698">
        <v>64</v>
      </c>
      <c r="L2698">
        <v>0</v>
      </c>
    </row>
    <row r="2699" spans="8:12">
      <c r="H2699" t="s">
        <v>281</v>
      </c>
      <c r="I2699" s="97" t="s">
        <v>184</v>
      </c>
      <c r="J2699">
        <v>48</v>
      </c>
      <c r="K2699">
        <v>127</v>
      </c>
      <c r="L2699">
        <v>0</v>
      </c>
    </row>
    <row r="2700" spans="8:12">
      <c r="H2700" t="s">
        <v>281</v>
      </c>
      <c r="I2700" s="97" t="s">
        <v>185</v>
      </c>
      <c r="J2700">
        <v>1</v>
      </c>
      <c r="K2700">
        <v>26</v>
      </c>
      <c r="L2700">
        <v>0</v>
      </c>
    </row>
    <row r="2701" spans="8:12">
      <c r="H2701" t="s">
        <v>281</v>
      </c>
      <c r="I2701" s="97" t="s">
        <v>186</v>
      </c>
      <c r="J2701">
        <v>1154</v>
      </c>
      <c r="K2701">
        <v>29</v>
      </c>
      <c r="L2701">
        <v>0</v>
      </c>
    </row>
    <row r="2702" spans="8:12">
      <c r="H2702" t="s">
        <v>281</v>
      </c>
      <c r="I2702" s="97" t="s">
        <v>20</v>
      </c>
      <c r="J2702">
        <v>1803</v>
      </c>
      <c r="K2702">
        <v>29</v>
      </c>
      <c r="L2702">
        <v>0</v>
      </c>
    </row>
    <row r="2703" spans="8:12">
      <c r="H2703" t="s">
        <v>281</v>
      </c>
      <c r="I2703" s="97" t="s">
        <v>187</v>
      </c>
      <c r="J2703">
        <v>1106</v>
      </c>
      <c r="K2703">
        <v>27</v>
      </c>
      <c r="L2703">
        <v>0</v>
      </c>
    </row>
    <row r="2704" spans="8:12">
      <c r="H2704" t="s">
        <v>281</v>
      </c>
      <c r="I2704" s="97" t="s">
        <v>188</v>
      </c>
      <c r="J2704">
        <v>6</v>
      </c>
      <c r="K2704">
        <v>37</v>
      </c>
      <c r="L2704">
        <v>0</v>
      </c>
    </row>
    <row r="2705" spans="8:12">
      <c r="H2705" t="s">
        <v>281</v>
      </c>
      <c r="I2705" s="97" t="s">
        <v>189</v>
      </c>
      <c r="J2705">
        <v>1351</v>
      </c>
      <c r="K2705">
        <v>138</v>
      </c>
      <c r="L2705">
        <v>0</v>
      </c>
    </row>
    <row r="2706" spans="8:12">
      <c r="H2706" t="s">
        <v>281</v>
      </c>
      <c r="I2706" s="97" t="s">
        <v>21</v>
      </c>
      <c r="J2706">
        <v>1208</v>
      </c>
      <c r="K2706">
        <v>79</v>
      </c>
      <c r="L2706">
        <v>0</v>
      </c>
    </row>
    <row r="2707" spans="8:12">
      <c r="H2707" t="s">
        <v>281</v>
      </c>
      <c r="I2707" s="97" t="s">
        <v>190</v>
      </c>
      <c r="J2707">
        <v>1624</v>
      </c>
      <c r="K2707">
        <v>109</v>
      </c>
      <c r="L2707">
        <v>0</v>
      </c>
    </row>
    <row r="2708" spans="8:12">
      <c r="H2708" t="s">
        <v>281</v>
      </c>
      <c r="I2708" s="97" t="s">
        <v>191</v>
      </c>
      <c r="J2708">
        <v>3233</v>
      </c>
      <c r="K2708">
        <v>45</v>
      </c>
      <c r="L2708">
        <v>0</v>
      </c>
    </row>
    <row r="2709" spans="8:12">
      <c r="H2709" t="s">
        <v>281</v>
      </c>
      <c r="I2709" s="97" t="s">
        <v>192</v>
      </c>
      <c r="J2709">
        <v>5107</v>
      </c>
      <c r="K2709">
        <v>26</v>
      </c>
      <c r="L2709">
        <v>0</v>
      </c>
    </row>
    <row r="2710" spans="8:12">
      <c r="H2710" t="s">
        <v>281</v>
      </c>
      <c r="I2710" s="97" t="s">
        <v>22</v>
      </c>
      <c r="J2710">
        <v>4891</v>
      </c>
      <c r="K2710">
        <v>71</v>
      </c>
      <c r="L2710">
        <v>0</v>
      </c>
    </row>
    <row r="2711" spans="8:12">
      <c r="H2711" t="s">
        <v>281</v>
      </c>
      <c r="I2711" s="97" t="s">
        <v>193</v>
      </c>
      <c r="J2711">
        <v>2798</v>
      </c>
      <c r="K2711">
        <v>27</v>
      </c>
      <c r="L2711">
        <v>0</v>
      </c>
    </row>
    <row r="2712" spans="8:12">
      <c r="H2712" t="s">
        <v>281</v>
      </c>
      <c r="I2712" s="97" t="s">
        <v>194</v>
      </c>
      <c r="J2712">
        <v>5821</v>
      </c>
      <c r="K2712">
        <v>32</v>
      </c>
      <c r="L2712">
        <v>0</v>
      </c>
    </row>
    <row r="2713" spans="8:12">
      <c r="H2713" t="s">
        <v>281</v>
      </c>
      <c r="I2713" s="97" t="s">
        <v>195</v>
      </c>
      <c r="J2713">
        <v>5751</v>
      </c>
      <c r="K2713">
        <v>151</v>
      </c>
      <c r="L2713">
        <v>0</v>
      </c>
    </row>
    <row r="2714" spans="8:12">
      <c r="H2714" t="s">
        <v>281</v>
      </c>
      <c r="I2714" s="97" t="s">
        <v>23</v>
      </c>
      <c r="J2714">
        <v>4544</v>
      </c>
      <c r="K2714">
        <v>77</v>
      </c>
      <c r="L2714">
        <v>0</v>
      </c>
    </row>
    <row r="2715" spans="8:12">
      <c r="H2715" t="s">
        <v>281</v>
      </c>
      <c r="I2715" s="97" t="s">
        <v>196</v>
      </c>
      <c r="J2715">
        <v>6103</v>
      </c>
      <c r="K2715">
        <v>82</v>
      </c>
      <c r="L2715">
        <v>0</v>
      </c>
    </row>
    <row r="2716" spans="8:12">
      <c r="H2716" t="s">
        <v>281</v>
      </c>
      <c r="I2716" s="97" t="s">
        <v>197</v>
      </c>
      <c r="J2716">
        <v>5359</v>
      </c>
      <c r="K2716">
        <v>24</v>
      </c>
      <c r="L2716">
        <v>0</v>
      </c>
    </row>
    <row r="2717" spans="8:12">
      <c r="H2717" t="s">
        <v>281</v>
      </c>
      <c r="I2717" s="97" t="s">
        <v>198</v>
      </c>
      <c r="J2717">
        <v>5403</v>
      </c>
      <c r="K2717">
        <v>103</v>
      </c>
      <c r="L2717">
        <v>0</v>
      </c>
    </row>
    <row r="2718" spans="8:12">
      <c r="H2718" t="s">
        <v>281</v>
      </c>
      <c r="I2718" s="97" t="s">
        <v>24</v>
      </c>
      <c r="J2718">
        <v>6306</v>
      </c>
      <c r="K2718">
        <v>82</v>
      </c>
      <c r="L2718">
        <v>0</v>
      </c>
    </row>
    <row r="2719" spans="8:12">
      <c r="H2719" t="s">
        <v>281</v>
      </c>
      <c r="I2719" s="97" t="s">
        <v>199</v>
      </c>
      <c r="J2719">
        <v>6101</v>
      </c>
      <c r="K2719">
        <v>34</v>
      </c>
      <c r="L2719">
        <v>0</v>
      </c>
    </row>
    <row r="2720" spans="8:12">
      <c r="H2720" t="s">
        <v>281</v>
      </c>
      <c r="I2720" s="97" t="s">
        <v>200</v>
      </c>
      <c r="J2720">
        <v>5690</v>
      </c>
      <c r="K2720">
        <v>26</v>
      </c>
      <c r="L2720">
        <v>0</v>
      </c>
    </row>
    <row r="2721" spans="8:12">
      <c r="H2721" t="s">
        <v>281</v>
      </c>
      <c r="I2721" s="97" t="s">
        <v>201</v>
      </c>
      <c r="J2721">
        <v>5716</v>
      </c>
      <c r="K2721">
        <v>48</v>
      </c>
      <c r="L2721">
        <v>0</v>
      </c>
    </row>
    <row r="2722" spans="8:12">
      <c r="H2722" t="s">
        <v>281</v>
      </c>
      <c r="I2722" s="97" t="s">
        <v>25</v>
      </c>
      <c r="J2722">
        <v>4602</v>
      </c>
      <c r="K2722">
        <v>97</v>
      </c>
      <c r="L2722">
        <v>0</v>
      </c>
    </row>
    <row r="2723" spans="8:12">
      <c r="H2723" t="s">
        <v>281</v>
      </c>
      <c r="I2723" s="97" t="s">
        <v>202</v>
      </c>
      <c r="J2723">
        <v>4747</v>
      </c>
      <c r="K2723">
        <v>42</v>
      </c>
      <c r="L2723">
        <v>0</v>
      </c>
    </row>
    <row r="2724" spans="8:12">
      <c r="H2724" t="s">
        <v>281</v>
      </c>
      <c r="I2724" s="97" t="s">
        <v>203</v>
      </c>
      <c r="J2724">
        <v>6544</v>
      </c>
      <c r="K2724">
        <v>126</v>
      </c>
      <c r="L2724">
        <v>0</v>
      </c>
    </row>
    <row r="2725" spans="8:12">
      <c r="H2725" t="s">
        <v>281</v>
      </c>
      <c r="I2725" s="97" t="s">
        <v>204</v>
      </c>
      <c r="J2725">
        <v>6097</v>
      </c>
      <c r="K2725">
        <v>42</v>
      </c>
      <c r="L2725">
        <v>0</v>
      </c>
    </row>
    <row r="2726" spans="8:12">
      <c r="H2726" t="s">
        <v>281</v>
      </c>
      <c r="I2726" s="97" t="s">
        <v>26</v>
      </c>
      <c r="J2726">
        <v>5825</v>
      </c>
      <c r="K2726">
        <v>28</v>
      </c>
      <c r="L2726">
        <v>0</v>
      </c>
    </row>
    <row r="2727" spans="8:12">
      <c r="H2727" t="s">
        <v>281</v>
      </c>
      <c r="I2727" s="97" t="s">
        <v>205</v>
      </c>
      <c r="J2727">
        <v>6132</v>
      </c>
      <c r="K2727">
        <v>86</v>
      </c>
      <c r="L2727">
        <v>0</v>
      </c>
    </row>
    <row r="2728" spans="8:12">
      <c r="H2728" t="s">
        <v>281</v>
      </c>
      <c r="I2728" s="97" t="s">
        <v>206</v>
      </c>
      <c r="J2728">
        <v>6295</v>
      </c>
      <c r="K2728">
        <v>28</v>
      </c>
      <c r="L2728">
        <v>0</v>
      </c>
    </row>
    <row r="2729" spans="8:12">
      <c r="H2729" t="s">
        <v>281</v>
      </c>
      <c r="I2729" s="97" t="s">
        <v>207</v>
      </c>
      <c r="J2729">
        <v>7236</v>
      </c>
      <c r="K2729">
        <v>101</v>
      </c>
      <c r="L2729">
        <v>0</v>
      </c>
    </row>
    <row r="2730" spans="8:12">
      <c r="H2730" t="s">
        <v>281</v>
      </c>
      <c r="I2730" s="97" t="s">
        <v>27</v>
      </c>
      <c r="J2730">
        <v>7061</v>
      </c>
      <c r="K2730">
        <v>31</v>
      </c>
      <c r="L2730">
        <v>0</v>
      </c>
    </row>
    <row r="2731" spans="8:12">
      <c r="H2731" t="s">
        <v>281</v>
      </c>
      <c r="I2731" s="97" t="s">
        <v>208</v>
      </c>
      <c r="J2731">
        <v>7481</v>
      </c>
      <c r="K2731">
        <v>137</v>
      </c>
      <c r="L2731">
        <v>0</v>
      </c>
    </row>
    <row r="2732" spans="8:12">
      <c r="H2732" t="s">
        <v>281</v>
      </c>
      <c r="I2732" s="97" t="s">
        <v>209</v>
      </c>
      <c r="J2732">
        <v>7735</v>
      </c>
      <c r="K2732">
        <v>35</v>
      </c>
      <c r="L2732">
        <v>0</v>
      </c>
    </row>
    <row r="2733" spans="8:12">
      <c r="H2733" t="s">
        <v>281</v>
      </c>
      <c r="I2733" s="97" t="s">
        <v>210</v>
      </c>
      <c r="J2733">
        <v>8172</v>
      </c>
      <c r="K2733">
        <v>100</v>
      </c>
      <c r="L2733">
        <v>0</v>
      </c>
    </row>
    <row r="2734" spans="8:12">
      <c r="H2734" t="s">
        <v>281</v>
      </c>
      <c r="I2734" s="97" t="s">
        <v>28</v>
      </c>
      <c r="J2734">
        <v>9088</v>
      </c>
      <c r="K2734">
        <v>133</v>
      </c>
      <c r="L2734">
        <v>0</v>
      </c>
    </row>
    <row r="2735" spans="8:12">
      <c r="H2735" t="s">
        <v>281</v>
      </c>
      <c r="I2735" s="97" t="s">
        <v>211</v>
      </c>
      <c r="J2735">
        <v>9327</v>
      </c>
      <c r="K2735">
        <v>113</v>
      </c>
      <c r="L2735">
        <v>0</v>
      </c>
    </row>
    <row r="2736" spans="8:12">
      <c r="H2736" t="s">
        <v>281</v>
      </c>
      <c r="I2736" s="97" t="s">
        <v>212</v>
      </c>
      <c r="J2736">
        <v>8945</v>
      </c>
      <c r="K2736">
        <v>31</v>
      </c>
      <c r="L2736">
        <v>0</v>
      </c>
    </row>
    <row r="2737" spans="8:12">
      <c r="H2737" t="s">
        <v>281</v>
      </c>
      <c r="I2737" s="97" t="s">
        <v>213</v>
      </c>
      <c r="J2737">
        <v>8813</v>
      </c>
      <c r="K2737">
        <v>52</v>
      </c>
      <c r="L2737">
        <v>0</v>
      </c>
    </row>
    <row r="2738" spans="8:12">
      <c r="H2738" t="s">
        <v>281</v>
      </c>
      <c r="I2738" s="97" t="s">
        <v>29</v>
      </c>
      <c r="J2738">
        <v>9343</v>
      </c>
      <c r="K2738">
        <v>75</v>
      </c>
      <c r="L2738">
        <v>0</v>
      </c>
    </row>
    <row r="2739" spans="8:12">
      <c r="H2739" t="s">
        <v>281</v>
      </c>
      <c r="I2739" s="97" t="s">
        <v>214</v>
      </c>
      <c r="J2739">
        <v>9429</v>
      </c>
      <c r="K2739">
        <v>97</v>
      </c>
      <c r="L2739">
        <v>0</v>
      </c>
    </row>
    <row r="2740" spans="8:12">
      <c r="H2740" t="s">
        <v>281</v>
      </c>
      <c r="I2740" s="97" t="s">
        <v>215</v>
      </c>
      <c r="J2740">
        <v>9596</v>
      </c>
      <c r="K2740">
        <v>135</v>
      </c>
      <c r="L2740">
        <v>0</v>
      </c>
    </row>
    <row r="2741" spans="8:12">
      <c r="H2741" t="s">
        <v>281</v>
      </c>
      <c r="I2741" s="97" t="s">
        <v>216</v>
      </c>
      <c r="J2741">
        <v>9590</v>
      </c>
      <c r="K2741">
        <v>27</v>
      </c>
      <c r="L2741">
        <v>0</v>
      </c>
    </row>
    <row r="2742" spans="8:12">
      <c r="H2742" t="s">
        <v>281</v>
      </c>
      <c r="I2742" s="97" t="s">
        <v>30</v>
      </c>
      <c r="J2742">
        <v>9686</v>
      </c>
      <c r="K2742">
        <v>31</v>
      </c>
      <c r="L2742">
        <v>0</v>
      </c>
    </row>
    <row r="2743" spans="8:12">
      <c r="H2743" t="s">
        <v>281</v>
      </c>
      <c r="I2743" s="97" t="s">
        <v>217</v>
      </c>
      <c r="J2743">
        <v>9521</v>
      </c>
      <c r="K2743">
        <v>54</v>
      </c>
      <c r="L2743">
        <v>0</v>
      </c>
    </row>
    <row r="2744" spans="8:12">
      <c r="H2744" t="s">
        <v>281</v>
      </c>
      <c r="I2744" s="97" t="s">
        <v>218</v>
      </c>
      <c r="J2744">
        <v>9529</v>
      </c>
      <c r="K2744">
        <v>27</v>
      </c>
      <c r="L2744">
        <v>0</v>
      </c>
    </row>
    <row r="2745" spans="8:12">
      <c r="H2745" t="s">
        <v>281</v>
      </c>
      <c r="I2745" s="97" t="s">
        <v>219</v>
      </c>
      <c r="J2745">
        <v>9356</v>
      </c>
      <c r="K2745">
        <v>94</v>
      </c>
      <c r="L2745">
        <v>0</v>
      </c>
    </row>
    <row r="2746" spans="8:12">
      <c r="H2746" t="s">
        <v>281</v>
      </c>
      <c r="I2746" s="97" t="s">
        <v>31</v>
      </c>
      <c r="J2746">
        <v>9307</v>
      </c>
      <c r="K2746">
        <v>73</v>
      </c>
      <c r="L2746">
        <v>0</v>
      </c>
    </row>
    <row r="2747" spans="8:12">
      <c r="H2747" t="s">
        <v>281</v>
      </c>
      <c r="I2747" s="97" t="s">
        <v>220</v>
      </c>
      <c r="J2747">
        <v>9398</v>
      </c>
      <c r="K2747">
        <v>53</v>
      </c>
      <c r="L2747">
        <v>0</v>
      </c>
    </row>
    <row r="2748" spans="8:12">
      <c r="H2748" t="s">
        <v>281</v>
      </c>
      <c r="I2748" s="97" t="s">
        <v>221</v>
      </c>
      <c r="J2748">
        <v>8811</v>
      </c>
      <c r="K2748">
        <v>34</v>
      </c>
      <c r="L2748">
        <v>0</v>
      </c>
    </row>
    <row r="2749" spans="8:12">
      <c r="H2749" t="s">
        <v>281</v>
      </c>
      <c r="I2749" s="97" t="s">
        <v>222</v>
      </c>
      <c r="J2749">
        <v>8607</v>
      </c>
      <c r="K2749">
        <v>83</v>
      </c>
      <c r="L2749">
        <v>0</v>
      </c>
    </row>
    <row r="2750" spans="8:12">
      <c r="H2750" t="s">
        <v>281</v>
      </c>
      <c r="I2750" s="97" t="s">
        <v>32</v>
      </c>
      <c r="J2750">
        <v>8003</v>
      </c>
      <c r="K2750">
        <v>54</v>
      </c>
      <c r="L2750">
        <v>0</v>
      </c>
    </row>
    <row r="2751" spans="8:12">
      <c r="H2751" t="s">
        <v>281</v>
      </c>
      <c r="I2751" s="97" t="s">
        <v>223</v>
      </c>
      <c r="J2751">
        <v>7791</v>
      </c>
      <c r="K2751">
        <v>28</v>
      </c>
      <c r="L2751">
        <v>0</v>
      </c>
    </row>
    <row r="2752" spans="8:12">
      <c r="H2752" t="s">
        <v>281</v>
      </c>
      <c r="I2752" s="97" t="s">
        <v>224</v>
      </c>
      <c r="J2752">
        <v>8324</v>
      </c>
      <c r="K2752">
        <v>141</v>
      </c>
      <c r="L2752">
        <v>0</v>
      </c>
    </row>
    <row r="2753" spans="8:12">
      <c r="H2753" t="s">
        <v>281</v>
      </c>
      <c r="I2753" s="97" t="s">
        <v>225</v>
      </c>
      <c r="J2753">
        <v>7863</v>
      </c>
      <c r="K2753">
        <v>30</v>
      </c>
      <c r="L2753">
        <v>0</v>
      </c>
    </row>
    <row r="2754" spans="8:12">
      <c r="H2754" t="s">
        <v>281</v>
      </c>
      <c r="I2754" s="97" t="s">
        <v>33</v>
      </c>
      <c r="J2754">
        <v>7816</v>
      </c>
      <c r="K2754">
        <v>53</v>
      </c>
      <c r="L2754">
        <v>0</v>
      </c>
    </row>
    <row r="2755" spans="8:12">
      <c r="H2755" t="s">
        <v>281</v>
      </c>
      <c r="I2755" s="97" t="s">
        <v>226</v>
      </c>
      <c r="J2755">
        <v>7218</v>
      </c>
      <c r="K2755">
        <v>55</v>
      </c>
      <c r="L2755">
        <v>0</v>
      </c>
    </row>
    <row r="2756" spans="8:12">
      <c r="H2756" t="s">
        <v>281</v>
      </c>
      <c r="I2756" s="97" t="s">
        <v>227</v>
      </c>
      <c r="J2756">
        <v>7075</v>
      </c>
      <c r="K2756">
        <v>74</v>
      </c>
      <c r="L2756">
        <v>0</v>
      </c>
    </row>
    <row r="2757" spans="8:12">
      <c r="H2757" t="s">
        <v>281</v>
      </c>
      <c r="I2757" s="97" t="s">
        <v>228</v>
      </c>
      <c r="J2757">
        <v>6845</v>
      </c>
      <c r="K2757">
        <v>86</v>
      </c>
      <c r="L2757">
        <v>0</v>
      </c>
    </row>
    <row r="2758" spans="8:12">
      <c r="H2758" t="s">
        <v>281</v>
      </c>
      <c r="I2758" s="97" t="s">
        <v>34</v>
      </c>
      <c r="J2758">
        <v>7552</v>
      </c>
      <c r="K2758">
        <v>84</v>
      </c>
      <c r="L2758">
        <v>0</v>
      </c>
    </row>
    <row r="2759" spans="8:12">
      <c r="H2759" t="s">
        <v>281</v>
      </c>
      <c r="I2759" s="97" t="s">
        <v>229</v>
      </c>
      <c r="J2759">
        <v>7737</v>
      </c>
      <c r="K2759">
        <v>93</v>
      </c>
      <c r="L2759">
        <v>0</v>
      </c>
    </row>
    <row r="2760" spans="8:12">
      <c r="H2760" t="s">
        <v>281</v>
      </c>
      <c r="I2760" s="97" t="s">
        <v>230</v>
      </c>
      <c r="J2760">
        <v>8023</v>
      </c>
      <c r="K2760">
        <v>183</v>
      </c>
      <c r="L2760">
        <v>0</v>
      </c>
    </row>
    <row r="2761" spans="8:12">
      <c r="H2761" t="s">
        <v>281</v>
      </c>
      <c r="I2761" s="97" t="s">
        <v>231</v>
      </c>
      <c r="J2761">
        <v>8091</v>
      </c>
      <c r="K2761">
        <v>64</v>
      </c>
      <c r="L2761">
        <v>0</v>
      </c>
    </row>
    <row r="2762" spans="8:12">
      <c r="H2762" t="s">
        <v>281</v>
      </c>
      <c r="I2762" s="97" t="s">
        <v>35</v>
      </c>
      <c r="J2762">
        <v>7943</v>
      </c>
      <c r="K2762">
        <v>69</v>
      </c>
      <c r="L2762">
        <v>0</v>
      </c>
    </row>
    <row r="2763" spans="8:12">
      <c r="H2763" t="s">
        <v>281</v>
      </c>
      <c r="I2763" s="97" t="s">
        <v>232</v>
      </c>
      <c r="J2763">
        <v>8167</v>
      </c>
      <c r="K2763">
        <v>60</v>
      </c>
      <c r="L2763">
        <v>0</v>
      </c>
    </row>
    <row r="2764" spans="8:12">
      <c r="H2764" t="s">
        <v>281</v>
      </c>
      <c r="I2764" s="97" t="s">
        <v>233</v>
      </c>
      <c r="J2764">
        <v>9058</v>
      </c>
      <c r="K2764">
        <v>68</v>
      </c>
      <c r="L2764">
        <v>0</v>
      </c>
    </row>
    <row r="2765" spans="8:12">
      <c r="H2765" t="s">
        <v>281</v>
      </c>
      <c r="I2765" s="97" t="s">
        <v>234</v>
      </c>
      <c r="J2765">
        <v>8727</v>
      </c>
      <c r="K2765">
        <v>36</v>
      </c>
      <c r="L2765">
        <v>0</v>
      </c>
    </row>
    <row r="2766" spans="8:12">
      <c r="H2766" t="s">
        <v>281</v>
      </c>
      <c r="I2766" s="97" t="s">
        <v>36</v>
      </c>
      <c r="J2766">
        <v>8823</v>
      </c>
      <c r="K2766">
        <v>72</v>
      </c>
      <c r="L2766">
        <v>0</v>
      </c>
    </row>
    <row r="2767" spans="8:12">
      <c r="H2767" t="s">
        <v>281</v>
      </c>
      <c r="I2767" s="97" t="s">
        <v>235</v>
      </c>
      <c r="J2767">
        <v>8624</v>
      </c>
      <c r="K2767">
        <v>32</v>
      </c>
      <c r="L2767">
        <v>0</v>
      </c>
    </row>
    <row r="2768" spans="8:12">
      <c r="H2768" t="s">
        <v>281</v>
      </c>
      <c r="I2768" s="97" t="s">
        <v>236</v>
      </c>
      <c r="J2768">
        <v>8751</v>
      </c>
      <c r="K2768">
        <v>68</v>
      </c>
      <c r="L2768">
        <v>0</v>
      </c>
    </row>
    <row r="2769" spans="8:12">
      <c r="H2769" t="s">
        <v>281</v>
      </c>
      <c r="I2769" s="97" t="s">
        <v>237</v>
      </c>
      <c r="J2769">
        <v>8866</v>
      </c>
      <c r="K2769">
        <v>34</v>
      </c>
      <c r="L2769">
        <v>0</v>
      </c>
    </row>
    <row r="2770" spans="8:12">
      <c r="H2770" t="s">
        <v>281</v>
      </c>
      <c r="I2770" s="97" t="s">
        <v>37</v>
      </c>
      <c r="J2770">
        <v>9578</v>
      </c>
      <c r="K2770">
        <v>78</v>
      </c>
      <c r="L2770">
        <v>0</v>
      </c>
    </row>
    <row r="2771" spans="8:12">
      <c r="H2771" t="s">
        <v>281</v>
      </c>
      <c r="I2771" s="97" t="s">
        <v>238</v>
      </c>
      <c r="J2771">
        <v>9698</v>
      </c>
      <c r="K2771">
        <v>56</v>
      </c>
      <c r="L2771">
        <v>0</v>
      </c>
    </row>
    <row r="2772" spans="8:12">
      <c r="H2772" t="s">
        <v>281</v>
      </c>
      <c r="I2772" s="97" t="s">
        <v>239</v>
      </c>
      <c r="J2772">
        <v>9770</v>
      </c>
      <c r="K2772">
        <v>43</v>
      </c>
      <c r="L2772">
        <v>0</v>
      </c>
    </row>
    <row r="2773" spans="8:12">
      <c r="H2773" t="s">
        <v>281</v>
      </c>
      <c r="I2773" s="97" t="s">
        <v>240</v>
      </c>
      <c r="J2773">
        <v>9588</v>
      </c>
      <c r="K2773">
        <v>70</v>
      </c>
      <c r="L2773">
        <v>0</v>
      </c>
    </row>
    <row r="2774" spans="8:12">
      <c r="H2774" t="s">
        <v>281</v>
      </c>
      <c r="I2774" s="97" t="s">
        <v>38</v>
      </c>
      <c r="J2774">
        <v>9634</v>
      </c>
      <c r="K2774">
        <v>61</v>
      </c>
      <c r="L2774">
        <v>0</v>
      </c>
    </row>
    <row r="2775" spans="8:12">
      <c r="H2775" t="s">
        <v>281</v>
      </c>
      <c r="I2775" s="97" t="s">
        <v>241</v>
      </c>
      <c r="J2775">
        <v>7455</v>
      </c>
      <c r="K2775">
        <v>84</v>
      </c>
      <c r="L2775">
        <v>0</v>
      </c>
    </row>
    <row r="2776" spans="8:12">
      <c r="H2776" t="s">
        <v>281</v>
      </c>
      <c r="I2776" s="97" t="s">
        <v>242</v>
      </c>
      <c r="J2776">
        <v>7152</v>
      </c>
      <c r="K2776">
        <v>73</v>
      </c>
      <c r="L2776">
        <v>0</v>
      </c>
    </row>
    <row r="2777" spans="8:12">
      <c r="H2777" t="s">
        <v>281</v>
      </c>
      <c r="I2777" s="97" t="s">
        <v>243</v>
      </c>
      <c r="J2777">
        <v>5487</v>
      </c>
      <c r="K2777">
        <v>28</v>
      </c>
      <c r="L2777">
        <v>0</v>
      </c>
    </row>
    <row r="2778" spans="8:12">
      <c r="H2778" t="s">
        <v>281</v>
      </c>
      <c r="I2778" s="97" t="s">
        <v>39</v>
      </c>
      <c r="J2778">
        <v>3638</v>
      </c>
      <c r="K2778">
        <v>84</v>
      </c>
      <c r="L2778">
        <v>0</v>
      </c>
    </row>
    <row r="2779" spans="8:12">
      <c r="H2779" t="s">
        <v>281</v>
      </c>
      <c r="I2779" s="97" t="s">
        <v>244</v>
      </c>
      <c r="J2779">
        <v>3101</v>
      </c>
      <c r="K2779">
        <v>66</v>
      </c>
      <c r="L2779">
        <v>0</v>
      </c>
    </row>
    <row r="2780" spans="8:12">
      <c r="H2780" t="s">
        <v>281</v>
      </c>
      <c r="I2780" s="97" t="s">
        <v>245</v>
      </c>
      <c r="J2780">
        <v>3116</v>
      </c>
      <c r="K2780">
        <v>143</v>
      </c>
      <c r="L2780">
        <v>0</v>
      </c>
    </row>
    <row r="2781" spans="8:12">
      <c r="H2781" t="s">
        <v>281</v>
      </c>
      <c r="I2781" s="97" t="s">
        <v>246</v>
      </c>
      <c r="J2781">
        <v>1914</v>
      </c>
      <c r="K2781">
        <v>30</v>
      </c>
      <c r="L2781">
        <v>0</v>
      </c>
    </row>
    <row r="2782" spans="8:12">
      <c r="H2782" t="s">
        <v>281</v>
      </c>
      <c r="I2782" s="97" t="s">
        <v>40</v>
      </c>
      <c r="J2782">
        <v>1866</v>
      </c>
      <c r="K2782">
        <v>75</v>
      </c>
      <c r="L2782">
        <v>0</v>
      </c>
    </row>
    <row r="2783" spans="8:12">
      <c r="H2783" t="s">
        <v>281</v>
      </c>
      <c r="I2783" s="97" t="s">
        <v>247</v>
      </c>
      <c r="J2783">
        <v>2014</v>
      </c>
      <c r="K2783">
        <v>71</v>
      </c>
      <c r="L2783">
        <v>0</v>
      </c>
    </row>
    <row r="2784" spans="8:12">
      <c r="H2784" t="s">
        <v>281</v>
      </c>
      <c r="I2784" s="97" t="s">
        <v>248</v>
      </c>
      <c r="J2784">
        <v>1647</v>
      </c>
      <c r="K2784">
        <v>53</v>
      </c>
      <c r="L2784">
        <v>0</v>
      </c>
    </row>
    <row r="2785" spans="8:12">
      <c r="H2785" t="s">
        <v>281</v>
      </c>
      <c r="I2785" s="97" t="s">
        <v>249</v>
      </c>
      <c r="J2785">
        <v>1561</v>
      </c>
      <c r="K2785">
        <v>111</v>
      </c>
      <c r="L2785">
        <v>0</v>
      </c>
    </row>
    <row r="2786" spans="8:12">
      <c r="H2786" t="s">
        <v>282</v>
      </c>
      <c r="I2786" s="97" t="s">
        <v>17</v>
      </c>
      <c r="J2786">
        <v>1591</v>
      </c>
      <c r="K2786">
        <v>64</v>
      </c>
      <c r="L2786">
        <v>0</v>
      </c>
    </row>
    <row r="2787" spans="8:12">
      <c r="H2787" t="s">
        <v>282</v>
      </c>
      <c r="I2787" s="97" t="s">
        <v>178</v>
      </c>
      <c r="J2787">
        <v>1614</v>
      </c>
      <c r="K2787">
        <v>63</v>
      </c>
      <c r="L2787">
        <v>0</v>
      </c>
    </row>
    <row r="2788" spans="8:12">
      <c r="H2788" t="s">
        <v>282</v>
      </c>
      <c r="I2788" s="97" t="s">
        <v>179</v>
      </c>
      <c r="J2788">
        <v>1568</v>
      </c>
      <c r="K2788">
        <v>135</v>
      </c>
      <c r="L2788">
        <v>0</v>
      </c>
    </row>
    <row r="2789" spans="8:12">
      <c r="H2789" t="s">
        <v>282</v>
      </c>
      <c r="I2789" s="97" t="s">
        <v>180</v>
      </c>
      <c r="J2789">
        <v>8</v>
      </c>
      <c r="K2789">
        <v>31</v>
      </c>
      <c r="L2789">
        <v>0</v>
      </c>
    </row>
    <row r="2790" spans="8:12">
      <c r="H2790" t="s">
        <v>282</v>
      </c>
      <c r="I2790" s="97" t="s">
        <v>18</v>
      </c>
      <c r="J2790">
        <v>21</v>
      </c>
      <c r="K2790">
        <v>69</v>
      </c>
      <c r="L2790">
        <v>0</v>
      </c>
    </row>
    <row r="2791" spans="8:12">
      <c r="H2791" t="s">
        <v>282</v>
      </c>
      <c r="I2791" s="97" t="s">
        <v>181</v>
      </c>
      <c r="J2791">
        <v>1077</v>
      </c>
      <c r="K2791">
        <v>27</v>
      </c>
      <c r="L2791">
        <v>0</v>
      </c>
    </row>
    <row r="2792" spans="8:12">
      <c r="H2792" t="s">
        <v>282</v>
      </c>
      <c r="I2792" s="97" t="s">
        <v>182</v>
      </c>
      <c r="J2792">
        <v>40</v>
      </c>
      <c r="K2792">
        <v>118</v>
      </c>
      <c r="L2792">
        <v>0</v>
      </c>
    </row>
    <row r="2793" spans="8:12">
      <c r="H2793" t="s">
        <v>282</v>
      </c>
      <c r="I2793" s="97" t="s">
        <v>183</v>
      </c>
      <c r="J2793">
        <v>1592</v>
      </c>
      <c r="K2793">
        <v>32</v>
      </c>
      <c r="L2793">
        <v>0</v>
      </c>
    </row>
    <row r="2794" spans="8:12">
      <c r="H2794" t="s">
        <v>282</v>
      </c>
      <c r="I2794" s="97" t="s">
        <v>19</v>
      </c>
      <c r="J2794">
        <v>2</v>
      </c>
      <c r="K2794">
        <v>32</v>
      </c>
      <c r="L2794">
        <v>0</v>
      </c>
    </row>
    <row r="2795" spans="8:12">
      <c r="H2795" t="s">
        <v>282</v>
      </c>
      <c r="I2795" s="97" t="s">
        <v>184</v>
      </c>
      <c r="J2795">
        <v>2</v>
      </c>
      <c r="K2795">
        <v>29</v>
      </c>
      <c r="L2795">
        <v>0</v>
      </c>
    </row>
    <row r="2796" spans="8:12">
      <c r="H2796" t="s">
        <v>282</v>
      </c>
      <c r="I2796" s="97" t="s">
        <v>185</v>
      </c>
      <c r="J2796">
        <v>276</v>
      </c>
      <c r="K2796">
        <v>30</v>
      </c>
      <c r="L2796">
        <v>0</v>
      </c>
    </row>
    <row r="2797" spans="8:12">
      <c r="H2797" t="s">
        <v>282</v>
      </c>
      <c r="I2797" s="97" t="s">
        <v>186</v>
      </c>
      <c r="J2797">
        <v>1276</v>
      </c>
      <c r="K2797">
        <v>93</v>
      </c>
      <c r="L2797">
        <v>0</v>
      </c>
    </row>
    <row r="2798" spans="8:12">
      <c r="H2798" t="s">
        <v>282</v>
      </c>
      <c r="I2798" s="97" t="s">
        <v>20</v>
      </c>
      <c r="J2798">
        <v>19357</v>
      </c>
      <c r="K2798">
        <v>67</v>
      </c>
      <c r="L2798">
        <v>0</v>
      </c>
    </row>
    <row r="2799" spans="8:12">
      <c r="H2799" t="s">
        <v>282</v>
      </c>
      <c r="I2799" s="97" t="s">
        <v>187</v>
      </c>
      <c r="J2799">
        <v>1670</v>
      </c>
      <c r="K2799">
        <v>30</v>
      </c>
      <c r="L2799">
        <v>0</v>
      </c>
    </row>
    <row r="2800" spans="8:12">
      <c r="H2800" t="s">
        <v>282</v>
      </c>
      <c r="I2800" s="97" t="s">
        <v>188</v>
      </c>
      <c r="J2800">
        <v>1560</v>
      </c>
      <c r="K2800">
        <v>101</v>
      </c>
      <c r="L2800">
        <v>0</v>
      </c>
    </row>
    <row r="2801" spans="8:12">
      <c r="H2801" t="s">
        <v>282</v>
      </c>
      <c r="I2801" s="97" t="s">
        <v>189</v>
      </c>
      <c r="J2801">
        <v>1307</v>
      </c>
      <c r="K2801">
        <v>32</v>
      </c>
      <c r="L2801">
        <v>0</v>
      </c>
    </row>
    <row r="2802" spans="8:12">
      <c r="H2802" t="s">
        <v>282</v>
      </c>
      <c r="I2802" s="97" t="s">
        <v>21</v>
      </c>
      <c r="J2802">
        <v>1704</v>
      </c>
      <c r="K2802">
        <v>31</v>
      </c>
      <c r="L2802">
        <v>0</v>
      </c>
    </row>
    <row r="2803" spans="8:12">
      <c r="H2803" t="s">
        <v>282</v>
      </c>
      <c r="I2803" s="97" t="s">
        <v>190</v>
      </c>
      <c r="J2803">
        <v>1860</v>
      </c>
      <c r="K2803">
        <v>56</v>
      </c>
      <c r="L2803">
        <v>0</v>
      </c>
    </row>
    <row r="2804" spans="8:12">
      <c r="H2804" t="s">
        <v>282</v>
      </c>
      <c r="I2804" s="97" t="s">
        <v>191</v>
      </c>
      <c r="J2804">
        <v>3788</v>
      </c>
      <c r="K2804">
        <v>100</v>
      </c>
      <c r="L2804">
        <v>0</v>
      </c>
    </row>
    <row r="2805" spans="8:12">
      <c r="H2805" t="s">
        <v>282</v>
      </c>
      <c r="I2805" s="97" t="s">
        <v>192</v>
      </c>
      <c r="J2805">
        <v>4398</v>
      </c>
      <c r="K2805">
        <v>59</v>
      </c>
      <c r="L2805">
        <v>0</v>
      </c>
    </row>
    <row r="2806" spans="8:12">
      <c r="H2806" t="s">
        <v>282</v>
      </c>
      <c r="I2806" s="97" t="s">
        <v>22</v>
      </c>
      <c r="J2806">
        <v>3724</v>
      </c>
      <c r="K2806">
        <v>174</v>
      </c>
      <c r="L2806">
        <v>0</v>
      </c>
    </row>
    <row r="2807" spans="8:12">
      <c r="H2807" t="s">
        <v>282</v>
      </c>
      <c r="I2807" s="97" t="s">
        <v>193</v>
      </c>
      <c r="J2807">
        <v>3592</v>
      </c>
      <c r="K2807">
        <v>63</v>
      </c>
      <c r="L2807">
        <v>0</v>
      </c>
    </row>
    <row r="2808" spans="8:12">
      <c r="H2808" t="s">
        <v>282</v>
      </c>
      <c r="I2808" s="97" t="s">
        <v>194</v>
      </c>
      <c r="J2808">
        <v>4280</v>
      </c>
      <c r="K2808">
        <v>28</v>
      </c>
      <c r="L2808">
        <v>0</v>
      </c>
    </row>
    <row r="2809" spans="8:12">
      <c r="H2809" t="s">
        <v>282</v>
      </c>
      <c r="I2809" s="97" t="s">
        <v>195</v>
      </c>
      <c r="J2809">
        <v>5001</v>
      </c>
      <c r="K2809">
        <v>82</v>
      </c>
      <c r="L2809">
        <v>0</v>
      </c>
    </row>
    <row r="2810" spans="8:12">
      <c r="H2810" t="s">
        <v>282</v>
      </c>
      <c r="I2810" s="97" t="s">
        <v>23</v>
      </c>
      <c r="J2810">
        <v>6678</v>
      </c>
      <c r="K2810">
        <v>75</v>
      </c>
      <c r="L2810">
        <v>0</v>
      </c>
    </row>
    <row r="2811" spans="8:12">
      <c r="H2811" t="s">
        <v>282</v>
      </c>
      <c r="I2811" s="97" t="s">
        <v>196</v>
      </c>
      <c r="J2811">
        <v>4147</v>
      </c>
      <c r="K2811">
        <v>70</v>
      </c>
      <c r="L2811">
        <v>0</v>
      </c>
    </row>
    <row r="2812" spans="8:12">
      <c r="H2812" t="s">
        <v>282</v>
      </c>
      <c r="I2812" s="97" t="s">
        <v>197</v>
      </c>
      <c r="J2812">
        <v>4788</v>
      </c>
      <c r="K2812">
        <v>42</v>
      </c>
      <c r="L2812">
        <v>0</v>
      </c>
    </row>
    <row r="2813" spans="8:12">
      <c r="H2813" t="s">
        <v>282</v>
      </c>
      <c r="I2813" s="97" t="s">
        <v>198</v>
      </c>
      <c r="J2813">
        <v>4776</v>
      </c>
      <c r="K2813">
        <v>84</v>
      </c>
      <c r="L2813">
        <v>0</v>
      </c>
    </row>
    <row r="2814" spans="8:12">
      <c r="H2814" t="s">
        <v>282</v>
      </c>
      <c r="I2814" s="97" t="s">
        <v>24</v>
      </c>
      <c r="J2814">
        <v>5045</v>
      </c>
      <c r="K2814">
        <v>74</v>
      </c>
      <c r="L2814">
        <v>0</v>
      </c>
    </row>
    <row r="2815" spans="8:12">
      <c r="H2815" t="s">
        <v>282</v>
      </c>
      <c r="I2815" s="97" t="s">
        <v>199</v>
      </c>
      <c r="J2815">
        <v>5155</v>
      </c>
      <c r="K2815">
        <v>72</v>
      </c>
      <c r="L2815">
        <v>0</v>
      </c>
    </row>
    <row r="2816" spans="8:12">
      <c r="H2816" t="s">
        <v>282</v>
      </c>
      <c r="I2816" s="97" t="s">
        <v>200</v>
      </c>
      <c r="J2816">
        <v>5065</v>
      </c>
      <c r="K2816">
        <v>63</v>
      </c>
      <c r="L2816">
        <v>0</v>
      </c>
    </row>
    <row r="2817" spans="8:12">
      <c r="H2817" t="s">
        <v>282</v>
      </c>
      <c r="I2817" s="97" t="s">
        <v>201</v>
      </c>
      <c r="J2817">
        <v>4977</v>
      </c>
      <c r="K2817">
        <v>67</v>
      </c>
      <c r="L2817">
        <v>0</v>
      </c>
    </row>
    <row r="2818" spans="8:12">
      <c r="H2818" t="s">
        <v>282</v>
      </c>
      <c r="I2818" s="97" t="s">
        <v>25</v>
      </c>
      <c r="J2818">
        <v>5425</v>
      </c>
      <c r="K2818">
        <v>100</v>
      </c>
      <c r="L2818">
        <v>0</v>
      </c>
    </row>
    <row r="2819" spans="8:12">
      <c r="H2819" t="s">
        <v>282</v>
      </c>
      <c r="I2819" s="97" t="s">
        <v>202</v>
      </c>
      <c r="J2819">
        <v>6281</v>
      </c>
      <c r="K2819">
        <v>83</v>
      </c>
      <c r="L2819">
        <v>0</v>
      </c>
    </row>
    <row r="2820" spans="8:12">
      <c r="H2820" t="s">
        <v>282</v>
      </c>
      <c r="I2820" s="97" t="s">
        <v>203</v>
      </c>
      <c r="J2820">
        <v>7261</v>
      </c>
      <c r="K2820">
        <v>127</v>
      </c>
      <c r="L2820">
        <v>0</v>
      </c>
    </row>
    <row r="2821" spans="8:12">
      <c r="H2821" t="s">
        <v>282</v>
      </c>
      <c r="I2821" s="97" t="s">
        <v>204</v>
      </c>
      <c r="J2821">
        <v>8121</v>
      </c>
      <c r="K2821">
        <v>29</v>
      </c>
      <c r="L2821">
        <v>0</v>
      </c>
    </row>
    <row r="2822" spans="8:12">
      <c r="H2822" t="s">
        <v>282</v>
      </c>
      <c r="I2822" s="97" t="s">
        <v>26</v>
      </c>
      <c r="J2822">
        <v>8956</v>
      </c>
      <c r="K2822">
        <v>49</v>
      </c>
      <c r="L2822">
        <v>0</v>
      </c>
    </row>
    <row r="2823" spans="8:12">
      <c r="H2823" t="s">
        <v>282</v>
      </c>
      <c r="I2823" s="97" t="s">
        <v>205</v>
      </c>
      <c r="J2823">
        <v>8526</v>
      </c>
      <c r="K2823">
        <v>34</v>
      </c>
      <c r="L2823">
        <v>0</v>
      </c>
    </row>
    <row r="2824" spans="8:12">
      <c r="H2824" t="s">
        <v>282</v>
      </c>
      <c r="I2824" s="97" t="s">
        <v>206</v>
      </c>
      <c r="J2824">
        <v>9262</v>
      </c>
      <c r="K2824">
        <v>83</v>
      </c>
      <c r="L2824">
        <v>0</v>
      </c>
    </row>
    <row r="2825" spans="8:12">
      <c r="H2825" t="s">
        <v>282</v>
      </c>
      <c r="I2825" s="97" t="s">
        <v>207</v>
      </c>
      <c r="J2825">
        <v>9301</v>
      </c>
      <c r="K2825">
        <v>82</v>
      </c>
      <c r="L2825">
        <v>0</v>
      </c>
    </row>
    <row r="2826" spans="8:12">
      <c r="H2826" t="s">
        <v>282</v>
      </c>
      <c r="I2826" s="97" t="s">
        <v>27</v>
      </c>
      <c r="J2826">
        <v>9296</v>
      </c>
      <c r="K2826">
        <v>39</v>
      </c>
      <c r="L2826">
        <v>0</v>
      </c>
    </row>
    <row r="2827" spans="8:12">
      <c r="H2827" t="s">
        <v>282</v>
      </c>
      <c r="I2827" s="97" t="s">
        <v>208</v>
      </c>
      <c r="J2827">
        <v>9403</v>
      </c>
      <c r="K2827">
        <v>30</v>
      </c>
      <c r="L2827">
        <v>0</v>
      </c>
    </row>
    <row r="2828" spans="8:12">
      <c r="H2828" t="s">
        <v>282</v>
      </c>
      <c r="I2828" s="97" t="s">
        <v>209</v>
      </c>
      <c r="J2828">
        <v>9159</v>
      </c>
      <c r="K2828">
        <v>29</v>
      </c>
      <c r="L2828">
        <v>0</v>
      </c>
    </row>
    <row r="2829" spans="8:12">
      <c r="H2829" t="s">
        <v>282</v>
      </c>
      <c r="I2829" s="97" t="s">
        <v>210</v>
      </c>
      <c r="J2829">
        <v>9307</v>
      </c>
      <c r="K2829">
        <v>36</v>
      </c>
      <c r="L2829">
        <v>0</v>
      </c>
    </row>
    <row r="2830" spans="8:12">
      <c r="H2830" t="s">
        <v>282</v>
      </c>
      <c r="I2830" s="97" t="s">
        <v>28</v>
      </c>
      <c r="J2830">
        <v>9116</v>
      </c>
      <c r="K2830">
        <v>55</v>
      </c>
      <c r="L2830">
        <v>0</v>
      </c>
    </row>
    <row r="2831" spans="8:12">
      <c r="H2831" t="s">
        <v>282</v>
      </c>
      <c r="I2831" s="97" t="s">
        <v>211</v>
      </c>
      <c r="J2831">
        <v>9322</v>
      </c>
      <c r="K2831">
        <v>77</v>
      </c>
      <c r="L2831">
        <v>0</v>
      </c>
    </row>
    <row r="2832" spans="8:12">
      <c r="H2832" t="s">
        <v>282</v>
      </c>
      <c r="I2832" s="97" t="s">
        <v>212</v>
      </c>
      <c r="J2832">
        <v>9147</v>
      </c>
      <c r="K2832">
        <v>128</v>
      </c>
      <c r="L2832">
        <v>0</v>
      </c>
    </row>
    <row r="2833" spans="8:12">
      <c r="H2833" t="s">
        <v>282</v>
      </c>
      <c r="I2833" s="97" t="s">
        <v>213</v>
      </c>
      <c r="J2833">
        <v>9168</v>
      </c>
      <c r="K2833">
        <v>88</v>
      </c>
      <c r="L2833">
        <v>0</v>
      </c>
    </row>
    <row r="2834" spans="8:12">
      <c r="H2834" t="s">
        <v>282</v>
      </c>
      <c r="I2834" s="97" t="s">
        <v>29</v>
      </c>
      <c r="J2834">
        <v>9159</v>
      </c>
      <c r="K2834">
        <v>63</v>
      </c>
      <c r="L2834">
        <v>0</v>
      </c>
    </row>
    <row r="2835" spans="8:12">
      <c r="H2835" t="s">
        <v>282</v>
      </c>
      <c r="I2835" s="97" t="s">
        <v>214</v>
      </c>
      <c r="J2835">
        <v>9380</v>
      </c>
      <c r="K2835">
        <v>92</v>
      </c>
      <c r="L2835">
        <v>0</v>
      </c>
    </row>
    <row r="2836" spans="8:12">
      <c r="H2836" t="s">
        <v>282</v>
      </c>
      <c r="I2836" s="97" t="s">
        <v>215</v>
      </c>
      <c r="J2836">
        <v>9361</v>
      </c>
      <c r="K2836">
        <v>63</v>
      </c>
      <c r="L2836">
        <v>0</v>
      </c>
    </row>
    <row r="2837" spans="8:12">
      <c r="H2837" t="s">
        <v>282</v>
      </c>
      <c r="I2837" s="97" t="s">
        <v>216</v>
      </c>
      <c r="J2837">
        <v>7996</v>
      </c>
      <c r="K2837">
        <v>92</v>
      </c>
      <c r="L2837">
        <v>0</v>
      </c>
    </row>
    <row r="2838" spans="8:12">
      <c r="H2838" t="s">
        <v>282</v>
      </c>
      <c r="I2838" s="97" t="s">
        <v>30</v>
      </c>
      <c r="J2838">
        <v>7672</v>
      </c>
      <c r="K2838">
        <v>113</v>
      </c>
      <c r="L2838">
        <v>0</v>
      </c>
    </row>
    <row r="2839" spans="8:12">
      <c r="H2839" t="s">
        <v>282</v>
      </c>
      <c r="I2839" s="97" t="s">
        <v>217</v>
      </c>
      <c r="J2839">
        <v>8192</v>
      </c>
      <c r="K2839">
        <v>68</v>
      </c>
      <c r="L2839">
        <v>0</v>
      </c>
    </row>
    <row r="2840" spans="8:12">
      <c r="H2840" t="s">
        <v>282</v>
      </c>
      <c r="I2840" s="97" t="s">
        <v>218</v>
      </c>
      <c r="J2840">
        <v>7689</v>
      </c>
      <c r="K2840">
        <v>34</v>
      </c>
      <c r="L2840">
        <v>0</v>
      </c>
    </row>
    <row r="2841" spans="8:12">
      <c r="H2841" t="s">
        <v>282</v>
      </c>
      <c r="I2841" s="97" t="s">
        <v>219</v>
      </c>
      <c r="J2841">
        <v>6646</v>
      </c>
      <c r="K2841">
        <v>90</v>
      </c>
      <c r="L2841">
        <v>0</v>
      </c>
    </row>
    <row r="2842" spans="8:12">
      <c r="H2842" t="s">
        <v>282</v>
      </c>
      <c r="I2842" s="97" t="s">
        <v>31</v>
      </c>
      <c r="J2842">
        <v>6228</v>
      </c>
      <c r="K2842">
        <v>29</v>
      </c>
      <c r="L2842">
        <v>0</v>
      </c>
    </row>
    <row r="2843" spans="8:12">
      <c r="H2843" t="s">
        <v>282</v>
      </c>
      <c r="I2843" s="97" t="s">
        <v>220</v>
      </c>
      <c r="J2843">
        <v>5052</v>
      </c>
      <c r="K2843">
        <v>59</v>
      </c>
      <c r="L2843">
        <v>0</v>
      </c>
    </row>
    <row r="2844" spans="8:12">
      <c r="H2844" t="s">
        <v>282</v>
      </c>
      <c r="I2844" s="97" t="s">
        <v>221</v>
      </c>
      <c r="J2844">
        <v>4498</v>
      </c>
      <c r="K2844">
        <v>163</v>
      </c>
      <c r="L2844">
        <v>0</v>
      </c>
    </row>
    <row r="2845" spans="8:12">
      <c r="H2845" t="s">
        <v>282</v>
      </c>
      <c r="I2845" s="97" t="s">
        <v>222</v>
      </c>
      <c r="J2845">
        <v>3770</v>
      </c>
      <c r="K2845">
        <v>73</v>
      </c>
      <c r="L2845">
        <v>0</v>
      </c>
    </row>
    <row r="2846" spans="8:12">
      <c r="H2846" t="s">
        <v>282</v>
      </c>
      <c r="I2846" s="97" t="s">
        <v>32</v>
      </c>
      <c r="J2846">
        <v>4799</v>
      </c>
      <c r="K2846">
        <v>36</v>
      </c>
      <c r="L2846">
        <v>0</v>
      </c>
    </row>
    <row r="2847" spans="8:12">
      <c r="H2847" t="s">
        <v>282</v>
      </c>
      <c r="I2847" s="97" t="s">
        <v>223</v>
      </c>
      <c r="J2847">
        <v>4737</v>
      </c>
      <c r="K2847">
        <v>31</v>
      </c>
      <c r="L2847">
        <v>0</v>
      </c>
    </row>
    <row r="2848" spans="8:12">
      <c r="H2848" t="s">
        <v>282</v>
      </c>
      <c r="I2848" s="97" t="s">
        <v>224</v>
      </c>
      <c r="J2848">
        <v>5380</v>
      </c>
      <c r="K2848">
        <v>106</v>
      </c>
      <c r="L2848">
        <v>0</v>
      </c>
    </row>
    <row r="2849" spans="8:12">
      <c r="H2849" t="s">
        <v>282</v>
      </c>
      <c r="I2849" s="97" t="s">
        <v>225</v>
      </c>
      <c r="J2849">
        <v>5346</v>
      </c>
      <c r="K2849">
        <v>66</v>
      </c>
      <c r="L2849">
        <v>0</v>
      </c>
    </row>
    <row r="2850" spans="8:12">
      <c r="H2850" t="s">
        <v>282</v>
      </c>
      <c r="I2850" s="97" t="s">
        <v>33</v>
      </c>
      <c r="J2850">
        <v>4499</v>
      </c>
      <c r="K2850">
        <v>58</v>
      </c>
      <c r="L2850">
        <v>0</v>
      </c>
    </row>
    <row r="2851" spans="8:12">
      <c r="H2851" t="s">
        <v>282</v>
      </c>
      <c r="I2851" s="97" t="s">
        <v>226</v>
      </c>
      <c r="J2851">
        <v>4145</v>
      </c>
      <c r="K2851">
        <v>29</v>
      </c>
      <c r="L2851">
        <v>0</v>
      </c>
    </row>
    <row r="2852" spans="8:12">
      <c r="H2852" t="s">
        <v>282</v>
      </c>
      <c r="I2852" s="97" t="s">
        <v>227</v>
      </c>
      <c r="J2852">
        <v>4140</v>
      </c>
      <c r="K2852">
        <v>30</v>
      </c>
      <c r="L2852">
        <v>0</v>
      </c>
    </row>
    <row r="2853" spans="8:12">
      <c r="H2853" t="s">
        <v>282</v>
      </c>
      <c r="I2853" s="97" t="s">
        <v>228</v>
      </c>
      <c r="J2853">
        <v>3320</v>
      </c>
      <c r="K2853">
        <v>30</v>
      </c>
      <c r="L2853">
        <v>0</v>
      </c>
    </row>
    <row r="2854" spans="8:12">
      <c r="H2854" t="s">
        <v>282</v>
      </c>
      <c r="I2854" s="97" t="s">
        <v>34</v>
      </c>
      <c r="J2854">
        <v>4162</v>
      </c>
      <c r="K2854">
        <v>73</v>
      </c>
      <c r="L2854">
        <v>0</v>
      </c>
    </row>
    <row r="2855" spans="8:12">
      <c r="H2855" t="s">
        <v>282</v>
      </c>
      <c r="I2855" s="97" t="s">
        <v>229</v>
      </c>
      <c r="J2855">
        <v>3758</v>
      </c>
      <c r="K2855">
        <v>55</v>
      </c>
      <c r="L2855">
        <v>0</v>
      </c>
    </row>
    <row r="2856" spans="8:12">
      <c r="H2856" t="s">
        <v>282</v>
      </c>
      <c r="I2856" s="97" t="s">
        <v>230</v>
      </c>
      <c r="J2856">
        <v>4247</v>
      </c>
      <c r="K2856">
        <v>67</v>
      </c>
      <c r="L2856">
        <v>0</v>
      </c>
    </row>
    <row r="2857" spans="8:12">
      <c r="H2857" t="s">
        <v>282</v>
      </c>
      <c r="I2857" s="97" t="s">
        <v>231</v>
      </c>
      <c r="J2857">
        <v>3379</v>
      </c>
      <c r="K2857">
        <v>50</v>
      </c>
      <c r="L2857">
        <v>0</v>
      </c>
    </row>
    <row r="2858" spans="8:12">
      <c r="H2858" t="s">
        <v>282</v>
      </c>
      <c r="I2858" s="97" t="s">
        <v>35</v>
      </c>
      <c r="J2858">
        <v>3930</v>
      </c>
      <c r="K2858">
        <v>31</v>
      </c>
      <c r="L2858">
        <v>0</v>
      </c>
    </row>
    <row r="2859" spans="8:12">
      <c r="H2859" t="s">
        <v>282</v>
      </c>
      <c r="I2859" s="97" t="s">
        <v>232</v>
      </c>
      <c r="J2859">
        <v>4059</v>
      </c>
      <c r="K2859">
        <v>32</v>
      </c>
      <c r="L2859">
        <v>0</v>
      </c>
    </row>
    <row r="2860" spans="8:12">
      <c r="H2860" t="s">
        <v>282</v>
      </c>
      <c r="I2860" s="97" t="s">
        <v>233</v>
      </c>
      <c r="J2860">
        <v>4240</v>
      </c>
      <c r="K2860">
        <v>27</v>
      </c>
      <c r="L2860">
        <v>0</v>
      </c>
    </row>
    <row r="2861" spans="8:12">
      <c r="H2861" t="s">
        <v>282</v>
      </c>
      <c r="I2861" s="97" t="s">
        <v>234</v>
      </c>
      <c r="J2861">
        <v>4495</v>
      </c>
      <c r="K2861">
        <v>74</v>
      </c>
      <c r="L2861">
        <v>0</v>
      </c>
    </row>
    <row r="2862" spans="8:12">
      <c r="H2862" t="s">
        <v>282</v>
      </c>
      <c r="I2862" s="97" t="s">
        <v>36</v>
      </c>
      <c r="J2862">
        <v>5645</v>
      </c>
      <c r="K2862">
        <v>58</v>
      </c>
      <c r="L2862">
        <v>0</v>
      </c>
    </row>
    <row r="2863" spans="8:12">
      <c r="H2863" t="s">
        <v>282</v>
      </c>
      <c r="I2863" s="97" t="s">
        <v>235</v>
      </c>
      <c r="J2863">
        <v>6507</v>
      </c>
      <c r="K2863">
        <v>32</v>
      </c>
      <c r="L2863">
        <v>0</v>
      </c>
    </row>
    <row r="2864" spans="8:12">
      <c r="H2864" t="s">
        <v>282</v>
      </c>
      <c r="I2864" s="97" t="s">
        <v>236</v>
      </c>
      <c r="J2864">
        <v>7146</v>
      </c>
      <c r="K2864">
        <v>29</v>
      </c>
      <c r="L2864">
        <v>0</v>
      </c>
    </row>
    <row r="2865" spans="8:12">
      <c r="H2865" t="s">
        <v>282</v>
      </c>
      <c r="I2865" s="97" t="s">
        <v>237</v>
      </c>
      <c r="J2865">
        <v>7242</v>
      </c>
      <c r="K2865">
        <v>61</v>
      </c>
      <c r="L2865">
        <v>0</v>
      </c>
    </row>
    <row r="2866" spans="8:12">
      <c r="H2866" t="s">
        <v>282</v>
      </c>
      <c r="I2866" s="97" t="s">
        <v>37</v>
      </c>
      <c r="J2866">
        <v>7518</v>
      </c>
      <c r="K2866">
        <v>32</v>
      </c>
      <c r="L2866">
        <v>0</v>
      </c>
    </row>
    <row r="2867" spans="8:12">
      <c r="H2867" t="s">
        <v>282</v>
      </c>
      <c r="I2867" s="97" t="s">
        <v>238</v>
      </c>
      <c r="J2867">
        <v>7404</v>
      </c>
      <c r="K2867">
        <v>99</v>
      </c>
      <c r="L2867">
        <v>0</v>
      </c>
    </row>
    <row r="2868" spans="8:12">
      <c r="H2868" t="s">
        <v>282</v>
      </c>
      <c r="I2868" s="97" t="s">
        <v>239</v>
      </c>
      <c r="J2868">
        <v>9125</v>
      </c>
      <c r="K2868">
        <v>31</v>
      </c>
      <c r="L2868">
        <v>0</v>
      </c>
    </row>
    <row r="2869" spans="8:12">
      <c r="H2869" t="s">
        <v>282</v>
      </c>
      <c r="I2869" s="97" t="s">
        <v>240</v>
      </c>
      <c r="J2869">
        <v>8961</v>
      </c>
      <c r="K2869">
        <v>57</v>
      </c>
      <c r="L2869">
        <v>0</v>
      </c>
    </row>
    <row r="2870" spans="8:12">
      <c r="H2870" t="s">
        <v>282</v>
      </c>
      <c r="I2870" s="97" t="s">
        <v>38</v>
      </c>
      <c r="J2870">
        <v>8807</v>
      </c>
      <c r="K2870">
        <v>69</v>
      </c>
      <c r="L2870">
        <v>0</v>
      </c>
    </row>
    <row r="2871" spans="8:12">
      <c r="H2871" t="s">
        <v>282</v>
      </c>
      <c r="I2871" s="97" t="s">
        <v>241</v>
      </c>
      <c r="J2871">
        <v>9005</v>
      </c>
      <c r="K2871">
        <v>90</v>
      </c>
      <c r="L2871">
        <v>0</v>
      </c>
    </row>
    <row r="2872" spans="8:12">
      <c r="H2872" t="s">
        <v>282</v>
      </c>
      <c r="I2872" s="97" t="s">
        <v>242</v>
      </c>
      <c r="J2872">
        <v>6958</v>
      </c>
      <c r="K2872">
        <v>58</v>
      </c>
      <c r="L2872">
        <v>0</v>
      </c>
    </row>
    <row r="2873" spans="8:12">
      <c r="H2873" t="s">
        <v>282</v>
      </c>
      <c r="I2873" s="97" t="s">
        <v>243</v>
      </c>
      <c r="J2873">
        <v>6894</v>
      </c>
      <c r="K2873">
        <v>89</v>
      </c>
      <c r="L2873">
        <v>0</v>
      </c>
    </row>
    <row r="2874" spans="8:12">
      <c r="H2874" t="s">
        <v>282</v>
      </c>
      <c r="I2874" s="97" t="s">
        <v>39</v>
      </c>
      <c r="J2874">
        <v>5771</v>
      </c>
      <c r="K2874">
        <v>160</v>
      </c>
      <c r="L2874">
        <v>0</v>
      </c>
    </row>
    <row r="2875" spans="8:12">
      <c r="H2875" t="s">
        <v>282</v>
      </c>
      <c r="I2875" s="97" t="s">
        <v>244</v>
      </c>
      <c r="J2875">
        <v>4939</v>
      </c>
      <c r="K2875">
        <v>71</v>
      </c>
      <c r="L2875">
        <v>0</v>
      </c>
    </row>
    <row r="2876" spans="8:12">
      <c r="H2876" t="s">
        <v>282</v>
      </c>
      <c r="I2876" s="97" t="s">
        <v>245</v>
      </c>
      <c r="J2876">
        <v>4906</v>
      </c>
      <c r="K2876">
        <v>43</v>
      </c>
      <c r="L2876">
        <v>0</v>
      </c>
    </row>
    <row r="2877" spans="8:12">
      <c r="H2877" t="s">
        <v>282</v>
      </c>
      <c r="I2877" s="97" t="s">
        <v>246</v>
      </c>
      <c r="J2877">
        <v>4278</v>
      </c>
      <c r="K2877">
        <v>76</v>
      </c>
      <c r="L2877">
        <v>0</v>
      </c>
    </row>
    <row r="2878" spans="8:12">
      <c r="H2878" t="s">
        <v>282</v>
      </c>
      <c r="I2878" s="97" t="s">
        <v>40</v>
      </c>
      <c r="J2878">
        <v>3728</v>
      </c>
      <c r="K2878">
        <v>35</v>
      </c>
      <c r="L2878">
        <v>0</v>
      </c>
    </row>
    <row r="2879" spans="8:12">
      <c r="H2879" t="s">
        <v>282</v>
      </c>
      <c r="I2879" s="97" t="s">
        <v>247</v>
      </c>
      <c r="J2879">
        <v>2428</v>
      </c>
      <c r="K2879">
        <v>44</v>
      </c>
      <c r="L2879">
        <v>0</v>
      </c>
    </row>
    <row r="2880" spans="8:12">
      <c r="H2880" t="s">
        <v>282</v>
      </c>
      <c r="I2880" s="97" t="s">
        <v>248</v>
      </c>
      <c r="J2880">
        <v>1275</v>
      </c>
      <c r="K2880">
        <v>69</v>
      </c>
      <c r="L2880">
        <v>0</v>
      </c>
    </row>
    <row r="2881" spans="8:12">
      <c r="H2881" t="s">
        <v>282</v>
      </c>
      <c r="I2881" s="97" t="s">
        <v>249</v>
      </c>
      <c r="J2881">
        <v>676</v>
      </c>
      <c r="K2881">
        <v>59</v>
      </c>
      <c r="L2881">
        <v>0</v>
      </c>
    </row>
    <row r="2882" spans="8:12">
      <c r="H2882" t="s">
        <v>283</v>
      </c>
      <c r="I2882" s="97" t="s">
        <v>17</v>
      </c>
      <c r="J2882">
        <v>1156</v>
      </c>
      <c r="K2882">
        <v>66</v>
      </c>
      <c r="L2882">
        <v>0</v>
      </c>
    </row>
    <row r="2883" spans="8:12">
      <c r="H2883" t="s">
        <v>283</v>
      </c>
      <c r="I2883" s="97" t="s">
        <v>178</v>
      </c>
      <c r="J2883">
        <v>687</v>
      </c>
      <c r="K2883">
        <v>74</v>
      </c>
      <c r="L2883">
        <v>0</v>
      </c>
    </row>
    <row r="2884" spans="8:12">
      <c r="H2884" t="s">
        <v>283</v>
      </c>
      <c r="I2884" s="97" t="s">
        <v>179</v>
      </c>
      <c r="J2884">
        <v>649</v>
      </c>
      <c r="K2884">
        <v>121</v>
      </c>
      <c r="L2884">
        <v>0</v>
      </c>
    </row>
    <row r="2885" spans="8:12">
      <c r="H2885" t="s">
        <v>283</v>
      </c>
      <c r="I2885" s="97" t="s">
        <v>180</v>
      </c>
      <c r="J2885">
        <v>623</v>
      </c>
      <c r="K2885">
        <v>53</v>
      </c>
      <c r="L2885">
        <v>0</v>
      </c>
    </row>
    <row r="2886" spans="8:12">
      <c r="H2886" t="s">
        <v>283</v>
      </c>
      <c r="I2886" s="97" t="s">
        <v>18</v>
      </c>
      <c r="J2886">
        <v>1035</v>
      </c>
      <c r="K2886">
        <v>73</v>
      </c>
      <c r="L2886">
        <v>0</v>
      </c>
    </row>
    <row r="2887" spans="8:12">
      <c r="H2887" t="s">
        <v>283</v>
      </c>
      <c r="I2887" s="97" t="s">
        <v>181</v>
      </c>
      <c r="J2887">
        <v>846</v>
      </c>
      <c r="K2887">
        <v>27</v>
      </c>
      <c r="L2887">
        <v>0</v>
      </c>
    </row>
    <row r="2888" spans="8:12">
      <c r="H2888" t="s">
        <v>283</v>
      </c>
      <c r="I2888" s="97" t="s">
        <v>182</v>
      </c>
      <c r="J2888">
        <v>677</v>
      </c>
      <c r="K2888">
        <v>30</v>
      </c>
      <c r="L2888">
        <v>0</v>
      </c>
    </row>
    <row r="2889" spans="8:12">
      <c r="H2889" t="s">
        <v>283</v>
      </c>
      <c r="I2889" s="97" t="s">
        <v>183</v>
      </c>
      <c r="J2889">
        <v>757</v>
      </c>
      <c r="K2889">
        <v>74</v>
      </c>
      <c r="L2889">
        <v>0</v>
      </c>
    </row>
    <row r="2890" spans="8:12">
      <c r="H2890" t="s">
        <v>283</v>
      </c>
      <c r="I2890" s="97" t="s">
        <v>19</v>
      </c>
      <c r="J2890">
        <v>813</v>
      </c>
      <c r="K2890">
        <v>69</v>
      </c>
      <c r="L2890">
        <v>0</v>
      </c>
    </row>
    <row r="2891" spans="8:12">
      <c r="H2891" t="s">
        <v>283</v>
      </c>
      <c r="I2891" s="97" t="s">
        <v>184</v>
      </c>
      <c r="J2891">
        <v>722</v>
      </c>
      <c r="K2891">
        <v>29</v>
      </c>
      <c r="L2891">
        <v>0</v>
      </c>
    </row>
    <row r="2892" spans="8:12">
      <c r="H2892" t="s">
        <v>283</v>
      </c>
      <c r="I2892" s="97" t="s">
        <v>185</v>
      </c>
      <c r="J2892">
        <v>760</v>
      </c>
      <c r="K2892">
        <v>70</v>
      </c>
      <c r="L2892">
        <v>0</v>
      </c>
    </row>
    <row r="2893" spans="8:12">
      <c r="H2893" t="s">
        <v>283</v>
      </c>
      <c r="I2893" s="97" t="s">
        <v>186</v>
      </c>
      <c r="J2893">
        <v>824</v>
      </c>
      <c r="K2893">
        <v>104</v>
      </c>
      <c r="L2893">
        <v>0</v>
      </c>
    </row>
    <row r="2894" spans="8:12">
      <c r="H2894" t="s">
        <v>283</v>
      </c>
      <c r="I2894" s="97" t="s">
        <v>20</v>
      </c>
      <c r="J2894">
        <v>735</v>
      </c>
      <c r="K2894">
        <v>48</v>
      </c>
      <c r="L2894">
        <v>0</v>
      </c>
    </row>
    <row r="2895" spans="8:12">
      <c r="H2895" t="s">
        <v>283</v>
      </c>
      <c r="I2895" s="97" t="s">
        <v>187</v>
      </c>
      <c r="J2895">
        <v>761</v>
      </c>
      <c r="K2895">
        <v>95</v>
      </c>
      <c r="L2895">
        <v>0</v>
      </c>
    </row>
    <row r="2896" spans="8:12">
      <c r="H2896" t="s">
        <v>283</v>
      </c>
      <c r="I2896" s="97" t="s">
        <v>188</v>
      </c>
      <c r="J2896">
        <v>976</v>
      </c>
      <c r="K2896">
        <v>138</v>
      </c>
      <c r="L2896">
        <v>0</v>
      </c>
    </row>
    <row r="2897" spans="8:12">
      <c r="H2897" t="s">
        <v>283</v>
      </c>
      <c r="I2897" s="97" t="s">
        <v>189</v>
      </c>
      <c r="J2897">
        <v>1601</v>
      </c>
      <c r="K2897">
        <v>83</v>
      </c>
      <c r="L2897">
        <v>0</v>
      </c>
    </row>
    <row r="2898" spans="8:12">
      <c r="H2898" t="s">
        <v>283</v>
      </c>
      <c r="I2898" s="97" t="s">
        <v>21</v>
      </c>
      <c r="J2898">
        <v>1201</v>
      </c>
      <c r="K2898">
        <v>65</v>
      </c>
      <c r="L2898">
        <v>0</v>
      </c>
    </row>
    <row r="2899" spans="8:12">
      <c r="H2899" t="s">
        <v>283</v>
      </c>
      <c r="I2899" s="97" t="s">
        <v>190</v>
      </c>
      <c r="J2899">
        <v>1020</v>
      </c>
      <c r="K2899">
        <v>96</v>
      </c>
      <c r="L2899">
        <v>0</v>
      </c>
    </row>
    <row r="2900" spans="8:12">
      <c r="H2900" t="s">
        <v>283</v>
      </c>
      <c r="I2900" s="97" t="s">
        <v>191</v>
      </c>
      <c r="J2900">
        <v>3077</v>
      </c>
      <c r="K2900">
        <v>113</v>
      </c>
      <c r="L2900">
        <v>0</v>
      </c>
    </row>
    <row r="2901" spans="8:12">
      <c r="H2901" t="s">
        <v>283</v>
      </c>
      <c r="I2901" s="97" t="s">
        <v>192</v>
      </c>
      <c r="J2901">
        <v>3567</v>
      </c>
      <c r="K2901">
        <v>30</v>
      </c>
      <c r="L2901">
        <v>0</v>
      </c>
    </row>
    <row r="2902" spans="8:12">
      <c r="H2902" t="s">
        <v>283</v>
      </c>
      <c r="I2902" s="97" t="s">
        <v>22</v>
      </c>
      <c r="J2902">
        <v>3827</v>
      </c>
      <c r="K2902">
        <v>54</v>
      </c>
      <c r="L2902">
        <v>0</v>
      </c>
    </row>
    <row r="2903" spans="8:12">
      <c r="H2903" t="s">
        <v>283</v>
      </c>
      <c r="I2903" s="97" t="s">
        <v>193</v>
      </c>
      <c r="J2903">
        <v>4486</v>
      </c>
      <c r="K2903">
        <v>116</v>
      </c>
      <c r="L2903">
        <v>0</v>
      </c>
    </row>
    <row r="2904" spans="8:12">
      <c r="H2904" t="s">
        <v>283</v>
      </c>
      <c r="I2904" s="97" t="s">
        <v>194</v>
      </c>
      <c r="J2904">
        <v>5355</v>
      </c>
      <c r="K2904">
        <v>76</v>
      </c>
      <c r="L2904">
        <v>0</v>
      </c>
    </row>
    <row r="2905" spans="8:12">
      <c r="H2905" t="s">
        <v>283</v>
      </c>
      <c r="I2905" s="97" t="s">
        <v>195</v>
      </c>
      <c r="J2905">
        <v>6781</v>
      </c>
      <c r="K2905">
        <v>67</v>
      </c>
      <c r="L2905">
        <v>0</v>
      </c>
    </row>
    <row r="2906" spans="8:12">
      <c r="H2906" t="s">
        <v>283</v>
      </c>
      <c r="I2906" s="97" t="s">
        <v>23</v>
      </c>
      <c r="J2906">
        <v>8432</v>
      </c>
      <c r="K2906">
        <v>75</v>
      </c>
      <c r="L2906">
        <v>0</v>
      </c>
    </row>
    <row r="2907" spans="8:12">
      <c r="H2907" t="s">
        <v>283</v>
      </c>
      <c r="I2907" s="97" t="s">
        <v>196</v>
      </c>
      <c r="J2907">
        <v>8420</v>
      </c>
      <c r="K2907">
        <v>53</v>
      </c>
      <c r="L2907">
        <v>0</v>
      </c>
    </row>
    <row r="2908" spans="8:12">
      <c r="H2908" t="s">
        <v>283</v>
      </c>
      <c r="I2908" s="97" t="s">
        <v>197</v>
      </c>
      <c r="J2908">
        <v>8776</v>
      </c>
      <c r="K2908">
        <v>74</v>
      </c>
      <c r="L2908">
        <v>0</v>
      </c>
    </row>
    <row r="2909" spans="8:12">
      <c r="H2909" t="s">
        <v>283</v>
      </c>
      <c r="I2909" s="97" t="s">
        <v>198</v>
      </c>
      <c r="J2909">
        <v>8532</v>
      </c>
      <c r="K2909">
        <v>76</v>
      </c>
      <c r="L2909">
        <v>0</v>
      </c>
    </row>
    <row r="2910" spans="8:12">
      <c r="H2910" t="s">
        <v>283</v>
      </c>
      <c r="I2910" s="97" t="s">
        <v>24</v>
      </c>
      <c r="J2910">
        <v>8698</v>
      </c>
      <c r="K2910">
        <v>193</v>
      </c>
      <c r="L2910">
        <v>0</v>
      </c>
    </row>
    <row r="2911" spans="8:12">
      <c r="H2911" t="s">
        <v>283</v>
      </c>
      <c r="I2911" s="97" t="s">
        <v>199</v>
      </c>
      <c r="J2911">
        <v>8198</v>
      </c>
      <c r="K2911">
        <v>76</v>
      </c>
      <c r="L2911">
        <v>0</v>
      </c>
    </row>
    <row r="2912" spans="8:12">
      <c r="H2912" t="s">
        <v>283</v>
      </c>
      <c r="I2912" s="97" t="s">
        <v>200</v>
      </c>
      <c r="J2912">
        <v>9104</v>
      </c>
      <c r="K2912">
        <v>59</v>
      </c>
      <c r="L2912">
        <v>0</v>
      </c>
    </row>
    <row r="2913" spans="8:12">
      <c r="H2913" t="s">
        <v>283</v>
      </c>
      <c r="I2913" s="97" t="s">
        <v>201</v>
      </c>
      <c r="J2913">
        <v>10101</v>
      </c>
      <c r="K2913">
        <v>42</v>
      </c>
      <c r="L2913">
        <v>0</v>
      </c>
    </row>
    <row r="2914" spans="8:12">
      <c r="H2914" t="s">
        <v>283</v>
      </c>
      <c r="I2914" s="97" t="s">
        <v>25</v>
      </c>
      <c r="J2914">
        <v>10827</v>
      </c>
      <c r="K2914">
        <v>30</v>
      </c>
      <c r="L2914">
        <v>0</v>
      </c>
    </row>
    <row r="2915" spans="8:12">
      <c r="H2915" t="s">
        <v>283</v>
      </c>
      <c r="I2915" s="97" t="s">
        <v>202</v>
      </c>
      <c r="J2915">
        <v>10669</v>
      </c>
      <c r="K2915">
        <v>75</v>
      </c>
      <c r="L2915">
        <v>0</v>
      </c>
    </row>
    <row r="2916" spans="8:12">
      <c r="H2916" t="s">
        <v>283</v>
      </c>
      <c r="I2916" s="97" t="s">
        <v>203</v>
      </c>
      <c r="J2916">
        <v>10663</v>
      </c>
      <c r="K2916">
        <v>87</v>
      </c>
      <c r="L2916">
        <v>0</v>
      </c>
    </row>
    <row r="2917" spans="8:12">
      <c r="H2917" t="s">
        <v>283</v>
      </c>
      <c r="I2917" s="97" t="s">
        <v>204</v>
      </c>
      <c r="J2917">
        <v>10171</v>
      </c>
      <c r="K2917">
        <v>122</v>
      </c>
      <c r="L2917">
        <v>0</v>
      </c>
    </row>
    <row r="2918" spans="8:12">
      <c r="H2918" t="s">
        <v>283</v>
      </c>
      <c r="I2918" s="97" t="s">
        <v>26</v>
      </c>
      <c r="J2918">
        <v>9897</v>
      </c>
      <c r="K2918">
        <v>30</v>
      </c>
      <c r="L2918">
        <v>0</v>
      </c>
    </row>
    <row r="2919" spans="8:12">
      <c r="H2919" t="s">
        <v>283</v>
      </c>
      <c r="I2919" s="97" t="s">
        <v>205</v>
      </c>
      <c r="J2919">
        <v>9501</v>
      </c>
      <c r="K2919">
        <v>25</v>
      </c>
      <c r="L2919">
        <v>0</v>
      </c>
    </row>
    <row r="2920" spans="8:12">
      <c r="H2920" t="s">
        <v>283</v>
      </c>
      <c r="I2920" s="97" t="s">
        <v>206</v>
      </c>
      <c r="J2920">
        <v>8987</v>
      </c>
      <c r="K2920">
        <v>30</v>
      </c>
      <c r="L2920">
        <v>0</v>
      </c>
    </row>
    <row r="2921" spans="8:12">
      <c r="H2921" t="s">
        <v>283</v>
      </c>
      <c r="I2921" s="97" t="s">
        <v>207</v>
      </c>
      <c r="J2921">
        <v>8734</v>
      </c>
      <c r="K2921">
        <v>92</v>
      </c>
      <c r="L2921">
        <v>0</v>
      </c>
    </row>
    <row r="2922" spans="8:12">
      <c r="H2922" t="s">
        <v>283</v>
      </c>
      <c r="I2922" s="97" t="s">
        <v>27</v>
      </c>
      <c r="J2922">
        <v>7805</v>
      </c>
      <c r="K2922">
        <v>66</v>
      </c>
      <c r="L2922">
        <v>0</v>
      </c>
    </row>
    <row r="2923" spans="8:12">
      <c r="H2923" t="s">
        <v>283</v>
      </c>
      <c r="I2923" s="97" t="s">
        <v>208</v>
      </c>
      <c r="J2923">
        <v>7976</v>
      </c>
      <c r="K2923">
        <v>122</v>
      </c>
      <c r="L2923">
        <v>0</v>
      </c>
    </row>
    <row r="2924" spans="8:12">
      <c r="H2924" t="s">
        <v>283</v>
      </c>
      <c r="I2924" s="97" t="s">
        <v>209</v>
      </c>
      <c r="J2924">
        <v>7963</v>
      </c>
      <c r="K2924">
        <v>28</v>
      </c>
      <c r="L2924">
        <v>0</v>
      </c>
    </row>
    <row r="2925" spans="8:12">
      <c r="H2925" t="s">
        <v>283</v>
      </c>
      <c r="I2925" s="97" t="s">
        <v>210</v>
      </c>
      <c r="J2925">
        <v>8111</v>
      </c>
      <c r="K2925">
        <v>27</v>
      </c>
      <c r="L2925">
        <v>0</v>
      </c>
    </row>
    <row r="2926" spans="8:12">
      <c r="H2926" t="s">
        <v>283</v>
      </c>
      <c r="I2926" s="97" t="s">
        <v>28</v>
      </c>
      <c r="J2926">
        <v>8072</v>
      </c>
      <c r="K2926">
        <v>59</v>
      </c>
      <c r="L2926">
        <v>0</v>
      </c>
    </row>
    <row r="2927" spans="8:12">
      <c r="H2927" t="s">
        <v>283</v>
      </c>
      <c r="I2927" s="97" t="s">
        <v>211</v>
      </c>
      <c r="J2927">
        <v>7181</v>
      </c>
      <c r="K2927">
        <v>33</v>
      </c>
      <c r="L2927">
        <v>0</v>
      </c>
    </row>
    <row r="2928" spans="8:12">
      <c r="H2928" t="s">
        <v>283</v>
      </c>
      <c r="I2928" s="97" t="s">
        <v>212</v>
      </c>
      <c r="J2928">
        <v>5964</v>
      </c>
      <c r="K2928">
        <v>32</v>
      </c>
      <c r="L2928">
        <v>0</v>
      </c>
    </row>
    <row r="2929" spans="8:12">
      <c r="H2929" t="s">
        <v>283</v>
      </c>
      <c r="I2929" s="97" t="s">
        <v>213</v>
      </c>
      <c r="J2929">
        <v>4992</v>
      </c>
      <c r="K2929">
        <v>104</v>
      </c>
      <c r="L2929">
        <v>0</v>
      </c>
    </row>
    <row r="2930" spans="8:12">
      <c r="H2930" t="s">
        <v>283</v>
      </c>
      <c r="I2930" s="97" t="s">
        <v>29</v>
      </c>
      <c r="J2930">
        <v>5429</v>
      </c>
      <c r="K2930">
        <v>71</v>
      </c>
      <c r="L2930">
        <v>0</v>
      </c>
    </row>
    <row r="2931" spans="8:12">
      <c r="H2931" t="s">
        <v>283</v>
      </c>
      <c r="I2931" s="97" t="s">
        <v>214</v>
      </c>
      <c r="J2931">
        <v>4643</v>
      </c>
      <c r="K2931">
        <v>130</v>
      </c>
      <c r="L2931">
        <v>0</v>
      </c>
    </row>
    <row r="2932" spans="8:12">
      <c r="H2932" t="s">
        <v>283</v>
      </c>
      <c r="I2932" s="97" t="s">
        <v>215</v>
      </c>
      <c r="J2932">
        <v>4547</v>
      </c>
      <c r="K2932">
        <v>66</v>
      </c>
      <c r="L2932">
        <v>0</v>
      </c>
    </row>
    <row r="2933" spans="8:12">
      <c r="H2933" t="s">
        <v>283</v>
      </c>
      <c r="I2933" s="97" t="s">
        <v>216</v>
      </c>
      <c r="J2933">
        <v>4492</v>
      </c>
      <c r="K2933">
        <v>149</v>
      </c>
      <c r="L2933">
        <v>0</v>
      </c>
    </row>
    <row r="2934" spans="8:12">
      <c r="H2934" t="s">
        <v>283</v>
      </c>
      <c r="I2934" s="97" t="s">
        <v>30</v>
      </c>
      <c r="J2934">
        <v>4471</v>
      </c>
      <c r="K2934">
        <v>95</v>
      </c>
      <c r="L2934">
        <v>0</v>
      </c>
    </row>
    <row r="2935" spans="8:12">
      <c r="H2935" t="s">
        <v>283</v>
      </c>
      <c r="I2935" s="97" t="s">
        <v>217</v>
      </c>
      <c r="J2935">
        <v>3886</v>
      </c>
      <c r="K2935">
        <v>76</v>
      </c>
      <c r="L2935">
        <v>0</v>
      </c>
    </row>
    <row r="2936" spans="8:12">
      <c r="H2936" t="s">
        <v>283</v>
      </c>
      <c r="I2936" s="97" t="s">
        <v>218</v>
      </c>
      <c r="J2936">
        <v>3817</v>
      </c>
      <c r="K2936">
        <v>67</v>
      </c>
      <c r="L2936">
        <v>0</v>
      </c>
    </row>
    <row r="2937" spans="8:12">
      <c r="H2937" t="s">
        <v>283</v>
      </c>
      <c r="I2937" s="97" t="s">
        <v>219</v>
      </c>
      <c r="J2937">
        <v>3887</v>
      </c>
      <c r="K2937">
        <v>40</v>
      </c>
      <c r="L2937">
        <v>0</v>
      </c>
    </row>
    <row r="2938" spans="8:12">
      <c r="H2938" t="s">
        <v>283</v>
      </c>
      <c r="I2938" s="97" t="s">
        <v>31</v>
      </c>
      <c r="J2938">
        <v>3947</v>
      </c>
      <c r="K2938">
        <v>31</v>
      </c>
      <c r="L2938">
        <v>0</v>
      </c>
    </row>
    <row r="2939" spans="8:12">
      <c r="H2939" t="s">
        <v>283</v>
      </c>
      <c r="I2939" s="97" t="s">
        <v>220</v>
      </c>
      <c r="J2939">
        <v>3947</v>
      </c>
      <c r="K2939">
        <v>33</v>
      </c>
      <c r="L2939">
        <v>0</v>
      </c>
    </row>
    <row r="2940" spans="8:12">
      <c r="H2940" t="s">
        <v>283</v>
      </c>
      <c r="I2940" s="97" t="s">
        <v>221</v>
      </c>
      <c r="J2940">
        <v>3837</v>
      </c>
      <c r="K2940">
        <v>35</v>
      </c>
      <c r="L2940">
        <v>0</v>
      </c>
    </row>
    <row r="2941" spans="8:12">
      <c r="H2941" t="s">
        <v>283</v>
      </c>
      <c r="I2941" s="97" t="s">
        <v>222</v>
      </c>
      <c r="J2941">
        <v>3379</v>
      </c>
      <c r="K2941">
        <v>51</v>
      </c>
      <c r="L2941">
        <v>0</v>
      </c>
    </row>
    <row r="2942" spans="8:12">
      <c r="H2942" t="s">
        <v>283</v>
      </c>
      <c r="I2942" s="97" t="s">
        <v>32</v>
      </c>
      <c r="J2942">
        <v>3449</v>
      </c>
      <c r="K2942">
        <v>137</v>
      </c>
      <c r="L2942">
        <v>0</v>
      </c>
    </row>
    <row r="2943" spans="8:12">
      <c r="H2943" t="s">
        <v>283</v>
      </c>
      <c r="I2943" s="97" t="s">
        <v>223</v>
      </c>
      <c r="J2943">
        <v>3615</v>
      </c>
      <c r="K2943">
        <v>32</v>
      </c>
      <c r="L2943">
        <v>0</v>
      </c>
    </row>
    <row r="2944" spans="8:12">
      <c r="H2944" t="s">
        <v>283</v>
      </c>
      <c r="I2944" s="97" t="s">
        <v>224</v>
      </c>
      <c r="J2944">
        <v>3707</v>
      </c>
      <c r="K2944">
        <v>66</v>
      </c>
      <c r="L2944">
        <v>0</v>
      </c>
    </row>
    <row r="2945" spans="8:12">
      <c r="H2945" t="s">
        <v>283</v>
      </c>
      <c r="I2945" s="97" t="s">
        <v>225</v>
      </c>
      <c r="J2945">
        <v>4031</v>
      </c>
      <c r="K2945">
        <v>96</v>
      </c>
      <c r="L2945">
        <v>0</v>
      </c>
    </row>
    <row r="2946" spans="8:12">
      <c r="H2946" t="s">
        <v>283</v>
      </c>
      <c r="I2946" s="97" t="s">
        <v>33</v>
      </c>
      <c r="J2946">
        <v>3750</v>
      </c>
      <c r="K2946">
        <v>34</v>
      </c>
      <c r="L2946">
        <v>0</v>
      </c>
    </row>
    <row r="2947" spans="8:12">
      <c r="H2947" t="s">
        <v>283</v>
      </c>
      <c r="I2947" s="97" t="s">
        <v>226</v>
      </c>
      <c r="J2947">
        <v>3841</v>
      </c>
      <c r="K2947">
        <v>32</v>
      </c>
      <c r="L2947">
        <v>0</v>
      </c>
    </row>
    <row r="2948" spans="8:12">
      <c r="H2948" t="s">
        <v>283</v>
      </c>
      <c r="I2948" s="97" t="s">
        <v>227</v>
      </c>
      <c r="J2948">
        <v>3853</v>
      </c>
      <c r="K2948">
        <v>68</v>
      </c>
      <c r="L2948">
        <v>0</v>
      </c>
    </row>
    <row r="2949" spans="8:12">
      <c r="H2949" t="s">
        <v>283</v>
      </c>
      <c r="I2949" s="97" t="s">
        <v>228</v>
      </c>
      <c r="J2949">
        <v>3834</v>
      </c>
      <c r="K2949">
        <v>69</v>
      </c>
      <c r="L2949">
        <v>0</v>
      </c>
    </row>
    <row r="2950" spans="8:12">
      <c r="H2950" t="s">
        <v>283</v>
      </c>
      <c r="I2950" s="97" t="s">
        <v>34</v>
      </c>
      <c r="J2950">
        <v>3638</v>
      </c>
      <c r="K2950">
        <v>30</v>
      </c>
      <c r="L2950">
        <v>0</v>
      </c>
    </row>
    <row r="2951" spans="8:12">
      <c r="H2951" t="s">
        <v>283</v>
      </c>
      <c r="I2951" s="97" t="s">
        <v>229</v>
      </c>
      <c r="J2951">
        <v>3408</v>
      </c>
      <c r="K2951">
        <v>74</v>
      </c>
      <c r="L2951">
        <v>0</v>
      </c>
    </row>
    <row r="2952" spans="8:12">
      <c r="H2952" t="s">
        <v>283</v>
      </c>
      <c r="I2952" s="97" t="s">
        <v>230</v>
      </c>
      <c r="J2952">
        <v>3757</v>
      </c>
      <c r="K2952">
        <v>122</v>
      </c>
      <c r="L2952">
        <v>0</v>
      </c>
    </row>
    <row r="2953" spans="8:12">
      <c r="H2953" t="s">
        <v>283</v>
      </c>
      <c r="I2953" s="97" t="s">
        <v>231</v>
      </c>
      <c r="J2953">
        <v>3717</v>
      </c>
      <c r="K2953">
        <v>59</v>
      </c>
      <c r="L2953">
        <v>0</v>
      </c>
    </row>
    <row r="2954" spans="8:12">
      <c r="H2954" t="s">
        <v>283</v>
      </c>
      <c r="I2954" s="97" t="s">
        <v>35</v>
      </c>
      <c r="J2954">
        <v>3879</v>
      </c>
      <c r="K2954">
        <v>73</v>
      </c>
      <c r="L2954">
        <v>0</v>
      </c>
    </row>
    <row r="2955" spans="8:12">
      <c r="H2955" t="s">
        <v>283</v>
      </c>
      <c r="I2955" s="97" t="s">
        <v>232</v>
      </c>
      <c r="J2955">
        <v>3892</v>
      </c>
      <c r="K2955">
        <v>27</v>
      </c>
      <c r="L2955">
        <v>0</v>
      </c>
    </row>
    <row r="2956" spans="8:12">
      <c r="H2956" t="s">
        <v>283</v>
      </c>
      <c r="I2956" s="97" t="s">
        <v>233</v>
      </c>
      <c r="J2956">
        <v>3814</v>
      </c>
      <c r="K2956">
        <v>86</v>
      </c>
      <c r="L2956">
        <v>0</v>
      </c>
    </row>
    <row r="2957" spans="8:12">
      <c r="H2957" t="s">
        <v>283</v>
      </c>
      <c r="I2957" s="97" t="s">
        <v>234</v>
      </c>
      <c r="J2957">
        <v>3772</v>
      </c>
      <c r="K2957">
        <v>48</v>
      </c>
      <c r="L2957">
        <v>0</v>
      </c>
    </row>
    <row r="2958" spans="8:12">
      <c r="H2958" t="s">
        <v>283</v>
      </c>
      <c r="I2958" s="97" t="s">
        <v>36</v>
      </c>
      <c r="J2958">
        <v>3952</v>
      </c>
      <c r="K2958">
        <v>56</v>
      </c>
      <c r="L2958">
        <v>0</v>
      </c>
    </row>
    <row r="2959" spans="8:12">
      <c r="H2959" t="s">
        <v>283</v>
      </c>
      <c r="I2959" s="97" t="s">
        <v>235</v>
      </c>
      <c r="J2959">
        <v>4193</v>
      </c>
      <c r="K2959">
        <v>69</v>
      </c>
      <c r="L2959">
        <v>0</v>
      </c>
    </row>
    <row r="2960" spans="8:12">
      <c r="H2960" t="s">
        <v>283</v>
      </c>
      <c r="I2960" s="97" t="s">
        <v>236</v>
      </c>
      <c r="J2960">
        <v>5386</v>
      </c>
      <c r="K2960">
        <v>70</v>
      </c>
      <c r="L2960">
        <v>0</v>
      </c>
    </row>
    <row r="2961" spans="8:12">
      <c r="H2961" t="s">
        <v>283</v>
      </c>
      <c r="I2961" s="97" t="s">
        <v>237</v>
      </c>
      <c r="J2961">
        <v>5690</v>
      </c>
      <c r="K2961">
        <v>62</v>
      </c>
      <c r="L2961">
        <v>0</v>
      </c>
    </row>
    <row r="2962" spans="8:12">
      <c r="H2962" t="s">
        <v>283</v>
      </c>
      <c r="I2962" s="97" t="s">
        <v>37</v>
      </c>
      <c r="J2962">
        <v>5457</v>
      </c>
      <c r="K2962">
        <v>27</v>
      </c>
      <c r="L2962">
        <v>0</v>
      </c>
    </row>
    <row r="2963" spans="8:12">
      <c r="H2963" t="s">
        <v>283</v>
      </c>
      <c r="I2963" s="97" t="s">
        <v>238</v>
      </c>
      <c r="J2963">
        <v>6093</v>
      </c>
      <c r="K2963">
        <v>32</v>
      </c>
      <c r="L2963">
        <v>0</v>
      </c>
    </row>
    <row r="2964" spans="8:12">
      <c r="H2964" t="s">
        <v>283</v>
      </c>
      <c r="I2964" s="97" t="s">
        <v>239</v>
      </c>
      <c r="J2964">
        <v>6105</v>
      </c>
      <c r="K2964">
        <v>22</v>
      </c>
      <c r="L2964">
        <v>0</v>
      </c>
    </row>
    <row r="2965" spans="8:12">
      <c r="H2965" t="s">
        <v>283</v>
      </c>
      <c r="I2965" s="97" t="s">
        <v>240</v>
      </c>
      <c r="J2965">
        <v>6493</v>
      </c>
      <c r="K2965">
        <v>98</v>
      </c>
      <c r="L2965">
        <v>0</v>
      </c>
    </row>
    <row r="2966" spans="8:12">
      <c r="H2966" t="s">
        <v>283</v>
      </c>
      <c r="I2966" s="97" t="s">
        <v>38</v>
      </c>
      <c r="J2966">
        <v>7929</v>
      </c>
      <c r="K2966">
        <v>25</v>
      </c>
      <c r="L2966">
        <v>0</v>
      </c>
    </row>
    <row r="2967" spans="8:12">
      <c r="H2967" t="s">
        <v>283</v>
      </c>
      <c r="I2967" s="97" t="s">
        <v>241</v>
      </c>
      <c r="J2967">
        <v>7762</v>
      </c>
      <c r="K2967">
        <v>86</v>
      </c>
      <c r="L2967">
        <v>0</v>
      </c>
    </row>
    <row r="2968" spans="8:12">
      <c r="H2968" t="s">
        <v>283</v>
      </c>
      <c r="I2968" s="97" t="s">
        <v>242</v>
      </c>
      <c r="J2968">
        <v>8428</v>
      </c>
      <c r="K2968">
        <v>116</v>
      </c>
      <c r="L2968">
        <v>0</v>
      </c>
    </row>
    <row r="2969" spans="8:12">
      <c r="H2969" t="s">
        <v>283</v>
      </c>
      <c r="I2969" s="97" t="s">
        <v>243</v>
      </c>
      <c r="J2969">
        <v>6817</v>
      </c>
      <c r="K2969">
        <v>63</v>
      </c>
      <c r="L2969">
        <v>0</v>
      </c>
    </row>
    <row r="2970" spans="8:12">
      <c r="H2970" t="s">
        <v>283</v>
      </c>
      <c r="I2970" s="97" t="s">
        <v>39</v>
      </c>
      <c r="J2970">
        <v>6667</v>
      </c>
      <c r="K2970">
        <v>24</v>
      </c>
      <c r="L2970">
        <v>0</v>
      </c>
    </row>
    <row r="2971" spans="8:12">
      <c r="H2971" t="s">
        <v>283</v>
      </c>
      <c r="I2971" s="97" t="s">
        <v>244</v>
      </c>
      <c r="J2971">
        <v>5098</v>
      </c>
      <c r="K2971">
        <v>72</v>
      </c>
      <c r="L2971">
        <v>0</v>
      </c>
    </row>
    <row r="2972" spans="8:12">
      <c r="H2972" t="s">
        <v>283</v>
      </c>
      <c r="I2972" s="97" t="s">
        <v>245</v>
      </c>
      <c r="J2972">
        <v>3855</v>
      </c>
      <c r="K2972">
        <v>38</v>
      </c>
      <c r="L2972">
        <v>0</v>
      </c>
    </row>
    <row r="2973" spans="8:12">
      <c r="H2973" t="s">
        <v>283</v>
      </c>
      <c r="I2973" s="97" t="s">
        <v>246</v>
      </c>
      <c r="J2973">
        <v>3495</v>
      </c>
      <c r="K2973">
        <v>92</v>
      </c>
      <c r="L2973">
        <v>0</v>
      </c>
    </row>
    <row r="2974" spans="8:12">
      <c r="H2974" t="s">
        <v>283</v>
      </c>
      <c r="I2974" s="97" t="s">
        <v>40</v>
      </c>
      <c r="J2974">
        <v>3342</v>
      </c>
      <c r="K2974">
        <v>149</v>
      </c>
      <c r="L2974">
        <v>0</v>
      </c>
    </row>
    <row r="2975" spans="8:12">
      <c r="H2975" t="s">
        <v>283</v>
      </c>
      <c r="I2975" s="97" t="s">
        <v>247</v>
      </c>
      <c r="J2975">
        <v>3178</v>
      </c>
      <c r="K2975">
        <v>24</v>
      </c>
      <c r="L2975">
        <v>0</v>
      </c>
    </row>
    <row r="2976" spans="8:12">
      <c r="H2976" t="s">
        <v>283</v>
      </c>
      <c r="I2976" s="97" t="s">
        <v>248</v>
      </c>
      <c r="J2976">
        <v>3084</v>
      </c>
      <c r="K2976">
        <v>107</v>
      </c>
      <c r="L2976">
        <v>0</v>
      </c>
    </row>
    <row r="2977" spans="8:12">
      <c r="H2977" t="s">
        <v>283</v>
      </c>
      <c r="I2977" s="97" t="s">
        <v>249</v>
      </c>
      <c r="J2977">
        <v>1654</v>
      </c>
      <c r="K2977">
        <v>62</v>
      </c>
      <c r="L2977">
        <v>0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O12" sqref="O12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42</v>
      </c>
      <c r="B2" s="19" t="s">
        <v>17</v>
      </c>
      <c r="C2" s="22"/>
      <c r="D2" s="22"/>
      <c r="E2" s="23"/>
      <c r="H2" t="s">
        <v>284</v>
      </c>
      <c r="I2" s="97" t="s">
        <v>17</v>
      </c>
      <c r="J2">
        <v>910</v>
      </c>
      <c r="K2">
        <v>9926</v>
      </c>
      <c r="L2">
        <v>3511</v>
      </c>
    </row>
    <row r="3" spans="1:12">
      <c r="A3" s="13" t="s">
        <v>42</v>
      </c>
      <c r="B3" s="20" t="s">
        <v>18</v>
      </c>
      <c r="E3" s="14"/>
      <c r="H3" t="s">
        <v>284</v>
      </c>
      <c r="I3" s="97" t="s">
        <v>178</v>
      </c>
      <c r="J3">
        <v>917</v>
      </c>
      <c r="K3">
        <v>10315</v>
      </c>
      <c r="L3">
        <v>3509</v>
      </c>
    </row>
    <row r="4" spans="1:12">
      <c r="A4" s="13" t="s">
        <v>42</v>
      </c>
      <c r="B4" s="20" t="s">
        <v>19</v>
      </c>
      <c r="E4" s="14"/>
      <c r="H4" t="s">
        <v>284</v>
      </c>
      <c r="I4" s="97" t="s">
        <v>179</v>
      </c>
      <c r="J4">
        <v>986</v>
      </c>
      <c r="K4">
        <v>10624</v>
      </c>
      <c r="L4">
        <v>3513</v>
      </c>
    </row>
    <row r="5" spans="1:12">
      <c r="A5" s="13" t="s">
        <v>42</v>
      </c>
      <c r="B5" s="20" t="s">
        <v>20</v>
      </c>
      <c r="E5" s="14"/>
      <c r="H5" t="s">
        <v>284</v>
      </c>
      <c r="I5" s="97" t="s">
        <v>180</v>
      </c>
      <c r="J5">
        <v>907</v>
      </c>
      <c r="K5">
        <v>10044</v>
      </c>
      <c r="L5">
        <v>3504</v>
      </c>
    </row>
    <row r="6" spans="1:12">
      <c r="A6" s="13" t="s">
        <v>42</v>
      </c>
      <c r="B6" s="20" t="s">
        <v>21</v>
      </c>
      <c r="E6" s="14"/>
      <c r="H6" t="s">
        <v>284</v>
      </c>
      <c r="I6" s="97" t="s">
        <v>18</v>
      </c>
      <c r="J6">
        <v>866</v>
      </c>
      <c r="K6">
        <v>9522</v>
      </c>
      <c r="L6">
        <v>3488</v>
      </c>
    </row>
    <row r="7" spans="1:12">
      <c r="A7" s="13" t="s">
        <v>42</v>
      </c>
      <c r="B7" s="20" t="s">
        <v>22</v>
      </c>
      <c r="E7" s="14"/>
      <c r="H7" t="s">
        <v>284</v>
      </c>
      <c r="I7" s="97" t="s">
        <v>181</v>
      </c>
      <c r="J7">
        <v>843</v>
      </c>
      <c r="K7">
        <v>10066</v>
      </c>
      <c r="L7">
        <v>3525</v>
      </c>
    </row>
    <row r="8" spans="1:12">
      <c r="A8" s="13" t="s">
        <v>42</v>
      </c>
      <c r="B8" s="20" t="s">
        <v>23</v>
      </c>
      <c r="E8" s="14"/>
      <c r="H8" t="s">
        <v>284</v>
      </c>
      <c r="I8" s="97" t="s">
        <v>182</v>
      </c>
      <c r="J8">
        <v>886</v>
      </c>
      <c r="K8">
        <v>9843</v>
      </c>
      <c r="L8">
        <v>3498</v>
      </c>
    </row>
    <row r="9" spans="1:12">
      <c r="A9" s="13" t="s">
        <v>42</v>
      </c>
      <c r="B9" s="20" t="s">
        <v>24</v>
      </c>
      <c r="E9" s="14"/>
      <c r="H9" t="s">
        <v>284</v>
      </c>
      <c r="I9" s="97" t="s">
        <v>183</v>
      </c>
      <c r="J9">
        <v>807</v>
      </c>
      <c r="K9">
        <v>10145</v>
      </c>
      <c r="L9">
        <v>3499</v>
      </c>
    </row>
    <row r="10" spans="1:12">
      <c r="A10" s="13" t="s">
        <v>42</v>
      </c>
      <c r="B10" s="20" t="s">
        <v>25</v>
      </c>
      <c r="E10" s="14"/>
      <c r="H10" t="s">
        <v>284</v>
      </c>
      <c r="I10" s="97" t="s">
        <v>19</v>
      </c>
      <c r="J10">
        <v>939</v>
      </c>
      <c r="K10">
        <v>10523</v>
      </c>
      <c r="L10">
        <v>3505</v>
      </c>
    </row>
    <row r="11" spans="1:12">
      <c r="A11" s="13" t="s">
        <v>42</v>
      </c>
      <c r="B11" s="20" t="s">
        <v>26</v>
      </c>
      <c r="E11" s="14"/>
      <c r="H11" t="s">
        <v>284</v>
      </c>
      <c r="I11" s="97" t="s">
        <v>184</v>
      </c>
      <c r="J11">
        <v>906</v>
      </c>
      <c r="K11">
        <v>10564</v>
      </c>
      <c r="L11">
        <v>3504</v>
      </c>
    </row>
    <row r="12" spans="1:12">
      <c r="A12" s="13" t="s">
        <v>42</v>
      </c>
      <c r="B12" s="20" t="s">
        <v>27</v>
      </c>
      <c r="E12" s="14"/>
      <c r="H12" t="s">
        <v>284</v>
      </c>
      <c r="I12" s="97" t="s">
        <v>185</v>
      </c>
      <c r="J12">
        <v>839</v>
      </c>
      <c r="K12">
        <v>9748</v>
      </c>
      <c r="L12">
        <v>3496</v>
      </c>
    </row>
    <row r="13" spans="1:12">
      <c r="A13" s="13" t="s">
        <v>42</v>
      </c>
      <c r="B13" s="20" t="s">
        <v>28</v>
      </c>
      <c r="E13" s="14"/>
      <c r="H13" t="s">
        <v>284</v>
      </c>
      <c r="I13" s="97" t="s">
        <v>186</v>
      </c>
      <c r="J13">
        <v>901</v>
      </c>
      <c r="K13">
        <v>10134</v>
      </c>
      <c r="L13">
        <v>3497</v>
      </c>
    </row>
    <row r="14" spans="1:12">
      <c r="A14" s="13" t="s">
        <v>42</v>
      </c>
      <c r="B14" s="20" t="s">
        <v>29</v>
      </c>
      <c r="E14" s="14"/>
      <c r="H14" t="s">
        <v>284</v>
      </c>
      <c r="I14" s="97" t="s">
        <v>20</v>
      </c>
      <c r="J14">
        <v>821</v>
      </c>
      <c r="K14">
        <v>9666</v>
      </c>
      <c r="L14">
        <v>3494</v>
      </c>
    </row>
    <row r="15" spans="1:12">
      <c r="A15" s="13" t="s">
        <v>42</v>
      </c>
      <c r="B15" s="20" t="s">
        <v>30</v>
      </c>
      <c r="E15" s="14"/>
      <c r="H15" t="s">
        <v>284</v>
      </c>
      <c r="I15" s="97" t="s">
        <v>187</v>
      </c>
      <c r="J15">
        <v>981</v>
      </c>
      <c r="K15">
        <v>9922</v>
      </c>
      <c r="L15">
        <v>3508</v>
      </c>
    </row>
    <row r="16" spans="1:12">
      <c r="A16" s="13" t="s">
        <v>42</v>
      </c>
      <c r="B16" s="20" t="s">
        <v>31</v>
      </c>
      <c r="E16" s="14"/>
      <c r="H16" t="s">
        <v>284</v>
      </c>
      <c r="I16" s="97" t="s">
        <v>188</v>
      </c>
      <c r="J16">
        <v>957</v>
      </c>
      <c r="K16">
        <v>10088</v>
      </c>
      <c r="L16">
        <v>3476</v>
      </c>
    </row>
    <row r="17" spans="1:12">
      <c r="A17" s="13" t="s">
        <v>42</v>
      </c>
      <c r="B17" s="20" t="s">
        <v>32</v>
      </c>
      <c r="E17" s="14"/>
      <c r="H17" t="s">
        <v>284</v>
      </c>
      <c r="I17" s="97" t="s">
        <v>189</v>
      </c>
      <c r="J17">
        <v>994</v>
      </c>
      <c r="K17">
        <v>9766</v>
      </c>
      <c r="L17">
        <v>3492</v>
      </c>
    </row>
    <row r="18" spans="1:12">
      <c r="A18" s="13" t="s">
        <v>42</v>
      </c>
      <c r="B18" s="20" t="s">
        <v>33</v>
      </c>
      <c r="E18" s="14"/>
      <c r="H18" t="s">
        <v>284</v>
      </c>
      <c r="I18" s="97" t="s">
        <v>21</v>
      </c>
      <c r="J18">
        <v>1097</v>
      </c>
      <c r="K18">
        <v>10045</v>
      </c>
      <c r="L18">
        <v>3509</v>
      </c>
    </row>
    <row r="19" spans="1:12">
      <c r="A19" s="13" t="s">
        <v>42</v>
      </c>
      <c r="B19" s="20" t="s">
        <v>34</v>
      </c>
      <c r="E19" s="14"/>
      <c r="H19" t="s">
        <v>284</v>
      </c>
      <c r="I19" s="97" t="s">
        <v>190</v>
      </c>
      <c r="J19">
        <v>1664</v>
      </c>
      <c r="K19">
        <v>9013</v>
      </c>
      <c r="L19">
        <v>3497</v>
      </c>
    </row>
    <row r="20" spans="1:12">
      <c r="A20" s="13" t="s">
        <v>42</v>
      </c>
      <c r="B20" s="20" t="s">
        <v>35</v>
      </c>
      <c r="E20" s="14"/>
      <c r="H20" t="s">
        <v>284</v>
      </c>
      <c r="I20" s="97" t="s">
        <v>191</v>
      </c>
      <c r="J20">
        <v>3390</v>
      </c>
      <c r="K20">
        <v>7792</v>
      </c>
      <c r="L20">
        <v>3499</v>
      </c>
    </row>
    <row r="21" spans="1:12">
      <c r="A21" s="13" t="s">
        <v>42</v>
      </c>
      <c r="B21" s="20" t="s">
        <v>36</v>
      </c>
      <c r="E21" s="14"/>
      <c r="H21" t="s">
        <v>284</v>
      </c>
      <c r="I21" s="97" t="s">
        <v>192</v>
      </c>
      <c r="J21">
        <v>5782</v>
      </c>
      <c r="K21">
        <v>4655</v>
      </c>
      <c r="L21">
        <v>3494</v>
      </c>
    </row>
    <row r="22" spans="1:12">
      <c r="A22" s="13" t="s">
        <v>42</v>
      </c>
      <c r="B22" s="20" t="s">
        <v>37</v>
      </c>
      <c r="E22" s="14"/>
      <c r="H22" t="s">
        <v>284</v>
      </c>
      <c r="I22" s="97" t="s">
        <v>22</v>
      </c>
      <c r="J22">
        <v>6296</v>
      </c>
      <c r="K22">
        <v>4829</v>
      </c>
      <c r="L22">
        <v>3501</v>
      </c>
    </row>
    <row r="23" spans="1:12">
      <c r="A23" s="13" t="s">
        <v>42</v>
      </c>
      <c r="B23" s="20" t="s">
        <v>38</v>
      </c>
      <c r="E23" s="14"/>
      <c r="H23" t="s">
        <v>284</v>
      </c>
      <c r="I23" s="97" t="s">
        <v>193</v>
      </c>
      <c r="J23">
        <v>4988</v>
      </c>
      <c r="K23">
        <v>5895</v>
      </c>
      <c r="L23">
        <v>3509</v>
      </c>
    </row>
    <row r="24" spans="1:12">
      <c r="A24" s="13" t="s">
        <v>42</v>
      </c>
      <c r="B24" s="20" t="s">
        <v>39</v>
      </c>
      <c r="E24" s="14"/>
      <c r="H24" t="s">
        <v>284</v>
      </c>
      <c r="I24" s="97" t="s">
        <v>194</v>
      </c>
      <c r="J24">
        <v>4341</v>
      </c>
      <c r="K24">
        <v>6732</v>
      </c>
      <c r="L24">
        <v>3487</v>
      </c>
    </row>
    <row r="25" spans="1:12">
      <c r="A25" s="13" t="s">
        <v>42</v>
      </c>
      <c r="B25" s="20" t="s">
        <v>40</v>
      </c>
      <c r="E25" s="14"/>
      <c r="H25" t="s">
        <v>284</v>
      </c>
      <c r="I25" s="97" t="s">
        <v>195</v>
      </c>
      <c r="J25">
        <v>2564</v>
      </c>
      <c r="K25">
        <v>8578</v>
      </c>
      <c r="L25">
        <v>3502</v>
      </c>
    </row>
    <row r="26" spans="1:12">
      <c r="A26" s="13" t="s">
        <v>46</v>
      </c>
      <c r="B26" s="20" t="s">
        <v>17</v>
      </c>
      <c r="E26" s="14"/>
      <c r="H26" t="s">
        <v>284</v>
      </c>
      <c r="I26" s="97" t="s">
        <v>23</v>
      </c>
      <c r="J26">
        <v>2330</v>
      </c>
      <c r="K26">
        <v>8415</v>
      </c>
      <c r="L26">
        <v>3499</v>
      </c>
    </row>
    <row r="27" spans="1:12">
      <c r="A27" s="13" t="s">
        <v>46</v>
      </c>
      <c r="B27" s="20" t="s">
        <v>18</v>
      </c>
      <c r="E27" s="14"/>
      <c r="H27" t="s">
        <v>284</v>
      </c>
      <c r="I27" s="97" t="s">
        <v>196</v>
      </c>
      <c r="J27">
        <v>2600</v>
      </c>
      <c r="K27">
        <v>8399</v>
      </c>
      <c r="L27">
        <v>3494</v>
      </c>
    </row>
    <row r="28" spans="1:12">
      <c r="A28" s="13" t="s">
        <v>46</v>
      </c>
      <c r="B28" s="20" t="s">
        <v>19</v>
      </c>
      <c r="E28" s="14"/>
      <c r="H28" t="s">
        <v>284</v>
      </c>
      <c r="I28" s="97" t="s">
        <v>197</v>
      </c>
      <c r="J28">
        <v>3237</v>
      </c>
      <c r="K28">
        <v>7920</v>
      </c>
      <c r="L28">
        <v>3507</v>
      </c>
    </row>
    <row r="29" spans="1:12">
      <c r="A29" s="13" t="s">
        <v>46</v>
      </c>
      <c r="B29" s="20" t="s">
        <v>20</v>
      </c>
      <c r="E29" s="14"/>
      <c r="H29" t="s">
        <v>284</v>
      </c>
      <c r="I29" s="97" t="s">
        <v>198</v>
      </c>
      <c r="J29">
        <v>2978</v>
      </c>
      <c r="K29">
        <v>7757</v>
      </c>
      <c r="L29">
        <v>3503</v>
      </c>
    </row>
    <row r="30" spans="1:12">
      <c r="A30" s="13" t="s">
        <v>46</v>
      </c>
      <c r="B30" s="20" t="s">
        <v>21</v>
      </c>
      <c r="E30" s="14"/>
      <c r="H30" t="s">
        <v>284</v>
      </c>
      <c r="I30" s="97" t="s">
        <v>24</v>
      </c>
      <c r="J30">
        <v>3178</v>
      </c>
      <c r="K30">
        <v>7468</v>
      </c>
      <c r="L30">
        <v>3505</v>
      </c>
    </row>
    <row r="31" spans="1:12">
      <c r="A31" s="13" t="s">
        <v>46</v>
      </c>
      <c r="B31" s="20" t="s">
        <v>22</v>
      </c>
      <c r="E31" s="14"/>
      <c r="H31" t="s">
        <v>284</v>
      </c>
      <c r="I31" s="97" t="s">
        <v>199</v>
      </c>
      <c r="J31">
        <v>3553</v>
      </c>
      <c r="K31">
        <v>7163</v>
      </c>
      <c r="L31">
        <v>3500</v>
      </c>
    </row>
    <row r="32" spans="1:12">
      <c r="A32" s="13" t="s">
        <v>46</v>
      </c>
      <c r="B32" s="20" t="s">
        <v>23</v>
      </c>
      <c r="E32" s="14"/>
      <c r="H32" t="s">
        <v>284</v>
      </c>
      <c r="I32" s="97" t="s">
        <v>200</v>
      </c>
      <c r="J32">
        <v>3882</v>
      </c>
      <c r="K32">
        <v>7261</v>
      </c>
      <c r="L32">
        <v>3506</v>
      </c>
    </row>
    <row r="33" spans="1:12">
      <c r="A33" s="13" t="s">
        <v>46</v>
      </c>
      <c r="B33" s="20" t="s">
        <v>24</v>
      </c>
      <c r="E33" s="14"/>
      <c r="H33" t="s">
        <v>284</v>
      </c>
      <c r="I33" s="97" t="s">
        <v>201</v>
      </c>
      <c r="J33">
        <v>3622</v>
      </c>
      <c r="K33">
        <v>7353</v>
      </c>
      <c r="L33">
        <v>3518</v>
      </c>
    </row>
    <row r="34" spans="1:12">
      <c r="A34" s="13" t="s">
        <v>46</v>
      </c>
      <c r="B34" s="20" t="s">
        <v>25</v>
      </c>
      <c r="E34" s="14"/>
      <c r="H34" t="s">
        <v>284</v>
      </c>
      <c r="I34" s="97" t="s">
        <v>25</v>
      </c>
      <c r="J34">
        <v>3725</v>
      </c>
      <c r="K34">
        <v>7299</v>
      </c>
      <c r="L34">
        <v>3491</v>
      </c>
    </row>
    <row r="35" spans="1:12">
      <c r="A35" s="13" t="s">
        <v>46</v>
      </c>
      <c r="B35" s="20" t="s">
        <v>26</v>
      </c>
      <c r="E35" s="14"/>
      <c r="H35" t="s">
        <v>284</v>
      </c>
      <c r="I35" s="97" t="s">
        <v>202</v>
      </c>
      <c r="J35">
        <v>3793</v>
      </c>
      <c r="K35">
        <v>7566</v>
      </c>
      <c r="L35">
        <v>3525</v>
      </c>
    </row>
    <row r="36" spans="1:12">
      <c r="A36" s="13" t="s">
        <v>46</v>
      </c>
      <c r="B36" s="20" t="s">
        <v>27</v>
      </c>
      <c r="E36" s="14"/>
      <c r="H36" t="s">
        <v>284</v>
      </c>
      <c r="I36" s="97" t="s">
        <v>203</v>
      </c>
      <c r="J36">
        <v>4112</v>
      </c>
      <c r="K36">
        <v>6934</v>
      </c>
      <c r="L36">
        <v>3497</v>
      </c>
    </row>
    <row r="37" spans="1:12">
      <c r="A37" s="13" t="s">
        <v>46</v>
      </c>
      <c r="B37" s="20" t="s">
        <v>28</v>
      </c>
      <c r="E37" s="14"/>
      <c r="H37" t="s">
        <v>284</v>
      </c>
      <c r="I37" s="97" t="s">
        <v>204</v>
      </c>
      <c r="J37">
        <v>3595</v>
      </c>
      <c r="K37">
        <v>6995</v>
      </c>
      <c r="L37">
        <v>3498</v>
      </c>
    </row>
    <row r="38" spans="1:12">
      <c r="A38" s="13" t="s">
        <v>46</v>
      </c>
      <c r="B38" s="20" t="s">
        <v>29</v>
      </c>
      <c r="E38" s="14"/>
      <c r="H38" t="s">
        <v>284</v>
      </c>
      <c r="I38" s="97" t="s">
        <v>26</v>
      </c>
      <c r="J38">
        <v>3207</v>
      </c>
      <c r="K38">
        <v>7551</v>
      </c>
      <c r="L38">
        <v>3512</v>
      </c>
    </row>
    <row r="39" spans="1:12">
      <c r="A39" s="13" t="s">
        <v>46</v>
      </c>
      <c r="B39" s="20" t="s">
        <v>30</v>
      </c>
      <c r="E39" s="14"/>
      <c r="H39" t="s">
        <v>284</v>
      </c>
      <c r="I39" s="97" t="s">
        <v>205</v>
      </c>
      <c r="J39">
        <v>3705</v>
      </c>
      <c r="K39">
        <v>7096</v>
      </c>
      <c r="L39">
        <v>3493</v>
      </c>
    </row>
    <row r="40" spans="1:12">
      <c r="A40" s="13" t="s">
        <v>46</v>
      </c>
      <c r="B40" s="20" t="s">
        <v>31</v>
      </c>
      <c r="E40" s="14"/>
      <c r="H40" t="s">
        <v>284</v>
      </c>
      <c r="I40" s="97" t="s">
        <v>206</v>
      </c>
      <c r="J40">
        <v>3155</v>
      </c>
      <c r="K40">
        <v>7546</v>
      </c>
      <c r="L40">
        <v>3492</v>
      </c>
    </row>
    <row r="41" spans="1:12">
      <c r="A41" s="13" t="s">
        <v>46</v>
      </c>
      <c r="B41" s="20" t="s">
        <v>32</v>
      </c>
      <c r="E41" s="14"/>
      <c r="H41" t="s">
        <v>284</v>
      </c>
      <c r="I41" s="97" t="s">
        <v>207</v>
      </c>
      <c r="J41">
        <v>3096</v>
      </c>
      <c r="K41">
        <v>7695</v>
      </c>
      <c r="L41">
        <v>3502</v>
      </c>
    </row>
    <row r="42" spans="1:12">
      <c r="A42" s="13" t="s">
        <v>46</v>
      </c>
      <c r="B42" s="20" t="s">
        <v>33</v>
      </c>
      <c r="E42" s="14"/>
      <c r="H42" t="s">
        <v>284</v>
      </c>
      <c r="I42" s="97" t="s">
        <v>27</v>
      </c>
      <c r="J42">
        <v>3039</v>
      </c>
      <c r="K42">
        <v>7687</v>
      </c>
      <c r="L42">
        <v>3497</v>
      </c>
    </row>
    <row r="43" spans="1:12">
      <c r="A43" s="13" t="s">
        <v>46</v>
      </c>
      <c r="B43" s="20" t="s">
        <v>34</v>
      </c>
      <c r="E43" s="14"/>
      <c r="H43" t="s">
        <v>284</v>
      </c>
      <c r="I43" s="97" t="s">
        <v>208</v>
      </c>
      <c r="J43">
        <v>2876</v>
      </c>
      <c r="K43">
        <v>8608</v>
      </c>
      <c r="L43">
        <v>3496</v>
      </c>
    </row>
    <row r="44" spans="1:12">
      <c r="A44" s="13" t="s">
        <v>46</v>
      </c>
      <c r="B44" s="20" t="s">
        <v>35</v>
      </c>
      <c r="E44" s="14"/>
      <c r="H44" t="s">
        <v>284</v>
      </c>
      <c r="I44" s="97" t="s">
        <v>209</v>
      </c>
      <c r="J44">
        <v>2997</v>
      </c>
      <c r="K44">
        <v>8049</v>
      </c>
      <c r="L44">
        <v>3506</v>
      </c>
    </row>
    <row r="45" spans="1:12">
      <c r="A45" s="13" t="s">
        <v>46</v>
      </c>
      <c r="B45" s="20" t="s">
        <v>36</v>
      </c>
      <c r="E45" s="14"/>
      <c r="H45" t="s">
        <v>284</v>
      </c>
      <c r="I45" s="97" t="s">
        <v>210</v>
      </c>
      <c r="J45">
        <v>2884</v>
      </c>
      <c r="K45">
        <v>7304</v>
      </c>
      <c r="L45">
        <v>3489</v>
      </c>
    </row>
    <row r="46" spans="1:12">
      <c r="A46" s="13" t="s">
        <v>46</v>
      </c>
      <c r="B46" s="20" t="s">
        <v>37</v>
      </c>
      <c r="E46" s="14"/>
      <c r="H46" t="s">
        <v>284</v>
      </c>
      <c r="I46" s="97" t="s">
        <v>28</v>
      </c>
      <c r="J46">
        <v>3445</v>
      </c>
      <c r="K46">
        <v>7160</v>
      </c>
      <c r="L46">
        <v>3495</v>
      </c>
    </row>
    <row r="47" spans="1:12">
      <c r="A47" s="13" t="s">
        <v>46</v>
      </c>
      <c r="B47" s="20" t="s">
        <v>38</v>
      </c>
      <c r="E47" s="14"/>
      <c r="H47" t="s">
        <v>284</v>
      </c>
      <c r="I47" s="97" t="s">
        <v>211</v>
      </c>
      <c r="J47">
        <v>3339</v>
      </c>
      <c r="K47">
        <v>7711</v>
      </c>
      <c r="L47">
        <v>3505</v>
      </c>
    </row>
    <row r="48" spans="1:12">
      <c r="A48" s="13" t="s">
        <v>46</v>
      </c>
      <c r="B48" s="20" t="s">
        <v>39</v>
      </c>
      <c r="E48" s="14"/>
      <c r="H48" t="s">
        <v>284</v>
      </c>
      <c r="I48" s="97" t="s">
        <v>212</v>
      </c>
      <c r="J48">
        <v>3075</v>
      </c>
      <c r="K48">
        <v>7555</v>
      </c>
      <c r="L48">
        <v>3502</v>
      </c>
    </row>
    <row r="49" spans="1:12">
      <c r="A49" s="13" t="s">
        <v>46</v>
      </c>
      <c r="B49" s="20" t="s">
        <v>40</v>
      </c>
      <c r="E49" s="14"/>
      <c r="H49" t="s">
        <v>284</v>
      </c>
      <c r="I49" s="97" t="s">
        <v>213</v>
      </c>
      <c r="J49">
        <v>2933</v>
      </c>
      <c r="K49">
        <v>7751</v>
      </c>
      <c r="L49">
        <v>3489</v>
      </c>
    </row>
    <row r="50" spans="1:12">
      <c r="A50" s="13" t="s">
        <v>78</v>
      </c>
      <c r="B50" s="20" t="s">
        <v>17</v>
      </c>
      <c r="E50" s="14"/>
      <c r="H50" t="s">
        <v>284</v>
      </c>
      <c r="I50" s="97" t="s">
        <v>29</v>
      </c>
      <c r="J50">
        <v>3215</v>
      </c>
      <c r="K50">
        <v>7663</v>
      </c>
      <c r="L50">
        <v>3492</v>
      </c>
    </row>
    <row r="51" spans="1:12">
      <c r="A51" s="13" t="s">
        <v>78</v>
      </c>
      <c r="B51" s="20" t="s">
        <v>18</v>
      </c>
      <c r="E51" s="14"/>
      <c r="H51" t="s">
        <v>284</v>
      </c>
      <c r="I51" s="97" t="s">
        <v>214</v>
      </c>
      <c r="J51">
        <v>2998</v>
      </c>
      <c r="K51">
        <v>7392</v>
      </c>
      <c r="L51">
        <v>3495</v>
      </c>
    </row>
    <row r="52" spans="1:12">
      <c r="A52" s="13" t="s">
        <v>78</v>
      </c>
      <c r="B52" s="20" t="s">
        <v>19</v>
      </c>
      <c r="E52" s="14"/>
      <c r="H52" t="s">
        <v>284</v>
      </c>
      <c r="I52" s="97" t="s">
        <v>215</v>
      </c>
      <c r="J52">
        <v>2827</v>
      </c>
      <c r="K52">
        <v>8124</v>
      </c>
      <c r="L52">
        <v>3489</v>
      </c>
    </row>
    <row r="53" spans="1:12">
      <c r="A53" s="13" t="s">
        <v>78</v>
      </c>
      <c r="B53" s="20" t="s">
        <v>20</v>
      </c>
      <c r="E53" s="14"/>
      <c r="H53" t="s">
        <v>284</v>
      </c>
      <c r="I53" s="97" t="s">
        <v>216</v>
      </c>
      <c r="J53">
        <v>3033</v>
      </c>
      <c r="K53">
        <v>8306</v>
      </c>
      <c r="L53">
        <v>3504</v>
      </c>
    </row>
    <row r="54" spans="1:12">
      <c r="A54" s="13" t="s">
        <v>78</v>
      </c>
      <c r="B54" s="20" t="s">
        <v>21</v>
      </c>
      <c r="E54" s="14"/>
      <c r="H54" t="s">
        <v>284</v>
      </c>
      <c r="I54" s="97" t="s">
        <v>30</v>
      </c>
      <c r="J54">
        <v>2876</v>
      </c>
      <c r="K54">
        <v>7884</v>
      </c>
      <c r="L54">
        <v>3495</v>
      </c>
    </row>
    <row r="55" spans="1:12">
      <c r="A55" s="13" t="s">
        <v>78</v>
      </c>
      <c r="B55" s="20" t="s">
        <v>22</v>
      </c>
      <c r="E55" s="14"/>
      <c r="H55" t="s">
        <v>284</v>
      </c>
      <c r="I55" s="97" t="s">
        <v>217</v>
      </c>
      <c r="J55">
        <v>3063</v>
      </c>
      <c r="K55">
        <v>8002</v>
      </c>
      <c r="L55">
        <v>3482</v>
      </c>
    </row>
    <row r="56" spans="1:12">
      <c r="A56" s="13" t="s">
        <v>78</v>
      </c>
      <c r="B56" s="20" t="s">
        <v>23</v>
      </c>
      <c r="E56" s="14"/>
      <c r="H56" t="s">
        <v>284</v>
      </c>
      <c r="I56" s="97" t="s">
        <v>218</v>
      </c>
      <c r="J56">
        <v>2700</v>
      </c>
      <c r="K56">
        <v>7754</v>
      </c>
      <c r="L56">
        <v>3507</v>
      </c>
    </row>
    <row r="57" spans="1:12">
      <c r="A57" s="13" t="s">
        <v>78</v>
      </c>
      <c r="B57" s="20" t="s">
        <v>24</v>
      </c>
      <c r="E57" s="14"/>
      <c r="H57" t="s">
        <v>284</v>
      </c>
      <c r="I57" s="97" t="s">
        <v>219</v>
      </c>
      <c r="J57">
        <v>3039</v>
      </c>
      <c r="K57">
        <v>7481</v>
      </c>
      <c r="L57">
        <v>3494</v>
      </c>
    </row>
    <row r="58" spans="1:12">
      <c r="A58" s="13" t="s">
        <v>78</v>
      </c>
      <c r="B58" s="20" t="s">
        <v>25</v>
      </c>
      <c r="E58" s="14"/>
      <c r="H58" t="s">
        <v>284</v>
      </c>
      <c r="I58" s="97" t="s">
        <v>31</v>
      </c>
      <c r="J58">
        <v>2617</v>
      </c>
      <c r="K58">
        <v>8416</v>
      </c>
      <c r="L58">
        <v>3507</v>
      </c>
    </row>
    <row r="59" spans="1:12">
      <c r="A59" s="13" t="s">
        <v>78</v>
      </c>
      <c r="B59" s="20" t="s">
        <v>26</v>
      </c>
      <c r="E59" s="14"/>
      <c r="H59" t="s">
        <v>284</v>
      </c>
      <c r="I59" s="97" t="s">
        <v>220</v>
      </c>
      <c r="J59">
        <v>2667</v>
      </c>
      <c r="K59">
        <v>7915</v>
      </c>
      <c r="L59">
        <v>3482</v>
      </c>
    </row>
    <row r="60" spans="1:12">
      <c r="A60" s="13" t="s">
        <v>78</v>
      </c>
      <c r="B60" s="20" t="s">
        <v>27</v>
      </c>
      <c r="E60" s="14"/>
      <c r="H60" t="s">
        <v>284</v>
      </c>
      <c r="I60" s="97" t="s">
        <v>221</v>
      </c>
      <c r="J60">
        <v>2915</v>
      </c>
      <c r="K60">
        <v>8254</v>
      </c>
      <c r="L60">
        <v>3515</v>
      </c>
    </row>
    <row r="61" spans="1:12">
      <c r="A61" s="13" t="s">
        <v>78</v>
      </c>
      <c r="B61" s="20" t="s">
        <v>28</v>
      </c>
      <c r="E61" s="14"/>
      <c r="H61" t="s">
        <v>284</v>
      </c>
      <c r="I61" s="97" t="s">
        <v>222</v>
      </c>
      <c r="J61">
        <v>2906</v>
      </c>
      <c r="K61">
        <v>7635</v>
      </c>
      <c r="L61">
        <v>3498</v>
      </c>
    </row>
    <row r="62" spans="1:12">
      <c r="A62" s="13" t="s">
        <v>78</v>
      </c>
      <c r="B62" s="20" t="s">
        <v>29</v>
      </c>
      <c r="E62" s="14"/>
      <c r="H62" t="s">
        <v>284</v>
      </c>
      <c r="I62" s="97" t="s">
        <v>32</v>
      </c>
      <c r="J62">
        <v>2834</v>
      </c>
      <c r="K62">
        <v>8399</v>
      </c>
      <c r="L62">
        <v>3511</v>
      </c>
    </row>
    <row r="63" spans="1:12">
      <c r="A63" s="13" t="s">
        <v>78</v>
      </c>
      <c r="B63" s="20" t="s">
        <v>30</v>
      </c>
      <c r="E63" s="14"/>
      <c r="H63" t="s">
        <v>284</v>
      </c>
      <c r="I63" s="97" t="s">
        <v>223</v>
      </c>
      <c r="J63">
        <v>2746</v>
      </c>
      <c r="K63">
        <v>8240</v>
      </c>
      <c r="L63">
        <v>3480</v>
      </c>
    </row>
    <row r="64" spans="1:12">
      <c r="A64" s="13" t="s">
        <v>78</v>
      </c>
      <c r="B64" s="20" t="s">
        <v>31</v>
      </c>
      <c r="E64" s="14"/>
      <c r="H64" t="s">
        <v>284</v>
      </c>
      <c r="I64" s="97" t="s">
        <v>224</v>
      </c>
      <c r="J64">
        <v>2453</v>
      </c>
      <c r="K64">
        <v>7803</v>
      </c>
      <c r="L64">
        <v>3499</v>
      </c>
    </row>
    <row r="65" spans="1:12">
      <c r="A65" s="13" t="s">
        <v>78</v>
      </c>
      <c r="B65" s="20" t="s">
        <v>32</v>
      </c>
      <c r="E65" s="14"/>
      <c r="H65" t="s">
        <v>284</v>
      </c>
      <c r="I65" s="97" t="s">
        <v>225</v>
      </c>
      <c r="J65">
        <v>2849</v>
      </c>
      <c r="K65">
        <v>8365</v>
      </c>
      <c r="L65">
        <v>3515</v>
      </c>
    </row>
    <row r="66" spans="1:12">
      <c r="A66" s="13" t="s">
        <v>78</v>
      </c>
      <c r="B66" s="20" t="s">
        <v>33</v>
      </c>
      <c r="E66" s="14"/>
      <c r="H66" t="s">
        <v>284</v>
      </c>
      <c r="I66" s="97" t="s">
        <v>33</v>
      </c>
      <c r="J66">
        <v>2804</v>
      </c>
      <c r="K66">
        <v>7979</v>
      </c>
      <c r="L66">
        <v>3495</v>
      </c>
    </row>
    <row r="67" spans="1:12">
      <c r="A67" s="13" t="s">
        <v>78</v>
      </c>
      <c r="B67" s="20" t="s">
        <v>34</v>
      </c>
      <c r="E67" s="14"/>
      <c r="H67" t="s">
        <v>284</v>
      </c>
      <c r="I67" s="97" t="s">
        <v>226</v>
      </c>
      <c r="J67">
        <v>2493</v>
      </c>
      <c r="K67">
        <v>7606</v>
      </c>
      <c r="L67">
        <v>3480</v>
      </c>
    </row>
    <row r="68" spans="1:12">
      <c r="A68" s="13" t="s">
        <v>78</v>
      </c>
      <c r="B68" s="20" t="s">
        <v>35</v>
      </c>
      <c r="E68" s="14"/>
      <c r="H68" t="s">
        <v>284</v>
      </c>
      <c r="I68" s="97" t="s">
        <v>227</v>
      </c>
      <c r="J68">
        <v>2602</v>
      </c>
      <c r="K68">
        <v>8086</v>
      </c>
      <c r="L68">
        <v>3494</v>
      </c>
    </row>
    <row r="69" spans="1:12">
      <c r="A69" s="13" t="s">
        <v>78</v>
      </c>
      <c r="B69" s="20" t="s">
        <v>36</v>
      </c>
      <c r="E69" s="14"/>
      <c r="H69" t="s">
        <v>284</v>
      </c>
      <c r="I69" s="97" t="s">
        <v>228</v>
      </c>
      <c r="J69">
        <v>2734</v>
      </c>
      <c r="K69">
        <v>8510</v>
      </c>
      <c r="L69">
        <v>3515</v>
      </c>
    </row>
    <row r="70" spans="1:12">
      <c r="A70" s="13" t="s">
        <v>78</v>
      </c>
      <c r="B70" s="20" t="s">
        <v>37</v>
      </c>
      <c r="E70" s="14"/>
      <c r="H70" t="s">
        <v>284</v>
      </c>
      <c r="I70" s="97" t="s">
        <v>34</v>
      </c>
      <c r="J70">
        <v>2680</v>
      </c>
      <c r="K70">
        <v>8212</v>
      </c>
      <c r="L70">
        <v>3505</v>
      </c>
    </row>
    <row r="71" spans="1:12">
      <c r="A71" s="13" t="s">
        <v>78</v>
      </c>
      <c r="B71" s="20" t="s">
        <v>38</v>
      </c>
      <c r="E71" s="14"/>
      <c r="H71" t="s">
        <v>284</v>
      </c>
      <c r="I71" s="97" t="s">
        <v>229</v>
      </c>
      <c r="J71">
        <v>2460</v>
      </c>
      <c r="K71">
        <v>8120</v>
      </c>
      <c r="L71">
        <v>3498</v>
      </c>
    </row>
    <row r="72" spans="1:12">
      <c r="A72" s="13" t="s">
        <v>78</v>
      </c>
      <c r="B72" s="20" t="s">
        <v>39</v>
      </c>
      <c r="E72" s="14"/>
      <c r="H72" t="s">
        <v>284</v>
      </c>
      <c r="I72" s="97" t="s">
        <v>230</v>
      </c>
      <c r="J72">
        <v>2853</v>
      </c>
      <c r="K72">
        <v>8318</v>
      </c>
      <c r="L72">
        <v>3503</v>
      </c>
    </row>
    <row r="73" spans="1:12">
      <c r="A73" s="13" t="s">
        <v>78</v>
      </c>
      <c r="B73" s="20" t="s">
        <v>40</v>
      </c>
      <c r="E73" s="14"/>
      <c r="H73" t="s">
        <v>284</v>
      </c>
      <c r="I73" s="97" t="s">
        <v>231</v>
      </c>
      <c r="J73">
        <v>2683</v>
      </c>
      <c r="K73">
        <v>7977</v>
      </c>
      <c r="L73">
        <v>3505</v>
      </c>
    </row>
    <row r="74" spans="1:12">
      <c r="A74" s="13" t="s">
        <v>79</v>
      </c>
      <c r="B74" s="20" t="s">
        <v>17</v>
      </c>
      <c r="E74" s="14"/>
      <c r="H74" t="s">
        <v>284</v>
      </c>
      <c r="I74" s="97" t="s">
        <v>35</v>
      </c>
      <c r="J74">
        <v>3030</v>
      </c>
      <c r="K74">
        <v>7981</v>
      </c>
      <c r="L74">
        <v>3491</v>
      </c>
    </row>
    <row r="75" spans="1:12">
      <c r="A75" s="13" t="s">
        <v>79</v>
      </c>
      <c r="B75" s="20" t="s">
        <v>18</v>
      </c>
      <c r="E75" s="14"/>
      <c r="H75" t="s">
        <v>284</v>
      </c>
      <c r="I75" s="97" t="s">
        <v>232</v>
      </c>
      <c r="J75">
        <v>2825</v>
      </c>
      <c r="K75">
        <v>8146</v>
      </c>
      <c r="L75">
        <v>3502</v>
      </c>
    </row>
    <row r="76" spans="1:12">
      <c r="A76" s="13" t="s">
        <v>79</v>
      </c>
      <c r="B76" s="20" t="s">
        <v>19</v>
      </c>
      <c r="E76" s="14"/>
      <c r="H76" t="s">
        <v>284</v>
      </c>
      <c r="I76" s="97" t="s">
        <v>233</v>
      </c>
      <c r="J76">
        <v>2814</v>
      </c>
      <c r="K76">
        <v>8052</v>
      </c>
      <c r="L76">
        <v>3507</v>
      </c>
    </row>
    <row r="77" spans="1:12">
      <c r="A77" s="13" t="s">
        <v>79</v>
      </c>
      <c r="B77" s="20" t="s">
        <v>20</v>
      </c>
      <c r="E77" s="14"/>
      <c r="H77" t="s">
        <v>284</v>
      </c>
      <c r="I77" s="97" t="s">
        <v>234</v>
      </c>
      <c r="J77">
        <v>2628</v>
      </c>
      <c r="K77">
        <v>8021</v>
      </c>
      <c r="L77">
        <v>3495</v>
      </c>
    </row>
    <row r="78" spans="1:12">
      <c r="A78" s="13" t="s">
        <v>79</v>
      </c>
      <c r="B78" s="20" t="s">
        <v>21</v>
      </c>
      <c r="E78" s="14"/>
      <c r="H78" t="s">
        <v>284</v>
      </c>
      <c r="I78" s="97" t="s">
        <v>36</v>
      </c>
      <c r="J78">
        <v>2783</v>
      </c>
      <c r="K78">
        <v>8340</v>
      </c>
      <c r="L78">
        <v>3501</v>
      </c>
    </row>
    <row r="79" spans="1:12">
      <c r="A79" s="13" t="s">
        <v>79</v>
      </c>
      <c r="B79" s="20" t="s">
        <v>22</v>
      </c>
      <c r="E79" s="14"/>
      <c r="H79" t="s">
        <v>284</v>
      </c>
      <c r="I79" s="97" t="s">
        <v>235</v>
      </c>
      <c r="J79">
        <v>2795</v>
      </c>
      <c r="K79">
        <v>7768</v>
      </c>
      <c r="L79">
        <v>3498</v>
      </c>
    </row>
    <row r="80" spans="1:12">
      <c r="A80" s="13" t="s">
        <v>79</v>
      </c>
      <c r="B80" s="20" t="s">
        <v>23</v>
      </c>
      <c r="E80" s="14"/>
      <c r="H80" t="s">
        <v>284</v>
      </c>
      <c r="I80" s="97" t="s">
        <v>236</v>
      </c>
      <c r="J80">
        <v>3134</v>
      </c>
      <c r="K80">
        <v>7925</v>
      </c>
      <c r="L80">
        <v>3499</v>
      </c>
    </row>
    <row r="81" spans="1:12">
      <c r="A81" s="13" t="s">
        <v>79</v>
      </c>
      <c r="B81" s="20" t="s">
        <v>24</v>
      </c>
      <c r="E81" s="14"/>
      <c r="H81" t="s">
        <v>284</v>
      </c>
      <c r="I81" s="97" t="s">
        <v>237</v>
      </c>
      <c r="J81">
        <v>3020</v>
      </c>
      <c r="K81">
        <v>7887</v>
      </c>
      <c r="L81">
        <v>3503</v>
      </c>
    </row>
    <row r="82" spans="1:12">
      <c r="A82" s="13" t="s">
        <v>79</v>
      </c>
      <c r="B82" s="20" t="s">
        <v>25</v>
      </c>
      <c r="E82" s="14"/>
      <c r="H82" t="s">
        <v>284</v>
      </c>
      <c r="I82" s="97" t="s">
        <v>37</v>
      </c>
      <c r="J82">
        <v>2911</v>
      </c>
      <c r="K82">
        <v>8331</v>
      </c>
      <c r="L82">
        <v>3508</v>
      </c>
    </row>
    <row r="83" spans="1:12">
      <c r="A83" s="13" t="s">
        <v>79</v>
      </c>
      <c r="B83" s="20" t="s">
        <v>26</v>
      </c>
      <c r="E83" s="14"/>
      <c r="H83" t="s">
        <v>284</v>
      </c>
      <c r="I83" s="97" t="s">
        <v>238</v>
      </c>
      <c r="J83">
        <v>2726</v>
      </c>
      <c r="K83">
        <v>8331</v>
      </c>
      <c r="L83">
        <v>3500</v>
      </c>
    </row>
    <row r="84" spans="1:12">
      <c r="A84" s="13" t="s">
        <v>79</v>
      </c>
      <c r="B84" s="20" t="s">
        <v>27</v>
      </c>
      <c r="E84" s="14"/>
      <c r="H84" t="s">
        <v>284</v>
      </c>
      <c r="I84" s="97" t="s">
        <v>239</v>
      </c>
      <c r="J84">
        <v>3035</v>
      </c>
      <c r="K84">
        <v>7902</v>
      </c>
      <c r="L84">
        <v>3492</v>
      </c>
    </row>
    <row r="85" spans="1:12">
      <c r="A85" s="13" t="s">
        <v>79</v>
      </c>
      <c r="B85" s="20" t="s">
        <v>28</v>
      </c>
      <c r="E85" s="14"/>
      <c r="H85" t="s">
        <v>284</v>
      </c>
      <c r="I85" s="97" t="s">
        <v>240</v>
      </c>
      <c r="J85">
        <v>2880</v>
      </c>
      <c r="K85">
        <v>8314</v>
      </c>
      <c r="L85">
        <v>3501</v>
      </c>
    </row>
    <row r="86" spans="1:12">
      <c r="A86" s="13" t="s">
        <v>79</v>
      </c>
      <c r="B86" s="20" t="s">
        <v>29</v>
      </c>
      <c r="E86" s="14"/>
      <c r="H86" t="s">
        <v>284</v>
      </c>
      <c r="I86" s="97" t="s">
        <v>38</v>
      </c>
      <c r="J86">
        <v>2440</v>
      </c>
      <c r="K86">
        <v>8064</v>
      </c>
      <c r="L86">
        <v>3490</v>
      </c>
    </row>
    <row r="87" spans="1:12">
      <c r="A87" s="13" t="s">
        <v>79</v>
      </c>
      <c r="B87" s="20" t="s">
        <v>30</v>
      </c>
      <c r="E87" s="14"/>
      <c r="H87" t="s">
        <v>284</v>
      </c>
      <c r="I87" s="97" t="s">
        <v>241</v>
      </c>
      <c r="J87">
        <v>2709</v>
      </c>
      <c r="K87">
        <v>8287</v>
      </c>
      <c r="L87">
        <v>3502</v>
      </c>
    </row>
    <row r="88" spans="1:12">
      <c r="A88" s="13" t="s">
        <v>79</v>
      </c>
      <c r="B88" s="20" t="s">
        <v>31</v>
      </c>
      <c r="E88" s="14"/>
      <c r="H88" t="s">
        <v>284</v>
      </c>
      <c r="I88" s="97" t="s">
        <v>242</v>
      </c>
      <c r="J88">
        <v>3489</v>
      </c>
      <c r="K88">
        <v>7458</v>
      </c>
      <c r="L88">
        <v>3499</v>
      </c>
    </row>
    <row r="89" spans="1:12">
      <c r="A89" s="13" t="s">
        <v>79</v>
      </c>
      <c r="B89" s="20" t="s">
        <v>32</v>
      </c>
      <c r="E89" s="14"/>
      <c r="H89" t="s">
        <v>284</v>
      </c>
      <c r="I89" s="97" t="s">
        <v>243</v>
      </c>
      <c r="J89">
        <v>3161</v>
      </c>
      <c r="K89">
        <v>8034</v>
      </c>
      <c r="L89">
        <v>3516</v>
      </c>
    </row>
    <row r="90" spans="1:12">
      <c r="A90" s="13" t="s">
        <v>79</v>
      </c>
      <c r="B90" s="20" t="s">
        <v>33</v>
      </c>
      <c r="E90" s="14"/>
      <c r="H90" t="s">
        <v>284</v>
      </c>
      <c r="I90" s="97" t="s">
        <v>39</v>
      </c>
      <c r="J90">
        <v>3045</v>
      </c>
      <c r="K90">
        <v>7835</v>
      </c>
      <c r="L90">
        <v>3495</v>
      </c>
    </row>
    <row r="91" spans="1:12">
      <c r="A91" s="13" t="s">
        <v>79</v>
      </c>
      <c r="B91" s="20" t="s">
        <v>34</v>
      </c>
      <c r="E91" s="14"/>
      <c r="H91" t="s">
        <v>284</v>
      </c>
      <c r="I91" s="97" t="s">
        <v>244</v>
      </c>
      <c r="J91">
        <v>2410</v>
      </c>
      <c r="K91">
        <v>8706</v>
      </c>
      <c r="L91">
        <v>3495</v>
      </c>
    </row>
    <row r="92" spans="1:12">
      <c r="A92" s="13" t="s">
        <v>79</v>
      </c>
      <c r="B92" s="20" t="s">
        <v>35</v>
      </c>
      <c r="E92" s="14"/>
      <c r="H92" t="s">
        <v>284</v>
      </c>
      <c r="I92" s="97" t="s">
        <v>245</v>
      </c>
      <c r="J92">
        <v>2270</v>
      </c>
      <c r="K92">
        <v>8876</v>
      </c>
      <c r="L92">
        <v>3500</v>
      </c>
    </row>
    <row r="93" spans="1:12">
      <c r="A93" s="13" t="s">
        <v>79</v>
      </c>
      <c r="B93" s="20" t="s">
        <v>36</v>
      </c>
      <c r="E93" s="14"/>
      <c r="H93" t="s">
        <v>284</v>
      </c>
      <c r="I93" s="97" t="s">
        <v>246</v>
      </c>
      <c r="J93">
        <v>1949</v>
      </c>
      <c r="K93">
        <v>8727</v>
      </c>
      <c r="L93">
        <v>3501</v>
      </c>
    </row>
    <row r="94" spans="1:12">
      <c r="A94" s="13" t="s">
        <v>79</v>
      </c>
      <c r="B94" s="20" t="s">
        <v>37</v>
      </c>
      <c r="E94" s="14"/>
      <c r="H94" t="s">
        <v>284</v>
      </c>
      <c r="I94" s="97" t="s">
        <v>40</v>
      </c>
      <c r="J94">
        <v>1687</v>
      </c>
      <c r="K94">
        <v>9456</v>
      </c>
      <c r="L94">
        <v>3491</v>
      </c>
    </row>
    <row r="95" spans="1:12">
      <c r="A95" s="13" t="s">
        <v>79</v>
      </c>
      <c r="B95" s="20" t="s">
        <v>38</v>
      </c>
      <c r="E95" s="14"/>
      <c r="H95" t="s">
        <v>284</v>
      </c>
      <c r="I95" s="97" t="s">
        <v>247</v>
      </c>
      <c r="J95">
        <v>1016</v>
      </c>
      <c r="K95">
        <v>9793</v>
      </c>
      <c r="L95">
        <v>3490</v>
      </c>
    </row>
    <row r="96" spans="1:12">
      <c r="A96" s="13" t="s">
        <v>79</v>
      </c>
      <c r="B96" s="20" t="s">
        <v>39</v>
      </c>
      <c r="E96" s="14"/>
      <c r="H96" t="s">
        <v>284</v>
      </c>
      <c r="I96" s="97" t="s">
        <v>248</v>
      </c>
      <c r="J96">
        <v>742</v>
      </c>
      <c r="K96">
        <v>10074</v>
      </c>
      <c r="L96">
        <v>3503</v>
      </c>
    </row>
    <row r="97" spans="1:12">
      <c r="A97" s="13" t="s">
        <v>79</v>
      </c>
      <c r="B97" s="20" t="s">
        <v>40</v>
      </c>
      <c r="E97" s="14"/>
      <c r="H97" t="s">
        <v>284</v>
      </c>
      <c r="I97" s="97" t="s">
        <v>249</v>
      </c>
      <c r="J97">
        <v>591</v>
      </c>
      <c r="K97">
        <v>10175</v>
      </c>
      <c r="L97">
        <v>3495</v>
      </c>
    </row>
    <row r="98" spans="1:12">
      <c r="A98" s="13" t="s">
        <v>80</v>
      </c>
      <c r="B98" s="20" t="s">
        <v>17</v>
      </c>
      <c r="E98" s="14"/>
      <c r="H98" t="s">
        <v>285</v>
      </c>
      <c r="I98" s="97" t="s">
        <v>17</v>
      </c>
      <c r="J98">
        <v>656</v>
      </c>
      <c r="K98">
        <v>10399</v>
      </c>
      <c r="L98">
        <v>3498</v>
      </c>
    </row>
    <row r="99" spans="1:12">
      <c r="A99" s="13" t="s">
        <v>80</v>
      </c>
      <c r="B99" s="20" t="s">
        <v>18</v>
      </c>
      <c r="E99" s="14"/>
      <c r="H99" t="s">
        <v>285</v>
      </c>
      <c r="I99" s="97" t="s">
        <v>178</v>
      </c>
      <c r="J99">
        <v>646</v>
      </c>
      <c r="K99">
        <v>10263</v>
      </c>
      <c r="L99">
        <v>3522</v>
      </c>
    </row>
    <row r="100" spans="1:12">
      <c r="A100" s="13" t="s">
        <v>80</v>
      </c>
      <c r="B100" s="20" t="s">
        <v>19</v>
      </c>
      <c r="E100" s="14"/>
      <c r="H100" t="s">
        <v>285</v>
      </c>
      <c r="I100" s="97" t="s">
        <v>179</v>
      </c>
      <c r="J100">
        <v>641</v>
      </c>
      <c r="K100">
        <v>10044</v>
      </c>
      <c r="L100">
        <v>3505</v>
      </c>
    </row>
    <row r="101" spans="1:12">
      <c r="A101" s="13" t="s">
        <v>80</v>
      </c>
      <c r="B101" s="20" t="s">
        <v>20</v>
      </c>
      <c r="E101" s="14"/>
      <c r="H101" t="s">
        <v>285</v>
      </c>
      <c r="I101" s="97" t="s">
        <v>180</v>
      </c>
      <c r="J101">
        <v>908</v>
      </c>
      <c r="K101">
        <v>10369</v>
      </c>
      <c r="L101">
        <v>3492</v>
      </c>
    </row>
    <row r="102" spans="1:12">
      <c r="A102" s="13" t="s">
        <v>80</v>
      </c>
      <c r="B102" s="20" t="s">
        <v>21</v>
      </c>
      <c r="E102" s="14"/>
      <c r="H102" t="s">
        <v>285</v>
      </c>
      <c r="I102" s="97" t="s">
        <v>18</v>
      </c>
      <c r="J102">
        <v>755</v>
      </c>
      <c r="K102">
        <v>9672</v>
      </c>
      <c r="L102">
        <v>3488</v>
      </c>
    </row>
    <row r="103" spans="1:12">
      <c r="A103" s="13" t="s">
        <v>80</v>
      </c>
      <c r="B103" s="20" t="s">
        <v>22</v>
      </c>
      <c r="E103" s="14"/>
      <c r="H103" t="s">
        <v>285</v>
      </c>
      <c r="I103" s="97" t="s">
        <v>181</v>
      </c>
      <c r="J103">
        <v>713</v>
      </c>
      <c r="K103">
        <v>9989</v>
      </c>
      <c r="L103">
        <v>3494</v>
      </c>
    </row>
    <row r="104" spans="1:12">
      <c r="A104" s="13" t="s">
        <v>80</v>
      </c>
      <c r="B104" s="20" t="s">
        <v>23</v>
      </c>
      <c r="E104" s="14"/>
      <c r="H104" t="s">
        <v>285</v>
      </c>
      <c r="I104" s="97" t="s">
        <v>182</v>
      </c>
      <c r="J104">
        <v>727</v>
      </c>
      <c r="K104">
        <v>9875</v>
      </c>
      <c r="L104">
        <v>3480</v>
      </c>
    </row>
    <row r="105" spans="1:12">
      <c r="A105" s="13" t="s">
        <v>80</v>
      </c>
      <c r="B105" s="20" t="s">
        <v>24</v>
      </c>
      <c r="E105" s="14"/>
      <c r="H105" t="s">
        <v>285</v>
      </c>
      <c r="I105" s="97" t="s">
        <v>183</v>
      </c>
      <c r="J105">
        <v>678</v>
      </c>
      <c r="K105">
        <v>10373</v>
      </c>
      <c r="L105">
        <v>3504</v>
      </c>
    </row>
    <row r="106" spans="1:12">
      <c r="A106" s="13" t="s">
        <v>80</v>
      </c>
      <c r="B106" s="20" t="s">
        <v>25</v>
      </c>
      <c r="E106" s="14"/>
      <c r="H106" t="s">
        <v>285</v>
      </c>
      <c r="I106" s="97" t="s">
        <v>19</v>
      </c>
      <c r="J106">
        <v>579</v>
      </c>
      <c r="K106">
        <v>9873</v>
      </c>
      <c r="L106">
        <v>3489</v>
      </c>
    </row>
    <row r="107" spans="1:12">
      <c r="A107" s="13" t="s">
        <v>80</v>
      </c>
      <c r="B107" s="20" t="s">
        <v>26</v>
      </c>
      <c r="E107" s="14"/>
      <c r="H107" t="s">
        <v>285</v>
      </c>
      <c r="I107" s="97" t="s">
        <v>184</v>
      </c>
      <c r="J107">
        <v>582</v>
      </c>
      <c r="K107">
        <v>10216</v>
      </c>
      <c r="L107">
        <v>3506</v>
      </c>
    </row>
    <row r="108" spans="1:12">
      <c r="A108" s="13" t="s">
        <v>80</v>
      </c>
      <c r="B108" s="20" t="s">
        <v>27</v>
      </c>
      <c r="E108" s="14"/>
      <c r="H108" t="s">
        <v>285</v>
      </c>
      <c r="I108" s="97" t="s">
        <v>185</v>
      </c>
      <c r="J108">
        <v>510</v>
      </c>
      <c r="K108">
        <v>10234</v>
      </c>
      <c r="L108">
        <v>3498</v>
      </c>
    </row>
    <row r="109" spans="1:12">
      <c r="A109" s="13" t="s">
        <v>80</v>
      </c>
      <c r="B109" s="20" t="s">
        <v>28</v>
      </c>
      <c r="E109" s="14"/>
      <c r="H109" t="s">
        <v>285</v>
      </c>
      <c r="I109" s="97" t="s">
        <v>186</v>
      </c>
      <c r="J109">
        <v>699</v>
      </c>
      <c r="K109">
        <v>10296</v>
      </c>
      <c r="L109">
        <v>3509</v>
      </c>
    </row>
    <row r="110" spans="1:12">
      <c r="A110" s="13" t="s">
        <v>80</v>
      </c>
      <c r="B110" s="20" t="s">
        <v>29</v>
      </c>
      <c r="E110" s="14"/>
      <c r="H110" t="s">
        <v>285</v>
      </c>
      <c r="I110" s="97" t="s">
        <v>20</v>
      </c>
      <c r="J110">
        <v>682</v>
      </c>
      <c r="K110">
        <v>10183</v>
      </c>
      <c r="L110">
        <v>3493</v>
      </c>
    </row>
    <row r="111" spans="1:12">
      <c r="A111" s="13" t="s">
        <v>80</v>
      </c>
      <c r="B111" s="20" t="s">
        <v>30</v>
      </c>
      <c r="E111" s="14"/>
      <c r="H111" t="s">
        <v>285</v>
      </c>
      <c r="I111" s="97" t="s">
        <v>187</v>
      </c>
      <c r="J111">
        <v>667</v>
      </c>
      <c r="K111">
        <v>10169</v>
      </c>
      <c r="L111">
        <v>3503</v>
      </c>
    </row>
    <row r="112" spans="1:12">
      <c r="A112" s="13" t="s">
        <v>80</v>
      </c>
      <c r="B112" s="20" t="s">
        <v>31</v>
      </c>
      <c r="E112" s="14"/>
      <c r="H112" t="s">
        <v>285</v>
      </c>
      <c r="I112" s="97" t="s">
        <v>188</v>
      </c>
      <c r="J112">
        <v>742</v>
      </c>
      <c r="K112">
        <v>10267</v>
      </c>
      <c r="L112">
        <v>3496</v>
      </c>
    </row>
    <row r="113" spans="1:12">
      <c r="A113" s="13" t="s">
        <v>80</v>
      </c>
      <c r="B113" s="20" t="s">
        <v>32</v>
      </c>
      <c r="E113" s="14"/>
      <c r="H113" t="s">
        <v>285</v>
      </c>
      <c r="I113" s="97" t="s">
        <v>189</v>
      </c>
      <c r="J113">
        <v>798</v>
      </c>
      <c r="K113">
        <v>9911</v>
      </c>
      <c r="L113">
        <v>3497</v>
      </c>
    </row>
    <row r="114" spans="1:12">
      <c r="A114" s="13" t="s">
        <v>80</v>
      </c>
      <c r="B114" s="20" t="s">
        <v>33</v>
      </c>
      <c r="E114" s="14"/>
      <c r="H114" t="s">
        <v>285</v>
      </c>
      <c r="I114" s="97" t="s">
        <v>21</v>
      </c>
      <c r="J114">
        <v>1064</v>
      </c>
      <c r="K114">
        <v>10041</v>
      </c>
      <c r="L114">
        <v>3498</v>
      </c>
    </row>
    <row r="115" spans="1:12">
      <c r="A115" s="13" t="s">
        <v>80</v>
      </c>
      <c r="B115" s="20" t="s">
        <v>34</v>
      </c>
      <c r="E115" s="14"/>
      <c r="H115" t="s">
        <v>285</v>
      </c>
      <c r="I115" s="97" t="s">
        <v>190</v>
      </c>
      <c r="J115">
        <v>1420</v>
      </c>
      <c r="K115">
        <v>9441</v>
      </c>
      <c r="L115">
        <v>3498</v>
      </c>
    </row>
    <row r="116" spans="1:12">
      <c r="A116" s="13" t="s">
        <v>80</v>
      </c>
      <c r="B116" s="20" t="s">
        <v>35</v>
      </c>
      <c r="E116" s="14"/>
      <c r="H116" t="s">
        <v>285</v>
      </c>
      <c r="I116" s="97" t="s">
        <v>191</v>
      </c>
      <c r="J116">
        <v>3016</v>
      </c>
      <c r="K116">
        <v>7883</v>
      </c>
      <c r="L116">
        <v>3508</v>
      </c>
    </row>
    <row r="117" spans="1:12">
      <c r="A117" s="13" t="s">
        <v>80</v>
      </c>
      <c r="B117" s="20" t="s">
        <v>36</v>
      </c>
      <c r="E117" s="14"/>
      <c r="H117" t="s">
        <v>285</v>
      </c>
      <c r="I117" s="97" t="s">
        <v>192</v>
      </c>
      <c r="J117">
        <v>5509</v>
      </c>
      <c r="K117">
        <v>4870</v>
      </c>
      <c r="L117">
        <v>3490</v>
      </c>
    </row>
    <row r="118" spans="1:12">
      <c r="A118" s="13" t="s">
        <v>80</v>
      </c>
      <c r="B118" s="20" t="s">
        <v>37</v>
      </c>
      <c r="E118" s="14"/>
      <c r="H118" t="s">
        <v>285</v>
      </c>
      <c r="I118" s="97" t="s">
        <v>22</v>
      </c>
      <c r="J118">
        <v>5873</v>
      </c>
      <c r="K118">
        <v>4485</v>
      </c>
      <c r="L118">
        <v>3504</v>
      </c>
    </row>
    <row r="119" spans="1:12">
      <c r="A119" s="13" t="s">
        <v>80</v>
      </c>
      <c r="B119" s="20" t="s">
        <v>38</v>
      </c>
      <c r="E119" s="14"/>
      <c r="H119" t="s">
        <v>285</v>
      </c>
      <c r="I119" s="97" t="s">
        <v>193</v>
      </c>
      <c r="J119">
        <v>5514</v>
      </c>
      <c r="K119">
        <v>5953</v>
      </c>
      <c r="L119">
        <v>3503</v>
      </c>
    </row>
    <row r="120" spans="1:12">
      <c r="A120" s="13" t="s">
        <v>80</v>
      </c>
      <c r="B120" s="20" t="s">
        <v>39</v>
      </c>
      <c r="E120" s="14"/>
      <c r="H120" t="s">
        <v>285</v>
      </c>
      <c r="I120" s="97" t="s">
        <v>194</v>
      </c>
      <c r="J120">
        <v>3583</v>
      </c>
      <c r="K120">
        <v>6941</v>
      </c>
      <c r="L120">
        <v>3492</v>
      </c>
    </row>
    <row r="121" spans="1:12">
      <c r="A121" s="13" t="s">
        <v>80</v>
      </c>
      <c r="B121" s="20" t="s">
        <v>40</v>
      </c>
      <c r="E121" s="14"/>
      <c r="H121" t="s">
        <v>285</v>
      </c>
      <c r="I121" s="97" t="s">
        <v>195</v>
      </c>
      <c r="J121">
        <v>2743</v>
      </c>
      <c r="K121">
        <v>8687</v>
      </c>
      <c r="L121">
        <v>3502</v>
      </c>
    </row>
    <row r="122" spans="1:12">
      <c r="A122" s="13" t="s">
        <v>81</v>
      </c>
      <c r="B122" s="20" t="s">
        <v>17</v>
      </c>
      <c r="E122" s="14"/>
      <c r="H122" t="s">
        <v>285</v>
      </c>
      <c r="I122" s="97" t="s">
        <v>23</v>
      </c>
      <c r="J122">
        <v>2406</v>
      </c>
      <c r="K122">
        <v>9112</v>
      </c>
      <c r="L122">
        <v>3519</v>
      </c>
    </row>
    <row r="123" spans="1:12">
      <c r="A123" s="13" t="s">
        <v>81</v>
      </c>
      <c r="B123" s="20" t="s">
        <v>18</v>
      </c>
      <c r="E123" s="14"/>
      <c r="H123" t="s">
        <v>285</v>
      </c>
      <c r="I123" s="97" t="s">
        <v>196</v>
      </c>
      <c r="J123">
        <v>2599</v>
      </c>
      <c r="K123">
        <v>7651</v>
      </c>
      <c r="L123">
        <v>3497</v>
      </c>
    </row>
    <row r="124" spans="1:12">
      <c r="A124" s="13" t="s">
        <v>81</v>
      </c>
      <c r="B124" s="20" t="s">
        <v>19</v>
      </c>
      <c r="E124" s="14"/>
      <c r="H124" t="s">
        <v>285</v>
      </c>
      <c r="I124" s="97" t="s">
        <v>197</v>
      </c>
      <c r="J124">
        <v>3499</v>
      </c>
      <c r="K124">
        <v>8019</v>
      </c>
      <c r="L124">
        <v>3502</v>
      </c>
    </row>
    <row r="125" spans="1:12">
      <c r="A125" s="13" t="s">
        <v>81</v>
      </c>
      <c r="B125" s="20" t="s">
        <v>20</v>
      </c>
      <c r="E125" s="14"/>
      <c r="H125" t="s">
        <v>285</v>
      </c>
      <c r="I125" s="97" t="s">
        <v>198</v>
      </c>
      <c r="J125">
        <v>3303</v>
      </c>
      <c r="K125">
        <v>7574</v>
      </c>
      <c r="L125">
        <v>3507</v>
      </c>
    </row>
    <row r="126" spans="1:12">
      <c r="A126" s="13" t="s">
        <v>81</v>
      </c>
      <c r="B126" s="20" t="s">
        <v>21</v>
      </c>
      <c r="E126" s="14"/>
      <c r="H126" t="s">
        <v>285</v>
      </c>
      <c r="I126" s="97" t="s">
        <v>24</v>
      </c>
      <c r="J126">
        <v>3609</v>
      </c>
      <c r="K126">
        <v>7193</v>
      </c>
      <c r="L126">
        <v>3495</v>
      </c>
    </row>
    <row r="127" spans="1:12">
      <c r="A127" s="13" t="s">
        <v>81</v>
      </c>
      <c r="B127" s="20" t="s">
        <v>22</v>
      </c>
      <c r="E127" s="14"/>
      <c r="H127" t="s">
        <v>285</v>
      </c>
      <c r="I127" s="97" t="s">
        <v>199</v>
      </c>
      <c r="J127">
        <v>3176</v>
      </c>
      <c r="K127">
        <v>7821</v>
      </c>
      <c r="L127">
        <v>3506</v>
      </c>
    </row>
    <row r="128" spans="1:12">
      <c r="A128" s="13" t="s">
        <v>81</v>
      </c>
      <c r="B128" s="20" t="s">
        <v>23</v>
      </c>
      <c r="E128" s="14"/>
      <c r="H128" t="s">
        <v>285</v>
      </c>
      <c r="I128" s="97" t="s">
        <v>200</v>
      </c>
      <c r="J128">
        <v>3843</v>
      </c>
      <c r="K128">
        <v>6971</v>
      </c>
      <c r="L128">
        <v>3494</v>
      </c>
    </row>
    <row r="129" spans="1:12">
      <c r="A129" s="13" t="s">
        <v>81</v>
      </c>
      <c r="B129" s="20" t="s">
        <v>24</v>
      </c>
      <c r="E129" s="14"/>
      <c r="H129" t="s">
        <v>285</v>
      </c>
      <c r="I129" s="97" t="s">
        <v>201</v>
      </c>
      <c r="J129">
        <v>3799</v>
      </c>
      <c r="K129">
        <v>6954</v>
      </c>
      <c r="L129">
        <v>3495</v>
      </c>
    </row>
    <row r="130" spans="1:12">
      <c r="A130" s="13" t="s">
        <v>81</v>
      </c>
      <c r="B130" s="20" t="s">
        <v>25</v>
      </c>
      <c r="E130" s="14"/>
      <c r="H130" t="s">
        <v>285</v>
      </c>
      <c r="I130" s="97" t="s">
        <v>25</v>
      </c>
      <c r="J130">
        <v>3681</v>
      </c>
      <c r="K130">
        <v>7225</v>
      </c>
      <c r="L130">
        <v>3502</v>
      </c>
    </row>
    <row r="131" spans="1:12">
      <c r="A131" s="13" t="s">
        <v>81</v>
      </c>
      <c r="B131" s="20" t="s">
        <v>26</v>
      </c>
      <c r="E131" s="14"/>
      <c r="H131" t="s">
        <v>285</v>
      </c>
      <c r="I131" s="97" t="s">
        <v>202</v>
      </c>
      <c r="J131">
        <v>3315</v>
      </c>
      <c r="K131">
        <v>7036</v>
      </c>
      <c r="L131">
        <v>3493</v>
      </c>
    </row>
    <row r="132" spans="1:12">
      <c r="A132" s="13" t="s">
        <v>81</v>
      </c>
      <c r="B132" s="20" t="s">
        <v>27</v>
      </c>
      <c r="E132" s="14"/>
      <c r="H132" t="s">
        <v>285</v>
      </c>
      <c r="I132" s="97" t="s">
        <v>203</v>
      </c>
      <c r="J132">
        <v>3509</v>
      </c>
      <c r="K132">
        <v>7677</v>
      </c>
      <c r="L132">
        <v>3500</v>
      </c>
    </row>
    <row r="133" spans="1:12">
      <c r="A133" s="13" t="s">
        <v>81</v>
      </c>
      <c r="B133" s="20" t="s">
        <v>28</v>
      </c>
      <c r="E133" s="14"/>
      <c r="H133" t="s">
        <v>285</v>
      </c>
      <c r="I133" s="97" t="s">
        <v>204</v>
      </c>
      <c r="J133">
        <v>2961</v>
      </c>
      <c r="K133">
        <v>7718</v>
      </c>
      <c r="L133">
        <v>3491</v>
      </c>
    </row>
    <row r="134" spans="1:12">
      <c r="A134" s="13" t="s">
        <v>81</v>
      </c>
      <c r="B134" s="20" t="s">
        <v>29</v>
      </c>
      <c r="E134" s="14"/>
      <c r="H134" t="s">
        <v>285</v>
      </c>
      <c r="I134" s="97" t="s">
        <v>26</v>
      </c>
      <c r="J134">
        <v>3053</v>
      </c>
      <c r="K134">
        <v>7923</v>
      </c>
      <c r="L134">
        <v>3510</v>
      </c>
    </row>
    <row r="135" spans="1:12">
      <c r="A135" s="13" t="s">
        <v>81</v>
      </c>
      <c r="B135" s="20" t="s">
        <v>30</v>
      </c>
      <c r="E135" s="14"/>
      <c r="H135" t="s">
        <v>285</v>
      </c>
      <c r="I135" s="97" t="s">
        <v>205</v>
      </c>
      <c r="J135">
        <v>3224</v>
      </c>
      <c r="K135">
        <v>7676</v>
      </c>
      <c r="L135">
        <v>3514</v>
      </c>
    </row>
    <row r="136" spans="1:12">
      <c r="A136" s="13" t="s">
        <v>81</v>
      </c>
      <c r="B136" s="20" t="s">
        <v>31</v>
      </c>
      <c r="E136" s="14"/>
      <c r="H136" t="s">
        <v>285</v>
      </c>
      <c r="I136" s="97" t="s">
        <v>206</v>
      </c>
      <c r="J136">
        <v>3120</v>
      </c>
      <c r="K136">
        <v>7328</v>
      </c>
      <c r="L136">
        <v>3473</v>
      </c>
    </row>
    <row r="137" spans="1:12">
      <c r="A137" s="13" t="s">
        <v>81</v>
      </c>
      <c r="B137" s="20" t="s">
        <v>32</v>
      </c>
      <c r="E137" s="14"/>
      <c r="H137" t="s">
        <v>285</v>
      </c>
      <c r="I137" s="97" t="s">
        <v>207</v>
      </c>
      <c r="J137">
        <v>2850</v>
      </c>
      <c r="K137">
        <v>8099</v>
      </c>
      <c r="L137">
        <v>3500</v>
      </c>
    </row>
    <row r="138" spans="1:12">
      <c r="A138" s="13" t="s">
        <v>81</v>
      </c>
      <c r="B138" s="20" t="s">
        <v>33</v>
      </c>
      <c r="E138" s="14"/>
      <c r="H138" t="s">
        <v>285</v>
      </c>
      <c r="I138" s="97" t="s">
        <v>27</v>
      </c>
      <c r="J138">
        <v>2803</v>
      </c>
      <c r="K138">
        <v>8012</v>
      </c>
      <c r="L138">
        <v>3495</v>
      </c>
    </row>
    <row r="139" spans="1:12">
      <c r="A139" s="13" t="s">
        <v>81</v>
      </c>
      <c r="B139" s="20" t="s">
        <v>34</v>
      </c>
      <c r="E139" s="14"/>
      <c r="H139" t="s">
        <v>285</v>
      </c>
      <c r="I139" s="97" t="s">
        <v>208</v>
      </c>
      <c r="J139">
        <v>2654</v>
      </c>
      <c r="K139">
        <v>8248</v>
      </c>
      <c r="L139">
        <v>3497</v>
      </c>
    </row>
    <row r="140" spans="1:12">
      <c r="A140" s="13" t="s">
        <v>81</v>
      </c>
      <c r="B140" s="20" t="s">
        <v>35</v>
      </c>
      <c r="E140" s="14"/>
      <c r="H140" t="s">
        <v>285</v>
      </c>
      <c r="I140" s="97" t="s">
        <v>209</v>
      </c>
      <c r="J140">
        <v>2738</v>
      </c>
      <c r="K140">
        <v>8610</v>
      </c>
      <c r="L140">
        <v>3512</v>
      </c>
    </row>
    <row r="141" spans="1:12">
      <c r="A141" s="13" t="s">
        <v>81</v>
      </c>
      <c r="B141" s="20" t="s">
        <v>36</v>
      </c>
      <c r="E141" s="14"/>
      <c r="H141" t="s">
        <v>285</v>
      </c>
      <c r="I141" s="97" t="s">
        <v>210</v>
      </c>
      <c r="J141">
        <v>3026</v>
      </c>
      <c r="K141">
        <v>8285</v>
      </c>
      <c r="L141">
        <v>3484</v>
      </c>
    </row>
    <row r="142" spans="1:12">
      <c r="A142" s="13" t="s">
        <v>81</v>
      </c>
      <c r="B142" s="20" t="s">
        <v>37</v>
      </c>
      <c r="E142" s="14"/>
      <c r="H142" t="s">
        <v>285</v>
      </c>
      <c r="I142" s="97" t="s">
        <v>28</v>
      </c>
      <c r="J142">
        <v>2977</v>
      </c>
      <c r="K142">
        <v>7989</v>
      </c>
      <c r="L142">
        <v>3490</v>
      </c>
    </row>
    <row r="143" spans="1:12">
      <c r="A143" s="13" t="s">
        <v>81</v>
      </c>
      <c r="B143" s="20" t="s">
        <v>38</v>
      </c>
      <c r="E143" s="14"/>
      <c r="H143" t="s">
        <v>285</v>
      </c>
      <c r="I143" s="97" t="s">
        <v>211</v>
      </c>
      <c r="J143">
        <v>3096</v>
      </c>
      <c r="K143">
        <v>7505</v>
      </c>
      <c r="L143">
        <v>3500</v>
      </c>
    </row>
    <row r="144" spans="1:12">
      <c r="A144" s="13" t="s">
        <v>81</v>
      </c>
      <c r="B144" s="20" t="s">
        <v>39</v>
      </c>
      <c r="E144" s="14"/>
      <c r="H144" t="s">
        <v>285</v>
      </c>
      <c r="I144" s="97" t="s">
        <v>212</v>
      </c>
      <c r="J144">
        <v>3446</v>
      </c>
      <c r="K144">
        <v>7078</v>
      </c>
      <c r="L144">
        <v>3490</v>
      </c>
    </row>
    <row r="145" spans="1:12">
      <c r="A145" s="13" t="s">
        <v>81</v>
      </c>
      <c r="B145" s="20" t="s">
        <v>40</v>
      </c>
      <c r="E145" s="14"/>
      <c r="H145" t="s">
        <v>285</v>
      </c>
      <c r="I145" s="97" t="s">
        <v>213</v>
      </c>
      <c r="J145">
        <v>3086</v>
      </c>
      <c r="K145">
        <v>7835</v>
      </c>
      <c r="L145">
        <v>3502</v>
      </c>
    </row>
    <row r="146" spans="1:12">
      <c r="A146" s="13" t="s">
        <v>82</v>
      </c>
      <c r="B146" s="20" t="s">
        <v>17</v>
      </c>
      <c r="E146" s="14"/>
      <c r="H146" t="s">
        <v>285</v>
      </c>
      <c r="I146" s="97" t="s">
        <v>29</v>
      </c>
      <c r="J146">
        <v>3293</v>
      </c>
      <c r="K146">
        <v>7497</v>
      </c>
      <c r="L146">
        <v>3485</v>
      </c>
    </row>
    <row r="147" spans="1:12">
      <c r="A147" s="13" t="s">
        <v>82</v>
      </c>
      <c r="B147" s="20" t="s">
        <v>18</v>
      </c>
      <c r="E147" s="14"/>
      <c r="H147" t="s">
        <v>285</v>
      </c>
      <c r="I147" s="97" t="s">
        <v>214</v>
      </c>
      <c r="J147">
        <v>3081</v>
      </c>
      <c r="K147">
        <v>7989</v>
      </c>
      <c r="L147">
        <v>3492</v>
      </c>
    </row>
    <row r="148" spans="1:12">
      <c r="A148" s="13" t="s">
        <v>82</v>
      </c>
      <c r="B148" s="20" t="s">
        <v>19</v>
      </c>
      <c r="E148" s="14"/>
      <c r="H148" t="s">
        <v>285</v>
      </c>
      <c r="I148" s="97" t="s">
        <v>215</v>
      </c>
      <c r="J148">
        <v>3050</v>
      </c>
      <c r="K148">
        <v>7903</v>
      </c>
      <c r="L148">
        <v>3499</v>
      </c>
    </row>
    <row r="149" spans="1:12">
      <c r="A149" s="13" t="s">
        <v>82</v>
      </c>
      <c r="B149" s="20" t="s">
        <v>20</v>
      </c>
      <c r="E149" s="14"/>
      <c r="H149" t="s">
        <v>285</v>
      </c>
      <c r="I149" s="97" t="s">
        <v>216</v>
      </c>
      <c r="J149">
        <v>2832</v>
      </c>
      <c r="K149">
        <v>7698</v>
      </c>
      <c r="L149">
        <v>3494</v>
      </c>
    </row>
    <row r="150" spans="1:12">
      <c r="A150" s="13" t="s">
        <v>82</v>
      </c>
      <c r="B150" s="20" t="s">
        <v>21</v>
      </c>
      <c r="E150" s="14"/>
      <c r="H150" t="s">
        <v>285</v>
      </c>
      <c r="I150" s="97" t="s">
        <v>30</v>
      </c>
      <c r="J150">
        <v>2825</v>
      </c>
      <c r="K150">
        <v>8479</v>
      </c>
      <c r="L150">
        <v>3500</v>
      </c>
    </row>
    <row r="151" spans="1:12">
      <c r="A151" s="13" t="s">
        <v>82</v>
      </c>
      <c r="B151" s="20" t="s">
        <v>22</v>
      </c>
      <c r="E151" s="14"/>
      <c r="H151" t="s">
        <v>285</v>
      </c>
      <c r="I151" s="97" t="s">
        <v>217</v>
      </c>
      <c r="J151">
        <v>3014</v>
      </c>
      <c r="K151">
        <v>7870</v>
      </c>
      <c r="L151">
        <v>3500</v>
      </c>
    </row>
    <row r="152" spans="1:12">
      <c r="A152" s="13" t="s">
        <v>82</v>
      </c>
      <c r="B152" s="20" t="s">
        <v>23</v>
      </c>
      <c r="E152" s="14"/>
      <c r="H152" t="s">
        <v>285</v>
      </c>
      <c r="I152" s="97" t="s">
        <v>218</v>
      </c>
      <c r="J152">
        <v>2393</v>
      </c>
      <c r="K152">
        <v>8451</v>
      </c>
      <c r="L152">
        <v>3494</v>
      </c>
    </row>
    <row r="153" spans="1:12">
      <c r="A153" s="13" t="s">
        <v>82</v>
      </c>
      <c r="B153" s="20" t="s">
        <v>24</v>
      </c>
      <c r="E153" s="14"/>
      <c r="H153" t="s">
        <v>285</v>
      </c>
      <c r="I153" s="97" t="s">
        <v>219</v>
      </c>
      <c r="J153">
        <v>2456</v>
      </c>
      <c r="K153">
        <v>8507</v>
      </c>
      <c r="L153">
        <v>3495</v>
      </c>
    </row>
    <row r="154" spans="1:12">
      <c r="A154" s="13" t="s">
        <v>82</v>
      </c>
      <c r="B154" s="20" t="s">
        <v>25</v>
      </c>
      <c r="E154" s="14"/>
      <c r="H154" t="s">
        <v>285</v>
      </c>
      <c r="I154" s="97" t="s">
        <v>31</v>
      </c>
      <c r="J154">
        <v>2813</v>
      </c>
      <c r="K154">
        <v>8687</v>
      </c>
      <c r="L154">
        <v>3513</v>
      </c>
    </row>
    <row r="155" spans="1:12">
      <c r="A155" s="13" t="s">
        <v>82</v>
      </c>
      <c r="B155" s="20" t="s">
        <v>26</v>
      </c>
      <c r="E155" s="14"/>
      <c r="H155" t="s">
        <v>285</v>
      </c>
      <c r="I155" s="97" t="s">
        <v>220</v>
      </c>
      <c r="J155">
        <v>2643</v>
      </c>
      <c r="K155">
        <v>7736</v>
      </c>
      <c r="L155">
        <v>3499</v>
      </c>
    </row>
    <row r="156" spans="1:12">
      <c r="A156" s="13" t="s">
        <v>82</v>
      </c>
      <c r="B156" s="20" t="s">
        <v>27</v>
      </c>
      <c r="E156" s="14"/>
      <c r="H156" t="s">
        <v>285</v>
      </c>
      <c r="I156" s="97" t="s">
        <v>221</v>
      </c>
      <c r="J156">
        <v>2425</v>
      </c>
      <c r="K156">
        <v>8583</v>
      </c>
      <c r="L156">
        <v>3506</v>
      </c>
    </row>
    <row r="157" spans="1:12">
      <c r="A157" s="13" t="s">
        <v>82</v>
      </c>
      <c r="B157" s="20" t="s">
        <v>28</v>
      </c>
      <c r="E157" s="14"/>
      <c r="H157" t="s">
        <v>285</v>
      </c>
      <c r="I157" s="97" t="s">
        <v>222</v>
      </c>
      <c r="J157">
        <v>2411</v>
      </c>
      <c r="K157">
        <v>8419</v>
      </c>
      <c r="L157">
        <v>3497</v>
      </c>
    </row>
    <row r="158" spans="1:12">
      <c r="A158" s="13" t="s">
        <v>82</v>
      </c>
      <c r="B158" s="20" t="s">
        <v>29</v>
      </c>
      <c r="E158" s="14"/>
      <c r="H158" t="s">
        <v>285</v>
      </c>
      <c r="I158" s="97" t="s">
        <v>32</v>
      </c>
      <c r="J158">
        <v>2908</v>
      </c>
      <c r="K158">
        <v>7778</v>
      </c>
      <c r="L158">
        <v>3479</v>
      </c>
    </row>
    <row r="159" spans="1:12">
      <c r="A159" s="13" t="s">
        <v>82</v>
      </c>
      <c r="B159" s="20" t="s">
        <v>30</v>
      </c>
      <c r="E159" s="14"/>
      <c r="H159" t="s">
        <v>285</v>
      </c>
      <c r="I159" s="97" t="s">
        <v>223</v>
      </c>
      <c r="J159">
        <v>2450</v>
      </c>
      <c r="K159">
        <v>8355</v>
      </c>
      <c r="L159">
        <v>3492</v>
      </c>
    </row>
    <row r="160" spans="1:12">
      <c r="A160" s="13" t="s">
        <v>82</v>
      </c>
      <c r="B160" s="20" t="s">
        <v>31</v>
      </c>
      <c r="E160" s="14"/>
      <c r="H160" t="s">
        <v>285</v>
      </c>
      <c r="I160" s="97" t="s">
        <v>224</v>
      </c>
      <c r="J160">
        <v>2720</v>
      </c>
      <c r="K160">
        <v>8145</v>
      </c>
      <c r="L160">
        <v>3497</v>
      </c>
    </row>
    <row r="161" spans="1:12">
      <c r="A161" s="13" t="s">
        <v>82</v>
      </c>
      <c r="B161" s="20" t="s">
        <v>32</v>
      </c>
      <c r="E161" s="14"/>
      <c r="H161" t="s">
        <v>285</v>
      </c>
      <c r="I161" s="97" t="s">
        <v>225</v>
      </c>
      <c r="J161">
        <v>2278</v>
      </c>
      <c r="K161">
        <v>8553</v>
      </c>
      <c r="L161">
        <v>3513</v>
      </c>
    </row>
    <row r="162" spans="1:12">
      <c r="A162" s="13" t="s">
        <v>82</v>
      </c>
      <c r="B162" s="20" t="s">
        <v>33</v>
      </c>
      <c r="E162" s="14"/>
      <c r="H162" t="s">
        <v>285</v>
      </c>
      <c r="I162" s="97" t="s">
        <v>33</v>
      </c>
      <c r="J162">
        <v>2381</v>
      </c>
      <c r="K162">
        <v>8570</v>
      </c>
      <c r="L162">
        <v>3507</v>
      </c>
    </row>
    <row r="163" spans="1:12">
      <c r="A163" s="13" t="s">
        <v>82</v>
      </c>
      <c r="B163" s="20" t="s">
        <v>34</v>
      </c>
      <c r="E163" s="14"/>
      <c r="H163" t="s">
        <v>285</v>
      </c>
      <c r="I163" s="97" t="s">
        <v>226</v>
      </c>
      <c r="J163">
        <v>2741</v>
      </c>
      <c r="K163">
        <v>7993</v>
      </c>
      <c r="L163">
        <v>3491</v>
      </c>
    </row>
    <row r="164" spans="1:12">
      <c r="A164" s="13" t="s">
        <v>82</v>
      </c>
      <c r="B164" s="20" t="s">
        <v>35</v>
      </c>
      <c r="E164" s="14"/>
      <c r="H164" t="s">
        <v>285</v>
      </c>
      <c r="I164" s="97" t="s">
        <v>227</v>
      </c>
      <c r="J164">
        <v>2696</v>
      </c>
      <c r="K164">
        <v>8144</v>
      </c>
      <c r="L164">
        <v>3497</v>
      </c>
    </row>
    <row r="165" spans="1:12">
      <c r="A165" s="13" t="s">
        <v>82</v>
      </c>
      <c r="B165" s="20" t="s">
        <v>36</v>
      </c>
      <c r="E165" s="14"/>
      <c r="H165" t="s">
        <v>285</v>
      </c>
      <c r="I165" s="97" t="s">
        <v>228</v>
      </c>
      <c r="J165">
        <v>3023</v>
      </c>
      <c r="K165">
        <v>8344</v>
      </c>
      <c r="L165">
        <v>3520</v>
      </c>
    </row>
    <row r="166" spans="1:12">
      <c r="A166" s="13" t="s">
        <v>82</v>
      </c>
      <c r="B166" s="20" t="s">
        <v>37</v>
      </c>
      <c r="E166" s="14"/>
      <c r="H166" t="s">
        <v>285</v>
      </c>
      <c r="I166" s="97" t="s">
        <v>34</v>
      </c>
      <c r="J166">
        <v>2671</v>
      </c>
      <c r="K166">
        <v>8110</v>
      </c>
      <c r="L166">
        <v>3505</v>
      </c>
    </row>
    <row r="167" spans="1:12">
      <c r="A167" s="13" t="s">
        <v>82</v>
      </c>
      <c r="B167" s="20" t="s">
        <v>38</v>
      </c>
      <c r="E167" s="14"/>
      <c r="H167" t="s">
        <v>285</v>
      </c>
      <c r="I167" s="97" t="s">
        <v>229</v>
      </c>
      <c r="J167">
        <v>2749</v>
      </c>
      <c r="K167">
        <v>8403</v>
      </c>
      <c r="L167">
        <v>3505</v>
      </c>
    </row>
    <row r="168" spans="1:12">
      <c r="A168" s="13" t="s">
        <v>82</v>
      </c>
      <c r="B168" s="20" t="s">
        <v>39</v>
      </c>
      <c r="E168" s="14"/>
      <c r="H168" t="s">
        <v>285</v>
      </c>
      <c r="I168" s="97" t="s">
        <v>230</v>
      </c>
      <c r="J168">
        <v>2446</v>
      </c>
      <c r="K168">
        <v>8352</v>
      </c>
      <c r="L168">
        <v>3501</v>
      </c>
    </row>
    <row r="169" spans="1:12">
      <c r="A169" s="13" t="s">
        <v>82</v>
      </c>
      <c r="B169" s="20" t="s">
        <v>40</v>
      </c>
      <c r="E169" s="14"/>
      <c r="H169" t="s">
        <v>285</v>
      </c>
      <c r="I169" s="97" t="s">
        <v>231</v>
      </c>
      <c r="J169">
        <v>2860</v>
      </c>
      <c r="K169">
        <v>8349</v>
      </c>
      <c r="L169">
        <v>3501</v>
      </c>
    </row>
    <row r="170" spans="1:12">
      <c r="A170" s="13" t="s">
        <v>83</v>
      </c>
      <c r="B170" s="20" t="s">
        <v>17</v>
      </c>
      <c r="E170" s="14"/>
      <c r="H170" t="s">
        <v>285</v>
      </c>
      <c r="I170" s="97" t="s">
        <v>35</v>
      </c>
      <c r="J170">
        <v>2652</v>
      </c>
      <c r="K170">
        <v>8120</v>
      </c>
      <c r="L170">
        <v>3498</v>
      </c>
    </row>
    <row r="171" spans="1:12">
      <c r="A171" s="13" t="s">
        <v>83</v>
      </c>
      <c r="B171" s="20" t="s">
        <v>18</v>
      </c>
      <c r="E171" s="14"/>
      <c r="H171" t="s">
        <v>285</v>
      </c>
      <c r="I171" s="97" t="s">
        <v>232</v>
      </c>
      <c r="J171">
        <v>3027</v>
      </c>
      <c r="K171">
        <v>8096</v>
      </c>
      <c r="L171">
        <v>3504</v>
      </c>
    </row>
    <row r="172" spans="1:12">
      <c r="A172" s="13" t="s">
        <v>83</v>
      </c>
      <c r="B172" s="20" t="s">
        <v>19</v>
      </c>
      <c r="E172" s="14"/>
      <c r="H172" t="s">
        <v>285</v>
      </c>
      <c r="I172" s="97" t="s">
        <v>233</v>
      </c>
      <c r="J172">
        <v>2852</v>
      </c>
      <c r="K172">
        <v>8288</v>
      </c>
      <c r="L172">
        <v>3505</v>
      </c>
    </row>
    <row r="173" spans="1:12">
      <c r="A173" s="13" t="s">
        <v>83</v>
      </c>
      <c r="B173" s="20" t="s">
        <v>20</v>
      </c>
      <c r="E173" s="14"/>
      <c r="H173" t="s">
        <v>285</v>
      </c>
      <c r="I173" s="97" t="s">
        <v>234</v>
      </c>
      <c r="J173">
        <v>2959</v>
      </c>
      <c r="K173">
        <v>7423</v>
      </c>
      <c r="L173">
        <v>3497</v>
      </c>
    </row>
    <row r="174" spans="1:12">
      <c r="A174" s="13" t="s">
        <v>83</v>
      </c>
      <c r="B174" s="20" t="s">
        <v>21</v>
      </c>
      <c r="E174" s="14"/>
      <c r="H174" t="s">
        <v>285</v>
      </c>
      <c r="I174" s="97" t="s">
        <v>36</v>
      </c>
      <c r="J174">
        <v>2945</v>
      </c>
      <c r="K174">
        <v>8304</v>
      </c>
      <c r="L174">
        <v>3504</v>
      </c>
    </row>
    <row r="175" spans="1:12">
      <c r="A175" s="13" t="s">
        <v>83</v>
      </c>
      <c r="B175" s="20" t="s">
        <v>22</v>
      </c>
      <c r="E175" s="14"/>
      <c r="H175" t="s">
        <v>285</v>
      </c>
      <c r="I175" s="97" t="s">
        <v>235</v>
      </c>
      <c r="J175">
        <v>3088</v>
      </c>
      <c r="K175">
        <v>7715</v>
      </c>
      <c r="L175">
        <v>3495</v>
      </c>
    </row>
    <row r="176" spans="1:12">
      <c r="A176" s="13" t="s">
        <v>83</v>
      </c>
      <c r="B176" s="20" t="s">
        <v>23</v>
      </c>
      <c r="E176" s="14"/>
      <c r="H176" t="s">
        <v>285</v>
      </c>
      <c r="I176" s="97" t="s">
        <v>236</v>
      </c>
      <c r="J176">
        <v>3173</v>
      </c>
      <c r="K176">
        <v>7735</v>
      </c>
      <c r="L176">
        <v>3503</v>
      </c>
    </row>
    <row r="177" spans="1:12">
      <c r="A177" s="13" t="s">
        <v>83</v>
      </c>
      <c r="B177" s="20" t="s">
        <v>24</v>
      </c>
      <c r="E177" s="14"/>
      <c r="H177" t="s">
        <v>285</v>
      </c>
      <c r="I177" s="97" t="s">
        <v>237</v>
      </c>
      <c r="J177">
        <v>2804</v>
      </c>
      <c r="K177">
        <v>8012</v>
      </c>
      <c r="L177">
        <v>3497</v>
      </c>
    </row>
    <row r="178" spans="1:12">
      <c r="A178" s="13" t="s">
        <v>83</v>
      </c>
      <c r="B178" s="20" t="s">
        <v>25</v>
      </c>
      <c r="E178" s="14"/>
      <c r="H178" t="s">
        <v>285</v>
      </c>
      <c r="I178" s="97" t="s">
        <v>37</v>
      </c>
      <c r="J178">
        <v>3173</v>
      </c>
      <c r="K178">
        <v>7764</v>
      </c>
      <c r="L178">
        <v>3498</v>
      </c>
    </row>
    <row r="179" spans="1:12">
      <c r="A179" s="13" t="s">
        <v>83</v>
      </c>
      <c r="B179" s="20" t="s">
        <v>26</v>
      </c>
      <c r="E179" s="14"/>
      <c r="H179" t="s">
        <v>285</v>
      </c>
      <c r="I179" s="97" t="s">
        <v>238</v>
      </c>
      <c r="J179">
        <v>3059</v>
      </c>
      <c r="K179">
        <v>7825</v>
      </c>
      <c r="L179">
        <v>3501</v>
      </c>
    </row>
    <row r="180" spans="1:12">
      <c r="A180" s="13" t="s">
        <v>83</v>
      </c>
      <c r="B180" s="20" t="s">
        <v>27</v>
      </c>
      <c r="E180" s="14"/>
      <c r="H180" t="s">
        <v>285</v>
      </c>
      <c r="I180" s="97" t="s">
        <v>239</v>
      </c>
      <c r="J180">
        <v>3197</v>
      </c>
      <c r="K180">
        <v>7728</v>
      </c>
      <c r="L180">
        <v>3512</v>
      </c>
    </row>
    <row r="181" spans="1:12">
      <c r="A181" s="13" t="s">
        <v>83</v>
      </c>
      <c r="B181" s="20" t="s">
        <v>28</v>
      </c>
      <c r="E181" s="14"/>
      <c r="H181" t="s">
        <v>285</v>
      </c>
      <c r="I181" s="97" t="s">
        <v>240</v>
      </c>
      <c r="J181">
        <v>3165</v>
      </c>
      <c r="K181">
        <v>7694</v>
      </c>
      <c r="L181">
        <v>3508</v>
      </c>
    </row>
    <row r="182" spans="1:12">
      <c r="A182" s="13" t="s">
        <v>83</v>
      </c>
      <c r="B182" s="20" t="s">
        <v>29</v>
      </c>
      <c r="E182" s="14"/>
      <c r="H182" t="s">
        <v>285</v>
      </c>
      <c r="I182" s="97" t="s">
        <v>38</v>
      </c>
      <c r="J182">
        <v>3033</v>
      </c>
      <c r="K182">
        <v>7694</v>
      </c>
      <c r="L182">
        <v>3497</v>
      </c>
    </row>
    <row r="183" spans="1:12">
      <c r="A183" s="13" t="s">
        <v>83</v>
      </c>
      <c r="B183" s="20" t="s">
        <v>30</v>
      </c>
      <c r="E183" s="14"/>
      <c r="H183" t="s">
        <v>285</v>
      </c>
      <c r="I183" s="97" t="s">
        <v>241</v>
      </c>
      <c r="J183">
        <v>3136</v>
      </c>
      <c r="K183">
        <v>7595</v>
      </c>
      <c r="L183">
        <v>3489</v>
      </c>
    </row>
    <row r="184" spans="1:12">
      <c r="A184" s="13" t="s">
        <v>83</v>
      </c>
      <c r="B184" s="20" t="s">
        <v>31</v>
      </c>
      <c r="E184" s="14"/>
      <c r="H184" t="s">
        <v>285</v>
      </c>
      <c r="I184" s="97" t="s">
        <v>242</v>
      </c>
      <c r="J184">
        <v>3092</v>
      </c>
      <c r="K184">
        <v>8136</v>
      </c>
      <c r="L184">
        <v>3511</v>
      </c>
    </row>
    <row r="185" spans="1:12">
      <c r="A185" s="13" t="s">
        <v>83</v>
      </c>
      <c r="B185" s="20" t="s">
        <v>32</v>
      </c>
      <c r="E185" s="14"/>
      <c r="H185" t="s">
        <v>285</v>
      </c>
      <c r="I185" s="97" t="s">
        <v>243</v>
      </c>
      <c r="J185">
        <v>2549</v>
      </c>
      <c r="K185">
        <v>7911</v>
      </c>
      <c r="L185">
        <v>3504</v>
      </c>
    </row>
    <row r="186" spans="1:12">
      <c r="A186" s="13" t="s">
        <v>83</v>
      </c>
      <c r="B186" s="20" t="s">
        <v>33</v>
      </c>
      <c r="E186" s="14"/>
      <c r="H186" t="s">
        <v>285</v>
      </c>
      <c r="I186" s="97" t="s">
        <v>39</v>
      </c>
      <c r="J186">
        <v>2881</v>
      </c>
      <c r="K186">
        <v>8054</v>
      </c>
      <c r="L186">
        <v>3507</v>
      </c>
    </row>
    <row r="187" spans="1:12">
      <c r="A187" s="13" t="s">
        <v>83</v>
      </c>
      <c r="B187" s="20" t="s">
        <v>34</v>
      </c>
      <c r="E187" s="14"/>
      <c r="H187" t="s">
        <v>285</v>
      </c>
      <c r="I187" s="97" t="s">
        <v>244</v>
      </c>
      <c r="J187">
        <v>2197</v>
      </c>
      <c r="K187">
        <v>8545</v>
      </c>
      <c r="L187">
        <v>3496</v>
      </c>
    </row>
    <row r="188" spans="1:12">
      <c r="A188" s="13" t="s">
        <v>83</v>
      </c>
      <c r="B188" s="20" t="s">
        <v>35</v>
      </c>
      <c r="E188" s="14"/>
      <c r="H188" t="s">
        <v>285</v>
      </c>
      <c r="I188" s="97" t="s">
        <v>245</v>
      </c>
      <c r="J188">
        <v>2077</v>
      </c>
      <c r="K188">
        <v>9294</v>
      </c>
      <c r="L188">
        <v>3505</v>
      </c>
    </row>
    <row r="189" spans="1:12">
      <c r="A189" s="13" t="s">
        <v>83</v>
      </c>
      <c r="B189" s="20" t="s">
        <v>36</v>
      </c>
      <c r="E189" s="14"/>
      <c r="H189" t="s">
        <v>285</v>
      </c>
      <c r="I189" s="97" t="s">
        <v>246</v>
      </c>
      <c r="J189">
        <v>1584</v>
      </c>
      <c r="K189">
        <v>9187</v>
      </c>
      <c r="L189">
        <v>3515</v>
      </c>
    </row>
    <row r="190" spans="1:12">
      <c r="A190" s="13" t="s">
        <v>83</v>
      </c>
      <c r="B190" s="20" t="s">
        <v>37</v>
      </c>
      <c r="E190" s="14"/>
      <c r="H190" t="s">
        <v>285</v>
      </c>
      <c r="I190" s="97" t="s">
        <v>40</v>
      </c>
      <c r="J190">
        <v>1561</v>
      </c>
      <c r="K190">
        <v>9270</v>
      </c>
      <c r="L190">
        <v>3502</v>
      </c>
    </row>
    <row r="191" spans="1:12">
      <c r="A191" s="13" t="s">
        <v>83</v>
      </c>
      <c r="B191" s="20" t="s">
        <v>38</v>
      </c>
      <c r="E191" s="14"/>
      <c r="H191" t="s">
        <v>285</v>
      </c>
      <c r="I191" s="97" t="s">
        <v>247</v>
      </c>
      <c r="J191">
        <v>938</v>
      </c>
      <c r="K191">
        <v>10011</v>
      </c>
      <c r="L191">
        <v>3488</v>
      </c>
    </row>
    <row r="192" spans="1:12">
      <c r="A192" s="13" t="s">
        <v>83</v>
      </c>
      <c r="B192" s="20" t="s">
        <v>39</v>
      </c>
      <c r="E192" s="14"/>
      <c r="H192" t="s">
        <v>285</v>
      </c>
      <c r="I192" s="97" t="s">
        <v>248</v>
      </c>
      <c r="J192">
        <v>525</v>
      </c>
      <c r="K192">
        <v>10534</v>
      </c>
      <c r="L192">
        <v>3496</v>
      </c>
    </row>
    <row r="193" spans="1:12">
      <c r="A193" s="13" t="s">
        <v>83</v>
      </c>
      <c r="B193" s="20" t="s">
        <v>40</v>
      </c>
      <c r="E193" s="14"/>
      <c r="H193" t="s">
        <v>285</v>
      </c>
      <c r="I193" s="97" t="s">
        <v>249</v>
      </c>
      <c r="J193">
        <v>560</v>
      </c>
      <c r="K193">
        <v>10301</v>
      </c>
      <c r="L193">
        <v>3498</v>
      </c>
    </row>
    <row r="194" spans="1:12">
      <c r="A194" s="13" t="s">
        <v>84</v>
      </c>
      <c r="B194" s="20" t="s">
        <v>17</v>
      </c>
      <c r="E194" s="14"/>
      <c r="H194" t="s">
        <v>286</v>
      </c>
      <c r="I194" s="97" t="s">
        <v>17</v>
      </c>
      <c r="J194">
        <v>536</v>
      </c>
      <c r="K194">
        <v>10006</v>
      </c>
      <c r="L194">
        <v>3500</v>
      </c>
    </row>
    <row r="195" spans="1:12">
      <c r="A195" s="13" t="s">
        <v>84</v>
      </c>
      <c r="B195" s="20" t="s">
        <v>18</v>
      </c>
      <c r="E195" s="14"/>
      <c r="H195" t="s">
        <v>286</v>
      </c>
      <c r="I195" s="97" t="s">
        <v>178</v>
      </c>
      <c r="J195">
        <v>681</v>
      </c>
      <c r="K195">
        <v>10527</v>
      </c>
      <c r="L195">
        <v>3512</v>
      </c>
    </row>
    <row r="196" spans="1:12">
      <c r="A196" s="13" t="s">
        <v>84</v>
      </c>
      <c r="B196" s="20" t="s">
        <v>19</v>
      </c>
      <c r="E196" s="14"/>
      <c r="H196" t="s">
        <v>286</v>
      </c>
      <c r="I196" s="97" t="s">
        <v>179</v>
      </c>
      <c r="J196">
        <v>739</v>
      </c>
      <c r="K196">
        <v>9927</v>
      </c>
      <c r="L196">
        <v>3500</v>
      </c>
    </row>
    <row r="197" spans="1:12">
      <c r="A197" s="13" t="s">
        <v>84</v>
      </c>
      <c r="B197" s="20" t="s">
        <v>20</v>
      </c>
      <c r="E197" s="14"/>
      <c r="H197" t="s">
        <v>286</v>
      </c>
      <c r="I197" s="97" t="s">
        <v>180</v>
      </c>
      <c r="J197">
        <v>698</v>
      </c>
      <c r="K197">
        <v>10442</v>
      </c>
      <c r="L197">
        <v>3507</v>
      </c>
    </row>
    <row r="198" spans="1:12">
      <c r="A198" s="13" t="s">
        <v>84</v>
      </c>
      <c r="B198" s="20" t="s">
        <v>21</v>
      </c>
      <c r="E198" s="14"/>
      <c r="H198" t="s">
        <v>286</v>
      </c>
      <c r="I198" s="97" t="s">
        <v>18</v>
      </c>
      <c r="J198">
        <v>548</v>
      </c>
      <c r="K198">
        <v>10321</v>
      </c>
      <c r="L198">
        <v>3506</v>
      </c>
    </row>
    <row r="199" spans="1:12">
      <c r="A199" s="13" t="s">
        <v>84</v>
      </c>
      <c r="B199" s="20" t="s">
        <v>22</v>
      </c>
      <c r="E199" s="14"/>
      <c r="H199" t="s">
        <v>286</v>
      </c>
      <c r="I199" s="97" t="s">
        <v>181</v>
      </c>
      <c r="J199">
        <v>614</v>
      </c>
      <c r="K199">
        <v>10431</v>
      </c>
      <c r="L199">
        <v>3505</v>
      </c>
    </row>
    <row r="200" spans="1:12">
      <c r="A200" s="13" t="s">
        <v>84</v>
      </c>
      <c r="B200" s="20" t="s">
        <v>23</v>
      </c>
      <c r="E200" s="14"/>
      <c r="H200" t="s">
        <v>286</v>
      </c>
      <c r="I200" s="97" t="s">
        <v>182</v>
      </c>
      <c r="J200">
        <v>589</v>
      </c>
      <c r="K200">
        <v>10313</v>
      </c>
      <c r="L200">
        <v>3497</v>
      </c>
    </row>
    <row r="201" spans="1:12">
      <c r="A201" s="13" t="s">
        <v>84</v>
      </c>
      <c r="B201" s="20" t="s">
        <v>24</v>
      </c>
      <c r="E201" s="14"/>
      <c r="H201" t="s">
        <v>286</v>
      </c>
      <c r="I201" s="97" t="s">
        <v>183</v>
      </c>
      <c r="J201">
        <v>564</v>
      </c>
      <c r="K201">
        <v>10178</v>
      </c>
      <c r="L201">
        <v>3502</v>
      </c>
    </row>
    <row r="202" spans="1:12">
      <c r="A202" s="13" t="s">
        <v>84</v>
      </c>
      <c r="B202" s="20" t="s">
        <v>25</v>
      </c>
      <c r="E202" s="14"/>
      <c r="H202" t="s">
        <v>286</v>
      </c>
      <c r="I202" s="97" t="s">
        <v>19</v>
      </c>
      <c r="J202">
        <v>412</v>
      </c>
      <c r="K202">
        <v>10046</v>
      </c>
      <c r="L202">
        <v>3490</v>
      </c>
    </row>
    <row r="203" spans="1:12">
      <c r="A203" s="13" t="s">
        <v>84</v>
      </c>
      <c r="B203" s="20" t="s">
        <v>26</v>
      </c>
      <c r="E203" s="14"/>
      <c r="H203" t="s">
        <v>286</v>
      </c>
      <c r="I203" s="97" t="s">
        <v>184</v>
      </c>
      <c r="J203">
        <v>865</v>
      </c>
      <c r="K203">
        <v>10393</v>
      </c>
      <c r="L203">
        <v>3507</v>
      </c>
    </row>
    <row r="204" spans="1:12">
      <c r="A204" s="13" t="s">
        <v>84</v>
      </c>
      <c r="B204" s="20" t="s">
        <v>27</v>
      </c>
      <c r="E204" s="14"/>
      <c r="H204" t="s">
        <v>286</v>
      </c>
      <c r="I204" s="97" t="s">
        <v>185</v>
      </c>
      <c r="J204">
        <v>513</v>
      </c>
      <c r="K204">
        <v>10195</v>
      </c>
      <c r="L204">
        <v>3505</v>
      </c>
    </row>
    <row r="205" spans="1:12">
      <c r="A205" s="13" t="s">
        <v>84</v>
      </c>
      <c r="B205" s="20" t="s">
        <v>28</v>
      </c>
      <c r="E205" s="14"/>
      <c r="H205" t="s">
        <v>286</v>
      </c>
      <c r="I205" s="97" t="s">
        <v>186</v>
      </c>
      <c r="J205">
        <v>655</v>
      </c>
      <c r="K205">
        <v>10272</v>
      </c>
      <c r="L205">
        <v>3503</v>
      </c>
    </row>
    <row r="206" spans="1:12">
      <c r="A206" s="13" t="s">
        <v>84</v>
      </c>
      <c r="B206" s="20" t="s">
        <v>29</v>
      </c>
      <c r="E206" s="14"/>
      <c r="H206" t="s">
        <v>286</v>
      </c>
      <c r="I206" s="97" t="s">
        <v>20</v>
      </c>
      <c r="J206">
        <v>551</v>
      </c>
      <c r="K206">
        <v>10378</v>
      </c>
      <c r="L206">
        <v>3504</v>
      </c>
    </row>
    <row r="207" spans="1:12">
      <c r="A207" s="13" t="s">
        <v>84</v>
      </c>
      <c r="B207" s="20" t="s">
        <v>30</v>
      </c>
      <c r="E207" s="14"/>
      <c r="H207" t="s">
        <v>286</v>
      </c>
      <c r="I207" s="97" t="s">
        <v>187</v>
      </c>
      <c r="J207">
        <v>674</v>
      </c>
      <c r="K207">
        <v>10232</v>
      </c>
      <c r="L207">
        <v>3498</v>
      </c>
    </row>
    <row r="208" spans="1:12">
      <c r="A208" s="13" t="s">
        <v>84</v>
      </c>
      <c r="B208" s="20" t="s">
        <v>31</v>
      </c>
      <c r="E208" s="14"/>
      <c r="H208" t="s">
        <v>286</v>
      </c>
      <c r="I208" s="97" t="s">
        <v>188</v>
      </c>
      <c r="J208">
        <v>617</v>
      </c>
      <c r="K208">
        <v>9987</v>
      </c>
      <c r="L208">
        <v>3495</v>
      </c>
    </row>
    <row r="209" spans="1:12">
      <c r="A209" s="13" t="s">
        <v>84</v>
      </c>
      <c r="B209" s="20" t="s">
        <v>32</v>
      </c>
      <c r="E209" s="14"/>
      <c r="H209" t="s">
        <v>286</v>
      </c>
      <c r="I209" s="97" t="s">
        <v>189</v>
      </c>
      <c r="J209">
        <v>605</v>
      </c>
      <c r="K209">
        <v>10360</v>
      </c>
      <c r="L209">
        <v>3497</v>
      </c>
    </row>
    <row r="210" spans="1:12">
      <c r="A210" s="13" t="s">
        <v>84</v>
      </c>
      <c r="B210" s="20" t="s">
        <v>33</v>
      </c>
      <c r="E210" s="14"/>
      <c r="H210" t="s">
        <v>286</v>
      </c>
      <c r="I210" s="97" t="s">
        <v>21</v>
      </c>
      <c r="J210">
        <v>973</v>
      </c>
      <c r="K210">
        <v>9444</v>
      </c>
      <c r="L210">
        <v>3498</v>
      </c>
    </row>
    <row r="211" spans="1:12">
      <c r="A211" s="13" t="s">
        <v>84</v>
      </c>
      <c r="B211" s="20" t="s">
        <v>34</v>
      </c>
      <c r="E211" s="14"/>
      <c r="H211" t="s">
        <v>286</v>
      </c>
      <c r="I211" s="97" t="s">
        <v>190</v>
      </c>
      <c r="J211">
        <v>1342</v>
      </c>
      <c r="K211">
        <v>9625</v>
      </c>
      <c r="L211">
        <v>3504</v>
      </c>
    </row>
    <row r="212" spans="1:12">
      <c r="A212" s="13" t="s">
        <v>84</v>
      </c>
      <c r="B212" s="20" t="s">
        <v>35</v>
      </c>
      <c r="E212" s="14"/>
      <c r="H212" t="s">
        <v>286</v>
      </c>
      <c r="I212" s="97" t="s">
        <v>191</v>
      </c>
      <c r="J212">
        <v>2838</v>
      </c>
      <c r="K212">
        <v>7895</v>
      </c>
      <c r="L212">
        <v>3510</v>
      </c>
    </row>
    <row r="213" spans="1:12">
      <c r="A213" s="13" t="s">
        <v>84</v>
      </c>
      <c r="B213" s="20" t="s">
        <v>36</v>
      </c>
      <c r="E213" s="14"/>
      <c r="H213" t="s">
        <v>286</v>
      </c>
      <c r="I213" s="97" t="s">
        <v>192</v>
      </c>
      <c r="J213">
        <v>5323</v>
      </c>
      <c r="K213">
        <v>5304</v>
      </c>
      <c r="L213">
        <v>3499</v>
      </c>
    </row>
    <row r="214" spans="1:12">
      <c r="A214" s="13" t="s">
        <v>84</v>
      </c>
      <c r="B214" s="20" t="s">
        <v>37</v>
      </c>
      <c r="E214" s="14"/>
      <c r="H214" t="s">
        <v>286</v>
      </c>
      <c r="I214" s="97" t="s">
        <v>22</v>
      </c>
      <c r="J214">
        <v>5437</v>
      </c>
      <c r="K214">
        <v>4931</v>
      </c>
      <c r="L214">
        <v>3503</v>
      </c>
    </row>
    <row r="215" spans="1:12">
      <c r="A215" s="13" t="s">
        <v>84</v>
      </c>
      <c r="B215" s="20" t="s">
        <v>38</v>
      </c>
      <c r="E215" s="14"/>
      <c r="H215" t="s">
        <v>286</v>
      </c>
      <c r="I215" s="97" t="s">
        <v>193</v>
      </c>
      <c r="J215">
        <v>4731</v>
      </c>
      <c r="K215">
        <v>5316</v>
      </c>
      <c r="L215">
        <v>3493</v>
      </c>
    </row>
    <row r="216" spans="1:12">
      <c r="A216" s="13" t="s">
        <v>84</v>
      </c>
      <c r="B216" s="20" t="s">
        <v>39</v>
      </c>
      <c r="E216" s="14"/>
      <c r="H216" t="s">
        <v>286</v>
      </c>
      <c r="I216" s="97" t="s">
        <v>194</v>
      </c>
      <c r="J216">
        <v>3657</v>
      </c>
      <c r="K216">
        <v>7280</v>
      </c>
      <c r="L216">
        <v>3490</v>
      </c>
    </row>
    <row r="217" spans="1:12">
      <c r="A217" s="13" t="s">
        <v>84</v>
      </c>
      <c r="B217" s="20" t="s">
        <v>40</v>
      </c>
      <c r="E217" s="14"/>
      <c r="H217" t="s">
        <v>286</v>
      </c>
      <c r="I217" s="97" t="s">
        <v>195</v>
      </c>
      <c r="J217">
        <v>2291</v>
      </c>
      <c r="K217">
        <v>8440</v>
      </c>
      <c r="L217">
        <v>3503</v>
      </c>
    </row>
    <row r="218" spans="1:12">
      <c r="A218" s="13" t="s">
        <v>85</v>
      </c>
      <c r="B218" s="20" t="s">
        <v>17</v>
      </c>
      <c r="E218" s="14"/>
      <c r="H218" t="s">
        <v>286</v>
      </c>
      <c r="I218" s="97" t="s">
        <v>23</v>
      </c>
      <c r="J218">
        <v>3008</v>
      </c>
      <c r="K218">
        <v>8384</v>
      </c>
      <c r="L218">
        <v>3501</v>
      </c>
    </row>
    <row r="219" spans="1:12">
      <c r="A219" s="13" t="s">
        <v>85</v>
      </c>
      <c r="B219" s="20" t="s">
        <v>18</v>
      </c>
      <c r="E219" s="14"/>
      <c r="H219" t="s">
        <v>286</v>
      </c>
      <c r="I219" s="97" t="s">
        <v>196</v>
      </c>
      <c r="J219">
        <v>2680</v>
      </c>
      <c r="K219">
        <v>7691</v>
      </c>
      <c r="L219">
        <v>3484</v>
      </c>
    </row>
    <row r="220" spans="1:12">
      <c r="A220" s="13" t="s">
        <v>85</v>
      </c>
      <c r="B220" s="20" t="s">
        <v>19</v>
      </c>
      <c r="E220" s="14"/>
      <c r="H220" t="s">
        <v>286</v>
      </c>
      <c r="I220" s="97" t="s">
        <v>197</v>
      </c>
      <c r="J220">
        <v>3470</v>
      </c>
      <c r="K220">
        <v>7478</v>
      </c>
      <c r="L220">
        <v>3496</v>
      </c>
    </row>
    <row r="221" spans="1:12">
      <c r="A221" s="13" t="s">
        <v>85</v>
      </c>
      <c r="B221" s="20" t="s">
        <v>20</v>
      </c>
      <c r="E221" s="14"/>
      <c r="H221" t="s">
        <v>286</v>
      </c>
      <c r="I221" s="97" t="s">
        <v>198</v>
      </c>
      <c r="J221">
        <v>3421</v>
      </c>
      <c r="K221">
        <v>7416</v>
      </c>
      <c r="L221">
        <v>3508</v>
      </c>
    </row>
    <row r="222" spans="1:12">
      <c r="A222" s="13" t="s">
        <v>85</v>
      </c>
      <c r="B222" s="20" t="s">
        <v>21</v>
      </c>
      <c r="E222" s="14"/>
      <c r="H222" t="s">
        <v>286</v>
      </c>
      <c r="I222" s="97" t="s">
        <v>24</v>
      </c>
      <c r="J222">
        <v>3426</v>
      </c>
      <c r="K222">
        <v>7276</v>
      </c>
      <c r="L222">
        <v>3494</v>
      </c>
    </row>
    <row r="223" spans="1:12">
      <c r="A223" s="13" t="s">
        <v>85</v>
      </c>
      <c r="B223" s="20" t="s">
        <v>22</v>
      </c>
      <c r="E223" s="14"/>
      <c r="H223" t="s">
        <v>286</v>
      </c>
      <c r="I223" s="97" t="s">
        <v>199</v>
      </c>
      <c r="J223">
        <v>3836</v>
      </c>
      <c r="K223">
        <v>7439</v>
      </c>
      <c r="L223">
        <v>3505</v>
      </c>
    </row>
    <row r="224" spans="1:12">
      <c r="A224" s="13" t="s">
        <v>85</v>
      </c>
      <c r="B224" s="20" t="s">
        <v>23</v>
      </c>
      <c r="E224" s="14"/>
      <c r="H224" t="s">
        <v>286</v>
      </c>
      <c r="I224" s="97" t="s">
        <v>200</v>
      </c>
      <c r="J224">
        <v>3816</v>
      </c>
      <c r="K224">
        <v>7445</v>
      </c>
      <c r="L224">
        <v>3500</v>
      </c>
    </row>
    <row r="225" spans="1:12">
      <c r="A225" s="13" t="s">
        <v>85</v>
      </c>
      <c r="B225" s="20" t="s">
        <v>24</v>
      </c>
      <c r="E225" s="14"/>
      <c r="H225" t="s">
        <v>286</v>
      </c>
      <c r="I225" s="97" t="s">
        <v>201</v>
      </c>
      <c r="J225">
        <v>3940</v>
      </c>
      <c r="K225">
        <v>7298</v>
      </c>
      <c r="L225">
        <v>3506</v>
      </c>
    </row>
    <row r="226" spans="1:12">
      <c r="A226" s="13" t="s">
        <v>85</v>
      </c>
      <c r="B226" s="20" t="s">
        <v>25</v>
      </c>
      <c r="E226" s="14"/>
      <c r="H226" t="s">
        <v>286</v>
      </c>
      <c r="I226" s="97" t="s">
        <v>25</v>
      </c>
      <c r="J226">
        <v>3340</v>
      </c>
      <c r="K226">
        <v>7355</v>
      </c>
      <c r="L226">
        <v>3491</v>
      </c>
    </row>
    <row r="227" spans="1:12">
      <c r="A227" s="13" t="s">
        <v>85</v>
      </c>
      <c r="B227" s="20" t="s">
        <v>26</v>
      </c>
      <c r="E227" s="14"/>
      <c r="H227" t="s">
        <v>286</v>
      </c>
      <c r="I227" s="97" t="s">
        <v>202</v>
      </c>
      <c r="J227">
        <v>3444</v>
      </c>
      <c r="K227">
        <v>7709</v>
      </c>
      <c r="L227">
        <v>3495</v>
      </c>
    </row>
    <row r="228" spans="1:12">
      <c r="A228" s="13" t="s">
        <v>85</v>
      </c>
      <c r="B228" s="20" t="s">
        <v>27</v>
      </c>
      <c r="E228" s="14"/>
      <c r="H228" t="s">
        <v>286</v>
      </c>
      <c r="I228" s="97" t="s">
        <v>203</v>
      </c>
      <c r="J228">
        <v>3225</v>
      </c>
      <c r="K228">
        <v>7566</v>
      </c>
      <c r="L228">
        <v>3504</v>
      </c>
    </row>
    <row r="229" spans="1:12">
      <c r="A229" s="13" t="s">
        <v>85</v>
      </c>
      <c r="B229" s="20" t="s">
        <v>28</v>
      </c>
      <c r="E229" s="14"/>
      <c r="H229" t="s">
        <v>286</v>
      </c>
      <c r="I229" s="97" t="s">
        <v>204</v>
      </c>
      <c r="J229">
        <v>3677</v>
      </c>
      <c r="K229">
        <v>6820</v>
      </c>
      <c r="L229">
        <v>3504</v>
      </c>
    </row>
    <row r="230" spans="1:12">
      <c r="A230" s="13" t="s">
        <v>85</v>
      </c>
      <c r="B230" s="20" t="s">
        <v>29</v>
      </c>
      <c r="E230" s="14"/>
      <c r="H230" t="s">
        <v>286</v>
      </c>
      <c r="I230" s="97" t="s">
        <v>26</v>
      </c>
      <c r="J230">
        <v>3529</v>
      </c>
      <c r="K230">
        <v>7347</v>
      </c>
      <c r="L230">
        <v>3507</v>
      </c>
    </row>
    <row r="231" spans="1:12">
      <c r="A231" s="13" t="s">
        <v>85</v>
      </c>
      <c r="B231" s="20" t="s">
        <v>30</v>
      </c>
      <c r="E231" s="14"/>
      <c r="H231" t="s">
        <v>286</v>
      </c>
      <c r="I231" s="97" t="s">
        <v>205</v>
      </c>
      <c r="J231">
        <v>3614</v>
      </c>
      <c r="K231">
        <v>7015</v>
      </c>
      <c r="L231">
        <v>3494</v>
      </c>
    </row>
    <row r="232" spans="1:12">
      <c r="A232" s="13" t="s">
        <v>85</v>
      </c>
      <c r="B232" s="20" t="s">
        <v>31</v>
      </c>
      <c r="E232" s="14"/>
      <c r="H232" t="s">
        <v>286</v>
      </c>
      <c r="I232" s="97" t="s">
        <v>206</v>
      </c>
      <c r="J232">
        <v>3006</v>
      </c>
      <c r="K232">
        <v>7394</v>
      </c>
      <c r="L232">
        <v>3490</v>
      </c>
    </row>
    <row r="233" spans="1:12">
      <c r="A233" s="13" t="s">
        <v>85</v>
      </c>
      <c r="B233" s="20" t="s">
        <v>32</v>
      </c>
      <c r="E233" s="14"/>
      <c r="H233" t="s">
        <v>286</v>
      </c>
      <c r="I233" s="97" t="s">
        <v>207</v>
      </c>
      <c r="J233">
        <v>2753</v>
      </c>
      <c r="K233">
        <v>7769</v>
      </c>
      <c r="L233">
        <v>3496</v>
      </c>
    </row>
    <row r="234" spans="1:12">
      <c r="A234" s="13" t="s">
        <v>85</v>
      </c>
      <c r="B234" s="20" t="s">
        <v>33</v>
      </c>
      <c r="E234" s="14"/>
      <c r="H234" t="s">
        <v>286</v>
      </c>
      <c r="I234" s="97" t="s">
        <v>27</v>
      </c>
      <c r="J234">
        <v>2766</v>
      </c>
      <c r="K234">
        <v>8180</v>
      </c>
      <c r="L234">
        <v>3493</v>
      </c>
    </row>
    <row r="235" spans="1:12">
      <c r="A235" s="13" t="s">
        <v>85</v>
      </c>
      <c r="B235" s="20" t="s">
        <v>34</v>
      </c>
      <c r="E235" s="14"/>
      <c r="H235" t="s">
        <v>286</v>
      </c>
      <c r="I235" s="97" t="s">
        <v>208</v>
      </c>
      <c r="J235">
        <v>2773</v>
      </c>
      <c r="K235">
        <v>7800</v>
      </c>
      <c r="L235">
        <v>3498</v>
      </c>
    </row>
    <row r="236" spans="1:12">
      <c r="A236" s="13" t="s">
        <v>85</v>
      </c>
      <c r="B236" s="20" t="s">
        <v>35</v>
      </c>
      <c r="E236" s="14"/>
      <c r="H236" t="s">
        <v>286</v>
      </c>
      <c r="I236" s="97" t="s">
        <v>209</v>
      </c>
      <c r="J236">
        <v>2654</v>
      </c>
      <c r="K236">
        <v>7480</v>
      </c>
      <c r="L236">
        <v>3479</v>
      </c>
    </row>
    <row r="237" spans="1:12">
      <c r="A237" s="13" t="s">
        <v>85</v>
      </c>
      <c r="B237" s="20" t="s">
        <v>36</v>
      </c>
      <c r="E237" s="14"/>
      <c r="H237" t="s">
        <v>286</v>
      </c>
      <c r="I237" s="97" t="s">
        <v>210</v>
      </c>
      <c r="J237">
        <v>2720</v>
      </c>
      <c r="K237">
        <v>8387</v>
      </c>
      <c r="L237">
        <v>3501</v>
      </c>
    </row>
    <row r="238" spans="1:12">
      <c r="A238" s="13" t="s">
        <v>85</v>
      </c>
      <c r="B238" s="20" t="s">
        <v>37</v>
      </c>
      <c r="E238" s="14"/>
      <c r="H238" t="s">
        <v>286</v>
      </c>
      <c r="I238" s="97" t="s">
        <v>28</v>
      </c>
      <c r="J238">
        <v>3092</v>
      </c>
      <c r="K238">
        <v>8011</v>
      </c>
      <c r="L238">
        <v>3505</v>
      </c>
    </row>
    <row r="239" spans="1:12">
      <c r="A239" s="13" t="s">
        <v>85</v>
      </c>
      <c r="B239" s="20" t="s">
        <v>38</v>
      </c>
      <c r="E239" s="14"/>
      <c r="H239" t="s">
        <v>286</v>
      </c>
      <c r="I239" s="97" t="s">
        <v>211</v>
      </c>
      <c r="J239">
        <v>2669</v>
      </c>
      <c r="K239">
        <v>8200</v>
      </c>
      <c r="L239">
        <v>3509</v>
      </c>
    </row>
    <row r="240" spans="1:12">
      <c r="A240" s="13" t="s">
        <v>85</v>
      </c>
      <c r="B240" s="20" t="s">
        <v>39</v>
      </c>
      <c r="E240" s="14"/>
      <c r="H240" t="s">
        <v>286</v>
      </c>
      <c r="I240" s="97" t="s">
        <v>212</v>
      </c>
      <c r="J240">
        <v>3211</v>
      </c>
      <c r="K240">
        <v>7635</v>
      </c>
      <c r="L240">
        <v>3498</v>
      </c>
    </row>
    <row r="241" spans="1:12">
      <c r="A241" s="13" t="s">
        <v>85</v>
      </c>
      <c r="B241" s="20" t="s">
        <v>40</v>
      </c>
      <c r="E241" s="14"/>
      <c r="H241" t="s">
        <v>286</v>
      </c>
      <c r="I241" s="97" t="s">
        <v>213</v>
      </c>
      <c r="J241">
        <v>2833</v>
      </c>
      <c r="K241">
        <v>7700</v>
      </c>
      <c r="L241">
        <v>3499</v>
      </c>
    </row>
    <row r="242" spans="1:12">
      <c r="A242" s="13" t="s">
        <v>86</v>
      </c>
      <c r="B242" s="20" t="s">
        <v>17</v>
      </c>
      <c r="E242" s="14"/>
      <c r="H242" t="s">
        <v>286</v>
      </c>
      <c r="I242" s="97" t="s">
        <v>29</v>
      </c>
      <c r="J242">
        <v>2960</v>
      </c>
      <c r="K242">
        <v>8233</v>
      </c>
      <c r="L242">
        <v>3505</v>
      </c>
    </row>
    <row r="243" spans="1:12">
      <c r="A243" s="13" t="s">
        <v>86</v>
      </c>
      <c r="B243" s="20" t="s">
        <v>18</v>
      </c>
      <c r="E243" s="14"/>
      <c r="H243" t="s">
        <v>286</v>
      </c>
      <c r="I243" s="97" t="s">
        <v>214</v>
      </c>
      <c r="J243">
        <v>3328</v>
      </c>
      <c r="K243">
        <v>7793</v>
      </c>
      <c r="L243">
        <v>3510</v>
      </c>
    </row>
    <row r="244" spans="1:12">
      <c r="A244" s="13" t="s">
        <v>86</v>
      </c>
      <c r="B244" s="20" t="s">
        <v>19</v>
      </c>
      <c r="E244" s="14"/>
      <c r="H244" t="s">
        <v>286</v>
      </c>
      <c r="I244" s="97" t="s">
        <v>215</v>
      </c>
      <c r="J244">
        <v>2628</v>
      </c>
      <c r="K244">
        <v>8000</v>
      </c>
      <c r="L244">
        <v>3497</v>
      </c>
    </row>
    <row r="245" spans="1:12">
      <c r="A245" s="13" t="s">
        <v>86</v>
      </c>
      <c r="B245" s="20" t="s">
        <v>20</v>
      </c>
      <c r="E245" s="14"/>
      <c r="H245" t="s">
        <v>286</v>
      </c>
      <c r="I245" s="97" t="s">
        <v>216</v>
      </c>
      <c r="J245">
        <v>3183</v>
      </c>
      <c r="K245">
        <v>8356</v>
      </c>
      <c r="L245">
        <v>3510</v>
      </c>
    </row>
    <row r="246" spans="1:12">
      <c r="A246" s="13" t="s">
        <v>86</v>
      </c>
      <c r="B246" s="20" t="s">
        <v>21</v>
      </c>
      <c r="E246" s="14"/>
      <c r="H246" t="s">
        <v>286</v>
      </c>
      <c r="I246" s="97" t="s">
        <v>30</v>
      </c>
      <c r="J246">
        <v>2864</v>
      </c>
      <c r="K246">
        <v>8087</v>
      </c>
      <c r="L246">
        <v>3502</v>
      </c>
    </row>
    <row r="247" spans="1:12">
      <c r="A247" s="13" t="s">
        <v>86</v>
      </c>
      <c r="B247" s="20" t="s">
        <v>22</v>
      </c>
      <c r="E247" s="14"/>
      <c r="H247" t="s">
        <v>286</v>
      </c>
      <c r="I247" s="97" t="s">
        <v>217</v>
      </c>
      <c r="J247">
        <v>2559</v>
      </c>
      <c r="K247">
        <v>8195</v>
      </c>
      <c r="L247">
        <v>3501</v>
      </c>
    </row>
    <row r="248" spans="1:12">
      <c r="A248" s="13" t="s">
        <v>86</v>
      </c>
      <c r="B248" s="20" t="s">
        <v>23</v>
      </c>
      <c r="E248" s="14"/>
      <c r="H248" t="s">
        <v>286</v>
      </c>
      <c r="I248" s="97" t="s">
        <v>218</v>
      </c>
      <c r="J248">
        <v>2679</v>
      </c>
      <c r="K248">
        <v>8669</v>
      </c>
      <c r="L248">
        <v>3509</v>
      </c>
    </row>
    <row r="249" spans="1:12">
      <c r="A249" s="13" t="s">
        <v>86</v>
      </c>
      <c r="B249" s="20" t="s">
        <v>24</v>
      </c>
      <c r="E249" s="14"/>
      <c r="H249" t="s">
        <v>286</v>
      </c>
      <c r="I249" s="97" t="s">
        <v>219</v>
      </c>
      <c r="J249">
        <v>2270</v>
      </c>
      <c r="K249">
        <v>7920</v>
      </c>
      <c r="L249">
        <v>3484</v>
      </c>
    </row>
    <row r="250" spans="1:12">
      <c r="A250" s="13" t="s">
        <v>86</v>
      </c>
      <c r="B250" s="20" t="s">
        <v>25</v>
      </c>
      <c r="E250" s="14"/>
      <c r="H250" t="s">
        <v>286</v>
      </c>
      <c r="I250" s="97" t="s">
        <v>31</v>
      </c>
      <c r="J250">
        <v>2437</v>
      </c>
      <c r="K250">
        <v>8704</v>
      </c>
      <c r="L250">
        <v>3499</v>
      </c>
    </row>
    <row r="251" spans="1:12">
      <c r="A251" s="13" t="s">
        <v>86</v>
      </c>
      <c r="B251" s="20" t="s">
        <v>26</v>
      </c>
      <c r="E251" s="14"/>
      <c r="H251" t="s">
        <v>286</v>
      </c>
      <c r="I251" s="97" t="s">
        <v>220</v>
      </c>
      <c r="J251">
        <v>2248</v>
      </c>
      <c r="K251">
        <v>9139</v>
      </c>
      <c r="L251">
        <v>3505</v>
      </c>
    </row>
    <row r="252" spans="1:12">
      <c r="A252" s="13" t="s">
        <v>86</v>
      </c>
      <c r="B252" s="20" t="s">
        <v>27</v>
      </c>
      <c r="E252" s="14"/>
      <c r="H252" t="s">
        <v>286</v>
      </c>
      <c r="I252" s="97" t="s">
        <v>221</v>
      </c>
      <c r="J252">
        <v>2446</v>
      </c>
      <c r="K252">
        <v>8210</v>
      </c>
      <c r="L252">
        <v>3504</v>
      </c>
    </row>
    <row r="253" spans="1:12">
      <c r="A253" s="13" t="s">
        <v>86</v>
      </c>
      <c r="B253" s="20" t="s">
        <v>28</v>
      </c>
      <c r="E253" s="14"/>
      <c r="H253" t="s">
        <v>286</v>
      </c>
      <c r="I253" s="97" t="s">
        <v>222</v>
      </c>
      <c r="J253">
        <v>2483</v>
      </c>
      <c r="K253">
        <v>7978</v>
      </c>
      <c r="L253">
        <v>3503</v>
      </c>
    </row>
    <row r="254" spans="1:12">
      <c r="A254" s="13" t="s">
        <v>86</v>
      </c>
      <c r="B254" s="20" t="s">
        <v>29</v>
      </c>
      <c r="E254" s="14"/>
      <c r="H254" t="s">
        <v>286</v>
      </c>
      <c r="I254" s="97" t="s">
        <v>32</v>
      </c>
      <c r="J254">
        <v>2367</v>
      </c>
      <c r="K254">
        <v>8559</v>
      </c>
      <c r="L254">
        <v>3500</v>
      </c>
    </row>
    <row r="255" spans="1:12">
      <c r="A255" s="13" t="s">
        <v>86</v>
      </c>
      <c r="B255" s="20" t="s">
        <v>30</v>
      </c>
      <c r="E255" s="14"/>
      <c r="H255" t="s">
        <v>286</v>
      </c>
      <c r="I255" s="97" t="s">
        <v>223</v>
      </c>
      <c r="J255">
        <v>2296</v>
      </c>
      <c r="K255">
        <v>8178</v>
      </c>
      <c r="L255">
        <v>3508</v>
      </c>
    </row>
    <row r="256" spans="1:12">
      <c r="A256" s="13" t="s">
        <v>86</v>
      </c>
      <c r="B256" s="20" t="s">
        <v>31</v>
      </c>
      <c r="E256" s="14"/>
      <c r="H256" t="s">
        <v>286</v>
      </c>
      <c r="I256" s="97" t="s">
        <v>224</v>
      </c>
      <c r="J256">
        <v>2427</v>
      </c>
      <c r="K256">
        <v>8322</v>
      </c>
      <c r="L256">
        <v>3494</v>
      </c>
    </row>
    <row r="257" spans="1:12">
      <c r="A257" s="13" t="s">
        <v>86</v>
      </c>
      <c r="B257" s="20" t="s">
        <v>32</v>
      </c>
      <c r="E257" s="14"/>
      <c r="H257" t="s">
        <v>286</v>
      </c>
      <c r="I257" s="97" t="s">
        <v>225</v>
      </c>
      <c r="J257">
        <v>2332</v>
      </c>
      <c r="K257">
        <v>8521</v>
      </c>
      <c r="L257">
        <v>3502</v>
      </c>
    </row>
    <row r="258" spans="1:12">
      <c r="A258" s="13" t="s">
        <v>86</v>
      </c>
      <c r="B258" s="20" t="s">
        <v>33</v>
      </c>
      <c r="E258" s="14"/>
      <c r="H258" t="s">
        <v>286</v>
      </c>
      <c r="I258" s="97" t="s">
        <v>33</v>
      </c>
      <c r="J258">
        <v>2553</v>
      </c>
      <c r="K258">
        <v>8286</v>
      </c>
      <c r="L258">
        <v>3504</v>
      </c>
    </row>
    <row r="259" spans="1:12">
      <c r="A259" s="13" t="s">
        <v>86</v>
      </c>
      <c r="B259" s="20" t="s">
        <v>34</v>
      </c>
      <c r="E259" s="14"/>
      <c r="H259" t="s">
        <v>286</v>
      </c>
      <c r="I259" s="97" t="s">
        <v>226</v>
      </c>
      <c r="J259">
        <v>2381</v>
      </c>
      <c r="K259">
        <v>8639</v>
      </c>
      <c r="L259">
        <v>3496</v>
      </c>
    </row>
    <row r="260" spans="1:12">
      <c r="A260" s="13" t="s">
        <v>86</v>
      </c>
      <c r="B260" s="20" t="s">
        <v>35</v>
      </c>
      <c r="E260" s="14"/>
      <c r="H260" t="s">
        <v>286</v>
      </c>
      <c r="I260" s="97" t="s">
        <v>227</v>
      </c>
      <c r="J260">
        <v>2638</v>
      </c>
      <c r="K260">
        <v>8220</v>
      </c>
      <c r="L260">
        <v>3505</v>
      </c>
    </row>
    <row r="261" spans="1:12">
      <c r="A261" s="13" t="s">
        <v>86</v>
      </c>
      <c r="B261" s="20" t="s">
        <v>36</v>
      </c>
      <c r="E261" s="14"/>
      <c r="H261" t="s">
        <v>286</v>
      </c>
      <c r="I261" s="97" t="s">
        <v>228</v>
      </c>
      <c r="J261">
        <v>2846</v>
      </c>
      <c r="K261">
        <v>8442</v>
      </c>
      <c r="L261">
        <v>3492</v>
      </c>
    </row>
    <row r="262" spans="1:12">
      <c r="A262" s="13" t="s">
        <v>86</v>
      </c>
      <c r="B262" s="20" t="s">
        <v>37</v>
      </c>
      <c r="E262" s="14"/>
      <c r="H262" t="s">
        <v>286</v>
      </c>
      <c r="I262" s="97" t="s">
        <v>34</v>
      </c>
      <c r="J262">
        <v>2616</v>
      </c>
      <c r="K262">
        <v>8111</v>
      </c>
      <c r="L262">
        <v>3494</v>
      </c>
    </row>
    <row r="263" spans="1:12">
      <c r="A263" s="13" t="s">
        <v>86</v>
      </c>
      <c r="B263" s="20" t="s">
        <v>38</v>
      </c>
      <c r="E263" s="14"/>
      <c r="H263" t="s">
        <v>286</v>
      </c>
      <c r="I263" s="97" t="s">
        <v>229</v>
      </c>
      <c r="J263">
        <v>2736</v>
      </c>
      <c r="K263">
        <v>8259</v>
      </c>
      <c r="L263">
        <v>3502</v>
      </c>
    </row>
    <row r="264" spans="1:12">
      <c r="A264" s="13" t="s">
        <v>86</v>
      </c>
      <c r="B264" s="20" t="s">
        <v>39</v>
      </c>
      <c r="E264" s="14"/>
      <c r="H264" t="s">
        <v>286</v>
      </c>
      <c r="I264" s="97" t="s">
        <v>230</v>
      </c>
      <c r="J264">
        <v>2357</v>
      </c>
      <c r="K264">
        <v>8645</v>
      </c>
      <c r="L264">
        <v>3503</v>
      </c>
    </row>
    <row r="265" spans="1:12">
      <c r="A265" s="13" t="s">
        <v>86</v>
      </c>
      <c r="B265" s="20" t="s">
        <v>40</v>
      </c>
      <c r="E265" s="14"/>
      <c r="H265" t="s">
        <v>286</v>
      </c>
      <c r="I265" s="97" t="s">
        <v>231</v>
      </c>
      <c r="J265">
        <v>2628</v>
      </c>
      <c r="K265">
        <v>7574</v>
      </c>
      <c r="L265">
        <v>3496</v>
      </c>
    </row>
    <row r="266" spans="1:12">
      <c r="A266" s="13" t="s">
        <v>87</v>
      </c>
      <c r="B266" s="20" t="s">
        <v>17</v>
      </c>
      <c r="E266" s="14"/>
      <c r="H266" t="s">
        <v>286</v>
      </c>
      <c r="I266" s="97" t="s">
        <v>35</v>
      </c>
      <c r="J266">
        <v>2495</v>
      </c>
      <c r="K266">
        <v>8247</v>
      </c>
      <c r="L266">
        <v>3500</v>
      </c>
    </row>
    <row r="267" spans="1:12">
      <c r="A267" s="13" t="s">
        <v>87</v>
      </c>
      <c r="B267" s="20" t="s">
        <v>18</v>
      </c>
      <c r="E267" s="14"/>
      <c r="H267" t="s">
        <v>286</v>
      </c>
      <c r="I267" s="97" t="s">
        <v>232</v>
      </c>
      <c r="J267">
        <v>2539</v>
      </c>
      <c r="K267">
        <v>8012</v>
      </c>
      <c r="L267">
        <v>3493</v>
      </c>
    </row>
    <row r="268" spans="1:12">
      <c r="A268" s="13" t="s">
        <v>87</v>
      </c>
      <c r="B268" s="20" t="s">
        <v>19</v>
      </c>
      <c r="E268" s="14"/>
      <c r="H268" t="s">
        <v>286</v>
      </c>
      <c r="I268" s="97" t="s">
        <v>233</v>
      </c>
      <c r="J268">
        <v>2670</v>
      </c>
      <c r="K268">
        <v>8240</v>
      </c>
      <c r="L268">
        <v>3500</v>
      </c>
    </row>
    <row r="269" spans="1:12">
      <c r="A269" s="13" t="s">
        <v>87</v>
      </c>
      <c r="B269" s="20" t="s">
        <v>20</v>
      </c>
      <c r="E269" s="14"/>
      <c r="H269" t="s">
        <v>286</v>
      </c>
      <c r="I269" s="97" t="s">
        <v>234</v>
      </c>
      <c r="J269">
        <v>2554</v>
      </c>
      <c r="K269">
        <v>8104</v>
      </c>
      <c r="L269">
        <v>3508</v>
      </c>
    </row>
    <row r="270" spans="1:12">
      <c r="A270" s="13" t="s">
        <v>87</v>
      </c>
      <c r="B270" s="20" t="s">
        <v>21</v>
      </c>
      <c r="E270" s="14"/>
      <c r="H270" t="s">
        <v>286</v>
      </c>
      <c r="I270" s="97" t="s">
        <v>36</v>
      </c>
      <c r="J270">
        <v>2742</v>
      </c>
      <c r="K270">
        <v>7924</v>
      </c>
      <c r="L270">
        <v>3493</v>
      </c>
    </row>
    <row r="271" spans="1:12">
      <c r="A271" s="13" t="s">
        <v>87</v>
      </c>
      <c r="B271" s="20" t="s">
        <v>22</v>
      </c>
      <c r="E271" s="14"/>
      <c r="H271" t="s">
        <v>286</v>
      </c>
      <c r="I271" s="97" t="s">
        <v>235</v>
      </c>
      <c r="J271">
        <v>2618</v>
      </c>
      <c r="K271">
        <v>8321</v>
      </c>
      <c r="L271">
        <v>3516</v>
      </c>
    </row>
    <row r="272" spans="1:12">
      <c r="A272" s="13" t="s">
        <v>87</v>
      </c>
      <c r="B272" s="20" t="s">
        <v>23</v>
      </c>
      <c r="E272" s="14"/>
      <c r="H272" t="s">
        <v>286</v>
      </c>
      <c r="I272" s="97" t="s">
        <v>236</v>
      </c>
      <c r="J272">
        <v>2886</v>
      </c>
      <c r="K272">
        <v>7975</v>
      </c>
      <c r="L272">
        <v>3500</v>
      </c>
    </row>
    <row r="273" spans="1:12">
      <c r="A273" s="13" t="s">
        <v>87</v>
      </c>
      <c r="B273" s="20" t="s">
        <v>24</v>
      </c>
      <c r="E273" s="14"/>
      <c r="H273" t="s">
        <v>286</v>
      </c>
      <c r="I273" s="97" t="s">
        <v>237</v>
      </c>
      <c r="J273">
        <v>2875</v>
      </c>
      <c r="K273">
        <v>7847</v>
      </c>
      <c r="L273">
        <v>3496</v>
      </c>
    </row>
    <row r="274" spans="1:12">
      <c r="A274" s="13" t="s">
        <v>87</v>
      </c>
      <c r="B274" s="20" t="s">
        <v>25</v>
      </c>
      <c r="E274" s="14"/>
      <c r="H274" t="s">
        <v>286</v>
      </c>
      <c r="I274" s="97" t="s">
        <v>37</v>
      </c>
      <c r="J274">
        <v>3080</v>
      </c>
      <c r="K274">
        <v>7840</v>
      </c>
      <c r="L274">
        <v>3504</v>
      </c>
    </row>
    <row r="275" spans="1:12">
      <c r="A275" s="13" t="s">
        <v>87</v>
      </c>
      <c r="B275" s="20" t="s">
        <v>26</v>
      </c>
      <c r="E275" s="14"/>
      <c r="H275" t="s">
        <v>286</v>
      </c>
      <c r="I275" s="97" t="s">
        <v>238</v>
      </c>
      <c r="J275">
        <v>3067</v>
      </c>
      <c r="K275">
        <v>7460</v>
      </c>
      <c r="L275">
        <v>3487</v>
      </c>
    </row>
    <row r="276" spans="1:12">
      <c r="A276" s="13" t="s">
        <v>87</v>
      </c>
      <c r="B276" s="20" t="s">
        <v>27</v>
      </c>
      <c r="E276" s="14"/>
      <c r="H276" t="s">
        <v>286</v>
      </c>
      <c r="I276" s="97" t="s">
        <v>239</v>
      </c>
      <c r="J276">
        <v>3077</v>
      </c>
      <c r="K276">
        <v>7796</v>
      </c>
      <c r="L276">
        <v>3499</v>
      </c>
    </row>
    <row r="277" spans="1:12">
      <c r="A277" s="13" t="s">
        <v>87</v>
      </c>
      <c r="B277" s="20" t="s">
        <v>28</v>
      </c>
      <c r="E277" s="14"/>
      <c r="H277" t="s">
        <v>286</v>
      </c>
      <c r="I277" s="97" t="s">
        <v>240</v>
      </c>
      <c r="J277">
        <v>3277</v>
      </c>
      <c r="K277">
        <v>7862</v>
      </c>
      <c r="L277">
        <v>3513</v>
      </c>
    </row>
    <row r="278" spans="1:12">
      <c r="A278" s="13" t="s">
        <v>87</v>
      </c>
      <c r="B278" s="20" t="s">
        <v>29</v>
      </c>
      <c r="E278" s="14"/>
      <c r="H278" t="s">
        <v>286</v>
      </c>
      <c r="I278" s="97" t="s">
        <v>38</v>
      </c>
      <c r="J278">
        <v>3058</v>
      </c>
      <c r="K278">
        <v>7778</v>
      </c>
      <c r="L278">
        <v>3493</v>
      </c>
    </row>
    <row r="279" spans="1:12">
      <c r="A279" s="13" t="s">
        <v>87</v>
      </c>
      <c r="B279" s="20" t="s">
        <v>30</v>
      </c>
      <c r="E279" s="14"/>
      <c r="H279" t="s">
        <v>286</v>
      </c>
      <c r="I279" s="97" t="s">
        <v>241</v>
      </c>
      <c r="J279">
        <v>3070</v>
      </c>
      <c r="K279">
        <v>7578</v>
      </c>
      <c r="L279">
        <v>3501</v>
      </c>
    </row>
    <row r="280" spans="1:12">
      <c r="A280" s="13" t="s">
        <v>87</v>
      </c>
      <c r="B280" s="20" t="s">
        <v>31</v>
      </c>
      <c r="E280" s="14"/>
      <c r="H280" t="s">
        <v>286</v>
      </c>
      <c r="I280" s="97" t="s">
        <v>242</v>
      </c>
      <c r="J280">
        <v>3139</v>
      </c>
      <c r="K280">
        <v>7406</v>
      </c>
      <c r="L280">
        <v>3487</v>
      </c>
    </row>
    <row r="281" spans="1:12">
      <c r="A281" s="13" t="s">
        <v>87</v>
      </c>
      <c r="B281" s="20" t="s">
        <v>32</v>
      </c>
      <c r="E281" s="14"/>
      <c r="H281" t="s">
        <v>286</v>
      </c>
      <c r="I281" s="97" t="s">
        <v>243</v>
      </c>
      <c r="J281">
        <v>2991</v>
      </c>
      <c r="K281">
        <v>7945</v>
      </c>
      <c r="L281">
        <v>3515</v>
      </c>
    </row>
    <row r="282" spans="1:12">
      <c r="A282" s="13" t="s">
        <v>87</v>
      </c>
      <c r="B282" s="20" t="s">
        <v>33</v>
      </c>
      <c r="E282" s="14"/>
      <c r="H282" t="s">
        <v>286</v>
      </c>
      <c r="I282" s="97" t="s">
        <v>39</v>
      </c>
      <c r="J282">
        <v>2661</v>
      </c>
      <c r="K282">
        <v>7888</v>
      </c>
      <c r="L282">
        <v>3501</v>
      </c>
    </row>
    <row r="283" spans="1:12">
      <c r="A283" s="13" t="s">
        <v>87</v>
      </c>
      <c r="B283" s="20" t="s">
        <v>34</v>
      </c>
      <c r="E283" s="14"/>
      <c r="H283" t="s">
        <v>286</v>
      </c>
      <c r="I283" s="97" t="s">
        <v>244</v>
      </c>
      <c r="J283">
        <v>2347</v>
      </c>
      <c r="K283">
        <v>8827</v>
      </c>
      <c r="L283">
        <v>3509</v>
      </c>
    </row>
    <row r="284" spans="1:12">
      <c r="A284" s="13" t="s">
        <v>87</v>
      </c>
      <c r="B284" s="20" t="s">
        <v>35</v>
      </c>
      <c r="E284" s="14"/>
      <c r="H284" t="s">
        <v>286</v>
      </c>
      <c r="I284" s="97" t="s">
        <v>245</v>
      </c>
      <c r="J284">
        <v>1699</v>
      </c>
      <c r="K284">
        <v>8391</v>
      </c>
      <c r="L284">
        <v>3502</v>
      </c>
    </row>
    <row r="285" spans="1:12">
      <c r="A285" s="13" t="s">
        <v>87</v>
      </c>
      <c r="B285" s="20" t="s">
        <v>36</v>
      </c>
      <c r="E285" s="14"/>
      <c r="H285" t="s">
        <v>286</v>
      </c>
      <c r="I285" s="97" t="s">
        <v>246</v>
      </c>
      <c r="J285">
        <v>1758</v>
      </c>
      <c r="K285">
        <v>9263</v>
      </c>
      <c r="L285">
        <v>3491</v>
      </c>
    </row>
    <row r="286" spans="1:12">
      <c r="A286" s="13" t="s">
        <v>87</v>
      </c>
      <c r="B286" s="20" t="s">
        <v>37</v>
      </c>
      <c r="E286" s="14"/>
      <c r="H286" t="s">
        <v>286</v>
      </c>
      <c r="I286" s="97" t="s">
        <v>40</v>
      </c>
      <c r="J286">
        <v>1578</v>
      </c>
      <c r="K286">
        <v>9231</v>
      </c>
      <c r="L286">
        <v>3504</v>
      </c>
    </row>
    <row r="287" spans="1:12">
      <c r="A287" s="13" t="s">
        <v>87</v>
      </c>
      <c r="B287" s="20" t="s">
        <v>38</v>
      </c>
      <c r="E287" s="14"/>
      <c r="H287" t="s">
        <v>286</v>
      </c>
      <c r="I287" s="97" t="s">
        <v>247</v>
      </c>
      <c r="J287">
        <v>884</v>
      </c>
      <c r="K287">
        <v>9739</v>
      </c>
      <c r="L287">
        <v>3496</v>
      </c>
    </row>
    <row r="288" spans="1:12">
      <c r="A288" s="13" t="s">
        <v>87</v>
      </c>
      <c r="B288" s="20" t="s">
        <v>39</v>
      </c>
      <c r="E288" s="14"/>
      <c r="H288" t="s">
        <v>286</v>
      </c>
      <c r="I288" s="97" t="s">
        <v>248</v>
      </c>
      <c r="J288">
        <v>576</v>
      </c>
      <c r="K288">
        <v>10341</v>
      </c>
      <c r="L288">
        <v>3499</v>
      </c>
    </row>
    <row r="289" spans="1:12">
      <c r="A289" s="13" t="s">
        <v>87</v>
      </c>
      <c r="B289" s="20" t="s">
        <v>40</v>
      </c>
      <c r="E289" s="14"/>
      <c r="H289" t="s">
        <v>286</v>
      </c>
      <c r="I289" s="97" t="s">
        <v>249</v>
      </c>
      <c r="J289">
        <v>485</v>
      </c>
      <c r="K289">
        <v>10585</v>
      </c>
      <c r="L289">
        <v>3504</v>
      </c>
    </row>
    <row r="290" spans="1:12">
      <c r="A290" s="13" t="s">
        <v>88</v>
      </c>
      <c r="B290" s="20" t="s">
        <v>17</v>
      </c>
      <c r="E290" s="14"/>
      <c r="H290" t="s">
        <v>287</v>
      </c>
      <c r="I290" s="97" t="s">
        <v>17</v>
      </c>
      <c r="J290">
        <v>487</v>
      </c>
      <c r="K290">
        <v>10551</v>
      </c>
      <c r="L290">
        <v>3503</v>
      </c>
    </row>
    <row r="291" spans="1:12">
      <c r="A291" s="13" t="s">
        <v>88</v>
      </c>
      <c r="B291" s="20" t="s">
        <v>18</v>
      </c>
      <c r="E291" s="14"/>
      <c r="H291" t="s">
        <v>287</v>
      </c>
      <c r="I291" s="97" t="s">
        <v>178</v>
      </c>
      <c r="J291">
        <v>436</v>
      </c>
      <c r="K291">
        <v>10284</v>
      </c>
      <c r="L291">
        <v>3500</v>
      </c>
    </row>
    <row r="292" spans="1:12">
      <c r="A292" s="13" t="s">
        <v>88</v>
      </c>
      <c r="B292" s="20" t="s">
        <v>19</v>
      </c>
      <c r="E292" s="14"/>
      <c r="H292" t="s">
        <v>287</v>
      </c>
      <c r="I292" s="97" t="s">
        <v>179</v>
      </c>
      <c r="J292">
        <v>556</v>
      </c>
      <c r="K292">
        <v>9808</v>
      </c>
      <c r="L292">
        <v>3495</v>
      </c>
    </row>
    <row r="293" spans="1:12">
      <c r="A293" s="13" t="s">
        <v>88</v>
      </c>
      <c r="B293" s="20" t="s">
        <v>20</v>
      </c>
      <c r="E293" s="14"/>
      <c r="H293" t="s">
        <v>287</v>
      </c>
      <c r="I293" s="97" t="s">
        <v>180</v>
      </c>
      <c r="J293">
        <v>662</v>
      </c>
      <c r="K293">
        <v>9879</v>
      </c>
      <c r="L293">
        <v>3496</v>
      </c>
    </row>
    <row r="294" spans="1:12">
      <c r="A294" s="13" t="s">
        <v>88</v>
      </c>
      <c r="B294" s="20" t="s">
        <v>21</v>
      </c>
      <c r="E294" s="14"/>
      <c r="H294" t="s">
        <v>287</v>
      </c>
      <c r="I294" s="97" t="s">
        <v>18</v>
      </c>
      <c r="J294">
        <v>564</v>
      </c>
      <c r="K294">
        <v>10136</v>
      </c>
      <c r="L294">
        <v>3496</v>
      </c>
    </row>
    <row r="295" spans="1:12">
      <c r="A295" s="13" t="s">
        <v>88</v>
      </c>
      <c r="B295" s="20" t="s">
        <v>22</v>
      </c>
      <c r="E295" s="14"/>
      <c r="H295" t="s">
        <v>287</v>
      </c>
      <c r="I295" s="97" t="s">
        <v>181</v>
      </c>
      <c r="J295">
        <v>515</v>
      </c>
      <c r="K295">
        <v>9759</v>
      </c>
      <c r="L295">
        <v>3502</v>
      </c>
    </row>
    <row r="296" spans="1:12">
      <c r="A296" s="13" t="s">
        <v>88</v>
      </c>
      <c r="B296" s="20" t="s">
        <v>23</v>
      </c>
      <c r="E296" s="14"/>
      <c r="H296" t="s">
        <v>287</v>
      </c>
      <c r="I296" s="97" t="s">
        <v>182</v>
      </c>
      <c r="J296">
        <v>583</v>
      </c>
      <c r="K296">
        <v>10389</v>
      </c>
      <c r="L296">
        <v>3496</v>
      </c>
    </row>
    <row r="297" spans="1:12">
      <c r="A297" s="13" t="s">
        <v>88</v>
      </c>
      <c r="B297" s="20" t="s">
        <v>24</v>
      </c>
      <c r="E297" s="14"/>
      <c r="H297" t="s">
        <v>287</v>
      </c>
      <c r="I297" s="97" t="s">
        <v>183</v>
      </c>
      <c r="J297">
        <v>506</v>
      </c>
      <c r="K297">
        <v>10606</v>
      </c>
      <c r="L297">
        <v>3508</v>
      </c>
    </row>
    <row r="298" spans="1:12">
      <c r="A298" s="13" t="s">
        <v>88</v>
      </c>
      <c r="B298" s="20" t="s">
        <v>25</v>
      </c>
      <c r="E298" s="14"/>
      <c r="H298" t="s">
        <v>287</v>
      </c>
      <c r="I298" s="97" t="s">
        <v>19</v>
      </c>
      <c r="J298">
        <v>649</v>
      </c>
      <c r="K298">
        <v>9900</v>
      </c>
      <c r="L298">
        <v>3495</v>
      </c>
    </row>
    <row r="299" spans="1:12">
      <c r="A299" s="13" t="s">
        <v>88</v>
      </c>
      <c r="B299" s="20" t="s">
        <v>26</v>
      </c>
      <c r="E299" s="14"/>
      <c r="H299" t="s">
        <v>287</v>
      </c>
      <c r="I299" s="97" t="s">
        <v>184</v>
      </c>
      <c r="J299">
        <v>606</v>
      </c>
      <c r="K299">
        <v>10287</v>
      </c>
      <c r="L299">
        <v>3507</v>
      </c>
    </row>
    <row r="300" spans="1:12">
      <c r="A300" s="13" t="s">
        <v>88</v>
      </c>
      <c r="B300" s="20" t="s">
        <v>27</v>
      </c>
      <c r="E300" s="14"/>
      <c r="H300" t="s">
        <v>287</v>
      </c>
      <c r="I300" s="97" t="s">
        <v>185</v>
      </c>
      <c r="J300">
        <v>634</v>
      </c>
      <c r="K300">
        <v>9834</v>
      </c>
      <c r="L300">
        <v>3494</v>
      </c>
    </row>
    <row r="301" spans="1:12">
      <c r="A301" s="13" t="s">
        <v>88</v>
      </c>
      <c r="B301" s="20" t="s">
        <v>28</v>
      </c>
      <c r="E301" s="14"/>
      <c r="H301" t="s">
        <v>287</v>
      </c>
      <c r="I301" s="97" t="s">
        <v>186</v>
      </c>
      <c r="J301">
        <v>812</v>
      </c>
      <c r="K301">
        <v>9983</v>
      </c>
      <c r="L301">
        <v>3497</v>
      </c>
    </row>
    <row r="302" spans="1:12">
      <c r="A302" s="13" t="s">
        <v>88</v>
      </c>
      <c r="B302" s="20" t="s">
        <v>29</v>
      </c>
      <c r="E302" s="14"/>
      <c r="H302" t="s">
        <v>287</v>
      </c>
      <c r="I302" s="97" t="s">
        <v>20</v>
      </c>
      <c r="J302">
        <v>748</v>
      </c>
      <c r="K302">
        <v>9831</v>
      </c>
      <c r="L302">
        <v>3502</v>
      </c>
    </row>
    <row r="303" spans="1:12">
      <c r="A303" s="13" t="s">
        <v>88</v>
      </c>
      <c r="B303" s="20" t="s">
        <v>30</v>
      </c>
      <c r="E303" s="14"/>
      <c r="H303" t="s">
        <v>287</v>
      </c>
      <c r="I303" s="97" t="s">
        <v>187</v>
      </c>
      <c r="J303">
        <v>722</v>
      </c>
      <c r="K303">
        <v>10272</v>
      </c>
      <c r="L303">
        <v>3506</v>
      </c>
    </row>
    <row r="304" spans="1:12">
      <c r="A304" s="13" t="s">
        <v>88</v>
      </c>
      <c r="B304" s="20" t="s">
        <v>31</v>
      </c>
      <c r="E304" s="14"/>
      <c r="H304" t="s">
        <v>287</v>
      </c>
      <c r="I304" s="97" t="s">
        <v>188</v>
      </c>
      <c r="J304">
        <v>652</v>
      </c>
      <c r="K304">
        <v>9945</v>
      </c>
      <c r="L304">
        <v>3502</v>
      </c>
    </row>
    <row r="305" spans="1:12">
      <c r="A305" s="13" t="s">
        <v>88</v>
      </c>
      <c r="B305" s="20" t="s">
        <v>32</v>
      </c>
      <c r="E305" s="14"/>
      <c r="H305" t="s">
        <v>287</v>
      </c>
      <c r="I305" s="97" t="s">
        <v>189</v>
      </c>
      <c r="J305">
        <v>891</v>
      </c>
      <c r="K305">
        <v>9981</v>
      </c>
      <c r="L305">
        <v>3492</v>
      </c>
    </row>
    <row r="306" spans="1:12">
      <c r="A306" s="13" t="s">
        <v>88</v>
      </c>
      <c r="B306" s="20" t="s">
        <v>33</v>
      </c>
      <c r="E306" s="14"/>
      <c r="H306" t="s">
        <v>287</v>
      </c>
      <c r="I306" s="97" t="s">
        <v>21</v>
      </c>
      <c r="J306">
        <v>865</v>
      </c>
      <c r="K306">
        <v>9910</v>
      </c>
      <c r="L306">
        <v>3504</v>
      </c>
    </row>
    <row r="307" spans="1:12">
      <c r="A307" s="13" t="s">
        <v>88</v>
      </c>
      <c r="B307" s="20" t="s">
        <v>34</v>
      </c>
      <c r="E307" s="14"/>
      <c r="H307" t="s">
        <v>287</v>
      </c>
      <c r="I307" s="97" t="s">
        <v>190</v>
      </c>
      <c r="J307">
        <v>1388</v>
      </c>
      <c r="K307">
        <v>9814</v>
      </c>
      <c r="L307">
        <v>3510</v>
      </c>
    </row>
    <row r="308" spans="1:12">
      <c r="A308" s="13" t="s">
        <v>88</v>
      </c>
      <c r="B308" s="20" t="s">
        <v>35</v>
      </c>
      <c r="E308" s="14"/>
      <c r="H308" t="s">
        <v>287</v>
      </c>
      <c r="I308" s="97" t="s">
        <v>191</v>
      </c>
      <c r="J308">
        <v>2871</v>
      </c>
      <c r="K308">
        <v>8022</v>
      </c>
      <c r="L308">
        <v>3491</v>
      </c>
    </row>
    <row r="309" spans="1:12">
      <c r="A309" s="13" t="s">
        <v>88</v>
      </c>
      <c r="B309" s="20" t="s">
        <v>36</v>
      </c>
      <c r="E309" s="14"/>
      <c r="H309" t="s">
        <v>287</v>
      </c>
      <c r="I309" s="97" t="s">
        <v>192</v>
      </c>
      <c r="J309">
        <v>5333</v>
      </c>
      <c r="K309">
        <v>4797</v>
      </c>
      <c r="L309">
        <v>3498</v>
      </c>
    </row>
    <row r="310" spans="1:12">
      <c r="A310" s="13" t="s">
        <v>88</v>
      </c>
      <c r="B310" s="20" t="s">
        <v>37</v>
      </c>
      <c r="E310" s="14"/>
      <c r="H310" t="s">
        <v>287</v>
      </c>
      <c r="I310" s="97" t="s">
        <v>22</v>
      </c>
      <c r="J310">
        <v>5716</v>
      </c>
      <c r="K310">
        <v>5343</v>
      </c>
      <c r="L310">
        <v>3511</v>
      </c>
    </row>
    <row r="311" spans="1:12">
      <c r="A311" s="13" t="s">
        <v>88</v>
      </c>
      <c r="B311" s="20" t="s">
        <v>38</v>
      </c>
      <c r="E311" s="14"/>
      <c r="H311" t="s">
        <v>287</v>
      </c>
      <c r="I311" s="97" t="s">
        <v>193</v>
      </c>
      <c r="J311">
        <v>5387</v>
      </c>
      <c r="K311">
        <v>5477</v>
      </c>
      <c r="L311">
        <v>3503</v>
      </c>
    </row>
    <row r="312" spans="1:12">
      <c r="A312" s="13" t="s">
        <v>88</v>
      </c>
      <c r="B312" s="20" t="s">
        <v>39</v>
      </c>
      <c r="E312" s="14"/>
      <c r="H312" t="s">
        <v>287</v>
      </c>
      <c r="I312" s="97" t="s">
        <v>194</v>
      </c>
      <c r="J312">
        <v>3649</v>
      </c>
      <c r="K312">
        <v>7550</v>
      </c>
      <c r="L312">
        <v>3503</v>
      </c>
    </row>
    <row r="313" spans="1:12">
      <c r="A313" s="13" t="s">
        <v>88</v>
      </c>
      <c r="B313" s="20" t="s">
        <v>40</v>
      </c>
      <c r="E313" s="14"/>
      <c r="H313" t="s">
        <v>287</v>
      </c>
      <c r="I313" s="97" t="s">
        <v>195</v>
      </c>
      <c r="J313">
        <v>2597</v>
      </c>
      <c r="K313">
        <v>8118</v>
      </c>
      <c r="L313">
        <v>3503</v>
      </c>
    </row>
    <row r="314" spans="1:12">
      <c r="A314" s="13" t="s">
        <v>89</v>
      </c>
      <c r="B314" s="20" t="s">
        <v>17</v>
      </c>
      <c r="E314" s="14"/>
      <c r="H314" t="s">
        <v>287</v>
      </c>
      <c r="I314" s="97" t="s">
        <v>23</v>
      </c>
      <c r="J314">
        <v>2330</v>
      </c>
      <c r="K314">
        <v>8322</v>
      </c>
      <c r="L314">
        <v>3504</v>
      </c>
    </row>
    <row r="315" spans="1:12">
      <c r="A315" s="13" t="s">
        <v>89</v>
      </c>
      <c r="B315" s="20" t="s">
        <v>18</v>
      </c>
      <c r="E315" s="14"/>
      <c r="H315" t="s">
        <v>287</v>
      </c>
      <c r="I315" s="97" t="s">
        <v>196</v>
      </c>
      <c r="J315">
        <v>2756</v>
      </c>
      <c r="K315">
        <v>8533</v>
      </c>
      <c r="L315">
        <v>3497</v>
      </c>
    </row>
    <row r="316" spans="1:12">
      <c r="A316" s="13" t="s">
        <v>89</v>
      </c>
      <c r="B316" s="20" t="s">
        <v>19</v>
      </c>
      <c r="E316" s="14"/>
      <c r="H316" t="s">
        <v>287</v>
      </c>
      <c r="I316" s="97" t="s">
        <v>197</v>
      </c>
      <c r="J316">
        <v>3089</v>
      </c>
      <c r="K316">
        <v>7118</v>
      </c>
      <c r="L316">
        <v>3502</v>
      </c>
    </row>
    <row r="317" spans="1:12">
      <c r="A317" s="13" t="s">
        <v>89</v>
      </c>
      <c r="B317" s="20" t="s">
        <v>20</v>
      </c>
      <c r="E317" s="14"/>
      <c r="H317" t="s">
        <v>287</v>
      </c>
      <c r="I317" s="97" t="s">
        <v>198</v>
      </c>
      <c r="J317">
        <v>3414</v>
      </c>
      <c r="K317">
        <v>7643</v>
      </c>
      <c r="L317">
        <v>3499</v>
      </c>
    </row>
    <row r="318" spans="1:12">
      <c r="A318" s="13" t="s">
        <v>89</v>
      </c>
      <c r="B318" s="20" t="s">
        <v>21</v>
      </c>
      <c r="E318" s="14"/>
      <c r="H318" t="s">
        <v>287</v>
      </c>
      <c r="I318" s="97" t="s">
        <v>24</v>
      </c>
      <c r="J318">
        <v>3369</v>
      </c>
      <c r="K318">
        <v>7340</v>
      </c>
      <c r="L318">
        <v>3499</v>
      </c>
    </row>
    <row r="319" spans="1:12">
      <c r="A319" s="13" t="s">
        <v>89</v>
      </c>
      <c r="B319" s="20" t="s">
        <v>22</v>
      </c>
      <c r="E319" s="14"/>
      <c r="H319" t="s">
        <v>287</v>
      </c>
      <c r="I319" s="97" t="s">
        <v>199</v>
      </c>
      <c r="J319">
        <v>3388</v>
      </c>
      <c r="K319">
        <v>7212</v>
      </c>
      <c r="L319">
        <v>3501</v>
      </c>
    </row>
    <row r="320" spans="1:12">
      <c r="A320" s="13" t="s">
        <v>89</v>
      </c>
      <c r="B320" s="20" t="s">
        <v>23</v>
      </c>
      <c r="E320" s="14"/>
      <c r="H320" t="s">
        <v>287</v>
      </c>
      <c r="I320" s="97" t="s">
        <v>200</v>
      </c>
      <c r="J320">
        <v>4059</v>
      </c>
      <c r="K320">
        <v>6632</v>
      </c>
      <c r="L320">
        <v>3498</v>
      </c>
    </row>
    <row r="321" spans="1:12">
      <c r="A321" s="13" t="s">
        <v>89</v>
      </c>
      <c r="B321" s="20" t="s">
        <v>24</v>
      </c>
      <c r="E321" s="14"/>
      <c r="H321" t="s">
        <v>287</v>
      </c>
      <c r="I321" s="97" t="s">
        <v>201</v>
      </c>
      <c r="J321">
        <v>3599</v>
      </c>
      <c r="K321">
        <v>7074</v>
      </c>
      <c r="L321">
        <v>3507</v>
      </c>
    </row>
    <row r="322" spans="1:12">
      <c r="A322" s="13" t="s">
        <v>89</v>
      </c>
      <c r="B322" s="20" t="s">
        <v>25</v>
      </c>
      <c r="E322" s="14"/>
      <c r="H322" t="s">
        <v>287</v>
      </c>
      <c r="I322" s="97" t="s">
        <v>25</v>
      </c>
      <c r="J322">
        <v>3203</v>
      </c>
      <c r="K322">
        <v>7140</v>
      </c>
      <c r="L322">
        <v>3489</v>
      </c>
    </row>
    <row r="323" spans="1:12">
      <c r="A323" s="13" t="s">
        <v>89</v>
      </c>
      <c r="B323" s="20" t="s">
        <v>26</v>
      </c>
      <c r="E323" s="14"/>
      <c r="H323" t="s">
        <v>287</v>
      </c>
      <c r="I323" s="97" t="s">
        <v>202</v>
      </c>
      <c r="J323">
        <v>3622</v>
      </c>
      <c r="K323">
        <v>8003</v>
      </c>
      <c r="L323">
        <v>3511</v>
      </c>
    </row>
    <row r="324" spans="1:12">
      <c r="A324" s="13" t="s">
        <v>89</v>
      </c>
      <c r="B324" s="20" t="s">
        <v>27</v>
      </c>
      <c r="E324" s="14"/>
      <c r="H324" t="s">
        <v>287</v>
      </c>
      <c r="I324" s="97" t="s">
        <v>203</v>
      </c>
      <c r="J324">
        <v>3169</v>
      </c>
      <c r="K324">
        <v>7391</v>
      </c>
      <c r="L324">
        <v>3486</v>
      </c>
    </row>
    <row r="325" spans="1:12">
      <c r="A325" s="13" t="s">
        <v>89</v>
      </c>
      <c r="B325" s="20" t="s">
        <v>28</v>
      </c>
      <c r="E325" s="14"/>
      <c r="H325" t="s">
        <v>287</v>
      </c>
      <c r="I325" s="97" t="s">
        <v>204</v>
      </c>
      <c r="J325">
        <v>3343</v>
      </c>
      <c r="K325">
        <v>7536</v>
      </c>
      <c r="L325">
        <v>3518</v>
      </c>
    </row>
    <row r="326" spans="1:12">
      <c r="A326" s="13" t="s">
        <v>89</v>
      </c>
      <c r="B326" s="20" t="s">
        <v>29</v>
      </c>
      <c r="E326" s="14"/>
      <c r="H326" t="s">
        <v>287</v>
      </c>
      <c r="I326" s="97" t="s">
        <v>26</v>
      </c>
      <c r="J326">
        <v>3122</v>
      </c>
      <c r="K326">
        <v>8096</v>
      </c>
      <c r="L326">
        <v>3509</v>
      </c>
    </row>
    <row r="327" spans="1:12">
      <c r="A327" s="13" t="s">
        <v>89</v>
      </c>
      <c r="B327" s="20" t="s">
        <v>30</v>
      </c>
      <c r="E327" s="14"/>
      <c r="H327" t="s">
        <v>287</v>
      </c>
      <c r="I327" s="97" t="s">
        <v>205</v>
      </c>
      <c r="J327">
        <v>3074</v>
      </c>
      <c r="K327">
        <v>7406</v>
      </c>
      <c r="L327">
        <v>3493</v>
      </c>
    </row>
    <row r="328" spans="1:12">
      <c r="A328" s="13" t="s">
        <v>89</v>
      </c>
      <c r="B328" s="20" t="s">
        <v>31</v>
      </c>
      <c r="E328" s="14"/>
      <c r="H328" t="s">
        <v>287</v>
      </c>
      <c r="I328" s="97" t="s">
        <v>206</v>
      </c>
      <c r="J328">
        <v>2999</v>
      </c>
      <c r="K328">
        <v>7995</v>
      </c>
      <c r="L328">
        <v>3499</v>
      </c>
    </row>
    <row r="329" spans="1:12">
      <c r="A329" s="13" t="s">
        <v>89</v>
      </c>
      <c r="B329" s="20" t="s">
        <v>32</v>
      </c>
      <c r="E329" s="14"/>
      <c r="H329" t="s">
        <v>287</v>
      </c>
      <c r="I329" s="97" t="s">
        <v>207</v>
      </c>
      <c r="J329">
        <v>2976</v>
      </c>
      <c r="K329">
        <v>8441</v>
      </c>
      <c r="L329">
        <v>3507</v>
      </c>
    </row>
    <row r="330" spans="1:12">
      <c r="A330" s="13" t="s">
        <v>89</v>
      </c>
      <c r="B330" s="20" t="s">
        <v>33</v>
      </c>
      <c r="E330" s="14"/>
      <c r="H330" t="s">
        <v>287</v>
      </c>
      <c r="I330" s="97" t="s">
        <v>27</v>
      </c>
      <c r="J330">
        <v>2912</v>
      </c>
      <c r="K330">
        <v>8188</v>
      </c>
      <c r="L330">
        <v>3488</v>
      </c>
    </row>
    <row r="331" spans="1:12">
      <c r="A331" s="13" t="s">
        <v>89</v>
      </c>
      <c r="B331" s="20" t="s">
        <v>34</v>
      </c>
      <c r="E331" s="14"/>
      <c r="H331" t="s">
        <v>287</v>
      </c>
      <c r="I331" s="97" t="s">
        <v>208</v>
      </c>
      <c r="J331">
        <v>2794</v>
      </c>
      <c r="K331">
        <v>8625</v>
      </c>
      <c r="L331">
        <v>3512</v>
      </c>
    </row>
    <row r="332" spans="1:12">
      <c r="A332" s="13" t="s">
        <v>89</v>
      </c>
      <c r="B332" s="20" t="s">
        <v>35</v>
      </c>
      <c r="E332" s="14"/>
      <c r="H332" t="s">
        <v>287</v>
      </c>
      <c r="I332" s="97" t="s">
        <v>209</v>
      </c>
      <c r="J332">
        <v>2863</v>
      </c>
      <c r="K332">
        <v>7468</v>
      </c>
      <c r="L332">
        <v>3486</v>
      </c>
    </row>
    <row r="333" spans="1:12">
      <c r="A333" s="13" t="s">
        <v>89</v>
      </c>
      <c r="B333" s="20" t="s">
        <v>36</v>
      </c>
      <c r="E333" s="14"/>
      <c r="H333" t="s">
        <v>287</v>
      </c>
      <c r="I333" s="97" t="s">
        <v>210</v>
      </c>
      <c r="J333">
        <v>2809</v>
      </c>
      <c r="K333">
        <v>7507</v>
      </c>
      <c r="L333">
        <v>3496</v>
      </c>
    </row>
    <row r="334" spans="1:12">
      <c r="A334" s="13" t="s">
        <v>89</v>
      </c>
      <c r="B334" s="20" t="s">
        <v>37</v>
      </c>
      <c r="E334" s="14"/>
      <c r="H334" t="s">
        <v>287</v>
      </c>
      <c r="I334" s="97" t="s">
        <v>28</v>
      </c>
      <c r="J334">
        <v>2925</v>
      </c>
      <c r="K334">
        <v>7159</v>
      </c>
      <c r="L334">
        <v>3470</v>
      </c>
    </row>
    <row r="335" spans="1:12">
      <c r="A335" s="13" t="s">
        <v>89</v>
      </c>
      <c r="B335" s="20" t="s">
        <v>38</v>
      </c>
      <c r="E335" s="14"/>
      <c r="H335" t="s">
        <v>287</v>
      </c>
      <c r="I335" s="97" t="s">
        <v>211</v>
      </c>
      <c r="J335">
        <v>3143</v>
      </c>
      <c r="K335">
        <v>8005</v>
      </c>
      <c r="L335">
        <v>3506</v>
      </c>
    </row>
    <row r="336" spans="1:12">
      <c r="A336" s="13" t="s">
        <v>89</v>
      </c>
      <c r="B336" s="20" t="s">
        <v>39</v>
      </c>
      <c r="E336" s="14"/>
      <c r="H336" t="s">
        <v>287</v>
      </c>
      <c r="I336" s="97" t="s">
        <v>212</v>
      </c>
      <c r="J336">
        <v>2946</v>
      </c>
      <c r="K336">
        <v>7402</v>
      </c>
      <c r="L336">
        <v>3501</v>
      </c>
    </row>
    <row r="337" spans="1:12">
      <c r="A337" s="13" t="s">
        <v>89</v>
      </c>
      <c r="B337" s="20" t="s">
        <v>40</v>
      </c>
      <c r="E337" s="14"/>
      <c r="H337" t="s">
        <v>287</v>
      </c>
      <c r="I337" s="97" t="s">
        <v>213</v>
      </c>
      <c r="J337">
        <v>3119</v>
      </c>
      <c r="K337">
        <v>8233</v>
      </c>
      <c r="L337">
        <v>3518</v>
      </c>
    </row>
    <row r="338" spans="1:12">
      <c r="A338" s="13" t="s">
        <v>90</v>
      </c>
      <c r="B338" s="20" t="s">
        <v>17</v>
      </c>
      <c r="E338" s="14"/>
      <c r="H338" t="s">
        <v>287</v>
      </c>
      <c r="I338" s="97" t="s">
        <v>29</v>
      </c>
      <c r="J338">
        <v>2829</v>
      </c>
      <c r="K338">
        <v>7911</v>
      </c>
      <c r="L338">
        <v>3502</v>
      </c>
    </row>
    <row r="339" spans="1:12">
      <c r="A339" s="13" t="s">
        <v>90</v>
      </c>
      <c r="B339" s="20" t="s">
        <v>18</v>
      </c>
      <c r="E339" s="14"/>
      <c r="H339" t="s">
        <v>287</v>
      </c>
      <c r="I339" s="97" t="s">
        <v>214</v>
      </c>
      <c r="J339">
        <v>2912</v>
      </c>
      <c r="K339">
        <v>8095</v>
      </c>
      <c r="L339">
        <v>3514</v>
      </c>
    </row>
    <row r="340" spans="1:12">
      <c r="A340" s="13" t="s">
        <v>90</v>
      </c>
      <c r="B340" s="20" t="s">
        <v>19</v>
      </c>
      <c r="E340" s="14"/>
      <c r="H340" t="s">
        <v>287</v>
      </c>
      <c r="I340" s="97" t="s">
        <v>215</v>
      </c>
      <c r="J340">
        <v>2858</v>
      </c>
      <c r="K340">
        <v>7410</v>
      </c>
      <c r="L340">
        <v>3491</v>
      </c>
    </row>
    <row r="341" spans="1:12">
      <c r="A341" s="13" t="s">
        <v>90</v>
      </c>
      <c r="B341" s="20" t="s">
        <v>20</v>
      </c>
      <c r="E341" s="14"/>
      <c r="H341" t="s">
        <v>287</v>
      </c>
      <c r="I341" s="97" t="s">
        <v>216</v>
      </c>
      <c r="J341">
        <v>3039</v>
      </c>
      <c r="K341">
        <v>7570</v>
      </c>
      <c r="L341">
        <v>3493</v>
      </c>
    </row>
    <row r="342" spans="1:12">
      <c r="A342" s="13" t="s">
        <v>90</v>
      </c>
      <c r="B342" s="20" t="s">
        <v>21</v>
      </c>
      <c r="E342" s="14"/>
      <c r="H342" t="s">
        <v>287</v>
      </c>
      <c r="I342" s="97" t="s">
        <v>30</v>
      </c>
      <c r="J342">
        <v>2631</v>
      </c>
      <c r="K342">
        <v>8510</v>
      </c>
      <c r="L342">
        <v>3501</v>
      </c>
    </row>
    <row r="343" spans="1:12">
      <c r="A343" s="13" t="s">
        <v>90</v>
      </c>
      <c r="B343" s="20" t="s">
        <v>22</v>
      </c>
      <c r="E343" s="14"/>
      <c r="H343" t="s">
        <v>287</v>
      </c>
      <c r="I343" s="97" t="s">
        <v>217</v>
      </c>
      <c r="J343">
        <v>3010</v>
      </c>
      <c r="K343">
        <v>8201</v>
      </c>
      <c r="L343">
        <v>3505</v>
      </c>
    </row>
    <row r="344" spans="1:12">
      <c r="A344" s="13" t="s">
        <v>90</v>
      </c>
      <c r="B344" s="20" t="s">
        <v>23</v>
      </c>
      <c r="E344" s="14"/>
      <c r="H344" t="s">
        <v>287</v>
      </c>
      <c r="I344" s="97" t="s">
        <v>218</v>
      </c>
      <c r="J344">
        <v>2669</v>
      </c>
      <c r="K344">
        <v>8571</v>
      </c>
      <c r="L344">
        <v>3503</v>
      </c>
    </row>
    <row r="345" spans="1:12">
      <c r="A345" s="13" t="s">
        <v>90</v>
      </c>
      <c r="B345" s="20" t="s">
        <v>24</v>
      </c>
      <c r="E345" s="14"/>
      <c r="H345" t="s">
        <v>287</v>
      </c>
      <c r="I345" s="97" t="s">
        <v>219</v>
      </c>
      <c r="J345">
        <v>2557</v>
      </c>
      <c r="K345">
        <v>7780</v>
      </c>
      <c r="L345">
        <v>3501</v>
      </c>
    </row>
    <row r="346" spans="1:12">
      <c r="A346" s="13" t="s">
        <v>90</v>
      </c>
      <c r="B346" s="20" t="s">
        <v>25</v>
      </c>
      <c r="E346" s="14"/>
      <c r="H346" t="s">
        <v>287</v>
      </c>
      <c r="I346" s="97" t="s">
        <v>31</v>
      </c>
      <c r="J346">
        <v>2659</v>
      </c>
      <c r="K346">
        <v>8086</v>
      </c>
      <c r="L346">
        <v>3498</v>
      </c>
    </row>
    <row r="347" spans="1:12">
      <c r="A347" s="13" t="s">
        <v>90</v>
      </c>
      <c r="B347" s="20" t="s">
        <v>26</v>
      </c>
      <c r="E347" s="14"/>
      <c r="H347" t="s">
        <v>287</v>
      </c>
      <c r="I347" s="97" t="s">
        <v>220</v>
      </c>
      <c r="J347">
        <v>2837</v>
      </c>
      <c r="K347">
        <v>8395</v>
      </c>
      <c r="L347">
        <v>3506</v>
      </c>
    </row>
    <row r="348" spans="1:12">
      <c r="A348" s="13" t="s">
        <v>90</v>
      </c>
      <c r="B348" s="20" t="s">
        <v>27</v>
      </c>
      <c r="E348" s="14"/>
      <c r="H348" t="s">
        <v>287</v>
      </c>
      <c r="I348" s="97" t="s">
        <v>221</v>
      </c>
      <c r="J348">
        <v>2774</v>
      </c>
      <c r="K348">
        <v>8457</v>
      </c>
      <c r="L348">
        <v>3500</v>
      </c>
    </row>
    <row r="349" spans="1:12">
      <c r="A349" s="13" t="s">
        <v>90</v>
      </c>
      <c r="B349" s="20" t="s">
        <v>28</v>
      </c>
      <c r="E349" s="14"/>
      <c r="H349" t="s">
        <v>287</v>
      </c>
      <c r="I349" s="97" t="s">
        <v>222</v>
      </c>
      <c r="J349">
        <v>2798</v>
      </c>
      <c r="K349">
        <v>7880</v>
      </c>
      <c r="L349">
        <v>3501</v>
      </c>
    </row>
    <row r="350" spans="1:12">
      <c r="A350" s="13" t="s">
        <v>90</v>
      </c>
      <c r="B350" s="20" t="s">
        <v>29</v>
      </c>
      <c r="E350" s="14"/>
      <c r="H350" t="s">
        <v>287</v>
      </c>
      <c r="I350" s="97" t="s">
        <v>32</v>
      </c>
      <c r="J350">
        <v>3051</v>
      </c>
      <c r="K350">
        <v>8062</v>
      </c>
      <c r="L350">
        <v>3505</v>
      </c>
    </row>
    <row r="351" spans="1:12">
      <c r="A351" s="13" t="s">
        <v>90</v>
      </c>
      <c r="B351" s="20" t="s">
        <v>30</v>
      </c>
      <c r="E351" s="14"/>
      <c r="H351" t="s">
        <v>287</v>
      </c>
      <c r="I351" s="97" t="s">
        <v>223</v>
      </c>
      <c r="J351">
        <v>2381</v>
      </c>
      <c r="K351">
        <v>8335</v>
      </c>
      <c r="L351">
        <v>3490</v>
      </c>
    </row>
    <row r="352" spans="1:12">
      <c r="A352" s="13" t="s">
        <v>90</v>
      </c>
      <c r="B352" s="20" t="s">
        <v>31</v>
      </c>
      <c r="E352" s="14"/>
      <c r="H352" t="s">
        <v>287</v>
      </c>
      <c r="I352" s="97" t="s">
        <v>224</v>
      </c>
      <c r="J352">
        <v>2687</v>
      </c>
      <c r="K352">
        <v>8630</v>
      </c>
      <c r="L352">
        <v>3495</v>
      </c>
    </row>
    <row r="353" spans="1:12">
      <c r="A353" s="13" t="s">
        <v>90</v>
      </c>
      <c r="B353" s="20" t="s">
        <v>32</v>
      </c>
      <c r="E353" s="14"/>
      <c r="H353" t="s">
        <v>287</v>
      </c>
      <c r="I353" s="97" t="s">
        <v>225</v>
      </c>
      <c r="J353">
        <v>2342</v>
      </c>
      <c r="K353">
        <v>8472</v>
      </c>
      <c r="L353">
        <v>3493</v>
      </c>
    </row>
    <row r="354" spans="1:12">
      <c r="A354" s="13" t="s">
        <v>90</v>
      </c>
      <c r="B354" s="20" t="s">
        <v>33</v>
      </c>
      <c r="E354" s="14"/>
      <c r="H354" t="s">
        <v>287</v>
      </c>
      <c r="I354" s="97" t="s">
        <v>33</v>
      </c>
      <c r="J354">
        <v>2746</v>
      </c>
      <c r="K354">
        <v>8825</v>
      </c>
      <c r="L354">
        <v>3541</v>
      </c>
    </row>
    <row r="355" spans="1:12">
      <c r="A355" s="13" t="s">
        <v>90</v>
      </c>
      <c r="B355" s="20" t="s">
        <v>34</v>
      </c>
      <c r="E355" s="14"/>
      <c r="H355" t="s">
        <v>287</v>
      </c>
      <c r="I355" s="97" t="s">
        <v>226</v>
      </c>
      <c r="J355">
        <v>2666</v>
      </c>
      <c r="K355">
        <v>8089</v>
      </c>
      <c r="L355">
        <v>3518</v>
      </c>
    </row>
    <row r="356" spans="1:12">
      <c r="A356" s="13" t="s">
        <v>90</v>
      </c>
      <c r="B356" s="20" t="s">
        <v>35</v>
      </c>
      <c r="E356" s="14"/>
      <c r="H356" t="s">
        <v>287</v>
      </c>
      <c r="I356" s="97" t="s">
        <v>227</v>
      </c>
      <c r="J356">
        <v>2484</v>
      </c>
      <c r="K356">
        <v>8254</v>
      </c>
      <c r="L356">
        <v>3489</v>
      </c>
    </row>
    <row r="357" spans="1:12">
      <c r="A357" s="13" t="s">
        <v>90</v>
      </c>
      <c r="B357" s="20" t="s">
        <v>36</v>
      </c>
      <c r="E357" s="14"/>
      <c r="H357" t="s">
        <v>287</v>
      </c>
      <c r="I357" s="97" t="s">
        <v>228</v>
      </c>
      <c r="J357">
        <v>2567</v>
      </c>
      <c r="K357">
        <v>8204</v>
      </c>
      <c r="L357">
        <v>3512</v>
      </c>
    </row>
    <row r="358" spans="1:12">
      <c r="A358" s="13" t="s">
        <v>90</v>
      </c>
      <c r="B358" s="20" t="s">
        <v>37</v>
      </c>
      <c r="E358" s="14"/>
      <c r="H358" t="s">
        <v>287</v>
      </c>
      <c r="I358" s="97" t="s">
        <v>34</v>
      </c>
      <c r="J358">
        <v>2922</v>
      </c>
      <c r="K358">
        <v>7985</v>
      </c>
      <c r="L358">
        <v>3487</v>
      </c>
    </row>
    <row r="359" spans="1:12">
      <c r="A359" s="13" t="s">
        <v>90</v>
      </c>
      <c r="B359" s="20" t="s">
        <v>38</v>
      </c>
      <c r="E359" s="14"/>
      <c r="H359" t="s">
        <v>287</v>
      </c>
      <c r="I359" s="97" t="s">
        <v>229</v>
      </c>
      <c r="J359">
        <v>3050</v>
      </c>
      <c r="K359">
        <v>8109</v>
      </c>
      <c r="L359">
        <v>3492</v>
      </c>
    </row>
    <row r="360" spans="1:12">
      <c r="A360" s="13" t="s">
        <v>90</v>
      </c>
      <c r="B360" s="20" t="s">
        <v>39</v>
      </c>
      <c r="E360" s="14"/>
      <c r="H360" t="s">
        <v>287</v>
      </c>
      <c r="I360" s="97" t="s">
        <v>230</v>
      </c>
      <c r="J360">
        <v>2802</v>
      </c>
      <c r="K360">
        <v>8395</v>
      </c>
      <c r="L360">
        <v>3510</v>
      </c>
    </row>
    <row r="361" spans="1:12">
      <c r="A361" s="13" t="s">
        <v>90</v>
      </c>
      <c r="B361" s="20" t="s">
        <v>40</v>
      </c>
      <c r="E361" s="14"/>
      <c r="H361" t="s">
        <v>287</v>
      </c>
      <c r="I361" s="97" t="s">
        <v>231</v>
      </c>
      <c r="J361">
        <v>2755</v>
      </c>
      <c r="K361">
        <v>8664</v>
      </c>
      <c r="L361">
        <v>3493</v>
      </c>
    </row>
    <row r="362" spans="1:12">
      <c r="A362" s="13" t="s">
        <v>91</v>
      </c>
      <c r="B362" s="20" t="s">
        <v>17</v>
      </c>
      <c r="E362" s="14"/>
      <c r="H362" t="s">
        <v>287</v>
      </c>
      <c r="I362" s="97" t="s">
        <v>35</v>
      </c>
      <c r="J362">
        <v>2688</v>
      </c>
      <c r="K362">
        <v>8149</v>
      </c>
      <c r="L362">
        <v>3492</v>
      </c>
    </row>
    <row r="363" spans="1:12">
      <c r="A363" s="13" t="s">
        <v>91</v>
      </c>
      <c r="B363" s="20" t="s">
        <v>18</v>
      </c>
      <c r="E363" s="14"/>
      <c r="H363" t="s">
        <v>287</v>
      </c>
      <c r="I363" s="97" t="s">
        <v>232</v>
      </c>
      <c r="J363">
        <v>2806</v>
      </c>
      <c r="K363">
        <v>7852</v>
      </c>
      <c r="L363">
        <v>3502</v>
      </c>
    </row>
    <row r="364" spans="1:12">
      <c r="A364" s="13" t="s">
        <v>91</v>
      </c>
      <c r="B364" s="20" t="s">
        <v>19</v>
      </c>
      <c r="E364" s="14"/>
      <c r="H364" t="s">
        <v>287</v>
      </c>
      <c r="I364" s="97" t="s">
        <v>233</v>
      </c>
      <c r="J364">
        <v>2833</v>
      </c>
      <c r="K364">
        <v>7677</v>
      </c>
      <c r="L364">
        <v>3498</v>
      </c>
    </row>
    <row r="365" spans="1:12">
      <c r="A365" s="13" t="s">
        <v>91</v>
      </c>
      <c r="B365" s="20" t="s">
        <v>20</v>
      </c>
      <c r="E365" s="14"/>
      <c r="H365" t="s">
        <v>287</v>
      </c>
      <c r="I365" s="97" t="s">
        <v>234</v>
      </c>
      <c r="J365">
        <v>2981</v>
      </c>
      <c r="K365">
        <v>7875</v>
      </c>
      <c r="L365">
        <v>3502</v>
      </c>
    </row>
    <row r="366" spans="1:12">
      <c r="A366" s="13" t="s">
        <v>91</v>
      </c>
      <c r="B366" s="20" t="s">
        <v>21</v>
      </c>
      <c r="E366" s="14"/>
      <c r="H366" t="s">
        <v>287</v>
      </c>
      <c r="I366" s="97" t="s">
        <v>36</v>
      </c>
      <c r="J366">
        <v>2961</v>
      </c>
      <c r="K366">
        <v>8110</v>
      </c>
      <c r="L366">
        <v>3496</v>
      </c>
    </row>
    <row r="367" spans="1:12">
      <c r="A367" s="13" t="s">
        <v>91</v>
      </c>
      <c r="B367" s="20" t="s">
        <v>22</v>
      </c>
      <c r="E367" s="14"/>
      <c r="H367" t="s">
        <v>287</v>
      </c>
      <c r="I367" s="97" t="s">
        <v>235</v>
      </c>
      <c r="J367">
        <v>3048</v>
      </c>
      <c r="K367">
        <v>7892</v>
      </c>
      <c r="L367">
        <v>3498</v>
      </c>
    </row>
    <row r="368" spans="1:12">
      <c r="A368" s="13" t="s">
        <v>91</v>
      </c>
      <c r="B368" s="20" t="s">
        <v>23</v>
      </c>
      <c r="E368" s="14"/>
      <c r="H368" t="s">
        <v>287</v>
      </c>
      <c r="I368" s="97" t="s">
        <v>236</v>
      </c>
      <c r="J368">
        <v>2900</v>
      </c>
      <c r="K368">
        <v>7894</v>
      </c>
      <c r="L368">
        <v>3503</v>
      </c>
    </row>
    <row r="369" spans="1:12">
      <c r="A369" s="13" t="s">
        <v>91</v>
      </c>
      <c r="B369" s="20" t="s">
        <v>24</v>
      </c>
      <c r="E369" s="14"/>
      <c r="H369" t="s">
        <v>287</v>
      </c>
      <c r="I369" s="97" t="s">
        <v>237</v>
      </c>
      <c r="J369">
        <v>2952</v>
      </c>
      <c r="K369">
        <v>7821</v>
      </c>
      <c r="L369">
        <v>3524</v>
      </c>
    </row>
    <row r="370" spans="1:12">
      <c r="A370" s="13" t="s">
        <v>91</v>
      </c>
      <c r="B370" s="20" t="s">
        <v>25</v>
      </c>
      <c r="E370" s="14"/>
      <c r="H370" t="s">
        <v>287</v>
      </c>
      <c r="I370" s="97" t="s">
        <v>37</v>
      </c>
      <c r="J370">
        <v>3000</v>
      </c>
      <c r="K370">
        <v>7496</v>
      </c>
      <c r="L370">
        <v>3488</v>
      </c>
    </row>
    <row r="371" spans="1:12">
      <c r="A371" s="13" t="s">
        <v>91</v>
      </c>
      <c r="B371" s="20" t="s">
        <v>26</v>
      </c>
      <c r="E371" s="14"/>
      <c r="H371" t="s">
        <v>287</v>
      </c>
      <c r="I371" s="97" t="s">
        <v>238</v>
      </c>
      <c r="J371">
        <v>3314</v>
      </c>
      <c r="K371">
        <v>7339</v>
      </c>
      <c r="L371">
        <v>3497</v>
      </c>
    </row>
    <row r="372" spans="1:12">
      <c r="A372" s="13" t="s">
        <v>91</v>
      </c>
      <c r="B372" s="20" t="s">
        <v>27</v>
      </c>
      <c r="E372" s="14"/>
      <c r="H372" t="s">
        <v>287</v>
      </c>
      <c r="I372" s="97" t="s">
        <v>239</v>
      </c>
      <c r="J372">
        <v>3328</v>
      </c>
      <c r="K372">
        <v>7772</v>
      </c>
      <c r="L372">
        <v>3498</v>
      </c>
    </row>
    <row r="373" spans="1:12">
      <c r="A373" s="13" t="s">
        <v>91</v>
      </c>
      <c r="B373" s="20" t="s">
        <v>28</v>
      </c>
      <c r="E373" s="14"/>
      <c r="H373" t="s">
        <v>287</v>
      </c>
      <c r="I373" s="97" t="s">
        <v>240</v>
      </c>
      <c r="J373">
        <v>3285</v>
      </c>
      <c r="K373">
        <v>7408</v>
      </c>
      <c r="L373">
        <v>3492</v>
      </c>
    </row>
    <row r="374" spans="1:12">
      <c r="A374" s="13" t="s">
        <v>91</v>
      </c>
      <c r="B374" s="20" t="s">
        <v>29</v>
      </c>
      <c r="E374" s="14"/>
      <c r="H374" t="s">
        <v>287</v>
      </c>
      <c r="I374" s="97" t="s">
        <v>38</v>
      </c>
      <c r="J374">
        <v>3377</v>
      </c>
      <c r="K374">
        <v>7507</v>
      </c>
      <c r="L374">
        <v>3506</v>
      </c>
    </row>
    <row r="375" spans="1:12">
      <c r="A375" s="13" t="s">
        <v>91</v>
      </c>
      <c r="B375" s="20" t="s">
        <v>30</v>
      </c>
      <c r="E375" s="14"/>
      <c r="H375" t="s">
        <v>287</v>
      </c>
      <c r="I375" s="97" t="s">
        <v>241</v>
      </c>
      <c r="J375">
        <v>3054</v>
      </c>
      <c r="K375">
        <v>7997</v>
      </c>
      <c r="L375">
        <v>3501</v>
      </c>
    </row>
    <row r="376" spans="1:12">
      <c r="A376" s="13" t="s">
        <v>91</v>
      </c>
      <c r="B376" s="20" t="s">
        <v>31</v>
      </c>
      <c r="E376" s="14"/>
      <c r="H376" t="s">
        <v>287</v>
      </c>
      <c r="I376" s="97" t="s">
        <v>242</v>
      </c>
      <c r="J376">
        <v>3329</v>
      </c>
      <c r="K376">
        <v>7490</v>
      </c>
      <c r="L376">
        <v>3506</v>
      </c>
    </row>
    <row r="377" spans="1:12">
      <c r="A377" s="13" t="s">
        <v>91</v>
      </c>
      <c r="B377" s="20" t="s">
        <v>32</v>
      </c>
      <c r="E377" s="14"/>
      <c r="H377" t="s">
        <v>287</v>
      </c>
      <c r="I377" s="97" t="s">
        <v>243</v>
      </c>
      <c r="J377">
        <v>3271</v>
      </c>
      <c r="K377">
        <v>7404</v>
      </c>
      <c r="L377">
        <v>3480</v>
      </c>
    </row>
    <row r="378" spans="1:12">
      <c r="A378" s="13" t="s">
        <v>91</v>
      </c>
      <c r="B378" s="20" t="s">
        <v>33</v>
      </c>
      <c r="E378" s="14"/>
      <c r="H378" t="s">
        <v>287</v>
      </c>
      <c r="I378" s="97" t="s">
        <v>39</v>
      </c>
      <c r="J378">
        <v>2871</v>
      </c>
      <c r="K378">
        <v>8048</v>
      </c>
      <c r="L378">
        <v>3499</v>
      </c>
    </row>
    <row r="379" spans="1:12">
      <c r="A379" s="13" t="s">
        <v>91</v>
      </c>
      <c r="B379" s="20" t="s">
        <v>34</v>
      </c>
      <c r="E379" s="14"/>
      <c r="H379" t="s">
        <v>287</v>
      </c>
      <c r="I379" s="97" t="s">
        <v>244</v>
      </c>
      <c r="J379">
        <v>2307</v>
      </c>
      <c r="K379">
        <v>8297</v>
      </c>
      <c r="L379">
        <v>3505</v>
      </c>
    </row>
    <row r="380" spans="1:12">
      <c r="A380" s="13" t="s">
        <v>91</v>
      </c>
      <c r="B380" s="20" t="s">
        <v>35</v>
      </c>
      <c r="E380" s="14"/>
      <c r="H380" t="s">
        <v>287</v>
      </c>
      <c r="I380" s="97" t="s">
        <v>245</v>
      </c>
      <c r="J380">
        <v>2100</v>
      </c>
      <c r="K380">
        <v>8746</v>
      </c>
      <c r="L380">
        <v>3502</v>
      </c>
    </row>
    <row r="381" spans="1:12">
      <c r="A381" s="13" t="s">
        <v>91</v>
      </c>
      <c r="B381" s="20" t="s">
        <v>36</v>
      </c>
      <c r="E381" s="14"/>
      <c r="H381" t="s">
        <v>287</v>
      </c>
      <c r="I381" s="97" t="s">
        <v>246</v>
      </c>
      <c r="J381">
        <v>1806</v>
      </c>
      <c r="K381">
        <v>9036</v>
      </c>
      <c r="L381">
        <v>3495</v>
      </c>
    </row>
    <row r="382" spans="1:12">
      <c r="A382" s="13" t="s">
        <v>91</v>
      </c>
      <c r="B382" s="20" t="s">
        <v>37</v>
      </c>
      <c r="E382" s="14"/>
      <c r="H382" t="s">
        <v>287</v>
      </c>
      <c r="I382" s="97" t="s">
        <v>40</v>
      </c>
      <c r="J382">
        <v>1756</v>
      </c>
      <c r="K382">
        <v>9112</v>
      </c>
      <c r="L382">
        <v>3510</v>
      </c>
    </row>
    <row r="383" spans="1:12">
      <c r="A383" s="13" t="s">
        <v>91</v>
      </c>
      <c r="B383" s="20" t="s">
        <v>38</v>
      </c>
      <c r="E383" s="14"/>
      <c r="H383" t="s">
        <v>287</v>
      </c>
      <c r="I383" s="97" t="s">
        <v>247</v>
      </c>
      <c r="J383">
        <v>1041</v>
      </c>
      <c r="K383">
        <v>9712</v>
      </c>
      <c r="L383">
        <v>3496</v>
      </c>
    </row>
    <row r="384" spans="1:12">
      <c r="A384" s="13" t="s">
        <v>91</v>
      </c>
      <c r="B384" s="20" t="s">
        <v>39</v>
      </c>
      <c r="E384" s="14"/>
      <c r="H384" t="s">
        <v>287</v>
      </c>
      <c r="I384" s="97" t="s">
        <v>248</v>
      </c>
      <c r="J384">
        <v>854</v>
      </c>
      <c r="K384">
        <v>10421</v>
      </c>
      <c r="L384">
        <v>3495</v>
      </c>
    </row>
    <row r="385" spans="1:12">
      <c r="A385" s="13" t="s">
        <v>91</v>
      </c>
      <c r="B385" s="20" t="s">
        <v>40</v>
      </c>
      <c r="E385" s="14"/>
      <c r="H385" t="s">
        <v>287</v>
      </c>
      <c r="I385" s="97" t="s">
        <v>249</v>
      </c>
      <c r="J385">
        <v>818</v>
      </c>
      <c r="K385">
        <v>10043</v>
      </c>
      <c r="L385">
        <v>3507</v>
      </c>
    </row>
    <row r="386" spans="1:12">
      <c r="A386" s="13" t="s">
        <v>92</v>
      </c>
      <c r="B386" s="20" t="s">
        <v>17</v>
      </c>
      <c r="E386" s="14"/>
      <c r="H386" t="s">
        <v>288</v>
      </c>
      <c r="I386" s="97" t="s">
        <v>17</v>
      </c>
      <c r="J386">
        <v>957</v>
      </c>
      <c r="K386">
        <v>10254</v>
      </c>
      <c r="L386">
        <v>3503</v>
      </c>
    </row>
    <row r="387" spans="1:12">
      <c r="A387" s="13" t="s">
        <v>92</v>
      </c>
      <c r="B387" s="20" t="s">
        <v>18</v>
      </c>
      <c r="E387" s="14"/>
      <c r="H387" t="s">
        <v>288</v>
      </c>
      <c r="I387" s="97" t="s">
        <v>178</v>
      </c>
      <c r="J387">
        <v>761</v>
      </c>
      <c r="K387">
        <v>9823</v>
      </c>
      <c r="L387">
        <v>3493</v>
      </c>
    </row>
    <row r="388" spans="1:12">
      <c r="A388" s="13" t="s">
        <v>92</v>
      </c>
      <c r="B388" s="20" t="s">
        <v>19</v>
      </c>
      <c r="E388" s="14"/>
      <c r="H388" t="s">
        <v>288</v>
      </c>
      <c r="I388" s="97" t="s">
        <v>179</v>
      </c>
      <c r="J388">
        <v>839</v>
      </c>
      <c r="K388">
        <v>10086</v>
      </c>
      <c r="L388">
        <v>3502</v>
      </c>
    </row>
    <row r="389" spans="1:12">
      <c r="A389" s="13" t="s">
        <v>92</v>
      </c>
      <c r="B389" s="20" t="s">
        <v>20</v>
      </c>
      <c r="E389" s="14"/>
      <c r="H389" t="s">
        <v>288</v>
      </c>
      <c r="I389" s="97" t="s">
        <v>180</v>
      </c>
      <c r="J389">
        <v>871</v>
      </c>
      <c r="K389">
        <v>10084</v>
      </c>
      <c r="L389">
        <v>3496</v>
      </c>
    </row>
    <row r="390" spans="1:12">
      <c r="A390" s="13" t="s">
        <v>92</v>
      </c>
      <c r="B390" s="20" t="s">
        <v>21</v>
      </c>
      <c r="E390" s="14"/>
      <c r="H390" t="s">
        <v>288</v>
      </c>
      <c r="I390" s="97" t="s">
        <v>18</v>
      </c>
      <c r="J390">
        <v>835</v>
      </c>
      <c r="K390">
        <v>9975</v>
      </c>
      <c r="L390">
        <v>3496</v>
      </c>
    </row>
    <row r="391" spans="1:12">
      <c r="A391" s="13" t="s">
        <v>92</v>
      </c>
      <c r="B391" s="20" t="s">
        <v>22</v>
      </c>
      <c r="E391" s="14"/>
      <c r="H391" t="s">
        <v>288</v>
      </c>
      <c r="I391" s="97" t="s">
        <v>181</v>
      </c>
      <c r="J391">
        <v>1086</v>
      </c>
      <c r="K391">
        <v>10389</v>
      </c>
      <c r="L391">
        <v>3507</v>
      </c>
    </row>
    <row r="392" spans="1:12">
      <c r="A392" s="13" t="s">
        <v>92</v>
      </c>
      <c r="B392" s="20" t="s">
        <v>23</v>
      </c>
      <c r="E392" s="14"/>
      <c r="H392" t="s">
        <v>288</v>
      </c>
      <c r="I392" s="97" t="s">
        <v>182</v>
      </c>
      <c r="J392">
        <v>909</v>
      </c>
      <c r="K392">
        <v>9963</v>
      </c>
      <c r="L392">
        <v>3496</v>
      </c>
    </row>
    <row r="393" spans="1:12">
      <c r="A393" s="13" t="s">
        <v>92</v>
      </c>
      <c r="B393" s="20" t="s">
        <v>24</v>
      </c>
      <c r="E393" s="14"/>
      <c r="H393" t="s">
        <v>288</v>
      </c>
      <c r="I393" s="97" t="s">
        <v>183</v>
      </c>
      <c r="J393">
        <v>844</v>
      </c>
      <c r="K393">
        <v>10440</v>
      </c>
      <c r="L393">
        <v>3507</v>
      </c>
    </row>
    <row r="394" spans="1:12">
      <c r="A394" s="13" t="s">
        <v>92</v>
      </c>
      <c r="B394" s="20" t="s">
        <v>25</v>
      </c>
      <c r="E394" s="14"/>
      <c r="H394" t="s">
        <v>288</v>
      </c>
      <c r="I394" s="97" t="s">
        <v>19</v>
      </c>
      <c r="J394">
        <v>1018</v>
      </c>
      <c r="K394">
        <v>10042</v>
      </c>
      <c r="L394">
        <v>3500</v>
      </c>
    </row>
    <row r="395" spans="1:12">
      <c r="A395" s="13" t="s">
        <v>92</v>
      </c>
      <c r="B395" s="20" t="s">
        <v>26</v>
      </c>
      <c r="E395" s="14"/>
      <c r="H395" t="s">
        <v>288</v>
      </c>
      <c r="I395" s="97" t="s">
        <v>184</v>
      </c>
      <c r="J395">
        <v>685</v>
      </c>
      <c r="K395">
        <v>9707</v>
      </c>
      <c r="L395">
        <v>3499</v>
      </c>
    </row>
    <row r="396" spans="1:12">
      <c r="A396" s="13" t="s">
        <v>92</v>
      </c>
      <c r="B396" s="20" t="s">
        <v>27</v>
      </c>
      <c r="E396" s="14"/>
      <c r="H396" t="s">
        <v>288</v>
      </c>
      <c r="I396" s="97" t="s">
        <v>185</v>
      </c>
      <c r="J396">
        <v>994</v>
      </c>
      <c r="K396">
        <v>10292</v>
      </c>
      <c r="L396">
        <v>3505</v>
      </c>
    </row>
    <row r="397" spans="1:12">
      <c r="A397" s="13" t="s">
        <v>92</v>
      </c>
      <c r="B397" s="20" t="s">
        <v>28</v>
      </c>
      <c r="E397" s="14"/>
      <c r="H397" t="s">
        <v>288</v>
      </c>
      <c r="I397" s="97" t="s">
        <v>186</v>
      </c>
      <c r="J397">
        <v>907</v>
      </c>
      <c r="K397">
        <v>9702</v>
      </c>
      <c r="L397">
        <v>3503</v>
      </c>
    </row>
    <row r="398" spans="1:12">
      <c r="A398" s="13" t="s">
        <v>92</v>
      </c>
      <c r="B398" s="20" t="s">
        <v>29</v>
      </c>
      <c r="E398" s="14"/>
      <c r="H398" t="s">
        <v>288</v>
      </c>
      <c r="I398" s="97" t="s">
        <v>20</v>
      </c>
      <c r="J398">
        <v>874</v>
      </c>
      <c r="K398">
        <v>10050</v>
      </c>
      <c r="L398">
        <v>3502</v>
      </c>
    </row>
    <row r="399" spans="1:12">
      <c r="A399" s="13" t="s">
        <v>92</v>
      </c>
      <c r="B399" s="20" t="s">
        <v>30</v>
      </c>
      <c r="E399" s="14"/>
      <c r="H399" t="s">
        <v>288</v>
      </c>
      <c r="I399" s="97" t="s">
        <v>187</v>
      </c>
      <c r="J399">
        <v>988</v>
      </c>
      <c r="K399">
        <v>9667</v>
      </c>
      <c r="L399">
        <v>3502</v>
      </c>
    </row>
    <row r="400" spans="1:12">
      <c r="A400" s="13" t="s">
        <v>92</v>
      </c>
      <c r="B400" s="20" t="s">
        <v>31</v>
      </c>
      <c r="E400" s="14"/>
      <c r="H400" t="s">
        <v>288</v>
      </c>
      <c r="I400" s="97" t="s">
        <v>188</v>
      </c>
      <c r="J400">
        <v>862</v>
      </c>
      <c r="K400">
        <v>10011</v>
      </c>
      <c r="L400">
        <v>3499</v>
      </c>
    </row>
    <row r="401" spans="1:12">
      <c r="A401" s="13" t="s">
        <v>92</v>
      </c>
      <c r="B401" s="20" t="s">
        <v>32</v>
      </c>
      <c r="E401" s="14"/>
      <c r="H401" t="s">
        <v>288</v>
      </c>
      <c r="I401" s="97" t="s">
        <v>189</v>
      </c>
      <c r="J401">
        <v>669</v>
      </c>
      <c r="K401">
        <v>10218</v>
      </c>
      <c r="L401">
        <v>3507</v>
      </c>
    </row>
    <row r="402" spans="1:12">
      <c r="A402" s="13" t="s">
        <v>92</v>
      </c>
      <c r="B402" s="20" t="s">
        <v>33</v>
      </c>
      <c r="E402" s="14"/>
      <c r="H402" t="s">
        <v>288</v>
      </c>
      <c r="I402" s="97" t="s">
        <v>21</v>
      </c>
      <c r="J402">
        <v>1211</v>
      </c>
      <c r="K402">
        <v>9719</v>
      </c>
      <c r="L402">
        <v>3504</v>
      </c>
    </row>
    <row r="403" spans="1:12">
      <c r="A403" s="13" t="s">
        <v>92</v>
      </c>
      <c r="B403" s="20" t="s">
        <v>34</v>
      </c>
      <c r="E403" s="14"/>
      <c r="H403" t="s">
        <v>288</v>
      </c>
      <c r="I403" s="97" t="s">
        <v>190</v>
      </c>
      <c r="J403">
        <v>1629</v>
      </c>
      <c r="K403">
        <v>9067</v>
      </c>
      <c r="L403">
        <v>3504</v>
      </c>
    </row>
    <row r="404" spans="1:12">
      <c r="A404" s="13" t="s">
        <v>92</v>
      </c>
      <c r="B404" s="20" t="s">
        <v>35</v>
      </c>
      <c r="E404" s="14"/>
      <c r="H404" t="s">
        <v>288</v>
      </c>
      <c r="I404" s="97" t="s">
        <v>191</v>
      </c>
      <c r="J404">
        <v>3117</v>
      </c>
      <c r="K404">
        <v>7899</v>
      </c>
      <c r="L404">
        <v>3515</v>
      </c>
    </row>
    <row r="405" spans="1:12">
      <c r="A405" s="13" t="s">
        <v>92</v>
      </c>
      <c r="B405" s="20" t="s">
        <v>36</v>
      </c>
      <c r="E405" s="14"/>
      <c r="H405" t="s">
        <v>288</v>
      </c>
      <c r="I405" s="97" t="s">
        <v>192</v>
      </c>
      <c r="J405">
        <v>5779</v>
      </c>
      <c r="K405">
        <v>4545</v>
      </c>
      <c r="L405">
        <v>3489</v>
      </c>
    </row>
    <row r="406" spans="1:12">
      <c r="A406" s="13" t="s">
        <v>92</v>
      </c>
      <c r="B406" s="20" t="s">
        <v>37</v>
      </c>
      <c r="E406" s="14"/>
      <c r="H406" t="s">
        <v>288</v>
      </c>
      <c r="I406" s="97" t="s">
        <v>22</v>
      </c>
      <c r="J406">
        <v>5611</v>
      </c>
      <c r="K406">
        <v>4941</v>
      </c>
      <c r="L406">
        <v>3497</v>
      </c>
    </row>
    <row r="407" spans="1:12">
      <c r="A407" s="13" t="s">
        <v>92</v>
      </c>
      <c r="B407" s="20" t="s">
        <v>38</v>
      </c>
      <c r="E407" s="14"/>
      <c r="H407" t="s">
        <v>288</v>
      </c>
      <c r="I407" s="97" t="s">
        <v>193</v>
      </c>
      <c r="J407">
        <v>5311</v>
      </c>
      <c r="K407">
        <v>6128</v>
      </c>
      <c r="L407">
        <v>3509</v>
      </c>
    </row>
    <row r="408" spans="1:12">
      <c r="A408" s="13" t="s">
        <v>92</v>
      </c>
      <c r="B408" s="20" t="s">
        <v>39</v>
      </c>
      <c r="E408" s="14"/>
      <c r="H408" t="s">
        <v>288</v>
      </c>
      <c r="I408" s="97" t="s">
        <v>194</v>
      </c>
      <c r="J408">
        <v>4098</v>
      </c>
      <c r="K408">
        <v>7448</v>
      </c>
      <c r="L408">
        <v>3507</v>
      </c>
    </row>
    <row r="409" spans="1:12">
      <c r="A409" s="13" t="s">
        <v>92</v>
      </c>
      <c r="B409" s="20" t="s">
        <v>40</v>
      </c>
      <c r="E409" s="14"/>
      <c r="H409" t="s">
        <v>288</v>
      </c>
      <c r="I409" s="97" t="s">
        <v>195</v>
      </c>
      <c r="J409">
        <v>2729</v>
      </c>
      <c r="K409">
        <v>8698</v>
      </c>
      <c r="L409">
        <v>3516</v>
      </c>
    </row>
    <row r="410" spans="1:12">
      <c r="A410" s="13" t="s">
        <v>93</v>
      </c>
      <c r="B410" s="20" t="s">
        <v>17</v>
      </c>
      <c r="E410" s="14"/>
      <c r="H410" t="s">
        <v>288</v>
      </c>
      <c r="I410" s="97" t="s">
        <v>23</v>
      </c>
      <c r="J410">
        <v>2467</v>
      </c>
      <c r="K410">
        <v>8635</v>
      </c>
      <c r="L410">
        <v>3502</v>
      </c>
    </row>
    <row r="411" spans="1:12">
      <c r="A411" s="13" t="s">
        <v>93</v>
      </c>
      <c r="B411" s="20" t="s">
        <v>18</v>
      </c>
      <c r="E411" s="14"/>
      <c r="H411" t="s">
        <v>288</v>
      </c>
      <c r="I411" s="97" t="s">
        <v>196</v>
      </c>
      <c r="J411">
        <v>2592</v>
      </c>
      <c r="K411">
        <v>8444</v>
      </c>
      <c r="L411">
        <v>3506</v>
      </c>
    </row>
    <row r="412" spans="1:12">
      <c r="A412" s="13" t="s">
        <v>93</v>
      </c>
      <c r="B412" s="20" t="s">
        <v>19</v>
      </c>
      <c r="E412" s="14"/>
      <c r="H412" t="s">
        <v>288</v>
      </c>
      <c r="I412" s="97" t="s">
        <v>197</v>
      </c>
      <c r="J412">
        <v>3233</v>
      </c>
      <c r="K412">
        <v>7857</v>
      </c>
      <c r="L412">
        <v>3503</v>
      </c>
    </row>
    <row r="413" spans="1:12">
      <c r="A413" s="13" t="s">
        <v>93</v>
      </c>
      <c r="B413" s="20" t="s">
        <v>20</v>
      </c>
      <c r="E413" s="14"/>
      <c r="H413" t="s">
        <v>288</v>
      </c>
      <c r="I413" s="97" t="s">
        <v>198</v>
      </c>
      <c r="J413">
        <v>3490</v>
      </c>
      <c r="K413">
        <v>7670</v>
      </c>
      <c r="L413">
        <v>3500</v>
      </c>
    </row>
    <row r="414" spans="1:12">
      <c r="A414" s="13" t="s">
        <v>93</v>
      </c>
      <c r="B414" s="20" t="s">
        <v>21</v>
      </c>
      <c r="E414" s="14"/>
      <c r="H414" t="s">
        <v>288</v>
      </c>
      <c r="I414" s="97" t="s">
        <v>24</v>
      </c>
      <c r="J414">
        <v>3557</v>
      </c>
      <c r="K414">
        <v>6791</v>
      </c>
      <c r="L414">
        <v>3496</v>
      </c>
    </row>
    <row r="415" spans="1:12">
      <c r="A415" s="13" t="s">
        <v>93</v>
      </c>
      <c r="B415" s="20" t="s">
        <v>22</v>
      </c>
      <c r="E415" s="14"/>
      <c r="H415" t="s">
        <v>288</v>
      </c>
      <c r="I415" s="97" t="s">
        <v>199</v>
      </c>
      <c r="J415">
        <v>3397</v>
      </c>
      <c r="K415">
        <v>7228</v>
      </c>
      <c r="L415">
        <v>3493</v>
      </c>
    </row>
    <row r="416" spans="1:12">
      <c r="A416" s="13" t="s">
        <v>93</v>
      </c>
      <c r="B416" s="20" t="s">
        <v>23</v>
      </c>
      <c r="E416" s="14"/>
      <c r="H416" t="s">
        <v>288</v>
      </c>
      <c r="I416" s="97" t="s">
        <v>200</v>
      </c>
      <c r="J416">
        <v>3802</v>
      </c>
      <c r="K416">
        <v>7104</v>
      </c>
      <c r="L416">
        <v>3496</v>
      </c>
    </row>
    <row r="417" spans="1:12">
      <c r="A417" s="13" t="s">
        <v>93</v>
      </c>
      <c r="B417" s="20" t="s">
        <v>24</v>
      </c>
      <c r="E417" s="14"/>
      <c r="H417" t="s">
        <v>288</v>
      </c>
      <c r="I417" s="97" t="s">
        <v>201</v>
      </c>
      <c r="J417">
        <v>4191</v>
      </c>
      <c r="K417">
        <v>7283</v>
      </c>
      <c r="L417">
        <v>3506</v>
      </c>
    </row>
    <row r="418" spans="1:12">
      <c r="A418" s="13" t="s">
        <v>93</v>
      </c>
      <c r="B418" s="20" t="s">
        <v>25</v>
      </c>
      <c r="E418" s="14"/>
      <c r="H418" t="s">
        <v>288</v>
      </c>
      <c r="I418" s="97" t="s">
        <v>25</v>
      </c>
      <c r="J418">
        <v>3570</v>
      </c>
      <c r="K418">
        <v>7006</v>
      </c>
      <c r="L418">
        <v>3495</v>
      </c>
    </row>
    <row r="419" spans="1:12">
      <c r="A419" s="13" t="s">
        <v>93</v>
      </c>
      <c r="B419" s="20" t="s">
        <v>26</v>
      </c>
      <c r="E419" s="14"/>
      <c r="H419" t="s">
        <v>288</v>
      </c>
      <c r="I419" s="97" t="s">
        <v>202</v>
      </c>
      <c r="J419">
        <v>3830</v>
      </c>
      <c r="K419">
        <v>7648</v>
      </c>
      <c r="L419">
        <v>3512</v>
      </c>
    </row>
    <row r="420" spans="1:12">
      <c r="A420" s="13" t="s">
        <v>93</v>
      </c>
      <c r="B420" s="20" t="s">
        <v>27</v>
      </c>
      <c r="E420" s="14"/>
      <c r="H420" t="s">
        <v>288</v>
      </c>
      <c r="I420" s="97" t="s">
        <v>203</v>
      </c>
      <c r="J420">
        <v>3731</v>
      </c>
      <c r="K420">
        <v>7249</v>
      </c>
      <c r="L420">
        <v>3504</v>
      </c>
    </row>
    <row r="421" spans="1:12">
      <c r="A421" s="13" t="s">
        <v>93</v>
      </c>
      <c r="B421" s="20" t="s">
        <v>28</v>
      </c>
      <c r="E421" s="14"/>
      <c r="H421" t="s">
        <v>288</v>
      </c>
      <c r="I421" s="97" t="s">
        <v>204</v>
      </c>
      <c r="J421">
        <v>3526</v>
      </c>
      <c r="K421">
        <v>7413</v>
      </c>
      <c r="L421">
        <v>3500</v>
      </c>
    </row>
    <row r="422" spans="1:12">
      <c r="A422" s="13" t="s">
        <v>93</v>
      </c>
      <c r="B422" s="20" t="s">
        <v>29</v>
      </c>
      <c r="E422" s="14"/>
      <c r="H422" t="s">
        <v>288</v>
      </c>
      <c r="I422" s="97" t="s">
        <v>26</v>
      </c>
      <c r="J422">
        <v>3344</v>
      </c>
      <c r="K422">
        <v>7486</v>
      </c>
      <c r="L422">
        <v>3499</v>
      </c>
    </row>
    <row r="423" spans="1:12">
      <c r="A423" s="13" t="s">
        <v>93</v>
      </c>
      <c r="B423" s="20" t="s">
        <v>30</v>
      </c>
      <c r="E423" s="14"/>
      <c r="H423" t="s">
        <v>288</v>
      </c>
      <c r="I423" s="97" t="s">
        <v>205</v>
      </c>
      <c r="J423">
        <v>3088</v>
      </c>
      <c r="K423">
        <v>7855</v>
      </c>
      <c r="L423">
        <v>3516</v>
      </c>
    </row>
    <row r="424" spans="1:12">
      <c r="A424" s="13" t="s">
        <v>93</v>
      </c>
      <c r="B424" s="20" t="s">
        <v>31</v>
      </c>
      <c r="E424" s="14"/>
      <c r="H424" t="s">
        <v>288</v>
      </c>
      <c r="I424" s="97" t="s">
        <v>206</v>
      </c>
      <c r="J424">
        <v>3100</v>
      </c>
      <c r="K424">
        <v>7867</v>
      </c>
      <c r="L424">
        <v>3501</v>
      </c>
    </row>
    <row r="425" spans="1:12">
      <c r="A425" s="13" t="s">
        <v>93</v>
      </c>
      <c r="B425" s="20" t="s">
        <v>32</v>
      </c>
      <c r="E425" s="14"/>
      <c r="H425" t="s">
        <v>288</v>
      </c>
      <c r="I425" s="97" t="s">
        <v>207</v>
      </c>
      <c r="J425">
        <v>2798</v>
      </c>
      <c r="K425">
        <v>7741</v>
      </c>
      <c r="L425">
        <v>3494</v>
      </c>
    </row>
    <row r="426" spans="1:12">
      <c r="A426" s="13" t="s">
        <v>93</v>
      </c>
      <c r="B426" s="20" t="s">
        <v>33</v>
      </c>
      <c r="E426" s="14"/>
      <c r="H426" t="s">
        <v>288</v>
      </c>
      <c r="I426" s="97" t="s">
        <v>27</v>
      </c>
      <c r="J426">
        <v>2716</v>
      </c>
      <c r="K426">
        <v>8269</v>
      </c>
      <c r="L426">
        <v>3496</v>
      </c>
    </row>
    <row r="427" spans="1:12">
      <c r="A427" s="13" t="s">
        <v>93</v>
      </c>
      <c r="B427" s="20" t="s">
        <v>34</v>
      </c>
      <c r="E427" s="14"/>
      <c r="H427" t="s">
        <v>288</v>
      </c>
      <c r="I427" s="97" t="s">
        <v>208</v>
      </c>
      <c r="J427">
        <v>2812</v>
      </c>
      <c r="K427">
        <v>7853</v>
      </c>
      <c r="L427">
        <v>3502</v>
      </c>
    </row>
    <row r="428" spans="1:12">
      <c r="A428" s="13" t="s">
        <v>93</v>
      </c>
      <c r="B428" s="20" t="s">
        <v>35</v>
      </c>
      <c r="E428" s="14"/>
      <c r="H428" t="s">
        <v>288</v>
      </c>
      <c r="I428" s="97" t="s">
        <v>209</v>
      </c>
      <c r="J428">
        <v>2639</v>
      </c>
      <c r="K428">
        <v>8047</v>
      </c>
      <c r="L428">
        <v>3497</v>
      </c>
    </row>
    <row r="429" spans="1:12">
      <c r="A429" s="13" t="s">
        <v>93</v>
      </c>
      <c r="B429" s="20" t="s">
        <v>36</v>
      </c>
      <c r="E429" s="14"/>
      <c r="H429" t="s">
        <v>288</v>
      </c>
      <c r="I429" s="97" t="s">
        <v>210</v>
      </c>
      <c r="J429">
        <v>2630</v>
      </c>
      <c r="K429">
        <v>8736</v>
      </c>
      <c r="L429">
        <v>3503</v>
      </c>
    </row>
    <row r="430" spans="1:12">
      <c r="A430" s="13" t="s">
        <v>93</v>
      </c>
      <c r="B430" s="20" t="s">
        <v>37</v>
      </c>
      <c r="E430" s="14"/>
      <c r="H430" t="s">
        <v>288</v>
      </c>
      <c r="I430" s="97" t="s">
        <v>28</v>
      </c>
      <c r="J430">
        <v>3090</v>
      </c>
      <c r="K430">
        <v>8338</v>
      </c>
      <c r="L430">
        <v>3509</v>
      </c>
    </row>
    <row r="431" spans="1:12">
      <c r="A431" s="13" t="s">
        <v>93</v>
      </c>
      <c r="B431" s="20" t="s">
        <v>38</v>
      </c>
      <c r="E431" s="14"/>
      <c r="H431" t="s">
        <v>288</v>
      </c>
      <c r="I431" s="97" t="s">
        <v>211</v>
      </c>
      <c r="J431">
        <v>2785</v>
      </c>
      <c r="K431">
        <v>7956</v>
      </c>
      <c r="L431">
        <v>3498</v>
      </c>
    </row>
    <row r="432" spans="1:12">
      <c r="A432" s="13" t="s">
        <v>93</v>
      </c>
      <c r="B432" s="20" t="s">
        <v>39</v>
      </c>
      <c r="E432" s="14"/>
      <c r="H432" t="s">
        <v>288</v>
      </c>
      <c r="I432" s="97" t="s">
        <v>212</v>
      </c>
      <c r="J432">
        <v>2910</v>
      </c>
      <c r="K432">
        <v>7919</v>
      </c>
      <c r="L432">
        <v>3499</v>
      </c>
    </row>
    <row r="433" spans="1:12">
      <c r="A433" s="13" t="s">
        <v>93</v>
      </c>
      <c r="B433" s="20" t="s">
        <v>40</v>
      </c>
      <c r="E433" s="14"/>
      <c r="H433" t="s">
        <v>288</v>
      </c>
      <c r="I433" s="97" t="s">
        <v>213</v>
      </c>
      <c r="J433">
        <v>2637</v>
      </c>
      <c r="K433">
        <v>8283</v>
      </c>
      <c r="L433">
        <v>3513</v>
      </c>
    </row>
    <row r="434" spans="1:12">
      <c r="A434" s="13" t="s">
        <v>94</v>
      </c>
      <c r="B434" s="20" t="s">
        <v>17</v>
      </c>
      <c r="E434" s="14"/>
      <c r="H434" t="s">
        <v>288</v>
      </c>
      <c r="I434" s="97" t="s">
        <v>29</v>
      </c>
      <c r="J434">
        <v>3004</v>
      </c>
      <c r="K434">
        <v>8409</v>
      </c>
      <c r="L434">
        <v>3514</v>
      </c>
    </row>
    <row r="435" spans="1:12">
      <c r="A435" s="13" t="s">
        <v>94</v>
      </c>
      <c r="B435" s="20" t="s">
        <v>18</v>
      </c>
      <c r="E435" s="14"/>
      <c r="H435" t="s">
        <v>288</v>
      </c>
      <c r="I435" s="97" t="s">
        <v>214</v>
      </c>
      <c r="J435">
        <v>3064</v>
      </c>
      <c r="K435">
        <v>7855</v>
      </c>
      <c r="L435">
        <v>3515</v>
      </c>
    </row>
    <row r="436" spans="1:12">
      <c r="A436" s="13" t="s">
        <v>94</v>
      </c>
      <c r="B436" s="20" t="s">
        <v>19</v>
      </c>
      <c r="E436" s="14"/>
      <c r="H436" t="s">
        <v>288</v>
      </c>
      <c r="I436" s="97" t="s">
        <v>215</v>
      </c>
      <c r="J436">
        <v>2971</v>
      </c>
      <c r="K436">
        <v>7546</v>
      </c>
      <c r="L436">
        <v>3495</v>
      </c>
    </row>
    <row r="437" spans="1:12">
      <c r="A437" s="13" t="s">
        <v>94</v>
      </c>
      <c r="B437" s="20" t="s">
        <v>20</v>
      </c>
      <c r="E437" s="14"/>
      <c r="H437" t="s">
        <v>288</v>
      </c>
      <c r="I437" s="97" t="s">
        <v>216</v>
      </c>
      <c r="J437">
        <v>2809</v>
      </c>
      <c r="K437">
        <v>7910</v>
      </c>
      <c r="L437">
        <v>3495</v>
      </c>
    </row>
    <row r="438" spans="1:12">
      <c r="A438" s="13" t="s">
        <v>94</v>
      </c>
      <c r="B438" s="20" t="s">
        <v>21</v>
      </c>
      <c r="E438" s="14"/>
      <c r="H438" t="s">
        <v>288</v>
      </c>
      <c r="I438" s="97" t="s">
        <v>30</v>
      </c>
      <c r="J438">
        <v>2552</v>
      </c>
      <c r="K438">
        <v>8170</v>
      </c>
      <c r="L438">
        <v>3494</v>
      </c>
    </row>
    <row r="439" spans="1:12">
      <c r="A439" s="13" t="s">
        <v>94</v>
      </c>
      <c r="B439" s="20" t="s">
        <v>22</v>
      </c>
      <c r="E439" s="14"/>
      <c r="H439" t="s">
        <v>288</v>
      </c>
      <c r="I439" s="97" t="s">
        <v>217</v>
      </c>
      <c r="J439">
        <v>2738</v>
      </c>
      <c r="K439">
        <v>7690</v>
      </c>
      <c r="L439">
        <v>3501</v>
      </c>
    </row>
    <row r="440" spans="1:12">
      <c r="A440" s="13" t="s">
        <v>94</v>
      </c>
      <c r="B440" s="20" t="s">
        <v>23</v>
      </c>
      <c r="E440" s="14"/>
      <c r="H440" t="s">
        <v>288</v>
      </c>
      <c r="I440" s="97" t="s">
        <v>218</v>
      </c>
      <c r="J440">
        <v>2758</v>
      </c>
      <c r="K440">
        <v>8527</v>
      </c>
      <c r="L440">
        <v>3483</v>
      </c>
    </row>
    <row r="441" spans="1:12">
      <c r="A441" s="13" t="s">
        <v>94</v>
      </c>
      <c r="B441" s="20" t="s">
        <v>24</v>
      </c>
      <c r="E441" s="14"/>
      <c r="H441" t="s">
        <v>288</v>
      </c>
      <c r="I441" s="97" t="s">
        <v>219</v>
      </c>
      <c r="J441">
        <v>2733</v>
      </c>
      <c r="K441">
        <v>8313</v>
      </c>
      <c r="L441">
        <v>3504</v>
      </c>
    </row>
    <row r="442" spans="1:12">
      <c r="A442" s="13" t="s">
        <v>94</v>
      </c>
      <c r="B442" s="20" t="s">
        <v>25</v>
      </c>
      <c r="E442" s="14"/>
      <c r="H442" t="s">
        <v>288</v>
      </c>
      <c r="I442" s="97" t="s">
        <v>31</v>
      </c>
      <c r="J442">
        <v>2598</v>
      </c>
      <c r="K442">
        <v>7948</v>
      </c>
      <c r="L442">
        <v>3509</v>
      </c>
    </row>
    <row r="443" spans="1:12">
      <c r="A443" s="13" t="s">
        <v>94</v>
      </c>
      <c r="B443" s="20" t="s">
        <v>26</v>
      </c>
      <c r="E443" s="14"/>
      <c r="H443" t="s">
        <v>288</v>
      </c>
      <c r="I443" s="97" t="s">
        <v>220</v>
      </c>
      <c r="J443">
        <v>2966</v>
      </c>
      <c r="K443">
        <v>7868</v>
      </c>
      <c r="L443">
        <v>3493</v>
      </c>
    </row>
    <row r="444" spans="1:12">
      <c r="A444" s="13" t="s">
        <v>94</v>
      </c>
      <c r="B444" s="20" t="s">
        <v>27</v>
      </c>
      <c r="E444" s="14"/>
      <c r="H444" t="s">
        <v>288</v>
      </c>
      <c r="I444" s="97" t="s">
        <v>221</v>
      </c>
      <c r="J444">
        <v>2879</v>
      </c>
      <c r="K444">
        <v>8268</v>
      </c>
      <c r="L444">
        <v>3505</v>
      </c>
    </row>
    <row r="445" spans="1:12">
      <c r="A445" s="13" t="s">
        <v>94</v>
      </c>
      <c r="B445" s="20" t="s">
        <v>28</v>
      </c>
      <c r="E445" s="14"/>
      <c r="H445" t="s">
        <v>288</v>
      </c>
      <c r="I445" s="97" t="s">
        <v>222</v>
      </c>
      <c r="J445">
        <v>2742</v>
      </c>
      <c r="K445">
        <v>8062</v>
      </c>
      <c r="L445">
        <v>3485</v>
      </c>
    </row>
    <row r="446" spans="1:12">
      <c r="A446" s="13" t="s">
        <v>94</v>
      </c>
      <c r="B446" s="20" t="s">
        <v>29</v>
      </c>
      <c r="E446" s="14"/>
      <c r="H446" t="s">
        <v>288</v>
      </c>
      <c r="I446" s="97" t="s">
        <v>32</v>
      </c>
      <c r="J446">
        <v>2614</v>
      </c>
      <c r="K446">
        <v>8464</v>
      </c>
      <c r="L446">
        <v>3507</v>
      </c>
    </row>
    <row r="447" spans="1:12">
      <c r="A447" s="13" t="s">
        <v>94</v>
      </c>
      <c r="B447" s="20" t="s">
        <v>30</v>
      </c>
      <c r="E447" s="14"/>
      <c r="H447" t="s">
        <v>288</v>
      </c>
      <c r="I447" s="97" t="s">
        <v>223</v>
      </c>
      <c r="J447">
        <v>2846</v>
      </c>
      <c r="K447">
        <v>8047</v>
      </c>
      <c r="L447">
        <v>3509</v>
      </c>
    </row>
    <row r="448" spans="1:12">
      <c r="A448" s="13" t="s">
        <v>94</v>
      </c>
      <c r="B448" s="20" t="s">
        <v>31</v>
      </c>
      <c r="E448" s="14"/>
      <c r="H448" t="s">
        <v>288</v>
      </c>
      <c r="I448" s="97" t="s">
        <v>224</v>
      </c>
      <c r="J448">
        <v>2926</v>
      </c>
      <c r="K448">
        <v>8201</v>
      </c>
      <c r="L448">
        <v>3485</v>
      </c>
    </row>
    <row r="449" spans="1:12">
      <c r="A449" s="13" t="s">
        <v>94</v>
      </c>
      <c r="B449" s="20" t="s">
        <v>32</v>
      </c>
      <c r="E449" s="14"/>
      <c r="H449" t="s">
        <v>288</v>
      </c>
      <c r="I449" s="97" t="s">
        <v>225</v>
      </c>
      <c r="J449">
        <v>2833</v>
      </c>
      <c r="K449">
        <v>7950</v>
      </c>
      <c r="L449">
        <v>3499</v>
      </c>
    </row>
    <row r="450" spans="1:12">
      <c r="A450" s="13" t="s">
        <v>94</v>
      </c>
      <c r="B450" s="20" t="s">
        <v>33</v>
      </c>
      <c r="E450" s="14"/>
      <c r="H450" t="s">
        <v>288</v>
      </c>
      <c r="I450" s="97" t="s">
        <v>33</v>
      </c>
      <c r="J450">
        <v>2365</v>
      </c>
      <c r="K450">
        <v>8355</v>
      </c>
      <c r="L450">
        <v>3507</v>
      </c>
    </row>
    <row r="451" spans="1:12">
      <c r="A451" s="13" t="s">
        <v>94</v>
      </c>
      <c r="B451" s="20" t="s">
        <v>34</v>
      </c>
      <c r="E451" s="14"/>
      <c r="H451" t="s">
        <v>288</v>
      </c>
      <c r="I451" s="97" t="s">
        <v>226</v>
      </c>
      <c r="J451">
        <v>2668</v>
      </c>
      <c r="K451">
        <v>8097</v>
      </c>
      <c r="L451">
        <v>3494</v>
      </c>
    </row>
    <row r="452" spans="1:12">
      <c r="A452" s="13" t="s">
        <v>94</v>
      </c>
      <c r="B452" s="20" t="s">
        <v>35</v>
      </c>
      <c r="E452" s="14"/>
      <c r="H452" t="s">
        <v>288</v>
      </c>
      <c r="I452" s="97" t="s">
        <v>227</v>
      </c>
      <c r="J452">
        <v>3074</v>
      </c>
      <c r="K452">
        <v>7931</v>
      </c>
      <c r="L452">
        <v>3506</v>
      </c>
    </row>
    <row r="453" spans="1:12">
      <c r="A453" s="13" t="s">
        <v>94</v>
      </c>
      <c r="B453" s="20" t="s">
        <v>36</v>
      </c>
      <c r="E453" s="14"/>
      <c r="H453" t="s">
        <v>288</v>
      </c>
      <c r="I453" s="97" t="s">
        <v>228</v>
      </c>
      <c r="J453">
        <v>3188</v>
      </c>
      <c r="K453">
        <v>7515</v>
      </c>
      <c r="L453">
        <v>3509</v>
      </c>
    </row>
    <row r="454" spans="1:12">
      <c r="A454" s="13" t="s">
        <v>94</v>
      </c>
      <c r="B454" s="20" t="s">
        <v>37</v>
      </c>
      <c r="E454" s="14"/>
      <c r="H454" t="s">
        <v>288</v>
      </c>
      <c r="I454" s="97" t="s">
        <v>34</v>
      </c>
      <c r="J454">
        <v>3354</v>
      </c>
      <c r="K454">
        <v>7430</v>
      </c>
      <c r="L454">
        <v>3496</v>
      </c>
    </row>
    <row r="455" spans="1:12">
      <c r="A455" s="13" t="s">
        <v>94</v>
      </c>
      <c r="B455" s="20" t="s">
        <v>38</v>
      </c>
      <c r="E455" s="14"/>
      <c r="H455" t="s">
        <v>288</v>
      </c>
      <c r="I455" s="97" t="s">
        <v>229</v>
      </c>
      <c r="J455">
        <v>2843</v>
      </c>
      <c r="K455">
        <v>7923</v>
      </c>
      <c r="L455">
        <v>3499</v>
      </c>
    </row>
    <row r="456" spans="1:12">
      <c r="A456" s="13" t="s">
        <v>94</v>
      </c>
      <c r="B456" s="20" t="s">
        <v>39</v>
      </c>
      <c r="E456" s="14"/>
      <c r="H456" t="s">
        <v>288</v>
      </c>
      <c r="I456" s="97" t="s">
        <v>230</v>
      </c>
      <c r="J456">
        <v>3084</v>
      </c>
      <c r="K456">
        <v>7787</v>
      </c>
      <c r="L456">
        <v>3493</v>
      </c>
    </row>
    <row r="457" spans="1:12">
      <c r="A457" s="13" t="s">
        <v>94</v>
      </c>
      <c r="B457" s="20" t="s">
        <v>40</v>
      </c>
      <c r="E457" s="14"/>
      <c r="H457" t="s">
        <v>288</v>
      </c>
      <c r="I457" s="97" t="s">
        <v>231</v>
      </c>
      <c r="J457">
        <v>3054</v>
      </c>
      <c r="K457">
        <v>8062</v>
      </c>
      <c r="L457">
        <v>3488</v>
      </c>
    </row>
    <row r="458" spans="1:12">
      <c r="A458" s="13" t="s">
        <v>95</v>
      </c>
      <c r="B458" s="20" t="s">
        <v>17</v>
      </c>
      <c r="E458" s="14"/>
      <c r="H458" t="s">
        <v>288</v>
      </c>
      <c r="I458" s="97" t="s">
        <v>35</v>
      </c>
      <c r="J458">
        <v>2757</v>
      </c>
      <c r="K458">
        <v>7946</v>
      </c>
      <c r="L458">
        <v>3495</v>
      </c>
    </row>
    <row r="459" spans="1:12">
      <c r="A459" s="13" t="s">
        <v>95</v>
      </c>
      <c r="B459" s="20" t="s">
        <v>18</v>
      </c>
      <c r="E459" s="14"/>
      <c r="H459" t="s">
        <v>288</v>
      </c>
      <c r="I459" s="97" t="s">
        <v>232</v>
      </c>
      <c r="J459">
        <v>3125</v>
      </c>
      <c r="K459">
        <v>8055</v>
      </c>
      <c r="L459">
        <v>3503</v>
      </c>
    </row>
    <row r="460" spans="1:12">
      <c r="A460" s="13" t="s">
        <v>95</v>
      </c>
      <c r="B460" s="20" t="s">
        <v>19</v>
      </c>
      <c r="E460" s="14"/>
      <c r="H460" t="s">
        <v>288</v>
      </c>
      <c r="I460" s="97" t="s">
        <v>233</v>
      </c>
      <c r="J460">
        <v>2948</v>
      </c>
      <c r="K460">
        <v>7797</v>
      </c>
      <c r="L460">
        <v>3498</v>
      </c>
    </row>
    <row r="461" spans="1:12">
      <c r="A461" s="13" t="s">
        <v>95</v>
      </c>
      <c r="B461" s="20" t="s">
        <v>20</v>
      </c>
      <c r="E461" s="14"/>
      <c r="H461" t="s">
        <v>288</v>
      </c>
      <c r="I461" s="97" t="s">
        <v>234</v>
      </c>
      <c r="J461">
        <v>3176</v>
      </c>
      <c r="K461">
        <v>7698</v>
      </c>
      <c r="L461">
        <v>3512</v>
      </c>
    </row>
    <row r="462" spans="1:12">
      <c r="A462" s="13" t="s">
        <v>95</v>
      </c>
      <c r="B462" s="20" t="s">
        <v>21</v>
      </c>
      <c r="E462" s="14"/>
      <c r="H462" t="s">
        <v>288</v>
      </c>
      <c r="I462" s="97" t="s">
        <v>36</v>
      </c>
      <c r="J462">
        <v>3015</v>
      </c>
      <c r="K462">
        <v>7661</v>
      </c>
      <c r="L462">
        <v>3503</v>
      </c>
    </row>
    <row r="463" spans="1:12">
      <c r="A463" s="13" t="s">
        <v>95</v>
      </c>
      <c r="B463" s="20" t="s">
        <v>22</v>
      </c>
      <c r="E463" s="14"/>
      <c r="H463" t="s">
        <v>288</v>
      </c>
      <c r="I463" s="97" t="s">
        <v>235</v>
      </c>
      <c r="J463">
        <v>3021</v>
      </c>
      <c r="K463">
        <v>7627</v>
      </c>
      <c r="L463">
        <v>3491</v>
      </c>
    </row>
    <row r="464" spans="1:12">
      <c r="A464" s="13" t="s">
        <v>95</v>
      </c>
      <c r="B464" s="20" t="s">
        <v>23</v>
      </c>
      <c r="E464" s="14"/>
      <c r="H464" t="s">
        <v>288</v>
      </c>
      <c r="I464" s="97" t="s">
        <v>236</v>
      </c>
      <c r="J464">
        <v>2969</v>
      </c>
      <c r="K464">
        <v>7662</v>
      </c>
      <c r="L464">
        <v>3496</v>
      </c>
    </row>
    <row r="465" spans="1:12">
      <c r="A465" s="13" t="s">
        <v>95</v>
      </c>
      <c r="B465" s="20" t="s">
        <v>24</v>
      </c>
      <c r="E465" s="14"/>
      <c r="H465" t="s">
        <v>288</v>
      </c>
      <c r="I465" s="97" t="s">
        <v>237</v>
      </c>
      <c r="J465">
        <v>3308</v>
      </c>
      <c r="K465">
        <v>7621</v>
      </c>
      <c r="L465">
        <v>3504</v>
      </c>
    </row>
    <row r="466" spans="1:12">
      <c r="A466" s="13" t="s">
        <v>95</v>
      </c>
      <c r="B466" s="20" t="s">
        <v>25</v>
      </c>
      <c r="E466" s="14"/>
      <c r="H466" t="s">
        <v>288</v>
      </c>
      <c r="I466" s="97" t="s">
        <v>37</v>
      </c>
      <c r="J466">
        <v>3396</v>
      </c>
      <c r="K466">
        <v>7199</v>
      </c>
      <c r="L466">
        <v>3483</v>
      </c>
    </row>
    <row r="467" spans="1:12">
      <c r="A467" s="13" t="s">
        <v>95</v>
      </c>
      <c r="B467" s="20" t="s">
        <v>26</v>
      </c>
      <c r="E467" s="14"/>
      <c r="H467" t="s">
        <v>288</v>
      </c>
      <c r="I467" s="97" t="s">
        <v>238</v>
      </c>
      <c r="J467">
        <v>3649</v>
      </c>
      <c r="K467">
        <v>7189</v>
      </c>
      <c r="L467">
        <v>3492</v>
      </c>
    </row>
    <row r="468" spans="1:12">
      <c r="A468" s="13" t="s">
        <v>95</v>
      </c>
      <c r="B468" s="20" t="s">
        <v>27</v>
      </c>
      <c r="E468" s="14"/>
      <c r="H468" t="s">
        <v>288</v>
      </c>
      <c r="I468" s="97" t="s">
        <v>239</v>
      </c>
      <c r="J468">
        <v>3886</v>
      </c>
      <c r="K468">
        <v>7138</v>
      </c>
      <c r="L468">
        <v>3498</v>
      </c>
    </row>
    <row r="469" spans="1:12">
      <c r="A469" s="13" t="s">
        <v>95</v>
      </c>
      <c r="B469" s="20" t="s">
        <v>28</v>
      </c>
      <c r="E469" s="14"/>
      <c r="H469" t="s">
        <v>288</v>
      </c>
      <c r="I469" s="97" t="s">
        <v>240</v>
      </c>
      <c r="J469">
        <v>3497</v>
      </c>
      <c r="K469">
        <v>7449</v>
      </c>
      <c r="L469">
        <v>3502</v>
      </c>
    </row>
    <row r="470" spans="1:12">
      <c r="A470" s="13" t="s">
        <v>95</v>
      </c>
      <c r="B470" s="20" t="s">
        <v>29</v>
      </c>
      <c r="E470" s="14"/>
      <c r="H470" t="s">
        <v>288</v>
      </c>
      <c r="I470" s="97" t="s">
        <v>38</v>
      </c>
      <c r="J470">
        <v>3540</v>
      </c>
      <c r="K470">
        <v>6829</v>
      </c>
      <c r="L470">
        <v>3496</v>
      </c>
    </row>
    <row r="471" spans="1:12">
      <c r="A471" s="13" t="s">
        <v>95</v>
      </c>
      <c r="B471" s="20" t="s">
        <v>30</v>
      </c>
      <c r="E471" s="14"/>
      <c r="H471" t="s">
        <v>288</v>
      </c>
      <c r="I471" s="97" t="s">
        <v>241</v>
      </c>
      <c r="J471">
        <v>3603</v>
      </c>
      <c r="K471">
        <v>7770</v>
      </c>
      <c r="L471">
        <v>3509</v>
      </c>
    </row>
    <row r="472" spans="1:12">
      <c r="A472" s="13" t="s">
        <v>95</v>
      </c>
      <c r="B472" s="20" t="s">
        <v>31</v>
      </c>
      <c r="E472" s="14"/>
      <c r="H472" t="s">
        <v>288</v>
      </c>
      <c r="I472" s="97" t="s">
        <v>242</v>
      </c>
      <c r="J472">
        <v>3403</v>
      </c>
      <c r="K472">
        <v>7475</v>
      </c>
      <c r="L472">
        <v>3503</v>
      </c>
    </row>
    <row r="473" spans="1:12">
      <c r="A473" s="13" t="s">
        <v>95</v>
      </c>
      <c r="B473" s="20" t="s">
        <v>32</v>
      </c>
      <c r="E473" s="14"/>
      <c r="H473" t="s">
        <v>288</v>
      </c>
      <c r="I473" s="97" t="s">
        <v>243</v>
      </c>
      <c r="J473">
        <v>3310</v>
      </c>
      <c r="K473">
        <v>7520</v>
      </c>
      <c r="L473">
        <v>3497</v>
      </c>
    </row>
    <row r="474" spans="1:12">
      <c r="A474" s="13" t="s">
        <v>95</v>
      </c>
      <c r="B474" s="20" t="s">
        <v>33</v>
      </c>
      <c r="E474" s="14"/>
      <c r="H474" t="s">
        <v>288</v>
      </c>
      <c r="I474" s="97" t="s">
        <v>39</v>
      </c>
      <c r="J474">
        <v>3186</v>
      </c>
      <c r="K474">
        <v>8089</v>
      </c>
      <c r="L474">
        <v>3529</v>
      </c>
    </row>
    <row r="475" spans="1:12">
      <c r="A475" s="13" t="s">
        <v>95</v>
      </c>
      <c r="B475" s="20" t="s">
        <v>34</v>
      </c>
      <c r="E475" s="14"/>
      <c r="H475" t="s">
        <v>288</v>
      </c>
      <c r="I475" s="97" t="s">
        <v>244</v>
      </c>
      <c r="J475">
        <v>2684</v>
      </c>
      <c r="K475">
        <v>8314</v>
      </c>
      <c r="L475">
        <v>3499</v>
      </c>
    </row>
    <row r="476" spans="1:12">
      <c r="A476" s="13" t="s">
        <v>95</v>
      </c>
      <c r="B476" s="20" t="s">
        <v>35</v>
      </c>
      <c r="E476" s="14"/>
      <c r="H476" t="s">
        <v>288</v>
      </c>
      <c r="I476" s="97" t="s">
        <v>245</v>
      </c>
      <c r="J476">
        <v>2047</v>
      </c>
      <c r="K476">
        <v>9055</v>
      </c>
      <c r="L476">
        <v>3506</v>
      </c>
    </row>
    <row r="477" spans="1:12">
      <c r="A477" s="13" t="s">
        <v>95</v>
      </c>
      <c r="B477" s="20" t="s">
        <v>36</v>
      </c>
      <c r="E477" s="14"/>
      <c r="H477" t="s">
        <v>288</v>
      </c>
      <c r="I477" s="97" t="s">
        <v>246</v>
      </c>
      <c r="J477">
        <v>1933</v>
      </c>
      <c r="K477">
        <v>8773</v>
      </c>
      <c r="L477">
        <v>3491</v>
      </c>
    </row>
    <row r="478" spans="1:12">
      <c r="A478" s="13" t="s">
        <v>95</v>
      </c>
      <c r="B478" s="20" t="s">
        <v>37</v>
      </c>
      <c r="E478" s="14"/>
      <c r="H478" t="s">
        <v>288</v>
      </c>
      <c r="I478" s="97" t="s">
        <v>40</v>
      </c>
      <c r="J478">
        <v>2087</v>
      </c>
      <c r="K478">
        <v>8935</v>
      </c>
      <c r="L478">
        <v>3492</v>
      </c>
    </row>
    <row r="479" spans="1:12">
      <c r="A479" s="13" t="s">
        <v>95</v>
      </c>
      <c r="B479" s="20" t="s">
        <v>38</v>
      </c>
      <c r="E479" s="14"/>
      <c r="H479" t="s">
        <v>288</v>
      </c>
      <c r="I479" s="97" t="s">
        <v>247</v>
      </c>
      <c r="J479">
        <v>1100</v>
      </c>
      <c r="K479">
        <v>9707</v>
      </c>
      <c r="L479">
        <v>3497</v>
      </c>
    </row>
    <row r="480" spans="1:12">
      <c r="A480" s="13" t="s">
        <v>95</v>
      </c>
      <c r="B480" s="20" t="s">
        <v>39</v>
      </c>
      <c r="E480" s="14"/>
      <c r="H480" t="s">
        <v>288</v>
      </c>
      <c r="I480" s="97" t="s">
        <v>248</v>
      </c>
      <c r="J480">
        <v>926</v>
      </c>
      <c r="K480">
        <v>9662</v>
      </c>
      <c r="L480">
        <v>3499</v>
      </c>
    </row>
    <row r="481" spans="1:12">
      <c r="A481" s="13" t="s">
        <v>95</v>
      </c>
      <c r="B481" s="20" t="s">
        <v>40</v>
      </c>
      <c r="E481" s="14"/>
      <c r="H481" t="s">
        <v>288</v>
      </c>
      <c r="I481" s="97" t="s">
        <v>249</v>
      </c>
      <c r="J481">
        <v>893</v>
      </c>
      <c r="K481">
        <v>9856</v>
      </c>
      <c r="L481">
        <v>3503</v>
      </c>
    </row>
    <row r="482" spans="1:12">
      <c r="A482" s="13" t="s">
        <v>96</v>
      </c>
      <c r="B482" s="20" t="s">
        <v>17</v>
      </c>
      <c r="E482" s="14"/>
      <c r="H482" t="s">
        <v>289</v>
      </c>
      <c r="I482" s="97" t="s">
        <v>17</v>
      </c>
      <c r="J482">
        <v>903</v>
      </c>
      <c r="K482">
        <v>9859</v>
      </c>
      <c r="L482">
        <v>3520</v>
      </c>
    </row>
    <row r="483" spans="1:12">
      <c r="A483" s="13" t="s">
        <v>96</v>
      </c>
      <c r="B483" s="20" t="s">
        <v>18</v>
      </c>
      <c r="E483" s="14"/>
      <c r="H483" t="s">
        <v>289</v>
      </c>
      <c r="I483" s="97" t="s">
        <v>178</v>
      </c>
      <c r="J483">
        <v>1055</v>
      </c>
      <c r="K483">
        <v>10004</v>
      </c>
      <c r="L483">
        <v>3506</v>
      </c>
    </row>
    <row r="484" spans="1:12">
      <c r="A484" s="13" t="s">
        <v>96</v>
      </c>
      <c r="B484" s="20" t="s">
        <v>19</v>
      </c>
      <c r="E484" s="14"/>
      <c r="H484" t="s">
        <v>289</v>
      </c>
      <c r="I484" s="97" t="s">
        <v>179</v>
      </c>
      <c r="J484">
        <v>842</v>
      </c>
      <c r="K484">
        <v>9877</v>
      </c>
      <c r="L484">
        <v>3496</v>
      </c>
    </row>
    <row r="485" spans="1:12">
      <c r="A485" s="13" t="s">
        <v>96</v>
      </c>
      <c r="B485" s="20" t="s">
        <v>20</v>
      </c>
      <c r="E485" s="14"/>
      <c r="H485" t="s">
        <v>289</v>
      </c>
      <c r="I485" s="97" t="s">
        <v>180</v>
      </c>
      <c r="J485">
        <v>881</v>
      </c>
      <c r="K485">
        <v>10102</v>
      </c>
      <c r="L485">
        <v>3512</v>
      </c>
    </row>
    <row r="486" spans="1:12">
      <c r="A486" s="13" t="s">
        <v>96</v>
      </c>
      <c r="B486" s="20" t="s">
        <v>21</v>
      </c>
      <c r="E486" s="14"/>
      <c r="H486" t="s">
        <v>289</v>
      </c>
      <c r="I486" s="97" t="s">
        <v>18</v>
      </c>
      <c r="J486">
        <v>1029</v>
      </c>
      <c r="K486">
        <v>9982</v>
      </c>
      <c r="L486">
        <v>3508</v>
      </c>
    </row>
    <row r="487" spans="1:12">
      <c r="A487" s="13" t="s">
        <v>96</v>
      </c>
      <c r="B487" s="20" t="s">
        <v>22</v>
      </c>
      <c r="E487" s="14"/>
      <c r="H487" t="s">
        <v>289</v>
      </c>
      <c r="I487" s="97" t="s">
        <v>181</v>
      </c>
      <c r="J487">
        <v>982</v>
      </c>
      <c r="K487">
        <v>9733</v>
      </c>
      <c r="L487">
        <v>3505</v>
      </c>
    </row>
    <row r="488" spans="1:12">
      <c r="A488" s="13" t="s">
        <v>96</v>
      </c>
      <c r="B488" s="20" t="s">
        <v>23</v>
      </c>
      <c r="E488" s="14"/>
      <c r="H488" t="s">
        <v>289</v>
      </c>
      <c r="I488" s="97" t="s">
        <v>182</v>
      </c>
      <c r="J488">
        <v>912</v>
      </c>
      <c r="K488">
        <v>9985</v>
      </c>
      <c r="L488">
        <v>3493</v>
      </c>
    </row>
    <row r="489" spans="1:12">
      <c r="A489" s="13" t="s">
        <v>96</v>
      </c>
      <c r="B489" s="20" t="s">
        <v>24</v>
      </c>
      <c r="E489" s="14"/>
      <c r="H489" t="s">
        <v>289</v>
      </c>
      <c r="I489" s="97" t="s">
        <v>183</v>
      </c>
      <c r="J489">
        <v>914</v>
      </c>
      <c r="K489">
        <v>9547</v>
      </c>
      <c r="L489">
        <v>3494</v>
      </c>
    </row>
    <row r="490" spans="1:12">
      <c r="A490" s="13" t="s">
        <v>96</v>
      </c>
      <c r="B490" s="20" t="s">
        <v>25</v>
      </c>
      <c r="E490" s="14"/>
      <c r="H490" t="s">
        <v>289</v>
      </c>
      <c r="I490" s="97" t="s">
        <v>19</v>
      </c>
      <c r="J490">
        <v>894</v>
      </c>
      <c r="K490">
        <v>9947</v>
      </c>
      <c r="L490">
        <v>3500</v>
      </c>
    </row>
    <row r="491" spans="1:12">
      <c r="A491" s="13" t="s">
        <v>96</v>
      </c>
      <c r="B491" s="20" t="s">
        <v>26</v>
      </c>
      <c r="E491" s="14"/>
      <c r="H491" t="s">
        <v>289</v>
      </c>
      <c r="I491" s="97" t="s">
        <v>184</v>
      </c>
      <c r="J491">
        <v>965</v>
      </c>
      <c r="K491">
        <v>9654</v>
      </c>
      <c r="L491">
        <v>3486</v>
      </c>
    </row>
    <row r="492" spans="1:12">
      <c r="A492" s="13" t="s">
        <v>96</v>
      </c>
      <c r="B492" s="20" t="s">
        <v>27</v>
      </c>
      <c r="E492" s="14"/>
      <c r="H492" t="s">
        <v>289</v>
      </c>
      <c r="I492" s="97" t="s">
        <v>185</v>
      </c>
      <c r="J492">
        <v>818</v>
      </c>
      <c r="K492">
        <v>9856</v>
      </c>
      <c r="L492">
        <v>3506</v>
      </c>
    </row>
    <row r="493" spans="1:12">
      <c r="A493" s="13" t="s">
        <v>96</v>
      </c>
      <c r="B493" s="20" t="s">
        <v>28</v>
      </c>
      <c r="E493" s="14"/>
      <c r="H493" t="s">
        <v>289</v>
      </c>
      <c r="I493" s="97" t="s">
        <v>186</v>
      </c>
      <c r="J493">
        <v>915</v>
      </c>
      <c r="K493">
        <v>9664</v>
      </c>
      <c r="L493">
        <v>3497</v>
      </c>
    </row>
    <row r="494" spans="1:12">
      <c r="A494" s="13" t="s">
        <v>96</v>
      </c>
      <c r="B494" s="20" t="s">
        <v>29</v>
      </c>
      <c r="E494" s="14"/>
      <c r="H494" t="s">
        <v>289</v>
      </c>
      <c r="I494" s="97" t="s">
        <v>20</v>
      </c>
      <c r="J494">
        <v>950</v>
      </c>
      <c r="K494">
        <v>10132</v>
      </c>
      <c r="L494">
        <v>3506</v>
      </c>
    </row>
    <row r="495" spans="1:12">
      <c r="A495" s="13" t="s">
        <v>96</v>
      </c>
      <c r="B495" s="20" t="s">
        <v>30</v>
      </c>
      <c r="E495" s="14"/>
      <c r="H495" t="s">
        <v>289</v>
      </c>
      <c r="I495" s="97" t="s">
        <v>187</v>
      </c>
      <c r="J495">
        <v>902</v>
      </c>
      <c r="K495">
        <v>9894</v>
      </c>
      <c r="L495">
        <v>3497</v>
      </c>
    </row>
    <row r="496" spans="1:12">
      <c r="A496" s="13" t="s">
        <v>96</v>
      </c>
      <c r="B496" s="20" t="s">
        <v>31</v>
      </c>
      <c r="E496" s="14"/>
      <c r="H496" t="s">
        <v>289</v>
      </c>
      <c r="I496" s="97" t="s">
        <v>188</v>
      </c>
      <c r="J496">
        <v>901</v>
      </c>
      <c r="K496">
        <v>10234</v>
      </c>
      <c r="L496">
        <v>3525</v>
      </c>
    </row>
    <row r="497" spans="1:12">
      <c r="A497" s="13" t="s">
        <v>96</v>
      </c>
      <c r="B497" s="20" t="s">
        <v>32</v>
      </c>
      <c r="E497" s="14"/>
      <c r="H497" t="s">
        <v>289</v>
      </c>
      <c r="I497" s="97" t="s">
        <v>189</v>
      </c>
      <c r="J497">
        <v>1291</v>
      </c>
      <c r="K497">
        <v>9886</v>
      </c>
      <c r="L497">
        <v>3489</v>
      </c>
    </row>
    <row r="498" spans="1:12">
      <c r="A498" s="13" t="s">
        <v>96</v>
      </c>
      <c r="B498" s="20" t="s">
        <v>33</v>
      </c>
      <c r="E498" s="14"/>
      <c r="H498" t="s">
        <v>289</v>
      </c>
      <c r="I498" s="97" t="s">
        <v>21</v>
      </c>
      <c r="J498">
        <v>1093</v>
      </c>
      <c r="K498">
        <v>9522</v>
      </c>
      <c r="L498">
        <v>3495</v>
      </c>
    </row>
    <row r="499" spans="1:12">
      <c r="A499" s="13" t="s">
        <v>96</v>
      </c>
      <c r="B499" s="20" t="s">
        <v>34</v>
      </c>
      <c r="E499" s="14"/>
      <c r="H499" t="s">
        <v>289</v>
      </c>
      <c r="I499" s="97" t="s">
        <v>190</v>
      </c>
      <c r="J499">
        <v>1796</v>
      </c>
      <c r="K499">
        <v>9571</v>
      </c>
      <c r="L499">
        <v>3511</v>
      </c>
    </row>
    <row r="500" spans="1:12">
      <c r="A500" s="13" t="s">
        <v>96</v>
      </c>
      <c r="B500" s="20" t="s">
        <v>35</v>
      </c>
      <c r="E500" s="14"/>
      <c r="H500" t="s">
        <v>289</v>
      </c>
      <c r="I500" s="97" t="s">
        <v>191</v>
      </c>
      <c r="J500">
        <v>2182</v>
      </c>
      <c r="K500">
        <v>8268</v>
      </c>
      <c r="L500">
        <v>3501</v>
      </c>
    </row>
    <row r="501" spans="1:12">
      <c r="A501" s="13" t="s">
        <v>96</v>
      </c>
      <c r="B501" s="20" t="s">
        <v>36</v>
      </c>
      <c r="E501" s="14"/>
      <c r="H501" t="s">
        <v>289</v>
      </c>
      <c r="I501" s="97" t="s">
        <v>192</v>
      </c>
      <c r="J501">
        <v>5434</v>
      </c>
      <c r="K501">
        <v>5628</v>
      </c>
      <c r="L501">
        <v>3509</v>
      </c>
    </row>
    <row r="502" spans="1:12">
      <c r="A502" s="13" t="s">
        <v>96</v>
      </c>
      <c r="B502" s="20" t="s">
        <v>37</v>
      </c>
      <c r="E502" s="14"/>
      <c r="H502" t="s">
        <v>289</v>
      </c>
      <c r="I502" s="97" t="s">
        <v>22</v>
      </c>
      <c r="J502">
        <v>5233</v>
      </c>
      <c r="K502">
        <v>5476</v>
      </c>
      <c r="L502">
        <v>3505</v>
      </c>
    </row>
    <row r="503" spans="1:12">
      <c r="A503" s="13" t="s">
        <v>96</v>
      </c>
      <c r="B503" s="20" t="s">
        <v>38</v>
      </c>
      <c r="E503" s="14"/>
      <c r="H503" t="s">
        <v>289</v>
      </c>
      <c r="I503" s="97" t="s">
        <v>193</v>
      </c>
      <c r="J503">
        <v>5229</v>
      </c>
      <c r="K503">
        <v>6308</v>
      </c>
      <c r="L503">
        <v>3505</v>
      </c>
    </row>
    <row r="504" spans="1:12">
      <c r="A504" s="13" t="s">
        <v>96</v>
      </c>
      <c r="B504" s="20" t="s">
        <v>39</v>
      </c>
      <c r="E504" s="14"/>
      <c r="H504" t="s">
        <v>289</v>
      </c>
      <c r="I504" s="97" t="s">
        <v>194</v>
      </c>
      <c r="J504">
        <v>4378</v>
      </c>
      <c r="K504">
        <v>6061</v>
      </c>
      <c r="L504">
        <v>3501</v>
      </c>
    </row>
    <row r="505" spans="1:12">
      <c r="A505" s="13" t="s">
        <v>96</v>
      </c>
      <c r="B505" s="20" t="s">
        <v>40</v>
      </c>
      <c r="E505" s="14"/>
      <c r="H505" t="s">
        <v>289</v>
      </c>
      <c r="I505" s="97" t="s">
        <v>195</v>
      </c>
      <c r="J505">
        <v>2184</v>
      </c>
      <c r="K505">
        <v>8618</v>
      </c>
      <c r="L505">
        <v>3492</v>
      </c>
    </row>
    <row r="506" spans="1:12">
      <c r="A506" s="13" t="s">
        <v>97</v>
      </c>
      <c r="B506" s="20" t="s">
        <v>17</v>
      </c>
      <c r="E506" s="14"/>
      <c r="H506" t="s">
        <v>289</v>
      </c>
      <c r="I506" s="97" t="s">
        <v>23</v>
      </c>
      <c r="J506">
        <v>2348</v>
      </c>
      <c r="K506">
        <v>8220</v>
      </c>
      <c r="L506">
        <v>3490</v>
      </c>
    </row>
    <row r="507" spans="1:12">
      <c r="A507" s="13" t="s">
        <v>97</v>
      </c>
      <c r="B507" s="20" t="s">
        <v>18</v>
      </c>
      <c r="E507" s="14"/>
      <c r="H507" t="s">
        <v>289</v>
      </c>
      <c r="I507" s="97" t="s">
        <v>196</v>
      </c>
      <c r="J507">
        <v>2805</v>
      </c>
      <c r="K507">
        <v>7762</v>
      </c>
      <c r="L507">
        <v>3482</v>
      </c>
    </row>
    <row r="508" spans="1:12">
      <c r="A508" s="13" t="s">
        <v>97</v>
      </c>
      <c r="B508" s="20" t="s">
        <v>19</v>
      </c>
      <c r="E508" s="14"/>
      <c r="H508" t="s">
        <v>289</v>
      </c>
      <c r="I508" s="97" t="s">
        <v>197</v>
      </c>
      <c r="J508">
        <v>3073</v>
      </c>
      <c r="K508">
        <v>8473</v>
      </c>
      <c r="L508">
        <v>3506</v>
      </c>
    </row>
    <row r="509" spans="1:12">
      <c r="A509" s="13" t="s">
        <v>97</v>
      </c>
      <c r="B509" s="20" t="s">
        <v>20</v>
      </c>
      <c r="E509" s="14"/>
      <c r="H509" t="s">
        <v>289</v>
      </c>
      <c r="I509" s="97" t="s">
        <v>198</v>
      </c>
      <c r="J509">
        <v>3198</v>
      </c>
      <c r="K509">
        <v>7607</v>
      </c>
      <c r="L509">
        <v>3495</v>
      </c>
    </row>
    <row r="510" spans="1:12">
      <c r="A510" s="13" t="s">
        <v>97</v>
      </c>
      <c r="B510" s="20" t="s">
        <v>21</v>
      </c>
      <c r="E510" s="14"/>
      <c r="H510" t="s">
        <v>289</v>
      </c>
      <c r="I510" s="97" t="s">
        <v>24</v>
      </c>
      <c r="J510">
        <v>3268</v>
      </c>
      <c r="K510">
        <v>8172</v>
      </c>
      <c r="L510">
        <v>3505</v>
      </c>
    </row>
    <row r="511" spans="1:12">
      <c r="A511" s="13" t="s">
        <v>97</v>
      </c>
      <c r="B511" s="20" t="s">
        <v>22</v>
      </c>
      <c r="E511" s="14"/>
      <c r="H511" t="s">
        <v>289</v>
      </c>
      <c r="I511" s="97" t="s">
        <v>199</v>
      </c>
      <c r="J511">
        <v>3212</v>
      </c>
      <c r="K511">
        <v>7450</v>
      </c>
      <c r="L511">
        <v>3497</v>
      </c>
    </row>
    <row r="512" spans="1:12">
      <c r="A512" s="13" t="s">
        <v>97</v>
      </c>
      <c r="B512" s="20" t="s">
        <v>23</v>
      </c>
      <c r="E512" s="14"/>
      <c r="H512" t="s">
        <v>289</v>
      </c>
      <c r="I512" s="97" t="s">
        <v>200</v>
      </c>
      <c r="J512">
        <v>3162</v>
      </c>
      <c r="K512">
        <v>7269</v>
      </c>
      <c r="L512">
        <v>3495</v>
      </c>
    </row>
    <row r="513" spans="1:12">
      <c r="A513" s="13" t="s">
        <v>97</v>
      </c>
      <c r="B513" s="20" t="s">
        <v>24</v>
      </c>
      <c r="E513" s="14"/>
      <c r="H513" t="s">
        <v>289</v>
      </c>
      <c r="I513" s="97" t="s">
        <v>201</v>
      </c>
      <c r="J513">
        <v>3624</v>
      </c>
      <c r="K513">
        <v>7560</v>
      </c>
      <c r="L513">
        <v>3496</v>
      </c>
    </row>
    <row r="514" spans="1:12">
      <c r="A514" s="13" t="s">
        <v>97</v>
      </c>
      <c r="B514" s="20" t="s">
        <v>25</v>
      </c>
      <c r="E514" s="14"/>
      <c r="H514" t="s">
        <v>289</v>
      </c>
      <c r="I514" s="97" t="s">
        <v>25</v>
      </c>
      <c r="J514">
        <v>3434</v>
      </c>
      <c r="K514">
        <v>7213</v>
      </c>
      <c r="L514">
        <v>3497</v>
      </c>
    </row>
    <row r="515" spans="1:12">
      <c r="A515" s="13" t="s">
        <v>97</v>
      </c>
      <c r="B515" s="20" t="s">
        <v>26</v>
      </c>
      <c r="E515" s="14"/>
      <c r="H515" t="s">
        <v>289</v>
      </c>
      <c r="I515" s="97" t="s">
        <v>202</v>
      </c>
      <c r="J515">
        <v>3847</v>
      </c>
      <c r="K515">
        <v>7081</v>
      </c>
      <c r="L515">
        <v>3501</v>
      </c>
    </row>
    <row r="516" spans="1:12">
      <c r="A516" s="13" t="s">
        <v>97</v>
      </c>
      <c r="B516" s="20" t="s">
        <v>27</v>
      </c>
      <c r="E516" s="14"/>
      <c r="H516" t="s">
        <v>289</v>
      </c>
      <c r="I516" s="97" t="s">
        <v>203</v>
      </c>
      <c r="J516">
        <v>3490</v>
      </c>
      <c r="K516">
        <v>7360</v>
      </c>
      <c r="L516">
        <v>3501</v>
      </c>
    </row>
    <row r="517" spans="1:12">
      <c r="A517" s="13" t="s">
        <v>97</v>
      </c>
      <c r="B517" s="20" t="s">
        <v>28</v>
      </c>
      <c r="E517" s="14"/>
      <c r="H517" t="s">
        <v>289</v>
      </c>
      <c r="I517" s="97" t="s">
        <v>204</v>
      </c>
      <c r="J517">
        <v>3570</v>
      </c>
      <c r="K517">
        <v>7599</v>
      </c>
      <c r="L517">
        <v>3510</v>
      </c>
    </row>
    <row r="518" spans="1:12">
      <c r="A518" s="13" t="s">
        <v>97</v>
      </c>
      <c r="B518" s="20" t="s">
        <v>29</v>
      </c>
      <c r="E518" s="14"/>
      <c r="H518" t="s">
        <v>289</v>
      </c>
      <c r="I518" s="97" t="s">
        <v>26</v>
      </c>
      <c r="J518">
        <v>3907</v>
      </c>
      <c r="K518">
        <v>7265</v>
      </c>
      <c r="L518">
        <v>3508</v>
      </c>
    </row>
    <row r="519" spans="1:12">
      <c r="A519" s="13" t="s">
        <v>97</v>
      </c>
      <c r="B519" s="20" t="s">
        <v>30</v>
      </c>
      <c r="E519" s="14"/>
      <c r="H519" t="s">
        <v>289</v>
      </c>
      <c r="I519" s="97" t="s">
        <v>205</v>
      </c>
      <c r="J519">
        <v>3279</v>
      </c>
      <c r="K519">
        <v>7731</v>
      </c>
      <c r="L519">
        <v>3502</v>
      </c>
    </row>
    <row r="520" spans="1:12">
      <c r="A520" s="13" t="s">
        <v>97</v>
      </c>
      <c r="B520" s="20" t="s">
        <v>31</v>
      </c>
      <c r="E520" s="14"/>
      <c r="H520" t="s">
        <v>289</v>
      </c>
      <c r="I520" s="97" t="s">
        <v>206</v>
      </c>
      <c r="J520">
        <v>3314</v>
      </c>
      <c r="K520">
        <v>6942</v>
      </c>
      <c r="L520">
        <v>3470</v>
      </c>
    </row>
    <row r="521" spans="1:12">
      <c r="A521" s="13" t="s">
        <v>97</v>
      </c>
      <c r="B521" s="20" t="s">
        <v>32</v>
      </c>
      <c r="E521" s="14"/>
      <c r="H521" t="s">
        <v>289</v>
      </c>
      <c r="I521" s="97" t="s">
        <v>207</v>
      </c>
      <c r="J521">
        <v>3387</v>
      </c>
      <c r="K521">
        <v>7684</v>
      </c>
      <c r="L521">
        <v>3499</v>
      </c>
    </row>
    <row r="522" spans="1:12">
      <c r="A522" s="13" t="s">
        <v>97</v>
      </c>
      <c r="B522" s="20" t="s">
        <v>33</v>
      </c>
      <c r="E522" s="14"/>
      <c r="H522" t="s">
        <v>289</v>
      </c>
      <c r="I522" s="97" t="s">
        <v>27</v>
      </c>
      <c r="J522">
        <v>3215</v>
      </c>
      <c r="K522">
        <v>7689</v>
      </c>
      <c r="L522">
        <v>3494</v>
      </c>
    </row>
    <row r="523" spans="1:12">
      <c r="A523" s="13" t="s">
        <v>97</v>
      </c>
      <c r="B523" s="20" t="s">
        <v>34</v>
      </c>
      <c r="E523" s="14"/>
      <c r="H523" t="s">
        <v>289</v>
      </c>
      <c r="I523" s="97" t="s">
        <v>208</v>
      </c>
      <c r="J523">
        <v>3152</v>
      </c>
      <c r="K523">
        <v>7957</v>
      </c>
      <c r="L523">
        <v>3504</v>
      </c>
    </row>
    <row r="524" spans="1:12">
      <c r="A524" s="13" t="s">
        <v>97</v>
      </c>
      <c r="B524" s="20" t="s">
        <v>35</v>
      </c>
      <c r="E524" s="14"/>
      <c r="H524" t="s">
        <v>289</v>
      </c>
      <c r="I524" s="97" t="s">
        <v>209</v>
      </c>
      <c r="J524">
        <v>2813</v>
      </c>
      <c r="K524">
        <v>7831</v>
      </c>
      <c r="L524">
        <v>3511</v>
      </c>
    </row>
    <row r="525" spans="1:12">
      <c r="A525" s="13" t="s">
        <v>97</v>
      </c>
      <c r="B525" s="20" t="s">
        <v>36</v>
      </c>
      <c r="E525" s="14"/>
      <c r="H525" t="s">
        <v>289</v>
      </c>
      <c r="I525" s="97" t="s">
        <v>210</v>
      </c>
      <c r="J525">
        <v>2849</v>
      </c>
      <c r="K525">
        <v>7793</v>
      </c>
      <c r="L525">
        <v>3498</v>
      </c>
    </row>
    <row r="526" spans="1:12">
      <c r="A526" s="13" t="s">
        <v>97</v>
      </c>
      <c r="B526" s="20" t="s">
        <v>37</v>
      </c>
      <c r="E526" s="14"/>
      <c r="H526" t="s">
        <v>289</v>
      </c>
      <c r="I526" s="97" t="s">
        <v>28</v>
      </c>
      <c r="J526">
        <v>3089</v>
      </c>
      <c r="K526">
        <v>8036</v>
      </c>
      <c r="L526">
        <v>3512</v>
      </c>
    </row>
    <row r="527" spans="1:12">
      <c r="A527" s="13" t="s">
        <v>97</v>
      </c>
      <c r="B527" s="20" t="s">
        <v>38</v>
      </c>
      <c r="E527" s="14"/>
      <c r="H527" t="s">
        <v>289</v>
      </c>
      <c r="I527" s="97" t="s">
        <v>211</v>
      </c>
      <c r="J527">
        <v>2985</v>
      </c>
      <c r="K527">
        <v>7778</v>
      </c>
      <c r="L527">
        <v>3505</v>
      </c>
    </row>
    <row r="528" spans="1:12">
      <c r="A528" s="13" t="s">
        <v>97</v>
      </c>
      <c r="B528" s="20" t="s">
        <v>39</v>
      </c>
      <c r="E528" s="14"/>
      <c r="H528" t="s">
        <v>289</v>
      </c>
      <c r="I528" s="97" t="s">
        <v>212</v>
      </c>
      <c r="J528">
        <v>3128</v>
      </c>
      <c r="K528">
        <v>7833</v>
      </c>
      <c r="L528">
        <v>3499</v>
      </c>
    </row>
    <row r="529" spans="1:12">
      <c r="A529" s="13" t="s">
        <v>97</v>
      </c>
      <c r="B529" s="20" t="s">
        <v>40</v>
      </c>
      <c r="E529" s="14"/>
      <c r="H529" t="s">
        <v>289</v>
      </c>
      <c r="I529" s="97" t="s">
        <v>213</v>
      </c>
      <c r="J529">
        <v>2986</v>
      </c>
      <c r="K529">
        <v>8139</v>
      </c>
      <c r="L529">
        <v>3492</v>
      </c>
    </row>
    <row r="530" spans="1:12">
      <c r="A530" s="13" t="s">
        <v>98</v>
      </c>
      <c r="B530" s="20" t="s">
        <v>17</v>
      </c>
      <c r="E530" s="14"/>
      <c r="H530" t="s">
        <v>289</v>
      </c>
      <c r="I530" s="97" t="s">
        <v>29</v>
      </c>
      <c r="J530">
        <v>3193</v>
      </c>
      <c r="K530">
        <v>7551</v>
      </c>
      <c r="L530">
        <v>3498</v>
      </c>
    </row>
    <row r="531" spans="1:12">
      <c r="A531" s="13" t="s">
        <v>98</v>
      </c>
      <c r="B531" s="20" t="s">
        <v>18</v>
      </c>
      <c r="E531" s="14"/>
      <c r="H531" t="s">
        <v>289</v>
      </c>
      <c r="I531" s="97" t="s">
        <v>214</v>
      </c>
      <c r="J531">
        <v>3069</v>
      </c>
      <c r="K531">
        <v>7746</v>
      </c>
      <c r="L531">
        <v>3498</v>
      </c>
    </row>
    <row r="532" spans="1:12">
      <c r="A532" s="13" t="s">
        <v>98</v>
      </c>
      <c r="B532" s="20" t="s">
        <v>19</v>
      </c>
      <c r="E532" s="14"/>
      <c r="H532" t="s">
        <v>289</v>
      </c>
      <c r="I532" s="97" t="s">
        <v>215</v>
      </c>
      <c r="J532">
        <v>3119</v>
      </c>
      <c r="K532">
        <v>7799</v>
      </c>
      <c r="L532">
        <v>3524</v>
      </c>
    </row>
    <row r="533" spans="1:12">
      <c r="A533" s="13" t="s">
        <v>98</v>
      </c>
      <c r="B533" s="20" t="s">
        <v>20</v>
      </c>
      <c r="E533" s="14"/>
      <c r="H533" t="s">
        <v>289</v>
      </c>
      <c r="I533" s="97" t="s">
        <v>216</v>
      </c>
      <c r="J533">
        <v>3201</v>
      </c>
      <c r="K533">
        <v>7528</v>
      </c>
      <c r="L533">
        <v>3504</v>
      </c>
    </row>
    <row r="534" spans="1:12">
      <c r="A534" s="13" t="s">
        <v>98</v>
      </c>
      <c r="B534" s="20" t="s">
        <v>21</v>
      </c>
      <c r="E534" s="14"/>
      <c r="H534" t="s">
        <v>289</v>
      </c>
      <c r="I534" s="97" t="s">
        <v>30</v>
      </c>
      <c r="J534">
        <v>3293</v>
      </c>
      <c r="K534">
        <v>7658</v>
      </c>
      <c r="L534">
        <v>3499</v>
      </c>
    </row>
    <row r="535" spans="1:12">
      <c r="A535" s="13" t="s">
        <v>98</v>
      </c>
      <c r="B535" s="20" t="s">
        <v>22</v>
      </c>
      <c r="E535" s="14"/>
      <c r="H535" t="s">
        <v>289</v>
      </c>
      <c r="I535" s="97" t="s">
        <v>217</v>
      </c>
      <c r="J535">
        <v>3008</v>
      </c>
      <c r="K535">
        <v>7653</v>
      </c>
      <c r="L535">
        <v>3496</v>
      </c>
    </row>
    <row r="536" spans="1:12">
      <c r="A536" s="13" t="s">
        <v>98</v>
      </c>
      <c r="B536" s="20" t="s">
        <v>23</v>
      </c>
      <c r="E536" s="14"/>
      <c r="H536" t="s">
        <v>289</v>
      </c>
      <c r="I536" s="97" t="s">
        <v>218</v>
      </c>
      <c r="J536">
        <v>3323</v>
      </c>
      <c r="K536">
        <v>7369</v>
      </c>
      <c r="L536">
        <v>3489</v>
      </c>
    </row>
    <row r="537" spans="1:12">
      <c r="A537" s="13" t="s">
        <v>98</v>
      </c>
      <c r="B537" s="20" t="s">
        <v>24</v>
      </c>
      <c r="E537" s="14"/>
      <c r="H537" t="s">
        <v>289</v>
      </c>
      <c r="I537" s="97" t="s">
        <v>219</v>
      </c>
      <c r="J537">
        <v>2991</v>
      </c>
      <c r="K537">
        <v>7742</v>
      </c>
      <c r="L537">
        <v>3491</v>
      </c>
    </row>
    <row r="538" spans="1:12">
      <c r="A538" s="13" t="s">
        <v>98</v>
      </c>
      <c r="B538" s="20" t="s">
        <v>25</v>
      </c>
      <c r="E538" s="14"/>
      <c r="H538" t="s">
        <v>289</v>
      </c>
      <c r="I538" s="97" t="s">
        <v>31</v>
      </c>
      <c r="J538">
        <v>3078</v>
      </c>
      <c r="K538">
        <v>8148</v>
      </c>
      <c r="L538">
        <v>3511</v>
      </c>
    </row>
    <row r="539" spans="1:12">
      <c r="A539" s="13" t="s">
        <v>98</v>
      </c>
      <c r="B539" s="20" t="s">
        <v>26</v>
      </c>
      <c r="E539" s="14"/>
      <c r="H539" t="s">
        <v>289</v>
      </c>
      <c r="I539" s="97" t="s">
        <v>220</v>
      </c>
      <c r="J539">
        <v>2950</v>
      </c>
      <c r="K539">
        <v>7758</v>
      </c>
      <c r="L539">
        <v>3499</v>
      </c>
    </row>
    <row r="540" spans="1:12">
      <c r="A540" s="13" t="s">
        <v>98</v>
      </c>
      <c r="B540" s="20" t="s">
        <v>27</v>
      </c>
      <c r="E540" s="14"/>
      <c r="H540" t="s">
        <v>289</v>
      </c>
      <c r="I540" s="97" t="s">
        <v>221</v>
      </c>
      <c r="J540">
        <v>3060</v>
      </c>
      <c r="K540">
        <v>7521</v>
      </c>
      <c r="L540">
        <v>3500</v>
      </c>
    </row>
    <row r="541" spans="1:12">
      <c r="A541" s="13" t="s">
        <v>98</v>
      </c>
      <c r="B541" s="20" t="s">
        <v>28</v>
      </c>
      <c r="E541" s="14"/>
      <c r="H541" t="s">
        <v>289</v>
      </c>
      <c r="I541" s="97" t="s">
        <v>222</v>
      </c>
      <c r="J541">
        <v>2956</v>
      </c>
      <c r="K541">
        <v>8269</v>
      </c>
      <c r="L541">
        <v>3527</v>
      </c>
    </row>
    <row r="542" spans="1:12">
      <c r="A542" s="13" t="s">
        <v>98</v>
      </c>
      <c r="B542" s="20" t="s">
        <v>29</v>
      </c>
      <c r="E542" s="14"/>
      <c r="H542" t="s">
        <v>289</v>
      </c>
      <c r="I542" s="97" t="s">
        <v>32</v>
      </c>
      <c r="J542">
        <v>3202</v>
      </c>
      <c r="K542">
        <v>8070</v>
      </c>
      <c r="L542">
        <v>3517</v>
      </c>
    </row>
    <row r="543" spans="1:12">
      <c r="A543" s="13" t="s">
        <v>98</v>
      </c>
      <c r="B543" s="20" t="s">
        <v>30</v>
      </c>
      <c r="E543" s="14"/>
      <c r="H543" t="s">
        <v>289</v>
      </c>
      <c r="I543" s="97" t="s">
        <v>223</v>
      </c>
      <c r="J543">
        <v>3168</v>
      </c>
      <c r="K543">
        <v>7644</v>
      </c>
      <c r="L543">
        <v>3498</v>
      </c>
    </row>
    <row r="544" spans="1:12">
      <c r="A544" s="13" t="s">
        <v>98</v>
      </c>
      <c r="B544" s="20" t="s">
        <v>31</v>
      </c>
      <c r="E544" s="14"/>
      <c r="H544" t="s">
        <v>289</v>
      </c>
      <c r="I544" s="97" t="s">
        <v>224</v>
      </c>
      <c r="J544">
        <v>3123</v>
      </c>
      <c r="K544">
        <v>8176</v>
      </c>
      <c r="L544">
        <v>3502</v>
      </c>
    </row>
    <row r="545" spans="1:12">
      <c r="A545" s="13" t="s">
        <v>98</v>
      </c>
      <c r="B545" s="20" t="s">
        <v>32</v>
      </c>
      <c r="E545" s="14"/>
      <c r="H545" t="s">
        <v>289</v>
      </c>
      <c r="I545" s="97" t="s">
        <v>225</v>
      </c>
      <c r="J545">
        <v>2899</v>
      </c>
      <c r="K545">
        <v>7352</v>
      </c>
      <c r="L545">
        <v>3488</v>
      </c>
    </row>
    <row r="546" spans="1:12">
      <c r="A546" s="13" t="s">
        <v>98</v>
      </c>
      <c r="B546" s="20" t="s">
        <v>33</v>
      </c>
      <c r="E546" s="14"/>
      <c r="H546" t="s">
        <v>289</v>
      </c>
      <c r="I546" s="97" t="s">
        <v>33</v>
      </c>
      <c r="J546">
        <v>2944</v>
      </c>
      <c r="K546">
        <v>7409</v>
      </c>
      <c r="L546">
        <v>3495</v>
      </c>
    </row>
    <row r="547" spans="1:12">
      <c r="A547" s="13" t="s">
        <v>98</v>
      </c>
      <c r="B547" s="20" t="s">
        <v>34</v>
      </c>
      <c r="E547" s="14"/>
      <c r="H547" t="s">
        <v>289</v>
      </c>
      <c r="I547" s="97" t="s">
        <v>226</v>
      </c>
      <c r="J547">
        <v>3015</v>
      </c>
      <c r="K547">
        <v>7583</v>
      </c>
      <c r="L547">
        <v>3493</v>
      </c>
    </row>
    <row r="548" spans="1:12">
      <c r="A548" s="13" t="s">
        <v>98</v>
      </c>
      <c r="B548" s="20" t="s">
        <v>35</v>
      </c>
      <c r="E548" s="14"/>
      <c r="H548" t="s">
        <v>289</v>
      </c>
      <c r="I548" s="97" t="s">
        <v>227</v>
      </c>
      <c r="J548">
        <v>2833</v>
      </c>
      <c r="K548">
        <v>8021</v>
      </c>
      <c r="L548">
        <v>3504</v>
      </c>
    </row>
    <row r="549" spans="1:12">
      <c r="A549" s="13" t="s">
        <v>98</v>
      </c>
      <c r="B549" s="20" t="s">
        <v>36</v>
      </c>
      <c r="E549" s="14"/>
      <c r="H549" t="s">
        <v>289</v>
      </c>
      <c r="I549" s="97" t="s">
        <v>228</v>
      </c>
      <c r="J549">
        <v>3216</v>
      </c>
      <c r="K549">
        <v>7590</v>
      </c>
      <c r="L549">
        <v>3494</v>
      </c>
    </row>
    <row r="550" spans="1:12">
      <c r="A550" s="13" t="s">
        <v>98</v>
      </c>
      <c r="B550" s="20" t="s">
        <v>37</v>
      </c>
      <c r="E550" s="14"/>
      <c r="H550" t="s">
        <v>289</v>
      </c>
      <c r="I550" s="97" t="s">
        <v>34</v>
      </c>
      <c r="J550">
        <v>3146</v>
      </c>
      <c r="K550">
        <v>7626</v>
      </c>
      <c r="L550">
        <v>3513</v>
      </c>
    </row>
    <row r="551" spans="1:12">
      <c r="A551" s="13" t="s">
        <v>98</v>
      </c>
      <c r="B551" s="20" t="s">
        <v>38</v>
      </c>
      <c r="E551" s="14"/>
      <c r="H551" t="s">
        <v>289</v>
      </c>
      <c r="I551" s="97" t="s">
        <v>229</v>
      </c>
      <c r="J551">
        <v>2921</v>
      </c>
      <c r="K551">
        <v>7122</v>
      </c>
      <c r="L551">
        <v>3488</v>
      </c>
    </row>
    <row r="552" spans="1:12">
      <c r="A552" s="13" t="s">
        <v>98</v>
      </c>
      <c r="B552" s="20" t="s">
        <v>39</v>
      </c>
      <c r="E552" s="14"/>
      <c r="H552" t="s">
        <v>289</v>
      </c>
      <c r="I552" s="97" t="s">
        <v>230</v>
      </c>
      <c r="J552">
        <v>3277</v>
      </c>
      <c r="K552">
        <v>7477</v>
      </c>
      <c r="L552">
        <v>3499</v>
      </c>
    </row>
    <row r="553" spans="1:12">
      <c r="A553" s="13" t="s">
        <v>98</v>
      </c>
      <c r="B553" s="20" t="s">
        <v>40</v>
      </c>
      <c r="E553" s="14"/>
      <c r="H553" t="s">
        <v>289</v>
      </c>
      <c r="I553" s="97" t="s">
        <v>231</v>
      </c>
      <c r="J553">
        <v>3068</v>
      </c>
      <c r="K553">
        <v>7701</v>
      </c>
      <c r="L553">
        <v>3500</v>
      </c>
    </row>
    <row r="554" spans="1:12">
      <c r="A554" s="13" t="s">
        <v>99</v>
      </c>
      <c r="B554" s="20" t="s">
        <v>17</v>
      </c>
      <c r="E554" s="14"/>
      <c r="H554" t="s">
        <v>289</v>
      </c>
      <c r="I554" s="97" t="s">
        <v>35</v>
      </c>
      <c r="J554">
        <v>3335</v>
      </c>
      <c r="K554">
        <v>7666</v>
      </c>
      <c r="L554">
        <v>3502</v>
      </c>
    </row>
    <row r="555" spans="1:12">
      <c r="A555" s="13" t="s">
        <v>99</v>
      </c>
      <c r="B555" s="20" t="s">
        <v>18</v>
      </c>
      <c r="E555" s="14"/>
      <c r="H555" t="s">
        <v>289</v>
      </c>
      <c r="I555" s="97" t="s">
        <v>232</v>
      </c>
      <c r="J555">
        <v>2869</v>
      </c>
      <c r="K555">
        <v>8146</v>
      </c>
      <c r="L555">
        <v>3502</v>
      </c>
    </row>
    <row r="556" spans="1:12">
      <c r="A556" s="13" t="s">
        <v>99</v>
      </c>
      <c r="B556" s="20" t="s">
        <v>19</v>
      </c>
      <c r="E556" s="14"/>
      <c r="H556" t="s">
        <v>289</v>
      </c>
      <c r="I556" s="97" t="s">
        <v>233</v>
      </c>
      <c r="J556">
        <v>3098</v>
      </c>
      <c r="K556">
        <v>7580</v>
      </c>
      <c r="L556">
        <v>3497</v>
      </c>
    </row>
    <row r="557" spans="1:12">
      <c r="A557" s="13" t="s">
        <v>99</v>
      </c>
      <c r="B557" s="20" t="s">
        <v>20</v>
      </c>
      <c r="E557" s="14"/>
      <c r="H557" t="s">
        <v>289</v>
      </c>
      <c r="I557" s="97" t="s">
        <v>234</v>
      </c>
      <c r="J557">
        <v>2876</v>
      </c>
      <c r="K557">
        <v>7770</v>
      </c>
      <c r="L557">
        <v>3502</v>
      </c>
    </row>
    <row r="558" spans="1:12">
      <c r="A558" s="13" t="s">
        <v>99</v>
      </c>
      <c r="B558" s="20" t="s">
        <v>21</v>
      </c>
      <c r="E558" s="14"/>
      <c r="H558" t="s">
        <v>289</v>
      </c>
      <c r="I558" s="97" t="s">
        <v>36</v>
      </c>
      <c r="J558">
        <v>3390</v>
      </c>
      <c r="K558">
        <v>7414</v>
      </c>
      <c r="L558">
        <v>3500</v>
      </c>
    </row>
    <row r="559" spans="1:12">
      <c r="A559" s="13" t="s">
        <v>99</v>
      </c>
      <c r="B559" s="20" t="s">
        <v>22</v>
      </c>
      <c r="E559" s="14"/>
      <c r="H559" t="s">
        <v>289</v>
      </c>
      <c r="I559" s="97" t="s">
        <v>235</v>
      </c>
      <c r="J559">
        <v>3389</v>
      </c>
      <c r="K559">
        <v>7310</v>
      </c>
      <c r="L559">
        <v>3495</v>
      </c>
    </row>
    <row r="560" spans="1:12">
      <c r="A560" s="13" t="s">
        <v>99</v>
      </c>
      <c r="B560" s="20" t="s">
        <v>23</v>
      </c>
      <c r="E560" s="14"/>
      <c r="H560" t="s">
        <v>289</v>
      </c>
      <c r="I560" s="97" t="s">
        <v>236</v>
      </c>
      <c r="J560">
        <v>3346</v>
      </c>
      <c r="K560">
        <v>7676</v>
      </c>
      <c r="L560">
        <v>3503</v>
      </c>
    </row>
    <row r="561" spans="1:12">
      <c r="A561" s="13" t="s">
        <v>99</v>
      </c>
      <c r="B561" s="20" t="s">
        <v>24</v>
      </c>
      <c r="E561" s="14"/>
      <c r="H561" t="s">
        <v>289</v>
      </c>
      <c r="I561" s="97" t="s">
        <v>237</v>
      </c>
      <c r="J561">
        <v>3307</v>
      </c>
      <c r="K561">
        <v>7425</v>
      </c>
      <c r="L561">
        <v>3497</v>
      </c>
    </row>
    <row r="562" spans="1:12">
      <c r="A562" s="13" t="s">
        <v>99</v>
      </c>
      <c r="B562" s="20" t="s">
        <v>25</v>
      </c>
      <c r="E562" s="14"/>
      <c r="H562" t="s">
        <v>289</v>
      </c>
      <c r="I562" s="97" t="s">
        <v>37</v>
      </c>
      <c r="J562">
        <v>3293</v>
      </c>
      <c r="K562">
        <v>7105</v>
      </c>
      <c r="L562">
        <v>3493</v>
      </c>
    </row>
    <row r="563" spans="1:12">
      <c r="A563" s="13" t="s">
        <v>99</v>
      </c>
      <c r="B563" s="20" t="s">
        <v>26</v>
      </c>
      <c r="E563" s="14"/>
      <c r="H563" t="s">
        <v>289</v>
      </c>
      <c r="I563" s="97" t="s">
        <v>238</v>
      </c>
      <c r="J563">
        <v>3528</v>
      </c>
      <c r="K563">
        <v>7203</v>
      </c>
      <c r="L563">
        <v>3504</v>
      </c>
    </row>
    <row r="564" spans="1:12">
      <c r="A564" s="13" t="s">
        <v>99</v>
      </c>
      <c r="B564" s="20" t="s">
        <v>27</v>
      </c>
      <c r="E564" s="14"/>
      <c r="H564" t="s">
        <v>289</v>
      </c>
      <c r="I564" s="97" t="s">
        <v>239</v>
      </c>
      <c r="J564">
        <v>3396</v>
      </c>
      <c r="K564">
        <v>7230</v>
      </c>
      <c r="L564">
        <v>3493</v>
      </c>
    </row>
    <row r="565" spans="1:12">
      <c r="A565" s="13" t="s">
        <v>99</v>
      </c>
      <c r="B565" s="20" t="s">
        <v>28</v>
      </c>
      <c r="E565" s="14"/>
      <c r="H565" t="s">
        <v>289</v>
      </c>
      <c r="I565" s="97" t="s">
        <v>240</v>
      </c>
      <c r="J565">
        <v>3290</v>
      </c>
      <c r="K565">
        <v>7461</v>
      </c>
      <c r="L565">
        <v>3499</v>
      </c>
    </row>
    <row r="566" spans="1:12">
      <c r="A566" s="13" t="s">
        <v>99</v>
      </c>
      <c r="B566" s="20" t="s">
        <v>29</v>
      </c>
      <c r="E566" s="14"/>
      <c r="H566" t="s">
        <v>289</v>
      </c>
      <c r="I566" s="97" t="s">
        <v>38</v>
      </c>
      <c r="J566">
        <v>3339</v>
      </c>
      <c r="K566">
        <v>7815</v>
      </c>
      <c r="L566">
        <v>3489</v>
      </c>
    </row>
    <row r="567" spans="1:12">
      <c r="A567" s="13" t="s">
        <v>99</v>
      </c>
      <c r="B567" s="20" t="s">
        <v>30</v>
      </c>
      <c r="E567" s="14"/>
      <c r="H567" t="s">
        <v>289</v>
      </c>
      <c r="I567" s="97" t="s">
        <v>241</v>
      </c>
      <c r="J567">
        <v>2774</v>
      </c>
      <c r="K567">
        <v>7461</v>
      </c>
      <c r="L567">
        <v>3499</v>
      </c>
    </row>
    <row r="568" spans="1:12">
      <c r="A568" s="13" t="s">
        <v>99</v>
      </c>
      <c r="B568" s="20" t="s">
        <v>31</v>
      </c>
      <c r="E568" s="14"/>
      <c r="H568" t="s">
        <v>289</v>
      </c>
      <c r="I568" s="97" t="s">
        <v>242</v>
      </c>
      <c r="J568">
        <v>3441</v>
      </c>
      <c r="K568">
        <v>7945</v>
      </c>
      <c r="L568">
        <v>3505</v>
      </c>
    </row>
    <row r="569" spans="1:12">
      <c r="A569" s="13" t="s">
        <v>99</v>
      </c>
      <c r="B569" s="20" t="s">
        <v>32</v>
      </c>
      <c r="E569" s="14"/>
      <c r="H569" t="s">
        <v>289</v>
      </c>
      <c r="I569" s="97" t="s">
        <v>243</v>
      </c>
      <c r="J569">
        <v>3244</v>
      </c>
      <c r="K569">
        <v>7575</v>
      </c>
      <c r="L569">
        <v>3494</v>
      </c>
    </row>
    <row r="570" spans="1:12">
      <c r="A570" s="13" t="s">
        <v>99</v>
      </c>
      <c r="B570" s="20" t="s">
        <v>33</v>
      </c>
      <c r="E570" s="14"/>
      <c r="H570" t="s">
        <v>289</v>
      </c>
      <c r="I570" s="97" t="s">
        <v>39</v>
      </c>
      <c r="J570">
        <v>2850</v>
      </c>
      <c r="K570">
        <v>7791</v>
      </c>
      <c r="L570">
        <v>3498</v>
      </c>
    </row>
    <row r="571" spans="1:12">
      <c r="A571" s="13" t="s">
        <v>99</v>
      </c>
      <c r="B571" s="20" t="s">
        <v>34</v>
      </c>
      <c r="E571" s="14"/>
      <c r="H571" t="s">
        <v>289</v>
      </c>
      <c r="I571" s="97" t="s">
        <v>244</v>
      </c>
      <c r="J571">
        <v>2428</v>
      </c>
      <c r="K571">
        <v>7829</v>
      </c>
      <c r="L571">
        <v>3498</v>
      </c>
    </row>
    <row r="572" spans="1:12">
      <c r="A572" s="13" t="s">
        <v>99</v>
      </c>
      <c r="B572" s="20" t="s">
        <v>35</v>
      </c>
      <c r="E572" s="14"/>
      <c r="H572" t="s">
        <v>289</v>
      </c>
      <c r="I572" s="97" t="s">
        <v>245</v>
      </c>
      <c r="J572">
        <v>1996</v>
      </c>
      <c r="K572">
        <v>8753</v>
      </c>
      <c r="L572">
        <v>3496</v>
      </c>
    </row>
    <row r="573" spans="1:12">
      <c r="A573" s="13" t="s">
        <v>99</v>
      </c>
      <c r="B573" s="20" t="s">
        <v>36</v>
      </c>
      <c r="E573" s="14"/>
      <c r="H573" t="s">
        <v>289</v>
      </c>
      <c r="I573" s="97" t="s">
        <v>246</v>
      </c>
      <c r="J573">
        <v>1905</v>
      </c>
      <c r="K573">
        <v>9177</v>
      </c>
      <c r="L573">
        <v>3508</v>
      </c>
    </row>
    <row r="574" spans="1:12">
      <c r="A574" s="13" t="s">
        <v>99</v>
      </c>
      <c r="B574" s="20" t="s">
        <v>37</v>
      </c>
      <c r="E574" s="14"/>
      <c r="H574" t="s">
        <v>289</v>
      </c>
      <c r="I574" s="97" t="s">
        <v>40</v>
      </c>
      <c r="J574">
        <v>1968</v>
      </c>
      <c r="K574">
        <v>8027</v>
      </c>
      <c r="L574">
        <v>3476</v>
      </c>
    </row>
    <row r="575" spans="1:12">
      <c r="A575" s="13" t="s">
        <v>99</v>
      </c>
      <c r="B575" s="20" t="s">
        <v>38</v>
      </c>
      <c r="E575" s="14"/>
      <c r="H575" t="s">
        <v>289</v>
      </c>
      <c r="I575" s="97" t="s">
        <v>247</v>
      </c>
      <c r="J575">
        <v>1390</v>
      </c>
      <c r="K575">
        <v>9184</v>
      </c>
      <c r="L575">
        <v>3497</v>
      </c>
    </row>
    <row r="576" spans="1:12">
      <c r="A576" s="13" t="s">
        <v>99</v>
      </c>
      <c r="B576" s="20" t="s">
        <v>39</v>
      </c>
      <c r="E576" s="14"/>
      <c r="H576" t="s">
        <v>289</v>
      </c>
      <c r="I576" s="97" t="s">
        <v>248</v>
      </c>
      <c r="J576">
        <v>1046</v>
      </c>
      <c r="K576">
        <v>10182</v>
      </c>
      <c r="L576">
        <v>3503</v>
      </c>
    </row>
    <row r="577" spans="1:12">
      <c r="A577" s="13" t="s">
        <v>99</v>
      </c>
      <c r="B577" s="20" t="s">
        <v>40</v>
      </c>
      <c r="E577" s="14"/>
      <c r="H577" t="s">
        <v>289</v>
      </c>
      <c r="I577" s="97" t="s">
        <v>249</v>
      </c>
      <c r="J577">
        <v>827</v>
      </c>
      <c r="K577">
        <v>10044</v>
      </c>
      <c r="L577">
        <v>3495</v>
      </c>
    </row>
    <row r="578" spans="1:12">
      <c r="A578" s="13" t="s">
        <v>100</v>
      </c>
      <c r="B578" s="20" t="s">
        <v>17</v>
      </c>
      <c r="E578" s="14"/>
      <c r="H578" t="s">
        <v>290</v>
      </c>
      <c r="I578" s="97" t="s">
        <v>17</v>
      </c>
      <c r="J578">
        <v>812</v>
      </c>
      <c r="K578">
        <v>10198</v>
      </c>
      <c r="L578">
        <v>3497</v>
      </c>
    </row>
    <row r="579" spans="1:12">
      <c r="A579" s="13" t="s">
        <v>100</v>
      </c>
      <c r="B579" s="20" t="s">
        <v>18</v>
      </c>
      <c r="E579" s="14"/>
      <c r="H579" t="s">
        <v>290</v>
      </c>
      <c r="I579" s="97" t="s">
        <v>178</v>
      </c>
      <c r="J579">
        <v>823</v>
      </c>
      <c r="K579">
        <v>9870</v>
      </c>
      <c r="L579">
        <v>3496</v>
      </c>
    </row>
    <row r="580" spans="1:12">
      <c r="A580" s="13" t="s">
        <v>100</v>
      </c>
      <c r="B580" s="20" t="s">
        <v>19</v>
      </c>
      <c r="E580" s="14"/>
      <c r="H580" t="s">
        <v>290</v>
      </c>
      <c r="I580" s="97" t="s">
        <v>179</v>
      </c>
      <c r="J580">
        <v>930</v>
      </c>
      <c r="K580">
        <v>10102</v>
      </c>
      <c r="L580">
        <v>3506</v>
      </c>
    </row>
    <row r="581" spans="1:12">
      <c r="A581" s="13" t="s">
        <v>100</v>
      </c>
      <c r="B581" s="20" t="s">
        <v>20</v>
      </c>
      <c r="E581" s="14"/>
      <c r="H581" t="s">
        <v>290</v>
      </c>
      <c r="I581" s="97" t="s">
        <v>180</v>
      </c>
      <c r="J581">
        <v>834</v>
      </c>
      <c r="K581">
        <v>9915</v>
      </c>
      <c r="L581">
        <v>3502</v>
      </c>
    </row>
    <row r="582" spans="1:12">
      <c r="A582" s="13" t="s">
        <v>100</v>
      </c>
      <c r="B582" s="20" t="s">
        <v>21</v>
      </c>
      <c r="E582" s="14"/>
      <c r="H582" t="s">
        <v>290</v>
      </c>
      <c r="I582" s="97" t="s">
        <v>18</v>
      </c>
      <c r="J582">
        <v>1014</v>
      </c>
      <c r="K582">
        <v>9791</v>
      </c>
      <c r="L582">
        <v>3498</v>
      </c>
    </row>
    <row r="583" spans="1:12">
      <c r="A583" s="13" t="s">
        <v>100</v>
      </c>
      <c r="B583" s="20" t="s">
        <v>22</v>
      </c>
      <c r="E583" s="14"/>
      <c r="H583" t="s">
        <v>290</v>
      </c>
      <c r="I583" s="97" t="s">
        <v>181</v>
      </c>
      <c r="J583">
        <v>883</v>
      </c>
      <c r="K583">
        <v>9753</v>
      </c>
      <c r="L583">
        <v>3499</v>
      </c>
    </row>
    <row r="584" spans="1:12">
      <c r="A584" s="13" t="s">
        <v>100</v>
      </c>
      <c r="B584" s="20" t="s">
        <v>23</v>
      </c>
      <c r="E584" s="14"/>
      <c r="H584" t="s">
        <v>290</v>
      </c>
      <c r="I584" s="97" t="s">
        <v>182</v>
      </c>
      <c r="J584">
        <v>893</v>
      </c>
      <c r="K584">
        <v>9959</v>
      </c>
      <c r="L584">
        <v>3507</v>
      </c>
    </row>
    <row r="585" spans="1:12">
      <c r="A585" s="13" t="s">
        <v>100</v>
      </c>
      <c r="B585" s="20" t="s">
        <v>24</v>
      </c>
      <c r="E585" s="14"/>
      <c r="H585" t="s">
        <v>290</v>
      </c>
      <c r="I585" s="97" t="s">
        <v>183</v>
      </c>
      <c r="J585">
        <v>976</v>
      </c>
      <c r="K585">
        <v>9615</v>
      </c>
      <c r="L585">
        <v>3492</v>
      </c>
    </row>
    <row r="586" spans="1:12">
      <c r="A586" s="13" t="s">
        <v>100</v>
      </c>
      <c r="B586" s="20" t="s">
        <v>25</v>
      </c>
      <c r="E586" s="14"/>
      <c r="H586" t="s">
        <v>290</v>
      </c>
      <c r="I586" s="97" t="s">
        <v>19</v>
      </c>
      <c r="J586">
        <v>1186</v>
      </c>
      <c r="K586">
        <v>10618</v>
      </c>
      <c r="L586">
        <v>3524</v>
      </c>
    </row>
    <row r="587" spans="1:12">
      <c r="A587" s="13" t="s">
        <v>100</v>
      </c>
      <c r="B587" s="20" t="s">
        <v>26</v>
      </c>
      <c r="E587" s="14"/>
      <c r="H587" t="s">
        <v>290</v>
      </c>
      <c r="I587" s="97" t="s">
        <v>184</v>
      </c>
      <c r="J587">
        <v>920</v>
      </c>
      <c r="K587">
        <v>9424</v>
      </c>
      <c r="L587">
        <v>3494</v>
      </c>
    </row>
    <row r="588" spans="1:12">
      <c r="A588" s="13" t="s">
        <v>100</v>
      </c>
      <c r="B588" s="20" t="s">
        <v>27</v>
      </c>
      <c r="E588" s="14"/>
      <c r="H588" t="s">
        <v>290</v>
      </c>
      <c r="I588" s="97" t="s">
        <v>185</v>
      </c>
      <c r="J588">
        <v>725</v>
      </c>
      <c r="K588">
        <v>9556</v>
      </c>
      <c r="L588">
        <v>3496</v>
      </c>
    </row>
    <row r="589" spans="1:12">
      <c r="A589" s="13" t="s">
        <v>100</v>
      </c>
      <c r="B589" s="20" t="s">
        <v>28</v>
      </c>
      <c r="E589" s="14"/>
      <c r="H589" t="s">
        <v>290</v>
      </c>
      <c r="I589" s="97" t="s">
        <v>186</v>
      </c>
      <c r="J589">
        <v>917</v>
      </c>
      <c r="K589">
        <v>9844</v>
      </c>
      <c r="L589">
        <v>3495</v>
      </c>
    </row>
    <row r="590" spans="1:12">
      <c r="A590" s="13" t="s">
        <v>100</v>
      </c>
      <c r="B590" s="20" t="s">
        <v>29</v>
      </c>
      <c r="E590" s="14"/>
      <c r="H590" t="s">
        <v>290</v>
      </c>
      <c r="I590" s="97" t="s">
        <v>20</v>
      </c>
      <c r="J590">
        <v>1042</v>
      </c>
      <c r="K590">
        <v>9989</v>
      </c>
      <c r="L590">
        <v>3508</v>
      </c>
    </row>
    <row r="591" spans="1:12">
      <c r="A591" s="13" t="s">
        <v>100</v>
      </c>
      <c r="B591" s="20" t="s">
        <v>30</v>
      </c>
      <c r="E591" s="14"/>
      <c r="H591" t="s">
        <v>290</v>
      </c>
      <c r="I591" s="97" t="s">
        <v>187</v>
      </c>
      <c r="J591">
        <v>718</v>
      </c>
      <c r="K591">
        <v>9601</v>
      </c>
      <c r="L591">
        <v>3493</v>
      </c>
    </row>
    <row r="592" spans="1:12">
      <c r="A592" s="13" t="s">
        <v>100</v>
      </c>
      <c r="B592" s="20" t="s">
        <v>31</v>
      </c>
      <c r="E592" s="14"/>
      <c r="H592" t="s">
        <v>290</v>
      </c>
      <c r="I592" s="97" t="s">
        <v>188</v>
      </c>
      <c r="J592">
        <v>950</v>
      </c>
      <c r="K592">
        <v>10072</v>
      </c>
      <c r="L592">
        <v>3504</v>
      </c>
    </row>
    <row r="593" spans="1:12">
      <c r="A593" s="13" t="s">
        <v>100</v>
      </c>
      <c r="B593" s="20" t="s">
        <v>32</v>
      </c>
      <c r="E593" s="14"/>
      <c r="H593" t="s">
        <v>290</v>
      </c>
      <c r="I593" s="97" t="s">
        <v>189</v>
      </c>
      <c r="J593">
        <v>1082</v>
      </c>
      <c r="K593">
        <v>9499</v>
      </c>
      <c r="L593">
        <v>3500</v>
      </c>
    </row>
    <row r="594" spans="1:12">
      <c r="A594" s="13" t="s">
        <v>100</v>
      </c>
      <c r="B594" s="20" t="s">
        <v>33</v>
      </c>
      <c r="E594" s="14"/>
      <c r="H594" t="s">
        <v>290</v>
      </c>
      <c r="I594" s="97" t="s">
        <v>21</v>
      </c>
      <c r="J594">
        <v>1231</v>
      </c>
      <c r="K594">
        <v>9420</v>
      </c>
      <c r="L594">
        <v>3486</v>
      </c>
    </row>
    <row r="595" spans="1:12">
      <c r="A595" s="13" t="s">
        <v>100</v>
      </c>
      <c r="B595" s="20" t="s">
        <v>34</v>
      </c>
      <c r="E595" s="14"/>
      <c r="H595" t="s">
        <v>290</v>
      </c>
      <c r="I595" s="97" t="s">
        <v>190</v>
      </c>
      <c r="J595">
        <v>1733</v>
      </c>
      <c r="K595">
        <v>9562</v>
      </c>
      <c r="L595">
        <v>3509</v>
      </c>
    </row>
    <row r="596" spans="1:12">
      <c r="A596" s="13" t="s">
        <v>100</v>
      </c>
      <c r="B596" s="20" t="s">
        <v>35</v>
      </c>
      <c r="E596" s="14"/>
      <c r="H596" t="s">
        <v>290</v>
      </c>
      <c r="I596" s="97" t="s">
        <v>191</v>
      </c>
      <c r="J596">
        <v>2456</v>
      </c>
      <c r="K596">
        <v>8440</v>
      </c>
      <c r="L596">
        <v>3514</v>
      </c>
    </row>
    <row r="597" spans="1:12">
      <c r="A597" s="13" t="s">
        <v>100</v>
      </c>
      <c r="B597" s="20" t="s">
        <v>36</v>
      </c>
      <c r="E597" s="14"/>
      <c r="H597" t="s">
        <v>290</v>
      </c>
      <c r="I597" s="97" t="s">
        <v>192</v>
      </c>
      <c r="J597">
        <v>5262</v>
      </c>
      <c r="K597">
        <v>4840</v>
      </c>
      <c r="L597">
        <v>3481</v>
      </c>
    </row>
    <row r="598" spans="1:12">
      <c r="A598" s="13" t="s">
        <v>100</v>
      </c>
      <c r="B598" s="20" t="s">
        <v>37</v>
      </c>
      <c r="E598" s="14"/>
      <c r="H598" t="s">
        <v>290</v>
      </c>
      <c r="I598" s="97" t="s">
        <v>22</v>
      </c>
      <c r="J598">
        <v>5860</v>
      </c>
      <c r="K598">
        <v>5140</v>
      </c>
      <c r="L598">
        <v>3501</v>
      </c>
    </row>
    <row r="599" spans="1:12">
      <c r="A599" s="13" t="s">
        <v>100</v>
      </c>
      <c r="B599" s="20" t="s">
        <v>38</v>
      </c>
      <c r="E599" s="14"/>
      <c r="H599" t="s">
        <v>290</v>
      </c>
      <c r="I599" s="97" t="s">
        <v>193</v>
      </c>
      <c r="J599">
        <v>5415</v>
      </c>
      <c r="K599">
        <v>5991</v>
      </c>
      <c r="L599">
        <v>3490</v>
      </c>
    </row>
    <row r="600" spans="1:12">
      <c r="A600" s="13" t="s">
        <v>100</v>
      </c>
      <c r="B600" s="20" t="s">
        <v>39</v>
      </c>
      <c r="E600" s="14"/>
      <c r="H600" t="s">
        <v>290</v>
      </c>
      <c r="I600" s="97" t="s">
        <v>194</v>
      </c>
      <c r="J600">
        <v>5015</v>
      </c>
      <c r="K600">
        <v>6308</v>
      </c>
      <c r="L600">
        <v>3502</v>
      </c>
    </row>
    <row r="601" spans="1:12">
      <c r="A601" s="13" t="s">
        <v>100</v>
      </c>
      <c r="B601" s="20" t="s">
        <v>40</v>
      </c>
      <c r="E601" s="14"/>
      <c r="H601" t="s">
        <v>290</v>
      </c>
      <c r="I601" s="97" t="s">
        <v>195</v>
      </c>
      <c r="J601">
        <v>2185</v>
      </c>
      <c r="K601">
        <v>8640</v>
      </c>
      <c r="L601">
        <v>3495</v>
      </c>
    </row>
    <row r="602" spans="1:12">
      <c r="A602" s="13" t="s">
        <v>101</v>
      </c>
      <c r="B602" s="20" t="s">
        <v>17</v>
      </c>
      <c r="E602" s="14"/>
      <c r="H602" t="s">
        <v>290</v>
      </c>
      <c r="I602" s="97" t="s">
        <v>23</v>
      </c>
      <c r="J602">
        <v>2901</v>
      </c>
      <c r="K602">
        <v>7807</v>
      </c>
      <c r="L602">
        <v>3485</v>
      </c>
    </row>
    <row r="603" spans="1:12">
      <c r="A603" s="13" t="s">
        <v>101</v>
      </c>
      <c r="B603" s="20" t="s">
        <v>18</v>
      </c>
      <c r="E603" s="14"/>
      <c r="H603" t="s">
        <v>290</v>
      </c>
      <c r="I603" s="97" t="s">
        <v>196</v>
      </c>
      <c r="J603">
        <v>3037</v>
      </c>
      <c r="K603">
        <v>7506</v>
      </c>
      <c r="L603">
        <v>3498</v>
      </c>
    </row>
    <row r="604" spans="1:12">
      <c r="A604" s="13" t="s">
        <v>101</v>
      </c>
      <c r="B604" s="20" t="s">
        <v>19</v>
      </c>
      <c r="E604" s="14"/>
      <c r="H604" t="s">
        <v>290</v>
      </c>
      <c r="I604" s="97" t="s">
        <v>197</v>
      </c>
      <c r="J604">
        <v>3185</v>
      </c>
      <c r="K604">
        <v>7720</v>
      </c>
      <c r="L604">
        <v>3509</v>
      </c>
    </row>
    <row r="605" spans="1:12">
      <c r="A605" s="13" t="s">
        <v>101</v>
      </c>
      <c r="B605" s="20" t="s">
        <v>20</v>
      </c>
      <c r="E605" s="14"/>
      <c r="H605" t="s">
        <v>290</v>
      </c>
      <c r="I605" s="97" t="s">
        <v>198</v>
      </c>
      <c r="J605">
        <v>2996</v>
      </c>
      <c r="K605">
        <v>7371</v>
      </c>
      <c r="L605">
        <v>3490</v>
      </c>
    </row>
    <row r="606" spans="1:12">
      <c r="A606" s="13" t="s">
        <v>101</v>
      </c>
      <c r="B606" s="20" t="s">
        <v>21</v>
      </c>
      <c r="E606" s="14"/>
      <c r="H606" t="s">
        <v>290</v>
      </c>
      <c r="I606" s="97" t="s">
        <v>24</v>
      </c>
      <c r="J606">
        <v>3519</v>
      </c>
      <c r="K606">
        <v>7874</v>
      </c>
      <c r="L606">
        <v>3499</v>
      </c>
    </row>
    <row r="607" spans="1:12">
      <c r="A607" s="13" t="s">
        <v>101</v>
      </c>
      <c r="B607" s="20" t="s">
        <v>22</v>
      </c>
      <c r="E607" s="14"/>
      <c r="H607" t="s">
        <v>290</v>
      </c>
      <c r="I607" s="97" t="s">
        <v>199</v>
      </c>
      <c r="J607">
        <v>3686</v>
      </c>
      <c r="K607">
        <v>7518</v>
      </c>
      <c r="L607">
        <v>3508</v>
      </c>
    </row>
    <row r="608" spans="1:12">
      <c r="A608" s="13" t="s">
        <v>101</v>
      </c>
      <c r="B608" s="20" t="s">
        <v>23</v>
      </c>
      <c r="E608" s="14"/>
      <c r="H608" t="s">
        <v>290</v>
      </c>
      <c r="I608" s="97" t="s">
        <v>200</v>
      </c>
      <c r="J608">
        <v>3348</v>
      </c>
      <c r="K608">
        <v>7652</v>
      </c>
      <c r="L608">
        <v>3493</v>
      </c>
    </row>
    <row r="609" spans="1:12">
      <c r="A609" s="13" t="s">
        <v>101</v>
      </c>
      <c r="B609" s="20" t="s">
        <v>24</v>
      </c>
      <c r="E609" s="14"/>
      <c r="H609" t="s">
        <v>290</v>
      </c>
      <c r="I609" s="97" t="s">
        <v>201</v>
      </c>
      <c r="J609">
        <v>3104</v>
      </c>
      <c r="K609">
        <v>6914</v>
      </c>
      <c r="L609">
        <v>3495</v>
      </c>
    </row>
    <row r="610" spans="1:12">
      <c r="A610" s="13" t="s">
        <v>101</v>
      </c>
      <c r="B610" s="20" t="s">
        <v>25</v>
      </c>
      <c r="E610" s="14"/>
      <c r="H610" t="s">
        <v>290</v>
      </c>
      <c r="I610" s="97" t="s">
        <v>25</v>
      </c>
      <c r="J610">
        <v>3611</v>
      </c>
      <c r="K610">
        <v>7455</v>
      </c>
      <c r="L610">
        <v>3506</v>
      </c>
    </row>
    <row r="611" spans="1:12">
      <c r="A611" s="13" t="s">
        <v>101</v>
      </c>
      <c r="B611" s="20" t="s">
        <v>26</v>
      </c>
      <c r="E611" s="14"/>
      <c r="H611" t="s">
        <v>290</v>
      </c>
      <c r="I611" s="97" t="s">
        <v>202</v>
      </c>
      <c r="J611">
        <v>3574</v>
      </c>
      <c r="K611">
        <v>7342</v>
      </c>
      <c r="L611">
        <v>3500</v>
      </c>
    </row>
    <row r="612" spans="1:12">
      <c r="A612" s="13" t="s">
        <v>101</v>
      </c>
      <c r="B612" s="20" t="s">
        <v>27</v>
      </c>
      <c r="E612" s="14"/>
      <c r="H612" t="s">
        <v>290</v>
      </c>
      <c r="I612" s="97" t="s">
        <v>203</v>
      </c>
      <c r="J612">
        <v>3420</v>
      </c>
      <c r="K612">
        <v>6912</v>
      </c>
      <c r="L612">
        <v>3498</v>
      </c>
    </row>
    <row r="613" spans="1:12">
      <c r="A613" s="13" t="s">
        <v>101</v>
      </c>
      <c r="B613" s="20" t="s">
        <v>28</v>
      </c>
      <c r="E613" s="14"/>
      <c r="H613" t="s">
        <v>290</v>
      </c>
      <c r="I613" s="97" t="s">
        <v>204</v>
      </c>
      <c r="J613">
        <v>3464</v>
      </c>
      <c r="K613">
        <v>7192</v>
      </c>
      <c r="L613">
        <v>3498</v>
      </c>
    </row>
    <row r="614" spans="1:12">
      <c r="A614" s="13" t="s">
        <v>101</v>
      </c>
      <c r="B614" s="20" t="s">
        <v>29</v>
      </c>
      <c r="E614" s="14"/>
      <c r="H614" t="s">
        <v>290</v>
      </c>
      <c r="I614" s="97" t="s">
        <v>26</v>
      </c>
      <c r="J614">
        <v>3618</v>
      </c>
      <c r="K614">
        <v>6993</v>
      </c>
      <c r="L614">
        <v>3504</v>
      </c>
    </row>
    <row r="615" spans="1:12">
      <c r="A615" s="13" t="s">
        <v>101</v>
      </c>
      <c r="B615" s="20" t="s">
        <v>30</v>
      </c>
      <c r="E615" s="14"/>
      <c r="H615" t="s">
        <v>290</v>
      </c>
      <c r="I615" s="97" t="s">
        <v>205</v>
      </c>
      <c r="J615">
        <v>3531</v>
      </c>
      <c r="K615">
        <v>7692</v>
      </c>
      <c r="L615">
        <v>3508</v>
      </c>
    </row>
    <row r="616" spans="1:12">
      <c r="A616" s="13" t="s">
        <v>101</v>
      </c>
      <c r="B616" s="20" t="s">
        <v>31</v>
      </c>
      <c r="E616" s="14"/>
      <c r="H616" t="s">
        <v>290</v>
      </c>
      <c r="I616" s="97" t="s">
        <v>206</v>
      </c>
      <c r="J616">
        <v>3489</v>
      </c>
      <c r="K616">
        <v>7278</v>
      </c>
      <c r="L616">
        <v>3497</v>
      </c>
    </row>
    <row r="617" spans="1:12">
      <c r="A617" s="13" t="s">
        <v>101</v>
      </c>
      <c r="B617" s="20" t="s">
        <v>32</v>
      </c>
      <c r="E617" s="14"/>
      <c r="H617" t="s">
        <v>290</v>
      </c>
      <c r="I617" s="97" t="s">
        <v>207</v>
      </c>
      <c r="J617">
        <v>3372</v>
      </c>
      <c r="K617">
        <v>6955</v>
      </c>
      <c r="L617">
        <v>3497</v>
      </c>
    </row>
    <row r="618" spans="1:12">
      <c r="A618" s="13" t="s">
        <v>101</v>
      </c>
      <c r="B618" s="20" t="s">
        <v>33</v>
      </c>
      <c r="E618" s="14"/>
      <c r="H618" t="s">
        <v>290</v>
      </c>
      <c r="I618" s="97" t="s">
        <v>27</v>
      </c>
      <c r="J618">
        <v>3084</v>
      </c>
      <c r="K618">
        <v>7388</v>
      </c>
      <c r="L618">
        <v>3487</v>
      </c>
    </row>
    <row r="619" spans="1:12">
      <c r="A619" s="13" t="s">
        <v>101</v>
      </c>
      <c r="B619" s="20" t="s">
        <v>34</v>
      </c>
      <c r="E619" s="14"/>
      <c r="H619" t="s">
        <v>290</v>
      </c>
      <c r="I619" s="97" t="s">
        <v>208</v>
      </c>
      <c r="J619">
        <v>3336</v>
      </c>
      <c r="K619">
        <v>7367</v>
      </c>
      <c r="L619">
        <v>3503</v>
      </c>
    </row>
    <row r="620" spans="1:12">
      <c r="A620" s="13" t="s">
        <v>101</v>
      </c>
      <c r="B620" s="20" t="s">
        <v>35</v>
      </c>
      <c r="E620" s="14"/>
      <c r="H620" t="s">
        <v>290</v>
      </c>
      <c r="I620" s="97" t="s">
        <v>209</v>
      </c>
      <c r="J620">
        <v>3006</v>
      </c>
      <c r="K620">
        <v>7357</v>
      </c>
      <c r="L620">
        <v>3488</v>
      </c>
    </row>
    <row r="621" spans="1:12">
      <c r="A621" s="13" t="s">
        <v>101</v>
      </c>
      <c r="B621" s="20" t="s">
        <v>36</v>
      </c>
      <c r="E621" s="14"/>
      <c r="H621" t="s">
        <v>290</v>
      </c>
      <c r="I621" s="97" t="s">
        <v>210</v>
      </c>
      <c r="J621">
        <v>3068</v>
      </c>
      <c r="K621">
        <v>7942</v>
      </c>
      <c r="L621">
        <v>3502</v>
      </c>
    </row>
    <row r="622" spans="1:12">
      <c r="A622" s="13" t="s">
        <v>101</v>
      </c>
      <c r="B622" s="20" t="s">
        <v>37</v>
      </c>
      <c r="E622" s="14"/>
      <c r="H622" t="s">
        <v>290</v>
      </c>
      <c r="I622" s="97" t="s">
        <v>28</v>
      </c>
      <c r="J622">
        <v>3566</v>
      </c>
      <c r="K622">
        <v>7493</v>
      </c>
      <c r="L622">
        <v>3509</v>
      </c>
    </row>
    <row r="623" spans="1:12">
      <c r="A623" s="13" t="s">
        <v>101</v>
      </c>
      <c r="B623" s="20" t="s">
        <v>38</v>
      </c>
      <c r="E623" s="14"/>
      <c r="H623" t="s">
        <v>290</v>
      </c>
      <c r="I623" s="97" t="s">
        <v>211</v>
      </c>
      <c r="J623">
        <v>3036</v>
      </c>
      <c r="K623">
        <v>7412</v>
      </c>
      <c r="L623">
        <v>3494</v>
      </c>
    </row>
    <row r="624" spans="1:12">
      <c r="A624" s="13" t="s">
        <v>101</v>
      </c>
      <c r="B624" s="20" t="s">
        <v>39</v>
      </c>
      <c r="E624" s="14"/>
      <c r="H624" t="s">
        <v>290</v>
      </c>
      <c r="I624" s="97" t="s">
        <v>212</v>
      </c>
      <c r="J624">
        <v>2918</v>
      </c>
      <c r="K624">
        <v>7231</v>
      </c>
      <c r="L624">
        <v>3489</v>
      </c>
    </row>
    <row r="625" spans="1:12">
      <c r="A625" s="13" t="s">
        <v>101</v>
      </c>
      <c r="B625" s="20" t="s">
        <v>40</v>
      </c>
      <c r="E625" s="14"/>
      <c r="H625" t="s">
        <v>290</v>
      </c>
      <c r="I625" s="97" t="s">
        <v>213</v>
      </c>
      <c r="J625">
        <v>3580</v>
      </c>
      <c r="K625">
        <v>7530</v>
      </c>
      <c r="L625">
        <v>3498</v>
      </c>
    </row>
    <row r="626" spans="1:12">
      <c r="A626" s="13" t="s">
        <v>102</v>
      </c>
      <c r="B626" s="20" t="s">
        <v>17</v>
      </c>
      <c r="E626" s="14"/>
      <c r="H626" t="s">
        <v>290</v>
      </c>
      <c r="I626" s="97" t="s">
        <v>29</v>
      </c>
      <c r="J626">
        <v>3479</v>
      </c>
      <c r="K626">
        <v>7551</v>
      </c>
      <c r="L626">
        <v>3503</v>
      </c>
    </row>
    <row r="627" spans="1:12">
      <c r="A627" s="13" t="s">
        <v>102</v>
      </c>
      <c r="B627" s="20" t="s">
        <v>18</v>
      </c>
      <c r="E627" s="14"/>
      <c r="H627" t="s">
        <v>290</v>
      </c>
      <c r="I627" s="97" t="s">
        <v>214</v>
      </c>
      <c r="J627">
        <v>3137</v>
      </c>
      <c r="K627">
        <v>7535</v>
      </c>
      <c r="L627">
        <v>3499</v>
      </c>
    </row>
    <row r="628" spans="1:12">
      <c r="A628" s="13" t="s">
        <v>102</v>
      </c>
      <c r="B628" s="20" t="s">
        <v>19</v>
      </c>
      <c r="E628" s="14"/>
      <c r="H628" t="s">
        <v>290</v>
      </c>
      <c r="I628" s="97" t="s">
        <v>215</v>
      </c>
      <c r="J628">
        <v>3376</v>
      </c>
      <c r="K628">
        <v>7280</v>
      </c>
      <c r="L628">
        <v>3508</v>
      </c>
    </row>
    <row r="629" spans="1:12">
      <c r="A629" s="13" t="s">
        <v>102</v>
      </c>
      <c r="B629" s="20" t="s">
        <v>20</v>
      </c>
      <c r="E629" s="14"/>
      <c r="H629" t="s">
        <v>290</v>
      </c>
      <c r="I629" s="97" t="s">
        <v>216</v>
      </c>
      <c r="J629">
        <v>3450</v>
      </c>
      <c r="K629">
        <v>6808</v>
      </c>
      <c r="L629">
        <v>3476</v>
      </c>
    </row>
    <row r="630" spans="1:12">
      <c r="A630" s="13" t="s">
        <v>102</v>
      </c>
      <c r="B630" s="20" t="s">
        <v>21</v>
      </c>
      <c r="E630" s="14"/>
      <c r="H630" t="s">
        <v>290</v>
      </c>
      <c r="I630" s="97" t="s">
        <v>30</v>
      </c>
      <c r="J630">
        <v>3484</v>
      </c>
      <c r="K630">
        <v>7240</v>
      </c>
      <c r="L630">
        <v>3503</v>
      </c>
    </row>
    <row r="631" spans="1:12">
      <c r="A631" s="13" t="s">
        <v>102</v>
      </c>
      <c r="B631" s="20" t="s">
        <v>22</v>
      </c>
      <c r="E631" s="14"/>
      <c r="H631" t="s">
        <v>290</v>
      </c>
      <c r="I631" s="97" t="s">
        <v>217</v>
      </c>
      <c r="J631">
        <v>3185</v>
      </c>
      <c r="K631">
        <v>7578</v>
      </c>
      <c r="L631">
        <v>3530</v>
      </c>
    </row>
    <row r="632" spans="1:12">
      <c r="A632" s="13" t="s">
        <v>102</v>
      </c>
      <c r="B632" s="20" t="s">
        <v>23</v>
      </c>
      <c r="E632" s="14"/>
      <c r="H632" t="s">
        <v>290</v>
      </c>
      <c r="I632" s="97" t="s">
        <v>218</v>
      </c>
      <c r="J632">
        <v>3368</v>
      </c>
      <c r="K632">
        <v>7621</v>
      </c>
      <c r="L632">
        <v>3487</v>
      </c>
    </row>
    <row r="633" spans="1:12">
      <c r="A633" s="13" t="s">
        <v>102</v>
      </c>
      <c r="B633" s="20" t="s">
        <v>24</v>
      </c>
      <c r="E633" s="14"/>
      <c r="H633" t="s">
        <v>290</v>
      </c>
      <c r="I633" s="97" t="s">
        <v>219</v>
      </c>
      <c r="J633">
        <v>2902</v>
      </c>
      <c r="K633">
        <v>7256</v>
      </c>
      <c r="L633">
        <v>3489</v>
      </c>
    </row>
    <row r="634" spans="1:12">
      <c r="A634" s="13" t="s">
        <v>102</v>
      </c>
      <c r="B634" s="20" t="s">
        <v>25</v>
      </c>
      <c r="E634" s="14"/>
      <c r="H634" t="s">
        <v>290</v>
      </c>
      <c r="I634" s="97" t="s">
        <v>31</v>
      </c>
      <c r="J634">
        <v>3002</v>
      </c>
      <c r="K634">
        <v>7575</v>
      </c>
      <c r="L634">
        <v>3485</v>
      </c>
    </row>
    <row r="635" spans="1:12">
      <c r="A635" s="13" t="s">
        <v>102</v>
      </c>
      <c r="B635" s="20" t="s">
        <v>26</v>
      </c>
      <c r="E635" s="14"/>
      <c r="H635" t="s">
        <v>290</v>
      </c>
      <c r="I635" s="97" t="s">
        <v>220</v>
      </c>
      <c r="J635">
        <v>2966</v>
      </c>
      <c r="K635">
        <v>9001</v>
      </c>
      <c r="L635">
        <v>3462</v>
      </c>
    </row>
    <row r="636" spans="1:12">
      <c r="A636" s="13" t="s">
        <v>102</v>
      </c>
      <c r="B636" s="20" t="s">
        <v>27</v>
      </c>
      <c r="E636" s="14"/>
      <c r="H636" t="s">
        <v>290</v>
      </c>
      <c r="I636" s="97" t="s">
        <v>221</v>
      </c>
      <c r="J636">
        <v>2619</v>
      </c>
      <c r="K636">
        <v>8241</v>
      </c>
      <c r="L636">
        <v>3489</v>
      </c>
    </row>
    <row r="637" spans="1:12">
      <c r="A637" s="13" t="s">
        <v>102</v>
      </c>
      <c r="B637" s="20" t="s">
        <v>28</v>
      </c>
      <c r="E637" s="14"/>
      <c r="H637" t="s">
        <v>290</v>
      </c>
      <c r="I637" s="97" t="s">
        <v>222</v>
      </c>
      <c r="J637">
        <v>2894</v>
      </c>
      <c r="K637">
        <v>7790</v>
      </c>
      <c r="L637">
        <v>3416</v>
      </c>
    </row>
    <row r="638" spans="1:12">
      <c r="A638" s="13" t="s">
        <v>102</v>
      </c>
      <c r="B638" s="20" t="s">
        <v>29</v>
      </c>
      <c r="E638" s="14"/>
      <c r="H638" t="s">
        <v>290</v>
      </c>
      <c r="I638" s="97" t="s">
        <v>32</v>
      </c>
      <c r="J638">
        <v>3087</v>
      </c>
      <c r="K638">
        <v>8126</v>
      </c>
      <c r="L638">
        <v>3551</v>
      </c>
    </row>
    <row r="639" spans="1:12">
      <c r="A639" s="13" t="s">
        <v>102</v>
      </c>
      <c r="B639" s="20" t="s">
        <v>30</v>
      </c>
      <c r="E639" s="14"/>
      <c r="H639" t="s">
        <v>290</v>
      </c>
      <c r="I639" s="97" t="s">
        <v>223</v>
      </c>
      <c r="J639">
        <v>2920</v>
      </c>
      <c r="K639">
        <v>7648</v>
      </c>
      <c r="L639">
        <v>3501</v>
      </c>
    </row>
    <row r="640" spans="1:12">
      <c r="A640" s="13" t="s">
        <v>102</v>
      </c>
      <c r="B640" s="20" t="s">
        <v>31</v>
      </c>
      <c r="E640" s="14"/>
      <c r="H640" t="s">
        <v>290</v>
      </c>
      <c r="I640" s="97" t="s">
        <v>224</v>
      </c>
      <c r="J640">
        <v>3016</v>
      </c>
      <c r="K640">
        <v>7906</v>
      </c>
      <c r="L640">
        <v>3500</v>
      </c>
    </row>
    <row r="641" spans="1:12">
      <c r="A641" s="13" t="s">
        <v>102</v>
      </c>
      <c r="B641" s="20" t="s">
        <v>32</v>
      </c>
      <c r="E641" s="14"/>
      <c r="H641" t="s">
        <v>290</v>
      </c>
      <c r="I641" s="97" t="s">
        <v>225</v>
      </c>
      <c r="J641">
        <v>2882</v>
      </c>
      <c r="K641">
        <v>7600</v>
      </c>
      <c r="L641">
        <v>3493</v>
      </c>
    </row>
    <row r="642" spans="1:12">
      <c r="A642" s="13" t="s">
        <v>102</v>
      </c>
      <c r="B642" s="20" t="s">
        <v>33</v>
      </c>
      <c r="E642" s="14"/>
      <c r="H642" t="s">
        <v>290</v>
      </c>
      <c r="I642" s="97" t="s">
        <v>33</v>
      </c>
      <c r="J642">
        <v>2763</v>
      </c>
      <c r="K642">
        <v>8594</v>
      </c>
      <c r="L642">
        <v>3519</v>
      </c>
    </row>
    <row r="643" spans="1:12">
      <c r="A643" s="13" t="s">
        <v>102</v>
      </c>
      <c r="B643" s="20" t="s">
        <v>34</v>
      </c>
      <c r="E643" s="14"/>
      <c r="H643" t="s">
        <v>290</v>
      </c>
      <c r="I643" s="97" t="s">
        <v>226</v>
      </c>
      <c r="J643">
        <v>3198</v>
      </c>
      <c r="K643">
        <v>8119</v>
      </c>
      <c r="L643">
        <v>3510</v>
      </c>
    </row>
    <row r="644" spans="1:12">
      <c r="A644" s="13" t="s">
        <v>102</v>
      </c>
      <c r="B644" s="20" t="s">
        <v>35</v>
      </c>
      <c r="E644" s="14"/>
      <c r="H644" t="s">
        <v>290</v>
      </c>
      <c r="I644" s="97" t="s">
        <v>227</v>
      </c>
      <c r="J644">
        <v>3079</v>
      </c>
      <c r="K644">
        <v>7931</v>
      </c>
      <c r="L644">
        <v>3497</v>
      </c>
    </row>
    <row r="645" spans="1:12">
      <c r="A645" s="13" t="s">
        <v>102</v>
      </c>
      <c r="B645" s="20" t="s">
        <v>36</v>
      </c>
      <c r="E645" s="14"/>
      <c r="H645" t="s">
        <v>290</v>
      </c>
      <c r="I645" s="97" t="s">
        <v>228</v>
      </c>
      <c r="J645">
        <v>2837</v>
      </c>
      <c r="K645">
        <v>7670</v>
      </c>
      <c r="L645">
        <v>3496</v>
      </c>
    </row>
    <row r="646" spans="1:12">
      <c r="A646" s="13" t="s">
        <v>102</v>
      </c>
      <c r="B646" s="20" t="s">
        <v>37</v>
      </c>
      <c r="E646" s="14"/>
      <c r="H646" t="s">
        <v>290</v>
      </c>
      <c r="I646" s="97" t="s">
        <v>34</v>
      </c>
      <c r="J646">
        <v>2990</v>
      </c>
      <c r="K646">
        <v>7171</v>
      </c>
      <c r="L646">
        <v>3471</v>
      </c>
    </row>
    <row r="647" spans="1:12">
      <c r="A647" s="13" t="s">
        <v>102</v>
      </c>
      <c r="B647" s="20" t="s">
        <v>38</v>
      </c>
      <c r="E647" s="14"/>
      <c r="H647" t="s">
        <v>290</v>
      </c>
      <c r="I647" s="97" t="s">
        <v>229</v>
      </c>
      <c r="J647">
        <v>2897</v>
      </c>
      <c r="K647">
        <v>7817</v>
      </c>
      <c r="L647">
        <v>3499</v>
      </c>
    </row>
    <row r="648" spans="1:12">
      <c r="A648" s="13" t="s">
        <v>102</v>
      </c>
      <c r="B648" s="20" t="s">
        <v>39</v>
      </c>
      <c r="E648" s="14"/>
      <c r="H648" t="s">
        <v>290</v>
      </c>
      <c r="I648" s="97" t="s">
        <v>230</v>
      </c>
      <c r="J648">
        <v>2896</v>
      </c>
      <c r="K648">
        <v>8244</v>
      </c>
      <c r="L648">
        <v>3504</v>
      </c>
    </row>
    <row r="649" spans="1:12">
      <c r="A649" s="13" t="s">
        <v>102</v>
      </c>
      <c r="B649" s="20" t="s">
        <v>40</v>
      </c>
      <c r="E649" s="14"/>
      <c r="H649" t="s">
        <v>290</v>
      </c>
      <c r="I649" s="97" t="s">
        <v>231</v>
      </c>
      <c r="J649">
        <v>2883</v>
      </c>
      <c r="K649">
        <v>7769</v>
      </c>
      <c r="L649">
        <v>3495</v>
      </c>
    </row>
    <row r="650" spans="1:12">
      <c r="A650" s="13" t="s">
        <v>103</v>
      </c>
      <c r="B650" s="20" t="s">
        <v>17</v>
      </c>
      <c r="E650" s="14"/>
      <c r="H650" t="s">
        <v>290</v>
      </c>
      <c r="I650" s="97" t="s">
        <v>35</v>
      </c>
      <c r="J650">
        <v>3014</v>
      </c>
      <c r="K650">
        <v>8133</v>
      </c>
      <c r="L650">
        <v>3513</v>
      </c>
    </row>
    <row r="651" spans="1:12">
      <c r="A651" s="13" t="s">
        <v>103</v>
      </c>
      <c r="B651" s="20" t="s">
        <v>18</v>
      </c>
      <c r="E651" s="14"/>
      <c r="H651" t="s">
        <v>290</v>
      </c>
      <c r="I651" s="97" t="s">
        <v>232</v>
      </c>
      <c r="J651">
        <v>3155</v>
      </c>
      <c r="K651">
        <v>8172</v>
      </c>
      <c r="L651">
        <v>3513</v>
      </c>
    </row>
    <row r="652" spans="1:12">
      <c r="A652" s="13" t="s">
        <v>103</v>
      </c>
      <c r="B652" s="20" t="s">
        <v>19</v>
      </c>
      <c r="E652" s="14"/>
      <c r="H652" t="s">
        <v>290</v>
      </c>
      <c r="I652" s="97" t="s">
        <v>233</v>
      </c>
      <c r="J652">
        <v>2840</v>
      </c>
      <c r="K652">
        <v>7386</v>
      </c>
      <c r="L652">
        <v>3493</v>
      </c>
    </row>
    <row r="653" spans="1:12">
      <c r="A653" s="13" t="s">
        <v>103</v>
      </c>
      <c r="B653" s="20" t="s">
        <v>20</v>
      </c>
      <c r="E653" s="14"/>
      <c r="H653" t="s">
        <v>290</v>
      </c>
      <c r="I653" s="97" t="s">
        <v>234</v>
      </c>
      <c r="J653">
        <v>3162</v>
      </c>
      <c r="K653">
        <v>7709</v>
      </c>
      <c r="L653">
        <v>3499</v>
      </c>
    </row>
    <row r="654" spans="1:12">
      <c r="A654" s="13" t="s">
        <v>103</v>
      </c>
      <c r="B654" s="20" t="s">
        <v>21</v>
      </c>
      <c r="E654" s="14"/>
      <c r="H654" t="s">
        <v>290</v>
      </c>
      <c r="I654" s="97" t="s">
        <v>36</v>
      </c>
      <c r="J654">
        <v>2971</v>
      </c>
      <c r="K654">
        <v>7387</v>
      </c>
      <c r="L654">
        <v>3479</v>
      </c>
    </row>
    <row r="655" spans="1:12">
      <c r="A655" s="13" t="s">
        <v>103</v>
      </c>
      <c r="B655" s="20" t="s">
        <v>22</v>
      </c>
      <c r="E655" s="14"/>
      <c r="H655" t="s">
        <v>290</v>
      </c>
      <c r="I655" s="97" t="s">
        <v>235</v>
      </c>
      <c r="J655">
        <v>3277</v>
      </c>
      <c r="K655">
        <v>7786</v>
      </c>
      <c r="L655">
        <v>3506</v>
      </c>
    </row>
    <row r="656" spans="1:12">
      <c r="A656" s="13" t="s">
        <v>103</v>
      </c>
      <c r="B656" s="20" t="s">
        <v>23</v>
      </c>
      <c r="E656" s="14"/>
      <c r="H656" t="s">
        <v>290</v>
      </c>
      <c r="I656" s="97" t="s">
        <v>236</v>
      </c>
      <c r="J656">
        <v>3529</v>
      </c>
      <c r="K656">
        <v>7823</v>
      </c>
      <c r="L656">
        <v>3512</v>
      </c>
    </row>
    <row r="657" spans="1:12">
      <c r="A657" s="13" t="s">
        <v>103</v>
      </c>
      <c r="B657" s="20" t="s">
        <v>24</v>
      </c>
      <c r="E657" s="14"/>
      <c r="H657" t="s">
        <v>290</v>
      </c>
      <c r="I657" s="97" t="s">
        <v>237</v>
      </c>
      <c r="J657">
        <v>3319</v>
      </c>
      <c r="K657">
        <v>7711</v>
      </c>
      <c r="L657">
        <v>3521</v>
      </c>
    </row>
    <row r="658" spans="1:12">
      <c r="A658" s="13" t="s">
        <v>103</v>
      </c>
      <c r="B658" s="20" t="s">
        <v>25</v>
      </c>
      <c r="E658" s="14"/>
      <c r="H658" t="s">
        <v>290</v>
      </c>
      <c r="I658" s="97" t="s">
        <v>37</v>
      </c>
      <c r="J658">
        <v>3082</v>
      </c>
      <c r="K658">
        <v>7792</v>
      </c>
      <c r="L658">
        <v>3497</v>
      </c>
    </row>
    <row r="659" spans="1:12">
      <c r="A659" s="13" t="s">
        <v>103</v>
      </c>
      <c r="B659" s="20" t="s">
        <v>26</v>
      </c>
      <c r="E659" s="14"/>
      <c r="H659" t="s">
        <v>290</v>
      </c>
      <c r="I659" s="97" t="s">
        <v>238</v>
      </c>
      <c r="J659">
        <v>3447</v>
      </c>
      <c r="K659">
        <v>7746</v>
      </c>
      <c r="L659">
        <v>3502</v>
      </c>
    </row>
    <row r="660" spans="1:12">
      <c r="A660" s="13" t="s">
        <v>103</v>
      </c>
      <c r="B660" s="20" t="s">
        <v>27</v>
      </c>
      <c r="E660" s="14"/>
      <c r="H660" t="s">
        <v>290</v>
      </c>
      <c r="I660" s="97" t="s">
        <v>239</v>
      </c>
      <c r="J660">
        <v>3533</v>
      </c>
      <c r="K660">
        <v>7683</v>
      </c>
      <c r="L660">
        <v>3505</v>
      </c>
    </row>
    <row r="661" spans="1:12">
      <c r="A661" s="13" t="s">
        <v>103</v>
      </c>
      <c r="B661" s="20" t="s">
        <v>28</v>
      </c>
      <c r="E661" s="14"/>
      <c r="H661" t="s">
        <v>290</v>
      </c>
      <c r="I661" s="97" t="s">
        <v>240</v>
      </c>
      <c r="J661">
        <v>3562</v>
      </c>
      <c r="K661">
        <v>7068</v>
      </c>
      <c r="L661">
        <v>3506</v>
      </c>
    </row>
    <row r="662" spans="1:12">
      <c r="A662" s="13" t="s">
        <v>103</v>
      </c>
      <c r="B662" s="20" t="s">
        <v>29</v>
      </c>
      <c r="E662" s="14"/>
      <c r="H662" t="s">
        <v>290</v>
      </c>
      <c r="I662" s="97" t="s">
        <v>38</v>
      </c>
      <c r="J662">
        <v>3135</v>
      </c>
      <c r="K662">
        <v>7656</v>
      </c>
      <c r="L662">
        <v>3496</v>
      </c>
    </row>
    <row r="663" spans="1:12">
      <c r="A663" s="13" t="s">
        <v>103</v>
      </c>
      <c r="B663" s="20" t="s">
        <v>30</v>
      </c>
      <c r="E663" s="14"/>
      <c r="H663" t="s">
        <v>290</v>
      </c>
      <c r="I663" s="97" t="s">
        <v>241</v>
      </c>
      <c r="J663">
        <v>3368</v>
      </c>
      <c r="K663">
        <v>7841</v>
      </c>
      <c r="L663">
        <v>3513</v>
      </c>
    </row>
    <row r="664" spans="1:12">
      <c r="A664" s="13" t="s">
        <v>103</v>
      </c>
      <c r="B664" s="20" t="s">
        <v>31</v>
      </c>
      <c r="E664" s="14"/>
      <c r="H664" t="s">
        <v>290</v>
      </c>
      <c r="I664" s="97" t="s">
        <v>242</v>
      </c>
      <c r="J664">
        <v>3194</v>
      </c>
      <c r="K664">
        <v>7710</v>
      </c>
      <c r="L664">
        <v>3491</v>
      </c>
    </row>
    <row r="665" spans="1:12">
      <c r="A665" s="13" t="s">
        <v>103</v>
      </c>
      <c r="B665" s="20" t="s">
        <v>32</v>
      </c>
      <c r="E665" s="14"/>
      <c r="H665" t="s">
        <v>290</v>
      </c>
      <c r="I665" s="97" t="s">
        <v>243</v>
      </c>
      <c r="J665">
        <v>3009</v>
      </c>
      <c r="K665">
        <v>7409</v>
      </c>
      <c r="L665">
        <v>3504</v>
      </c>
    </row>
    <row r="666" spans="1:12">
      <c r="A666" s="13" t="s">
        <v>103</v>
      </c>
      <c r="B666" s="20" t="s">
        <v>33</v>
      </c>
      <c r="E666" s="14"/>
      <c r="H666" t="s">
        <v>290</v>
      </c>
      <c r="I666" s="97" t="s">
        <v>39</v>
      </c>
      <c r="J666">
        <v>2887</v>
      </c>
      <c r="K666">
        <v>8365</v>
      </c>
      <c r="L666">
        <v>3492</v>
      </c>
    </row>
    <row r="667" spans="1:12">
      <c r="A667" s="13" t="s">
        <v>103</v>
      </c>
      <c r="B667" s="20" t="s">
        <v>34</v>
      </c>
      <c r="E667" s="14"/>
      <c r="H667" t="s">
        <v>290</v>
      </c>
      <c r="I667" s="97" t="s">
        <v>244</v>
      </c>
      <c r="J667">
        <v>2194</v>
      </c>
      <c r="K667">
        <v>8574</v>
      </c>
      <c r="L667">
        <v>3494</v>
      </c>
    </row>
    <row r="668" spans="1:12">
      <c r="A668" s="13" t="s">
        <v>103</v>
      </c>
      <c r="B668" s="20" t="s">
        <v>35</v>
      </c>
      <c r="E668" s="14"/>
      <c r="H668" t="s">
        <v>290</v>
      </c>
      <c r="I668" s="97" t="s">
        <v>245</v>
      </c>
      <c r="J668">
        <v>2213</v>
      </c>
      <c r="K668">
        <v>8534</v>
      </c>
      <c r="L668">
        <v>3493</v>
      </c>
    </row>
    <row r="669" spans="1:12">
      <c r="A669" s="13" t="s">
        <v>103</v>
      </c>
      <c r="B669" s="20" t="s">
        <v>36</v>
      </c>
      <c r="E669" s="14"/>
      <c r="H669" t="s">
        <v>290</v>
      </c>
      <c r="I669" s="97" t="s">
        <v>246</v>
      </c>
      <c r="J669">
        <v>1883</v>
      </c>
      <c r="K669">
        <v>9083</v>
      </c>
      <c r="L669">
        <v>3508</v>
      </c>
    </row>
    <row r="670" spans="1:12">
      <c r="A670" s="13" t="s">
        <v>103</v>
      </c>
      <c r="B670" s="20" t="s">
        <v>37</v>
      </c>
      <c r="E670" s="14"/>
      <c r="H670" t="s">
        <v>290</v>
      </c>
      <c r="I670" s="97" t="s">
        <v>40</v>
      </c>
      <c r="J670">
        <v>1807</v>
      </c>
      <c r="K670">
        <v>9012</v>
      </c>
      <c r="L670">
        <v>3498</v>
      </c>
    </row>
    <row r="671" spans="1:12">
      <c r="A671" s="13" t="s">
        <v>103</v>
      </c>
      <c r="B671" s="20" t="s">
        <v>38</v>
      </c>
      <c r="E671" s="14"/>
      <c r="H671" t="s">
        <v>290</v>
      </c>
      <c r="I671" s="97" t="s">
        <v>247</v>
      </c>
      <c r="J671">
        <v>1195</v>
      </c>
      <c r="K671">
        <v>9855</v>
      </c>
      <c r="L671">
        <v>3507</v>
      </c>
    </row>
    <row r="672" spans="1:12">
      <c r="A672" s="13" t="s">
        <v>103</v>
      </c>
      <c r="B672" s="20" t="s">
        <v>39</v>
      </c>
      <c r="E672" s="14"/>
      <c r="H672" t="s">
        <v>290</v>
      </c>
      <c r="I672" s="97" t="s">
        <v>248</v>
      </c>
      <c r="J672">
        <v>966</v>
      </c>
      <c r="K672">
        <v>9536</v>
      </c>
      <c r="L672">
        <v>3495</v>
      </c>
    </row>
    <row r="673" spans="1:12">
      <c r="A673" s="13" t="s">
        <v>103</v>
      </c>
      <c r="B673" s="20" t="s">
        <v>40</v>
      </c>
      <c r="E673" s="14"/>
      <c r="H673" t="s">
        <v>290</v>
      </c>
      <c r="I673" s="97" t="s">
        <v>249</v>
      </c>
      <c r="J673">
        <v>861</v>
      </c>
      <c r="K673">
        <v>9851</v>
      </c>
      <c r="L673">
        <v>3485</v>
      </c>
    </row>
    <row r="674" spans="1:12">
      <c r="A674" s="13" t="s">
        <v>104</v>
      </c>
      <c r="B674" s="20" t="s">
        <v>17</v>
      </c>
      <c r="E674" s="14"/>
      <c r="H674" t="s">
        <v>291</v>
      </c>
      <c r="I674" s="97" t="s">
        <v>17</v>
      </c>
      <c r="J674">
        <v>783</v>
      </c>
      <c r="K674">
        <v>9622</v>
      </c>
      <c r="L674">
        <v>3497</v>
      </c>
    </row>
    <row r="675" spans="1:12">
      <c r="A675" s="13" t="s">
        <v>104</v>
      </c>
      <c r="B675" s="20" t="s">
        <v>18</v>
      </c>
      <c r="E675" s="14"/>
      <c r="H675" t="s">
        <v>291</v>
      </c>
      <c r="I675" s="97" t="s">
        <v>178</v>
      </c>
      <c r="J675">
        <v>981</v>
      </c>
      <c r="K675">
        <v>9968</v>
      </c>
      <c r="L675">
        <v>3510</v>
      </c>
    </row>
    <row r="676" spans="1:12">
      <c r="A676" s="13" t="s">
        <v>104</v>
      </c>
      <c r="B676" s="20" t="s">
        <v>19</v>
      </c>
      <c r="E676" s="14"/>
      <c r="H676" t="s">
        <v>291</v>
      </c>
      <c r="I676" s="97" t="s">
        <v>179</v>
      </c>
      <c r="J676">
        <v>863</v>
      </c>
      <c r="K676">
        <v>9809</v>
      </c>
      <c r="L676">
        <v>3493</v>
      </c>
    </row>
    <row r="677" spans="1:12">
      <c r="A677" s="13" t="s">
        <v>104</v>
      </c>
      <c r="B677" s="20" t="s">
        <v>20</v>
      </c>
      <c r="E677" s="14"/>
      <c r="H677" t="s">
        <v>291</v>
      </c>
      <c r="I677" s="97" t="s">
        <v>180</v>
      </c>
      <c r="J677">
        <v>905</v>
      </c>
      <c r="K677">
        <v>10140</v>
      </c>
      <c r="L677">
        <v>3505</v>
      </c>
    </row>
    <row r="678" spans="1:12">
      <c r="A678" s="13" t="s">
        <v>104</v>
      </c>
      <c r="B678" s="20" t="s">
        <v>21</v>
      </c>
      <c r="E678" s="14"/>
      <c r="H678" t="s">
        <v>291</v>
      </c>
      <c r="I678" s="97" t="s">
        <v>18</v>
      </c>
      <c r="J678">
        <v>783</v>
      </c>
      <c r="K678">
        <v>10052</v>
      </c>
      <c r="L678">
        <v>3504</v>
      </c>
    </row>
    <row r="679" spans="1:12">
      <c r="A679" s="13" t="s">
        <v>104</v>
      </c>
      <c r="B679" s="20" t="s">
        <v>22</v>
      </c>
      <c r="E679" s="14"/>
      <c r="H679" t="s">
        <v>291</v>
      </c>
      <c r="I679" s="97" t="s">
        <v>181</v>
      </c>
      <c r="J679">
        <v>796</v>
      </c>
      <c r="K679">
        <v>9409</v>
      </c>
      <c r="L679">
        <v>3493</v>
      </c>
    </row>
    <row r="680" spans="1:12">
      <c r="A680" s="13" t="s">
        <v>104</v>
      </c>
      <c r="B680" s="20" t="s">
        <v>23</v>
      </c>
      <c r="E680" s="14"/>
      <c r="H680" t="s">
        <v>291</v>
      </c>
      <c r="I680" s="97" t="s">
        <v>182</v>
      </c>
      <c r="J680">
        <v>1056</v>
      </c>
      <c r="K680">
        <v>10137</v>
      </c>
      <c r="L680">
        <v>3497</v>
      </c>
    </row>
    <row r="681" spans="1:12">
      <c r="A681" s="13" t="s">
        <v>104</v>
      </c>
      <c r="B681" s="20" t="s">
        <v>24</v>
      </c>
      <c r="E681" s="14"/>
      <c r="H681" t="s">
        <v>291</v>
      </c>
      <c r="I681" s="97" t="s">
        <v>183</v>
      </c>
      <c r="J681">
        <v>891</v>
      </c>
      <c r="K681">
        <v>9891</v>
      </c>
      <c r="L681">
        <v>3506</v>
      </c>
    </row>
    <row r="682" spans="1:12">
      <c r="A682" s="13" t="s">
        <v>104</v>
      </c>
      <c r="B682" s="20" t="s">
        <v>25</v>
      </c>
      <c r="E682" s="14"/>
      <c r="H682" t="s">
        <v>291</v>
      </c>
      <c r="I682" s="97" t="s">
        <v>19</v>
      </c>
      <c r="J682">
        <v>1055</v>
      </c>
      <c r="K682">
        <v>10330</v>
      </c>
      <c r="L682">
        <v>3502</v>
      </c>
    </row>
    <row r="683" spans="1:12">
      <c r="A683" s="13" t="s">
        <v>104</v>
      </c>
      <c r="B683" s="20" t="s">
        <v>26</v>
      </c>
      <c r="E683" s="14"/>
      <c r="H683" t="s">
        <v>291</v>
      </c>
      <c r="I683" s="97" t="s">
        <v>184</v>
      </c>
      <c r="J683">
        <v>826</v>
      </c>
      <c r="K683">
        <v>10109</v>
      </c>
      <c r="L683">
        <v>3497</v>
      </c>
    </row>
    <row r="684" spans="1:12">
      <c r="A684" s="13" t="s">
        <v>104</v>
      </c>
      <c r="B684" s="20" t="s">
        <v>27</v>
      </c>
      <c r="E684" s="14"/>
      <c r="H684" t="s">
        <v>291</v>
      </c>
      <c r="I684" s="97" t="s">
        <v>185</v>
      </c>
      <c r="J684">
        <v>832</v>
      </c>
      <c r="K684">
        <v>10052</v>
      </c>
      <c r="L684">
        <v>3516</v>
      </c>
    </row>
    <row r="685" spans="1:12">
      <c r="A685" s="13" t="s">
        <v>104</v>
      </c>
      <c r="B685" s="20" t="s">
        <v>28</v>
      </c>
      <c r="E685" s="14"/>
      <c r="H685" t="s">
        <v>291</v>
      </c>
      <c r="I685" s="97" t="s">
        <v>186</v>
      </c>
      <c r="J685">
        <v>1080</v>
      </c>
      <c r="K685">
        <v>10050</v>
      </c>
      <c r="L685">
        <v>3501</v>
      </c>
    </row>
    <row r="686" spans="1:12">
      <c r="A686" s="13" t="s">
        <v>104</v>
      </c>
      <c r="B686" s="20" t="s">
        <v>29</v>
      </c>
      <c r="E686" s="14"/>
      <c r="H686" t="s">
        <v>291</v>
      </c>
      <c r="I686" s="97" t="s">
        <v>20</v>
      </c>
      <c r="J686">
        <v>837</v>
      </c>
      <c r="K686">
        <v>9929</v>
      </c>
      <c r="L686">
        <v>3491</v>
      </c>
    </row>
    <row r="687" spans="1:12">
      <c r="A687" s="13" t="s">
        <v>104</v>
      </c>
      <c r="B687" s="20" t="s">
        <v>30</v>
      </c>
      <c r="E687" s="14"/>
      <c r="H687" t="s">
        <v>291</v>
      </c>
      <c r="I687" s="97" t="s">
        <v>187</v>
      </c>
      <c r="J687">
        <v>846</v>
      </c>
      <c r="K687">
        <v>9669</v>
      </c>
      <c r="L687">
        <v>3501</v>
      </c>
    </row>
    <row r="688" spans="1:12">
      <c r="A688" s="13" t="s">
        <v>104</v>
      </c>
      <c r="B688" s="20" t="s">
        <v>31</v>
      </c>
      <c r="E688" s="14"/>
      <c r="H688" t="s">
        <v>291</v>
      </c>
      <c r="I688" s="97" t="s">
        <v>188</v>
      </c>
      <c r="J688">
        <v>935</v>
      </c>
      <c r="K688">
        <v>10307</v>
      </c>
      <c r="L688">
        <v>3508</v>
      </c>
    </row>
    <row r="689" spans="1:12">
      <c r="A689" s="13" t="s">
        <v>104</v>
      </c>
      <c r="B689" s="20" t="s">
        <v>32</v>
      </c>
      <c r="E689" s="14"/>
      <c r="H689" t="s">
        <v>291</v>
      </c>
      <c r="I689" s="97" t="s">
        <v>189</v>
      </c>
      <c r="J689">
        <v>1043</v>
      </c>
      <c r="K689">
        <v>9884</v>
      </c>
      <c r="L689">
        <v>3500</v>
      </c>
    </row>
    <row r="690" spans="1:12">
      <c r="A690" s="13" t="s">
        <v>104</v>
      </c>
      <c r="B690" s="20" t="s">
        <v>33</v>
      </c>
      <c r="E690" s="14"/>
      <c r="H690" t="s">
        <v>291</v>
      </c>
      <c r="I690" s="97" t="s">
        <v>21</v>
      </c>
      <c r="J690">
        <v>1073</v>
      </c>
      <c r="K690">
        <v>9384</v>
      </c>
      <c r="L690">
        <v>3501</v>
      </c>
    </row>
    <row r="691" spans="1:12">
      <c r="A691" s="13" t="s">
        <v>104</v>
      </c>
      <c r="B691" s="20" t="s">
        <v>34</v>
      </c>
      <c r="E691" s="14"/>
      <c r="H691" t="s">
        <v>291</v>
      </c>
      <c r="I691" s="97" t="s">
        <v>190</v>
      </c>
      <c r="J691">
        <v>1432</v>
      </c>
      <c r="K691">
        <v>9139</v>
      </c>
      <c r="L691">
        <v>3508</v>
      </c>
    </row>
    <row r="692" spans="1:12">
      <c r="A692" s="13" t="s">
        <v>104</v>
      </c>
      <c r="B692" s="20" t="s">
        <v>35</v>
      </c>
      <c r="E692" s="14"/>
      <c r="H692" t="s">
        <v>291</v>
      </c>
      <c r="I692" s="97" t="s">
        <v>191</v>
      </c>
      <c r="J692">
        <v>3037</v>
      </c>
      <c r="K692">
        <v>7602</v>
      </c>
      <c r="L692">
        <v>3505</v>
      </c>
    </row>
    <row r="693" spans="1:12">
      <c r="A693" s="13" t="s">
        <v>104</v>
      </c>
      <c r="B693" s="20" t="s">
        <v>36</v>
      </c>
      <c r="E693" s="14"/>
      <c r="H693" t="s">
        <v>291</v>
      </c>
      <c r="I693" s="97" t="s">
        <v>192</v>
      </c>
      <c r="J693">
        <v>5794</v>
      </c>
      <c r="K693">
        <v>5040</v>
      </c>
      <c r="L693">
        <v>3505</v>
      </c>
    </row>
    <row r="694" spans="1:12">
      <c r="A694" s="13" t="s">
        <v>104</v>
      </c>
      <c r="B694" s="20" t="s">
        <v>37</v>
      </c>
      <c r="E694" s="14"/>
      <c r="H694" t="s">
        <v>291</v>
      </c>
      <c r="I694" s="97" t="s">
        <v>22</v>
      </c>
      <c r="J694">
        <v>5980</v>
      </c>
      <c r="K694">
        <v>4490</v>
      </c>
      <c r="L694">
        <v>3485</v>
      </c>
    </row>
    <row r="695" spans="1:12">
      <c r="A695" s="13" t="s">
        <v>104</v>
      </c>
      <c r="B695" s="20" t="s">
        <v>38</v>
      </c>
      <c r="E695" s="14"/>
      <c r="H695" t="s">
        <v>291</v>
      </c>
      <c r="I695" s="97" t="s">
        <v>193</v>
      </c>
      <c r="J695">
        <v>4916</v>
      </c>
      <c r="K695">
        <v>5649</v>
      </c>
      <c r="L695">
        <v>3504</v>
      </c>
    </row>
    <row r="696" spans="1:12">
      <c r="A696" s="13" t="s">
        <v>104</v>
      </c>
      <c r="B696" s="20" t="s">
        <v>39</v>
      </c>
      <c r="E696" s="14"/>
      <c r="H696" t="s">
        <v>291</v>
      </c>
      <c r="I696" s="97" t="s">
        <v>194</v>
      </c>
      <c r="J696">
        <v>3939</v>
      </c>
      <c r="K696">
        <v>6168</v>
      </c>
      <c r="L696">
        <v>3501</v>
      </c>
    </row>
    <row r="697" spans="1:12">
      <c r="A697" s="13" t="s">
        <v>104</v>
      </c>
      <c r="B697" s="20" t="s">
        <v>40</v>
      </c>
      <c r="E697" s="14"/>
      <c r="H697" t="s">
        <v>291</v>
      </c>
      <c r="I697" s="97" t="s">
        <v>195</v>
      </c>
      <c r="J697">
        <v>2509</v>
      </c>
      <c r="K697">
        <v>8397</v>
      </c>
      <c r="L697">
        <v>3510</v>
      </c>
    </row>
    <row r="698" spans="1:12">
      <c r="A698" s="13" t="s">
        <v>105</v>
      </c>
      <c r="B698" s="20" t="s">
        <v>17</v>
      </c>
      <c r="E698" s="14"/>
      <c r="H698" t="s">
        <v>291</v>
      </c>
      <c r="I698" s="97" t="s">
        <v>23</v>
      </c>
      <c r="J698">
        <v>2464</v>
      </c>
      <c r="K698">
        <v>8447</v>
      </c>
      <c r="L698">
        <v>3499</v>
      </c>
    </row>
    <row r="699" spans="1:12">
      <c r="A699" s="13" t="s">
        <v>105</v>
      </c>
      <c r="B699" s="20" t="s">
        <v>18</v>
      </c>
      <c r="E699" s="14"/>
      <c r="H699" t="s">
        <v>291</v>
      </c>
      <c r="I699" s="97" t="s">
        <v>196</v>
      </c>
      <c r="J699">
        <v>2340</v>
      </c>
      <c r="K699">
        <v>7843</v>
      </c>
      <c r="L699">
        <v>3489</v>
      </c>
    </row>
    <row r="700" spans="1:12">
      <c r="A700" s="13" t="s">
        <v>105</v>
      </c>
      <c r="B700" s="20" t="s">
        <v>19</v>
      </c>
      <c r="E700" s="14"/>
      <c r="H700" t="s">
        <v>291</v>
      </c>
      <c r="I700" s="97" t="s">
        <v>197</v>
      </c>
      <c r="J700">
        <v>3475</v>
      </c>
      <c r="K700">
        <v>7375</v>
      </c>
      <c r="L700">
        <v>3498</v>
      </c>
    </row>
    <row r="701" spans="1:12">
      <c r="A701" s="13" t="s">
        <v>105</v>
      </c>
      <c r="B701" s="20" t="s">
        <v>20</v>
      </c>
      <c r="E701" s="14"/>
      <c r="H701" t="s">
        <v>291</v>
      </c>
      <c r="I701" s="97" t="s">
        <v>198</v>
      </c>
      <c r="J701">
        <v>2820</v>
      </c>
      <c r="K701">
        <v>7945</v>
      </c>
      <c r="L701">
        <v>3496</v>
      </c>
    </row>
    <row r="702" spans="1:12">
      <c r="A702" s="13" t="s">
        <v>105</v>
      </c>
      <c r="B702" s="20" t="s">
        <v>21</v>
      </c>
      <c r="E702" s="14"/>
      <c r="H702" t="s">
        <v>291</v>
      </c>
      <c r="I702" s="97" t="s">
        <v>24</v>
      </c>
      <c r="J702">
        <v>3589</v>
      </c>
      <c r="K702">
        <v>7159</v>
      </c>
      <c r="L702">
        <v>3505</v>
      </c>
    </row>
    <row r="703" spans="1:12">
      <c r="A703" s="13" t="s">
        <v>105</v>
      </c>
      <c r="B703" s="20" t="s">
        <v>22</v>
      </c>
      <c r="E703" s="14"/>
      <c r="H703" t="s">
        <v>291</v>
      </c>
      <c r="I703" s="97" t="s">
        <v>199</v>
      </c>
      <c r="J703">
        <v>3595</v>
      </c>
      <c r="K703">
        <v>7052</v>
      </c>
      <c r="L703">
        <v>3498</v>
      </c>
    </row>
    <row r="704" spans="1:12">
      <c r="A704" s="13" t="s">
        <v>105</v>
      </c>
      <c r="B704" s="20" t="s">
        <v>23</v>
      </c>
      <c r="E704" s="14"/>
      <c r="H704" t="s">
        <v>291</v>
      </c>
      <c r="I704" s="97" t="s">
        <v>200</v>
      </c>
      <c r="J704">
        <v>4180</v>
      </c>
      <c r="K704">
        <v>6660</v>
      </c>
      <c r="L704">
        <v>3495</v>
      </c>
    </row>
    <row r="705" spans="1:12">
      <c r="A705" s="13" t="s">
        <v>105</v>
      </c>
      <c r="B705" s="20" t="s">
        <v>24</v>
      </c>
      <c r="E705" s="14"/>
      <c r="H705" t="s">
        <v>291</v>
      </c>
      <c r="I705" s="97" t="s">
        <v>201</v>
      </c>
      <c r="J705">
        <v>3716</v>
      </c>
      <c r="K705">
        <v>7005</v>
      </c>
      <c r="L705">
        <v>3497</v>
      </c>
    </row>
    <row r="706" spans="1:12">
      <c r="A706" s="13" t="s">
        <v>105</v>
      </c>
      <c r="B706" s="20" t="s">
        <v>25</v>
      </c>
      <c r="E706" s="14"/>
      <c r="H706" t="s">
        <v>291</v>
      </c>
      <c r="I706" s="97" t="s">
        <v>25</v>
      </c>
      <c r="J706">
        <v>3268</v>
      </c>
      <c r="K706">
        <v>7278</v>
      </c>
      <c r="L706">
        <v>3487</v>
      </c>
    </row>
    <row r="707" spans="1:12">
      <c r="A707" s="13" t="s">
        <v>105</v>
      </c>
      <c r="B707" s="20" t="s">
        <v>26</v>
      </c>
      <c r="E707" s="14"/>
      <c r="H707" t="s">
        <v>291</v>
      </c>
      <c r="I707" s="97" t="s">
        <v>202</v>
      </c>
      <c r="J707">
        <v>3157</v>
      </c>
      <c r="K707">
        <v>7289</v>
      </c>
      <c r="L707">
        <v>3490</v>
      </c>
    </row>
    <row r="708" spans="1:12">
      <c r="A708" s="13" t="s">
        <v>105</v>
      </c>
      <c r="B708" s="20" t="s">
        <v>27</v>
      </c>
      <c r="E708" s="14"/>
      <c r="H708" t="s">
        <v>291</v>
      </c>
      <c r="I708" s="97" t="s">
        <v>203</v>
      </c>
      <c r="J708">
        <v>3438</v>
      </c>
      <c r="K708">
        <v>7471</v>
      </c>
      <c r="L708">
        <v>3490</v>
      </c>
    </row>
    <row r="709" spans="1:12">
      <c r="A709" s="13" t="s">
        <v>105</v>
      </c>
      <c r="B709" s="20" t="s">
        <v>28</v>
      </c>
      <c r="E709" s="14"/>
      <c r="H709" t="s">
        <v>291</v>
      </c>
      <c r="I709" s="97" t="s">
        <v>204</v>
      </c>
      <c r="J709">
        <v>3291</v>
      </c>
      <c r="K709">
        <v>7587</v>
      </c>
      <c r="L709">
        <v>3491</v>
      </c>
    </row>
    <row r="710" spans="1:12">
      <c r="A710" s="13" t="s">
        <v>105</v>
      </c>
      <c r="B710" s="20" t="s">
        <v>29</v>
      </c>
      <c r="E710" s="14"/>
      <c r="H710" t="s">
        <v>291</v>
      </c>
      <c r="I710" s="97" t="s">
        <v>26</v>
      </c>
      <c r="J710">
        <v>3093</v>
      </c>
      <c r="K710">
        <v>7243</v>
      </c>
      <c r="L710">
        <v>3498</v>
      </c>
    </row>
    <row r="711" spans="1:12">
      <c r="A711" s="13" t="s">
        <v>105</v>
      </c>
      <c r="B711" s="20" t="s">
        <v>30</v>
      </c>
      <c r="E711" s="14"/>
      <c r="H711" t="s">
        <v>291</v>
      </c>
      <c r="I711" s="97" t="s">
        <v>205</v>
      </c>
      <c r="J711">
        <v>3184</v>
      </c>
      <c r="K711">
        <v>7099</v>
      </c>
      <c r="L711">
        <v>3497</v>
      </c>
    </row>
    <row r="712" spans="1:12">
      <c r="A712" s="13" t="s">
        <v>105</v>
      </c>
      <c r="B712" s="20" t="s">
        <v>31</v>
      </c>
      <c r="E712" s="14"/>
      <c r="H712" t="s">
        <v>291</v>
      </c>
      <c r="I712" s="97" t="s">
        <v>206</v>
      </c>
      <c r="J712">
        <v>2811</v>
      </c>
      <c r="K712">
        <v>7723</v>
      </c>
      <c r="L712">
        <v>3504</v>
      </c>
    </row>
    <row r="713" spans="1:12">
      <c r="A713" s="13" t="s">
        <v>105</v>
      </c>
      <c r="B713" s="20" t="s">
        <v>32</v>
      </c>
      <c r="E713" s="14"/>
      <c r="H713" t="s">
        <v>291</v>
      </c>
      <c r="I713" s="97" t="s">
        <v>207</v>
      </c>
      <c r="J713">
        <v>2793</v>
      </c>
      <c r="K713">
        <v>7857</v>
      </c>
      <c r="L713">
        <v>3497</v>
      </c>
    </row>
    <row r="714" spans="1:12">
      <c r="A714" s="13" t="s">
        <v>105</v>
      </c>
      <c r="B714" s="20" t="s">
        <v>33</v>
      </c>
      <c r="E714" s="14"/>
      <c r="H714" t="s">
        <v>291</v>
      </c>
      <c r="I714" s="97" t="s">
        <v>27</v>
      </c>
      <c r="J714">
        <v>3056</v>
      </c>
      <c r="K714">
        <v>7902</v>
      </c>
      <c r="L714">
        <v>3487</v>
      </c>
    </row>
    <row r="715" spans="1:12">
      <c r="A715" s="13" t="s">
        <v>105</v>
      </c>
      <c r="B715" s="20" t="s">
        <v>34</v>
      </c>
      <c r="E715" s="14"/>
      <c r="H715" t="s">
        <v>291</v>
      </c>
      <c r="I715" s="97" t="s">
        <v>208</v>
      </c>
      <c r="J715">
        <v>2791</v>
      </c>
      <c r="K715">
        <v>8107</v>
      </c>
      <c r="L715">
        <v>3501</v>
      </c>
    </row>
    <row r="716" spans="1:12">
      <c r="A716" s="13" t="s">
        <v>105</v>
      </c>
      <c r="B716" s="20" t="s">
        <v>35</v>
      </c>
      <c r="E716" s="14"/>
      <c r="H716" t="s">
        <v>291</v>
      </c>
      <c r="I716" s="97" t="s">
        <v>209</v>
      </c>
      <c r="J716">
        <v>2658</v>
      </c>
      <c r="K716">
        <v>7635</v>
      </c>
      <c r="L716">
        <v>3488</v>
      </c>
    </row>
    <row r="717" spans="1:12">
      <c r="A717" s="13" t="s">
        <v>105</v>
      </c>
      <c r="B717" s="20" t="s">
        <v>36</v>
      </c>
      <c r="E717" s="14"/>
      <c r="H717" t="s">
        <v>291</v>
      </c>
      <c r="I717" s="97" t="s">
        <v>210</v>
      </c>
      <c r="J717">
        <v>2589</v>
      </c>
      <c r="K717">
        <v>7990</v>
      </c>
      <c r="L717">
        <v>3497</v>
      </c>
    </row>
    <row r="718" spans="1:12">
      <c r="A718" s="13" t="s">
        <v>105</v>
      </c>
      <c r="B718" s="20" t="s">
        <v>37</v>
      </c>
      <c r="E718" s="14"/>
      <c r="H718" t="s">
        <v>291</v>
      </c>
      <c r="I718" s="97" t="s">
        <v>28</v>
      </c>
      <c r="J718">
        <v>2875</v>
      </c>
      <c r="K718">
        <v>8214</v>
      </c>
      <c r="L718">
        <v>3499</v>
      </c>
    </row>
    <row r="719" spans="1:12">
      <c r="A719" s="13" t="s">
        <v>105</v>
      </c>
      <c r="B719" s="20" t="s">
        <v>38</v>
      </c>
      <c r="E719" s="14"/>
      <c r="H719" t="s">
        <v>291</v>
      </c>
      <c r="I719" s="97" t="s">
        <v>211</v>
      </c>
      <c r="J719">
        <v>2632</v>
      </c>
      <c r="K719">
        <v>7831</v>
      </c>
      <c r="L719">
        <v>3507</v>
      </c>
    </row>
    <row r="720" spans="1:12">
      <c r="A720" s="13" t="s">
        <v>105</v>
      </c>
      <c r="B720" s="20" t="s">
        <v>39</v>
      </c>
      <c r="E720" s="14"/>
      <c r="H720" t="s">
        <v>291</v>
      </c>
      <c r="I720" s="97" t="s">
        <v>212</v>
      </c>
      <c r="J720">
        <v>2817</v>
      </c>
      <c r="K720">
        <v>8001</v>
      </c>
      <c r="L720">
        <v>3493</v>
      </c>
    </row>
    <row r="721" spans="1:12">
      <c r="A721" s="13" t="s">
        <v>105</v>
      </c>
      <c r="B721" s="20" t="s">
        <v>40</v>
      </c>
      <c r="E721" s="14"/>
      <c r="H721" t="s">
        <v>291</v>
      </c>
      <c r="I721" s="97" t="s">
        <v>213</v>
      </c>
      <c r="J721">
        <v>2831</v>
      </c>
      <c r="K721">
        <v>7493</v>
      </c>
      <c r="L721">
        <v>3493</v>
      </c>
    </row>
    <row r="722" spans="1:12">
      <c r="A722" s="13" t="s">
        <v>106</v>
      </c>
      <c r="B722" s="20" t="s">
        <v>17</v>
      </c>
      <c r="E722" s="14"/>
      <c r="H722" t="s">
        <v>291</v>
      </c>
      <c r="I722" s="97" t="s">
        <v>29</v>
      </c>
      <c r="J722">
        <v>2962</v>
      </c>
      <c r="K722">
        <v>8479</v>
      </c>
      <c r="L722">
        <v>3516</v>
      </c>
    </row>
    <row r="723" spans="1:12">
      <c r="A723" s="13" t="s">
        <v>106</v>
      </c>
      <c r="B723" s="20" t="s">
        <v>18</v>
      </c>
      <c r="E723" s="14"/>
      <c r="H723" t="s">
        <v>291</v>
      </c>
      <c r="I723" s="97" t="s">
        <v>214</v>
      </c>
      <c r="J723">
        <v>2913</v>
      </c>
      <c r="K723">
        <v>8527</v>
      </c>
      <c r="L723">
        <v>3512</v>
      </c>
    </row>
    <row r="724" spans="1:12">
      <c r="A724" s="13" t="s">
        <v>106</v>
      </c>
      <c r="B724" s="20" t="s">
        <v>19</v>
      </c>
      <c r="E724" s="14"/>
      <c r="H724" t="s">
        <v>291</v>
      </c>
      <c r="I724" s="97" t="s">
        <v>215</v>
      </c>
      <c r="J724">
        <v>2589</v>
      </c>
      <c r="K724">
        <v>7612</v>
      </c>
      <c r="L724">
        <v>3465</v>
      </c>
    </row>
    <row r="725" spans="1:12">
      <c r="A725" s="13" t="s">
        <v>106</v>
      </c>
      <c r="B725" s="20" t="s">
        <v>20</v>
      </c>
      <c r="E725" s="14"/>
      <c r="H725" t="s">
        <v>291</v>
      </c>
      <c r="I725" s="97" t="s">
        <v>216</v>
      </c>
      <c r="J725">
        <v>3280</v>
      </c>
      <c r="K725">
        <v>8072</v>
      </c>
      <c r="L725">
        <v>3504</v>
      </c>
    </row>
    <row r="726" spans="1:12">
      <c r="A726" s="13" t="s">
        <v>106</v>
      </c>
      <c r="B726" s="20" t="s">
        <v>21</v>
      </c>
      <c r="E726" s="14"/>
      <c r="H726" t="s">
        <v>291</v>
      </c>
      <c r="I726" s="97" t="s">
        <v>30</v>
      </c>
      <c r="J726">
        <v>3786</v>
      </c>
      <c r="K726">
        <v>6919</v>
      </c>
      <c r="L726">
        <v>3510</v>
      </c>
    </row>
    <row r="727" spans="1:12">
      <c r="A727" s="13" t="s">
        <v>106</v>
      </c>
      <c r="B727" s="20" t="s">
        <v>22</v>
      </c>
      <c r="E727" s="14"/>
      <c r="H727" t="s">
        <v>291</v>
      </c>
      <c r="I727" s="97" t="s">
        <v>217</v>
      </c>
      <c r="J727">
        <v>3717</v>
      </c>
      <c r="K727">
        <v>7930</v>
      </c>
      <c r="L727">
        <v>3510</v>
      </c>
    </row>
    <row r="728" spans="1:12">
      <c r="A728" s="13" t="s">
        <v>106</v>
      </c>
      <c r="B728" s="20" t="s">
        <v>23</v>
      </c>
      <c r="E728" s="14"/>
      <c r="H728" t="s">
        <v>291</v>
      </c>
      <c r="I728" s="97" t="s">
        <v>218</v>
      </c>
      <c r="J728">
        <v>3861</v>
      </c>
      <c r="K728">
        <v>6846</v>
      </c>
      <c r="L728">
        <v>3497</v>
      </c>
    </row>
    <row r="729" spans="1:12">
      <c r="A729" s="13" t="s">
        <v>106</v>
      </c>
      <c r="B729" s="20" t="s">
        <v>24</v>
      </c>
      <c r="E729" s="14"/>
      <c r="H729" t="s">
        <v>291</v>
      </c>
      <c r="I729" s="97" t="s">
        <v>219</v>
      </c>
      <c r="J729">
        <v>3568</v>
      </c>
      <c r="K729">
        <v>7646</v>
      </c>
      <c r="L729">
        <v>3508</v>
      </c>
    </row>
    <row r="730" spans="1:12">
      <c r="A730" s="13" t="s">
        <v>106</v>
      </c>
      <c r="B730" s="20" t="s">
        <v>25</v>
      </c>
      <c r="E730" s="14"/>
      <c r="H730" t="s">
        <v>291</v>
      </c>
      <c r="I730" s="97" t="s">
        <v>31</v>
      </c>
      <c r="J730">
        <v>3612</v>
      </c>
      <c r="K730">
        <v>7580</v>
      </c>
      <c r="L730">
        <v>3498</v>
      </c>
    </row>
    <row r="731" spans="1:12">
      <c r="A731" s="13" t="s">
        <v>106</v>
      </c>
      <c r="B731" s="20" t="s">
        <v>26</v>
      </c>
      <c r="E731" s="14"/>
      <c r="H731" t="s">
        <v>291</v>
      </c>
      <c r="I731" s="97" t="s">
        <v>220</v>
      </c>
      <c r="J731">
        <v>2973</v>
      </c>
      <c r="K731">
        <v>7077</v>
      </c>
      <c r="L731">
        <v>3492</v>
      </c>
    </row>
    <row r="732" spans="1:12">
      <c r="A732" s="13" t="s">
        <v>106</v>
      </c>
      <c r="B732" s="20" t="s">
        <v>27</v>
      </c>
      <c r="E732" s="14"/>
      <c r="H732" t="s">
        <v>291</v>
      </c>
      <c r="I732" s="97" t="s">
        <v>221</v>
      </c>
      <c r="J732">
        <v>3293</v>
      </c>
      <c r="K732">
        <v>7572</v>
      </c>
      <c r="L732">
        <v>3497</v>
      </c>
    </row>
    <row r="733" spans="1:12">
      <c r="A733" s="13" t="s">
        <v>106</v>
      </c>
      <c r="B733" s="20" t="s">
        <v>28</v>
      </c>
      <c r="E733" s="14"/>
      <c r="H733" t="s">
        <v>291</v>
      </c>
      <c r="I733" s="97" t="s">
        <v>222</v>
      </c>
      <c r="J733">
        <v>3237</v>
      </c>
      <c r="K733">
        <v>7177</v>
      </c>
      <c r="L733">
        <v>3483</v>
      </c>
    </row>
    <row r="734" spans="1:12">
      <c r="A734" s="13" t="s">
        <v>106</v>
      </c>
      <c r="B734" s="20" t="s">
        <v>29</v>
      </c>
      <c r="E734" s="14"/>
      <c r="H734" t="s">
        <v>291</v>
      </c>
      <c r="I734" s="97" t="s">
        <v>32</v>
      </c>
      <c r="J734">
        <v>3515</v>
      </c>
      <c r="K734">
        <v>7547</v>
      </c>
      <c r="L734">
        <v>3497</v>
      </c>
    </row>
    <row r="735" spans="1:12">
      <c r="A735" s="13" t="s">
        <v>106</v>
      </c>
      <c r="B735" s="20" t="s">
        <v>30</v>
      </c>
      <c r="E735" s="14"/>
      <c r="H735" t="s">
        <v>291</v>
      </c>
      <c r="I735" s="97" t="s">
        <v>223</v>
      </c>
      <c r="J735">
        <v>3233</v>
      </c>
      <c r="K735">
        <v>7263</v>
      </c>
      <c r="L735">
        <v>3492</v>
      </c>
    </row>
    <row r="736" spans="1:12">
      <c r="A736" s="13" t="s">
        <v>106</v>
      </c>
      <c r="B736" s="20" t="s">
        <v>31</v>
      </c>
      <c r="E736" s="14"/>
      <c r="H736" t="s">
        <v>291</v>
      </c>
      <c r="I736" s="97" t="s">
        <v>224</v>
      </c>
      <c r="J736">
        <v>3188</v>
      </c>
      <c r="K736">
        <v>7927</v>
      </c>
      <c r="L736">
        <v>3510</v>
      </c>
    </row>
    <row r="737" spans="1:12">
      <c r="A737" s="13" t="s">
        <v>106</v>
      </c>
      <c r="B737" s="20" t="s">
        <v>32</v>
      </c>
      <c r="E737" s="14"/>
      <c r="H737" t="s">
        <v>291</v>
      </c>
      <c r="I737" s="97" t="s">
        <v>225</v>
      </c>
      <c r="J737">
        <v>3470</v>
      </c>
      <c r="K737">
        <v>7529</v>
      </c>
      <c r="L737">
        <v>3504</v>
      </c>
    </row>
    <row r="738" spans="1:12">
      <c r="A738" s="13" t="s">
        <v>106</v>
      </c>
      <c r="B738" s="20" t="s">
        <v>33</v>
      </c>
      <c r="E738" s="14"/>
      <c r="H738" t="s">
        <v>291</v>
      </c>
      <c r="I738" s="97" t="s">
        <v>33</v>
      </c>
      <c r="J738">
        <v>3694</v>
      </c>
      <c r="K738">
        <v>7304</v>
      </c>
      <c r="L738">
        <v>3503</v>
      </c>
    </row>
    <row r="739" spans="1:12">
      <c r="A739" s="13" t="s">
        <v>106</v>
      </c>
      <c r="B739" s="20" t="s">
        <v>34</v>
      </c>
      <c r="E739" s="14"/>
      <c r="H739" t="s">
        <v>291</v>
      </c>
      <c r="I739" s="97" t="s">
        <v>226</v>
      </c>
      <c r="J739">
        <v>3414</v>
      </c>
      <c r="K739">
        <v>7867</v>
      </c>
      <c r="L739">
        <v>3497</v>
      </c>
    </row>
    <row r="740" spans="1:12">
      <c r="A740" s="13" t="s">
        <v>106</v>
      </c>
      <c r="B740" s="20" t="s">
        <v>35</v>
      </c>
      <c r="E740" s="14"/>
      <c r="H740" t="s">
        <v>291</v>
      </c>
      <c r="I740" s="97" t="s">
        <v>227</v>
      </c>
      <c r="J740">
        <v>3030</v>
      </c>
      <c r="K740">
        <v>7217</v>
      </c>
      <c r="L740">
        <v>3495</v>
      </c>
    </row>
    <row r="741" spans="1:12">
      <c r="A741" s="13" t="s">
        <v>106</v>
      </c>
      <c r="B741" s="20" t="s">
        <v>36</v>
      </c>
      <c r="E741" s="14"/>
      <c r="H741" t="s">
        <v>291</v>
      </c>
      <c r="I741" s="97" t="s">
        <v>228</v>
      </c>
      <c r="J741">
        <v>3356</v>
      </c>
      <c r="K741">
        <v>8200</v>
      </c>
      <c r="L741">
        <v>3515</v>
      </c>
    </row>
    <row r="742" spans="1:12">
      <c r="A742" s="13" t="s">
        <v>106</v>
      </c>
      <c r="B742" s="20" t="s">
        <v>37</v>
      </c>
      <c r="E742" s="14"/>
      <c r="H742" t="s">
        <v>291</v>
      </c>
      <c r="I742" s="97" t="s">
        <v>34</v>
      </c>
      <c r="J742">
        <v>2933</v>
      </c>
      <c r="K742">
        <v>7396</v>
      </c>
      <c r="L742">
        <v>3491</v>
      </c>
    </row>
    <row r="743" spans="1:12">
      <c r="A743" s="13" t="s">
        <v>106</v>
      </c>
      <c r="B743" s="20" t="s">
        <v>38</v>
      </c>
      <c r="E743" s="14"/>
      <c r="H743" t="s">
        <v>291</v>
      </c>
      <c r="I743" s="97" t="s">
        <v>229</v>
      </c>
      <c r="J743">
        <v>3308</v>
      </c>
      <c r="K743">
        <v>7314</v>
      </c>
      <c r="L743">
        <v>3503</v>
      </c>
    </row>
    <row r="744" spans="1:12">
      <c r="A744" s="13" t="s">
        <v>106</v>
      </c>
      <c r="B744" s="20" t="s">
        <v>39</v>
      </c>
      <c r="E744" s="14"/>
      <c r="H744" t="s">
        <v>291</v>
      </c>
      <c r="I744" s="97" t="s">
        <v>230</v>
      </c>
      <c r="J744">
        <v>3356</v>
      </c>
      <c r="K744">
        <v>7689</v>
      </c>
      <c r="L744">
        <v>3495</v>
      </c>
    </row>
    <row r="745" spans="1:12" ht="15.75" thickBot="1">
      <c r="A745" s="13" t="s">
        <v>106</v>
      </c>
      <c r="B745" s="21" t="s">
        <v>40</v>
      </c>
      <c r="C745" s="16"/>
      <c r="D745" s="16"/>
      <c r="E745" s="17"/>
      <c r="H745" t="s">
        <v>291</v>
      </c>
      <c r="I745" s="97" t="s">
        <v>231</v>
      </c>
      <c r="J745">
        <v>3367</v>
      </c>
      <c r="K745">
        <v>7389</v>
      </c>
      <c r="L745">
        <v>3491</v>
      </c>
    </row>
    <row r="746" spans="1:12">
      <c r="H746" t="s">
        <v>291</v>
      </c>
      <c r="I746" s="97" t="s">
        <v>35</v>
      </c>
      <c r="J746">
        <v>3286</v>
      </c>
      <c r="K746">
        <v>7569</v>
      </c>
      <c r="L746">
        <v>3509</v>
      </c>
    </row>
    <row r="747" spans="1:12">
      <c r="H747" t="s">
        <v>291</v>
      </c>
      <c r="I747" s="97" t="s">
        <v>232</v>
      </c>
      <c r="J747">
        <v>3371</v>
      </c>
      <c r="K747">
        <v>7784</v>
      </c>
      <c r="L747">
        <v>3508</v>
      </c>
    </row>
    <row r="748" spans="1:12">
      <c r="H748" t="s">
        <v>291</v>
      </c>
      <c r="I748" s="97" t="s">
        <v>233</v>
      </c>
      <c r="J748">
        <v>3541</v>
      </c>
      <c r="K748">
        <v>6763</v>
      </c>
      <c r="L748">
        <v>3494</v>
      </c>
    </row>
    <row r="749" spans="1:12">
      <c r="H749" t="s">
        <v>291</v>
      </c>
      <c r="I749" s="97" t="s">
        <v>234</v>
      </c>
      <c r="J749">
        <v>3542</v>
      </c>
      <c r="K749">
        <v>7107</v>
      </c>
      <c r="L749">
        <v>3486</v>
      </c>
    </row>
    <row r="750" spans="1:12">
      <c r="H750" t="s">
        <v>291</v>
      </c>
      <c r="I750" s="97" t="s">
        <v>36</v>
      </c>
      <c r="J750">
        <v>3744</v>
      </c>
      <c r="K750">
        <v>7530</v>
      </c>
      <c r="L750">
        <v>3509</v>
      </c>
    </row>
    <row r="751" spans="1:12">
      <c r="H751" t="s">
        <v>291</v>
      </c>
      <c r="I751" s="97" t="s">
        <v>235</v>
      </c>
      <c r="J751">
        <v>3528</v>
      </c>
      <c r="K751">
        <v>7787</v>
      </c>
      <c r="L751">
        <v>3511</v>
      </c>
    </row>
    <row r="752" spans="1:12">
      <c r="H752" t="s">
        <v>291</v>
      </c>
      <c r="I752" s="97" t="s">
        <v>236</v>
      </c>
      <c r="J752">
        <v>3618</v>
      </c>
      <c r="K752">
        <v>6921</v>
      </c>
      <c r="L752">
        <v>3502</v>
      </c>
    </row>
    <row r="753" spans="8:12">
      <c r="H753" t="s">
        <v>291</v>
      </c>
      <c r="I753" s="97" t="s">
        <v>237</v>
      </c>
      <c r="J753">
        <v>3504</v>
      </c>
      <c r="K753">
        <v>7565</v>
      </c>
      <c r="L753">
        <v>3508</v>
      </c>
    </row>
    <row r="754" spans="8:12">
      <c r="H754" t="s">
        <v>291</v>
      </c>
      <c r="I754" s="97" t="s">
        <v>37</v>
      </c>
      <c r="J754">
        <v>3409</v>
      </c>
      <c r="K754">
        <v>7307</v>
      </c>
      <c r="L754">
        <v>3489</v>
      </c>
    </row>
    <row r="755" spans="8:12">
      <c r="H755" t="s">
        <v>291</v>
      </c>
      <c r="I755" s="97" t="s">
        <v>238</v>
      </c>
      <c r="J755">
        <v>3290</v>
      </c>
      <c r="K755">
        <v>7507</v>
      </c>
      <c r="L755">
        <v>3510</v>
      </c>
    </row>
    <row r="756" spans="8:12">
      <c r="H756" t="s">
        <v>291</v>
      </c>
      <c r="I756" s="97" t="s">
        <v>239</v>
      </c>
      <c r="J756">
        <v>3719</v>
      </c>
      <c r="K756">
        <v>7778</v>
      </c>
      <c r="L756">
        <v>3503</v>
      </c>
    </row>
    <row r="757" spans="8:12">
      <c r="H757" t="s">
        <v>291</v>
      </c>
      <c r="I757" s="97" t="s">
        <v>240</v>
      </c>
      <c r="J757">
        <v>3396</v>
      </c>
      <c r="K757">
        <v>7165</v>
      </c>
      <c r="L757">
        <v>3508</v>
      </c>
    </row>
    <row r="758" spans="8:12">
      <c r="H758" t="s">
        <v>291</v>
      </c>
      <c r="I758" s="97" t="s">
        <v>38</v>
      </c>
      <c r="J758">
        <v>3442</v>
      </c>
      <c r="K758">
        <v>7136</v>
      </c>
      <c r="L758">
        <v>3494</v>
      </c>
    </row>
    <row r="759" spans="8:12">
      <c r="H759" t="s">
        <v>291</v>
      </c>
      <c r="I759" s="97" t="s">
        <v>241</v>
      </c>
      <c r="J759">
        <v>3382</v>
      </c>
      <c r="K759">
        <v>7811</v>
      </c>
      <c r="L759">
        <v>3493</v>
      </c>
    </row>
    <row r="760" spans="8:12">
      <c r="H760" t="s">
        <v>291</v>
      </c>
      <c r="I760" s="97" t="s">
        <v>242</v>
      </c>
      <c r="J760">
        <v>3464</v>
      </c>
      <c r="K760">
        <v>7291</v>
      </c>
      <c r="L760">
        <v>3501</v>
      </c>
    </row>
    <row r="761" spans="8:12">
      <c r="H761" t="s">
        <v>291</v>
      </c>
      <c r="I761" s="97" t="s">
        <v>243</v>
      </c>
      <c r="J761">
        <v>3129</v>
      </c>
      <c r="K761">
        <v>7603</v>
      </c>
      <c r="L761">
        <v>3489</v>
      </c>
    </row>
    <row r="762" spans="8:12">
      <c r="H762" t="s">
        <v>291</v>
      </c>
      <c r="I762" s="97" t="s">
        <v>39</v>
      </c>
      <c r="J762">
        <v>2976</v>
      </c>
      <c r="K762">
        <v>8203</v>
      </c>
      <c r="L762">
        <v>3507</v>
      </c>
    </row>
    <row r="763" spans="8:12">
      <c r="H763" t="s">
        <v>291</v>
      </c>
      <c r="I763" s="97" t="s">
        <v>244</v>
      </c>
      <c r="J763">
        <v>2439</v>
      </c>
      <c r="K763">
        <v>8370</v>
      </c>
      <c r="L763">
        <v>3501</v>
      </c>
    </row>
    <row r="764" spans="8:12">
      <c r="H764" t="s">
        <v>291</v>
      </c>
      <c r="I764" s="97" t="s">
        <v>245</v>
      </c>
      <c r="J764">
        <v>2234</v>
      </c>
      <c r="K764">
        <v>8728</v>
      </c>
      <c r="L764">
        <v>3493</v>
      </c>
    </row>
    <row r="765" spans="8:12">
      <c r="H765" t="s">
        <v>291</v>
      </c>
      <c r="I765" s="97" t="s">
        <v>246</v>
      </c>
      <c r="J765">
        <v>1684</v>
      </c>
      <c r="K765">
        <v>9462</v>
      </c>
      <c r="L765">
        <v>3505</v>
      </c>
    </row>
    <row r="766" spans="8:12">
      <c r="H766" t="s">
        <v>291</v>
      </c>
      <c r="I766" s="97" t="s">
        <v>40</v>
      </c>
      <c r="J766">
        <v>1615</v>
      </c>
      <c r="K766">
        <v>9354</v>
      </c>
      <c r="L766">
        <v>3508</v>
      </c>
    </row>
    <row r="767" spans="8:12">
      <c r="H767" t="s">
        <v>291</v>
      </c>
      <c r="I767" s="97" t="s">
        <v>247</v>
      </c>
      <c r="J767">
        <v>1175</v>
      </c>
      <c r="K767">
        <v>9864</v>
      </c>
      <c r="L767">
        <v>3504</v>
      </c>
    </row>
    <row r="768" spans="8:12">
      <c r="H768" t="s">
        <v>291</v>
      </c>
      <c r="I768" s="97" t="s">
        <v>248</v>
      </c>
      <c r="J768">
        <v>806</v>
      </c>
      <c r="K768">
        <v>9729</v>
      </c>
      <c r="L768">
        <v>3499</v>
      </c>
    </row>
    <row r="769" spans="8:12">
      <c r="H769" t="s">
        <v>291</v>
      </c>
      <c r="I769" s="97" t="s">
        <v>249</v>
      </c>
      <c r="J769">
        <v>775</v>
      </c>
      <c r="K769">
        <v>9942</v>
      </c>
      <c r="L769">
        <v>3500</v>
      </c>
    </row>
    <row r="770" spans="8:12">
      <c r="H770" t="s">
        <v>292</v>
      </c>
      <c r="I770" s="97" t="s">
        <v>17</v>
      </c>
      <c r="J770">
        <v>877</v>
      </c>
      <c r="K770">
        <v>10218</v>
      </c>
      <c r="L770">
        <v>3500</v>
      </c>
    </row>
    <row r="771" spans="8:12">
      <c r="H771" t="s">
        <v>292</v>
      </c>
      <c r="I771" s="97" t="s">
        <v>178</v>
      </c>
      <c r="J771">
        <v>377</v>
      </c>
      <c r="K771">
        <v>9019</v>
      </c>
      <c r="L771">
        <v>0</v>
      </c>
    </row>
    <row r="772" spans="8:12">
      <c r="H772" t="s">
        <v>292</v>
      </c>
      <c r="I772" s="97" t="s">
        <v>179</v>
      </c>
      <c r="J772">
        <v>252</v>
      </c>
      <c r="K772">
        <v>6455</v>
      </c>
      <c r="L772">
        <v>0</v>
      </c>
    </row>
    <row r="773" spans="8:12">
      <c r="H773" t="s">
        <v>292</v>
      </c>
      <c r="I773" s="97" t="s">
        <v>180</v>
      </c>
      <c r="J773">
        <v>35</v>
      </c>
      <c r="K773">
        <v>5202</v>
      </c>
      <c r="L773">
        <v>0</v>
      </c>
    </row>
    <row r="774" spans="8:12">
      <c r="H774" t="s">
        <v>292</v>
      </c>
      <c r="I774" s="97" t="s">
        <v>18</v>
      </c>
      <c r="J774">
        <v>1191</v>
      </c>
      <c r="K774">
        <v>28</v>
      </c>
      <c r="L774">
        <v>0</v>
      </c>
    </row>
    <row r="775" spans="8:12">
      <c r="H775" t="s">
        <v>292</v>
      </c>
      <c r="I775" s="97" t="s">
        <v>181</v>
      </c>
      <c r="J775">
        <v>1783</v>
      </c>
      <c r="K775">
        <v>69</v>
      </c>
      <c r="L775">
        <v>0</v>
      </c>
    </row>
    <row r="776" spans="8:12">
      <c r="H776" t="s">
        <v>292</v>
      </c>
      <c r="I776" s="97" t="s">
        <v>182</v>
      </c>
      <c r="J776">
        <v>1803</v>
      </c>
      <c r="K776">
        <v>30</v>
      </c>
      <c r="L776">
        <v>0</v>
      </c>
    </row>
    <row r="777" spans="8:12">
      <c r="H777" t="s">
        <v>292</v>
      </c>
      <c r="I777" s="97" t="s">
        <v>183</v>
      </c>
      <c r="J777">
        <v>1753</v>
      </c>
      <c r="K777">
        <v>74</v>
      </c>
      <c r="L777">
        <v>0</v>
      </c>
    </row>
    <row r="778" spans="8:12">
      <c r="H778" t="s">
        <v>292</v>
      </c>
      <c r="I778" s="97" t="s">
        <v>19</v>
      </c>
      <c r="J778">
        <v>1824</v>
      </c>
      <c r="K778">
        <v>108</v>
      </c>
      <c r="L778">
        <v>0</v>
      </c>
    </row>
    <row r="779" spans="8:12">
      <c r="H779" t="s">
        <v>292</v>
      </c>
      <c r="I779" s="97" t="s">
        <v>184</v>
      </c>
      <c r="J779">
        <v>1775</v>
      </c>
      <c r="K779">
        <v>131</v>
      </c>
      <c r="L779">
        <v>0</v>
      </c>
    </row>
    <row r="780" spans="8:12">
      <c r="H780" t="s">
        <v>292</v>
      </c>
      <c r="I780" s="97" t="s">
        <v>185</v>
      </c>
      <c r="J780">
        <v>1433</v>
      </c>
      <c r="K780">
        <v>22</v>
      </c>
      <c r="L780">
        <v>0</v>
      </c>
    </row>
    <row r="781" spans="8:12">
      <c r="H781" t="s">
        <v>292</v>
      </c>
      <c r="I781" s="97" t="s">
        <v>186</v>
      </c>
      <c r="J781">
        <v>1539</v>
      </c>
      <c r="K781">
        <v>100</v>
      </c>
      <c r="L781">
        <v>0</v>
      </c>
    </row>
    <row r="782" spans="8:12">
      <c r="H782" t="s">
        <v>292</v>
      </c>
      <c r="I782" s="97" t="s">
        <v>20</v>
      </c>
      <c r="J782">
        <v>1577</v>
      </c>
      <c r="K782">
        <v>32</v>
      </c>
      <c r="L782">
        <v>0</v>
      </c>
    </row>
    <row r="783" spans="8:12">
      <c r="H783" t="s">
        <v>292</v>
      </c>
      <c r="I783" s="97" t="s">
        <v>187</v>
      </c>
      <c r="J783">
        <v>1740</v>
      </c>
      <c r="K783">
        <v>21</v>
      </c>
      <c r="L783">
        <v>0</v>
      </c>
    </row>
    <row r="784" spans="8:12">
      <c r="H784" t="s">
        <v>292</v>
      </c>
      <c r="I784" s="97" t="s">
        <v>188</v>
      </c>
      <c r="J784">
        <v>1865</v>
      </c>
      <c r="K784">
        <v>79</v>
      </c>
      <c r="L784">
        <v>0</v>
      </c>
    </row>
    <row r="785" spans="8:12">
      <c r="H785" t="s">
        <v>292</v>
      </c>
      <c r="I785" s="97" t="s">
        <v>189</v>
      </c>
      <c r="J785">
        <v>2127</v>
      </c>
      <c r="K785">
        <v>22</v>
      </c>
      <c r="L785">
        <v>0</v>
      </c>
    </row>
    <row r="786" spans="8:12">
      <c r="H786" t="s">
        <v>292</v>
      </c>
      <c r="I786" s="97" t="s">
        <v>21</v>
      </c>
      <c r="J786">
        <v>2046</v>
      </c>
      <c r="K786">
        <v>69</v>
      </c>
      <c r="L786">
        <v>0</v>
      </c>
    </row>
    <row r="787" spans="8:12">
      <c r="H787" t="s">
        <v>292</v>
      </c>
      <c r="I787" s="97" t="s">
        <v>190</v>
      </c>
      <c r="J787">
        <v>2479</v>
      </c>
      <c r="K787">
        <v>83</v>
      </c>
      <c r="L787">
        <v>0</v>
      </c>
    </row>
    <row r="788" spans="8:12">
      <c r="H788" t="s">
        <v>292</v>
      </c>
      <c r="I788" s="97" t="s">
        <v>191</v>
      </c>
      <c r="J788">
        <v>2817</v>
      </c>
      <c r="K788">
        <v>66</v>
      </c>
      <c r="L788">
        <v>0</v>
      </c>
    </row>
    <row r="789" spans="8:12">
      <c r="H789" t="s">
        <v>292</v>
      </c>
      <c r="I789" s="97" t="s">
        <v>192</v>
      </c>
      <c r="J789">
        <v>4304</v>
      </c>
      <c r="K789">
        <v>140</v>
      </c>
      <c r="L789">
        <v>0</v>
      </c>
    </row>
    <row r="790" spans="8:12">
      <c r="H790" t="s">
        <v>292</v>
      </c>
      <c r="I790" s="97" t="s">
        <v>22</v>
      </c>
      <c r="J790">
        <v>5079</v>
      </c>
      <c r="K790">
        <v>80</v>
      </c>
      <c r="L790">
        <v>0</v>
      </c>
    </row>
    <row r="791" spans="8:12">
      <c r="H791" t="s">
        <v>292</v>
      </c>
      <c r="I791" s="97" t="s">
        <v>193</v>
      </c>
      <c r="J791">
        <v>4498</v>
      </c>
      <c r="K791">
        <v>21</v>
      </c>
      <c r="L791">
        <v>0</v>
      </c>
    </row>
    <row r="792" spans="8:12">
      <c r="H792" t="s">
        <v>292</v>
      </c>
      <c r="I792" s="97" t="s">
        <v>194</v>
      </c>
      <c r="J792">
        <v>3668</v>
      </c>
      <c r="K792">
        <v>63</v>
      </c>
      <c r="L792">
        <v>0</v>
      </c>
    </row>
    <row r="793" spans="8:12">
      <c r="H793" t="s">
        <v>292</v>
      </c>
      <c r="I793" s="97" t="s">
        <v>195</v>
      </c>
      <c r="J793">
        <v>3029</v>
      </c>
      <c r="K793">
        <v>197</v>
      </c>
      <c r="L793">
        <v>0</v>
      </c>
    </row>
    <row r="794" spans="8:12">
      <c r="H794" t="s">
        <v>292</v>
      </c>
      <c r="I794" s="97" t="s">
        <v>23</v>
      </c>
      <c r="J794">
        <v>2904</v>
      </c>
      <c r="K794">
        <v>75</v>
      </c>
      <c r="L794">
        <v>0</v>
      </c>
    </row>
    <row r="795" spans="8:12">
      <c r="H795" t="s">
        <v>292</v>
      </c>
      <c r="I795" s="97" t="s">
        <v>196</v>
      </c>
      <c r="J795">
        <v>3208</v>
      </c>
      <c r="K795">
        <v>92</v>
      </c>
      <c r="L795">
        <v>0</v>
      </c>
    </row>
    <row r="796" spans="8:12">
      <c r="H796" t="s">
        <v>292</v>
      </c>
      <c r="I796" s="97" t="s">
        <v>197</v>
      </c>
      <c r="J796">
        <v>2861</v>
      </c>
      <c r="K796">
        <v>68</v>
      </c>
      <c r="L796">
        <v>0</v>
      </c>
    </row>
    <row r="797" spans="8:12">
      <c r="H797" t="s">
        <v>292</v>
      </c>
      <c r="I797" s="97" t="s">
        <v>198</v>
      </c>
      <c r="J797">
        <v>2962</v>
      </c>
      <c r="K797">
        <v>72</v>
      </c>
      <c r="L797">
        <v>0</v>
      </c>
    </row>
    <row r="798" spans="8:12">
      <c r="H798" t="s">
        <v>292</v>
      </c>
      <c r="I798" s="97" t="s">
        <v>24</v>
      </c>
      <c r="J798">
        <v>2719</v>
      </c>
      <c r="K798">
        <v>24</v>
      </c>
      <c r="L798">
        <v>0</v>
      </c>
    </row>
    <row r="799" spans="8:12">
      <c r="H799" t="s">
        <v>292</v>
      </c>
      <c r="I799" s="97" t="s">
        <v>199</v>
      </c>
      <c r="J799">
        <v>2975</v>
      </c>
      <c r="K799">
        <v>108</v>
      </c>
      <c r="L799">
        <v>0</v>
      </c>
    </row>
    <row r="800" spans="8:12">
      <c r="H800" t="s">
        <v>292</v>
      </c>
      <c r="I800" s="97" t="s">
        <v>200</v>
      </c>
      <c r="J800">
        <v>2690</v>
      </c>
      <c r="K800">
        <v>20</v>
      </c>
      <c r="L800">
        <v>0</v>
      </c>
    </row>
    <row r="801" spans="8:12">
      <c r="H801" t="s">
        <v>292</v>
      </c>
      <c r="I801" s="97" t="s">
        <v>201</v>
      </c>
      <c r="J801">
        <v>2952</v>
      </c>
      <c r="K801">
        <v>106</v>
      </c>
      <c r="L801">
        <v>0</v>
      </c>
    </row>
    <row r="802" spans="8:12">
      <c r="H802" t="s">
        <v>292</v>
      </c>
      <c r="I802" s="97" t="s">
        <v>25</v>
      </c>
      <c r="J802">
        <v>3215</v>
      </c>
      <c r="K802">
        <v>95</v>
      </c>
      <c r="L802">
        <v>0</v>
      </c>
    </row>
    <row r="803" spans="8:12">
      <c r="H803" t="s">
        <v>292</v>
      </c>
      <c r="I803" s="97" t="s">
        <v>202</v>
      </c>
      <c r="J803">
        <v>3285</v>
      </c>
      <c r="K803">
        <v>104</v>
      </c>
      <c r="L803">
        <v>0</v>
      </c>
    </row>
    <row r="804" spans="8:12">
      <c r="H804" t="s">
        <v>292</v>
      </c>
      <c r="I804" s="97" t="s">
        <v>203</v>
      </c>
      <c r="J804">
        <v>3605</v>
      </c>
      <c r="K804">
        <v>20</v>
      </c>
      <c r="L804">
        <v>0</v>
      </c>
    </row>
    <row r="805" spans="8:12">
      <c r="H805" t="s">
        <v>292</v>
      </c>
      <c r="I805" s="97" t="s">
        <v>204</v>
      </c>
      <c r="J805">
        <v>3923</v>
      </c>
      <c r="K805">
        <v>150</v>
      </c>
      <c r="L805">
        <v>0</v>
      </c>
    </row>
    <row r="806" spans="8:12">
      <c r="H806" t="s">
        <v>292</v>
      </c>
      <c r="I806" s="97" t="s">
        <v>26</v>
      </c>
      <c r="J806">
        <v>3807</v>
      </c>
      <c r="K806">
        <v>88</v>
      </c>
      <c r="L806">
        <v>0</v>
      </c>
    </row>
    <row r="807" spans="8:12">
      <c r="H807" t="s">
        <v>292</v>
      </c>
      <c r="I807" s="97" t="s">
        <v>205</v>
      </c>
      <c r="J807">
        <v>3696</v>
      </c>
      <c r="K807">
        <v>72</v>
      </c>
      <c r="L807">
        <v>0</v>
      </c>
    </row>
    <row r="808" spans="8:12">
      <c r="H808" t="s">
        <v>292</v>
      </c>
      <c r="I808" s="97" t="s">
        <v>206</v>
      </c>
      <c r="J808">
        <v>3891</v>
      </c>
      <c r="K808">
        <v>31</v>
      </c>
      <c r="L808">
        <v>0</v>
      </c>
    </row>
    <row r="809" spans="8:12">
      <c r="H809" t="s">
        <v>292</v>
      </c>
      <c r="I809" s="97" t="s">
        <v>207</v>
      </c>
      <c r="J809">
        <v>3347</v>
      </c>
      <c r="K809">
        <v>51</v>
      </c>
      <c r="L809">
        <v>0</v>
      </c>
    </row>
    <row r="810" spans="8:12">
      <c r="H810" t="s">
        <v>292</v>
      </c>
      <c r="I810" s="97" t="s">
        <v>27</v>
      </c>
      <c r="J810">
        <v>3337</v>
      </c>
      <c r="K810">
        <v>57</v>
      </c>
      <c r="L810">
        <v>0</v>
      </c>
    </row>
    <row r="811" spans="8:12">
      <c r="H811" t="s">
        <v>292</v>
      </c>
      <c r="I811" s="97" t="s">
        <v>208</v>
      </c>
      <c r="J811">
        <v>3483</v>
      </c>
      <c r="K811">
        <v>34</v>
      </c>
      <c r="L811">
        <v>0</v>
      </c>
    </row>
    <row r="812" spans="8:12">
      <c r="H812" t="s">
        <v>292</v>
      </c>
      <c r="I812" s="97" t="s">
        <v>209</v>
      </c>
      <c r="J812">
        <v>3161</v>
      </c>
      <c r="K812">
        <v>191</v>
      </c>
      <c r="L812">
        <v>0</v>
      </c>
    </row>
    <row r="813" spans="8:12">
      <c r="H813" t="s">
        <v>292</v>
      </c>
      <c r="I813" s="97" t="s">
        <v>210</v>
      </c>
      <c r="J813">
        <v>3194</v>
      </c>
      <c r="K813">
        <v>81</v>
      </c>
      <c r="L813">
        <v>0</v>
      </c>
    </row>
    <row r="814" spans="8:12">
      <c r="H814" t="s">
        <v>292</v>
      </c>
      <c r="I814" s="97" t="s">
        <v>28</v>
      </c>
      <c r="J814">
        <v>3111</v>
      </c>
      <c r="K814">
        <v>88</v>
      </c>
      <c r="L814">
        <v>0</v>
      </c>
    </row>
    <row r="815" spans="8:12">
      <c r="H815" t="s">
        <v>292</v>
      </c>
      <c r="I815" s="97" t="s">
        <v>211</v>
      </c>
      <c r="J815">
        <v>3046</v>
      </c>
      <c r="K815">
        <v>51</v>
      </c>
      <c r="L815">
        <v>0</v>
      </c>
    </row>
    <row r="816" spans="8:12">
      <c r="H816" t="s">
        <v>292</v>
      </c>
      <c r="I816" s="97" t="s">
        <v>212</v>
      </c>
      <c r="J816">
        <v>3025</v>
      </c>
      <c r="K816">
        <v>23</v>
      </c>
      <c r="L816">
        <v>0</v>
      </c>
    </row>
    <row r="817" spans="8:12">
      <c r="H817" t="s">
        <v>292</v>
      </c>
      <c r="I817" s="97" t="s">
        <v>213</v>
      </c>
      <c r="J817">
        <v>3051</v>
      </c>
      <c r="K817">
        <v>99</v>
      </c>
      <c r="L817">
        <v>0</v>
      </c>
    </row>
    <row r="818" spans="8:12">
      <c r="H818" t="s">
        <v>292</v>
      </c>
      <c r="I818" s="97" t="s">
        <v>29</v>
      </c>
      <c r="J818">
        <v>3263</v>
      </c>
      <c r="K818">
        <v>62</v>
      </c>
      <c r="L818">
        <v>0</v>
      </c>
    </row>
    <row r="819" spans="8:12">
      <c r="H819" t="s">
        <v>292</v>
      </c>
      <c r="I819" s="97" t="s">
        <v>214</v>
      </c>
      <c r="J819">
        <v>3089</v>
      </c>
      <c r="K819">
        <v>82</v>
      </c>
      <c r="L819">
        <v>0</v>
      </c>
    </row>
    <row r="820" spans="8:12">
      <c r="H820" t="s">
        <v>292</v>
      </c>
      <c r="I820" s="97" t="s">
        <v>215</v>
      </c>
      <c r="J820">
        <v>2997</v>
      </c>
      <c r="K820">
        <v>91</v>
      </c>
      <c r="L820">
        <v>0</v>
      </c>
    </row>
    <row r="821" spans="8:12">
      <c r="H821" t="s">
        <v>292</v>
      </c>
      <c r="I821" s="97" t="s">
        <v>216</v>
      </c>
      <c r="J821">
        <v>2971</v>
      </c>
      <c r="K821">
        <v>32</v>
      </c>
      <c r="L821">
        <v>0</v>
      </c>
    </row>
    <row r="822" spans="8:12">
      <c r="H822" t="s">
        <v>292</v>
      </c>
      <c r="I822" s="97" t="s">
        <v>30</v>
      </c>
      <c r="J822">
        <v>2934</v>
      </c>
      <c r="K822">
        <v>67</v>
      </c>
      <c r="L822">
        <v>0</v>
      </c>
    </row>
    <row r="823" spans="8:12">
      <c r="H823" t="s">
        <v>292</v>
      </c>
      <c r="I823" s="97" t="s">
        <v>217</v>
      </c>
      <c r="J823">
        <v>2930</v>
      </c>
      <c r="K823">
        <v>120</v>
      </c>
      <c r="L823">
        <v>0</v>
      </c>
    </row>
    <row r="824" spans="8:12">
      <c r="H824" t="s">
        <v>292</v>
      </c>
      <c r="I824" s="97" t="s">
        <v>218</v>
      </c>
      <c r="J824">
        <v>3043</v>
      </c>
      <c r="K824">
        <v>127</v>
      </c>
      <c r="L824">
        <v>0</v>
      </c>
    </row>
    <row r="825" spans="8:12">
      <c r="H825" t="s">
        <v>292</v>
      </c>
      <c r="I825" s="97" t="s">
        <v>219</v>
      </c>
      <c r="J825">
        <v>2858</v>
      </c>
      <c r="K825">
        <v>23</v>
      </c>
      <c r="L825">
        <v>0</v>
      </c>
    </row>
    <row r="826" spans="8:12">
      <c r="H826" t="s">
        <v>292</v>
      </c>
      <c r="I826" s="97" t="s">
        <v>31</v>
      </c>
      <c r="J826">
        <v>2241</v>
      </c>
      <c r="K826">
        <v>67</v>
      </c>
      <c r="L826">
        <v>0</v>
      </c>
    </row>
    <row r="827" spans="8:12">
      <c r="H827" t="s">
        <v>292</v>
      </c>
      <c r="I827" s="97" t="s">
        <v>220</v>
      </c>
      <c r="J827">
        <v>2906</v>
      </c>
      <c r="K827">
        <v>88</v>
      </c>
      <c r="L827">
        <v>0</v>
      </c>
    </row>
    <row r="828" spans="8:12">
      <c r="H828" t="s">
        <v>292</v>
      </c>
      <c r="I828" s="97" t="s">
        <v>221</v>
      </c>
      <c r="J828">
        <v>2729</v>
      </c>
      <c r="K828">
        <v>91</v>
      </c>
      <c r="L828">
        <v>0</v>
      </c>
    </row>
    <row r="829" spans="8:12">
      <c r="H829" t="s">
        <v>292</v>
      </c>
      <c r="I829" s="97" t="s">
        <v>222</v>
      </c>
      <c r="J829">
        <v>2376</v>
      </c>
      <c r="K829">
        <v>188</v>
      </c>
      <c r="L829">
        <v>0</v>
      </c>
    </row>
    <row r="830" spans="8:12">
      <c r="H830" t="s">
        <v>292</v>
      </c>
      <c r="I830" s="97" t="s">
        <v>32</v>
      </c>
      <c r="J830">
        <v>2332</v>
      </c>
      <c r="K830">
        <v>27</v>
      </c>
      <c r="L830">
        <v>0</v>
      </c>
    </row>
    <row r="831" spans="8:12">
      <c r="H831" t="s">
        <v>292</v>
      </c>
      <c r="I831" s="97" t="s">
        <v>223</v>
      </c>
      <c r="J831">
        <v>2256</v>
      </c>
      <c r="K831">
        <v>207</v>
      </c>
      <c r="L831">
        <v>0</v>
      </c>
    </row>
    <row r="832" spans="8:12">
      <c r="H832" t="s">
        <v>292</v>
      </c>
      <c r="I832" s="97" t="s">
        <v>224</v>
      </c>
      <c r="J832">
        <v>2062</v>
      </c>
      <c r="K832">
        <v>27</v>
      </c>
      <c r="L832">
        <v>0</v>
      </c>
    </row>
    <row r="833" spans="8:12">
      <c r="H833" t="s">
        <v>292</v>
      </c>
      <c r="I833" s="97" t="s">
        <v>225</v>
      </c>
      <c r="J833">
        <v>2827</v>
      </c>
      <c r="K833">
        <v>25</v>
      </c>
      <c r="L833">
        <v>0</v>
      </c>
    </row>
    <row r="834" spans="8:12">
      <c r="H834" t="s">
        <v>292</v>
      </c>
      <c r="I834" s="97" t="s">
        <v>33</v>
      </c>
      <c r="J834">
        <v>2229</v>
      </c>
      <c r="K834">
        <v>25</v>
      </c>
      <c r="L834">
        <v>0</v>
      </c>
    </row>
    <row r="835" spans="8:12">
      <c r="H835" t="s">
        <v>292</v>
      </c>
      <c r="I835" s="97" t="s">
        <v>226</v>
      </c>
      <c r="J835">
        <v>2204</v>
      </c>
      <c r="K835">
        <v>29</v>
      </c>
      <c r="L835">
        <v>0</v>
      </c>
    </row>
    <row r="836" spans="8:12">
      <c r="H836" t="s">
        <v>292</v>
      </c>
      <c r="I836" s="97" t="s">
        <v>227</v>
      </c>
      <c r="J836">
        <v>2092</v>
      </c>
      <c r="K836">
        <v>56</v>
      </c>
      <c r="L836">
        <v>0</v>
      </c>
    </row>
    <row r="837" spans="8:12">
      <c r="H837" t="s">
        <v>292</v>
      </c>
      <c r="I837" s="97" t="s">
        <v>228</v>
      </c>
      <c r="J837">
        <v>2104</v>
      </c>
      <c r="K837">
        <v>28</v>
      </c>
      <c r="L837">
        <v>0</v>
      </c>
    </row>
    <row r="838" spans="8:12">
      <c r="H838" t="s">
        <v>292</v>
      </c>
      <c r="I838" s="97" t="s">
        <v>34</v>
      </c>
      <c r="J838">
        <v>2208</v>
      </c>
      <c r="K838">
        <v>88</v>
      </c>
      <c r="L838">
        <v>0</v>
      </c>
    </row>
    <row r="839" spans="8:12">
      <c r="H839" t="s">
        <v>292</v>
      </c>
      <c r="I839" s="97" t="s">
        <v>229</v>
      </c>
      <c r="J839">
        <v>2456</v>
      </c>
      <c r="K839">
        <v>112</v>
      </c>
      <c r="L839">
        <v>0</v>
      </c>
    </row>
    <row r="840" spans="8:12">
      <c r="H840" t="s">
        <v>292</v>
      </c>
      <c r="I840" s="97" t="s">
        <v>230</v>
      </c>
      <c r="J840">
        <v>2300</v>
      </c>
      <c r="K840">
        <v>70</v>
      </c>
      <c r="L840">
        <v>0</v>
      </c>
    </row>
    <row r="841" spans="8:12">
      <c r="H841" t="s">
        <v>292</v>
      </c>
      <c r="I841" s="97" t="s">
        <v>231</v>
      </c>
      <c r="J841">
        <v>2195</v>
      </c>
      <c r="K841">
        <v>70</v>
      </c>
      <c r="L841">
        <v>0</v>
      </c>
    </row>
    <row r="842" spans="8:12">
      <c r="H842" t="s">
        <v>292</v>
      </c>
      <c r="I842" s="97" t="s">
        <v>35</v>
      </c>
      <c r="J842">
        <v>2474</v>
      </c>
      <c r="K842">
        <v>73</v>
      </c>
      <c r="L842">
        <v>0</v>
      </c>
    </row>
    <row r="843" spans="8:12">
      <c r="H843" t="s">
        <v>292</v>
      </c>
      <c r="I843" s="97" t="s">
        <v>232</v>
      </c>
      <c r="J843">
        <v>2137</v>
      </c>
      <c r="K843">
        <v>75</v>
      </c>
      <c r="L843">
        <v>0</v>
      </c>
    </row>
    <row r="844" spans="8:12">
      <c r="H844" t="s">
        <v>292</v>
      </c>
      <c r="I844" s="97" t="s">
        <v>233</v>
      </c>
      <c r="J844">
        <v>2375</v>
      </c>
      <c r="K844">
        <v>70</v>
      </c>
      <c r="L844">
        <v>0</v>
      </c>
    </row>
    <row r="845" spans="8:12">
      <c r="H845" t="s">
        <v>292</v>
      </c>
      <c r="I845" s="97" t="s">
        <v>234</v>
      </c>
      <c r="J845">
        <v>2963</v>
      </c>
      <c r="K845">
        <v>71</v>
      </c>
      <c r="L845">
        <v>0</v>
      </c>
    </row>
    <row r="846" spans="8:12">
      <c r="H846" t="s">
        <v>292</v>
      </c>
      <c r="I846" s="97" t="s">
        <v>36</v>
      </c>
      <c r="J846">
        <v>2935</v>
      </c>
      <c r="K846">
        <v>66</v>
      </c>
      <c r="L846">
        <v>0</v>
      </c>
    </row>
    <row r="847" spans="8:12">
      <c r="H847" t="s">
        <v>292</v>
      </c>
      <c r="I847" s="97" t="s">
        <v>235</v>
      </c>
      <c r="J847">
        <v>2513</v>
      </c>
      <c r="K847">
        <v>94</v>
      </c>
      <c r="L847">
        <v>0</v>
      </c>
    </row>
    <row r="848" spans="8:12">
      <c r="H848" t="s">
        <v>292</v>
      </c>
      <c r="I848" s="97" t="s">
        <v>236</v>
      </c>
      <c r="J848">
        <v>2893</v>
      </c>
      <c r="K848">
        <v>43</v>
      </c>
      <c r="L848">
        <v>0</v>
      </c>
    </row>
    <row r="849" spans="8:12">
      <c r="H849" t="s">
        <v>292</v>
      </c>
      <c r="I849" s="97" t="s">
        <v>237</v>
      </c>
      <c r="J849">
        <v>2764</v>
      </c>
      <c r="K849">
        <v>106</v>
      </c>
      <c r="L849">
        <v>0</v>
      </c>
    </row>
    <row r="850" spans="8:12">
      <c r="H850" t="s">
        <v>292</v>
      </c>
      <c r="I850" s="97" t="s">
        <v>37</v>
      </c>
      <c r="J850">
        <v>3032</v>
      </c>
      <c r="K850">
        <v>181</v>
      </c>
      <c r="L850">
        <v>0</v>
      </c>
    </row>
    <row r="851" spans="8:12">
      <c r="H851" t="s">
        <v>292</v>
      </c>
      <c r="I851" s="97" t="s">
        <v>238</v>
      </c>
      <c r="J851">
        <v>2866</v>
      </c>
      <c r="K851">
        <v>94</v>
      </c>
      <c r="L851">
        <v>0</v>
      </c>
    </row>
    <row r="852" spans="8:12">
      <c r="H852" t="s">
        <v>292</v>
      </c>
      <c r="I852" s="97" t="s">
        <v>239</v>
      </c>
      <c r="J852">
        <v>2669</v>
      </c>
      <c r="K852">
        <v>67</v>
      </c>
      <c r="L852">
        <v>0</v>
      </c>
    </row>
    <row r="853" spans="8:12">
      <c r="H853" t="s">
        <v>292</v>
      </c>
      <c r="I853" s="97" t="s">
        <v>240</v>
      </c>
      <c r="J853">
        <v>2548</v>
      </c>
      <c r="K853">
        <v>101</v>
      </c>
      <c r="L853">
        <v>0</v>
      </c>
    </row>
    <row r="854" spans="8:12">
      <c r="H854" t="s">
        <v>292</v>
      </c>
      <c r="I854" s="97" t="s">
        <v>38</v>
      </c>
      <c r="J854">
        <v>3303</v>
      </c>
      <c r="K854">
        <v>66</v>
      </c>
      <c r="L854">
        <v>0</v>
      </c>
    </row>
    <row r="855" spans="8:12">
      <c r="H855" t="s">
        <v>292</v>
      </c>
      <c r="I855" s="97" t="s">
        <v>241</v>
      </c>
      <c r="J855">
        <v>3428</v>
      </c>
      <c r="K855">
        <v>117</v>
      </c>
      <c r="L855">
        <v>0</v>
      </c>
    </row>
    <row r="856" spans="8:12">
      <c r="H856" t="s">
        <v>292</v>
      </c>
      <c r="I856" s="97" t="s">
        <v>242</v>
      </c>
      <c r="J856">
        <v>3541</v>
      </c>
      <c r="K856">
        <v>98</v>
      </c>
      <c r="L856">
        <v>0</v>
      </c>
    </row>
    <row r="857" spans="8:12">
      <c r="H857" t="s">
        <v>292</v>
      </c>
      <c r="I857" s="97" t="s">
        <v>243</v>
      </c>
      <c r="J857">
        <v>2717</v>
      </c>
      <c r="K857">
        <v>71</v>
      </c>
      <c r="L857">
        <v>0</v>
      </c>
    </row>
    <row r="858" spans="8:12">
      <c r="H858" t="s">
        <v>292</v>
      </c>
      <c r="I858" s="97" t="s">
        <v>39</v>
      </c>
      <c r="J858">
        <v>2450</v>
      </c>
      <c r="K858">
        <v>18</v>
      </c>
      <c r="L858">
        <v>0</v>
      </c>
    </row>
    <row r="859" spans="8:12">
      <c r="H859" t="s">
        <v>292</v>
      </c>
      <c r="I859" s="97" t="s">
        <v>244</v>
      </c>
      <c r="J859">
        <v>2266</v>
      </c>
      <c r="K859">
        <v>76</v>
      </c>
      <c r="L859">
        <v>0</v>
      </c>
    </row>
    <row r="860" spans="8:12">
      <c r="H860" t="s">
        <v>292</v>
      </c>
      <c r="I860" s="97" t="s">
        <v>245</v>
      </c>
      <c r="J860">
        <v>2214</v>
      </c>
      <c r="K860">
        <v>91</v>
      </c>
      <c r="L860">
        <v>0</v>
      </c>
    </row>
    <row r="861" spans="8:12">
      <c r="H861" t="s">
        <v>292</v>
      </c>
      <c r="I861" s="97" t="s">
        <v>246</v>
      </c>
      <c r="J861">
        <v>1750</v>
      </c>
      <c r="K861">
        <v>15</v>
      </c>
      <c r="L861">
        <v>0</v>
      </c>
    </row>
    <row r="862" spans="8:12">
      <c r="H862" t="s">
        <v>292</v>
      </c>
      <c r="I862" s="97" t="s">
        <v>40</v>
      </c>
      <c r="J862">
        <v>1545</v>
      </c>
      <c r="K862">
        <v>66</v>
      </c>
      <c r="L862">
        <v>0</v>
      </c>
    </row>
    <row r="863" spans="8:12">
      <c r="H863" t="s">
        <v>292</v>
      </c>
      <c r="I863" s="97" t="s">
        <v>247</v>
      </c>
      <c r="J863">
        <v>807</v>
      </c>
      <c r="K863">
        <v>74</v>
      </c>
      <c r="L863">
        <v>0</v>
      </c>
    </row>
    <row r="864" spans="8:12">
      <c r="H864" t="s">
        <v>292</v>
      </c>
      <c r="I864" s="97" t="s">
        <v>248</v>
      </c>
      <c r="J864">
        <v>628</v>
      </c>
      <c r="K864">
        <v>59</v>
      </c>
      <c r="L864">
        <v>0</v>
      </c>
    </row>
    <row r="865" spans="8:12">
      <c r="H865" t="s">
        <v>292</v>
      </c>
      <c r="I865" s="97" t="s">
        <v>249</v>
      </c>
      <c r="J865">
        <v>727</v>
      </c>
      <c r="K865">
        <v>51</v>
      </c>
      <c r="L865">
        <v>0</v>
      </c>
    </row>
    <row r="866" spans="8:12">
      <c r="H866" t="s">
        <v>293</v>
      </c>
      <c r="I866" s="97" t="s">
        <v>17</v>
      </c>
      <c r="J866">
        <v>520</v>
      </c>
      <c r="K866">
        <v>18</v>
      </c>
      <c r="L866">
        <v>0</v>
      </c>
    </row>
    <row r="867" spans="8:12">
      <c r="H867" t="s">
        <v>293</v>
      </c>
      <c r="I867" s="97" t="s">
        <v>178</v>
      </c>
      <c r="J867">
        <v>641</v>
      </c>
      <c r="K867">
        <v>12</v>
      </c>
      <c r="L867">
        <v>0</v>
      </c>
    </row>
    <row r="868" spans="8:12">
      <c r="H868" t="s">
        <v>293</v>
      </c>
      <c r="I868" s="97" t="s">
        <v>179</v>
      </c>
      <c r="J868">
        <v>604</v>
      </c>
      <c r="K868">
        <v>72</v>
      </c>
      <c r="L868">
        <v>0</v>
      </c>
    </row>
    <row r="869" spans="8:12">
      <c r="H869" t="s">
        <v>293</v>
      </c>
      <c r="I869" s="97" t="s">
        <v>180</v>
      </c>
      <c r="J869">
        <v>574</v>
      </c>
      <c r="K869">
        <v>70</v>
      </c>
      <c r="L869">
        <v>0</v>
      </c>
    </row>
    <row r="870" spans="8:12">
      <c r="H870" t="s">
        <v>293</v>
      </c>
      <c r="I870" s="97" t="s">
        <v>18</v>
      </c>
      <c r="J870">
        <v>723</v>
      </c>
      <c r="K870">
        <v>213</v>
      </c>
      <c r="L870">
        <v>0</v>
      </c>
    </row>
    <row r="871" spans="8:12">
      <c r="H871" t="s">
        <v>293</v>
      </c>
      <c r="I871" s="97" t="s">
        <v>181</v>
      </c>
      <c r="J871">
        <v>509</v>
      </c>
      <c r="K871">
        <v>14</v>
      </c>
      <c r="L871">
        <v>0</v>
      </c>
    </row>
    <row r="872" spans="8:12">
      <c r="H872" t="s">
        <v>293</v>
      </c>
      <c r="I872" s="97" t="s">
        <v>182</v>
      </c>
      <c r="J872">
        <v>666</v>
      </c>
      <c r="K872">
        <v>61</v>
      </c>
      <c r="L872">
        <v>0</v>
      </c>
    </row>
    <row r="873" spans="8:12">
      <c r="H873" t="s">
        <v>293</v>
      </c>
      <c r="I873" s="97" t="s">
        <v>183</v>
      </c>
      <c r="J873">
        <v>551</v>
      </c>
      <c r="K873">
        <v>12</v>
      </c>
      <c r="L873">
        <v>0</v>
      </c>
    </row>
    <row r="874" spans="8:12">
      <c r="H874" t="s">
        <v>293</v>
      </c>
      <c r="I874" s="97" t="s">
        <v>19</v>
      </c>
      <c r="J874">
        <v>752</v>
      </c>
      <c r="K874">
        <v>104</v>
      </c>
      <c r="L874">
        <v>0</v>
      </c>
    </row>
    <row r="875" spans="8:12">
      <c r="H875" t="s">
        <v>293</v>
      </c>
      <c r="I875" s="97" t="s">
        <v>184</v>
      </c>
      <c r="J875">
        <v>750</v>
      </c>
      <c r="K875">
        <v>138</v>
      </c>
      <c r="L875">
        <v>0</v>
      </c>
    </row>
    <row r="876" spans="8:12">
      <c r="H876" t="s">
        <v>293</v>
      </c>
      <c r="I876" s="97" t="s">
        <v>185</v>
      </c>
      <c r="J876">
        <v>730</v>
      </c>
      <c r="K876">
        <v>213</v>
      </c>
      <c r="L876">
        <v>0</v>
      </c>
    </row>
    <row r="877" spans="8:12">
      <c r="H877" t="s">
        <v>293</v>
      </c>
      <c r="I877" s="97" t="s">
        <v>186</v>
      </c>
      <c r="J877">
        <v>610</v>
      </c>
      <c r="K877">
        <v>67</v>
      </c>
      <c r="L877">
        <v>0</v>
      </c>
    </row>
    <row r="878" spans="8:12">
      <c r="H878" t="s">
        <v>293</v>
      </c>
      <c r="I878" s="97" t="s">
        <v>20</v>
      </c>
      <c r="J878">
        <v>466</v>
      </c>
      <c r="K878">
        <v>52</v>
      </c>
      <c r="L878">
        <v>0</v>
      </c>
    </row>
    <row r="879" spans="8:12">
      <c r="H879" t="s">
        <v>293</v>
      </c>
      <c r="I879" s="97" t="s">
        <v>187</v>
      </c>
      <c r="J879">
        <v>724</v>
      </c>
      <c r="K879">
        <v>205</v>
      </c>
      <c r="L879">
        <v>0</v>
      </c>
    </row>
    <row r="880" spans="8:12">
      <c r="H880" t="s">
        <v>293</v>
      </c>
      <c r="I880" s="97" t="s">
        <v>188</v>
      </c>
      <c r="J880">
        <v>914</v>
      </c>
      <c r="K880">
        <v>59</v>
      </c>
      <c r="L880">
        <v>0</v>
      </c>
    </row>
    <row r="881" spans="8:12">
      <c r="H881" t="s">
        <v>293</v>
      </c>
      <c r="I881" s="97" t="s">
        <v>189</v>
      </c>
      <c r="J881">
        <v>847</v>
      </c>
      <c r="K881">
        <v>71</v>
      </c>
      <c r="L881">
        <v>0</v>
      </c>
    </row>
    <row r="882" spans="8:12">
      <c r="H882" t="s">
        <v>293</v>
      </c>
      <c r="I882" s="97" t="s">
        <v>21</v>
      </c>
      <c r="J882">
        <v>861</v>
      </c>
      <c r="K882">
        <v>38</v>
      </c>
      <c r="L882">
        <v>0</v>
      </c>
    </row>
    <row r="883" spans="8:12">
      <c r="H883" t="s">
        <v>293</v>
      </c>
      <c r="I883" s="97" t="s">
        <v>190</v>
      </c>
      <c r="J883">
        <v>1669</v>
      </c>
      <c r="K883">
        <v>44</v>
      </c>
      <c r="L883">
        <v>0</v>
      </c>
    </row>
    <row r="884" spans="8:12">
      <c r="H884" t="s">
        <v>293</v>
      </c>
      <c r="I884" s="97" t="s">
        <v>191</v>
      </c>
      <c r="J884">
        <v>2329</v>
      </c>
      <c r="K884">
        <v>111</v>
      </c>
      <c r="L884">
        <v>0</v>
      </c>
    </row>
    <row r="885" spans="8:12">
      <c r="H885" t="s">
        <v>293</v>
      </c>
      <c r="I885" s="97" t="s">
        <v>192</v>
      </c>
      <c r="J885">
        <v>3533</v>
      </c>
      <c r="K885">
        <v>11</v>
      </c>
      <c r="L885">
        <v>0</v>
      </c>
    </row>
    <row r="886" spans="8:12">
      <c r="H886" t="s">
        <v>293</v>
      </c>
      <c r="I886" s="97" t="s">
        <v>22</v>
      </c>
      <c r="J886">
        <v>4796</v>
      </c>
      <c r="K886">
        <v>120</v>
      </c>
      <c r="L886">
        <v>0</v>
      </c>
    </row>
    <row r="887" spans="8:12">
      <c r="H887" t="s">
        <v>293</v>
      </c>
      <c r="I887" s="97" t="s">
        <v>193</v>
      </c>
      <c r="J887">
        <v>4621</v>
      </c>
      <c r="K887">
        <v>143</v>
      </c>
      <c r="L887">
        <v>0</v>
      </c>
    </row>
    <row r="888" spans="8:12">
      <c r="H888" t="s">
        <v>293</v>
      </c>
      <c r="I888" s="97" t="s">
        <v>194</v>
      </c>
      <c r="J888">
        <v>3927</v>
      </c>
      <c r="K888">
        <v>88</v>
      </c>
      <c r="L888">
        <v>0</v>
      </c>
    </row>
    <row r="889" spans="8:12">
      <c r="H889" t="s">
        <v>293</v>
      </c>
      <c r="I889" s="97" t="s">
        <v>195</v>
      </c>
      <c r="J889">
        <v>3042</v>
      </c>
      <c r="K889">
        <v>57</v>
      </c>
      <c r="L889">
        <v>0</v>
      </c>
    </row>
    <row r="890" spans="8:12">
      <c r="H890" t="s">
        <v>293</v>
      </c>
      <c r="I890" s="97" t="s">
        <v>23</v>
      </c>
      <c r="J890">
        <v>3169</v>
      </c>
      <c r="K890">
        <v>68</v>
      </c>
      <c r="L890">
        <v>0</v>
      </c>
    </row>
    <row r="891" spans="8:12">
      <c r="H891" t="s">
        <v>293</v>
      </c>
      <c r="I891" s="97" t="s">
        <v>196</v>
      </c>
      <c r="J891">
        <v>3209</v>
      </c>
      <c r="K891">
        <v>50</v>
      </c>
      <c r="L891">
        <v>0</v>
      </c>
    </row>
    <row r="892" spans="8:12">
      <c r="H892" t="s">
        <v>293</v>
      </c>
      <c r="I892" s="97" t="s">
        <v>197</v>
      </c>
      <c r="J892">
        <v>3542</v>
      </c>
      <c r="K892">
        <v>92</v>
      </c>
      <c r="L892">
        <v>0</v>
      </c>
    </row>
    <row r="893" spans="8:12">
      <c r="H893" t="s">
        <v>293</v>
      </c>
      <c r="I893" s="97" t="s">
        <v>198</v>
      </c>
      <c r="J893">
        <v>2997</v>
      </c>
      <c r="K893">
        <v>41</v>
      </c>
      <c r="L893">
        <v>0</v>
      </c>
    </row>
    <row r="894" spans="8:12">
      <c r="H894" t="s">
        <v>293</v>
      </c>
      <c r="I894" s="97" t="s">
        <v>24</v>
      </c>
      <c r="J894">
        <v>4002</v>
      </c>
      <c r="K894">
        <v>12</v>
      </c>
      <c r="L894">
        <v>0</v>
      </c>
    </row>
    <row r="895" spans="8:12">
      <c r="H895" t="s">
        <v>293</v>
      </c>
      <c r="I895" s="97" t="s">
        <v>199</v>
      </c>
      <c r="J895">
        <v>3741</v>
      </c>
      <c r="K895">
        <v>67</v>
      </c>
      <c r="L895">
        <v>0</v>
      </c>
    </row>
    <row r="896" spans="8:12">
      <c r="H896" t="s">
        <v>293</v>
      </c>
      <c r="I896" s="97" t="s">
        <v>200</v>
      </c>
      <c r="J896">
        <v>3333</v>
      </c>
      <c r="K896">
        <v>88</v>
      </c>
      <c r="L896">
        <v>0</v>
      </c>
    </row>
    <row r="897" spans="8:12">
      <c r="H897" t="s">
        <v>293</v>
      </c>
      <c r="I897" s="97" t="s">
        <v>201</v>
      </c>
      <c r="J897">
        <v>4438</v>
      </c>
      <c r="K897">
        <v>96</v>
      </c>
      <c r="L897">
        <v>0</v>
      </c>
    </row>
    <row r="898" spans="8:12">
      <c r="H898" t="s">
        <v>293</v>
      </c>
      <c r="I898" s="97" t="s">
        <v>25</v>
      </c>
      <c r="J898">
        <v>4009</v>
      </c>
      <c r="K898">
        <v>13</v>
      </c>
      <c r="L898">
        <v>0</v>
      </c>
    </row>
    <row r="899" spans="8:12">
      <c r="H899" t="s">
        <v>293</v>
      </c>
      <c r="I899" s="97" t="s">
        <v>202</v>
      </c>
      <c r="J899">
        <v>3393</v>
      </c>
      <c r="K899">
        <v>75</v>
      </c>
      <c r="L899">
        <v>0</v>
      </c>
    </row>
    <row r="900" spans="8:12">
      <c r="H900" t="s">
        <v>293</v>
      </c>
      <c r="I900" s="97" t="s">
        <v>203</v>
      </c>
      <c r="J900">
        <v>4291</v>
      </c>
      <c r="K900">
        <v>102</v>
      </c>
      <c r="L900">
        <v>0</v>
      </c>
    </row>
    <row r="901" spans="8:12">
      <c r="H901" t="s">
        <v>293</v>
      </c>
      <c r="I901" s="97" t="s">
        <v>204</v>
      </c>
      <c r="J901">
        <v>4299</v>
      </c>
      <c r="K901">
        <v>89</v>
      </c>
      <c r="L901">
        <v>0</v>
      </c>
    </row>
    <row r="902" spans="8:12">
      <c r="H902" t="s">
        <v>293</v>
      </c>
      <c r="I902" s="97" t="s">
        <v>26</v>
      </c>
      <c r="J902">
        <v>3328</v>
      </c>
      <c r="K902">
        <v>57</v>
      </c>
      <c r="L902">
        <v>0</v>
      </c>
    </row>
    <row r="903" spans="8:12">
      <c r="H903" t="s">
        <v>293</v>
      </c>
      <c r="I903" s="97" t="s">
        <v>205</v>
      </c>
      <c r="J903">
        <v>3621</v>
      </c>
      <c r="K903">
        <v>184</v>
      </c>
      <c r="L903">
        <v>0</v>
      </c>
    </row>
    <row r="904" spans="8:12">
      <c r="H904" t="s">
        <v>293</v>
      </c>
      <c r="I904" s="97" t="s">
        <v>206</v>
      </c>
      <c r="J904">
        <v>3135</v>
      </c>
      <c r="K904">
        <v>73</v>
      </c>
      <c r="L904">
        <v>0</v>
      </c>
    </row>
    <row r="905" spans="8:12">
      <c r="H905" t="s">
        <v>293</v>
      </c>
      <c r="I905" s="97" t="s">
        <v>207</v>
      </c>
      <c r="J905">
        <v>3419</v>
      </c>
      <c r="K905">
        <v>213</v>
      </c>
      <c r="L905">
        <v>0</v>
      </c>
    </row>
    <row r="906" spans="8:12">
      <c r="H906" t="s">
        <v>293</v>
      </c>
      <c r="I906" s="97" t="s">
        <v>27</v>
      </c>
      <c r="J906">
        <v>2310</v>
      </c>
      <c r="K906">
        <v>136</v>
      </c>
      <c r="L906">
        <v>0</v>
      </c>
    </row>
    <row r="907" spans="8:12">
      <c r="H907" t="s">
        <v>293</v>
      </c>
      <c r="I907" s="97" t="s">
        <v>208</v>
      </c>
      <c r="J907">
        <v>2556</v>
      </c>
      <c r="K907">
        <v>175</v>
      </c>
      <c r="L907">
        <v>0</v>
      </c>
    </row>
    <row r="908" spans="8:12">
      <c r="H908" t="s">
        <v>293</v>
      </c>
      <c r="I908" s="97" t="s">
        <v>209</v>
      </c>
      <c r="J908">
        <v>3026</v>
      </c>
      <c r="K908">
        <v>117</v>
      </c>
      <c r="L908">
        <v>0</v>
      </c>
    </row>
    <row r="909" spans="8:12">
      <c r="H909" t="s">
        <v>293</v>
      </c>
      <c r="I909" s="97" t="s">
        <v>210</v>
      </c>
      <c r="J909">
        <v>2498</v>
      </c>
      <c r="K909">
        <v>21</v>
      </c>
      <c r="L909">
        <v>0</v>
      </c>
    </row>
    <row r="910" spans="8:12">
      <c r="H910" t="s">
        <v>293</v>
      </c>
      <c r="I910" s="97" t="s">
        <v>28</v>
      </c>
      <c r="J910">
        <v>2318</v>
      </c>
      <c r="K910">
        <v>81</v>
      </c>
      <c r="L910">
        <v>0</v>
      </c>
    </row>
    <row r="911" spans="8:12">
      <c r="H911" t="s">
        <v>293</v>
      </c>
      <c r="I911" s="97" t="s">
        <v>211</v>
      </c>
      <c r="J911">
        <v>2849</v>
      </c>
      <c r="K911">
        <v>86</v>
      </c>
      <c r="L911">
        <v>0</v>
      </c>
    </row>
    <row r="912" spans="8:12">
      <c r="H912" t="s">
        <v>293</v>
      </c>
      <c r="I912" s="97" t="s">
        <v>212</v>
      </c>
      <c r="J912">
        <v>2542</v>
      </c>
      <c r="K912">
        <v>23</v>
      </c>
      <c r="L912">
        <v>0</v>
      </c>
    </row>
    <row r="913" spans="8:12">
      <c r="H913" t="s">
        <v>293</v>
      </c>
      <c r="I913" s="97" t="s">
        <v>213</v>
      </c>
      <c r="J913">
        <v>2103</v>
      </c>
      <c r="K913">
        <v>24</v>
      </c>
      <c r="L913">
        <v>0</v>
      </c>
    </row>
    <row r="914" spans="8:12">
      <c r="H914" t="s">
        <v>293</v>
      </c>
      <c r="I914" s="97" t="s">
        <v>29</v>
      </c>
      <c r="J914">
        <v>3082</v>
      </c>
      <c r="K914">
        <v>24</v>
      </c>
      <c r="L914">
        <v>0</v>
      </c>
    </row>
    <row r="915" spans="8:12">
      <c r="H915" t="s">
        <v>293</v>
      </c>
      <c r="I915" s="97" t="s">
        <v>214</v>
      </c>
      <c r="J915">
        <v>3022</v>
      </c>
      <c r="K915">
        <v>151</v>
      </c>
      <c r="L915">
        <v>0</v>
      </c>
    </row>
    <row r="916" spans="8:12">
      <c r="H916" t="s">
        <v>293</v>
      </c>
      <c r="I916" s="97" t="s">
        <v>215</v>
      </c>
      <c r="J916">
        <v>2160</v>
      </c>
      <c r="K916">
        <v>24</v>
      </c>
      <c r="L916">
        <v>0</v>
      </c>
    </row>
    <row r="917" spans="8:12">
      <c r="H917" t="s">
        <v>293</v>
      </c>
      <c r="I917" s="97" t="s">
        <v>216</v>
      </c>
      <c r="J917">
        <v>2375</v>
      </c>
      <c r="K917">
        <v>27</v>
      </c>
      <c r="L917">
        <v>0</v>
      </c>
    </row>
    <row r="918" spans="8:12">
      <c r="H918" t="s">
        <v>293</v>
      </c>
      <c r="I918" s="97" t="s">
        <v>30</v>
      </c>
      <c r="J918">
        <v>2790</v>
      </c>
      <c r="K918">
        <v>87</v>
      </c>
      <c r="L918">
        <v>0</v>
      </c>
    </row>
    <row r="919" spans="8:12">
      <c r="H919" t="s">
        <v>293</v>
      </c>
      <c r="I919" s="97" t="s">
        <v>217</v>
      </c>
      <c r="J919">
        <v>3052</v>
      </c>
      <c r="K919">
        <v>54</v>
      </c>
      <c r="L919">
        <v>0</v>
      </c>
    </row>
    <row r="920" spans="8:12">
      <c r="H920" t="s">
        <v>293</v>
      </c>
      <c r="I920" s="97" t="s">
        <v>218</v>
      </c>
      <c r="J920">
        <v>2261</v>
      </c>
      <c r="K920">
        <v>24</v>
      </c>
      <c r="L920">
        <v>0</v>
      </c>
    </row>
    <row r="921" spans="8:12">
      <c r="H921" t="s">
        <v>293</v>
      </c>
      <c r="I921" s="97" t="s">
        <v>219</v>
      </c>
      <c r="J921">
        <v>2198</v>
      </c>
      <c r="K921">
        <v>49</v>
      </c>
      <c r="L921">
        <v>0</v>
      </c>
    </row>
    <row r="922" spans="8:12">
      <c r="H922" t="s">
        <v>293</v>
      </c>
      <c r="I922" s="97" t="s">
        <v>31</v>
      </c>
      <c r="J922">
        <v>2535</v>
      </c>
      <c r="K922">
        <v>78</v>
      </c>
      <c r="L922">
        <v>0</v>
      </c>
    </row>
    <row r="923" spans="8:12">
      <c r="H923" t="s">
        <v>293</v>
      </c>
      <c r="I923" s="97" t="s">
        <v>220</v>
      </c>
      <c r="J923">
        <v>2419</v>
      </c>
      <c r="K923">
        <v>90</v>
      </c>
      <c r="L923">
        <v>0</v>
      </c>
    </row>
    <row r="924" spans="8:12">
      <c r="H924" t="s">
        <v>293</v>
      </c>
      <c r="I924" s="97" t="s">
        <v>221</v>
      </c>
      <c r="J924">
        <v>3406</v>
      </c>
      <c r="K924">
        <v>66</v>
      </c>
      <c r="L924">
        <v>0</v>
      </c>
    </row>
    <row r="925" spans="8:12">
      <c r="H925" t="s">
        <v>293</v>
      </c>
      <c r="I925" s="97" t="s">
        <v>222</v>
      </c>
      <c r="J925">
        <v>3392</v>
      </c>
      <c r="K925">
        <v>26</v>
      </c>
      <c r="L925">
        <v>0</v>
      </c>
    </row>
    <row r="926" spans="8:12">
      <c r="H926" t="s">
        <v>293</v>
      </c>
      <c r="I926" s="97" t="s">
        <v>32</v>
      </c>
      <c r="J926">
        <v>2286</v>
      </c>
      <c r="K926">
        <v>94</v>
      </c>
      <c r="L926">
        <v>0</v>
      </c>
    </row>
    <row r="927" spans="8:12">
      <c r="H927" t="s">
        <v>293</v>
      </c>
      <c r="I927" s="97" t="s">
        <v>223</v>
      </c>
      <c r="J927">
        <v>2507</v>
      </c>
      <c r="K927">
        <v>31</v>
      </c>
      <c r="L927">
        <v>0</v>
      </c>
    </row>
    <row r="928" spans="8:12">
      <c r="H928" t="s">
        <v>293</v>
      </c>
      <c r="I928" s="97" t="s">
        <v>224</v>
      </c>
      <c r="J928">
        <v>2684</v>
      </c>
      <c r="K928">
        <v>96</v>
      </c>
      <c r="L928">
        <v>0</v>
      </c>
    </row>
    <row r="929" spans="8:12">
      <c r="H929" t="s">
        <v>293</v>
      </c>
      <c r="I929" s="97" t="s">
        <v>225</v>
      </c>
      <c r="J929">
        <v>2377</v>
      </c>
      <c r="K929">
        <v>89</v>
      </c>
      <c r="L929">
        <v>0</v>
      </c>
    </row>
    <row r="930" spans="8:12">
      <c r="H930" t="s">
        <v>293</v>
      </c>
      <c r="I930" s="97" t="s">
        <v>33</v>
      </c>
      <c r="J930">
        <v>2302</v>
      </c>
      <c r="K930">
        <v>76</v>
      </c>
      <c r="L930">
        <v>0</v>
      </c>
    </row>
    <row r="931" spans="8:12">
      <c r="H931" t="s">
        <v>293</v>
      </c>
      <c r="I931" s="97" t="s">
        <v>226</v>
      </c>
      <c r="J931">
        <v>2880</v>
      </c>
      <c r="K931">
        <v>89</v>
      </c>
      <c r="L931">
        <v>0</v>
      </c>
    </row>
    <row r="932" spans="8:12">
      <c r="H932" t="s">
        <v>293</v>
      </c>
      <c r="I932" s="97" t="s">
        <v>227</v>
      </c>
      <c r="J932">
        <v>2210</v>
      </c>
      <c r="K932">
        <v>33</v>
      </c>
      <c r="L932">
        <v>0</v>
      </c>
    </row>
    <row r="933" spans="8:12">
      <c r="H933" t="s">
        <v>293</v>
      </c>
      <c r="I933" s="97" t="s">
        <v>228</v>
      </c>
      <c r="J933">
        <v>2272</v>
      </c>
      <c r="K933">
        <v>68</v>
      </c>
      <c r="L933">
        <v>0</v>
      </c>
    </row>
    <row r="934" spans="8:12">
      <c r="H934" t="s">
        <v>293</v>
      </c>
      <c r="I934" s="97" t="s">
        <v>34</v>
      </c>
      <c r="J934">
        <v>2500</v>
      </c>
      <c r="K934">
        <v>70</v>
      </c>
      <c r="L934">
        <v>0</v>
      </c>
    </row>
    <row r="935" spans="8:12">
      <c r="H935" t="s">
        <v>293</v>
      </c>
      <c r="I935" s="97" t="s">
        <v>229</v>
      </c>
      <c r="J935">
        <v>2581</v>
      </c>
      <c r="K935">
        <v>88</v>
      </c>
      <c r="L935">
        <v>0</v>
      </c>
    </row>
    <row r="936" spans="8:12">
      <c r="H936" t="s">
        <v>293</v>
      </c>
      <c r="I936" s="97" t="s">
        <v>230</v>
      </c>
      <c r="J936">
        <v>2262</v>
      </c>
      <c r="K936">
        <v>25</v>
      </c>
      <c r="L936">
        <v>0</v>
      </c>
    </row>
    <row r="937" spans="8:12">
      <c r="H937" t="s">
        <v>293</v>
      </c>
      <c r="I937" s="97" t="s">
        <v>231</v>
      </c>
      <c r="J937">
        <v>2670</v>
      </c>
      <c r="K937">
        <v>112</v>
      </c>
      <c r="L937">
        <v>0</v>
      </c>
    </row>
    <row r="938" spans="8:12">
      <c r="H938" t="s">
        <v>293</v>
      </c>
      <c r="I938" s="97" t="s">
        <v>35</v>
      </c>
      <c r="J938">
        <v>2707</v>
      </c>
      <c r="K938">
        <v>83</v>
      </c>
      <c r="L938">
        <v>0</v>
      </c>
    </row>
    <row r="939" spans="8:12">
      <c r="H939" t="s">
        <v>293</v>
      </c>
      <c r="I939" s="97" t="s">
        <v>232</v>
      </c>
      <c r="J939">
        <v>1954</v>
      </c>
      <c r="K939">
        <v>105</v>
      </c>
      <c r="L939">
        <v>0</v>
      </c>
    </row>
    <row r="940" spans="8:12">
      <c r="H940" t="s">
        <v>293</v>
      </c>
      <c r="I940" s="97" t="s">
        <v>233</v>
      </c>
      <c r="J940">
        <v>2504</v>
      </c>
      <c r="K940">
        <v>77</v>
      </c>
      <c r="L940">
        <v>0</v>
      </c>
    </row>
    <row r="941" spans="8:12">
      <c r="H941" t="s">
        <v>293</v>
      </c>
      <c r="I941" s="97" t="s">
        <v>234</v>
      </c>
      <c r="J941">
        <v>3143</v>
      </c>
      <c r="K941">
        <v>89</v>
      </c>
      <c r="L941">
        <v>0</v>
      </c>
    </row>
    <row r="942" spans="8:12">
      <c r="H942" t="s">
        <v>293</v>
      </c>
      <c r="I942" s="97" t="s">
        <v>36</v>
      </c>
      <c r="J942">
        <v>2532</v>
      </c>
      <c r="K942">
        <v>177</v>
      </c>
      <c r="L942">
        <v>0</v>
      </c>
    </row>
    <row r="943" spans="8:12">
      <c r="H943" t="s">
        <v>293</v>
      </c>
      <c r="I943" s="97" t="s">
        <v>235</v>
      </c>
      <c r="J943">
        <v>2278</v>
      </c>
      <c r="K943">
        <v>135</v>
      </c>
      <c r="L943">
        <v>0</v>
      </c>
    </row>
    <row r="944" spans="8:12">
      <c r="H944" t="s">
        <v>293</v>
      </c>
      <c r="I944" s="97" t="s">
        <v>236</v>
      </c>
      <c r="J944">
        <v>3661</v>
      </c>
      <c r="K944">
        <v>25</v>
      </c>
      <c r="L944">
        <v>0</v>
      </c>
    </row>
    <row r="945" spans="8:12">
      <c r="H945" t="s">
        <v>293</v>
      </c>
      <c r="I945" s="97" t="s">
        <v>237</v>
      </c>
      <c r="J945">
        <v>3396</v>
      </c>
      <c r="K945">
        <v>76</v>
      </c>
      <c r="L945">
        <v>0</v>
      </c>
    </row>
    <row r="946" spans="8:12">
      <c r="H946" t="s">
        <v>293</v>
      </c>
      <c r="I946" s="97" t="s">
        <v>37</v>
      </c>
      <c r="J946">
        <v>2476</v>
      </c>
      <c r="K946">
        <v>45</v>
      </c>
      <c r="L946">
        <v>0</v>
      </c>
    </row>
    <row r="947" spans="8:12">
      <c r="H947" t="s">
        <v>293</v>
      </c>
      <c r="I947" s="97" t="s">
        <v>238</v>
      </c>
      <c r="J947">
        <v>2957</v>
      </c>
      <c r="K947">
        <v>22</v>
      </c>
      <c r="L947">
        <v>0</v>
      </c>
    </row>
    <row r="948" spans="8:12">
      <c r="H948" t="s">
        <v>293</v>
      </c>
      <c r="I948" s="97" t="s">
        <v>239</v>
      </c>
      <c r="J948">
        <v>3563</v>
      </c>
      <c r="K948">
        <v>35</v>
      </c>
      <c r="L948">
        <v>0</v>
      </c>
    </row>
    <row r="949" spans="8:12">
      <c r="H949" t="s">
        <v>293</v>
      </c>
      <c r="I949" s="97" t="s">
        <v>240</v>
      </c>
      <c r="J949">
        <v>2722</v>
      </c>
      <c r="K949">
        <v>79</v>
      </c>
      <c r="L949">
        <v>0</v>
      </c>
    </row>
    <row r="950" spans="8:12">
      <c r="H950" t="s">
        <v>293</v>
      </c>
      <c r="I950" s="97" t="s">
        <v>38</v>
      </c>
      <c r="J950">
        <v>3321</v>
      </c>
      <c r="K950">
        <v>90</v>
      </c>
      <c r="L950">
        <v>0</v>
      </c>
    </row>
    <row r="951" spans="8:12">
      <c r="H951" t="s">
        <v>293</v>
      </c>
      <c r="I951" s="97" t="s">
        <v>241</v>
      </c>
      <c r="J951">
        <v>3546</v>
      </c>
      <c r="K951">
        <v>22</v>
      </c>
      <c r="L951">
        <v>0</v>
      </c>
    </row>
    <row r="952" spans="8:12">
      <c r="H952" t="s">
        <v>293</v>
      </c>
      <c r="I952" s="97" t="s">
        <v>242</v>
      </c>
      <c r="J952">
        <v>3623</v>
      </c>
      <c r="K952">
        <v>57</v>
      </c>
      <c r="L952">
        <v>0</v>
      </c>
    </row>
    <row r="953" spans="8:12">
      <c r="H953" t="s">
        <v>293</v>
      </c>
      <c r="I953" s="97" t="s">
        <v>243</v>
      </c>
      <c r="J953">
        <v>2791</v>
      </c>
      <c r="K953">
        <v>71</v>
      </c>
      <c r="L953">
        <v>0</v>
      </c>
    </row>
    <row r="954" spans="8:12">
      <c r="H954" t="s">
        <v>293</v>
      </c>
      <c r="I954" s="97" t="s">
        <v>39</v>
      </c>
      <c r="J954">
        <v>2680</v>
      </c>
      <c r="K954">
        <v>33</v>
      </c>
      <c r="L954">
        <v>0</v>
      </c>
    </row>
    <row r="955" spans="8:12">
      <c r="H955" t="s">
        <v>293</v>
      </c>
      <c r="I955" s="97" t="s">
        <v>244</v>
      </c>
      <c r="J955">
        <v>2582</v>
      </c>
      <c r="K955">
        <v>22</v>
      </c>
      <c r="L955">
        <v>0</v>
      </c>
    </row>
    <row r="956" spans="8:12">
      <c r="H956" t="s">
        <v>293</v>
      </c>
      <c r="I956" s="97" t="s">
        <v>245</v>
      </c>
      <c r="J956">
        <v>1977</v>
      </c>
      <c r="K956">
        <v>34</v>
      </c>
      <c r="L956">
        <v>0</v>
      </c>
    </row>
    <row r="957" spans="8:12">
      <c r="H957" t="s">
        <v>293</v>
      </c>
      <c r="I957" s="97" t="s">
        <v>246</v>
      </c>
      <c r="J957">
        <v>2129</v>
      </c>
      <c r="K957">
        <v>19</v>
      </c>
      <c r="L957">
        <v>0</v>
      </c>
    </row>
    <row r="958" spans="8:12">
      <c r="H958" t="s">
        <v>293</v>
      </c>
      <c r="I958" s="97" t="s">
        <v>40</v>
      </c>
      <c r="J958">
        <v>2018</v>
      </c>
      <c r="K958">
        <v>21</v>
      </c>
      <c r="L958">
        <v>0</v>
      </c>
    </row>
    <row r="959" spans="8:12">
      <c r="H959" t="s">
        <v>293</v>
      </c>
      <c r="I959" s="97" t="s">
        <v>247</v>
      </c>
      <c r="J959">
        <v>1369</v>
      </c>
      <c r="K959">
        <v>19</v>
      </c>
      <c r="L959">
        <v>0</v>
      </c>
    </row>
    <row r="960" spans="8:12">
      <c r="H960" t="s">
        <v>293</v>
      </c>
      <c r="I960" s="97" t="s">
        <v>248</v>
      </c>
      <c r="J960">
        <v>1489</v>
      </c>
      <c r="K960">
        <v>69</v>
      </c>
      <c r="L960">
        <v>0</v>
      </c>
    </row>
    <row r="961" spans="8:12">
      <c r="H961" t="s">
        <v>293</v>
      </c>
      <c r="I961" s="97" t="s">
        <v>249</v>
      </c>
      <c r="J961">
        <v>1466</v>
      </c>
      <c r="K961">
        <v>81</v>
      </c>
      <c r="L961">
        <v>0</v>
      </c>
    </row>
    <row r="962" spans="8:12">
      <c r="H962" t="s">
        <v>294</v>
      </c>
      <c r="I962" s="97" t="s">
        <v>17</v>
      </c>
      <c r="J962">
        <v>1355</v>
      </c>
      <c r="K962">
        <v>55</v>
      </c>
      <c r="L962">
        <v>0</v>
      </c>
    </row>
    <row r="963" spans="8:12">
      <c r="H963" t="s">
        <v>294</v>
      </c>
      <c r="I963" s="97" t="s">
        <v>178</v>
      </c>
      <c r="J963">
        <v>1267</v>
      </c>
      <c r="K963">
        <v>67</v>
      </c>
      <c r="L963">
        <v>0</v>
      </c>
    </row>
    <row r="964" spans="8:12">
      <c r="H964" t="s">
        <v>294</v>
      </c>
      <c r="I964" s="97" t="s">
        <v>179</v>
      </c>
      <c r="J964">
        <v>1365</v>
      </c>
      <c r="K964">
        <v>15</v>
      </c>
      <c r="L964">
        <v>0</v>
      </c>
    </row>
    <row r="965" spans="8:12">
      <c r="H965" t="s">
        <v>294</v>
      </c>
      <c r="I965" s="97" t="s">
        <v>180</v>
      </c>
      <c r="J965">
        <v>1339</v>
      </c>
      <c r="K965">
        <v>71</v>
      </c>
      <c r="L965">
        <v>0</v>
      </c>
    </row>
    <row r="966" spans="8:12">
      <c r="H966" t="s">
        <v>294</v>
      </c>
      <c r="I966" s="97" t="s">
        <v>18</v>
      </c>
      <c r="J966">
        <v>1440</v>
      </c>
      <c r="K966">
        <v>67</v>
      </c>
      <c r="L966">
        <v>0</v>
      </c>
    </row>
    <row r="967" spans="8:12">
      <c r="H967" t="s">
        <v>294</v>
      </c>
      <c r="I967" s="97" t="s">
        <v>181</v>
      </c>
      <c r="J967">
        <v>1449</v>
      </c>
      <c r="K967">
        <v>78</v>
      </c>
      <c r="L967">
        <v>0</v>
      </c>
    </row>
    <row r="968" spans="8:12">
      <c r="H968" t="s">
        <v>294</v>
      </c>
      <c r="I968" s="97" t="s">
        <v>182</v>
      </c>
      <c r="J968">
        <v>1328</v>
      </c>
      <c r="K968">
        <v>57</v>
      </c>
      <c r="L968">
        <v>0</v>
      </c>
    </row>
    <row r="969" spans="8:12">
      <c r="H969" t="s">
        <v>294</v>
      </c>
      <c r="I969" s="97" t="s">
        <v>183</v>
      </c>
      <c r="J969">
        <v>1426</v>
      </c>
      <c r="K969">
        <v>108</v>
      </c>
      <c r="L969">
        <v>0</v>
      </c>
    </row>
    <row r="970" spans="8:12">
      <c r="H970" t="s">
        <v>294</v>
      </c>
      <c r="I970" s="97" t="s">
        <v>19</v>
      </c>
      <c r="J970">
        <v>1333</v>
      </c>
      <c r="K970">
        <v>50</v>
      </c>
      <c r="L970">
        <v>0</v>
      </c>
    </row>
    <row r="971" spans="8:12">
      <c r="H971" t="s">
        <v>294</v>
      </c>
      <c r="I971" s="97" t="s">
        <v>184</v>
      </c>
      <c r="J971">
        <v>1380</v>
      </c>
      <c r="K971">
        <v>68</v>
      </c>
      <c r="L971">
        <v>0</v>
      </c>
    </row>
    <row r="972" spans="8:12">
      <c r="H972" t="s">
        <v>294</v>
      </c>
      <c r="I972" s="97" t="s">
        <v>185</v>
      </c>
      <c r="J972">
        <v>1418</v>
      </c>
      <c r="K972">
        <v>39</v>
      </c>
      <c r="L972">
        <v>0</v>
      </c>
    </row>
    <row r="973" spans="8:12">
      <c r="H973" t="s">
        <v>294</v>
      </c>
      <c r="I973" s="97" t="s">
        <v>186</v>
      </c>
      <c r="J973">
        <v>1594</v>
      </c>
      <c r="K973">
        <v>166</v>
      </c>
      <c r="L973">
        <v>0</v>
      </c>
    </row>
    <row r="974" spans="8:12">
      <c r="H974" t="s">
        <v>294</v>
      </c>
      <c r="I974" s="97" t="s">
        <v>20</v>
      </c>
      <c r="J974">
        <v>12601</v>
      </c>
      <c r="K974">
        <v>56</v>
      </c>
      <c r="L974">
        <v>0</v>
      </c>
    </row>
    <row r="975" spans="8:12">
      <c r="H975" t="s">
        <v>294</v>
      </c>
      <c r="I975" s="97" t="s">
        <v>187</v>
      </c>
      <c r="J975">
        <v>1606</v>
      </c>
      <c r="K975">
        <v>140</v>
      </c>
      <c r="L975">
        <v>0</v>
      </c>
    </row>
    <row r="976" spans="8:12">
      <c r="H976" t="s">
        <v>294</v>
      </c>
      <c r="I976" s="97" t="s">
        <v>188</v>
      </c>
      <c r="J976">
        <v>1659</v>
      </c>
      <c r="K976">
        <v>31</v>
      </c>
      <c r="L976">
        <v>0</v>
      </c>
    </row>
    <row r="977" spans="8:12">
      <c r="H977" t="s">
        <v>294</v>
      </c>
      <c r="I977" s="97" t="s">
        <v>189</v>
      </c>
      <c r="J977">
        <v>1770</v>
      </c>
      <c r="K977">
        <v>116</v>
      </c>
      <c r="L977">
        <v>0</v>
      </c>
    </row>
    <row r="978" spans="8:12">
      <c r="H978" t="s">
        <v>294</v>
      </c>
      <c r="I978" s="97" t="s">
        <v>21</v>
      </c>
      <c r="J978">
        <v>1707</v>
      </c>
      <c r="K978">
        <v>71</v>
      </c>
      <c r="L978">
        <v>0</v>
      </c>
    </row>
    <row r="979" spans="8:12">
      <c r="H979" t="s">
        <v>294</v>
      </c>
      <c r="I979" s="97" t="s">
        <v>190</v>
      </c>
      <c r="J979">
        <v>2127</v>
      </c>
      <c r="K979">
        <v>188</v>
      </c>
      <c r="L979">
        <v>0</v>
      </c>
    </row>
    <row r="980" spans="8:12">
      <c r="H980" t="s">
        <v>294</v>
      </c>
      <c r="I980" s="97" t="s">
        <v>191</v>
      </c>
      <c r="J980">
        <v>2418</v>
      </c>
      <c r="K980">
        <v>12</v>
      </c>
      <c r="L980">
        <v>0</v>
      </c>
    </row>
    <row r="981" spans="8:12">
      <c r="H981" t="s">
        <v>294</v>
      </c>
      <c r="I981" s="97" t="s">
        <v>192</v>
      </c>
      <c r="J981">
        <v>3885</v>
      </c>
      <c r="K981">
        <v>78</v>
      </c>
      <c r="L981">
        <v>0</v>
      </c>
    </row>
    <row r="982" spans="8:12">
      <c r="H982" t="s">
        <v>294</v>
      </c>
      <c r="I982" s="97" t="s">
        <v>22</v>
      </c>
      <c r="J982">
        <v>4253</v>
      </c>
      <c r="K982">
        <v>60</v>
      </c>
      <c r="L982">
        <v>0</v>
      </c>
    </row>
    <row r="983" spans="8:12">
      <c r="H983" t="s">
        <v>294</v>
      </c>
      <c r="I983" s="97" t="s">
        <v>193</v>
      </c>
      <c r="J983">
        <v>4562</v>
      </c>
      <c r="K983">
        <v>49</v>
      </c>
      <c r="L983">
        <v>0</v>
      </c>
    </row>
    <row r="984" spans="8:12">
      <c r="H984" t="s">
        <v>294</v>
      </c>
      <c r="I984" s="97" t="s">
        <v>194</v>
      </c>
      <c r="J984">
        <v>3938</v>
      </c>
      <c r="K984">
        <v>11</v>
      </c>
      <c r="L984">
        <v>0</v>
      </c>
    </row>
    <row r="985" spans="8:12">
      <c r="H985" t="s">
        <v>294</v>
      </c>
      <c r="I985" s="97" t="s">
        <v>195</v>
      </c>
      <c r="J985">
        <v>3564</v>
      </c>
      <c r="K985">
        <v>13</v>
      </c>
      <c r="L985">
        <v>0</v>
      </c>
    </row>
    <row r="986" spans="8:12">
      <c r="H986" t="s">
        <v>294</v>
      </c>
      <c r="I986" s="97" t="s">
        <v>23</v>
      </c>
      <c r="J986">
        <v>3870</v>
      </c>
      <c r="K986">
        <v>94</v>
      </c>
      <c r="L986">
        <v>0</v>
      </c>
    </row>
    <row r="987" spans="8:12">
      <c r="H987" t="s">
        <v>294</v>
      </c>
      <c r="I987" s="97" t="s">
        <v>196</v>
      </c>
      <c r="J987">
        <v>3506</v>
      </c>
      <c r="K987">
        <v>106</v>
      </c>
      <c r="L987">
        <v>0</v>
      </c>
    </row>
    <row r="988" spans="8:12">
      <c r="H988" t="s">
        <v>294</v>
      </c>
      <c r="I988" s="97" t="s">
        <v>197</v>
      </c>
      <c r="J988">
        <v>3329</v>
      </c>
      <c r="K988">
        <v>24</v>
      </c>
      <c r="L988">
        <v>0</v>
      </c>
    </row>
    <row r="989" spans="8:12">
      <c r="H989" t="s">
        <v>294</v>
      </c>
      <c r="I989" s="97" t="s">
        <v>198</v>
      </c>
      <c r="J989">
        <v>3182</v>
      </c>
      <c r="K989">
        <v>75</v>
      </c>
      <c r="L989">
        <v>0</v>
      </c>
    </row>
    <row r="990" spans="8:12">
      <c r="H990" t="s">
        <v>294</v>
      </c>
      <c r="I990" s="97" t="s">
        <v>24</v>
      </c>
      <c r="J990">
        <v>3392</v>
      </c>
      <c r="K990">
        <v>76</v>
      </c>
      <c r="L990">
        <v>0</v>
      </c>
    </row>
    <row r="991" spans="8:12">
      <c r="H991" t="s">
        <v>294</v>
      </c>
      <c r="I991" s="97" t="s">
        <v>199</v>
      </c>
      <c r="J991">
        <v>3737</v>
      </c>
      <c r="K991">
        <v>187</v>
      </c>
      <c r="L991">
        <v>0</v>
      </c>
    </row>
    <row r="992" spans="8:12">
      <c r="H992" t="s">
        <v>294</v>
      </c>
      <c r="I992" s="97" t="s">
        <v>200</v>
      </c>
      <c r="J992">
        <v>3574</v>
      </c>
      <c r="K992">
        <v>95</v>
      </c>
      <c r="L992">
        <v>0</v>
      </c>
    </row>
    <row r="993" spans="8:12">
      <c r="H993" t="s">
        <v>294</v>
      </c>
      <c r="I993" s="97" t="s">
        <v>201</v>
      </c>
      <c r="J993">
        <v>3773</v>
      </c>
      <c r="K993">
        <v>91</v>
      </c>
      <c r="L993">
        <v>0</v>
      </c>
    </row>
    <row r="994" spans="8:12">
      <c r="H994" t="s">
        <v>294</v>
      </c>
      <c r="I994" s="97" t="s">
        <v>25</v>
      </c>
      <c r="J994">
        <v>3688</v>
      </c>
      <c r="K994">
        <v>143</v>
      </c>
      <c r="L994">
        <v>0</v>
      </c>
    </row>
    <row r="995" spans="8:12">
      <c r="H995" t="s">
        <v>294</v>
      </c>
      <c r="I995" s="97" t="s">
        <v>202</v>
      </c>
      <c r="J995">
        <v>3607</v>
      </c>
      <c r="K995">
        <v>13</v>
      </c>
      <c r="L995">
        <v>0</v>
      </c>
    </row>
    <row r="996" spans="8:12">
      <c r="H996" t="s">
        <v>294</v>
      </c>
      <c r="I996" s="97" t="s">
        <v>203</v>
      </c>
      <c r="J996">
        <v>3590</v>
      </c>
      <c r="K996">
        <v>21</v>
      </c>
      <c r="L996">
        <v>0</v>
      </c>
    </row>
    <row r="997" spans="8:12">
      <c r="H997" t="s">
        <v>294</v>
      </c>
      <c r="I997" s="97" t="s">
        <v>204</v>
      </c>
      <c r="J997">
        <v>3714</v>
      </c>
      <c r="K997">
        <v>60</v>
      </c>
      <c r="L997">
        <v>0</v>
      </c>
    </row>
    <row r="998" spans="8:12">
      <c r="H998" t="s">
        <v>294</v>
      </c>
      <c r="I998" s="97" t="s">
        <v>26</v>
      </c>
      <c r="J998">
        <v>3606</v>
      </c>
      <c r="K998">
        <v>116</v>
      </c>
      <c r="L998">
        <v>0</v>
      </c>
    </row>
    <row r="999" spans="8:12">
      <c r="H999" t="s">
        <v>294</v>
      </c>
      <c r="I999" s="97" t="s">
        <v>205</v>
      </c>
      <c r="J999">
        <v>3474</v>
      </c>
      <c r="K999">
        <v>20</v>
      </c>
      <c r="L999">
        <v>0</v>
      </c>
    </row>
    <row r="1000" spans="8:12">
      <c r="H1000" t="s">
        <v>294</v>
      </c>
      <c r="I1000" s="97" t="s">
        <v>206</v>
      </c>
      <c r="J1000">
        <v>3420</v>
      </c>
      <c r="K1000">
        <v>132</v>
      </c>
      <c r="L1000">
        <v>0</v>
      </c>
    </row>
    <row r="1001" spans="8:12">
      <c r="H1001" t="s">
        <v>294</v>
      </c>
      <c r="I1001" s="97" t="s">
        <v>207</v>
      </c>
      <c r="J1001">
        <v>3249</v>
      </c>
      <c r="K1001">
        <v>22</v>
      </c>
      <c r="L1001">
        <v>0</v>
      </c>
    </row>
    <row r="1002" spans="8:12">
      <c r="H1002" t="s">
        <v>294</v>
      </c>
      <c r="I1002" s="97" t="s">
        <v>27</v>
      </c>
      <c r="J1002">
        <v>3440</v>
      </c>
      <c r="K1002">
        <v>127</v>
      </c>
      <c r="L1002">
        <v>0</v>
      </c>
    </row>
    <row r="1003" spans="8:12">
      <c r="H1003" t="s">
        <v>294</v>
      </c>
      <c r="I1003" s="97" t="s">
        <v>208</v>
      </c>
      <c r="J1003">
        <v>3358</v>
      </c>
      <c r="K1003">
        <v>119</v>
      </c>
      <c r="L1003">
        <v>0</v>
      </c>
    </row>
    <row r="1004" spans="8:12">
      <c r="H1004" t="s">
        <v>294</v>
      </c>
      <c r="I1004" s="97" t="s">
        <v>209</v>
      </c>
      <c r="J1004">
        <v>3498</v>
      </c>
      <c r="K1004">
        <v>78</v>
      </c>
      <c r="L1004">
        <v>0</v>
      </c>
    </row>
    <row r="1005" spans="8:12">
      <c r="H1005" t="s">
        <v>294</v>
      </c>
      <c r="I1005" s="97" t="s">
        <v>210</v>
      </c>
      <c r="J1005">
        <v>3707</v>
      </c>
      <c r="K1005">
        <v>152</v>
      </c>
      <c r="L1005">
        <v>0</v>
      </c>
    </row>
    <row r="1006" spans="8:12">
      <c r="H1006" t="s">
        <v>294</v>
      </c>
      <c r="I1006" s="97" t="s">
        <v>28</v>
      </c>
      <c r="J1006">
        <v>3470</v>
      </c>
      <c r="K1006">
        <v>19</v>
      </c>
      <c r="L1006">
        <v>0</v>
      </c>
    </row>
    <row r="1007" spans="8:12">
      <c r="H1007" t="s">
        <v>294</v>
      </c>
      <c r="I1007" s="97" t="s">
        <v>211</v>
      </c>
      <c r="J1007">
        <v>3653</v>
      </c>
      <c r="K1007">
        <v>70</v>
      </c>
      <c r="L1007">
        <v>0</v>
      </c>
    </row>
    <row r="1008" spans="8:12">
      <c r="H1008" t="s">
        <v>294</v>
      </c>
      <c r="I1008" s="97" t="s">
        <v>212</v>
      </c>
      <c r="J1008">
        <v>3800</v>
      </c>
      <c r="K1008">
        <v>26</v>
      </c>
      <c r="L1008">
        <v>0</v>
      </c>
    </row>
    <row r="1009" spans="8:12">
      <c r="H1009" t="s">
        <v>294</v>
      </c>
      <c r="I1009" s="97" t="s">
        <v>213</v>
      </c>
      <c r="J1009">
        <v>3638</v>
      </c>
      <c r="K1009">
        <v>29</v>
      </c>
      <c r="L1009">
        <v>0</v>
      </c>
    </row>
    <row r="1010" spans="8:12">
      <c r="H1010" t="s">
        <v>294</v>
      </c>
      <c r="I1010" s="97" t="s">
        <v>29</v>
      </c>
      <c r="J1010">
        <v>3510</v>
      </c>
      <c r="K1010">
        <v>63</v>
      </c>
      <c r="L1010">
        <v>0</v>
      </c>
    </row>
    <row r="1011" spans="8:12">
      <c r="H1011" t="s">
        <v>294</v>
      </c>
      <c r="I1011" s="97" t="s">
        <v>214</v>
      </c>
      <c r="J1011">
        <v>3567</v>
      </c>
      <c r="K1011">
        <v>60</v>
      </c>
      <c r="L1011">
        <v>0</v>
      </c>
    </row>
    <row r="1012" spans="8:12">
      <c r="H1012" t="s">
        <v>294</v>
      </c>
      <c r="I1012" s="97" t="s">
        <v>215</v>
      </c>
      <c r="J1012">
        <v>3516</v>
      </c>
      <c r="K1012">
        <v>89</v>
      </c>
      <c r="L1012">
        <v>0</v>
      </c>
    </row>
    <row r="1013" spans="8:12">
      <c r="H1013" t="s">
        <v>294</v>
      </c>
      <c r="I1013" s="97" t="s">
        <v>216</v>
      </c>
      <c r="J1013">
        <v>3543</v>
      </c>
      <c r="K1013">
        <v>75</v>
      </c>
      <c r="L1013">
        <v>0</v>
      </c>
    </row>
    <row r="1014" spans="8:12">
      <c r="H1014" t="s">
        <v>294</v>
      </c>
      <c r="I1014" s="97" t="s">
        <v>30</v>
      </c>
      <c r="J1014">
        <v>3462</v>
      </c>
      <c r="K1014">
        <v>72</v>
      </c>
      <c r="L1014">
        <v>0</v>
      </c>
    </row>
    <row r="1015" spans="8:12">
      <c r="H1015" t="s">
        <v>294</v>
      </c>
      <c r="I1015" s="97" t="s">
        <v>217</v>
      </c>
      <c r="J1015">
        <v>3249</v>
      </c>
      <c r="K1015">
        <v>24</v>
      </c>
      <c r="L1015">
        <v>0</v>
      </c>
    </row>
    <row r="1016" spans="8:12">
      <c r="H1016" t="s">
        <v>294</v>
      </c>
      <c r="I1016" s="97" t="s">
        <v>218</v>
      </c>
      <c r="J1016">
        <v>3524</v>
      </c>
      <c r="K1016">
        <v>24</v>
      </c>
      <c r="L1016">
        <v>0</v>
      </c>
    </row>
    <row r="1017" spans="8:12">
      <c r="H1017" t="s">
        <v>294</v>
      </c>
      <c r="I1017" s="97" t="s">
        <v>219</v>
      </c>
      <c r="J1017">
        <v>3485</v>
      </c>
      <c r="K1017">
        <v>105</v>
      </c>
      <c r="L1017">
        <v>0</v>
      </c>
    </row>
    <row r="1018" spans="8:12">
      <c r="H1018" t="s">
        <v>294</v>
      </c>
      <c r="I1018" s="97" t="s">
        <v>31</v>
      </c>
      <c r="J1018">
        <v>3319</v>
      </c>
      <c r="K1018">
        <v>42</v>
      </c>
      <c r="L1018">
        <v>0</v>
      </c>
    </row>
    <row r="1019" spans="8:12">
      <c r="H1019" t="s">
        <v>294</v>
      </c>
      <c r="I1019" s="97" t="s">
        <v>220</v>
      </c>
      <c r="J1019">
        <v>3544</v>
      </c>
      <c r="K1019">
        <v>94</v>
      </c>
      <c r="L1019">
        <v>0</v>
      </c>
    </row>
    <row r="1020" spans="8:12">
      <c r="H1020" t="s">
        <v>294</v>
      </c>
      <c r="I1020" s="97" t="s">
        <v>221</v>
      </c>
      <c r="J1020">
        <v>3599</v>
      </c>
      <c r="K1020">
        <v>88</v>
      </c>
      <c r="L1020">
        <v>0</v>
      </c>
    </row>
    <row r="1021" spans="8:12">
      <c r="H1021" t="s">
        <v>294</v>
      </c>
      <c r="I1021" s="97" t="s">
        <v>222</v>
      </c>
      <c r="J1021">
        <v>3535</v>
      </c>
      <c r="K1021">
        <v>59</v>
      </c>
      <c r="L1021">
        <v>0</v>
      </c>
    </row>
    <row r="1022" spans="8:12">
      <c r="H1022" t="s">
        <v>294</v>
      </c>
      <c r="I1022" s="97" t="s">
        <v>32</v>
      </c>
      <c r="J1022">
        <v>3541</v>
      </c>
      <c r="K1022">
        <v>58</v>
      </c>
      <c r="L1022">
        <v>0</v>
      </c>
    </row>
    <row r="1023" spans="8:12">
      <c r="H1023" t="s">
        <v>294</v>
      </c>
      <c r="I1023" s="97" t="s">
        <v>223</v>
      </c>
      <c r="J1023">
        <v>3549</v>
      </c>
      <c r="K1023">
        <v>69</v>
      </c>
      <c r="L1023">
        <v>0</v>
      </c>
    </row>
    <row r="1024" spans="8:12">
      <c r="H1024" t="s">
        <v>294</v>
      </c>
      <c r="I1024" s="97" t="s">
        <v>224</v>
      </c>
      <c r="J1024">
        <v>3645</v>
      </c>
      <c r="K1024">
        <v>92</v>
      </c>
      <c r="L1024">
        <v>0</v>
      </c>
    </row>
    <row r="1025" spans="8:12">
      <c r="H1025" t="s">
        <v>294</v>
      </c>
      <c r="I1025" s="97" t="s">
        <v>225</v>
      </c>
      <c r="J1025">
        <v>3568</v>
      </c>
      <c r="K1025">
        <v>75</v>
      </c>
      <c r="L1025">
        <v>0</v>
      </c>
    </row>
    <row r="1026" spans="8:12">
      <c r="H1026" t="s">
        <v>294</v>
      </c>
      <c r="I1026" s="97" t="s">
        <v>33</v>
      </c>
      <c r="J1026">
        <v>3674</v>
      </c>
      <c r="K1026">
        <v>79</v>
      </c>
      <c r="L1026">
        <v>0</v>
      </c>
    </row>
    <row r="1027" spans="8:12">
      <c r="H1027" t="s">
        <v>294</v>
      </c>
      <c r="I1027" s="97" t="s">
        <v>226</v>
      </c>
      <c r="J1027">
        <v>3609</v>
      </c>
      <c r="K1027">
        <v>67</v>
      </c>
      <c r="L1027">
        <v>0</v>
      </c>
    </row>
    <row r="1028" spans="8:12">
      <c r="H1028" t="s">
        <v>294</v>
      </c>
      <c r="I1028" s="97" t="s">
        <v>227</v>
      </c>
      <c r="J1028">
        <v>3584</v>
      </c>
      <c r="K1028">
        <v>73</v>
      </c>
      <c r="L1028">
        <v>0</v>
      </c>
    </row>
    <row r="1029" spans="8:12">
      <c r="H1029" t="s">
        <v>294</v>
      </c>
      <c r="I1029" s="97" t="s">
        <v>228</v>
      </c>
      <c r="J1029">
        <v>3586</v>
      </c>
      <c r="K1029">
        <v>81</v>
      </c>
      <c r="L1029">
        <v>0</v>
      </c>
    </row>
    <row r="1030" spans="8:12">
      <c r="H1030" t="s">
        <v>294</v>
      </c>
      <c r="I1030" s="97" t="s">
        <v>34</v>
      </c>
      <c r="J1030">
        <v>3625</v>
      </c>
      <c r="K1030">
        <v>145</v>
      </c>
      <c r="L1030">
        <v>0</v>
      </c>
    </row>
    <row r="1031" spans="8:12">
      <c r="H1031" t="s">
        <v>294</v>
      </c>
      <c r="I1031" s="97" t="s">
        <v>229</v>
      </c>
      <c r="J1031">
        <v>3442</v>
      </c>
      <c r="K1031">
        <v>119</v>
      </c>
      <c r="L1031">
        <v>0</v>
      </c>
    </row>
    <row r="1032" spans="8:12">
      <c r="H1032" t="s">
        <v>294</v>
      </c>
      <c r="I1032" s="97" t="s">
        <v>230</v>
      </c>
      <c r="J1032">
        <v>3103</v>
      </c>
      <c r="K1032">
        <v>86</v>
      </c>
      <c r="L1032">
        <v>0</v>
      </c>
    </row>
    <row r="1033" spans="8:12">
      <c r="H1033" t="s">
        <v>294</v>
      </c>
      <c r="I1033" s="97" t="s">
        <v>231</v>
      </c>
      <c r="J1033">
        <v>3461</v>
      </c>
      <c r="K1033">
        <v>64</v>
      </c>
      <c r="L1033">
        <v>0</v>
      </c>
    </row>
    <row r="1034" spans="8:12">
      <c r="H1034" t="s">
        <v>294</v>
      </c>
      <c r="I1034" s="97" t="s">
        <v>35</v>
      </c>
      <c r="J1034">
        <v>2210</v>
      </c>
      <c r="K1034">
        <v>78</v>
      </c>
      <c r="L1034">
        <v>0</v>
      </c>
    </row>
    <row r="1035" spans="8:12">
      <c r="H1035" t="s">
        <v>294</v>
      </c>
      <c r="I1035" s="97" t="s">
        <v>232</v>
      </c>
      <c r="J1035">
        <v>2185</v>
      </c>
      <c r="K1035">
        <v>151</v>
      </c>
      <c r="L1035">
        <v>0</v>
      </c>
    </row>
    <row r="1036" spans="8:12">
      <c r="H1036" t="s">
        <v>294</v>
      </c>
      <c r="I1036" s="97" t="s">
        <v>233</v>
      </c>
      <c r="J1036">
        <v>2087</v>
      </c>
      <c r="K1036">
        <v>59</v>
      </c>
      <c r="L1036">
        <v>0</v>
      </c>
    </row>
    <row r="1037" spans="8:12">
      <c r="H1037" t="s">
        <v>294</v>
      </c>
      <c r="I1037" s="97" t="s">
        <v>234</v>
      </c>
      <c r="J1037">
        <v>1893</v>
      </c>
      <c r="K1037">
        <v>86</v>
      </c>
      <c r="L1037">
        <v>0</v>
      </c>
    </row>
    <row r="1038" spans="8:12">
      <c r="H1038" t="s">
        <v>294</v>
      </c>
      <c r="I1038" s="97" t="s">
        <v>36</v>
      </c>
      <c r="J1038">
        <v>1809</v>
      </c>
      <c r="K1038">
        <v>48</v>
      </c>
      <c r="L1038">
        <v>0</v>
      </c>
    </row>
    <row r="1039" spans="8:12">
      <c r="H1039" t="s">
        <v>294</v>
      </c>
      <c r="I1039" s="97" t="s">
        <v>235</v>
      </c>
      <c r="J1039">
        <v>1762</v>
      </c>
      <c r="K1039">
        <v>19</v>
      </c>
      <c r="L1039">
        <v>0</v>
      </c>
    </row>
    <row r="1040" spans="8:12">
      <c r="H1040" t="s">
        <v>294</v>
      </c>
      <c r="I1040" s="97" t="s">
        <v>236</v>
      </c>
      <c r="J1040">
        <v>1901</v>
      </c>
      <c r="K1040">
        <v>48</v>
      </c>
      <c r="L1040">
        <v>0</v>
      </c>
    </row>
    <row r="1041" spans="8:12">
      <c r="H1041" t="s">
        <v>294</v>
      </c>
      <c r="I1041" s="97" t="s">
        <v>237</v>
      </c>
      <c r="J1041">
        <v>2019</v>
      </c>
      <c r="K1041">
        <v>102</v>
      </c>
      <c r="L1041">
        <v>0</v>
      </c>
    </row>
    <row r="1042" spans="8:12">
      <c r="H1042" t="s">
        <v>294</v>
      </c>
      <c r="I1042" s="97" t="s">
        <v>37</v>
      </c>
      <c r="J1042">
        <v>2056</v>
      </c>
      <c r="K1042">
        <v>85</v>
      </c>
      <c r="L1042">
        <v>0</v>
      </c>
    </row>
    <row r="1043" spans="8:12">
      <c r="H1043" t="s">
        <v>294</v>
      </c>
      <c r="I1043" s="97" t="s">
        <v>238</v>
      </c>
      <c r="J1043">
        <v>1812</v>
      </c>
      <c r="K1043">
        <v>84</v>
      </c>
      <c r="L1043">
        <v>0</v>
      </c>
    </row>
    <row r="1044" spans="8:12">
      <c r="H1044" t="s">
        <v>294</v>
      </c>
      <c r="I1044" s="97" t="s">
        <v>239</v>
      </c>
      <c r="J1044">
        <v>1942</v>
      </c>
      <c r="K1044">
        <v>105</v>
      </c>
      <c r="L1044">
        <v>0</v>
      </c>
    </row>
    <row r="1045" spans="8:12">
      <c r="H1045" t="s">
        <v>294</v>
      </c>
      <c r="I1045" s="97" t="s">
        <v>240</v>
      </c>
      <c r="J1045">
        <v>1946</v>
      </c>
      <c r="K1045">
        <v>150</v>
      </c>
      <c r="L1045">
        <v>0</v>
      </c>
    </row>
    <row r="1046" spans="8:12">
      <c r="H1046" t="s">
        <v>294</v>
      </c>
      <c r="I1046" s="97" t="s">
        <v>38</v>
      </c>
      <c r="J1046">
        <v>2098</v>
      </c>
      <c r="K1046">
        <v>89</v>
      </c>
      <c r="L1046">
        <v>0</v>
      </c>
    </row>
    <row r="1047" spans="8:12">
      <c r="H1047" t="s">
        <v>294</v>
      </c>
      <c r="I1047" s="97" t="s">
        <v>241</v>
      </c>
      <c r="J1047">
        <v>1976</v>
      </c>
      <c r="K1047">
        <v>16</v>
      </c>
      <c r="L1047">
        <v>0</v>
      </c>
    </row>
    <row r="1048" spans="8:12">
      <c r="H1048" t="s">
        <v>294</v>
      </c>
      <c r="I1048" s="97" t="s">
        <v>242</v>
      </c>
      <c r="J1048">
        <v>1875</v>
      </c>
      <c r="K1048">
        <v>93</v>
      </c>
      <c r="L1048">
        <v>0</v>
      </c>
    </row>
    <row r="1049" spans="8:12">
      <c r="H1049" t="s">
        <v>294</v>
      </c>
      <c r="I1049" s="97" t="s">
        <v>243</v>
      </c>
      <c r="J1049">
        <v>1752</v>
      </c>
      <c r="K1049">
        <v>44</v>
      </c>
      <c r="L1049">
        <v>0</v>
      </c>
    </row>
    <row r="1050" spans="8:12">
      <c r="H1050" t="s">
        <v>294</v>
      </c>
      <c r="I1050" s="97" t="s">
        <v>39</v>
      </c>
      <c r="J1050">
        <v>1761</v>
      </c>
      <c r="K1050">
        <v>111</v>
      </c>
      <c r="L1050">
        <v>0</v>
      </c>
    </row>
    <row r="1051" spans="8:12">
      <c r="H1051" t="s">
        <v>294</v>
      </c>
      <c r="I1051" s="97" t="s">
        <v>244</v>
      </c>
      <c r="J1051">
        <v>1981</v>
      </c>
      <c r="K1051">
        <v>170</v>
      </c>
      <c r="L1051">
        <v>0</v>
      </c>
    </row>
    <row r="1052" spans="8:12">
      <c r="H1052" t="s">
        <v>294</v>
      </c>
      <c r="I1052" s="97" t="s">
        <v>245</v>
      </c>
      <c r="J1052">
        <v>1568</v>
      </c>
      <c r="K1052">
        <v>18</v>
      </c>
      <c r="L1052">
        <v>0</v>
      </c>
    </row>
    <row r="1053" spans="8:12">
      <c r="H1053" t="s">
        <v>294</v>
      </c>
      <c r="I1053" s="97" t="s">
        <v>246</v>
      </c>
      <c r="J1053">
        <v>1482</v>
      </c>
      <c r="K1053">
        <v>100</v>
      </c>
      <c r="L1053">
        <v>0</v>
      </c>
    </row>
    <row r="1054" spans="8:12">
      <c r="H1054" t="s">
        <v>294</v>
      </c>
      <c r="I1054" s="97" t="s">
        <v>40</v>
      </c>
      <c r="J1054">
        <v>1255</v>
      </c>
      <c r="K1054">
        <v>77</v>
      </c>
      <c r="L1054">
        <v>0</v>
      </c>
    </row>
    <row r="1055" spans="8:12">
      <c r="H1055" t="s">
        <v>294</v>
      </c>
      <c r="I1055" s="97" t="s">
        <v>247</v>
      </c>
      <c r="J1055">
        <v>62</v>
      </c>
      <c r="K1055">
        <v>38</v>
      </c>
      <c r="L1055">
        <v>0</v>
      </c>
    </row>
    <row r="1056" spans="8:12">
      <c r="H1056" t="s">
        <v>294</v>
      </c>
      <c r="I1056" s="97" t="s">
        <v>248</v>
      </c>
      <c r="J1056">
        <v>1324</v>
      </c>
      <c r="K1056">
        <v>13</v>
      </c>
      <c r="L1056">
        <v>0</v>
      </c>
    </row>
    <row r="1057" spans="8:12">
      <c r="H1057" t="s">
        <v>294</v>
      </c>
      <c r="I1057" s="97" t="s">
        <v>249</v>
      </c>
      <c r="J1057">
        <v>620</v>
      </c>
      <c r="K1057">
        <v>71</v>
      </c>
      <c r="L1057">
        <v>0</v>
      </c>
    </row>
    <row r="1058" spans="8:12">
      <c r="H1058" t="s">
        <v>295</v>
      </c>
      <c r="I1058" s="97" t="s">
        <v>17</v>
      </c>
      <c r="J1058">
        <v>1422</v>
      </c>
      <c r="K1058">
        <v>54</v>
      </c>
      <c r="L1058">
        <v>0</v>
      </c>
    </row>
    <row r="1059" spans="8:12">
      <c r="H1059" t="s">
        <v>295</v>
      </c>
      <c r="I1059" s="97" t="s">
        <v>178</v>
      </c>
      <c r="J1059">
        <v>1594</v>
      </c>
      <c r="K1059">
        <v>66</v>
      </c>
      <c r="L1059">
        <v>0</v>
      </c>
    </row>
    <row r="1060" spans="8:12">
      <c r="H1060" t="s">
        <v>295</v>
      </c>
      <c r="I1060" s="97" t="s">
        <v>179</v>
      </c>
      <c r="J1060">
        <v>1281</v>
      </c>
      <c r="K1060">
        <v>77</v>
      </c>
      <c r="L1060">
        <v>0</v>
      </c>
    </row>
    <row r="1061" spans="8:12">
      <c r="H1061" t="s">
        <v>295</v>
      </c>
      <c r="I1061" s="97" t="s">
        <v>180</v>
      </c>
      <c r="J1061">
        <v>46</v>
      </c>
      <c r="K1061">
        <v>79</v>
      </c>
      <c r="L1061">
        <v>0</v>
      </c>
    </row>
    <row r="1062" spans="8:12">
      <c r="H1062" t="s">
        <v>295</v>
      </c>
      <c r="I1062" s="97" t="s">
        <v>18</v>
      </c>
      <c r="J1062">
        <v>1259</v>
      </c>
      <c r="K1062">
        <v>68</v>
      </c>
      <c r="L1062">
        <v>0</v>
      </c>
    </row>
    <row r="1063" spans="8:12">
      <c r="H1063" t="s">
        <v>295</v>
      </c>
      <c r="I1063" s="97" t="s">
        <v>181</v>
      </c>
      <c r="J1063">
        <v>1381</v>
      </c>
      <c r="K1063">
        <v>11</v>
      </c>
      <c r="L1063">
        <v>0</v>
      </c>
    </row>
    <row r="1064" spans="8:12">
      <c r="H1064" t="s">
        <v>295</v>
      </c>
      <c r="I1064" s="97" t="s">
        <v>182</v>
      </c>
      <c r="J1064">
        <v>9</v>
      </c>
      <c r="K1064">
        <v>33</v>
      </c>
      <c r="L1064">
        <v>0</v>
      </c>
    </row>
    <row r="1065" spans="8:12">
      <c r="H1065" t="s">
        <v>295</v>
      </c>
      <c r="I1065" s="97" t="s">
        <v>183</v>
      </c>
      <c r="J1065">
        <v>1567</v>
      </c>
      <c r="K1065">
        <v>218</v>
      </c>
      <c r="L1065">
        <v>0</v>
      </c>
    </row>
    <row r="1066" spans="8:12">
      <c r="H1066" t="s">
        <v>295</v>
      </c>
      <c r="I1066" s="97" t="s">
        <v>19</v>
      </c>
      <c r="J1066">
        <v>267</v>
      </c>
      <c r="K1066">
        <v>11</v>
      </c>
      <c r="L1066">
        <v>0</v>
      </c>
    </row>
    <row r="1067" spans="8:12">
      <c r="H1067" t="s">
        <v>295</v>
      </c>
      <c r="I1067" s="97" t="s">
        <v>184</v>
      </c>
      <c r="J1067">
        <v>2</v>
      </c>
      <c r="K1067">
        <v>1314</v>
      </c>
      <c r="L1067">
        <v>0</v>
      </c>
    </row>
    <row r="1068" spans="8:12">
      <c r="H1068" t="s">
        <v>295</v>
      </c>
      <c r="I1068" s="97" t="s">
        <v>185</v>
      </c>
      <c r="J1068">
        <v>3103</v>
      </c>
      <c r="K1068">
        <v>12</v>
      </c>
      <c r="L1068">
        <v>0</v>
      </c>
    </row>
    <row r="1069" spans="8:12">
      <c r="H1069" t="s">
        <v>295</v>
      </c>
      <c r="I1069" s="97" t="s">
        <v>186</v>
      </c>
      <c r="J1069">
        <v>2004</v>
      </c>
      <c r="K1069">
        <v>102</v>
      </c>
      <c r="L1069">
        <v>0</v>
      </c>
    </row>
    <row r="1070" spans="8:12">
      <c r="H1070" t="s">
        <v>295</v>
      </c>
      <c r="I1070" s="97" t="s">
        <v>20</v>
      </c>
      <c r="J1070">
        <v>937</v>
      </c>
      <c r="K1070">
        <v>1277</v>
      </c>
      <c r="L1070">
        <v>0</v>
      </c>
    </row>
    <row r="1071" spans="8:12">
      <c r="H1071" t="s">
        <v>295</v>
      </c>
      <c r="I1071" s="97" t="s">
        <v>187</v>
      </c>
      <c r="J1071">
        <v>4115</v>
      </c>
      <c r="K1071">
        <v>9340</v>
      </c>
      <c r="L1071">
        <v>0</v>
      </c>
    </row>
    <row r="1072" spans="8:12">
      <c r="H1072" t="s">
        <v>295</v>
      </c>
      <c r="I1072" s="97" t="s">
        <v>188</v>
      </c>
      <c r="J1072">
        <v>1244</v>
      </c>
      <c r="K1072">
        <v>14893</v>
      </c>
      <c r="L1072">
        <v>0</v>
      </c>
    </row>
    <row r="1073" spans="8:12">
      <c r="H1073" t="s">
        <v>295</v>
      </c>
      <c r="I1073" s="97" t="s">
        <v>189</v>
      </c>
      <c r="J1073">
        <v>115</v>
      </c>
      <c r="K1073">
        <v>5670</v>
      </c>
      <c r="L1073">
        <v>0</v>
      </c>
    </row>
    <row r="1074" spans="8:12">
      <c r="H1074" t="s">
        <v>295</v>
      </c>
      <c r="I1074" s="97" t="s">
        <v>21</v>
      </c>
      <c r="J1074">
        <v>2048</v>
      </c>
      <c r="K1074">
        <v>5777</v>
      </c>
      <c r="L1074">
        <v>0</v>
      </c>
    </row>
    <row r="1075" spans="8:12">
      <c r="H1075" t="s">
        <v>295</v>
      </c>
      <c r="I1075" s="97" t="s">
        <v>190</v>
      </c>
      <c r="J1075">
        <v>2045</v>
      </c>
      <c r="K1075">
        <v>10</v>
      </c>
      <c r="L1075">
        <v>0</v>
      </c>
    </row>
    <row r="1076" spans="8:12">
      <c r="H1076" t="s">
        <v>295</v>
      </c>
      <c r="I1076" s="97" t="s">
        <v>191</v>
      </c>
      <c r="J1076">
        <v>2046</v>
      </c>
      <c r="K1076">
        <v>65</v>
      </c>
      <c r="L1076">
        <v>0</v>
      </c>
    </row>
    <row r="1077" spans="8:12">
      <c r="H1077" t="s">
        <v>295</v>
      </c>
      <c r="I1077" s="97" t="s">
        <v>192</v>
      </c>
      <c r="J1077">
        <v>1905</v>
      </c>
      <c r="K1077">
        <v>47</v>
      </c>
      <c r="L1077">
        <v>0</v>
      </c>
    </row>
    <row r="1078" spans="8:12">
      <c r="H1078" t="s">
        <v>295</v>
      </c>
      <c r="I1078" s="97" t="s">
        <v>22</v>
      </c>
      <c r="J1078">
        <v>3757</v>
      </c>
      <c r="K1078">
        <v>6</v>
      </c>
      <c r="L1078">
        <v>0</v>
      </c>
    </row>
    <row r="1079" spans="8:12">
      <c r="H1079" t="s">
        <v>295</v>
      </c>
      <c r="I1079" s="97" t="s">
        <v>193</v>
      </c>
      <c r="J1079">
        <v>3829</v>
      </c>
      <c r="K1079">
        <v>9</v>
      </c>
      <c r="L1079">
        <v>0</v>
      </c>
    </row>
    <row r="1080" spans="8:12">
      <c r="H1080" t="s">
        <v>295</v>
      </c>
      <c r="I1080" s="97" t="s">
        <v>194</v>
      </c>
      <c r="J1080">
        <v>2613</v>
      </c>
      <c r="K1080">
        <v>63</v>
      </c>
      <c r="L1080">
        <v>0</v>
      </c>
    </row>
    <row r="1081" spans="8:12">
      <c r="H1081" t="s">
        <v>295</v>
      </c>
      <c r="I1081" s="97" t="s">
        <v>195</v>
      </c>
      <c r="J1081">
        <v>2566</v>
      </c>
      <c r="K1081">
        <v>96</v>
      </c>
      <c r="L1081">
        <v>0</v>
      </c>
    </row>
    <row r="1082" spans="8:12">
      <c r="H1082" t="s">
        <v>295</v>
      </c>
      <c r="I1082" s="97" t="s">
        <v>23</v>
      </c>
      <c r="J1082">
        <v>4169</v>
      </c>
      <c r="K1082">
        <v>64</v>
      </c>
      <c r="L1082">
        <v>0</v>
      </c>
    </row>
    <row r="1083" spans="8:12">
      <c r="H1083" t="s">
        <v>295</v>
      </c>
      <c r="I1083" s="97" t="s">
        <v>196</v>
      </c>
      <c r="J1083">
        <v>3519</v>
      </c>
      <c r="K1083">
        <v>62</v>
      </c>
      <c r="L1083">
        <v>0</v>
      </c>
    </row>
    <row r="1084" spans="8:12">
      <c r="H1084" t="s">
        <v>295</v>
      </c>
      <c r="I1084" s="97" t="s">
        <v>197</v>
      </c>
      <c r="J1084">
        <v>2805</v>
      </c>
      <c r="K1084">
        <v>12</v>
      </c>
      <c r="L1084">
        <v>0</v>
      </c>
    </row>
    <row r="1085" spans="8:12">
      <c r="H1085" t="s">
        <v>295</v>
      </c>
      <c r="I1085" s="97" t="s">
        <v>198</v>
      </c>
      <c r="J1085">
        <v>2260</v>
      </c>
      <c r="K1085">
        <v>27</v>
      </c>
      <c r="L1085">
        <v>0</v>
      </c>
    </row>
    <row r="1086" spans="8:12">
      <c r="H1086" t="s">
        <v>295</v>
      </c>
      <c r="I1086" s="97" t="s">
        <v>24</v>
      </c>
      <c r="J1086">
        <v>2254</v>
      </c>
      <c r="K1086">
        <v>64</v>
      </c>
      <c r="L1086">
        <v>0</v>
      </c>
    </row>
    <row r="1087" spans="8:12">
      <c r="H1087" t="s">
        <v>295</v>
      </c>
      <c r="I1087" s="97" t="s">
        <v>199</v>
      </c>
      <c r="J1087">
        <v>3099</v>
      </c>
      <c r="K1087">
        <v>194</v>
      </c>
      <c r="L1087">
        <v>0</v>
      </c>
    </row>
    <row r="1088" spans="8:12">
      <c r="H1088" t="s">
        <v>295</v>
      </c>
      <c r="I1088" s="97" t="s">
        <v>200</v>
      </c>
      <c r="J1088">
        <v>2301</v>
      </c>
      <c r="K1088">
        <v>162</v>
      </c>
      <c r="L1088">
        <v>0</v>
      </c>
    </row>
    <row r="1089" spans="8:12">
      <c r="H1089" t="s">
        <v>295</v>
      </c>
      <c r="I1089" s="97" t="s">
        <v>201</v>
      </c>
      <c r="J1089">
        <v>2803</v>
      </c>
      <c r="K1089">
        <v>66</v>
      </c>
      <c r="L1089">
        <v>0</v>
      </c>
    </row>
    <row r="1090" spans="8:12">
      <c r="H1090" t="s">
        <v>295</v>
      </c>
      <c r="I1090" s="97" t="s">
        <v>25</v>
      </c>
      <c r="J1090">
        <v>3569</v>
      </c>
      <c r="K1090">
        <v>66</v>
      </c>
      <c r="L1090">
        <v>0</v>
      </c>
    </row>
    <row r="1091" spans="8:12">
      <c r="H1091" t="s">
        <v>295</v>
      </c>
      <c r="I1091" s="97" t="s">
        <v>202</v>
      </c>
      <c r="J1091">
        <v>2786</v>
      </c>
      <c r="K1091">
        <v>96</v>
      </c>
      <c r="L1091">
        <v>0</v>
      </c>
    </row>
    <row r="1092" spans="8:12">
      <c r="H1092" t="s">
        <v>295</v>
      </c>
      <c r="I1092" s="97" t="s">
        <v>203</v>
      </c>
      <c r="J1092">
        <v>1896</v>
      </c>
      <c r="K1092">
        <v>13</v>
      </c>
      <c r="L1092">
        <v>0</v>
      </c>
    </row>
    <row r="1093" spans="8:12">
      <c r="H1093" t="s">
        <v>295</v>
      </c>
      <c r="I1093" s="97" t="s">
        <v>204</v>
      </c>
      <c r="J1093">
        <v>2135</v>
      </c>
      <c r="K1093">
        <v>15</v>
      </c>
      <c r="L1093">
        <v>0</v>
      </c>
    </row>
    <row r="1094" spans="8:12">
      <c r="H1094" t="s">
        <v>295</v>
      </c>
      <c r="I1094" s="97" t="s">
        <v>26</v>
      </c>
      <c r="J1094">
        <v>2865</v>
      </c>
      <c r="K1094">
        <v>111</v>
      </c>
      <c r="L1094">
        <v>0</v>
      </c>
    </row>
    <row r="1095" spans="8:12">
      <c r="H1095" t="s">
        <v>295</v>
      </c>
      <c r="I1095" s="97" t="s">
        <v>205</v>
      </c>
      <c r="J1095">
        <v>2730</v>
      </c>
      <c r="K1095">
        <v>16</v>
      </c>
      <c r="L1095">
        <v>0</v>
      </c>
    </row>
    <row r="1096" spans="8:12">
      <c r="H1096" t="s">
        <v>295</v>
      </c>
      <c r="I1096" s="97" t="s">
        <v>206</v>
      </c>
      <c r="J1096">
        <v>2448</v>
      </c>
      <c r="K1096">
        <v>114</v>
      </c>
      <c r="L1096">
        <v>0</v>
      </c>
    </row>
    <row r="1097" spans="8:12">
      <c r="H1097" t="s">
        <v>295</v>
      </c>
      <c r="I1097" s="97" t="s">
        <v>207</v>
      </c>
      <c r="J1097">
        <v>2687</v>
      </c>
      <c r="K1097">
        <v>18</v>
      </c>
      <c r="L1097">
        <v>0</v>
      </c>
    </row>
    <row r="1098" spans="8:12">
      <c r="H1098" t="s">
        <v>295</v>
      </c>
      <c r="I1098" s="97" t="s">
        <v>27</v>
      </c>
      <c r="J1098">
        <v>2622</v>
      </c>
      <c r="K1098">
        <v>21</v>
      </c>
      <c r="L1098">
        <v>0</v>
      </c>
    </row>
    <row r="1099" spans="8:12">
      <c r="H1099" t="s">
        <v>295</v>
      </c>
      <c r="I1099" s="97" t="s">
        <v>208</v>
      </c>
      <c r="J1099">
        <v>2749</v>
      </c>
      <c r="K1099">
        <v>19</v>
      </c>
      <c r="L1099">
        <v>0</v>
      </c>
    </row>
    <row r="1100" spans="8:12">
      <c r="H1100" t="s">
        <v>295</v>
      </c>
      <c r="I1100" s="97" t="s">
        <v>209</v>
      </c>
      <c r="J1100">
        <v>2769</v>
      </c>
      <c r="K1100">
        <v>112</v>
      </c>
      <c r="L1100">
        <v>0</v>
      </c>
    </row>
    <row r="1101" spans="8:12">
      <c r="H1101" t="s">
        <v>295</v>
      </c>
      <c r="I1101" s="97" t="s">
        <v>210</v>
      </c>
      <c r="J1101">
        <v>2694</v>
      </c>
      <c r="K1101">
        <v>180</v>
      </c>
      <c r="L1101">
        <v>0</v>
      </c>
    </row>
    <row r="1102" spans="8:12">
      <c r="H1102" t="s">
        <v>295</v>
      </c>
      <c r="I1102" s="97" t="s">
        <v>28</v>
      </c>
      <c r="J1102">
        <v>3192</v>
      </c>
      <c r="K1102">
        <v>74</v>
      </c>
      <c r="L1102">
        <v>0</v>
      </c>
    </row>
    <row r="1103" spans="8:12">
      <c r="H1103" t="s">
        <v>295</v>
      </c>
      <c r="I1103" s="97" t="s">
        <v>211</v>
      </c>
      <c r="J1103">
        <v>2808</v>
      </c>
      <c r="K1103">
        <v>22</v>
      </c>
      <c r="L1103">
        <v>0</v>
      </c>
    </row>
    <row r="1104" spans="8:12">
      <c r="H1104" t="s">
        <v>295</v>
      </c>
      <c r="I1104" s="97" t="s">
        <v>212</v>
      </c>
      <c r="J1104">
        <v>2224</v>
      </c>
      <c r="K1104">
        <v>24</v>
      </c>
      <c r="L1104">
        <v>0</v>
      </c>
    </row>
    <row r="1105" spans="8:12">
      <c r="H1105" t="s">
        <v>295</v>
      </c>
      <c r="I1105" s="97" t="s">
        <v>213</v>
      </c>
      <c r="J1105">
        <v>2568</v>
      </c>
      <c r="K1105">
        <v>55</v>
      </c>
      <c r="L1105">
        <v>0</v>
      </c>
    </row>
    <row r="1106" spans="8:12">
      <c r="H1106" t="s">
        <v>295</v>
      </c>
      <c r="I1106" s="97" t="s">
        <v>29</v>
      </c>
      <c r="J1106">
        <v>3615</v>
      </c>
      <c r="K1106">
        <v>106</v>
      </c>
      <c r="L1106">
        <v>0</v>
      </c>
    </row>
    <row r="1107" spans="8:12">
      <c r="H1107" t="s">
        <v>295</v>
      </c>
      <c r="I1107" s="97" t="s">
        <v>214</v>
      </c>
      <c r="J1107">
        <v>3206</v>
      </c>
      <c r="K1107">
        <v>186</v>
      </c>
      <c r="L1107">
        <v>0</v>
      </c>
    </row>
    <row r="1108" spans="8:12">
      <c r="H1108" t="s">
        <v>295</v>
      </c>
      <c r="I1108" s="97" t="s">
        <v>215</v>
      </c>
      <c r="J1108">
        <v>3175</v>
      </c>
      <c r="K1108">
        <v>138</v>
      </c>
      <c r="L1108">
        <v>0</v>
      </c>
    </row>
    <row r="1109" spans="8:12">
      <c r="H1109" t="s">
        <v>295</v>
      </c>
      <c r="I1109" s="97" t="s">
        <v>216</v>
      </c>
      <c r="J1109">
        <v>2616</v>
      </c>
      <c r="K1109">
        <v>155</v>
      </c>
      <c r="L1109">
        <v>0</v>
      </c>
    </row>
    <row r="1110" spans="8:12">
      <c r="H1110" t="s">
        <v>295</v>
      </c>
      <c r="I1110" s="97" t="s">
        <v>30</v>
      </c>
      <c r="J1110">
        <v>3425</v>
      </c>
      <c r="K1110">
        <v>101</v>
      </c>
      <c r="L1110">
        <v>0</v>
      </c>
    </row>
    <row r="1111" spans="8:12">
      <c r="H1111" t="s">
        <v>295</v>
      </c>
      <c r="I1111" s="97" t="s">
        <v>217</v>
      </c>
      <c r="J1111">
        <v>2552</v>
      </c>
      <c r="K1111">
        <v>86</v>
      </c>
      <c r="L1111">
        <v>0</v>
      </c>
    </row>
    <row r="1112" spans="8:12">
      <c r="H1112" t="s">
        <v>295</v>
      </c>
      <c r="I1112" s="97" t="s">
        <v>218</v>
      </c>
      <c r="J1112">
        <v>2046</v>
      </c>
      <c r="K1112">
        <v>81</v>
      </c>
      <c r="L1112">
        <v>0</v>
      </c>
    </row>
    <row r="1113" spans="8:12">
      <c r="H1113" t="s">
        <v>295</v>
      </c>
      <c r="I1113" s="97" t="s">
        <v>219</v>
      </c>
      <c r="J1113">
        <v>2251</v>
      </c>
      <c r="K1113">
        <v>164</v>
      </c>
      <c r="L1113">
        <v>0</v>
      </c>
    </row>
    <row r="1114" spans="8:12">
      <c r="H1114" t="s">
        <v>295</v>
      </c>
      <c r="I1114" s="97" t="s">
        <v>31</v>
      </c>
      <c r="J1114">
        <v>2103</v>
      </c>
      <c r="K1114">
        <v>31</v>
      </c>
      <c r="L1114">
        <v>0</v>
      </c>
    </row>
    <row r="1115" spans="8:12">
      <c r="H1115" t="s">
        <v>295</v>
      </c>
      <c r="I1115" s="97" t="s">
        <v>220</v>
      </c>
      <c r="J1115">
        <v>2557</v>
      </c>
      <c r="K1115">
        <v>95</v>
      </c>
      <c r="L1115">
        <v>0</v>
      </c>
    </row>
    <row r="1116" spans="8:12">
      <c r="H1116" t="s">
        <v>295</v>
      </c>
      <c r="I1116" s="97" t="s">
        <v>221</v>
      </c>
      <c r="J1116">
        <v>2860</v>
      </c>
      <c r="K1116">
        <v>141</v>
      </c>
      <c r="L1116">
        <v>0</v>
      </c>
    </row>
    <row r="1117" spans="8:12">
      <c r="H1117" t="s">
        <v>295</v>
      </c>
      <c r="I1117" s="97" t="s">
        <v>222</v>
      </c>
      <c r="J1117">
        <v>3578</v>
      </c>
      <c r="K1117">
        <v>28</v>
      </c>
      <c r="L1117">
        <v>0</v>
      </c>
    </row>
    <row r="1118" spans="8:12">
      <c r="H1118" t="s">
        <v>295</v>
      </c>
      <c r="I1118" s="97" t="s">
        <v>32</v>
      </c>
      <c r="J1118">
        <v>2458</v>
      </c>
      <c r="K1118">
        <v>130</v>
      </c>
      <c r="L1118">
        <v>0</v>
      </c>
    </row>
    <row r="1119" spans="8:12">
      <c r="H1119" t="s">
        <v>295</v>
      </c>
      <c r="I1119" s="97" t="s">
        <v>223</v>
      </c>
      <c r="J1119">
        <v>2417</v>
      </c>
      <c r="K1119">
        <v>85</v>
      </c>
      <c r="L1119">
        <v>0</v>
      </c>
    </row>
    <row r="1120" spans="8:12">
      <c r="H1120" t="s">
        <v>295</v>
      </c>
      <c r="I1120" s="97" t="s">
        <v>224</v>
      </c>
      <c r="J1120">
        <v>3138</v>
      </c>
      <c r="K1120">
        <v>109</v>
      </c>
      <c r="L1120">
        <v>0</v>
      </c>
    </row>
    <row r="1121" spans="8:12">
      <c r="H1121" t="s">
        <v>295</v>
      </c>
      <c r="I1121" s="97" t="s">
        <v>225</v>
      </c>
      <c r="J1121">
        <v>2960</v>
      </c>
      <c r="K1121">
        <v>206</v>
      </c>
      <c r="L1121">
        <v>0</v>
      </c>
    </row>
    <row r="1122" spans="8:12">
      <c r="H1122" t="s">
        <v>295</v>
      </c>
      <c r="I1122" s="97" t="s">
        <v>33</v>
      </c>
      <c r="J1122">
        <v>2379</v>
      </c>
      <c r="K1122">
        <v>30</v>
      </c>
      <c r="L1122">
        <v>0</v>
      </c>
    </row>
    <row r="1123" spans="8:12">
      <c r="H1123" t="s">
        <v>295</v>
      </c>
      <c r="I1123" s="97" t="s">
        <v>226</v>
      </c>
      <c r="J1123">
        <v>3098</v>
      </c>
      <c r="K1123">
        <v>59</v>
      </c>
      <c r="L1123">
        <v>0</v>
      </c>
    </row>
    <row r="1124" spans="8:12">
      <c r="H1124" t="s">
        <v>295</v>
      </c>
      <c r="I1124" s="97" t="s">
        <v>227</v>
      </c>
      <c r="J1124">
        <v>2922</v>
      </c>
      <c r="K1124">
        <v>125</v>
      </c>
      <c r="L1124">
        <v>0</v>
      </c>
    </row>
    <row r="1125" spans="8:12">
      <c r="H1125" t="s">
        <v>295</v>
      </c>
      <c r="I1125" s="97" t="s">
        <v>228</v>
      </c>
      <c r="J1125">
        <v>2942</v>
      </c>
      <c r="K1125">
        <v>31</v>
      </c>
      <c r="L1125">
        <v>0</v>
      </c>
    </row>
    <row r="1126" spans="8:12">
      <c r="H1126" t="s">
        <v>295</v>
      </c>
      <c r="I1126" s="97" t="s">
        <v>34</v>
      </c>
      <c r="J1126">
        <v>3316</v>
      </c>
      <c r="K1126">
        <v>26</v>
      </c>
      <c r="L1126">
        <v>0</v>
      </c>
    </row>
    <row r="1127" spans="8:12">
      <c r="H1127" t="s">
        <v>295</v>
      </c>
      <c r="I1127" s="97" t="s">
        <v>229</v>
      </c>
      <c r="J1127">
        <v>2912</v>
      </c>
      <c r="K1127">
        <v>175</v>
      </c>
      <c r="L1127">
        <v>0</v>
      </c>
    </row>
    <row r="1128" spans="8:12">
      <c r="H1128" t="s">
        <v>295</v>
      </c>
      <c r="I1128" s="97" t="s">
        <v>230</v>
      </c>
      <c r="J1128">
        <v>2386</v>
      </c>
      <c r="K1128">
        <v>65</v>
      </c>
      <c r="L1128">
        <v>0</v>
      </c>
    </row>
    <row r="1129" spans="8:12">
      <c r="H1129" t="s">
        <v>295</v>
      </c>
      <c r="I1129" s="97" t="s">
        <v>231</v>
      </c>
      <c r="J1129">
        <v>3089</v>
      </c>
      <c r="K1129">
        <v>60</v>
      </c>
      <c r="L1129">
        <v>0</v>
      </c>
    </row>
    <row r="1130" spans="8:12">
      <c r="H1130" t="s">
        <v>295</v>
      </c>
      <c r="I1130" s="97" t="s">
        <v>35</v>
      </c>
      <c r="J1130">
        <v>2633</v>
      </c>
      <c r="K1130">
        <v>72</v>
      </c>
      <c r="L1130">
        <v>0</v>
      </c>
    </row>
    <row r="1131" spans="8:12">
      <c r="H1131" t="s">
        <v>295</v>
      </c>
      <c r="I1131" s="97" t="s">
        <v>232</v>
      </c>
      <c r="J1131">
        <v>3348</v>
      </c>
      <c r="K1131">
        <v>24</v>
      </c>
      <c r="L1131">
        <v>0</v>
      </c>
    </row>
    <row r="1132" spans="8:12">
      <c r="H1132" t="s">
        <v>295</v>
      </c>
      <c r="I1132" s="97" t="s">
        <v>233</v>
      </c>
      <c r="J1132">
        <v>3188</v>
      </c>
      <c r="K1132">
        <v>89</v>
      </c>
      <c r="L1132">
        <v>0</v>
      </c>
    </row>
    <row r="1133" spans="8:12">
      <c r="H1133" t="s">
        <v>295</v>
      </c>
      <c r="I1133" s="97" t="s">
        <v>234</v>
      </c>
      <c r="J1133">
        <v>2392</v>
      </c>
      <c r="K1133">
        <v>60</v>
      </c>
      <c r="L1133">
        <v>0</v>
      </c>
    </row>
    <row r="1134" spans="8:12">
      <c r="H1134" t="s">
        <v>295</v>
      </c>
      <c r="I1134" s="97" t="s">
        <v>36</v>
      </c>
      <c r="J1134">
        <v>3422</v>
      </c>
      <c r="K1134">
        <v>46</v>
      </c>
      <c r="L1134">
        <v>0</v>
      </c>
    </row>
    <row r="1135" spans="8:12">
      <c r="H1135" t="s">
        <v>295</v>
      </c>
      <c r="I1135" s="97" t="s">
        <v>235</v>
      </c>
      <c r="J1135">
        <v>2965</v>
      </c>
      <c r="K1135">
        <v>168</v>
      </c>
      <c r="L1135">
        <v>0</v>
      </c>
    </row>
    <row r="1136" spans="8:12">
      <c r="H1136" t="s">
        <v>295</v>
      </c>
      <c r="I1136" s="97" t="s">
        <v>236</v>
      </c>
      <c r="J1136">
        <v>3018</v>
      </c>
      <c r="K1136">
        <v>77</v>
      </c>
      <c r="L1136">
        <v>0</v>
      </c>
    </row>
    <row r="1137" spans="8:12">
      <c r="H1137" t="s">
        <v>295</v>
      </c>
      <c r="I1137" s="97" t="s">
        <v>237</v>
      </c>
      <c r="J1137">
        <v>2858</v>
      </c>
      <c r="K1137">
        <v>68</v>
      </c>
      <c r="L1137">
        <v>0</v>
      </c>
    </row>
    <row r="1138" spans="8:12">
      <c r="H1138" t="s">
        <v>295</v>
      </c>
      <c r="I1138" s="97" t="s">
        <v>37</v>
      </c>
      <c r="J1138">
        <v>2919</v>
      </c>
      <c r="K1138">
        <v>160</v>
      </c>
      <c r="L1138">
        <v>0</v>
      </c>
    </row>
    <row r="1139" spans="8:12">
      <c r="H1139" t="s">
        <v>295</v>
      </c>
      <c r="I1139" s="97" t="s">
        <v>238</v>
      </c>
      <c r="J1139">
        <v>3739</v>
      </c>
      <c r="K1139">
        <v>20</v>
      </c>
      <c r="L1139">
        <v>0</v>
      </c>
    </row>
    <row r="1140" spans="8:12">
      <c r="H1140" t="s">
        <v>295</v>
      </c>
      <c r="I1140" s="97" t="s">
        <v>239</v>
      </c>
      <c r="J1140">
        <v>2984</v>
      </c>
      <c r="K1140">
        <v>82</v>
      </c>
      <c r="L1140">
        <v>0</v>
      </c>
    </row>
    <row r="1141" spans="8:12">
      <c r="H1141" t="s">
        <v>295</v>
      </c>
      <c r="I1141" s="97" t="s">
        <v>240</v>
      </c>
      <c r="J1141">
        <v>3130</v>
      </c>
      <c r="K1141">
        <v>80</v>
      </c>
      <c r="L1141">
        <v>0</v>
      </c>
    </row>
    <row r="1142" spans="8:12">
      <c r="H1142" t="s">
        <v>295</v>
      </c>
      <c r="I1142" s="97" t="s">
        <v>38</v>
      </c>
      <c r="J1142">
        <v>3624</v>
      </c>
      <c r="K1142">
        <v>43</v>
      </c>
      <c r="L1142">
        <v>0</v>
      </c>
    </row>
    <row r="1143" spans="8:12">
      <c r="H1143" t="s">
        <v>295</v>
      </c>
      <c r="I1143" s="97" t="s">
        <v>241</v>
      </c>
      <c r="J1143">
        <v>2950</v>
      </c>
      <c r="K1143">
        <v>137</v>
      </c>
      <c r="L1143">
        <v>0</v>
      </c>
    </row>
    <row r="1144" spans="8:12">
      <c r="H1144" t="s">
        <v>295</v>
      </c>
      <c r="I1144" s="97" t="s">
        <v>242</v>
      </c>
      <c r="J1144">
        <v>3305</v>
      </c>
      <c r="K1144">
        <v>43</v>
      </c>
      <c r="L1144">
        <v>0</v>
      </c>
    </row>
    <row r="1145" spans="8:12">
      <c r="H1145" t="s">
        <v>295</v>
      </c>
      <c r="I1145" s="97" t="s">
        <v>243</v>
      </c>
      <c r="J1145">
        <v>3357</v>
      </c>
      <c r="K1145">
        <v>76</v>
      </c>
      <c r="L1145">
        <v>0</v>
      </c>
    </row>
    <row r="1146" spans="8:12">
      <c r="H1146" t="s">
        <v>295</v>
      </c>
      <c r="I1146" s="97" t="s">
        <v>39</v>
      </c>
      <c r="J1146">
        <v>2429</v>
      </c>
      <c r="K1146">
        <v>88</v>
      </c>
      <c r="L1146">
        <v>0</v>
      </c>
    </row>
    <row r="1147" spans="8:12">
      <c r="H1147" t="s">
        <v>295</v>
      </c>
      <c r="I1147" s="97" t="s">
        <v>244</v>
      </c>
      <c r="J1147">
        <v>2605</v>
      </c>
      <c r="K1147">
        <v>101</v>
      </c>
      <c r="L1147">
        <v>0</v>
      </c>
    </row>
    <row r="1148" spans="8:12">
      <c r="H1148" t="s">
        <v>295</v>
      </c>
      <c r="I1148" s="97" t="s">
        <v>245</v>
      </c>
      <c r="J1148">
        <v>2402</v>
      </c>
      <c r="K1148">
        <v>74</v>
      </c>
      <c r="L1148">
        <v>0</v>
      </c>
    </row>
    <row r="1149" spans="8:12">
      <c r="H1149" t="s">
        <v>295</v>
      </c>
      <c r="I1149" s="97" t="s">
        <v>246</v>
      </c>
      <c r="J1149">
        <v>1493</v>
      </c>
      <c r="K1149">
        <v>114</v>
      </c>
      <c r="L1149">
        <v>0</v>
      </c>
    </row>
    <row r="1150" spans="8:12">
      <c r="H1150" t="s">
        <v>295</v>
      </c>
      <c r="I1150" s="97" t="s">
        <v>40</v>
      </c>
      <c r="J1150">
        <v>2020</v>
      </c>
      <c r="K1150">
        <v>46</v>
      </c>
      <c r="L1150">
        <v>0</v>
      </c>
    </row>
    <row r="1151" spans="8:12">
      <c r="H1151" t="s">
        <v>295</v>
      </c>
      <c r="I1151" s="97" t="s">
        <v>247</v>
      </c>
      <c r="J1151">
        <v>1300</v>
      </c>
      <c r="K1151">
        <v>18</v>
      </c>
      <c r="L1151">
        <v>0</v>
      </c>
    </row>
    <row r="1152" spans="8:12">
      <c r="H1152" t="s">
        <v>295</v>
      </c>
      <c r="I1152" s="97" t="s">
        <v>248</v>
      </c>
      <c r="J1152">
        <v>1440</v>
      </c>
      <c r="K1152">
        <v>97</v>
      </c>
      <c r="L1152">
        <v>0</v>
      </c>
    </row>
    <row r="1153" spans="8:12">
      <c r="H1153" t="s">
        <v>295</v>
      </c>
      <c r="I1153" s="97" t="s">
        <v>249</v>
      </c>
      <c r="J1153">
        <v>1371</v>
      </c>
      <c r="K1153">
        <v>92</v>
      </c>
      <c r="L1153">
        <v>0</v>
      </c>
    </row>
    <row r="1154" spans="8:12">
      <c r="H1154" t="s">
        <v>296</v>
      </c>
      <c r="I1154" s="97" t="s">
        <v>17</v>
      </c>
      <c r="J1154">
        <v>1653</v>
      </c>
      <c r="K1154">
        <v>212</v>
      </c>
      <c r="L1154">
        <v>0</v>
      </c>
    </row>
    <row r="1155" spans="8:12">
      <c r="H1155" t="s">
        <v>296</v>
      </c>
      <c r="I1155" s="97" t="s">
        <v>178</v>
      </c>
      <c r="J1155">
        <v>1364</v>
      </c>
      <c r="K1155">
        <v>17</v>
      </c>
      <c r="L1155">
        <v>0</v>
      </c>
    </row>
    <row r="1156" spans="8:12">
      <c r="H1156" t="s">
        <v>296</v>
      </c>
      <c r="I1156" s="97" t="s">
        <v>179</v>
      </c>
      <c r="J1156">
        <v>1363</v>
      </c>
      <c r="K1156">
        <v>110</v>
      </c>
      <c r="L1156">
        <v>0</v>
      </c>
    </row>
    <row r="1157" spans="8:12">
      <c r="H1157" t="s">
        <v>296</v>
      </c>
      <c r="I1157" s="97" t="s">
        <v>180</v>
      </c>
      <c r="J1157">
        <v>1340</v>
      </c>
      <c r="K1157">
        <v>71</v>
      </c>
      <c r="L1157">
        <v>0</v>
      </c>
    </row>
    <row r="1158" spans="8:12">
      <c r="H1158" t="s">
        <v>296</v>
      </c>
      <c r="I1158" s="97" t="s">
        <v>18</v>
      </c>
      <c r="J1158">
        <v>1378</v>
      </c>
      <c r="K1158">
        <v>55</v>
      </c>
      <c r="L1158">
        <v>0</v>
      </c>
    </row>
    <row r="1159" spans="8:12">
      <c r="H1159" t="s">
        <v>296</v>
      </c>
      <c r="I1159" s="97" t="s">
        <v>181</v>
      </c>
      <c r="J1159">
        <v>1533</v>
      </c>
      <c r="K1159">
        <v>148</v>
      </c>
      <c r="L1159">
        <v>0</v>
      </c>
    </row>
    <row r="1160" spans="8:12">
      <c r="H1160" t="s">
        <v>296</v>
      </c>
      <c r="I1160" s="97" t="s">
        <v>182</v>
      </c>
      <c r="J1160">
        <v>1527</v>
      </c>
      <c r="K1160">
        <v>65</v>
      </c>
      <c r="L1160">
        <v>0</v>
      </c>
    </row>
    <row r="1161" spans="8:12">
      <c r="H1161" t="s">
        <v>296</v>
      </c>
      <c r="I1161" s="97" t="s">
        <v>183</v>
      </c>
      <c r="J1161">
        <v>1548</v>
      </c>
      <c r="K1161">
        <v>188</v>
      </c>
      <c r="L1161">
        <v>0</v>
      </c>
    </row>
    <row r="1162" spans="8:12">
      <c r="H1162" t="s">
        <v>296</v>
      </c>
      <c r="I1162" s="97" t="s">
        <v>19</v>
      </c>
      <c r="J1162">
        <v>1427</v>
      </c>
      <c r="K1162">
        <v>101</v>
      </c>
      <c r="L1162">
        <v>0</v>
      </c>
    </row>
    <row r="1163" spans="8:12">
      <c r="H1163" t="s">
        <v>296</v>
      </c>
      <c r="I1163" s="97" t="s">
        <v>184</v>
      </c>
      <c r="J1163">
        <v>1416</v>
      </c>
      <c r="K1163">
        <v>44</v>
      </c>
      <c r="L1163">
        <v>0</v>
      </c>
    </row>
    <row r="1164" spans="8:12">
      <c r="H1164" t="s">
        <v>296</v>
      </c>
      <c r="I1164" s="97" t="s">
        <v>185</v>
      </c>
      <c r="J1164">
        <v>1403</v>
      </c>
      <c r="K1164">
        <v>62</v>
      </c>
      <c r="L1164">
        <v>0</v>
      </c>
    </row>
    <row r="1165" spans="8:12">
      <c r="H1165" t="s">
        <v>296</v>
      </c>
      <c r="I1165" s="97" t="s">
        <v>186</v>
      </c>
      <c r="J1165">
        <v>1495</v>
      </c>
      <c r="K1165">
        <v>16</v>
      </c>
      <c r="L1165">
        <v>0</v>
      </c>
    </row>
    <row r="1166" spans="8:12">
      <c r="H1166" t="s">
        <v>296</v>
      </c>
      <c r="I1166" s="97" t="s">
        <v>20</v>
      </c>
      <c r="J1166">
        <v>1385</v>
      </c>
      <c r="K1166">
        <v>52</v>
      </c>
      <c r="L1166">
        <v>0</v>
      </c>
    </row>
    <row r="1167" spans="8:12">
      <c r="H1167" t="s">
        <v>296</v>
      </c>
      <c r="I1167" s="97" t="s">
        <v>187</v>
      </c>
      <c r="J1167">
        <v>1317</v>
      </c>
      <c r="K1167">
        <v>15</v>
      </c>
      <c r="L1167">
        <v>0</v>
      </c>
    </row>
    <row r="1168" spans="8:12">
      <c r="H1168" t="s">
        <v>296</v>
      </c>
      <c r="I1168" s="97" t="s">
        <v>188</v>
      </c>
      <c r="J1168">
        <v>1387</v>
      </c>
      <c r="K1168">
        <v>14</v>
      </c>
      <c r="L1168">
        <v>0</v>
      </c>
    </row>
    <row r="1169" spans="8:12">
      <c r="H1169" t="s">
        <v>296</v>
      </c>
      <c r="I1169" s="97" t="s">
        <v>189</v>
      </c>
      <c r="J1169">
        <v>1496</v>
      </c>
      <c r="K1169">
        <v>79</v>
      </c>
      <c r="L1169">
        <v>0</v>
      </c>
    </row>
    <row r="1170" spans="8:12">
      <c r="H1170" t="s">
        <v>296</v>
      </c>
      <c r="I1170" s="97" t="s">
        <v>21</v>
      </c>
      <c r="J1170">
        <v>1614</v>
      </c>
      <c r="K1170">
        <v>74</v>
      </c>
      <c r="L1170">
        <v>0</v>
      </c>
    </row>
    <row r="1171" spans="8:12">
      <c r="H1171" t="s">
        <v>296</v>
      </c>
      <c r="I1171" s="97" t="s">
        <v>190</v>
      </c>
      <c r="J1171">
        <v>1679</v>
      </c>
      <c r="K1171">
        <v>14</v>
      </c>
      <c r="L1171">
        <v>0</v>
      </c>
    </row>
    <row r="1172" spans="8:12">
      <c r="H1172" t="s">
        <v>296</v>
      </c>
      <c r="I1172" s="97" t="s">
        <v>191</v>
      </c>
      <c r="J1172">
        <v>1951</v>
      </c>
      <c r="K1172">
        <v>18</v>
      </c>
      <c r="L1172">
        <v>0</v>
      </c>
    </row>
    <row r="1173" spans="8:12">
      <c r="H1173" t="s">
        <v>296</v>
      </c>
      <c r="I1173" s="97" t="s">
        <v>192</v>
      </c>
      <c r="J1173">
        <v>2163</v>
      </c>
      <c r="K1173">
        <v>23</v>
      </c>
      <c r="L1173">
        <v>0</v>
      </c>
    </row>
    <row r="1174" spans="8:12">
      <c r="H1174" t="s">
        <v>296</v>
      </c>
      <c r="I1174" s="97" t="s">
        <v>22</v>
      </c>
      <c r="J1174">
        <v>4875</v>
      </c>
      <c r="K1174">
        <v>15</v>
      </c>
      <c r="L1174">
        <v>0</v>
      </c>
    </row>
    <row r="1175" spans="8:12">
      <c r="H1175" t="s">
        <v>296</v>
      </c>
      <c r="I1175" s="97" t="s">
        <v>193</v>
      </c>
      <c r="J1175">
        <v>4456</v>
      </c>
      <c r="K1175">
        <v>18</v>
      </c>
      <c r="L1175">
        <v>0</v>
      </c>
    </row>
    <row r="1176" spans="8:12">
      <c r="H1176" t="s">
        <v>296</v>
      </c>
      <c r="I1176" s="97" t="s">
        <v>194</v>
      </c>
      <c r="J1176">
        <v>4427</v>
      </c>
      <c r="K1176">
        <v>23</v>
      </c>
      <c r="L1176">
        <v>0</v>
      </c>
    </row>
    <row r="1177" spans="8:12">
      <c r="H1177" t="s">
        <v>296</v>
      </c>
      <c r="I1177" s="97" t="s">
        <v>195</v>
      </c>
      <c r="J1177">
        <v>4126</v>
      </c>
      <c r="K1177">
        <v>93</v>
      </c>
      <c r="L1177">
        <v>0</v>
      </c>
    </row>
    <row r="1178" spans="8:12">
      <c r="H1178" t="s">
        <v>296</v>
      </c>
      <c r="I1178" s="97" t="s">
        <v>23</v>
      </c>
      <c r="J1178">
        <v>1604</v>
      </c>
      <c r="K1178">
        <v>15</v>
      </c>
      <c r="L1178">
        <v>0</v>
      </c>
    </row>
    <row r="1179" spans="8:12">
      <c r="H1179" t="s">
        <v>296</v>
      </c>
      <c r="I1179" s="97" t="s">
        <v>196</v>
      </c>
      <c r="J1179">
        <v>2292</v>
      </c>
      <c r="K1179">
        <v>16</v>
      </c>
      <c r="L1179">
        <v>0</v>
      </c>
    </row>
    <row r="1180" spans="8:12">
      <c r="H1180" t="s">
        <v>296</v>
      </c>
      <c r="I1180" s="97" t="s">
        <v>197</v>
      </c>
      <c r="J1180">
        <v>2364</v>
      </c>
      <c r="K1180">
        <v>17</v>
      </c>
      <c r="L1180">
        <v>0</v>
      </c>
    </row>
    <row r="1181" spans="8:12">
      <c r="H1181" t="s">
        <v>296</v>
      </c>
      <c r="I1181" s="97" t="s">
        <v>198</v>
      </c>
      <c r="J1181">
        <v>2375</v>
      </c>
      <c r="K1181">
        <v>139</v>
      </c>
      <c r="L1181">
        <v>0</v>
      </c>
    </row>
    <row r="1182" spans="8:12">
      <c r="H1182" t="s">
        <v>296</v>
      </c>
      <c r="I1182" s="97" t="s">
        <v>24</v>
      </c>
      <c r="J1182">
        <v>2296</v>
      </c>
      <c r="K1182">
        <v>117</v>
      </c>
      <c r="L1182">
        <v>0</v>
      </c>
    </row>
    <row r="1183" spans="8:12">
      <c r="H1183" t="s">
        <v>296</v>
      </c>
      <c r="I1183" s="97" t="s">
        <v>199</v>
      </c>
      <c r="J1183">
        <v>2122</v>
      </c>
      <c r="K1183">
        <v>75</v>
      </c>
      <c r="L1183">
        <v>0</v>
      </c>
    </row>
    <row r="1184" spans="8:12">
      <c r="H1184" t="s">
        <v>296</v>
      </c>
      <c r="I1184" s="97" t="s">
        <v>200</v>
      </c>
      <c r="J1184">
        <v>2129</v>
      </c>
      <c r="K1184">
        <v>69</v>
      </c>
      <c r="L1184">
        <v>0</v>
      </c>
    </row>
    <row r="1185" spans="8:12">
      <c r="H1185" t="s">
        <v>296</v>
      </c>
      <c r="I1185" s="97" t="s">
        <v>201</v>
      </c>
      <c r="J1185">
        <v>2453</v>
      </c>
      <c r="K1185">
        <v>93</v>
      </c>
      <c r="L1185">
        <v>0</v>
      </c>
    </row>
    <row r="1186" spans="8:12">
      <c r="H1186" t="s">
        <v>296</v>
      </c>
      <c r="I1186" s="97" t="s">
        <v>25</v>
      </c>
      <c r="J1186">
        <v>2269</v>
      </c>
      <c r="K1186">
        <v>84</v>
      </c>
      <c r="L1186">
        <v>0</v>
      </c>
    </row>
    <row r="1187" spans="8:12">
      <c r="H1187" t="s">
        <v>296</v>
      </c>
      <c r="I1187" s="97" t="s">
        <v>202</v>
      </c>
      <c r="J1187">
        <v>3196</v>
      </c>
      <c r="K1187">
        <v>53</v>
      </c>
      <c r="L1187">
        <v>0</v>
      </c>
    </row>
    <row r="1188" spans="8:12">
      <c r="H1188" t="s">
        <v>296</v>
      </c>
      <c r="I1188" s="97" t="s">
        <v>203</v>
      </c>
      <c r="J1188">
        <v>2752</v>
      </c>
      <c r="K1188">
        <v>104</v>
      </c>
      <c r="L1188">
        <v>0</v>
      </c>
    </row>
    <row r="1189" spans="8:12">
      <c r="H1189" t="s">
        <v>296</v>
      </c>
      <c r="I1189" s="97" t="s">
        <v>204</v>
      </c>
      <c r="J1189">
        <v>2728</v>
      </c>
      <c r="K1189">
        <v>28</v>
      </c>
      <c r="L1189">
        <v>0</v>
      </c>
    </row>
    <row r="1190" spans="8:12">
      <c r="H1190" t="s">
        <v>296</v>
      </c>
      <c r="I1190" s="97" t="s">
        <v>26</v>
      </c>
      <c r="J1190">
        <v>2395</v>
      </c>
      <c r="K1190">
        <v>55</v>
      </c>
      <c r="L1190">
        <v>0</v>
      </c>
    </row>
    <row r="1191" spans="8:12">
      <c r="H1191" t="s">
        <v>296</v>
      </c>
      <c r="I1191" s="97" t="s">
        <v>205</v>
      </c>
      <c r="J1191">
        <v>3553</v>
      </c>
      <c r="K1191">
        <v>76</v>
      </c>
      <c r="L1191">
        <v>0</v>
      </c>
    </row>
    <row r="1192" spans="8:12">
      <c r="H1192" t="s">
        <v>296</v>
      </c>
      <c r="I1192" s="97" t="s">
        <v>206</v>
      </c>
      <c r="J1192">
        <v>3572</v>
      </c>
      <c r="K1192">
        <v>23</v>
      </c>
      <c r="L1192">
        <v>0</v>
      </c>
    </row>
    <row r="1193" spans="8:12">
      <c r="H1193" t="s">
        <v>296</v>
      </c>
      <c r="I1193" s="97" t="s">
        <v>207</v>
      </c>
      <c r="J1193">
        <v>3387</v>
      </c>
      <c r="K1193">
        <v>81</v>
      </c>
      <c r="L1193">
        <v>0</v>
      </c>
    </row>
    <row r="1194" spans="8:12">
      <c r="H1194" t="s">
        <v>296</v>
      </c>
      <c r="I1194" s="97" t="s">
        <v>27</v>
      </c>
      <c r="J1194">
        <v>3412</v>
      </c>
      <c r="K1194">
        <v>47</v>
      </c>
      <c r="L1194">
        <v>0</v>
      </c>
    </row>
    <row r="1195" spans="8:12">
      <c r="H1195" t="s">
        <v>296</v>
      </c>
      <c r="I1195" s="97" t="s">
        <v>208</v>
      </c>
      <c r="J1195">
        <v>3165</v>
      </c>
      <c r="K1195">
        <v>117</v>
      </c>
      <c r="L1195">
        <v>0</v>
      </c>
    </row>
    <row r="1196" spans="8:12">
      <c r="H1196" t="s">
        <v>296</v>
      </c>
      <c r="I1196" s="97" t="s">
        <v>209</v>
      </c>
      <c r="J1196">
        <v>2771</v>
      </c>
      <c r="K1196">
        <v>191</v>
      </c>
      <c r="L1196">
        <v>0</v>
      </c>
    </row>
    <row r="1197" spans="8:12">
      <c r="H1197" t="s">
        <v>296</v>
      </c>
      <c r="I1197" s="97" t="s">
        <v>210</v>
      </c>
      <c r="J1197">
        <v>1913</v>
      </c>
      <c r="K1197">
        <v>25</v>
      </c>
      <c r="L1197">
        <v>0</v>
      </c>
    </row>
    <row r="1198" spans="8:12">
      <c r="H1198" t="s">
        <v>296</v>
      </c>
      <c r="I1198" s="97" t="s">
        <v>28</v>
      </c>
      <c r="J1198">
        <v>2973</v>
      </c>
      <c r="K1198">
        <v>126</v>
      </c>
      <c r="L1198">
        <v>0</v>
      </c>
    </row>
    <row r="1199" spans="8:12">
      <c r="H1199" t="s">
        <v>296</v>
      </c>
      <c r="I1199" s="97" t="s">
        <v>211</v>
      </c>
      <c r="J1199">
        <v>3356</v>
      </c>
      <c r="K1199">
        <v>21</v>
      </c>
      <c r="L1199">
        <v>0</v>
      </c>
    </row>
    <row r="1200" spans="8:12">
      <c r="H1200" t="s">
        <v>296</v>
      </c>
      <c r="I1200" s="97" t="s">
        <v>212</v>
      </c>
      <c r="J1200">
        <v>2861</v>
      </c>
      <c r="K1200">
        <v>49</v>
      </c>
      <c r="L1200">
        <v>0</v>
      </c>
    </row>
    <row r="1201" spans="8:12">
      <c r="H1201" t="s">
        <v>296</v>
      </c>
      <c r="I1201" s="97" t="s">
        <v>213</v>
      </c>
      <c r="J1201">
        <v>2950</v>
      </c>
      <c r="K1201">
        <v>121</v>
      </c>
      <c r="L1201">
        <v>0</v>
      </c>
    </row>
    <row r="1202" spans="8:12">
      <c r="H1202" t="s">
        <v>296</v>
      </c>
      <c r="I1202" s="97" t="s">
        <v>29</v>
      </c>
      <c r="J1202">
        <v>2903</v>
      </c>
      <c r="K1202">
        <v>100</v>
      </c>
      <c r="L1202">
        <v>0</v>
      </c>
    </row>
    <row r="1203" spans="8:12">
      <c r="H1203" t="s">
        <v>296</v>
      </c>
      <c r="I1203" s="97" t="s">
        <v>214</v>
      </c>
      <c r="J1203">
        <v>2548</v>
      </c>
      <c r="K1203">
        <v>87</v>
      </c>
      <c r="L1203">
        <v>0</v>
      </c>
    </row>
    <row r="1204" spans="8:12">
      <c r="H1204" t="s">
        <v>296</v>
      </c>
      <c r="I1204" s="97" t="s">
        <v>215</v>
      </c>
      <c r="J1204">
        <v>3125</v>
      </c>
      <c r="K1204">
        <v>90</v>
      </c>
      <c r="L1204">
        <v>0</v>
      </c>
    </row>
    <row r="1205" spans="8:12">
      <c r="H1205" t="s">
        <v>296</v>
      </c>
      <c r="I1205" s="97" t="s">
        <v>216</v>
      </c>
      <c r="J1205">
        <v>3155</v>
      </c>
      <c r="K1205">
        <v>22</v>
      </c>
      <c r="L1205">
        <v>0</v>
      </c>
    </row>
    <row r="1206" spans="8:12">
      <c r="H1206" t="s">
        <v>296</v>
      </c>
      <c r="I1206" s="97" t="s">
        <v>30</v>
      </c>
      <c r="J1206">
        <v>2876</v>
      </c>
      <c r="K1206">
        <v>26</v>
      </c>
      <c r="L1206">
        <v>0</v>
      </c>
    </row>
    <row r="1207" spans="8:12">
      <c r="H1207" t="s">
        <v>296</v>
      </c>
      <c r="I1207" s="97" t="s">
        <v>217</v>
      </c>
      <c r="J1207">
        <v>3341</v>
      </c>
      <c r="K1207">
        <v>21</v>
      </c>
      <c r="L1207">
        <v>0</v>
      </c>
    </row>
    <row r="1208" spans="8:12">
      <c r="H1208" t="s">
        <v>296</v>
      </c>
      <c r="I1208" s="97" t="s">
        <v>218</v>
      </c>
      <c r="J1208">
        <v>3046</v>
      </c>
      <c r="K1208">
        <v>146</v>
      </c>
      <c r="L1208">
        <v>0</v>
      </c>
    </row>
    <row r="1209" spans="8:12">
      <c r="H1209" t="s">
        <v>296</v>
      </c>
      <c r="I1209" s="97" t="s">
        <v>219</v>
      </c>
      <c r="J1209">
        <v>3157</v>
      </c>
      <c r="K1209">
        <v>210</v>
      </c>
      <c r="L1209">
        <v>0</v>
      </c>
    </row>
    <row r="1210" spans="8:12">
      <c r="H1210" t="s">
        <v>296</v>
      </c>
      <c r="I1210" s="97" t="s">
        <v>31</v>
      </c>
      <c r="J1210">
        <v>3054</v>
      </c>
      <c r="K1210">
        <v>237</v>
      </c>
      <c r="L1210">
        <v>0</v>
      </c>
    </row>
    <row r="1211" spans="8:12">
      <c r="H1211" t="s">
        <v>296</v>
      </c>
      <c r="I1211" s="97" t="s">
        <v>220</v>
      </c>
      <c r="J1211">
        <v>3520</v>
      </c>
      <c r="K1211">
        <v>182</v>
      </c>
      <c r="L1211">
        <v>0</v>
      </c>
    </row>
    <row r="1212" spans="8:12">
      <c r="H1212" t="s">
        <v>296</v>
      </c>
      <c r="I1212" s="97" t="s">
        <v>221</v>
      </c>
      <c r="J1212">
        <v>3652</v>
      </c>
      <c r="K1212">
        <v>188</v>
      </c>
      <c r="L1212">
        <v>0</v>
      </c>
    </row>
    <row r="1213" spans="8:12">
      <c r="H1213" t="s">
        <v>296</v>
      </c>
      <c r="I1213" s="97" t="s">
        <v>222</v>
      </c>
      <c r="J1213">
        <v>2864</v>
      </c>
      <c r="K1213">
        <v>24</v>
      </c>
      <c r="L1213">
        <v>0</v>
      </c>
    </row>
    <row r="1214" spans="8:12">
      <c r="H1214" t="s">
        <v>296</v>
      </c>
      <c r="I1214" s="97" t="s">
        <v>32</v>
      </c>
      <c r="J1214">
        <v>3354</v>
      </c>
      <c r="K1214">
        <v>77</v>
      </c>
      <c r="L1214">
        <v>0</v>
      </c>
    </row>
    <row r="1215" spans="8:12">
      <c r="H1215" t="s">
        <v>296</v>
      </c>
      <c r="I1215" s="97" t="s">
        <v>223</v>
      </c>
      <c r="J1215">
        <v>2669</v>
      </c>
      <c r="K1215">
        <v>69</v>
      </c>
      <c r="L1215">
        <v>0</v>
      </c>
    </row>
    <row r="1216" spans="8:12">
      <c r="H1216" t="s">
        <v>296</v>
      </c>
      <c r="I1216" s="97" t="s">
        <v>224</v>
      </c>
      <c r="J1216">
        <v>3392</v>
      </c>
      <c r="K1216">
        <v>84</v>
      </c>
      <c r="L1216">
        <v>0</v>
      </c>
    </row>
    <row r="1217" spans="8:12">
      <c r="H1217" t="s">
        <v>296</v>
      </c>
      <c r="I1217" s="97" t="s">
        <v>225</v>
      </c>
      <c r="J1217">
        <v>2820</v>
      </c>
      <c r="K1217">
        <v>75</v>
      </c>
      <c r="L1217">
        <v>0</v>
      </c>
    </row>
    <row r="1218" spans="8:12">
      <c r="H1218" t="s">
        <v>296</v>
      </c>
      <c r="I1218" s="97" t="s">
        <v>33</v>
      </c>
      <c r="J1218">
        <v>2920</v>
      </c>
      <c r="K1218">
        <v>69</v>
      </c>
      <c r="L1218">
        <v>0</v>
      </c>
    </row>
    <row r="1219" spans="8:12">
      <c r="H1219" t="s">
        <v>296</v>
      </c>
      <c r="I1219" s="97" t="s">
        <v>226</v>
      </c>
      <c r="J1219">
        <v>2872</v>
      </c>
      <c r="K1219">
        <v>26</v>
      </c>
      <c r="L1219">
        <v>0</v>
      </c>
    </row>
    <row r="1220" spans="8:12">
      <c r="H1220" t="s">
        <v>296</v>
      </c>
      <c r="I1220" s="97" t="s">
        <v>227</v>
      </c>
      <c r="J1220">
        <v>2719</v>
      </c>
      <c r="K1220">
        <v>24</v>
      </c>
      <c r="L1220">
        <v>0</v>
      </c>
    </row>
    <row r="1221" spans="8:12">
      <c r="H1221" t="s">
        <v>296</v>
      </c>
      <c r="I1221" s="97" t="s">
        <v>228</v>
      </c>
      <c r="J1221">
        <v>3083</v>
      </c>
      <c r="K1221">
        <v>82</v>
      </c>
      <c r="L1221">
        <v>0</v>
      </c>
    </row>
    <row r="1222" spans="8:12">
      <c r="H1222" t="s">
        <v>296</v>
      </c>
      <c r="I1222" s="97" t="s">
        <v>34</v>
      </c>
      <c r="J1222">
        <v>2563</v>
      </c>
      <c r="K1222">
        <v>29</v>
      </c>
      <c r="L1222">
        <v>0</v>
      </c>
    </row>
    <row r="1223" spans="8:12">
      <c r="H1223" t="s">
        <v>296</v>
      </c>
      <c r="I1223" s="97" t="s">
        <v>229</v>
      </c>
      <c r="J1223">
        <v>3174</v>
      </c>
      <c r="K1223">
        <v>124</v>
      </c>
      <c r="L1223">
        <v>0</v>
      </c>
    </row>
    <row r="1224" spans="8:12">
      <c r="H1224" t="s">
        <v>296</v>
      </c>
      <c r="I1224" s="97" t="s">
        <v>230</v>
      </c>
      <c r="J1224">
        <v>2865</v>
      </c>
      <c r="K1224">
        <v>96</v>
      </c>
      <c r="L1224">
        <v>0</v>
      </c>
    </row>
    <row r="1225" spans="8:12">
      <c r="H1225" t="s">
        <v>296</v>
      </c>
      <c r="I1225" s="97" t="s">
        <v>231</v>
      </c>
      <c r="J1225">
        <v>3012</v>
      </c>
      <c r="K1225">
        <v>55</v>
      </c>
      <c r="L1225">
        <v>0</v>
      </c>
    </row>
    <row r="1226" spans="8:12">
      <c r="H1226" t="s">
        <v>296</v>
      </c>
      <c r="I1226" s="97" t="s">
        <v>35</v>
      </c>
      <c r="J1226">
        <v>3060</v>
      </c>
      <c r="K1226">
        <v>87</v>
      </c>
      <c r="L1226">
        <v>0</v>
      </c>
    </row>
    <row r="1227" spans="8:12">
      <c r="H1227" t="s">
        <v>296</v>
      </c>
      <c r="I1227" s="97" t="s">
        <v>232</v>
      </c>
      <c r="J1227">
        <v>2648</v>
      </c>
      <c r="K1227">
        <v>62</v>
      </c>
      <c r="L1227">
        <v>0</v>
      </c>
    </row>
    <row r="1228" spans="8:12">
      <c r="H1228" t="s">
        <v>296</v>
      </c>
      <c r="I1228" s="97" t="s">
        <v>233</v>
      </c>
      <c r="J1228">
        <v>3797</v>
      </c>
      <c r="K1228">
        <v>73</v>
      </c>
      <c r="L1228">
        <v>0</v>
      </c>
    </row>
    <row r="1229" spans="8:12">
      <c r="H1229" t="s">
        <v>296</v>
      </c>
      <c r="I1229" s="97" t="s">
        <v>234</v>
      </c>
      <c r="J1229">
        <v>3356</v>
      </c>
      <c r="K1229">
        <v>92</v>
      </c>
      <c r="L1229">
        <v>0</v>
      </c>
    </row>
    <row r="1230" spans="8:12">
      <c r="H1230" t="s">
        <v>296</v>
      </c>
      <c r="I1230" s="97" t="s">
        <v>36</v>
      </c>
      <c r="J1230">
        <v>2693</v>
      </c>
      <c r="K1230">
        <v>23</v>
      </c>
      <c r="L1230">
        <v>0</v>
      </c>
    </row>
    <row r="1231" spans="8:12">
      <c r="H1231" t="s">
        <v>296</v>
      </c>
      <c r="I1231" s="97" t="s">
        <v>235</v>
      </c>
      <c r="J1231">
        <v>3927</v>
      </c>
      <c r="K1231">
        <v>153</v>
      </c>
      <c r="L1231">
        <v>0</v>
      </c>
    </row>
    <row r="1232" spans="8:12">
      <c r="H1232" t="s">
        <v>296</v>
      </c>
      <c r="I1232" s="97" t="s">
        <v>236</v>
      </c>
      <c r="J1232">
        <v>2881</v>
      </c>
      <c r="K1232">
        <v>83</v>
      </c>
      <c r="L1232">
        <v>0</v>
      </c>
    </row>
    <row r="1233" spans="8:12">
      <c r="H1233" t="s">
        <v>296</v>
      </c>
      <c r="I1233" s="97" t="s">
        <v>237</v>
      </c>
      <c r="J1233">
        <v>3368</v>
      </c>
      <c r="K1233">
        <v>40</v>
      </c>
      <c r="L1233">
        <v>0</v>
      </c>
    </row>
    <row r="1234" spans="8:12">
      <c r="H1234" t="s">
        <v>296</v>
      </c>
      <c r="I1234" s="97" t="s">
        <v>37</v>
      </c>
      <c r="J1234">
        <v>3466</v>
      </c>
      <c r="K1234">
        <v>35</v>
      </c>
      <c r="L1234">
        <v>0</v>
      </c>
    </row>
    <row r="1235" spans="8:12">
      <c r="H1235" t="s">
        <v>296</v>
      </c>
      <c r="I1235" s="97" t="s">
        <v>238</v>
      </c>
      <c r="J1235">
        <v>2938</v>
      </c>
      <c r="K1235">
        <v>80</v>
      </c>
      <c r="L1235">
        <v>0</v>
      </c>
    </row>
    <row r="1236" spans="8:12">
      <c r="H1236" t="s">
        <v>296</v>
      </c>
      <c r="I1236" s="97" t="s">
        <v>239</v>
      </c>
      <c r="J1236">
        <v>3557</v>
      </c>
      <c r="K1236">
        <v>34</v>
      </c>
      <c r="L1236">
        <v>0</v>
      </c>
    </row>
    <row r="1237" spans="8:12">
      <c r="H1237" t="s">
        <v>296</v>
      </c>
      <c r="I1237" s="97" t="s">
        <v>240</v>
      </c>
      <c r="J1237">
        <v>3485</v>
      </c>
      <c r="K1237">
        <v>26</v>
      </c>
      <c r="L1237">
        <v>0</v>
      </c>
    </row>
    <row r="1238" spans="8:12">
      <c r="H1238" t="s">
        <v>296</v>
      </c>
      <c r="I1238" s="97" t="s">
        <v>38</v>
      </c>
      <c r="J1238">
        <v>3283</v>
      </c>
      <c r="K1238">
        <v>101</v>
      </c>
      <c r="L1238">
        <v>0</v>
      </c>
    </row>
    <row r="1239" spans="8:12">
      <c r="H1239" t="s">
        <v>296</v>
      </c>
      <c r="I1239" s="97" t="s">
        <v>241</v>
      </c>
      <c r="J1239">
        <v>3213</v>
      </c>
      <c r="K1239">
        <v>28</v>
      </c>
      <c r="L1239">
        <v>0</v>
      </c>
    </row>
    <row r="1240" spans="8:12">
      <c r="H1240" t="s">
        <v>296</v>
      </c>
      <c r="I1240" s="97" t="s">
        <v>242</v>
      </c>
      <c r="J1240">
        <v>3133</v>
      </c>
      <c r="K1240">
        <v>86</v>
      </c>
      <c r="L1240">
        <v>0</v>
      </c>
    </row>
    <row r="1241" spans="8:12">
      <c r="H1241" t="s">
        <v>296</v>
      </c>
      <c r="I1241" s="97" t="s">
        <v>243</v>
      </c>
      <c r="J1241">
        <v>3286</v>
      </c>
      <c r="K1241">
        <v>104</v>
      </c>
      <c r="L1241">
        <v>0</v>
      </c>
    </row>
    <row r="1242" spans="8:12">
      <c r="H1242" t="s">
        <v>296</v>
      </c>
      <c r="I1242" s="97" t="s">
        <v>39</v>
      </c>
      <c r="J1242">
        <v>3141</v>
      </c>
      <c r="K1242">
        <v>96</v>
      </c>
      <c r="L1242">
        <v>0</v>
      </c>
    </row>
    <row r="1243" spans="8:12">
      <c r="H1243" t="s">
        <v>296</v>
      </c>
      <c r="I1243" s="97" t="s">
        <v>244</v>
      </c>
      <c r="J1243">
        <v>2267</v>
      </c>
      <c r="K1243">
        <v>74</v>
      </c>
      <c r="L1243">
        <v>0</v>
      </c>
    </row>
    <row r="1244" spans="8:12">
      <c r="H1244" t="s">
        <v>296</v>
      </c>
      <c r="I1244" s="97" t="s">
        <v>245</v>
      </c>
      <c r="J1244">
        <v>2094</v>
      </c>
      <c r="K1244">
        <v>107</v>
      </c>
      <c r="L1244">
        <v>0</v>
      </c>
    </row>
    <row r="1245" spans="8:12">
      <c r="H1245" t="s">
        <v>296</v>
      </c>
      <c r="I1245" s="97" t="s">
        <v>246</v>
      </c>
      <c r="J1245">
        <v>1611</v>
      </c>
      <c r="K1245">
        <v>122</v>
      </c>
      <c r="L1245">
        <v>0</v>
      </c>
    </row>
    <row r="1246" spans="8:12">
      <c r="H1246" t="s">
        <v>296</v>
      </c>
      <c r="I1246" s="97" t="s">
        <v>40</v>
      </c>
      <c r="J1246">
        <v>1961</v>
      </c>
      <c r="K1246">
        <v>21</v>
      </c>
      <c r="L1246">
        <v>0</v>
      </c>
    </row>
    <row r="1247" spans="8:12">
      <c r="H1247" t="s">
        <v>296</v>
      </c>
      <c r="I1247" s="97" t="s">
        <v>247</v>
      </c>
      <c r="J1247">
        <v>1528</v>
      </c>
      <c r="K1247">
        <v>143</v>
      </c>
      <c r="L1247">
        <v>0</v>
      </c>
    </row>
    <row r="1248" spans="8:12">
      <c r="H1248" t="s">
        <v>296</v>
      </c>
      <c r="I1248" s="97" t="s">
        <v>248</v>
      </c>
      <c r="J1248">
        <v>1303</v>
      </c>
      <c r="K1248">
        <v>22</v>
      </c>
      <c r="L1248">
        <v>0</v>
      </c>
    </row>
    <row r="1249" spans="8:12">
      <c r="H1249" t="s">
        <v>296</v>
      </c>
      <c r="I1249" s="97" t="s">
        <v>249</v>
      </c>
      <c r="J1249">
        <v>1451</v>
      </c>
      <c r="K1249">
        <v>105</v>
      </c>
      <c r="L1249">
        <v>0</v>
      </c>
    </row>
    <row r="1250" spans="8:12">
      <c r="H1250" t="s">
        <v>297</v>
      </c>
      <c r="I1250" s="97" t="s">
        <v>17</v>
      </c>
      <c r="J1250">
        <v>1375</v>
      </c>
      <c r="K1250">
        <v>22</v>
      </c>
      <c r="L1250">
        <v>0</v>
      </c>
    </row>
    <row r="1251" spans="8:12">
      <c r="H1251" t="s">
        <v>297</v>
      </c>
      <c r="I1251" s="97" t="s">
        <v>178</v>
      </c>
      <c r="J1251">
        <v>1402</v>
      </c>
      <c r="K1251">
        <v>24</v>
      </c>
      <c r="L1251">
        <v>0</v>
      </c>
    </row>
    <row r="1252" spans="8:12">
      <c r="H1252" t="s">
        <v>297</v>
      </c>
      <c r="I1252" s="97" t="s">
        <v>179</v>
      </c>
      <c r="J1252">
        <v>1550</v>
      </c>
      <c r="K1252">
        <v>188</v>
      </c>
      <c r="L1252">
        <v>0</v>
      </c>
    </row>
    <row r="1253" spans="8:12">
      <c r="H1253" t="s">
        <v>297</v>
      </c>
      <c r="I1253" s="97" t="s">
        <v>180</v>
      </c>
      <c r="J1253">
        <v>1416</v>
      </c>
      <c r="K1253">
        <v>96</v>
      </c>
      <c r="L1253">
        <v>0</v>
      </c>
    </row>
    <row r="1254" spans="8:12">
      <c r="H1254" t="s">
        <v>297</v>
      </c>
      <c r="I1254" s="97" t="s">
        <v>18</v>
      </c>
      <c r="J1254">
        <v>1422</v>
      </c>
      <c r="K1254">
        <v>102</v>
      </c>
      <c r="L1254">
        <v>0</v>
      </c>
    </row>
    <row r="1255" spans="8:12">
      <c r="H1255" t="s">
        <v>297</v>
      </c>
      <c r="I1255" s="97" t="s">
        <v>181</v>
      </c>
      <c r="J1255">
        <v>1414</v>
      </c>
      <c r="K1255">
        <v>82</v>
      </c>
      <c r="L1255">
        <v>0</v>
      </c>
    </row>
    <row r="1256" spans="8:12">
      <c r="H1256" t="s">
        <v>297</v>
      </c>
      <c r="I1256" s="97" t="s">
        <v>182</v>
      </c>
      <c r="J1256">
        <v>1489</v>
      </c>
      <c r="K1256">
        <v>108</v>
      </c>
      <c r="L1256">
        <v>0</v>
      </c>
    </row>
    <row r="1257" spans="8:12">
      <c r="H1257" t="s">
        <v>297</v>
      </c>
      <c r="I1257" s="97" t="s">
        <v>183</v>
      </c>
      <c r="J1257">
        <v>1481</v>
      </c>
      <c r="K1257">
        <v>77</v>
      </c>
      <c r="L1257">
        <v>0</v>
      </c>
    </row>
    <row r="1258" spans="8:12">
      <c r="H1258" t="s">
        <v>297</v>
      </c>
      <c r="I1258" s="97" t="s">
        <v>19</v>
      </c>
      <c r="J1258">
        <v>1600</v>
      </c>
      <c r="K1258">
        <v>180</v>
      </c>
      <c r="L1258">
        <v>0</v>
      </c>
    </row>
    <row r="1259" spans="8:12">
      <c r="H1259" t="s">
        <v>297</v>
      </c>
      <c r="I1259" s="97" t="s">
        <v>184</v>
      </c>
      <c r="J1259">
        <v>1474</v>
      </c>
      <c r="K1259">
        <v>79</v>
      </c>
      <c r="L1259">
        <v>0</v>
      </c>
    </row>
    <row r="1260" spans="8:12">
      <c r="H1260" t="s">
        <v>297</v>
      </c>
      <c r="I1260" s="97" t="s">
        <v>185</v>
      </c>
      <c r="J1260">
        <v>1369</v>
      </c>
      <c r="K1260">
        <v>19</v>
      </c>
      <c r="L1260">
        <v>0</v>
      </c>
    </row>
    <row r="1261" spans="8:12">
      <c r="H1261" t="s">
        <v>297</v>
      </c>
      <c r="I1261" s="97" t="s">
        <v>186</v>
      </c>
      <c r="J1261">
        <v>1586</v>
      </c>
      <c r="K1261">
        <v>129</v>
      </c>
      <c r="L1261">
        <v>0</v>
      </c>
    </row>
    <row r="1262" spans="8:12">
      <c r="H1262" t="s">
        <v>297</v>
      </c>
      <c r="I1262" s="97" t="s">
        <v>20</v>
      </c>
      <c r="J1262">
        <v>1426</v>
      </c>
      <c r="K1262">
        <v>26</v>
      </c>
      <c r="L1262">
        <v>0</v>
      </c>
    </row>
    <row r="1263" spans="8:12">
      <c r="H1263" t="s">
        <v>297</v>
      </c>
      <c r="I1263" s="97" t="s">
        <v>187</v>
      </c>
      <c r="J1263">
        <v>1432</v>
      </c>
      <c r="K1263">
        <v>22</v>
      </c>
      <c r="L1263">
        <v>0</v>
      </c>
    </row>
    <row r="1264" spans="8:12">
      <c r="H1264" t="s">
        <v>297</v>
      </c>
      <c r="I1264" s="97" t="s">
        <v>188</v>
      </c>
      <c r="J1264">
        <v>1460</v>
      </c>
      <c r="K1264">
        <v>130</v>
      </c>
      <c r="L1264">
        <v>0</v>
      </c>
    </row>
    <row r="1265" spans="8:12">
      <c r="H1265" t="s">
        <v>297</v>
      </c>
      <c r="I1265" s="97" t="s">
        <v>189</v>
      </c>
      <c r="J1265">
        <v>1477</v>
      </c>
      <c r="K1265">
        <v>68</v>
      </c>
      <c r="L1265">
        <v>0</v>
      </c>
    </row>
    <row r="1266" spans="8:12">
      <c r="H1266" t="s">
        <v>297</v>
      </c>
      <c r="I1266" s="97" t="s">
        <v>21</v>
      </c>
      <c r="J1266">
        <v>1564</v>
      </c>
      <c r="K1266">
        <v>113</v>
      </c>
      <c r="L1266">
        <v>0</v>
      </c>
    </row>
    <row r="1267" spans="8:12">
      <c r="H1267" t="s">
        <v>297</v>
      </c>
      <c r="I1267" s="97" t="s">
        <v>190</v>
      </c>
      <c r="J1267">
        <v>1759</v>
      </c>
      <c r="K1267">
        <v>190</v>
      </c>
      <c r="L1267">
        <v>0</v>
      </c>
    </row>
    <row r="1268" spans="8:12">
      <c r="H1268" t="s">
        <v>297</v>
      </c>
      <c r="I1268" s="97" t="s">
        <v>191</v>
      </c>
      <c r="J1268">
        <v>1843</v>
      </c>
      <c r="K1268">
        <v>68</v>
      </c>
      <c r="L1268">
        <v>0</v>
      </c>
    </row>
    <row r="1269" spans="8:12">
      <c r="H1269" t="s">
        <v>297</v>
      </c>
      <c r="I1269" s="97" t="s">
        <v>192</v>
      </c>
      <c r="J1269">
        <v>1826</v>
      </c>
      <c r="K1269">
        <v>20</v>
      </c>
      <c r="L1269">
        <v>0</v>
      </c>
    </row>
    <row r="1270" spans="8:12">
      <c r="H1270" t="s">
        <v>297</v>
      </c>
      <c r="I1270" s="97" t="s">
        <v>22</v>
      </c>
      <c r="J1270">
        <v>4692</v>
      </c>
      <c r="K1270">
        <v>25</v>
      </c>
      <c r="L1270">
        <v>0</v>
      </c>
    </row>
    <row r="1271" spans="8:12">
      <c r="H1271" t="s">
        <v>297</v>
      </c>
      <c r="I1271" s="97" t="s">
        <v>193</v>
      </c>
      <c r="J1271">
        <v>4229</v>
      </c>
      <c r="K1271">
        <v>24</v>
      </c>
      <c r="L1271">
        <v>0</v>
      </c>
    </row>
    <row r="1272" spans="8:12">
      <c r="H1272" t="s">
        <v>297</v>
      </c>
      <c r="I1272" s="97" t="s">
        <v>194</v>
      </c>
      <c r="J1272">
        <v>4066</v>
      </c>
      <c r="K1272">
        <v>20</v>
      </c>
      <c r="L1272">
        <v>0</v>
      </c>
    </row>
    <row r="1273" spans="8:12">
      <c r="H1273" t="s">
        <v>297</v>
      </c>
      <c r="I1273" s="97" t="s">
        <v>195</v>
      </c>
      <c r="J1273">
        <v>3839</v>
      </c>
      <c r="K1273">
        <v>59</v>
      </c>
      <c r="L1273">
        <v>0</v>
      </c>
    </row>
    <row r="1274" spans="8:12">
      <c r="H1274" t="s">
        <v>297</v>
      </c>
      <c r="I1274" s="97" t="s">
        <v>23</v>
      </c>
      <c r="J1274">
        <v>1566</v>
      </c>
      <c r="K1274">
        <v>22</v>
      </c>
      <c r="L1274">
        <v>0</v>
      </c>
    </row>
    <row r="1275" spans="8:12">
      <c r="H1275" t="s">
        <v>297</v>
      </c>
      <c r="I1275" s="97" t="s">
        <v>196</v>
      </c>
      <c r="J1275">
        <v>2411</v>
      </c>
      <c r="K1275">
        <v>21</v>
      </c>
      <c r="L1275">
        <v>0</v>
      </c>
    </row>
    <row r="1276" spans="8:12">
      <c r="H1276" t="s">
        <v>297</v>
      </c>
      <c r="I1276" s="97" t="s">
        <v>197</v>
      </c>
      <c r="J1276">
        <v>3866</v>
      </c>
      <c r="K1276">
        <v>92</v>
      </c>
      <c r="L1276">
        <v>0</v>
      </c>
    </row>
    <row r="1277" spans="8:12">
      <c r="H1277" t="s">
        <v>297</v>
      </c>
      <c r="I1277" s="97" t="s">
        <v>198</v>
      </c>
      <c r="J1277">
        <v>2105</v>
      </c>
      <c r="K1277">
        <v>18</v>
      </c>
      <c r="L1277">
        <v>0</v>
      </c>
    </row>
    <row r="1278" spans="8:12">
      <c r="H1278" t="s">
        <v>297</v>
      </c>
      <c r="I1278" s="97" t="s">
        <v>24</v>
      </c>
      <c r="J1278">
        <v>1698</v>
      </c>
      <c r="K1278">
        <v>19</v>
      </c>
      <c r="L1278">
        <v>0</v>
      </c>
    </row>
    <row r="1279" spans="8:12">
      <c r="H1279" t="s">
        <v>297</v>
      </c>
      <c r="I1279" s="97" t="s">
        <v>199</v>
      </c>
      <c r="J1279">
        <v>2280</v>
      </c>
      <c r="K1279">
        <v>75</v>
      </c>
      <c r="L1279">
        <v>0</v>
      </c>
    </row>
    <row r="1280" spans="8:12">
      <c r="H1280" t="s">
        <v>297</v>
      </c>
      <c r="I1280" s="97" t="s">
        <v>200</v>
      </c>
      <c r="J1280">
        <v>3232</v>
      </c>
      <c r="K1280">
        <v>19</v>
      </c>
      <c r="L1280">
        <v>0</v>
      </c>
    </row>
    <row r="1281" spans="8:12">
      <c r="H1281" t="s">
        <v>297</v>
      </c>
      <c r="I1281" s="97" t="s">
        <v>201</v>
      </c>
      <c r="J1281">
        <v>3082</v>
      </c>
      <c r="K1281">
        <v>47</v>
      </c>
      <c r="L1281">
        <v>0</v>
      </c>
    </row>
    <row r="1282" spans="8:12">
      <c r="H1282" t="s">
        <v>297</v>
      </c>
      <c r="I1282" s="97" t="s">
        <v>25</v>
      </c>
      <c r="J1282">
        <v>2491</v>
      </c>
      <c r="K1282">
        <v>233</v>
      </c>
      <c r="L1282">
        <v>0</v>
      </c>
    </row>
    <row r="1283" spans="8:12">
      <c r="H1283" t="s">
        <v>297</v>
      </c>
      <c r="I1283" s="97" t="s">
        <v>202</v>
      </c>
      <c r="J1283">
        <v>2707</v>
      </c>
      <c r="K1283">
        <v>101</v>
      </c>
      <c r="L1283">
        <v>0</v>
      </c>
    </row>
    <row r="1284" spans="8:12">
      <c r="H1284" t="s">
        <v>297</v>
      </c>
      <c r="I1284" s="97" t="s">
        <v>203</v>
      </c>
      <c r="J1284">
        <v>3367</v>
      </c>
      <c r="K1284">
        <v>24</v>
      </c>
      <c r="L1284">
        <v>0</v>
      </c>
    </row>
    <row r="1285" spans="8:12">
      <c r="H1285" t="s">
        <v>297</v>
      </c>
      <c r="I1285" s="97" t="s">
        <v>204</v>
      </c>
      <c r="J1285">
        <v>2757</v>
      </c>
      <c r="K1285">
        <v>23</v>
      </c>
      <c r="L1285">
        <v>0</v>
      </c>
    </row>
    <row r="1286" spans="8:12">
      <c r="H1286" t="s">
        <v>297</v>
      </c>
      <c r="I1286" s="97" t="s">
        <v>26</v>
      </c>
      <c r="J1286">
        <v>3831</v>
      </c>
      <c r="K1286">
        <v>95</v>
      </c>
      <c r="L1286">
        <v>0</v>
      </c>
    </row>
    <row r="1287" spans="8:12">
      <c r="H1287" t="s">
        <v>297</v>
      </c>
      <c r="I1287" s="97" t="s">
        <v>205</v>
      </c>
      <c r="J1287">
        <v>4075</v>
      </c>
      <c r="K1287">
        <v>22</v>
      </c>
      <c r="L1287">
        <v>0</v>
      </c>
    </row>
    <row r="1288" spans="8:12">
      <c r="H1288" t="s">
        <v>297</v>
      </c>
      <c r="I1288" s="97" t="s">
        <v>206</v>
      </c>
      <c r="J1288">
        <v>3479</v>
      </c>
      <c r="K1288">
        <v>95</v>
      </c>
      <c r="L1288">
        <v>0</v>
      </c>
    </row>
    <row r="1289" spans="8:12">
      <c r="H1289" t="s">
        <v>297</v>
      </c>
      <c r="I1289" s="97" t="s">
        <v>207</v>
      </c>
      <c r="J1289">
        <v>3539</v>
      </c>
      <c r="K1289">
        <v>54</v>
      </c>
      <c r="L1289">
        <v>0</v>
      </c>
    </row>
    <row r="1290" spans="8:12">
      <c r="H1290" t="s">
        <v>297</v>
      </c>
      <c r="I1290" s="97" t="s">
        <v>27</v>
      </c>
      <c r="J1290">
        <v>3843</v>
      </c>
      <c r="K1290">
        <v>23</v>
      </c>
      <c r="L1290">
        <v>0</v>
      </c>
    </row>
    <row r="1291" spans="8:12">
      <c r="H1291" t="s">
        <v>297</v>
      </c>
      <c r="I1291" s="97" t="s">
        <v>208</v>
      </c>
      <c r="J1291">
        <v>3282</v>
      </c>
      <c r="K1291">
        <v>41</v>
      </c>
      <c r="L1291">
        <v>0</v>
      </c>
    </row>
    <row r="1292" spans="8:12">
      <c r="H1292" t="s">
        <v>297</v>
      </c>
      <c r="I1292" s="97" t="s">
        <v>209</v>
      </c>
      <c r="J1292">
        <v>3296</v>
      </c>
      <c r="K1292">
        <v>24</v>
      </c>
      <c r="L1292">
        <v>0</v>
      </c>
    </row>
    <row r="1293" spans="8:12">
      <c r="H1293" t="s">
        <v>297</v>
      </c>
      <c r="I1293" s="97" t="s">
        <v>210</v>
      </c>
      <c r="J1293">
        <v>3245</v>
      </c>
      <c r="K1293">
        <v>28</v>
      </c>
      <c r="L1293">
        <v>0</v>
      </c>
    </row>
    <row r="1294" spans="8:12">
      <c r="H1294" t="s">
        <v>297</v>
      </c>
      <c r="I1294" s="97" t="s">
        <v>28</v>
      </c>
      <c r="J1294">
        <v>3533</v>
      </c>
      <c r="K1294">
        <v>117</v>
      </c>
      <c r="L1294">
        <v>0</v>
      </c>
    </row>
    <row r="1295" spans="8:12">
      <c r="H1295" t="s">
        <v>297</v>
      </c>
      <c r="I1295" s="97" t="s">
        <v>211</v>
      </c>
      <c r="J1295">
        <v>2703</v>
      </c>
      <c r="K1295">
        <v>89</v>
      </c>
      <c r="L1295">
        <v>0</v>
      </c>
    </row>
    <row r="1296" spans="8:12">
      <c r="H1296" t="s">
        <v>297</v>
      </c>
      <c r="I1296" s="97" t="s">
        <v>212</v>
      </c>
      <c r="J1296">
        <v>2498</v>
      </c>
      <c r="K1296">
        <v>49</v>
      </c>
      <c r="L1296">
        <v>0</v>
      </c>
    </row>
    <row r="1297" spans="8:12">
      <c r="H1297" t="s">
        <v>297</v>
      </c>
      <c r="I1297" s="97" t="s">
        <v>213</v>
      </c>
      <c r="J1297">
        <v>2993</v>
      </c>
      <c r="K1297">
        <v>76</v>
      </c>
      <c r="L1297">
        <v>0</v>
      </c>
    </row>
    <row r="1298" spans="8:12">
      <c r="H1298" t="s">
        <v>297</v>
      </c>
      <c r="I1298" s="97" t="s">
        <v>29</v>
      </c>
      <c r="J1298">
        <v>3257</v>
      </c>
      <c r="K1298">
        <v>91</v>
      </c>
      <c r="L1298">
        <v>0</v>
      </c>
    </row>
    <row r="1299" spans="8:12">
      <c r="H1299" t="s">
        <v>297</v>
      </c>
      <c r="I1299" s="97" t="s">
        <v>214</v>
      </c>
      <c r="J1299">
        <v>3388</v>
      </c>
      <c r="K1299">
        <v>117</v>
      </c>
      <c r="L1299">
        <v>0</v>
      </c>
    </row>
    <row r="1300" spans="8:12">
      <c r="H1300" t="s">
        <v>297</v>
      </c>
      <c r="I1300" s="97" t="s">
        <v>215</v>
      </c>
      <c r="J1300">
        <v>3635</v>
      </c>
      <c r="K1300">
        <v>154</v>
      </c>
      <c r="L1300">
        <v>0</v>
      </c>
    </row>
    <row r="1301" spans="8:12">
      <c r="H1301" t="s">
        <v>297</v>
      </c>
      <c r="I1301" s="97" t="s">
        <v>216</v>
      </c>
      <c r="J1301">
        <v>3109</v>
      </c>
      <c r="K1301">
        <v>75</v>
      </c>
      <c r="L1301">
        <v>0</v>
      </c>
    </row>
    <row r="1302" spans="8:12">
      <c r="H1302" t="s">
        <v>297</v>
      </c>
      <c r="I1302" s="97" t="s">
        <v>30</v>
      </c>
      <c r="J1302">
        <v>2806</v>
      </c>
      <c r="K1302">
        <v>29</v>
      </c>
      <c r="L1302">
        <v>0</v>
      </c>
    </row>
    <row r="1303" spans="8:12">
      <c r="H1303" t="s">
        <v>297</v>
      </c>
      <c r="I1303" s="97" t="s">
        <v>217</v>
      </c>
      <c r="J1303">
        <v>3501</v>
      </c>
      <c r="K1303">
        <v>146</v>
      </c>
      <c r="L1303">
        <v>0</v>
      </c>
    </row>
    <row r="1304" spans="8:12">
      <c r="H1304" t="s">
        <v>297</v>
      </c>
      <c r="I1304" s="97" t="s">
        <v>218</v>
      </c>
      <c r="J1304">
        <v>3324</v>
      </c>
      <c r="K1304">
        <v>47</v>
      </c>
      <c r="L1304">
        <v>0</v>
      </c>
    </row>
    <row r="1305" spans="8:12">
      <c r="H1305" t="s">
        <v>297</v>
      </c>
      <c r="I1305" s="97" t="s">
        <v>219</v>
      </c>
      <c r="J1305">
        <v>2442</v>
      </c>
      <c r="K1305">
        <v>108</v>
      </c>
      <c r="L1305">
        <v>0</v>
      </c>
    </row>
    <row r="1306" spans="8:12">
      <c r="H1306" t="s">
        <v>297</v>
      </c>
      <c r="I1306" s="97" t="s">
        <v>31</v>
      </c>
      <c r="J1306">
        <v>2880</v>
      </c>
      <c r="K1306">
        <v>39</v>
      </c>
      <c r="L1306">
        <v>0</v>
      </c>
    </row>
    <row r="1307" spans="8:12">
      <c r="H1307" t="s">
        <v>297</v>
      </c>
      <c r="I1307" s="97" t="s">
        <v>220</v>
      </c>
      <c r="J1307">
        <v>3052</v>
      </c>
      <c r="K1307">
        <v>89</v>
      </c>
      <c r="L1307">
        <v>0</v>
      </c>
    </row>
    <row r="1308" spans="8:12">
      <c r="H1308" t="s">
        <v>297</v>
      </c>
      <c r="I1308" s="97" t="s">
        <v>221</v>
      </c>
      <c r="J1308">
        <v>3265</v>
      </c>
      <c r="K1308">
        <v>31</v>
      </c>
      <c r="L1308">
        <v>0</v>
      </c>
    </row>
    <row r="1309" spans="8:12">
      <c r="H1309" t="s">
        <v>297</v>
      </c>
      <c r="I1309" s="97" t="s">
        <v>222</v>
      </c>
      <c r="J1309">
        <v>2830</v>
      </c>
      <c r="K1309">
        <v>93</v>
      </c>
      <c r="L1309">
        <v>0</v>
      </c>
    </row>
    <row r="1310" spans="8:12">
      <c r="H1310" t="s">
        <v>297</v>
      </c>
      <c r="I1310" s="97" t="s">
        <v>32</v>
      </c>
      <c r="J1310">
        <v>3395</v>
      </c>
      <c r="K1310">
        <v>66</v>
      </c>
      <c r="L1310">
        <v>0</v>
      </c>
    </row>
    <row r="1311" spans="8:12">
      <c r="H1311" t="s">
        <v>297</v>
      </c>
      <c r="I1311" s="97" t="s">
        <v>223</v>
      </c>
      <c r="J1311">
        <v>2883</v>
      </c>
      <c r="K1311">
        <v>106</v>
      </c>
      <c r="L1311">
        <v>0</v>
      </c>
    </row>
    <row r="1312" spans="8:12">
      <c r="H1312" t="s">
        <v>297</v>
      </c>
      <c r="I1312" s="97" t="s">
        <v>224</v>
      </c>
      <c r="J1312">
        <v>2457</v>
      </c>
      <c r="K1312">
        <v>57</v>
      </c>
      <c r="L1312">
        <v>0</v>
      </c>
    </row>
    <row r="1313" spans="8:12">
      <c r="H1313" t="s">
        <v>297</v>
      </c>
      <c r="I1313" s="97" t="s">
        <v>225</v>
      </c>
      <c r="J1313">
        <v>3133</v>
      </c>
      <c r="K1313">
        <v>94</v>
      </c>
      <c r="L1313">
        <v>0</v>
      </c>
    </row>
    <row r="1314" spans="8:12">
      <c r="H1314" t="s">
        <v>297</v>
      </c>
      <c r="I1314" s="97" t="s">
        <v>33</v>
      </c>
      <c r="J1314">
        <v>2696</v>
      </c>
      <c r="K1314">
        <v>29</v>
      </c>
      <c r="L1314">
        <v>0</v>
      </c>
    </row>
    <row r="1315" spans="8:12">
      <c r="H1315" t="s">
        <v>297</v>
      </c>
      <c r="I1315" s="97" t="s">
        <v>226</v>
      </c>
      <c r="J1315">
        <v>2178</v>
      </c>
      <c r="K1315">
        <v>139</v>
      </c>
      <c r="L1315">
        <v>0</v>
      </c>
    </row>
    <row r="1316" spans="8:12">
      <c r="H1316" t="s">
        <v>297</v>
      </c>
      <c r="I1316" s="97" t="s">
        <v>227</v>
      </c>
      <c r="J1316">
        <v>2823</v>
      </c>
      <c r="K1316">
        <v>81</v>
      </c>
      <c r="L1316">
        <v>0</v>
      </c>
    </row>
    <row r="1317" spans="8:12">
      <c r="H1317" t="s">
        <v>297</v>
      </c>
      <c r="I1317" s="97" t="s">
        <v>228</v>
      </c>
      <c r="J1317">
        <v>2832</v>
      </c>
      <c r="K1317">
        <v>67</v>
      </c>
      <c r="L1317">
        <v>0</v>
      </c>
    </row>
    <row r="1318" spans="8:12">
      <c r="H1318" t="s">
        <v>297</v>
      </c>
      <c r="I1318" s="97" t="s">
        <v>34</v>
      </c>
      <c r="J1318">
        <v>2642</v>
      </c>
      <c r="K1318">
        <v>94</v>
      </c>
      <c r="L1318">
        <v>0</v>
      </c>
    </row>
    <row r="1319" spans="8:12">
      <c r="H1319" t="s">
        <v>297</v>
      </c>
      <c r="I1319" s="97" t="s">
        <v>229</v>
      </c>
      <c r="J1319">
        <v>2199</v>
      </c>
      <c r="K1319">
        <v>118</v>
      </c>
      <c r="L1319">
        <v>0</v>
      </c>
    </row>
    <row r="1320" spans="8:12">
      <c r="H1320" t="s">
        <v>297</v>
      </c>
      <c r="I1320" s="97" t="s">
        <v>230</v>
      </c>
      <c r="J1320">
        <v>2697</v>
      </c>
      <c r="K1320">
        <v>78</v>
      </c>
      <c r="L1320">
        <v>0</v>
      </c>
    </row>
    <row r="1321" spans="8:12">
      <c r="H1321" t="s">
        <v>297</v>
      </c>
      <c r="I1321" s="97" t="s">
        <v>231</v>
      </c>
      <c r="J1321">
        <v>3588</v>
      </c>
      <c r="K1321">
        <v>77</v>
      </c>
      <c r="L1321">
        <v>0</v>
      </c>
    </row>
    <row r="1322" spans="8:12">
      <c r="H1322" t="s">
        <v>297</v>
      </c>
      <c r="I1322" s="97" t="s">
        <v>35</v>
      </c>
      <c r="J1322">
        <v>2916</v>
      </c>
      <c r="K1322">
        <v>29</v>
      </c>
      <c r="L1322">
        <v>0</v>
      </c>
    </row>
    <row r="1323" spans="8:12">
      <c r="H1323" t="s">
        <v>297</v>
      </c>
      <c r="I1323" s="97" t="s">
        <v>232</v>
      </c>
      <c r="J1323">
        <v>2292</v>
      </c>
      <c r="K1323">
        <v>108</v>
      </c>
      <c r="L1323">
        <v>0</v>
      </c>
    </row>
    <row r="1324" spans="8:12">
      <c r="H1324" t="s">
        <v>297</v>
      </c>
      <c r="I1324" s="97" t="s">
        <v>233</v>
      </c>
      <c r="J1324">
        <v>2364</v>
      </c>
      <c r="K1324">
        <v>62</v>
      </c>
      <c r="L1324">
        <v>0</v>
      </c>
    </row>
    <row r="1325" spans="8:12">
      <c r="H1325" t="s">
        <v>297</v>
      </c>
      <c r="I1325" s="97" t="s">
        <v>234</v>
      </c>
      <c r="J1325">
        <v>3104</v>
      </c>
      <c r="K1325">
        <v>83</v>
      </c>
      <c r="L1325">
        <v>0</v>
      </c>
    </row>
    <row r="1326" spans="8:12">
      <c r="H1326" t="s">
        <v>297</v>
      </c>
      <c r="I1326" s="97" t="s">
        <v>36</v>
      </c>
      <c r="J1326">
        <v>3725</v>
      </c>
      <c r="K1326">
        <v>173</v>
      </c>
      <c r="L1326">
        <v>0</v>
      </c>
    </row>
    <row r="1327" spans="8:12">
      <c r="H1327" t="s">
        <v>297</v>
      </c>
      <c r="I1327" s="97" t="s">
        <v>235</v>
      </c>
      <c r="J1327">
        <v>3168</v>
      </c>
      <c r="K1327">
        <v>74</v>
      </c>
      <c r="L1327">
        <v>0</v>
      </c>
    </row>
    <row r="1328" spans="8:12">
      <c r="H1328" t="s">
        <v>297</v>
      </c>
      <c r="I1328" s="97" t="s">
        <v>236</v>
      </c>
      <c r="J1328">
        <v>2567</v>
      </c>
      <c r="K1328">
        <v>28</v>
      </c>
      <c r="L1328">
        <v>0</v>
      </c>
    </row>
    <row r="1329" spans="8:12">
      <c r="H1329" t="s">
        <v>297</v>
      </c>
      <c r="I1329" s="97" t="s">
        <v>237</v>
      </c>
      <c r="J1329">
        <v>3123</v>
      </c>
      <c r="K1329">
        <v>82</v>
      </c>
      <c r="L1329">
        <v>0</v>
      </c>
    </row>
    <row r="1330" spans="8:12">
      <c r="H1330" t="s">
        <v>297</v>
      </c>
      <c r="I1330" s="97" t="s">
        <v>37</v>
      </c>
      <c r="J1330">
        <v>3483</v>
      </c>
      <c r="K1330">
        <v>28</v>
      </c>
      <c r="L1330">
        <v>0</v>
      </c>
    </row>
    <row r="1331" spans="8:12">
      <c r="H1331" t="s">
        <v>297</v>
      </c>
      <c r="I1331" s="97" t="s">
        <v>238</v>
      </c>
      <c r="J1331">
        <v>3221</v>
      </c>
      <c r="K1331">
        <v>85</v>
      </c>
      <c r="L1331">
        <v>0</v>
      </c>
    </row>
    <row r="1332" spans="8:12">
      <c r="H1332" t="s">
        <v>297</v>
      </c>
      <c r="I1332" s="97" t="s">
        <v>239</v>
      </c>
      <c r="J1332">
        <v>3412</v>
      </c>
      <c r="K1332">
        <v>111</v>
      </c>
      <c r="L1332">
        <v>0</v>
      </c>
    </row>
    <row r="1333" spans="8:12">
      <c r="H1333" t="s">
        <v>297</v>
      </c>
      <c r="I1333" s="97" t="s">
        <v>240</v>
      </c>
      <c r="J1333">
        <v>3456</v>
      </c>
      <c r="K1333">
        <v>81</v>
      </c>
      <c r="L1333">
        <v>0</v>
      </c>
    </row>
    <row r="1334" spans="8:12">
      <c r="H1334" t="s">
        <v>297</v>
      </c>
      <c r="I1334" s="97" t="s">
        <v>38</v>
      </c>
      <c r="J1334">
        <v>3019</v>
      </c>
      <c r="K1334">
        <v>56</v>
      </c>
      <c r="L1334">
        <v>0</v>
      </c>
    </row>
    <row r="1335" spans="8:12">
      <c r="H1335" t="s">
        <v>297</v>
      </c>
      <c r="I1335" s="97" t="s">
        <v>241</v>
      </c>
      <c r="J1335">
        <v>3418</v>
      </c>
      <c r="K1335">
        <v>95</v>
      </c>
      <c r="L1335">
        <v>0</v>
      </c>
    </row>
    <row r="1336" spans="8:12">
      <c r="H1336" t="s">
        <v>297</v>
      </c>
      <c r="I1336" s="97" t="s">
        <v>242</v>
      </c>
      <c r="J1336">
        <v>3415</v>
      </c>
      <c r="K1336">
        <v>27</v>
      </c>
      <c r="L1336">
        <v>0</v>
      </c>
    </row>
    <row r="1337" spans="8:12">
      <c r="H1337" t="s">
        <v>297</v>
      </c>
      <c r="I1337" s="97" t="s">
        <v>243</v>
      </c>
      <c r="J1337">
        <v>2747</v>
      </c>
      <c r="K1337">
        <v>40</v>
      </c>
      <c r="L1337">
        <v>0</v>
      </c>
    </row>
    <row r="1338" spans="8:12">
      <c r="H1338" t="s">
        <v>297</v>
      </c>
      <c r="I1338" s="97" t="s">
        <v>39</v>
      </c>
      <c r="J1338">
        <v>3145</v>
      </c>
      <c r="K1338">
        <v>65</v>
      </c>
      <c r="L1338">
        <v>0</v>
      </c>
    </row>
    <row r="1339" spans="8:12">
      <c r="H1339" t="s">
        <v>297</v>
      </c>
      <c r="I1339" s="97" t="s">
        <v>244</v>
      </c>
      <c r="J1339">
        <v>2346</v>
      </c>
      <c r="K1339">
        <v>198</v>
      </c>
      <c r="L1339">
        <v>0</v>
      </c>
    </row>
    <row r="1340" spans="8:12">
      <c r="H1340" t="s">
        <v>297</v>
      </c>
      <c r="I1340" s="97" t="s">
        <v>245</v>
      </c>
      <c r="J1340">
        <v>2022</v>
      </c>
      <c r="K1340">
        <v>113</v>
      </c>
      <c r="L1340">
        <v>0</v>
      </c>
    </row>
    <row r="1341" spans="8:12">
      <c r="H1341" t="s">
        <v>297</v>
      </c>
      <c r="I1341" s="97" t="s">
        <v>246</v>
      </c>
      <c r="J1341">
        <v>1774</v>
      </c>
      <c r="K1341">
        <v>78</v>
      </c>
      <c r="L1341">
        <v>0</v>
      </c>
    </row>
    <row r="1342" spans="8:12">
      <c r="H1342" t="s">
        <v>297</v>
      </c>
      <c r="I1342" s="97" t="s">
        <v>40</v>
      </c>
      <c r="J1342">
        <v>1432</v>
      </c>
      <c r="K1342">
        <v>24</v>
      </c>
      <c r="L1342">
        <v>0</v>
      </c>
    </row>
    <row r="1343" spans="8:12">
      <c r="H1343" t="s">
        <v>297</v>
      </c>
      <c r="I1343" s="97" t="s">
        <v>247</v>
      </c>
      <c r="J1343">
        <v>789</v>
      </c>
      <c r="K1343">
        <v>144</v>
      </c>
      <c r="L1343">
        <v>0</v>
      </c>
    </row>
    <row r="1344" spans="8:12">
      <c r="H1344" t="s">
        <v>297</v>
      </c>
      <c r="I1344" s="97" t="s">
        <v>248</v>
      </c>
      <c r="J1344">
        <v>777</v>
      </c>
      <c r="K1344">
        <v>121</v>
      </c>
      <c r="L1344">
        <v>0</v>
      </c>
    </row>
    <row r="1345" spans="8:12">
      <c r="H1345" t="s">
        <v>297</v>
      </c>
      <c r="I1345" s="97" t="s">
        <v>249</v>
      </c>
      <c r="J1345">
        <v>810</v>
      </c>
      <c r="K1345">
        <v>78</v>
      </c>
      <c r="L1345">
        <v>0</v>
      </c>
    </row>
    <row r="1346" spans="8:12">
      <c r="H1346" t="s">
        <v>298</v>
      </c>
      <c r="I1346" s="97" t="s">
        <v>17</v>
      </c>
      <c r="J1346">
        <v>873</v>
      </c>
      <c r="K1346">
        <v>72</v>
      </c>
      <c r="L1346">
        <v>0</v>
      </c>
    </row>
    <row r="1347" spans="8:12">
      <c r="H1347" t="s">
        <v>298</v>
      </c>
      <c r="I1347" s="97" t="s">
        <v>178</v>
      </c>
      <c r="J1347">
        <v>734</v>
      </c>
      <c r="K1347">
        <v>50</v>
      </c>
      <c r="L1347">
        <v>0</v>
      </c>
    </row>
    <row r="1348" spans="8:12">
      <c r="H1348" t="s">
        <v>298</v>
      </c>
      <c r="I1348" s="97" t="s">
        <v>179</v>
      </c>
      <c r="J1348">
        <v>760</v>
      </c>
      <c r="K1348">
        <v>100</v>
      </c>
      <c r="L1348">
        <v>0</v>
      </c>
    </row>
    <row r="1349" spans="8:12">
      <c r="H1349" t="s">
        <v>298</v>
      </c>
      <c r="I1349" s="97" t="s">
        <v>180</v>
      </c>
      <c r="J1349">
        <v>759</v>
      </c>
      <c r="K1349">
        <v>98</v>
      </c>
      <c r="L1349">
        <v>0</v>
      </c>
    </row>
    <row r="1350" spans="8:12">
      <c r="H1350" t="s">
        <v>298</v>
      </c>
      <c r="I1350" s="97" t="s">
        <v>18</v>
      </c>
      <c r="J1350">
        <v>764</v>
      </c>
      <c r="K1350">
        <v>56</v>
      </c>
      <c r="L1350">
        <v>0</v>
      </c>
    </row>
    <row r="1351" spans="8:12">
      <c r="H1351" t="s">
        <v>298</v>
      </c>
      <c r="I1351" s="97" t="s">
        <v>181</v>
      </c>
      <c r="J1351">
        <v>736</v>
      </c>
      <c r="K1351">
        <v>113</v>
      </c>
      <c r="L1351">
        <v>0</v>
      </c>
    </row>
    <row r="1352" spans="8:12">
      <c r="H1352" t="s">
        <v>298</v>
      </c>
      <c r="I1352" s="97" t="s">
        <v>182</v>
      </c>
      <c r="J1352">
        <v>804</v>
      </c>
      <c r="K1352">
        <v>66</v>
      </c>
      <c r="L1352">
        <v>0</v>
      </c>
    </row>
    <row r="1353" spans="8:12">
      <c r="H1353" t="s">
        <v>298</v>
      </c>
      <c r="I1353" s="97" t="s">
        <v>183</v>
      </c>
      <c r="J1353">
        <v>996</v>
      </c>
      <c r="K1353">
        <v>189</v>
      </c>
      <c r="L1353">
        <v>0</v>
      </c>
    </row>
    <row r="1354" spans="8:12">
      <c r="H1354" t="s">
        <v>298</v>
      </c>
      <c r="I1354" s="97" t="s">
        <v>19</v>
      </c>
      <c r="J1354">
        <v>791</v>
      </c>
      <c r="K1354">
        <v>22</v>
      </c>
      <c r="L1354">
        <v>0</v>
      </c>
    </row>
    <row r="1355" spans="8:12">
      <c r="H1355" t="s">
        <v>298</v>
      </c>
      <c r="I1355" s="97" t="s">
        <v>184</v>
      </c>
      <c r="J1355">
        <v>615</v>
      </c>
      <c r="K1355">
        <v>23</v>
      </c>
      <c r="L1355">
        <v>0</v>
      </c>
    </row>
    <row r="1356" spans="8:12">
      <c r="H1356" t="s">
        <v>298</v>
      </c>
      <c r="I1356" s="97" t="s">
        <v>185</v>
      </c>
      <c r="J1356">
        <v>1166</v>
      </c>
      <c r="K1356">
        <v>138</v>
      </c>
      <c r="L1356">
        <v>0</v>
      </c>
    </row>
    <row r="1357" spans="8:12">
      <c r="H1357" t="s">
        <v>298</v>
      </c>
      <c r="I1357" s="97" t="s">
        <v>186</v>
      </c>
      <c r="J1357">
        <v>814</v>
      </c>
      <c r="K1357">
        <v>138</v>
      </c>
      <c r="L1357">
        <v>0</v>
      </c>
    </row>
    <row r="1358" spans="8:12">
      <c r="H1358" t="s">
        <v>298</v>
      </c>
      <c r="I1358" s="97" t="s">
        <v>20</v>
      </c>
      <c r="J1358">
        <v>1043</v>
      </c>
      <c r="K1358">
        <v>239</v>
      </c>
      <c r="L1358">
        <v>0</v>
      </c>
    </row>
    <row r="1359" spans="8:12">
      <c r="H1359" t="s">
        <v>298</v>
      </c>
      <c r="I1359" s="97" t="s">
        <v>187</v>
      </c>
      <c r="J1359">
        <v>732</v>
      </c>
      <c r="K1359">
        <v>21</v>
      </c>
      <c r="L1359">
        <v>0</v>
      </c>
    </row>
    <row r="1360" spans="8:12">
      <c r="H1360" t="s">
        <v>298</v>
      </c>
      <c r="I1360" s="97" t="s">
        <v>188</v>
      </c>
      <c r="J1360">
        <v>1338</v>
      </c>
      <c r="K1360">
        <v>108</v>
      </c>
      <c r="L1360">
        <v>0</v>
      </c>
    </row>
    <row r="1361" spans="8:12">
      <c r="H1361" t="s">
        <v>298</v>
      </c>
      <c r="I1361" s="97" t="s">
        <v>189</v>
      </c>
      <c r="J1361">
        <v>1629</v>
      </c>
      <c r="K1361">
        <v>229</v>
      </c>
      <c r="L1361">
        <v>0</v>
      </c>
    </row>
    <row r="1362" spans="8:12">
      <c r="H1362" t="s">
        <v>298</v>
      </c>
      <c r="I1362" s="97" t="s">
        <v>21</v>
      </c>
      <c r="J1362">
        <v>1498</v>
      </c>
      <c r="K1362">
        <v>104</v>
      </c>
      <c r="L1362">
        <v>0</v>
      </c>
    </row>
    <row r="1363" spans="8:12">
      <c r="H1363" t="s">
        <v>298</v>
      </c>
      <c r="I1363" s="97" t="s">
        <v>190</v>
      </c>
      <c r="J1363">
        <v>1947</v>
      </c>
      <c r="K1363">
        <v>83</v>
      </c>
      <c r="L1363">
        <v>0</v>
      </c>
    </row>
    <row r="1364" spans="8:12">
      <c r="H1364" t="s">
        <v>298</v>
      </c>
      <c r="I1364" s="97" t="s">
        <v>191</v>
      </c>
      <c r="J1364">
        <v>3083</v>
      </c>
      <c r="K1364">
        <v>19</v>
      </c>
      <c r="L1364">
        <v>0</v>
      </c>
    </row>
    <row r="1365" spans="8:12">
      <c r="H1365" t="s">
        <v>298</v>
      </c>
      <c r="I1365" s="97" t="s">
        <v>192</v>
      </c>
      <c r="J1365">
        <v>4130</v>
      </c>
      <c r="K1365">
        <v>67</v>
      </c>
      <c r="L1365">
        <v>0</v>
      </c>
    </row>
    <row r="1366" spans="8:12">
      <c r="H1366" t="s">
        <v>298</v>
      </c>
      <c r="I1366" s="97" t="s">
        <v>22</v>
      </c>
      <c r="J1366">
        <v>3938</v>
      </c>
      <c r="K1366">
        <v>134</v>
      </c>
      <c r="L1366">
        <v>0</v>
      </c>
    </row>
    <row r="1367" spans="8:12">
      <c r="H1367" t="s">
        <v>298</v>
      </c>
      <c r="I1367" s="97" t="s">
        <v>193</v>
      </c>
      <c r="J1367">
        <v>3870</v>
      </c>
      <c r="K1367">
        <v>21</v>
      </c>
      <c r="L1367">
        <v>0</v>
      </c>
    </row>
    <row r="1368" spans="8:12">
      <c r="H1368" t="s">
        <v>298</v>
      </c>
      <c r="I1368" s="97" t="s">
        <v>194</v>
      </c>
      <c r="J1368">
        <v>3477</v>
      </c>
      <c r="K1368">
        <v>52</v>
      </c>
      <c r="L1368">
        <v>0</v>
      </c>
    </row>
    <row r="1369" spans="8:12">
      <c r="H1369" t="s">
        <v>298</v>
      </c>
      <c r="I1369" s="97" t="s">
        <v>195</v>
      </c>
      <c r="J1369">
        <v>3289</v>
      </c>
      <c r="K1369">
        <v>61</v>
      </c>
      <c r="L1369">
        <v>0</v>
      </c>
    </row>
    <row r="1370" spans="8:12">
      <c r="H1370" t="s">
        <v>298</v>
      </c>
      <c r="I1370" s="97" t="s">
        <v>23</v>
      </c>
      <c r="J1370">
        <v>1877</v>
      </c>
      <c r="K1370">
        <v>81</v>
      </c>
      <c r="L1370">
        <v>0</v>
      </c>
    </row>
    <row r="1371" spans="8:12">
      <c r="H1371" t="s">
        <v>298</v>
      </c>
      <c r="I1371" s="97" t="s">
        <v>196</v>
      </c>
      <c r="J1371">
        <v>2292</v>
      </c>
      <c r="K1371">
        <v>77</v>
      </c>
      <c r="L1371">
        <v>0</v>
      </c>
    </row>
    <row r="1372" spans="8:12">
      <c r="H1372" t="s">
        <v>298</v>
      </c>
      <c r="I1372" s="97" t="s">
        <v>197</v>
      </c>
      <c r="J1372">
        <v>3445</v>
      </c>
      <c r="K1372">
        <v>18</v>
      </c>
      <c r="L1372">
        <v>0</v>
      </c>
    </row>
    <row r="1373" spans="8:12">
      <c r="H1373" t="s">
        <v>298</v>
      </c>
      <c r="I1373" s="97" t="s">
        <v>198</v>
      </c>
      <c r="J1373">
        <v>3402</v>
      </c>
      <c r="K1373">
        <v>43</v>
      </c>
      <c r="L1373">
        <v>0</v>
      </c>
    </row>
    <row r="1374" spans="8:12">
      <c r="H1374" t="s">
        <v>298</v>
      </c>
      <c r="I1374" s="97" t="s">
        <v>24</v>
      </c>
      <c r="J1374">
        <v>3666</v>
      </c>
      <c r="K1374">
        <v>84</v>
      </c>
      <c r="L1374">
        <v>0</v>
      </c>
    </row>
    <row r="1375" spans="8:12">
      <c r="H1375" t="s">
        <v>298</v>
      </c>
      <c r="I1375" s="97" t="s">
        <v>199</v>
      </c>
      <c r="J1375">
        <v>3750</v>
      </c>
      <c r="K1375">
        <v>74</v>
      </c>
      <c r="L1375">
        <v>0</v>
      </c>
    </row>
    <row r="1376" spans="8:12">
      <c r="H1376" t="s">
        <v>298</v>
      </c>
      <c r="I1376" s="97" t="s">
        <v>200</v>
      </c>
      <c r="J1376">
        <v>3916</v>
      </c>
      <c r="K1376">
        <v>70</v>
      </c>
      <c r="L1376">
        <v>0</v>
      </c>
    </row>
    <row r="1377" spans="8:12">
      <c r="H1377" t="s">
        <v>298</v>
      </c>
      <c r="I1377" s="97" t="s">
        <v>201</v>
      </c>
      <c r="J1377">
        <v>3991</v>
      </c>
      <c r="K1377">
        <v>62</v>
      </c>
      <c r="L1377">
        <v>0</v>
      </c>
    </row>
    <row r="1378" spans="8:12">
      <c r="H1378" t="s">
        <v>298</v>
      </c>
      <c r="I1378" s="97" t="s">
        <v>25</v>
      </c>
      <c r="J1378">
        <v>3910</v>
      </c>
      <c r="K1378">
        <v>21</v>
      </c>
      <c r="L1378">
        <v>0</v>
      </c>
    </row>
    <row r="1379" spans="8:12">
      <c r="H1379" t="s">
        <v>298</v>
      </c>
      <c r="I1379" s="97" t="s">
        <v>202</v>
      </c>
      <c r="J1379">
        <v>3911</v>
      </c>
      <c r="K1379">
        <v>48</v>
      </c>
      <c r="L1379">
        <v>0</v>
      </c>
    </row>
    <row r="1380" spans="8:12">
      <c r="H1380" t="s">
        <v>298</v>
      </c>
      <c r="I1380" s="97" t="s">
        <v>203</v>
      </c>
      <c r="J1380">
        <v>3866</v>
      </c>
      <c r="K1380">
        <v>49</v>
      </c>
      <c r="L1380">
        <v>0</v>
      </c>
    </row>
    <row r="1381" spans="8:12">
      <c r="H1381" t="s">
        <v>298</v>
      </c>
      <c r="I1381" s="97" t="s">
        <v>204</v>
      </c>
      <c r="J1381">
        <v>3711</v>
      </c>
      <c r="K1381">
        <v>38</v>
      </c>
      <c r="L1381">
        <v>0</v>
      </c>
    </row>
    <row r="1382" spans="8:12">
      <c r="H1382" t="s">
        <v>298</v>
      </c>
      <c r="I1382" s="97" t="s">
        <v>26</v>
      </c>
      <c r="J1382">
        <v>3683</v>
      </c>
      <c r="K1382">
        <v>34</v>
      </c>
      <c r="L1382">
        <v>0</v>
      </c>
    </row>
    <row r="1383" spans="8:12">
      <c r="H1383" t="s">
        <v>298</v>
      </c>
      <c r="I1383" s="97" t="s">
        <v>205</v>
      </c>
      <c r="J1383">
        <v>2664</v>
      </c>
      <c r="K1383">
        <v>70</v>
      </c>
      <c r="L1383">
        <v>0</v>
      </c>
    </row>
    <row r="1384" spans="8:12">
      <c r="H1384" t="s">
        <v>298</v>
      </c>
      <c r="I1384" s="97" t="s">
        <v>206</v>
      </c>
      <c r="J1384">
        <v>2356</v>
      </c>
      <c r="K1384">
        <v>46</v>
      </c>
      <c r="L1384">
        <v>0</v>
      </c>
    </row>
    <row r="1385" spans="8:12">
      <c r="H1385" t="s">
        <v>298</v>
      </c>
      <c r="I1385" s="97" t="s">
        <v>207</v>
      </c>
      <c r="J1385">
        <v>3512</v>
      </c>
      <c r="K1385">
        <v>63</v>
      </c>
      <c r="L1385">
        <v>0</v>
      </c>
    </row>
    <row r="1386" spans="8:12">
      <c r="H1386" t="s">
        <v>298</v>
      </c>
      <c r="I1386" s="97" t="s">
        <v>27</v>
      </c>
      <c r="J1386">
        <v>2942</v>
      </c>
      <c r="K1386">
        <v>106</v>
      </c>
      <c r="L1386">
        <v>0</v>
      </c>
    </row>
    <row r="1387" spans="8:12">
      <c r="H1387" t="s">
        <v>298</v>
      </c>
      <c r="I1387" s="97" t="s">
        <v>208</v>
      </c>
      <c r="J1387">
        <v>2174</v>
      </c>
      <c r="K1387">
        <v>27</v>
      </c>
      <c r="L1387">
        <v>0</v>
      </c>
    </row>
    <row r="1388" spans="8:12">
      <c r="H1388" t="s">
        <v>298</v>
      </c>
      <c r="I1388" s="97" t="s">
        <v>209</v>
      </c>
      <c r="J1388">
        <v>2101</v>
      </c>
      <c r="K1388">
        <v>25</v>
      </c>
      <c r="L1388">
        <v>0</v>
      </c>
    </row>
    <row r="1389" spans="8:12">
      <c r="H1389" t="s">
        <v>298</v>
      </c>
      <c r="I1389" s="97" t="s">
        <v>210</v>
      </c>
      <c r="J1389">
        <v>2282</v>
      </c>
      <c r="K1389">
        <v>80</v>
      </c>
      <c r="L1389">
        <v>0</v>
      </c>
    </row>
    <row r="1390" spans="8:12">
      <c r="H1390" t="s">
        <v>298</v>
      </c>
      <c r="I1390" s="97" t="s">
        <v>28</v>
      </c>
      <c r="J1390">
        <v>2481</v>
      </c>
      <c r="K1390">
        <v>85</v>
      </c>
      <c r="L1390">
        <v>0</v>
      </c>
    </row>
    <row r="1391" spans="8:12">
      <c r="H1391" t="s">
        <v>298</v>
      </c>
      <c r="I1391" s="97" t="s">
        <v>211</v>
      </c>
      <c r="J1391">
        <v>2476</v>
      </c>
      <c r="K1391">
        <v>58</v>
      </c>
      <c r="L1391">
        <v>0</v>
      </c>
    </row>
    <row r="1392" spans="8:12">
      <c r="H1392" t="s">
        <v>298</v>
      </c>
      <c r="I1392" s="97" t="s">
        <v>212</v>
      </c>
      <c r="J1392">
        <v>2039</v>
      </c>
      <c r="K1392">
        <v>30</v>
      </c>
      <c r="L1392">
        <v>0</v>
      </c>
    </row>
    <row r="1393" spans="8:12">
      <c r="H1393" t="s">
        <v>298</v>
      </c>
      <c r="I1393" s="97" t="s">
        <v>213</v>
      </c>
      <c r="J1393">
        <v>2929</v>
      </c>
      <c r="K1393">
        <v>155</v>
      </c>
      <c r="L1393">
        <v>0</v>
      </c>
    </row>
    <row r="1394" spans="8:12">
      <c r="H1394" t="s">
        <v>298</v>
      </c>
      <c r="I1394" s="97" t="s">
        <v>29</v>
      </c>
      <c r="J1394">
        <v>2779</v>
      </c>
      <c r="K1394">
        <v>100</v>
      </c>
      <c r="L1394">
        <v>0</v>
      </c>
    </row>
    <row r="1395" spans="8:12">
      <c r="H1395" t="s">
        <v>298</v>
      </c>
      <c r="I1395" s="97" t="s">
        <v>214</v>
      </c>
      <c r="J1395">
        <v>2307</v>
      </c>
      <c r="K1395">
        <v>116</v>
      </c>
      <c r="L1395">
        <v>0</v>
      </c>
    </row>
    <row r="1396" spans="8:12">
      <c r="H1396" t="s">
        <v>298</v>
      </c>
      <c r="I1396" s="97" t="s">
        <v>215</v>
      </c>
      <c r="J1396">
        <v>2198</v>
      </c>
      <c r="K1396">
        <v>71</v>
      </c>
      <c r="L1396">
        <v>0</v>
      </c>
    </row>
    <row r="1397" spans="8:12">
      <c r="H1397" t="s">
        <v>298</v>
      </c>
      <c r="I1397" s="97" t="s">
        <v>216</v>
      </c>
      <c r="J1397">
        <v>3207</v>
      </c>
      <c r="K1397">
        <v>29</v>
      </c>
      <c r="L1397">
        <v>0</v>
      </c>
    </row>
    <row r="1398" spans="8:12">
      <c r="H1398" t="s">
        <v>298</v>
      </c>
      <c r="I1398" s="97" t="s">
        <v>30</v>
      </c>
      <c r="J1398">
        <v>3220</v>
      </c>
      <c r="K1398">
        <v>91</v>
      </c>
      <c r="L1398">
        <v>0</v>
      </c>
    </row>
    <row r="1399" spans="8:12">
      <c r="H1399" t="s">
        <v>298</v>
      </c>
      <c r="I1399" s="97" t="s">
        <v>217</v>
      </c>
      <c r="J1399">
        <v>2056</v>
      </c>
      <c r="K1399">
        <v>84</v>
      </c>
      <c r="L1399">
        <v>0</v>
      </c>
    </row>
    <row r="1400" spans="8:12">
      <c r="H1400" t="s">
        <v>298</v>
      </c>
      <c r="I1400" s="97" t="s">
        <v>218</v>
      </c>
      <c r="J1400">
        <v>2159</v>
      </c>
      <c r="K1400">
        <v>225</v>
      </c>
      <c r="L1400">
        <v>0</v>
      </c>
    </row>
    <row r="1401" spans="8:12">
      <c r="H1401" t="s">
        <v>298</v>
      </c>
      <c r="I1401" s="97" t="s">
        <v>219</v>
      </c>
      <c r="J1401">
        <v>2111</v>
      </c>
      <c r="K1401">
        <v>50</v>
      </c>
      <c r="L1401">
        <v>0</v>
      </c>
    </row>
    <row r="1402" spans="8:12">
      <c r="H1402" t="s">
        <v>298</v>
      </c>
      <c r="I1402" s="97" t="s">
        <v>31</v>
      </c>
      <c r="J1402">
        <v>2086</v>
      </c>
      <c r="K1402">
        <v>33</v>
      </c>
      <c r="L1402">
        <v>0</v>
      </c>
    </row>
    <row r="1403" spans="8:12">
      <c r="H1403" t="s">
        <v>298</v>
      </c>
      <c r="I1403" s="97" t="s">
        <v>220</v>
      </c>
      <c r="J1403">
        <v>2669</v>
      </c>
      <c r="K1403">
        <v>33</v>
      </c>
      <c r="L1403">
        <v>0</v>
      </c>
    </row>
    <row r="1404" spans="8:12">
      <c r="H1404" t="s">
        <v>298</v>
      </c>
      <c r="I1404" s="97" t="s">
        <v>221</v>
      </c>
      <c r="J1404">
        <v>2634</v>
      </c>
      <c r="K1404">
        <v>114</v>
      </c>
      <c r="L1404">
        <v>0</v>
      </c>
    </row>
    <row r="1405" spans="8:12">
      <c r="H1405" t="s">
        <v>298</v>
      </c>
      <c r="I1405" s="97" t="s">
        <v>222</v>
      </c>
      <c r="J1405">
        <v>3197</v>
      </c>
      <c r="K1405">
        <v>83</v>
      </c>
      <c r="L1405">
        <v>0</v>
      </c>
    </row>
    <row r="1406" spans="8:12">
      <c r="H1406" t="s">
        <v>298</v>
      </c>
      <c r="I1406" s="97" t="s">
        <v>32</v>
      </c>
      <c r="J1406">
        <v>2450</v>
      </c>
      <c r="K1406">
        <v>73</v>
      </c>
      <c r="L1406">
        <v>0</v>
      </c>
    </row>
    <row r="1407" spans="8:12">
      <c r="H1407" t="s">
        <v>298</v>
      </c>
      <c r="I1407" s="97" t="s">
        <v>223</v>
      </c>
      <c r="J1407">
        <v>2121</v>
      </c>
      <c r="K1407">
        <v>69</v>
      </c>
      <c r="L1407">
        <v>0</v>
      </c>
    </row>
    <row r="1408" spans="8:12">
      <c r="H1408" t="s">
        <v>298</v>
      </c>
      <c r="I1408" s="97" t="s">
        <v>224</v>
      </c>
      <c r="J1408">
        <v>2226</v>
      </c>
      <c r="K1408">
        <v>73</v>
      </c>
      <c r="L1408">
        <v>0</v>
      </c>
    </row>
    <row r="1409" spans="8:12">
      <c r="H1409" t="s">
        <v>298</v>
      </c>
      <c r="I1409" s="97" t="s">
        <v>225</v>
      </c>
      <c r="J1409">
        <v>2492</v>
      </c>
      <c r="K1409">
        <v>66</v>
      </c>
      <c r="L1409">
        <v>0</v>
      </c>
    </row>
    <row r="1410" spans="8:12">
      <c r="H1410" t="s">
        <v>298</v>
      </c>
      <c r="I1410" s="97" t="s">
        <v>33</v>
      </c>
      <c r="J1410">
        <v>3006</v>
      </c>
      <c r="K1410">
        <v>41</v>
      </c>
      <c r="L1410">
        <v>0</v>
      </c>
    </row>
    <row r="1411" spans="8:12">
      <c r="H1411" t="s">
        <v>298</v>
      </c>
      <c r="I1411" s="97" t="s">
        <v>226</v>
      </c>
      <c r="J1411">
        <v>2345</v>
      </c>
      <c r="K1411">
        <v>93</v>
      </c>
      <c r="L1411">
        <v>0</v>
      </c>
    </row>
    <row r="1412" spans="8:12">
      <c r="H1412" t="s">
        <v>298</v>
      </c>
      <c r="I1412" s="97" t="s">
        <v>227</v>
      </c>
      <c r="J1412">
        <v>2164</v>
      </c>
      <c r="K1412">
        <v>74</v>
      </c>
      <c r="L1412">
        <v>0</v>
      </c>
    </row>
    <row r="1413" spans="8:12">
      <c r="H1413" t="s">
        <v>298</v>
      </c>
      <c r="I1413" s="97" t="s">
        <v>228</v>
      </c>
      <c r="J1413">
        <v>2258</v>
      </c>
      <c r="K1413">
        <v>97</v>
      </c>
      <c r="L1413">
        <v>0</v>
      </c>
    </row>
    <row r="1414" spans="8:12">
      <c r="H1414" t="s">
        <v>298</v>
      </c>
      <c r="I1414" s="97" t="s">
        <v>34</v>
      </c>
      <c r="J1414">
        <v>2614</v>
      </c>
      <c r="K1414">
        <v>185</v>
      </c>
      <c r="L1414">
        <v>0</v>
      </c>
    </row>
    <row r="1415" spans="8:12">
      <c r="H1415" t="s">
        <v>298</v>
      </c>
      <c r="I1415" s="97" t="s">
        <v>229</v>
      </c>
      <c r="J1415">
        <v>2501</v>
      </c>
      <c r="K1415">
        <v>32</v>
      </c>
      <c r="L1415">
        <v>0</v>
      </c>
    </row>
    <row r="1416" spans="8:12">
      <c r="H1416" t="s">
        <v>298</v>
      </c>
      <c r="I1416" s="97" t="s">
        <v>230</v>
      </c>
      <c r="J1416">
        <v>2114</v>
      </c>
      <c r="K1416">
        <v>66</v>
      </c>
      <c r="L1416">
        <v>0</v>
      </c>
    </row>
    <row r="1417" spans="8:12">
      <c r="H1417" t="s">
        <v>298</v>
      </c>
      <c r="I1417" s="97" t="s">
        <v>231</v>
      </c>
      <c r="J1417">
        <v>2543</v>
      </c>
      <c r="K1417">
        <v>78</v>
      </c>
      <c r="L1417">
        <v>0</v>
      </c>
    </row>
    <row r="1418" spans="8:12">
      <c r="H1418" t="s">
        <v>298</v>
      </c>
      <c r="I1418" s="97" t="s">
        <v>35</v>
      </c>
      <c r="J1418">
        <v>2483</v>
      </c>
      <c r="K1418">
        <v>66</v>
      </c>
      <c r="L1418">
        <v>0</v>
      </c>
    </row>
    <row r="1419" spans="8:12">
      <c r="H1419" t="s">
        <v>298</v>
      </c>
      <c r="I1419" s="97" t="s">
        <v>232</v>
      </c>
      <c r="J1419">
        <v>2777</v>
      </c>
      <c r="K1419">
        <v>89</v>
      </c>
      <c r="L1419">
        <v>0</v>
      </c>
    </row>
    <row r="1420" spans="8:12">
      <c r="H1420" t="s">
        <v>298</v>
      </c>
      <c r="I1420" s="97" t="s">
        <v>233</v>
      </c>
      <c r="J1420">
        <v>2406</v>
      </c>
      <c r="K1420">
        <v>76</v>
      </c>
      <c r="L1420">
        <v>0</v>
      </c>
    </row>
    <row r="1421" spans="8:12">
      <c r="H1421" t="s">
        <v>298</v>
      </c>
      <c r="I1421" s="97" t="s">
        <v>234</v>
      </c>
      <c r="J1421">
        <v>2085</v>
      </c>
      <c r="K1421">
        <v>75</v>
      </c>
      <c r="L1421">
        <v>0</v>
      </c>
    </row>
    <row r="1422" spans="8:12">
      <c r="H1422" t="s">
        <v>298</v>
      </c>
      <c r="I1422" s="97" t="s">
        <v>36</v>
      </c>
      <c r="J1422">
        <v>3158</v>
      </c>
      <c r="K1422">
        <v>59</v>
      </c>
      <c r="L1422">
        <v>0</v>
      </c>
    </row>
    <row r="1423" spans="8:12">
      <c r="H1423" t="s">
        <v>298</v>
      </c>
      <c r="I1423" s="97" t="s">
        <v>235</v>
      </c>
      <c r="J1423">
        <v>3116</v>
      </c>
      <c r="K1423">
        <v>32</v>
      </c>
      <c r="L1423">
        <v>0</v>
      </c>
    </row>
    <row r="1424" spans="8:12">
      <c r="H1424" t="s">
        <v>298</v>
      </c>
      <c r="I1424" s="97" t="s">
        <v>236</v>
      </c>
      <c r="J1424">
        <v>2108</v>
      </c>
      <c r="K1424">
        <v>65</v>
      </c>
      <c r="L1424">
        <v>0</v>
      </c>
    </row>
    <row r="1425" spans="8:12">
      <c r="H1425" t="s">
        <v>298</v>
      </c>
      <c r="I1425" s="97" t="s">
        <v>237</v>
      </c>
      <c r="J1425">
        <v>2598</v>
      </c>
      <c r="K1425">
        <v>81</v>
      </c>
      <c r="L1425">
        <v>0</v>
      </c>
    </row>
    <row r="1426" spans="8:12">
      <c r="H1426" t="s">
        <v>298</v>
      </c>
      <c r="I1426" s="97" t="s">
        <v>37</v>
      </c>
      <c r="J1426">
        <v>3100</v>
      </c>
      <c r="K1426">
        <v>29</v>
      </c>
      <c r="L1426">
        <v>0</v>
      </c>
    </row>
    <row r="1427" spans="8:12">
      <c r="H1427" t="s">
        <v>298</v>
      </c>
      <c r="I1427" s="97" t="s">
        <v>238</v>
      </c>
      <c r="J1427">
        <v>2720</v>
      </c>
      <c r="K1427">
        <v>68</v>
      </c>
      <c r="L1427">
        <v>0</v>
      </c>
    </row>
    <row r="1428" spans="8:12">
      <c r="H1428" t="s">
        <v>298</v>
      </c>
      <c r="I1428" s="97" t="s">
        <v>239</v>
      </c>
      <c r="J1428">
        <v>2683</v>
      </c>
      <c r="K1428">
        <v>57</v>
      </c>
      <c r="L1428">
        <v>0</v>
      </c>
    </row>
    <row r="1429" spans="8:12">
      <c r="H1429" t="s">
        <v>298</v>
      </c>
      <c r="I1429" s="97" t="s">
        <v>240</v>
      </c>
      <c r="J1429">
        <v>2887</v>
      </c>
      <c r="K1429">
        <v>70</v>
      </c>
      <c r="L1429">
        <v>0</v>
      </c>
    </row>
    <row r="1430" spans="8:12">
      <c r="H1430" t="s">
        <v>298</v>
      </c>
      <c r="I1430" s="97" t="s">
        <v>38</v>
      </c>
      <c r="J1430">
        <v>3207</v>
      </c>
      <c r="K1430">
        <v>99</v>
      </c>
      <c r="L1430">
        <v>0</v>
      </c>
    </row>
    <row r="1431" spans="8:12">
      <c r="H1431" t="s">
        <v>298</v>
      </c>
      <c r="I1431" s="97" t="s">
        <v>241</v>
      </c>
      <c r="J1431">
        <v>2314</v>
      </c>
      <c r="K1431">
        <v>90</v>
      </c>
      <c r="L1431">
        <v>0</v>
      </c>
    </row>
    <row r="1432" spans="8:12">
      <c r="H1432" t="s">
        <v>298</v>
      </c>
      <c r="I1432" s="97" t="s">
        <v>242</v>
      </c>
      <c r="J1432">
        <v>2408</v>
      </c>
      <c r="K1432">
        <v>27</v>
      </c>
      <c r="L1432">
        <v>0</v>
      </c>
    </row>
    <row r="1433" spans="8:12">
      <c r="H1433" t="s">
        <v>298</v>
      </c>
      <c r="I1433" s="97" t="s">
        <v>243</v>
      </c>
      <c r="J1433">
        <v>2861</v>
      </c>
      <c r="K1433">
        <v>26</v>
      </c>
      <c r="L1433">
        <v>0</v>
      </c>
    </row>
    <row r="1434" spans="8:12">
      <c r="H1434" t="s">
        <v>298</v>
      </c>
      <c r="I1434" s="97" t="s">
        <v>39</v>
      </c>
      <c r="J1434">
        <v>2017</v>
      </c>
      <c r="K1434">
        <v>52</v>
      </c>
      <c r="L1434">
        <v>0</v>
      </c>
    </row>
    <row r="1435" spans="8:12">
      <c r="H1435" t="s">
        <v>298</v>
      </c>
      <c r="I1435" s="97" t="s">
        <v>244</v>
      </c>
      <c r="J1435">
        <v>2054</v>
      </c>
      <c r="K1435">
        <v>114</v>
      </c>
      <c r="L1435">
        <v>0</v>
      </c>
    </row>
    <row r="1436" spans="8:12">
      <c r="H1436" t="s">
        <v>298</v>
      </c>
      <c r="I1436" s="97" t="s">
        <v>245</v>
      </c>
      <c r="J1436">
        <v>1506</v>
      </c>
      <c r="K1436">
        <v>193</v>
      </c>
      <c r="L1436">
        <v>0</v>
      </c>
    </row>
    <row r="1437" spans="8:12">
      <c r="H1437" t="s">
        <v>298</v>
      </c>
      <c r="I1437" s="97" t="s">
        <v>246</v>
      </c>
      <c r="J1437">
        <v>1569</v>
      </c>
      <c r="K1437">
        <v>23</v>
      </c>
      <c r="L1437">
        <v>0</v>
      </c>
    </row>
    <row r="1438" spans="8:12">
      <c r="H1438" t="s">
        <v>298</v>
      </c>
      <c r="I1438" s="97" t="s">
        <v>40</v>
      </c>
      <c r="J1438">
        <v>1439</v>
      </c>
      <c r="K1438">
        <v>31</v>
      </c>
      <c r="L1438">
        <v>0</v>
      </c>
    </row>
    <row r="1439" spans="8:12">
      <c r="H1439" t="s">
        <v>298</v>
      </c>
      <c r="I1439" s="97" t="s">
        <v>247</v>
      </c>
      <c r="J1439">
        <v>1369</v>
      </c>
      <c r="K1439">
        <v>25</v>
      </c>
      <c r="L1439">
        <v>0</v>
      </c>
    </row>
    <row r="1440" spans="8:12">
      <c r="H1440" t="s">
        <v>298</v>
      </c>
      <c r="I1440" s="97" t="s">
        <v>248</v>
      </c>
      <c r="J1440">
        <v>1356</v>
      </c>
      <c r="K1440">
        <v>122</v>
      </c>
      <c r="L1440">
        <v>0</v>
      </c>
    </row>
    <row r="1441" spans="8:12">
      <c r="H1441" t="s">
        <v>298</v>
      </c>
      <c r="I1441" s="97" t="s">
        <v>249</v>
      </c>
      <c r="J1441">
        <v>1355</v>
      </c>
      <c r="K1441">
        <v>125</v>
      </c>
      <c r="L1441">
        <v>0</v>
      </c>
    </row>
    <row r="1442" spans="8:12">
      <c r="H1442" t="s">
        <v>299</v>
      </c>
      <c r="I1442" s="97" t="s">
        <v>17</v>
      </c>
      <c r="J1442">
        <v>1430</v>
      </c>
      <c r="K1442">
        <v>83</v>
      </c>
      <c r="L1442">
        <v>0</v>
      </c>
    </row>
    <row r="1443" spans="8:12">
      <c r="H1443" t="s">
        <v>299</v>
      </c>
      <c r="I1443" s="97" t="s">
        <v>178</v>
      </c>
      <c r="J1443">
        <v>1247</v>
      </c>
      <c r="K1443">
        <v>25</v>
      </c>
      <c r="L1443">
        <v>0</v>
      </c>
    </row>
    <row r="1444" spans="8:12">
      <c r="H1444" t="s">
        <v>299</v>
      </c>
      <c r="I1444" s="97" t="s">
        <v>179</v>
      </c>
      <c r="J1444">
        <v>1412</v>
      </c>
      <c r="K1444">
        <v>34</v>
      </c>
      <c r="L1444">
        <v>0</v>
      </c>
    </row>
    <row r="1445" spans="8:12">
      <c r="H1445" t="s">
        <v>299</v>
      </c>
      <c r="I1445" s="97" t="s">
        <v>180</v>
      </c>
      <c r="J1445">
        <v>1537</v>
      </c>
      <c r="K1445">
        <v>97</v>
      </c>
      <c r="L1445">
        <v>0</v>
      </c>
    </row>
    <row r="1446" spans="8:12">
      <c r="H1446" t="s">
        <v>299</v>
      </c>
      <c r="I1446" s="97" t="s">
        <v>18</v>
      </c>
      <c r="J1446">
        <v>1439</v>
      </c>
      <c r="K1446">
        <v>75</v>
      </c>
      <c r="L1446">
        <v>0</v>
      </c>
    </row>
    <row r="1447" spans="8:12">
      <c r="H1447" t="s">
        <v>299</v>
      </c>
      <c r="I1447" s="97" t="s">
        <v>181</v>
      </c>
      <c r="J1447">
        <v>1417</v>
      </c>
      <c r="K1447">
        <v>26</v>
      </c>
      <c r="L1447">
        <v>0</v>
      </c>
    </row>
    <row r="1448" spans="8:12">
      <c r="H1448" t="s">
        <v>299</v>
      </c>
      <c r="I1448" s="97" t="s">
        <v>182</v>
      </c>
      <c r="J1448">
        <v>1304</v>
      </c>
      <c r="K1448">
        <v>21</v>
      </c>
      <c r="L1448">
        <v>0</v>
      </c>
    </row>
    <row r="1449" spans="8:12">
      <c r="H1449" t="s">
        <v>299</v>
      </c>
      <c r="I1449" s="97" t="s">
        <v>183</v>
      </c>
      <c r="J1449">
        <v>1343</v>
      </c>
      <c r="K1449">
        <v>27</v>
      </c>
      <c r="L1449">
        <v>0</v>
      </c>
    </row>
    <row r="1450" spans="8:12">
      <c r="H1450" t="s">
        <v>299</v>
      </c>
      <c r="I1450" s="97" t="s">
        <v>19</v>
      </c>
      <c r="J1450">
        <v>1297</v>
      </c>
      <c r="K1450">
        <v>61</v>
      </c>
      <c r="L1450">
        <v>0</v>
      </c>
    </row>
    <row r="1451" spans="8:12">
      <c r="H1451" t="s">
        <v>299</v>
      </c>
      <c r="I1451" s="97" t="s">
        <v>184</v>
      </c>
      <c r="J1451">
        <v>370</v>
      </c>
      <c r="K1451">
        <v>157</v>
      </c>
      <c r="L1451">
        <v>0</v>
      </c>
    </row>
    <row r="1452" spans="8:12">
      <c r="H1452" t="s">
        <v>299</v>
      </c>
      <c r="I1452" s="97" t="s">
        <v>185</v>
      </c>
      <c r="J1452">
        <v>3132</v>
      </c>
      <c r="K1452">
        <v>106</v>
      </c>
      <c r="L1452">
        <v>0</v>
      </c>
    </row>
    <row r="1453" spans="8:12">
      <c r="H1453" t="s">
        <v>299</v>
      </c>
      <c r="I1453" s="97" t="s">
        <v>186</v>
      </c>
      <c r="J1453">
        <v>1793</v>
      </c>
      <c r="K1453">
        <v>24</v>
      </c>
      <c r="L1453">
        <v>0</v>
      </c>
    </row>
    <row r="1454" spans="8:12">
      <c r="H1454" t="s">
        <v>299</v>
      </c>
      <c r="I1454" s="97" t="s">
        <v>20</v>
      </c>
      <c r="J1454">
        <v>1564</v>
      </c>
      <c r="K1454">
        <v>31</v>
      </c>
      <c r="L1454">
        <v>0</v>
      </c>
    </row>
    <row r="1455" spans="8:12">
      <c r="H1455" t="s">
        <v>299</v>
      </c>
      <c r="I1455" s="97" t="s">
        <v>187</v>
      </c>
      <c r="J1455">
        <v>1701</v>
      </c>
      <c r="K1455">
        <v>29</v>
      </c>
      <c r="L1455">
        <v>0</v>
      </c>
    </row>
    <row r="1456" spans="8:12">
      <c r="H1456" t="s">
        <v>299</v>
      </c>
      <c r="I1456" s="97" t="s">
        <v>188</v>
      </c>
      <c r="J1456">
        <v>1830</v>
      </c>
      <c r="K1456">
        <v>24</v>
      </c>
      <c r="L1456">
        <v>0</v>
      </c>
    </row>
    <row r="1457" spans="8:12">
      <c r="H1457" t="s">
        <v>299</v>
      </c>
      <c r="I1457" s="97" t="s">
        <v>189</v>
      </c>
      <c r="J1457">
        <v>1950</v>
      </c>
      <c r="K1457">
        <v>80</v>
      </c>
      <c r="L1457">
        <v>0</v>
      </c>
    </row>
    <row r="1458" spans="8:12">
      <c r="H1458" t="s">
        <v>299</v>
      </c>
      <c r="I1458" s="97" t="s">
        <v>21</v>
      </c>
      <c r="J1458">
        <v>1872</v>
      </c>
      <c r="K1458">
        <v>135</v>
      </c>
      <c r="L1458">
        <v>0</v>
      </c>
    </row>
    <row r="1459" spans="8:12">
      <c r="H1459" t="s">
        <v>299</v>
      </c>
      <c r="I1459" s="97" t="s">
        <v>190</v>
      </c>
      <c r="J1459">
        <v>1834</v>
      </c>
      <c r="K1459">
        <v>116</v>
      </c>
      <c r="L1459">
        <v>0</v>
      </c>
    </row>
    <row r="1460" spans="8:12">
      <c r="H1460" t="s">
        <v>299</v>
      </c>
      <c r="I1460" s="97" t="s">
        <v>191</v>
      </c>
      <c r="J1460">
        <v>2001</v>
      </c>
      <c r="K1460">
        <v>91</v>
      </c>
      <c r="L1460">
        <v>0</v>
      </c>
    </row>
    <row r="1461" spans="8:12">
      <c r="H1461" t="s">
        <v>299</v>
      </c>
      <c r="I1461" s="97" t="s">
        <v>192</v>
      </c>
      <c r="J1461">
        <v>1913</v>
      </c>
      <c r="K1461">
        <v>99</v>
      </c>
      <c r="L1461">
        <v>0</v>
      </c>
    </row>
    <row r="1462" spans="8:12">
      <c r="H1462" t="s">
        <v>299</v>
      </c>
      <c r="I1462" s="97" t="s">
        <v>22</v>
      </c>
      <c r="J1462">
        <v>3823</v>
      </c>
      <c r="K1462">
        <v>100</v>
      </c>
      <c r="L1462">
        <v>0</v>
      </c>
    </row>
    <row r="1463" spans="8:12">
      <c r="H1463" t="s">
        <v>299</v>
      </c>
      <c r="I1463" s="97" t="s">
        <v>193</v>
      </c>
      <c r="J1463">
        <v>4978</v>
      </c>
      <c r="K1463">
        <v>82</v>
      </c>
      <c r="L1463">
        <v>0</v>
      </c>
    </row>
    <row r="1464" spans="8:12">
      <c r="H1464" t="s">
        <v>299</v>
      </c>
      <c r="I1464" s="97" t="s">
        <v>194</v>
      </c>
      <c r="J1464">
        <v>4559</v>
      </c>
      <c r="K1464">
        <v>116</v>
      </c>
      <c r="L1464">
        <v>0</v>
      </c>
    </row>
    <row r="1465" spans="8:12">
      <c r="H1465" t="s">
        <v>299</v>
      </c>
      <c r="I1465" s="97" t="s">
        <v>195</v>
      </c>
      <c r="J1465">
        <v>3559</v>
      </c>
      <c r="K1465">
        <v>128</v>
      </c>
      <c r="L1465">
        <v>0</v>
      </c>
    </row>
    <row r="1466" spans="8:12">
      <c r="H1466" t="s">
        <v>299</v>
      </c>
      <c r="I1466" s="97" t="s">
        <v>23</v>
      </c>
      <c r="J1466">
        <v>2054</v>
      </c>
      <c r="K1466">
        <v>93</v>
      </c>
      <c r="L1466">
        <v>0</v>
      </c>
    </row>
    <row r="1467" spans="8:12">
      <c r="H1467" t="s">
        <v>299</v>
      </c>
      <c r="I1467" s="97" t="s">
        <v>196</v>
      </c>
      <c r="J1467">
        <v>1389</v>
      </c>
      <c r="K1467">
        <v>21</v>
      </c>
      <c r="L1467">
        <v>0</v>
      </c>
    </row>
    <row r="1468" spans="8:12">
      <c r="H1468" t="s">
        <v>299</v>
      </c>
      <c r="I1468" s="97" t="s">
        <v>197</v>
      </c>
      <c r="J1468">
        <v>2352</v>
      </c>
      <c r="K1468">
        <v>94</v>
      </c>
      <c r="L1468">
        <v>0</v>
      </c>
    </row>
    <row r="1469" spans="8:12">
      <c r="H1469" t="s">
        <v>299</v>
      </c>
      <c r="I1469" s="97" t="s">
        <v>198</v>
      </c>
      <c r="J1469">
        <v>1835</v>
      </c>
      <c r="K1469">
        <v>127</v>
      </c>
      <c r="L1469">
        <v>0</v>
      </c>
    </row>
    <row r="1470" spans="8:12">
      <c r="H1470" t="s">
        <v>299</v>
      </c>
      <c r="I1470" s="97" t="s">
        <v>24</v>
      </c>
      <c r="J1470">
        <v>2832</v>
      </c>
      <c r="K1470">
        <v>21</v>
      </c>
      <c r="L1470">
        <v>0</v>
      </c>
    </row>
    <row r="1471" spans="8:12">
      <c r="H1471" t="s">
        <v>299</v>
      </c>
      <c r="I1471" s="97" t="s">
        <v>199</v>
      </c>
      <c r="J1471">
        <v>2636</v>
      </c>
      <c r="K1471">
        <v>88</v>
      </c>
      <c r="L1471">
        <v>0</v>
      </c>
    </row>
    <row r="1472" spans="8:12">
      <c r="H1472" t="s">
        <v>299</v>
      </c>
      <c r="I1472" s="97" t="s">
        <v>200</v>
      </c>
      <c r="J1472">
        <v>2007</v>
      </c>
      <c r="K1472">
        <v>88</v>
      </c>
      <c r="L1472">
        <v>0</v>
      </c>
    </row>
    <row r="1473" spans="8:12">
      <c r="H1473" t="s">
        <v>299</v>
      </c>
      <c r="I1473" s="97" t="s">
        <v>201</v>
      </c>
      <c r="J1473">
        <v>2313</v>
      </c>
      <c r="K1473">
        <v>91</v>
      </c>
      <c r="L1473">
        <v>0</v>
      </c>
    </row>
    <row r="1474" spans="8:12">
      <c r="H1474" t="s">
        <v>299</v>
      </c>
      <c r="I1474" s="97" t="s">
        <v>25</v>
      </c>
      <c r="J1474">
        <v>2584</v>
      </c>
      <c r="K1474">
        <v>45</v>
      </c>
      <c r="L1474">
        <v>0</v>
      </c>
    </row>
    <row r="1475" spans="8:12">
      <c r="H1475" t="s">
        <v>299</v>
      </c>
      <c r="I1475" s="97" t="s">
        <v>202</v>
      </c>
      <c r="J1475">
        <v>2975</v>
      </c>
      <c r="K1475">
        <v>200</v>
      </c>
      <c r="L1475">
        <v>0</v>
      </c>
    </row>
    <row r="1476" spans="8:12">
      <c r="H1476" t="s">
        <v>299</v>
      </c>
      <c r="I1476" s="97" t="s">
        <v>203</v>
      </c>
      <c r="J1476">
        <v>2698</v>
      </c>
      <c r="K1476">
        <v>79</v>
      </c>
      <c r="L1476">
        <v>0</v>
      </c>
    </row>
    <row r="1477" spans="8:12">
      <c r="H1477" t="s">
        <v>299</v>
      </c>
      <c r="I1477" s="97" t="s">
        <v>204</v>
      </c>
      <c r="J1477">
        <v>2054</v>
      </c>
      <c r="K1477">
        <v>28</v>
      </c>
      <c r="L1477">
        <v>0</v>
      </c>
    </row>
    <row r="1478" spans="8:12">
      <c r="H1478" t="s">
        <v>299</v>
      </c>
      <c r="I1478" s="97" t="s">
        <v>26</v>
      </c>
      <c r="J1478">
        <v>3150</v>
      </c>
      <c r="K1478">
        <v>89</v>
      </c>
      <c r="L1478">
        <v>0</v>
      </c>
    </row>
    <row r="1479" spans="8:12">
      <c r="H1479" t="s">
        <v>299</v>
      </c>
      <c r="I1479" s="97" t="s">
        <v>205</v>
      </c>
      <c r="J1479">
        <v>3142</v>
      </c>
      <c r="K1479">
        <v>103</v>
      </c>
      <c r="L1479">
        <v>0</v>
      </c>
    </row>
    <row r="1480" spans="8:12">
      <c r="H1480" t="s">
        <v>299</v>
      </c>
      <c r="I1480" s="97" t="s">
        <v>206</v>
      </c>
      <c r="J1480">
        <v>2400</v>
      </c>
      <c r="K1480">
        <v>124</v>
      </c>
      <c r="L1480">
        <v>0</v>
      </c>
    </row>
    <row r="1481" spans="8:12">
      <c r="H1481" t="s">
        <v>299</v>
      </c>
      <c r="I1481" s="97" t="s">
        <v>207</v>
      </c>
      <c r="J1481">
        <v>2519</v>
      </c>
      <c r="K1481">
        <v>171</v>
      </c>
      <c r="L1481">
        <v>0</v>
      </c>
    </row>
    <row r="1482" spans="8:12">
      <c r="H1482" t="s">
        <v>299</v>
      </c>
      <c r="I1482" s="97" t="s">
        <v>27</v>
      </c>
      <c r="J1482">
        <v>2763</v>
      </c>
      <c r="K1482">
        <v>79</v>
      </c>
      <c r="L1482">
        <v>0</v>
      </c>
    </row>
    <row r="1483" spans="8:12">
      <c r="H1483" t="s">
        <v>299</v>
      </c>
      <c r="I1483" s="97" t="s">
        <v>208</v>
      </c>
      <c r="J1483">
        <v>2363</v>
      </c>
      <c r="K1483">
        <v>111</v>
      </c>
      <c r="L1483">
        <v>0</v>
      </c>
    </row>
    <row r="1484" spans="8:12">
      <c r="H1484" t="s">
        <v>299</v>
      </c>
      <c r="I1484" s="97" t="s">
        <v>209</v>
      </c>
      <c r="J1484">
        <v>1791</v>
      </c>
      <c r="K1484">
        <v>157</v>
      </c>
      <c r="L1484">
        <v>0</v>
      </c>
    </row>
    <row r="1485" spans="8:12">
      <c r="H1485" t="s">
        <v>299</v>
      </c>
      <c r="I1485" s="97" t="s">
        <v>210</v>
      </c>
      <c r="J1485">
        <v>1706</v>
      </c>
      <c r="K1485">
        <v>72</v>
      </c>
      <c r="L1485">
        <v>0</v>
      </c>
    </row>
    <row r="1486" spans="8:12">
      <c r="H1486" t="s">
        <v>299</v>
      </c>
      <c r="I1486" s="97" t="s">
        <v>28</v>
      </c>
      <c r="J1486">
        <v>3037</v>
      </c>
      <c r="K1486">
        <v>48</v>
      </c>
      <c r="L1486">
        <v>0</v>
      </c>
    </row>
    <row r="1487" spans="8:12">
      <c r="H1487" t="s">
        <v>299</v>
      </c>
      <c r="I1487" s="97" t="s">
        <v>211</v>
      </c>
      <c r="J1487">
        <v>2158</v>
      </c>
      <c r="K1487">
        <v>89</v>
      </c>
      <c r="L1487">
        <v>0</v>
      </c>
    </row>
    <row r="1488" spans="8:12">
      <c r="H1488" t="s">
        <v>299</v>
      </c>
      <c r="I1488" s="97" t="s">
        <v>212</v>
      </c>
      <c r="J1488">
        <v>1424</v>
      </c>
      <c r="K1488">
        <v>72</v>
      </c>
      <c r="L1488">
        <v>0</v>
      </c>
    </row>
    <row r="1489" spans="8:12">
      <c r="H1489" t="s">
        <v>299</v>
      </c>
      <c r="I1489" s="97" t="s">
        <v>213</v>
      </c>
      <c r="J1489">
        <v>2439</v>
      </c>
      <c r="K1489">
        <v>98</v>
      </c>
      <c r="L1489">
        <v>0</v>
      </c>
    </row>
    <row r="1490" spans="8:12">
      <c r="H1490" t="s">
        <v>299</v>
      </c>
      <c r="I1490" s="97" t="s">
        <v>29</v>
      </c>
      <c r="J1490">
        <v>2826</v>
      </c>
      <c r="K1490">
        <v>93</v>
      </c>
      <c r="L1490">
        <v>0</v>
      </c>
    </row>
    <row r="1491" spans="8:12">
      <c r="H1491" t="s">
        <v>299</v>
      </c>
      <c r="I1491" s="97" t="s">
        <v>214</v>
      </c>
      <c r="J1491">
        <v>2117</v>
      </c>
      <c r="K1491">
        <v>33</v>
      </c>
      <c r="L1491">
        <v>0</v>
      </c>
    </row>
    <row r="1492" spans="8:12">
      <c r="H1492" t="s">
        <v>299</v>
      </c>
      <c r="I1492" s="97" t="s">
        <v>215</v>
      </c>
      <c r="J1492">
        <v>1761</v>
      </c>
      <c r="K1492">
        <v>82</v>
      </c>
      <c r="L1492">
        <v>0</v>
      </c>
    </row>
    <row r="1493" spans="8:12">
      <c r="H1493" t="s">
        <v>299</v>
      </c>
      <c r="I1493" s="97" t="s">
        <v>216</v>
      </c>
      <c r="J1493">
        <v>1859</v>
      </c>
      <c r="K1493">
        <v>86</v>
      </c>
      <c r="L1493">
        <v>0</v>
      </c>
    </row>
    <row r="1494" spans="8:12">
      <c r="H1494" t="s">
        <v>299</v>
      </c>
      <c r="I1494" s="97" t="s">
        <v>30</v>
      </c>
      <c r="J1494">
        <v>3171</v>
      </c>
      <c r="K1494">
        <v>31</v>
      </c>
      <c r="L1494">
        <v>0</v>
      </c>
    </row>
    <row r="1495" spans="8:12">
      <c r="H1495" t="s">
        <v>299</v>
      </c>
      <c r="I1495" s="97" t="s">
        <v>217</v>
      </c>
      <c r="J1495">
        <v>2055</v>
      </c>
      <c r="K1495">
        <v>91</v>
      </c>
      <c r="L1495">
        <v>0</v>
      </c>
    </row>
    <row r="1496" spans="8:12">
      <c r="H1496" t="s">
        <v>299</v>
      </c>
      <c r="I1496" s="97" t="s">
        <v>218</v>
      </c>
      <c r="J1496">
        <v>1393</v>
      </c>
      <c r="K1496">
        <v>33</v>
      </c>
      <c r="L1496">
        <v>0</v>
      </c>
    </row>
    <row r="1497" spans="8:12">
      <c r="H1497" t="s">
        <v>299</v>
      </c>
      <c r="I1497" s="97" t="s">
        <v>219</v>
      </c>
      <c r="J1497">
        <v>2868</v>
      </c>
      <c r="K1497">
        <v>62</v>
      </c>
      <c r="L1497">
        <v>0</v>
      </c>
    </row>
    <row r="1498" spans="8:12">
      <c r="H1498" t="s">
        <v>299</v>
      </c>
      <c r="I1498" s="97" t="s">
        <v>31</v>
      </c>
      <c r="J1498">
        <v>1830</v>
      </c>
      <c r="K1498">
        <v>90</v>
      </c>
      <c r="L1498">
        <v>0</v>
      </c>
    </row>
    <row r="1499" spans="8:12">
      <c r="H1499" t="s">
        <v>299</v>
      </c>
      <c r="I1499" s="97" t="s">
        <v>220</v>
      </c>
      <c r="J1499">
        <v>2506</v>
      </c>
      <c r="K1499">
        <v>126</v>
      </c>
      <c r="L1499">
        <v>0</v>
      </c>
    </row>
    <row r="1500" spans="8:12">
      <c r="H1500" t="s">
        <v>299</v>
      </c>
      <c r="I1500" s="97" t="s">
        <v>221</v>
      </c>
      <c r="J1500">
        <v>1817</v>
      </c>
      <c r="K1500">
        <v>69</v>
      </c>
      <c r="L1500">
        <v>0</v>
      </c>
    </row>
    <row r="1501" spans="8:12">
      <c r="H1501" t="s">
        <v>299</v>
      </c>
      <c r="I1501" s="97" t="s">
        <v>222</v>
      </c>
      <c r="J1501">
        <v>1759</v>
      </c>
      <c r="K1501">
        <v>69</v>
      </c>
      <c r="L1501">
        <v>0</v>
      </c>
    </row>
    <row r="1502" spans="8:12">
      <c r="H1502" t="s">
        <v>299</v>
      </c>
      <c r="I1502" s="97" t="s">
        <v>32</v>
      </c>
      <c r="J1502">
        <v>3032</v>
      </c>
      <c r="K1502">
        <v>122</v>
      </c>
      <c r="L1502">
        <v>0</v>
      </c>
    </row>
    <row r="1503" spans="8:12">
      <c r="H1503" t="s">
        <v>299</v>
      </c>
      <c r="I1503" s="97" t="s">
        <v>223</v>
      </c>
      <c r="J1503">
        <v>2133</v>
      </c>
      <c r="K1503">
        <v>75</v>
      </c>
      <c r="L1503">
        <v>0</v>
      </c>
    </row>
    <row r="1504" spans="8:12">
      <c r="H1504" t="s">
        <v>299</v>
      </c>
      <c r="I1504" s="97" t="s">
        <v>224</v>
      </c>
      <c r="J1504">
        <v>1797</v>
      </c>
      <c r="K1504">
        <v>75</v>
      </c>
      <c r="L1504">
        <v>0</v>
      </c>
    </row>
    <row r="1505" spans="8:12">
      <c r="H1505" t="s">
        <v>299</v>
      </c>
      <c r="I1505" s="97" t="s">
        <v>225</v>
      </c>
      <c r="J1505">
        <v>2842</v>
      </c>
      <c r="K1505">
        <v>78</v>
      </c>
      <c r="L1505">
        <v>0</v>
      </c>
    </row>
    <row r="1506" spans="8:12">
      <c r="H1506" t="s">
        <v>299</v>
      </c>
      <c r="I1506" s="97" t="s">
        <v>33</v>
      </c>
      <c r="J1506">
        <v>3152</v>
      </c>
      <c r="K1506">
        <v>73</v>
      </c>
      <c r="L1506">
        <v>0</v>
      </c>
    </row>
    <row r="1507" spans="8:12">
      <c r="H1507" t="s">
        <v>299</v>
      </c>
      <c r="I1507" s="97" t="s">
        <v>226</v>
      </c>
      <c r="J1507">
        <v>1572</v>
      </c>
      <c r="K1507">
        <v>32</v>
      </c>
      <c r="L1507">
        <v>0</v>
      </c>
    </row>
    <row r="1508" spans="8:12">
      <c r="H1508" t="s">
        <v>299</v>
      </c>
      <c r="I1508" s="97" t="s">
        <v>227</v>
      </c>
      <c r="J1508">
        <v>2365</v>
      </c>
      <c r="K1508">
        <v>82</v>
      </c>
      <c r="L1508">
        <v>0</v>
      </c>
    </row>
    <row r="1509" spans="8:12">
      <c r="H1509" t="s">
        <v>299</v>
      </c>
      <c r="I1509" s="97" t="s">
        <v>228</v>
      </c>
      <c r="J1509">
        <v>2814</v>
      </c>
      <c r="K1509">
        <v>76</v>
      </c>
      <c r="L1509">
        <v>0</v>
      </c>
    </row>
    <row r="1510" spans="8:12">
      <c r="H1510" t="s">
        <v>299</v>
      </c>
      <c r="I1510" s="97" t="s">
        <v>34</v>
      </c>
      <c r="J1510">
        <v>1556</v>
      </c>
      <c r="K1510">
        <v>49</v>
      </c>
      <c r="L1510">
        <v>0</v>
      </c>
    </row>
    <row r="1511" spans="8:12">
      <c r="H1511" t="s">
        <v>299</v>
      </c>
      <c r="I1511" s="97" t="s">
        <v>229</v>
      </c>
      <c r="J1511">
        <v>2799</v>
      </c>
      <c r="K1511">
        <v>35</v>
      </c>
      <c r="L1511">
        <v>0</v>
      </c>
    </row>
    <row r="1512" spans="8:12">
      <c r="H1512" t="s">
        <v>299</v>
      </c>
      <c r="I1512" s="97" t="s">
        <v>230</v>
      </c>
      <c r="J1512">
        <v>2760</v>
      </c>
      <c r="K1512">
        <v>69</v>
      </c>
      <c r="L1512">
        <v>0</v>
      </c>
    </row>
    <row r="1513" spans="8:12">
      <c r="H1513" t="s">
        <v>299</v>
      </c>
      <c r="I1513" s="97" t="s">
        <v>231</v>
      </c>
      <c r="J1513">
        <v>1839</v>
      </c>
      <c r="K1513">
        <v>83</v>
      </c>
      <c r="L1513">
        <v>0</v>
      </c>
    </row>
    <row r="1514" spans="8:12">
      <c r="H1514" t="s">
        <v>299</v>
      </c>
      <c r="I1514" s="97" t="s">
        <v>35</v>
      </c>
      <c r="J1514">
        <v>2491</v>
      </c>
      <c r="K1514">
        <v>102</v>
      </c>
      <c r="L1514">
        <v>0</v>
      </c>
    </row>
    <row r="1515" spans="8:12">
      <c r="H1515" t="s">
        <v>299</v>
      </c>
      <c r="I1515" s="97" t="s">
        <v>232</v>
      </c>
      <c r="J1515">
        <v>3127</v>
      </c>
      <c r="K1515">
        <v>84</v>
      </c>
      <c r="L1515">
        <v>0</v>
      </c>
    </row>
    <row r="1516" spans="8:12">
      <c r="H1516" t="s">
        <v>299</v>
      </c>
      <c r="I1516" s="97" t="s">
        <v>233</v>
      </c>
      <c r="J1516">
        <v>2003</v>
      </c>
      <c r="K1516">
        <v>77</v>
      </c>
      <c r="L1516">
        <v>0</v>
      </c>
    </row>
    <row r="1517" spans="8:12">
      <c r="H1517" t="s">
        <v>299</v>
      </c>
      <c r="I1517" s="97" t="s">
        <v>234</v>
      </c>
      <c r="J1517">
        <v>2081</v>
      </c>
      <c r="K1517">
        <v>84</v>
      </c>
      <c r="L1517">
        <v>0</v>
      </c>
    </row>
    <row r="1518" spans="8:12">
      <c r="H1518" t="s">
        <v>299</v>
      </c>
      <c r="I1518" s="97" t="s">
        <v>36</v>
      </c>
      <c r="J1518">
        <v>3019</v>
      </c>
      <c r="K1518">
        <v>28</v>
      </c>
      <c r="L1518">
        <v>0</v>
      </c>
    </row>
    <row r="1519" spans="8:12">
      <c r="H1519" t="s">
        <v>299</v>
      </c>
      <c r="I1519" s="97" t="s">
        <v>235</v>
      </c>
      <c r="J1519">
        <v>1915</v>
      </c>
      <c r="K1519">
        <v>103</v>
      </c>
      <c r="L1519">
        <v>0</v>
      </c>
    </row>
    <row r="1520" spans="8:12">
      <c r="H1520" t="s">
        <v>299</v>
      </c>
      <c r="I1520" s="97" t="s">
        <v>236</v>
      </c>
      <c r="J1520">
        <v>2644</v>
      </c>
      <c r="K1520">
        <v>96</v>
      </c>
      <c r="L1520">
        <v>0</v>
      </c>
    </row>
    <row r="1521" spans="8:12">
      <c r="H1521" t="s">
        <v>299</v>
      </c>
      <c r="I1521" s="97" t="s">
        <v>237</v>
      </c>
      <c r="J1521">
        <v>2202</v>
      </c>
      <c r="K1521">
        <v>86</v>
      </c>
      <c r="L1521">
        <v>0</v>
      </c>
    </row>
    <row r="1522" spans="8:12">
      <c r="H1522" t="s">
        <v>299</v>
      </c>
      <c r="I1522" s="97" t="s">
        <v>37</v>
      </c>
      <c r="J1522">
        <v>2356</v>
      </c>
      <c r="K1522">
        <v>71</v>
      </c>
      <c r="L1522">
        <v>0</v>
      </c>
    </row>
    <row r="1523" spans="8:12">
      <c r="H1523" t="s">
        <v>299</v>
      </c>
      <c r="I1523" s="97" t="s">
        <v>238</v>
      </c>
      <c r="J1523">
        <v>2913</v>
      </c>
      <c r="K1523">
        <v>54</v>
      </c>
      <c r="L1523">
        <v>0</v>
      </c>
    </row>
    <row r="1524" spans="8:12">
      <c r="H1524" t="s">
        <v>299</v>
      </c>
      <c r="I1524" s="97" t="s">
        <v>239</v>
      </c>
      <c r="J1524">
        <v>2066</v>
      </c>
      <c r="K1524">
        <v>74</v>
      </c>
      <c r="L1524">
        <v>0</v>
      </c>
    </row>
    <row r="1525" spans="8:12">
      <c r="H1525" t="s">
        <v>299</v>
      </c>
      <c r="I1525" s="97" t="s">
        <v>240</v>
      </c>
      <c r="J1525">
        <v>2947</v>
      </c>
      <c r="K1525">
        <v>75</v>
      </c>
      <c r="L1525">
        <v>0</v>
      </c>
    </row>
    <row r="1526" spans="8:12">
      <c r="H1526" t="s">
        <v>299</v>
      </c>
      <c r="I1526" s="97" t="s">
        <v>38</v>
      </c>
      <c r="J1526">
        <v>2569</v>
      </c>
      <c r="K1526">
        <v>76</v>
      </c>
      <c r="L1526">
        <v>0</v>
      </c>
    </row>
    <row r="1527" spans="8:12">
      <c r="H1527" t="s">
        <v>299</v>
      </c>
      <c r="I1527" s="97" t="s">
        <v>241</v>
      </c>
      <c r="J1527">
        <v>2017</v>
      </c>
      <c r="K1527">
        <v>67</v>
      </c>
      <c r="L1527">
        <v>0</v>
      </c>
    </row>
    <row r="1528" spans="8:12">
      <c r="H1528" t="s">
        <v>299</v>
      </c>
      <c r="I1528" s="97" t="s">
        <v>242</v>
      </c>
      <c r="J1528">
        <v>2485</v>
      </c>
      <c r="K1528">
        <v>26</v>
      </c>
      <c r="L1528">
        <v>0</v>
      </c>
    </row>
    <row r="1529" spans="8:12">
      <c r="H1529" t="s">
        <v>299</v>
      </c>
      <c r="I1529" s="97" t="s">
        <v>243</v>
      </c>
      <c r="J1529">
        <v>2860</v>
      </c>
      <c r="K1529">
        <v>97</v>
      </c>
      <c r="L1529">
        <v>0</v>
      </c>
    </row>
    <row r="1530" spans="8:12">
      <c r="H1530" t="s">
        <v>299</v>
      </c>
      <c r="I1530" s="97" t="s">
        <v>39</v>
      </c>
      <c r="J1530">
        <v>2108</v>
      </c>
      <c r="K1530">
        <v>29</v>
      </c>
      <c r="L1530">
        <v>0</v>
      </c>
    </row>
    <row r="1531" spans="8:12">
      <c r="H1531" t="s">
        <v>299</v>
      </c>
      <c r="I1531" s="97" t="s">
        <v>244</v>
      </c>
      <c r="J1531">
        <v>1387</v>
      </c>
      <c r="K1531">
        <v>54</v>
      </c>
      <c r="L1531">
        <v>0</v>
      </c>
    </row>
    <row r="1532" spans="8:12">
      <c r="H1532" t="s">
        <v>299</v>
      </c>
      <c r="I1532" s="97" t="s">
        <v>245</v>
      </c>
      <c r="J1532">
        <v>1751</v>
      </c>
      <c r="K1532">
        <v>214</v>
      </c>
      <c r="L1532">
        <v>0</v>
      </c>
    </row>
    <row r="1533" spans="8:12">
      <c r="H1533" t="s">
        <v>299</v>
      </c>
      <c r="I1533" s="97" t="s">
        <v>246</v>
      </c>
      <c r="J1533">
        <v>2437</v>
      </c>
      <c r="K1533">
        <v>156</v>
      </c>
      <c r="L1533">
        <v>0</v>
      </c>
    </row>
    <row r="1534" spans="8:12">
      <c r="H1534" t="s">
        <v>299</v>
      </c>
      <c r="I1534" s="97" t="s">
        <v>40</v>
      </c>
      <c r="J1534">
        <v>2623</v>
      </c>
      <c r="K1534">
        <v>82</v>
      </c>
      <c r="L1534">
        <v>0</v>
      </c>
    </row>
    <row r="1535" spans="8:12">
      <c r="H1535" t="s">
        <v>299</v>
      </c>
      <c r="I1535" s="97" t="s">
        <v>247</v>
      </c>
      <c r="J1535">
        <v>1169</v>
      </c>
      <c r="K1535">
        <v>163</v>
      </c>
      <c r="L1535">
        <v>0</v>
      </c>
    </row>
    <row r="1536" spans="8:12">
      <c r="H1536" t="s">
        <v>299</v>
      </c>
      <c r="I1536" s="97" t="s">
        <v>248</v>
      </c>
      <c r="J1536">
        <v>997</v>
      </c>
      <c r="K1536">
        <v>61</v>
      </c>
      <c r="L1536">
        <v>0</v>
      </c>
    </row>
    <row r="1537" spans="8:12">
      <c r="H1537" t="s">
        <v>299</v>
      </c>
      <c r="I1537" s="97" t="s">
        <v>249</v>
      </c>
      <c r="J1537">
        <v>520</v>
      </c>
      <c r="K1537">
        <v>96</v>
      </c>
      <c r="L1537">
        <v>0</v>
      </c>
    </row>
    <row r="1538" spans="8:12">
      <c r="H1538" t="s">
        <v>300</v>
      </c>
      <c r="I1538" s="97" t="s">
        <v>17</v>
      </c>
      <c r="J1538">
        <v>175</v>
      </c>
      <c r="K1538">
        <v>81</v>
      </c>
      <c r="L1538">
        <v>0</v>
      </c>
    </row>
    <row r="1539" spans="8:12">
      <c r="H1539" t="s">
        <v>300</v>
      </c>
      <c r="I1539" s="97" t="s">
        <v>178</v>
      </c>
      <c r="J1539">
        <v>591</v>
      </c>
      <c r="K1539">
        <v>96</v>
      </c>
      <c r="L1539">
        <v>0</v>
      </c>
    </row>
    <row r="1540" spans="8:12">
      <c r="H1540" t="s">
        <v>300</v>
      </c>
      <c r="I1540" s="97" t="s">
        <v>179</v>
      </c>
      <c r="J1540">
        <v>565</v>
      </c>
      <c r="K1540">
        <v>124</v>
      </c>
      <c r="L1540">
        <v>0</v>
      </c>
    </row>
    <row r="1541" spans="8:12">
      <c r="H1541" t="s">
        <v>300</v>
      </c>
      <c r="I1541" s="97" t="s">
        <v>180</v>
      </c>
      <c r="J1541">
        <v>426</v>
      </c>
      <c r="K1541">
        <v>50</v>
      </c>
      <c r="L1541">
        <v>0</v>
      </c>
    </row>
    <row r="1542" spans="8:12">
      <c r="H1542" t="s">
        <v>300</v>
      </c>
      <c r="I1542" s="97" t="s">
        <v>18</v>
      </c>
      <c r="J1542">
        <v>498</v>
      </c>
      <c r="K1542">
        <v>104</v>
      </c>
      <c r="L1542">
        <v>0</v>
      </c>
    </row>
    <row r="1543" spans="8:12">
      <c r="H1543" t="s">
        <v>300</v>
      </c>
      <c r="I1543" s="97" t="s">
        <v>181</v>
      </c>
      <c r="J1543">
        <v>330</v>
      </c>
      <c r="K1543">
        <v>25</v>
      </c>
      <c r="L1543">
        <v>0</v>
      </c>
    </row>
    <row r="1544" spans="8:12">
      <c r="H1544" t="s">
        <v>300</v>
      </c>
      <c r="I1544" s="97" t="s">
        <v>182</v>
      </c>
      <c r="J1544">
        <v>558</v>
      </c>
      <c r="K1544">
        <v>173</v>
      </c>
      <c r="L1544">
        <v>0</v>
      </c>
    </row>
    <row r="1545" spans="8:12">
      <c r="H1545" t="s">
        <v>300</v>
      </c>
      <c r="I1545" s="97" t="s">
        <v>183</v>
      </c>
      <c r="J1545">
        <v>386</v>
      </c>
      <c r="K1545">
        <v>38</v>
      </c>
      <c r="L1545">
        <v>0</v>
      </c>
    </row>
    <row r="1546" spans="8:12">
      <c r="H1546" t="s">
        <v>300</v>
      </c>
      <c r="I1546" s="97" t="s">
        <v>19</v>
      </c>
      <c r="J1546">
        <v>693</v>
      </c>
      <c r="K1546">
        <v>89</v>
      </c>
      <c r="L1546">
        <v>0</v>
      </c>
    </row>
    <row r="1547" spans="8:12">
      <c r="H1547" t="s">
        <v>300</v>
      </c>
      <c r="I1547" s="97" t="s">
        <v>184</v>
      </c>
      <c r="J1547">
        <v>929</v>
      </c>
      <c r="K1547">
        <v>76</v>
      </c>
      <c r="L1547">
        <v>0</v>
      </c>
    </row>
    <row r="1548" spans="8:12">
      <c r="H1548" t="s">
        <v>300</v>
      </c>
      <c r="I1548" s="97" t="s">
        <v>185</v>
      </c>
      <c r="J1548">
        <v>388</v>
      </c>
      <c r="K1548">
        <v>21</v>
      </c>
      <c r="L1548">
        <v>0</v>
      </c>
    </row>
    <row r="1549" spans="8:12">
      <c r="H1549" t="s">
        <v>300</v>
      </c>
      <c r="I1549" s="97" t="s">
        <v>186</v>
      </c>
      <c r="J1549">
        <v>505</v>
      </c>
      <c r="K1549">
        <v>100</v>
      </c>
      <c r="L1549">
        <v>0</v>
      </c>
    </row>
    <row r="1550" spans="8:12">
      <c r="H1550" t="s">
        <v>300</v>
      </c>
      <c r="I1550" s="97" t="s">
        <v>20</v>
      </c>
      <c r="J1550">
        <v>228</v>
      </c>
      <c r="K1550">
        <v>95</v>
      </c>
      <c r="L1550">
        <v>0</v>
      </c>
    </row>
    <row r="1551" spans="8:12">
      <c r="H1551" t="s">
        <v>300</v>
      </c>
      <c r="I1551" s="97" t="s">
        <v>187</v>
      </c>
      <c r="J1551">
        <v>375</v>
      </c>
      <c r="K1551">
        <v>52</v>
      </c>
      <c r="L1551">
        <v>0</v>
      </c>
    </row>
    <row r="1552" spans="8:12">
      <c r="H1552" t="s">
        <v>300</v>
      </c>
      <c r="I1552" s="97" t="s">
        <v>188</v>
      </c>
      <c r="J1552">
        <v>711</v>
      </c>
      <c r="K1552">
        <v>22</v>
      </c>
      <c r="L1552">
        <v>0</v>
      </c>
    </row>
    <row r="1553" spans="8:12">
      <c r="H1553" t="s">
        <v>300</v>
      </c>
      <c r="I1553" s="97" t="s">
        <v>189</v>
      </c>
      <c r="J1553">
        <v>774</v>
      </c>
      <c r="K1553">
        <v>82</v>
      </c>
      <c r="L1553">
        <v>0</v>
      </c>
    </row>
    <row r="1554" spans="8:12">
      <c r="H1554" t="s">
        <v>300</v>
      </c>
      <c r="I1554" s="97" t="s">
        <v>21</v>
      </c>
      <c r="J1554">
        <v>894</v>
      </c>
      <c r="K1554">
        <v>121</v>
      </c>
      <c r="L1554">
        <v>0</v>
      </c>
    </row>
    <row r="1555" spans="8:12">
      <c r="H1555" t="s">
        <v>300</v>
      </c>
      <c r="I1555" s="97" t="s">
        <v>190</v>
      </c>
      <c r="J1555">
        <v>1512</v>
      </c>
      <c r="K1555">
        <v>21</v>
      </c>
      <c r="L1555">
        <v>0</v>
      </c>
    </row>
    <row r="1556" spans="8:12">
      <c r="H1556" t="s">
        <v>300</v>
      </c>
      <c r="I1556" s="97" t="s">
        <v>191</v>
      </c>
      <c r="J1556">
        <v>3094</v>
      </c>
      <c r="K1556">
        <v>131</v>
      </c>
      <c r="L1556">
        <v>0</v>
      </c>
    </row>
    <row r="1557" spans="8:12">
      <c r="H1557" t="s">
        <v>300</v>
      </c>
      <c r="I1557" s="97" t="s">
        <v>192</v>
      </c>
      <c r="J1557">
        <v>3058</v>
      </c>
      <c r="K1557">
        <v>46</v>
      </c>
      <c r="L1557">
        <v>0</v>
      </c>
    </row>
    <row r="1558" spans="8:12">
      <c r="H1558" t="s">
        <v>300</v>
      </c>
      <c r="I1558" s="97" t="s">
        <v>22</v>
      </c>
      <c r="J1558">
        <v>2519</v>
      </c>
      <c r="K1558">
        <v>24</v>
      </c>
      <c r="L1558">
        <v>0</v>
      </c>
    </row>
    <row r="1559" spans="8:12">
      <c r="H1559" t="s">
        <v>300</v>
      </c>
      <c r="I1559" s="97" t="s">
        <v>193</v>
      </c>
      <c r="J1559">
        <v>2588</v>
      </c>
      <c r="K1559">
        <v>89</v>
      </c>
      <c r="L1559">
        <v>0</v>
      </c>
    </row>
    <row r="1560" spans="8:12">
      <c r="H1560" t="s">
        <v>300</v>
      </c>
      <c r="I1560" s="97" t="s">
        <v>194</v>
      </c>
      <c r="J1560">
        <v>2544</v>
      </c>
      <c r="K1560">
        <v>24</v>
      </c>
      <c r="L1560">
        <v>0</v>
      </c>
    </row>
    <row r="1561" spans="8:12">
      <c r="H1561" t="s">
        <v>300</v>
      </c>
      <c r="I1561" s="97" t="s">
        <v>195</v>
      </c>
      <c r="J1561">
        <v>2555</v>
      </c>
      <c r="K1561">
        <v>107</v>
      </c>
      <c r="L1561">
        <v>0</v>
      </c>
    </row>
    <row r="1562" spans="8:12">
      <c r="H1562" t="s">
        <v>300</v>
      </c>
      <c r="I1562" s="97" t="s">
        <v>23</v>
      </c>
      <c r="J1562">
        <v>2422</v>
      </c>
      <c r="K1562">
        <v>33</v>
      </c>
      <c r="L1562">
        <v>0</v>
      </c>
    </row>
    <row r="1563" spans="8:12">
      <c r="H1563" t="s">
        <v>300</v>
      </c>
      <c r="I1563" s="97" t="s">
        <v>196</v>
      </c>
      <c r="J1563">
        <v>2514</v>
      </c>
      <c r="K1563">
        <v>54</v>
      </c>
      <c r="L1563">
        <v>0</v>
      </c>
    </row>
    <row r="1564" spans="8:12">
      <c r="H1564" t="s">
        <v>300</v>
      </c>
      <c r="I1564" s="97" t="s">
        <v>197</v>
      </c>
      <c r="J1564">
        <v>2219</v>
      </c>
      <c r="K1564">
        <v>23</v>
      </c>
      <c r="L1564">
        <v>0</v>
      </c>
    </row>
    <row r="1565" spans="8:12">
      <c r="H1565" t="s">
        <v>300</v>
      </c>
      <c r="I1565" s="97" t="s">
        <v>198</v>
      </c>
      <c r="J1565">
        <v>3186</v>
      </c>
      <c r="K1565">
        <v>24</v>
      </c>
      <c r="L1565">
        <v>0</v>
      </c>
    </row>
    <row r="1566" spans="8:12">
      <c r="H1566" t="s">
        <v>300</v>
      </c>
      <c r="I1566" s="97" t="s">
        <v>24</v>
      </c>
      <c r="J1566">
        <v>3077</v>
      </c>
      <c r="K1566">
        <v>71</v>
      </c>
      <c r="L1566">
        <v>0</v>
      </c>
    </row>
    <row r="1567" spans="8:12">
      <c r="H1567" t="s">
        <v>300</v>
      </c>
      <c r="I1567" s="97" t="s">
        <v>199</v>
      </c>
      <c r="J1567">
        <v>2750</v>
      </c>
      <c r="K1567">
        <v>203</v>
      </c>
      <c r="L1567">
        <v>0</v>
      </c>
    </row>
    <row r="1568" spans="8:12">
      <c r="H1568" t="s">
        <v>300</v>
      </c>
      <c r="I1568" s="97" t="s">
        <v>200</v>
      </c>
      <c r="J1568">
        <v>2937</v>
      </c>
      <c r="K1568">
        <v>71</v>
      </c>
      <c r="L1568">
        <v>0</v>
      </c>
    </row>
    <row r="1569" spans="8:12">
      <c r="H1569" t="s">
        <v>300</v>
      </c>
      <c r="I1569" s="97" t="s">
        <v>201</v>
      </c>
      <c r="J1569">
        <v>3000</v>
      </c>
      <c r="K1569">
        <v>84</v>
      </c>
      <c r="L1569">
        <v>0</v>
      </c>
    </row>
    <row r="1570" spans="8:12">
      <c r="H1570" t="s">
        <v>300</v>
      </c>
      <c r="I1570" s="97" t="s">
        <v>25</v>
      </c>
      <c r="J1570">
        <v>2996</v>
      </c>
      <c r="K1570">
        <v>163</v>
      </c>
      <c r="L1570">
        <v>0</v>
      </c>
    </row>
    <row r="1571" spans="8:12">
      <c r="H1571" t="s">
        <v>300</v>
      </c>
      <c r="I1571" s="97" t="s">
        <v>202</v>
      </c>
      <c r="J1571">
        <v>3064</v>
      </c>
      <c r="K1571">
        <v>104</v>
      </c>
      <c r="L1571">
        <v>0</v>
      </c>
    </row>
    <row r="1572" spans="8:12">
      <c r="H1572" t="s">
        <v>300</v>
      </c>
      <c r="I1572" s="97" t="s">
        <v>203</v>
      </c>
      <c r="J1572">
        <v>2923</v>
      </c>
      <c r="K1572">
        <v>25</v>
      </c>
      <c r="L1572">
        <v>0</v>
      </c>
    </row>
    <row r="1573" spans="8:12">
      <c r="H1573" t="s">
        <v>300</v>
      </c>
      <c r="I1573" s="97" t="s">
        <v>204</v>
      </c>
      <c r="J1573">
        <v>3005</v>
      </c>
      <c r="K1573">
        <v>74</v>
      </c>
      <c r="L1573">
        <v>0</v>
      </c>
    </row>
    <row r="1574" spans="8:12">
      <c r="H1574" t="s">
        <v>300</v>
      </c>
      <c r="I1574" s="97" t="s">
        <v>26</v>
      </c>
      <c r="J1574">
        <v>3123</v>
      </c>
      <c r="K1574">
        <v>161</v>
      </c>
      <c r="L1574">
        <v>0</v>
      </c>
    </row>
    <row r="1575" spans="8:12">
      <c r="H1575" t="s">
        <v>300</v>
      </c>
      <c r="I1575" s="97" t="s">
        <v>205</v>
      </c>
      <c r="J1575">
        <v>3194</v>
      </c>
      <c r="K1575">
        <v>128</v>
      </c>
      <c r="L1575">
        <v>0</v>
      </c>
    </row>
    <row r="1576" spans="8:12">
      <c r="H1576" t="s">
        <v>300</v>
      </c>
      <c r="I1576" s="97" t="s">
        <v>206</v>
      </c>
      <c r="J1576">
        <v>3110</v>
      </c>
      <c r="K1576">
        <v>147</v>
      </c>
      <c r="L1576">
        <v>0</v>
      </c>
    </row>
    <row r="1577" spans="8:12">
      <c r="H1577" t="s">
        <v>300</v>
      </c>
      <c r="I1577" s="97" t="s">
        <v>207</v>
      </c>
      <c r="J1577">
        <v>1852</v>
      </c>
      <c r="K1577">
        <v>88</v>
      </c>
      <c r="L1577">
        <v>0</v>
      </c>
    </row>
    <row r="1578" spans="8:12">
      <c r="H1578" t="s">
        <v>300</v>
      </c>
      <c r="I1578" s="97" t="s">
        <v>27</v>
      </c>
      <c r="J1578">
        <v>2930</v>
      </c>
      <c r="K1578">
        <v>46</v>
      </c>
      <c r="L1578">
        <v>0</v>
      </c>
    </row>
    <row r="1579" spans="8:12">
      <c r="H1579" t="s">
        <v>300</v>
      </c>
      <c r="I1579" s="97" t="s">
        <v>208</v>
      </c>
      <c r="J1579">
        <v>2841</v>
      </c>
      <c r="K1579">
        <v>33</v>
      </c>
      <c r="L1579">
        <v>0</v>
      </c>
    </row>
    <row r="1580" spans="8:12">
      <c r="H1580" t="s">
        <v>300</v>
      </c>
      <c r="I1580" s="97" t="s">
        <v>209</v>
      </c>
      <c r="J1580">
        <v>2320</v>
      </c>
      <c r="K1580">
        <v>86</v>
      </c>
      <c r="L1580">
        <v>0</v>
      </c>
    </row>
    <row r="1581" spans="8:12">
      <c r="H1581" t="s">
        <v>300</v>
      </c>
      <c r="I1581" s="97" t="s">
        <v>210</v>
      </c>
      <c r="J1581">
        <v>2607</v>
      </c>
      <c r="K1581">
        <v>81</v>
      </c>
      <c r="L1581">
        <v>0</v>
      </c>
    </row>
    <row r="1582" spans="8:12">
      <c r="H1582" t="s">
        <v>300</v>
      </c>
      <c r="I1582" s="97" t="s">
        <v>28</v>
      </c>
      <c r="J1582">
        <v>1590</v>
      </c>
      <c r="K1582">
        <v>34</v>
      </c>
      <c r="L1582">
        <v>0</v>
      </c>
    </row>
    <row r="1583" spans="8:12">
      <c r="H1583" t="s">
        <v>300</v>
      </c>
      <c r="I1583" s="97" t="s">
        <v>211</v>
      </c>
      <c r="J1583">
        <v>1524</v>
      </c>
      <c r="K1583">
        <v>58</v>
      </c>
      <c r="L1583">
        <v>0</v>
      </c>
    </row>
    <row r="1584" spans="8:12">
      <c r="H1584" t="s">
        <v>300</v>
      </c>
      <c r="I1584" s="97" t="s">
        <v>212</v>
      </c>
      <c r="J1584">
        <v>3041</v>
      </c>
      <c r="K1584">
        <v>139</v>
      </c>
      <c r="L1584">
        <v>0</v>
      </c>
    </row>
    <row r="1585" spans="8:12">
      <c r="H1585" t="s">
        <v>300</v>
      </c>
      <c r="I1585" s="97" t="s">
        <v>213</v>
      </c>
      <c r="J1585">
        <v>2699</v>
      </c>
      <c r="K1585">
        <v>74</v>
      </c>
      <c r="L1585">
        <v>0</v>
      </c>
    </row>
    <row r="1586" spans="8:12">
      <c r="H1586" t="s">
        <v>300</v>
      </c>
      <c r="I1586" s="97" t="s">
        <v>29</v>
      </c>
      <c r="J1586">
        <v>2894</v>
      </c>
      <c r="K1586">
        <v>65</v>
      </c>
      <c r="L1586">
        <v>0</v>
      </c>
    </row>
    <row r="1587" spans="8:12">
      <c r="H1587" t="s">
        <v>300</v>
      </c>
      <c r="I1587" s="97" t="s">
        <v>214</v>
      </c>
      <c r="J1587">
        <v>2810</v>
      </c>
      <c r="K1587">
        <v>68</v>
      </c>
      <c r="L1587">
        <v>0</v>
      </c>
    </row>
    <row r="1588" spans="8:12">
      <c r="H1588" t="s">
        <v>300</v>
      </c>
      <c r="I1588" s="97" t="s">
        <v>215</v>
      </c>
      <c r="J1588">
        <v>2887</v>
      </c>
      <c r="K1588">
        <v>111</v>
      </c>
      <c r="L1588">
        <v>0</v>
      </c>
    </row>
    <row r="1589" spans="8:12">
      <c r="H1589" t="s">
        <v>300</v>
      </c>
      <c r="I1589" s="97" t="s">
        <v>216</v>
      </c>
      <c r="J1589">
        <v>2696</v>
      </c>
      <c r="K1589">
        <v>46</v>
      </c>
      <c r="L1589">
        <v>0</v>
      </c>
    </row>
    <row r="1590" spans="8:12">
      <c r="H1590" t="s">
        <v>300</v>
      </c>
      <c r="I1590" s="97" t="s">
        <v>30</v>
      </c>
      <c r="J1590">
        <v>2044</v>
      </c>
      <c r="K1590">
        <v>201</v>
      </c>
      <c r="L1590">
        <v>0</v>
      </c>
    </row>
    <row r="1591" spans="8:12">
      <c r="H1591" t="s">
        <v>300</v>
      </c>
      <c r="I1591" s="97" t="s">
        <v>217</v>
      </c>
      <c r="J1591">
        <v>2089</v>
      </c>
      <c r="K1591">
        <v>36</v>
      </c>
      <c r="L1591">
        <v>0</v>
      </c>
    </row>
    <row r="1592" spans="8:12">
      <c r="H1592" t="s">
        <v>300</v>
      </c>
      <c r="I1592" s="97" t="s">
        <v>218</v>
      </c>
      <c r="J1592">
        <v>2927</v>
      </c>
      <c r="K1592">
        <v>29</v>
      </c>
      <c r="L1592">
        <v>0</v>
      </c>
    </row>
    <row r="1593" spans="8:12">
      <c r="H1593" t="s">
        <v>300</v>
      </c>
      <c r="I1593" s="97" t="s">
        <v>219</v>
      </c>
      <c r="J1593">
        <v>1930</v>
      </c>
      <c r="K1593">
        <v>34</v>
      </c>
      <c r="L1593">
        <v>0</v>
      </c>
    </row>
    <row r="1594" spans="8:12">
      <c r="H1594" t="s">
        <v>300</v>
      </c>
      <c r="I1594" s="97" t="s">
        <v>31</v>
      </c>
      <c r="J1594">
        <v>1970</v>
      </c>
      <c r="K1594">
        <v>89</v>
      </c>
      <c r="L1594">
        <v>0</v>
      </c>
    </row>
    <row r="1595" spans="8:12">
      <c r="H1595" t="s">
        <v>300</v>
      </c>
      <c r="I1595" s="97" t="s">
        <v>220</v>
      </c>
      <c r="J1595">
        <v>3081</v>
      </c>
      <c r="K1595">
        <v>88</v>
      </c>
      <c r="L1595">
        <v>0</v>
      </c>
    </row>
    <row r="1596" spans="8:12">
      <c r="H1596" t="s">
        <v>300</v>
      </c>
      <c r="I1596" s="97" t="s">
        <v>221</v>
      </c>
      <c r="J1596">
        <v>3135</v>
      </c>
      <c r="K1596">
        <v>192</v>
      </c>
      <c r="L1596">
        <v>0</v>
      </c>
    </row>
    <row r="1597" spans="8:12">
      <c r="H1597" t="s">
        <v>300</v>
      </c>
      <c r="I1597" s="97" t="s">
        <v>222</v>
      </c>
      <c r="J1597">
        <v>2975</v>
      </c>
      <c r="K1597">
        <v>60</v>
      </c>
      <c r="L1597">
        <v>0</v>
      </c>
    </row>
    <row r="1598" spans="8:12">
      <c r="H1598" t="s">
        <v>300</v>
      </c>
      <c r="I1598" s="97" t="s">
        <v>32</v>
      </c>
      <c r="J1598">
        <v>2904</v>
      </c>
      <c r="K1598">
        <v>43</v>
      </c>
      <c r="L1598">
        <v>0</v>
      </c>
    </row>
    <row r="1599" spans="8:12">
      <c r="H1599" t="s">
        <v>300</v>
      </c>
      <c r="I1599" s="97" t="s">
        <v>223</v>
      </c>
      <c r="J1599">
        <v>2865</v>
      </c>
      <c r="K1599">
        <v>35</v>
      </c>
      <c r="L1599">
        <v>0</v>
      </c>
    </row>
    <row r="1600" spans="8:12">
      <c r="H1600" t="s">
        <v>300</v>
      </c>
      <c r="I1600" s="97" t="s">
        <v>224</v>
      </c>
      <c r="J1600">
        <v>3064</v>
      </c>
      <c r="K1600">
        <v>176</v>
      </c>
      <c r="L1600">
        <v>0</v>
      </c>
    </row>
    <row r="1601" spans="8:12">
      <c r="H1601" t="s">
        <v>300</v>
      </c>
      <c r="I1601" s="97" t="s">
        <v>225</v>
      </c>
      <c r="J1601">
        <v>2947</v>
      </c>
      <c r="K1601">
        <v>97</v>
      </c>
      <c r="L1601">
        <v>0</v>
      </c>
    </row>
    <row r="1602" spans="8:12">
      <c r="H1602" t="s">
        <v>300</v>
      </c>
      <c r="I1602" s="97" t="s">
        <v>33</v>
      </c>
      <c r="J1602">
        <v>3134</v>
      </c>
      <c r="K1602">
        <v>176</v>
      </c>
      <c r="L1602">
        <v>0</v>
      </c>
    </row>
    <row r="1603" spans="8:12">
      <c r="H1603" t="s">
        <v>300</v>
      </c>
      <c r="I1603" s="97" t="s">
        <v>226</v>
      </c>
      <c r="J1603">
        <v>2608</v>
      </c>
      <c r="K1603">
        <v>76</v>
      </c>
      <c r="L1603">
        <v>0</v>
      </c>
    </row>
    <row r="1604" spans="8:12">
      <c r="H1604" t="s">
        <v>300</v>
      </c>
      <c r="I1604" s="97" t="s">
        <v>227</v>
      </c>
      <c r="J1604">
        <v>3141</v>
      </c>
      <c r="K1604">
        <v>100</v>
      </c>
      <c r="L1604">
        <v>0</v>
      </c>
    </row>
    <row r="1605" spans="8:12">
      <c r="H1605" t="s">
        <v>300</v>
      </c>
      <c r="I1605" s="97" t="s">
        <v>228</v>
      </c>
      <c r="J1605">
        <v>2340</v>
      </c>
      <c r="K1605">
        <v>84</v>
      </c>
      <c r="L1605">
        <v>0</v>
      </c>
    </row>
    <row r="1606" spans="8:12">
      <c r="H1606" t="s">
        <v>300</v>
      </c>
      <c r="I1606" s="97" t="s">
        <v>34</v>
      </c>
      <c r="J1606">
        <v>2163</v>
      </c>
      <c r="K1606">
        <v>113</v>
      </c>
      <c r="L1606">
        <v>0</v>
      </c>
    </row>
    <row r="1607" spans="8:12">
      <c r="H1607" t="s">
        <v>300</v>
      </c>
      <c r="I1607" s="97" t="s">
        <v>229</v>
      </c>
      <c r="J1607">
        <v>2415</v>
      </c>
      <c r="K1607">
        <v>120</v>
      </c>
      <c r="L1607">
        <v>0</v>
      </c>
    </row>
    <row r="1608" spans="8:12">
      <c r="H1608" t="s">
        <v>300</v>
      </c>
      <c r="I1608" s="97" t="s">
        <v>230</v>
      </c>
      <c r="J1608">
        <v>1760</v>
      </c>
      <c r="K1608">
        <v>80</v>
      </c>
      <c r="L1608">
        <v>0</v>
      </c>
    </row>
    <row r="1609" spans="8:12">
      <c r="H1609" t="s">
        <v>300</v>
      </c>
      <c r="I1609" s="97" t="s">
        <v>231</v>
      </c>
      <c r="J1609">
        <v>2560</v>
      </c>
      <c r="K1609">
        <v>68</v>
      </c>
      <c r="L1609">
        <v>0</v>
      </c>
    </row>
    <row r="1610" spans="8:12">
      <c r="H1610" t="s">
        <v>300</v>
      </c>
      <c r="I1610" s="97" t="s">
        <v>35</v>
      </c>
      <c r="J1610">
        <v>3184</v>
      </c>
      <c r="K1610">
        <v>94</v>
      </c>
      <c r="L1610">
        <v>0</v>
      </c>
    </row>
    <row r="1611" spans="8:12">
      <c r="H1611" t="s">
        <v>300</v>
      </c>
      <c r="I1611" s="97" t="s">
        <v>232</v>
      </c>
      <c r="J1611">
        <v>3136</v>
      </c>
      <c r="K1611">
        <v>62</v>
      </c>
      <c r="L1611">
        <v>0</v>
      </c>
    </row>
    <row r="1612" spans="8:12">
      <c r="H1612" t="s">
        <v>300</v>
      </c>
      <c r="I1612" s="97" t="s">
        <v>233</v>
      </c>
      <c r="J1612">
        <v>2896</v>
      </c>
      <c r="K1612">
        <v>87</v>
      </c>
      <c r="L1612">
        <v>0</v>
      </c>
    </row>
    <row r="1613" spans="8:12">
      <c r="H1613" t="s">
        <v>300</v>
      </c>
      <c r="I1613" s="97" t="s">
        <v>234</v>
      </c>
      <c r="J1613">
        <v>3006</v>
      </c>
      <c r="K1613">
        <v>82</v>
      </c>
      <c r="L1613">
        <v>0</v>
      </c>
    </row>
    <row r="1614" spans="8:12">
      <c r="H1614" t="s">
        <v>300</v>
      </c>
      <c r="I1614" s="97" t="s">
        <v>36</v>
      </c>
      <c r="J1614">
        <v>2845</v>
      </c>
      <c r="K1614">
        <v>33</v>
      </c>
      <c r="L1614">
        <v>0</v>
      </c>
    </row>
    <row r="1615" spans="8:12">
      <c r="H1615" t="s">
        <v>300</v>
      </c>
      <c r="I1615" s="97" t="s">
        <v>235</v>
      </c>
      <c r="J1615">
        <v>3011</v>
      </c>
      <c r="K1615">
        <v>70</v>
      </c>
      <c r="L1615">
        <v>0</v>
      </c>
    </row>
    <row r="1616" spans="8:12">
      <c r="H1616" t="s">
        <v>300</v>
      </c>
      <c r="I1616" s="97" t="s">
        <v>236</v>
      </c>
      <c r="J1616">
        <v>3008</v>
      </c>
      <c r="K1616">
        <v>82</v>
      </c>
      <c r="L1616">
        <v>0</v>
      </c>
    </row>
    <row r="1617" spans="8:12">
      <c r="H1617" t="s">
        <v>300</v>
      </c>
      <c r="I1617" s="97" t="s">
        <v>237</v>
      </c>
      <c r="J1617">
        <v>2656</v>
      </c>
      <c r="K1617">
        <v>97</v>
      </c>
      <c r="L1617">
        <v>0</v>
      </c>
    </row>
    <row r="1618" spans="8:12">
      <c r="H1618" t="s">
        <v>300</v>
      </c>
      <c r="I1618" s="97" t="s">
        <v>37</v>
      </c>
      <c r="J1618">
        <v>2766</v>
      </c>
      <c r="K1618">
        <v>86</v>
      </c>
      <c r="L1618">
        <v>0</v>
      </c>
    </row>
    <row r="1619" spans="8:12">
      <c r="H1619" t="s">
        <v>300</v>
      </c>
      <c r="I1619" s="97" t="s">
        <v>238</v>
      </c>
      <c r="J1619">
        <v>3193</v>
      </c>
      <c r="K1619">
        <v>74</v>
      </c>
      <c r="L1619">
        <v>0</v>
      </c>
    </row>
    <row r="1620" spans="8:12">
      <c r="H1620" t="s">
        <v>300</v>
      </c>
      <c r="I1620" s="97" t="s">
        <v>239</v>
      </c>
      <c r="J1620">
        <v>2624</v>
      </c>
      <c r="K1620">
        <v>135</v>
      </c>
      <c r="L1620">
        <v>0</v>
      </c>
    </row>
    <row r="1621" spans="8:12">
      <c r="H1621" t="s">
        <v>300</v>
      </c>
      <c r="I1621" s="97" t="s">
        <v>240</v>
      </c>
      <c r="J1621">
        <v>3270</v>
      </c>
      <c r="K1621">
        <v>162</v>
      </c>
      <c r="L1621">
        <v>0</v>
      </c>
    </row>
    <row r="1622" spans="8:12">
      <c r="H1622" t="s">
        <v>300</v>
      </c>
      <c r="I1622" s="97" t="s">
        <v>38</v>
      </c>
      <c r="J1622">
        <v>2936</v>
      </c>
      <c r="K1622">
        <v>82</v>
      </c>
      <c r="L1622">
        <v>0</v>
      </c>
    </row>
    <row r="1623" spans="8:12">
      <c r="H1623" t="s">
        <v>300</v>
      </c>
      <c r="I1623" s="97" t="s">
        <v>241</v>
      </c>
      <c r="J1623">
        <v>3051</v>
      </c>
      <c r="K1623">
        <v>193</v>
      </c>
      <c r="L1623">
        <v>0</v>
      </c>
    </row>
    <row r="1624" spans="8:12">
      <c r="H1624" t="s">
        <v>300</v>
      </c>
      <c r="I1624" s="97" t="s">
        <v>242</v>
      </c>
      <c r="J1624">
        <v>3006</v>
      </c>
      <c r="K1624">
        <v>44</v>
      </c>
      <c r="L1624">
        <v>0</v>
      </c>
    </row>
    <row r="1625" spans="8:12">
      <c r="H1625" t="s">
        <v>300</v>
      </c>
      <c r="I1625" s="97" t="s">
        <v>243</v>
      </c>
      <c r="J1625">
        <v>2530</v>
      </c>
      <c r="K1625">
        <v>51</v>
      </c>
      <c r="L1625">
        <v>0</v>
      </c>
    </row>
    <row r="1626" spans="8:12">
      <c r="H1626" t="s">
        <v>300</v>
      </c>
      <c r="I1626" s="97" t="s">
        <v>39</v>
      </c>
      <c r="J1626">
        <v>2777</v>
      </c>
      <c r="K1626">
        <v>69</v>
      </c>
      <c r="L1626">
        <v>0</v>
      </c>
    </row>
    <row r="1627" spans="8:12">
      <c r="H1627" t="s">
        <v>300</v>
      </c>
      <c r="I1627" s="97" t="s">
        <v>244</v>
      </c>
      <c r="J1627">
        <v>1874</v>
      </c>
      <c r="K1627">
        <v>73</v>
      </c>
      <c r="L1627">
        <v>0</v>
      </c>
    </row>
    <row r="1628" spans="8:12">
      <c r="H1628" t="s">
        <v>300</v>
      </c>
      <c r="I1628" s="97" t="s">
        <v>245</v>
      </c>
      <c r="J1628">
        <v>1669</v>
      </c>
      <c r="K1628">
        <v>174</v>
      </c>
      <c r="L1628">
        <v>0</v>
      </c>
    </row>
    <row r="1629" spans="8:12">
      <c r="H1629" t="s">
        <v>300</v>
      </c>
      <c r="I1629" s="97" t="s">
        <v>246</v>
      </c>
      <c r="J1629">
        <v>1682</v>
      </c>
      <c r="K1629">
        <v>28</v>
      </c>
      <c r="L1629">
        <v>0</v>
      </c>
    </row>
    <row r="1630" spans="8:12">
      <c r="H1630" t="s">
        <v>300</v>
      </c>
      <c r="I1630" s="97" t="s">
        <v>40</v>
      </c>
      <c r="J1630">
        <v>1603</v>
      </c>
      <c r="K1630">
        <v>76</v>
      </c>
      <c r="L1630">
        <v>0</v>
      </c>
    </row>
    <row r="1631" spans="8:12">
      <c r="H1631" t="s">
        <v>300</v>
      </c>
      <c r="I1631" s="97" t="s">
        <v>247</v>
      </c>
      <c r="J1631">
        <v>1560</v>
      </c>
      <c r="K1631">
        <v>87</v>
      </c>
      <c r="L1631">
        <v>0</v>
      </c>
    </row>
    <row r="1632" spans="8:12">
      <c r="H1632" t="s">
        <v>300</v>
      </c>
      <c r="I1632" s="97" t="s">
        <v>248</v>
      </c>
      <c r="J1632">
        <v>1368</v>
      </c>
      <c r="K1632">
        <v>26</v>
      </c>
      <c r="L1632">
        <v>0</v>
      </c>
    </row>
    <row r="1633" spans="8:12">
      <c r="H1633" t="s">
        <v>300</v>
      </c>
      <c r="I1633" s="97" t="s">
        <v>249</v>
      </c>
      <c r="J1633">
        <v>1379</v>
      </c>
      <c r="K1633">
        <v>24</v>
      </c>
      <c r="L1633">
        <v>0</v>
      </c>
    </row>
    <row r="1634" spans="8:12">
      <c r="H1634" t="s">
        <v>301</v>
      </c>
      <c r="I1634" s="97" t="s">
        <v>17</v>
      </c>
      <c r="J1634">
        <v>1505</v>
      </c>
      <c r="K1634">
        <v>84</v>
      </c>
      <c r="L1634">
        <v>0</v>
      </c>
    </row>
    <row r="1635" spans="8:12">
      <c r="H1635" t="s">
        <v>301</v>
      </c>
      <c r="I1635" s="97" t="s">
        <v>178</v>
      </c>
      <c r="J1635">
        <v>1493</v>
      </c>
      <c r="K1635">
        <v>52</v>
      </c>
      <c r="L1635">
        <v>0</v>
      </c>
    </row>
    <row r="1636" spans="8:12">
      <c r="H1636" t="s">
        <v>301</v>
      </c>
      <c r="I1636" s="97" t="s">
        <v>179</v>
      </c>
      <c r="J1636">
        <v>1568</v>
      </c>
      <c r="K1636">
        <v>23</v>
      </c>
      <c r="L1636">
        <v>0</v>
      </c>
    </row>
    <row r="1637" spans="8:12">
      <c r="H1637" t="s">
        <v>301</v>
      </c>
      <c r="I1637" s="97" t="s">
        <v>180</v>
      </c>
      <c r="J1637">
        <v>1569</v>
      </c>
      <c r="K1637">
        <v>30</v>
      </c>
      <c r="L1637">
        <v>0</v>
      </c>
    </row>
    <row r="1638" spans="8:12">
      <c r="H1638" t="s">
        <v>301</v>
      </c>
      <c r="I1638" s="97" t="s">
        <v>18</v>
      </c>
      <c r="J1638">
        <v>1759</v>
      </c>
      <c r="K1638">
        <v>78</v>
      </c>
      <c r="L1638">
        <v>0</v>
      </c>
    </row>
    <row r="1639" spans="8:12">
      <c r="H1639" t="s">
        <v>301</v>
      </c>
      <c r="I1639" s="97" t="s">
        <v>181</v>
      </c>
      <c r="J1639">
        <v>1833</v>
      </c>
      <c r="K1639">
        <v>77</v>
      </c>
      <c r="L1639">
        <v>0</v>
      </c>
    </row>
    <row r="1640" spans="8:12">
      <c r="H1640" t="s">
        <v>301</v>
      </c>
      <c r="I1640" s="97" t="s">
        <v>182</v>
      </c>
      <c r="J1640">
        <v>1585</v>
      </c>
      <c r="K1640">
        <v>58</v>
      </c>
      <c r="L1640">
        <v>0</v>
      </c>
    </row>
    <row r="1641" spans="8:12">
      <c r="H1641" t="s">
        <v>301</v>
      </c>
      <c r="I1641" s="97" t="s">
        <v>183</v>
      </c>
      <c r="J1641">
        <v>1536</v>
      </c>
      <c r="K1641">
        <v>24</v>
      </c>
      <c r="L1641">
        <v>0</v>
      </c>
    </row>
    <row r="1642" spans="8:12">
      <c r="H1642" t="s">
        <v>301</v>
      </c>
      <c r="I1642" s="97" t="s">
        <v>19</v>
      </c>
      <c r="J1642">
        <v>1500</v>
      </c>
      <c r="K1642">
        <v>22</v>
      </c>
      <c r="L1642">
        <v>0</v>
      </c>
    </row>
    <row r="1643" spans="8:12">
      <c r="H1643" t="s">
        <v>301</v>
      </c>
      <c r="I1643" s="97" t="s">
        <v>184</v>
      </c>
      <c r="J1643">
        <v>1529</v>
      </c>
      <c r="K1643">
        <v>85</v>
      </c>
      <c r="L1643">
        <v>0</v>
      </c>
    </row>
    <row r="1644" spans="8:12">
      <c r="H1644" t="s">
        <v>301</v>
      </c>
      <c r="I1644" s="97" t="s">
        <v>185</v>
      </c>
      <c r="J1644">
        <v>1579</v>
      </c>
      <c r="K1644">
        <v>132</v>
      </c>
      <c r="L1644">
        <v>0</v>
      </c>
    </row>
    <row r="1645" spans="8:12">
      <c r="H1645" t="s">
        <v>301</v>
      </c>
      <c r="I1645" s="97" t="s">
        <v>186</v>
      </c>
      <c r="J1645">
        <v>1497</v>
      </c>
      <c r="K1645">
        <v>22</v>
      </c>
      <c r="L1645">
        <v>0</v>
      </c>
    </row>
    <row r="1646" spans="8:12">
      <c r="H1646" t="s">
        <v>301</v>
      </c>
      <c r="I1646" s="97" t="s">
        <v>20</v>
      </c>
      <c r="J1646">
        <v>1685</v>
      </c>
      <c r="K1646">
        <v>234</v>
      </c>
      <c r="L1646">
        <v>0</v>
      </c>
    </row>
    <row r="1647" spans="8:12">
      <c r="H1647" t="s">
        <v>301</v>
      </c>
      <c r="I1647" s="97" t="s">
        <v>187</v>
      </c>
      <c r="J1647">
        <v>1759</v>
      </c>
      <c r="K1647">
        <v>53</v>
      </c>
      <c r="L1647">
        <v>0</v>
      </c>
    </row>
    <row r="1648" spans="8:12">
      <c r="H1648" t="s">
        <v>301</v>
      </c>
      <c r="I1648" s="97" t="s">
        <v>188</v>
      </c>
      <c r="J1648">
        <v>1708</v>
      </c>
      <c r="K1648">
        <v>68</v>
      </c>
      <c r="L1648">
        <v>0</v>
      </c>
    </row>
    <row r="1649" spans="8:12">
      <c r="H1649" t="s">
        <v>301</v>
      </c>
      <c r="I1649" s="97" t="s">
        <v>189</v>
      </c>
      <c r="J1649">
        <v>1677</v>
      </c>
      <c r="K1649">
        <v>80</v>
      </c>
      <c r="L1649">
        <v>0</v>
      </c>
    </row>
    <row r="1650" spans="8:12">
      <c r="H1650" t="s">
        <v>301</v>
      </c>
      <c r="I1650" s="97" t="s">
        <v>21</v>
      </c>
      <c r="J1650">
        <v>2386</v>
      </c>
      <c r="K1650">
        <v>137</v>
      </c>
      <c r="L1650">
        <v>0</v>
      </c>
    </row>
    <row r="1651" spans="8:12">
      <c r="H1651" t="s">
        <v>301</v>
      </c>
      <c r="I1651" s="97" t="s">
        <v>190</v>
      </c>
      <c r="J1651">
        <v>1238</v>
      </c>
      <c r="K1651">
        <v>87</v>
      </c>
      <c r="L1651">
        <v>0</v>
      </c>
    </row>
    <row r="1652" spans="8:12">
      <c r="H1652" t="s">
        <v>301</v>
      </c>
      <c r="I1652" s="97" t="s">
        <v>191</v>
      </c>
      <c r="J1652">
        <v>2626</v>
      </c>
      <c r="K1652">
        <v>76</v>
      </c>
      <c r="L1652">
        <v>0</v>
      </c>
    </row>
    <row r="1653" spans="8:12">
      <c r="H1653" t="s">
        <v>301</v>
      </c>
      <c r="I1653" s="97" t="s">
        <v>192</v>
      </c>
      <c r="J1653">
        <v>4223</v>
      </c>
      <c r="K1653">
        <v>74</v>
      </c>
      <c r="L1653">
        <v>0</v>
      </c>
    </row>
    <row r="1654" spans="8:12">
      <c r="H1654" t="s">
        <v>301</v>
      </c>
      <c r="I1654" s="97" t="s">
        <v>22</v>
      </c>
      <c r="J1654">
        <v>2509</v>
      </c>
      <c r="K1654">
        <v>105</v>
      </c>
      <c r="L1654">
        <v>0</v>
      </c>
    </row>
    <row r="1655" spans="8:12">
      <c r="H1655" t="s">
        <v>301</v>
      </c>
      <c r="I1655" s="97" t="s">
        <v>193</v>
      </c>
      <c r="J1655">
        <v>1493</v>
      </c>
      <c r="K1655">
        <v>58</v>
      </c>
      <c r="L1655">
        <v>0</v>
      </c>
    </row>
    <row r="1656" spans="8:12">
      <c r="H1656" t="s">
        <v>301</v>
      </c>
      <c r="I1656" s="97" t="s">
        <v>194</v>
      </c>
      <c r="J1656">
        <v>1970</v>
      </c>
      <c r="K1656">
        <v>132</v>
      </c>
      <c r="L1656">
        <v>0</v>
      </c>
    </row>
    <row r="1657" spans="8:12">
      <c r="H1657" t="s">
        <v>301</v>
      </c>
      <c r="I1657" s="97" t="s">
        <v>195</v>
      </c>
      <c r="J1657">
        <v>1890</v>
      </c>
      <c r="K1657">
        <v>71</v>
      </c>
      <c r="L1657">
        <v>0</v>
      </c>
    </row>
    <row r="1658" spans="8:12">
      <c r="H1658" t="s">
        <v>301</v>
      </c>
      <c r="I1658" s="97" t="s">
        <v>23</v>
      </c>
      <c r="J1658">
        <v>1956</v>
      </c>
      <c r="K1658">
        <v>21</v>
      </c>
      <c r="L1658">
        <v>0</v>
      </c>
    </row>
    <row r="1659" spans="8:12">
      <c r="H1659" t="s">
        <v>301</v>
      </c>
      <c r="I1659" s="97" t="s">
        <v>196</v>
      </c>
      <c r="J1659">
        <v>1818</v>
      </c>
      <c r="K1659">
        <v>120</v>
      </c>
      <c r="L1659">
        <v>0</v>
      </c>
    </row>
    <row r="1660" spans="8:12">
      <c r="H1660" t="s">
        <v>301</v>
      </c>
      <c r="I1660" s="97" t="s">
        <v>197</v>
      </c>
      <c r="J1660">
        <v>1769</v>
      </c>
      <c r="K1660">
        <v>25</v>
      </c>
      <c r="L1660">
        <v>0</v>
      </c>
    </row>
    <row r="1661" spans="8:12">
      <c r="H1661" t="s">
        <v>301</v>
      </c>
      <c r="I1661" s="97" t="s">
        <v>198</v>
      </c>
      <c r="J1661">
        <v>1615</v>
      </c>
      <c r="K1661">
        <v>60</v>
      </c>
      <c r="L1661">
        <v>0</v>
      </c>
    </row>
    <row r="1662" spans="8:12">
      <c r="H1662" t="s">
        <v>301</v>
      </c>
      <c r="I1662" s="97" t="s">
        <v>24</v>
      </c>
      <c r="J1662">
        <v>1584</v>
      </c>
      <c r="K1662">
        <v>23</v>
      </c>
      <c r="L1662">
        <v>0</v>
      </c>
    </row>
    <row r="1663" spans="8:12">
      <c r="H1663" t="s">
        <v>301</v>
      </c>
      <c r="I1663" s="97" t="s">
        <v>199</v>
      </c>
      <c r="J1663">
        <v>1720</v>
      </c>
      <c r="K1663">
        <v>152</v>
      </c>
      <c r="L1663">
        <v>0</v>
      </c>
    </row>
    <row r="1664" spans="8:12">
      <c r="H1664" t="s">
        <v>301</v>
      </c>
      <c r="I1664" s="97" t="s">
        <v>200</v>
      </c>
      <c r="J1664">
        <v>1674</v>
      </c>
      <c r="K1664">
        <v>82</v>
      </c>
      <c r="L1664">
        <v>0</v>
      </c>
    </row>
    <row r="1665" spans="8:12">
      <c r="H1665" t="s">
        <v>301</v>
      </c>
      <c r="I1665" s="97" t="s">
        <v>201</v>
      </c>
      <c r="J1665">
        <v>3615</v>
      </c>
      <c r="K1665">
        <v>91</v>
      </c>
      <c r="L1665">
        <v>0</v>
      </c>
    </row>
    <row r="1666" spans="8:12">
      <c r="H1666" t="s">
        <v>301</v>
      </c>
      <c r="I1666" s="97" t="s">
        <v>25</v>
      </c>
      <c r="J1666">
        <v>2289</v>
      </c>
      <c r="K1666">
        <v>38</v>
      </c>
      <c r="L1666">
        <v>0</v>
      </c>
    </row>
    <row r="1667" spans="8:12">
      <c r="H1667" t="s">
        <v>301</v>
      </c>
      <c r="I1667" s="97" t="s">
        <v>202</v>
      </c>
      <c r="J1667">
        <v>1938</v>
      </c>
      <c r="K1667">
        <v>84</v>
      </c>
      <c r="L1667">
        <v>0</v>
      </c>
    </row>
    <row r="1668" spans="8:12">
      <c r="H1668" t="s">
        <v>301</v>
      </c>
      <c r="I1668" s="97" t="s">
        <v>203</v>
      </c>
      <c r="J1668">
        <v>3318</v>
      </c>
      <c r="K1668">
        <v>26</v>
      </c>
      <c r="L1668">
        <v>0</v>
      </c>
    </row>
    <row r="1669" spans="8:12">
      <c r="H1669" t="s">
        <v>301</v>
      </c>
      <c r="I1669" s="97" t="s">
        <v>204</v>
      </c>
      <c r="J1669">
        <v>3415</v>
      </c>
      <c r="K1669">
        <v>196</v>
      </c>
      <c r="L1669">
        <v>0</v>
      </c>
    </row>
    <row r="1670" spans="8:12">
      <c r="H1670" t="s">
        <v>301</v>
      </c>
      <c r="I1670" s="97" t="s">
        <v>26</v>
      </c>
      <c r="J1670">
        <v>2711</v>
      </c>
      <c r="K1670">
        <v>184</v>
      </c>
      <c r="L1670">
        <v>0</v>
      </c>
    </row>
    <row r="1671" spans="8:12">
      <c r="H1671" t="s">
        <v>301</v>
      </c>
      <c r="I1671" s="97" t="s">
        <v>205</v>
      </c>
      <c r="J1671">
        <v>3615</v>
      </c>
      <c r="K1671">
        <v>187</v>
      </c>
      <c r="L1671">
        <v>0</v>
      </c>
    </row>
    <row r="1672" spans="8:12">
      <c r="H1672" t="s">
        <v>301</v>
      </c>
      <c r="I1672" s="97" t="s">
        <v>206</v>
      </c>
      <c r="J1672">
        <v>2748</v>
      </c>
      <c r="K1672">
        <v>66</v>
      </c>
      <c r="L1672">
        <v>0</v>
      </c>
    </row>
    <row r="1673" spans="8:12">
      <c r="H1673" t="s">
        <v>301</v>
      </c>
      <c r="I1673" s="97" t="s">
        <v>207</v>
      </c>
      <c r="J1673">
        <v>2168</v>
      </c>
      <c r="K1673">
        <v>27</v>
      </c>
      <c r="L1673">
        <v>0</v>
      </c>
    </row>
    <row r="1674" spans="8:12">
      <c r="H1674" t="s">
        <v>301</v>
      </c>
      <c r="I1674" s="97" t="s">
        <v>27</v>
      </c>
      <c r="J1674">
        <v>3002</v>
      </c>
      <c r="K1674">
        <v>24</v>
      </c>
      <c r="L1674">
        <v>0</v>
      </c>
    </row>
    <row r="1675" spans="8:12">
      <c r="H1675" t="s">
        <v>301</v>
      </c>
      <c r="I1675" s="97" t="s">
        <v>208</v>
      </c>
      <c r="J1675">
        <v>3094</v>
      </c>
      <c r="K1675">
        <v>31</v>
      </c>
      <c r="L1675">
        <v>0</v>
      </c>
    </row>
    <row r="1676" spans="8:12">
      <c r="H1676" t="s">
        <v>301</v>
      </c>
      <c r="I1676" s="97" t="s">
        <v>209</v>
      </c>
      <c r="J1676">
        <v>1960</v>
      </c>
      <c r="K1676">
        <v>128</v>
      </c>
      <c r="L1676">
        <v>0</v>
      </c>
    </row>
    <row r="1677" spans="8:12">
      <c r="H1677" t="s">
        <v>301</v>
      </c>
      <c r="I1677" s="97" t="s">
        <v>210</v>
      </c>
      <c r="J1677">
        <v>2186</v>
      </c>
      <c r="K1677">
        <v>145</v>
      </c>
      <c r="L1677">
        <v>0</v>
      </c>
    </row>
    <row r="1678" spans="8:12">
      <c r="H1678" t="s">
        <v>301</v>
      </c>
      <c r="I1678" s="97" t="s">
        <v>28</v>
      </c>
      <c r="J1678">
        <v>3192</v>
      </c>
      <c r="K1678">
        <v>105</v>
      </c>
      <c r="L1678">
        <v>0</v>
      </c>
    </row>
    <row r="1679" spans="8:12">
      <c r="H1679" t="s">
        <v>301</v>
      </c>
      <c r="I1679" s="97" t="s">
        <v>211</v>
      </c>
      <c r="J1679">
        <v>2593</v>
      </c>
      <c r="K1679">
        <v>38</v>
      </c>
      <c r="L1679">
        <v>0</v>
      </c>
    </row>
    <row r="1680" spans="8:12">
      <c r="H1680" t="s">
        <v>301</v>
      </c>
      <c r="I1680" s="97" t="s">
        <v>212</v>
      </c>
      <c r="J1680">
        <v>2311</v>
      </c>
      <c r="K1680">
        <v>73</v>
      </c>
      <c r="L1680">
        <v>0</v>
      </c>
    </row>
    <row r="1681" spans="8:12">
      <c r="H1681" t="s">
        <v>301</v>
      </c>
      <c r="I1681" s="97" t="s">
        <v>213</v>
      </c>
      <c r="J1681">
        <v>2299</v>
      </c>
      <c r="K1681">
        <v>85</v>
      </c>
      <c r="L1681">
        <v>0</v>
      </c>
    </row>
    <row r="1682" spans="8:12">
      <c r="H1682" t="s">
        <v>301</v>
      </c>
      <c r="I1682" s="97" t="s">
        <v>29</v>
      </c>
      <c r="J1682">
        <v>2951</v>
      </c>
      <c r="K1682">
        <v>65</v>
      </c>
      <c r="L1682">
        <v>0</v>
      </c>
    </row>
    <row r="1683" spans="8:12">
      <c r="H1683" t="s">
        <v>301</v>
      </c>
      <c r="I1683" s="97" t="s">
        <v>214</v>
      </c>
      <c r="J1683">
        <v>2689</v>
      </c>
      <c r="K1683">
        <v>30</v>
      </c>
      <c r="L1683">
        <v>0</v>
      </c>
    </row>
    <row r="1684" spans="8:12">
      <c r="H1684" t="s">
        <v>301</v>
      </c>
      <c r="I1684" s="97" t="s">
        <v>215</v>
      </c>
      <c r="J1684">
        <v>2190</v>
      </c>
      <c r="K1684">
        <v>78</v>
      </c>
      <c r="L1684">
        <v>0</v>
      </c>
    </row>
    <row r="1685" spans="8:12">
      <c r="H1685" t="s">
        <v>301</v>
      </c>
      <c r="I1685" s="97" t="s">
        <v>216</v>
      </c>
      <c r="J1685">
        <v>2762</v>
      </c>
      <c r="K1685">
        <v>31</v>
      </c>
      <c r="L1685">
        <v>0</v>
      </c>
    </row>
    <row r="1686" spans="8:12">
      <c r="H1686" t="s">
        <v>301</v>
      </c>
      <c r="I1686" s="97" t="s">
        <v>30</v>
      </c>
      <c r="J1686">
        <v>1881</v>
      </c>
      <c r="K1686">
        <v>45</v>
      </c>
      <c r="L1686">
        <v>0</v>
      </c>
    </row>
    <row r="1687" spans="8:12">
      <c r="H1687" t="s">
        <v>301</v>
      </c>
      <c r="I1687" s="97" t="s">
        <v>217</v>
      </c>
      <c r="J1687">
        <v>2521</v>
      </c>
      <c r="K1687">
        <v>31</v>
      </c>
      <c r="L1687">
        <v>0</v>
      </c>
    </row>
    <row r="1688" spans="8:12">
      <c r="H1688" t="s">
        <v>301</v>
      </c>
      <c r="I1688" s="97" t="s">
        <v>218</v>
      </c>
      <c r="J1688">
        <v>2065</v>
      </c>
      <c r="K1688">
        <v>28</v>
      </c>
      <c r="L1688">
        <v>0</v>
      </c>
    </row>
    <row r="1689" spans="8:12">
      <c r="H1689" t="s">
        <v>301</v>
      </c>
      <c r="I1689" s="97" t="s">
        <v>219</v>
      </c>
      <c r="J1689">
        <v>2078</v>
      </c>
      <c r="K1689">
        <v>91</v>
      </c>
      <c r="L1689">
        <v>0</v>
      </c>
    </row>
    <row r="1690" spans="8:12">
      <c r="H1690" t="s">
        <v>301</v>
      </c>
      <c r="I1690" s="97" t="s">
        <v>31</v>
      </c>
      <c r="J1690">
        <v>3784</v>
      </c>
      <c r="K1690">
        <v>186</v>
      </c>
      <c r="L1690">
        <v>0</v>
      </c>
    </row>
    <row r="1691" spans="8:12">
      <c r="H1691" t="s">
        <v>301</v>
      </c>
      <c r="I1691" s="97" t="s">
        <v>220</v>
      </c>
      <c r="J1691">
        <v>3276</v>
      </c>
      <c r="K1691">
        <v>67</v>
      </c>
      <c r="L1691">
        <v>0</v>
      </c>
    </row>
    <row r="1692" spans="8:12">
      <c r="H1692" t="s">
        <v>301</v>
      </c>
      <c r="I1692" s="97" t="s">
        <v>221</v>
      </c>
      <c r="J1692">
        <v>2204</v>
      </c>
      <c r="K1692">
        <v>46</v>
      </c>
      <c r="L1692">
        <v>0</v>
      </c>
    </row>
    <row r="1693" spans="8:12">
      <c r="H1693" t="s">
        <v>301</v>
      </c>
      <c r="I1693" s="97" t="s">
        <v>222</v>
      </c>
      <c r="J1693">
        <v>2010</v>
      </c>
      <c r="K1693">
        <v>33</v>
      </c>
      <c r="L1693">
        <v>0</v>
      </c>
    </row>
    <row r="1694" spans="8:12">
      <c r="H1694" t="s">
        <v>301</v>
      </c>
      <c r="I1694" s="97" t="s">
        <v>32</v>
      </c>
      <c r="J1694">
        <v>2695</v>
      </c>
      <c r="K1694">
        <v>95</v>
      </c>
      <c r="L1694">
        <v>0</v>
      </c>
    </row>
    <row r="1695" spans="8:12">
      <c r="H1695" t="s">
        <v>301</v>
      </c>
      <c r="I1695" s="97" t="s">
        <v>223</v>
      </c>
      <c r="J1695">
        <v>2877</v>
      </c>
      <c r="K1695">
        <v>60</v>
      </c>
      <c r="L1695">
        <v>0</v>
      </c>
    </row>
    <row r="1696" spans="8:12">
      <c r="H1696" t="s">
        <v>301</v>
      </c>
      <c r="I1696" s="97" t="s">
        <v>224</v>
      </c>
      <c r="J1696">
        <v>3056</v>
      </c>
      <c r="K1696">
        <v>85</v>
      </c>
      <c r="L1696">
        <v>0</v>
      </c>
    </row>
    <row r="1697" spans="8:12">
      <c r="H1697" t="s">
        <v>301</v>
      </c>
      <c r="I1697" s="97" t="s">
        <v>225</v>
      </c>
      <c r="J1697">
        <v>2557</v>
      </c>
      <c r="K1697">
        <v>45</v>
      </c>
      <c r="L1697">
        <v>0</v>
      </c>
    </row>
    <row r="1698" spans="8:12">
      <c r="H1698" t="s">
        <v>301</v>
      </c>
      <c r="I1698" s="97" t="s">
        <v>33</v>
      </c>
      <c r="J1698">
        <v>2268</v>
      </c>
      <c r="K1698">
        <v>41</v>
      </c>
      <c r="L1698">
        <v>0</v>
      </c>
    </row>
    <row r="1699" spans="8:12">
      <c r="H1699" t="s">
        <v>301</v>
      </c>
      <c r="I1699" s="97" t="s">
        <v>226</v>
      </c>
      <c r="J1699">
        <v>3523</v>
      </c>
      <c r="K1699">
        <v>67</v>
      </c>
      <c r="L1699">
        <v>0</v>
      </c>
    </row>
    <row r="1700" spans="8:12">
      <c r="H1700" t="s">
        <v>301</v>
      </c>
      <c r="I1700" s="97" t="s">
        <v>227</v>
      </c>
      <c r="J1700">
        <v>2859</v>
      </c>
      <c r="K1700">
        <v>116</v>
      </c>
      <c r="L1700">
        <v>0</v>
      </c>
    </row>
    <row r="1701" spans="8:12">
      <c r="H1701" t="s">
        <v>301</v>
      </c>
      <c r="I1701" s="97" t="s">
        <v>228</v>
      </c>
      <c r="J1701">
        <v>1713</v>
      </c>
      <c r="K1701">
        <v>31</v>
      </c>
      <c r="L1701">
        <v>0</v>
      </c>
    </row>
    <row r="1702" spans="8:12">
      <c r="H1702" t="s">
        <v>301</v>
      </c>
      <c r="I1702" s="97" t="s">
        <v>34</v>
      </c>
      <c r="J1702">
        <v>2168</v>
      </c>
      <c r="K1702">
        <v>104</v>
      </c>
      <c r="L1702">
        <v>0</v>
      </c>
    </row>
    <row r="1703" spans="8:12">
      <c r="H1703" t="s">
        <v>301</v>
      </c>
      <c r="I1703" s="97" t="s">
        <v>229</v>
      </c>
      <c r="J1703">
        <v>3355</v>
      </c>
      <c r="K1703">
        <v>89</v>
      </c>
      <c r="L1703">
        <v>0</v>
      </c>
    </row>
    <row r="1704" spans="8:12">
      <c r="H1704" t="s">
        <v>301</v>
      </c>
      <c r="I1704" s="97" t="s">
        <v>230</v>
      </c>
      <c r="J1704">
        <v>2909</v>
      </c>
      <c r="K1704">
        <v>81</v>
      </c>
      <c r="L1704">
        <v>0</v>
      </c>
    </row>
    <row r="1705" spans="8:12">
      <c r="H1705" t="s">
        <v>301</v>
      </c>
      <c r="I1705" s="97" t="s">
        <v>231</v>
      </c>
      <c r="J1705">
        <v>2767</v>
      </c>
      <c r="K1705">
        <v>82</v>
      </c>
      <c r="L1705">
        <v>0</v>
      </c>
    </row>
    <row r="1706" spans="8:12">
      <c r="H1706" t="s">
        <v>301</v>
      </c>
      <c r="I1706" s="97" t="s">
        <v>35</v>
      </c>
      <c r="J1706">
        <v>2251</v>
      </c>
      <c r="K1706">
        <v>76</v>
      </c>
      <c r="L1706">
        <v>0</v>
      </c>
    </row>
    <row r="1707" spans="8:12">
      <c r="H1707" t="s">
        <v>301</v>
      </c>
      <c r="I1707" s="97" t="s">
        <v>232</v>
      </c>
      <c r="J1707">
        <v>2896</v>
      </c>
      <c r="K1707">
        <v>35</v>
      </c>
      <c r="L1707">
        <v>0</v>
      </c>
    </row>
    <row r="1708" spans="8:12">
      <c r="H1708" t="s">
        <v>301</v>
      </c>
      <c r="I1708" s="97" t="s">
        <v>233</v>
      </c>
      <c r="J1708">
        <v>2950</v>
      </c>
      <c r="K1708">
        <v>90</v>
      </c>
      <c r="L1708">
        <v>0</v>
      </c>
    </row>
    <row r="1709" spans="8:12">
      <c r="H1709" t="s">
        <v>301</v>
      </c>
      <c r="I1709" s="97" t="s">
        <v>234</v>
      </c>
      <c r="J1709">
        <v>2878</v>
      </c>
      <c r="K1709">
        <v>96</v>
      </c>
      <c r="L1709">
        <v>0</v>
      </c>
    </row>
    <row r="1710" spans="8:12">
      <c r="H1710" t="s">
        <v>301</v>
      </c>
      <c r="I1710" s="97" t="s">
        <v>36</v>
      </c>
      <c r="J1710">
        <v>2999</v>
      </c>
      <c r="K1710">
        <v>87</v>
      </c>
      <c r="L1710">
        <v>0</v>
      </c>
    </row>
    <row r="1711" spans="8:12">
      <c r="H1711" t="s">
        <v>301</v>
      </c>
      <c r="I1711" s="97" t="s">
        <v>235</v>
      </c>
      <c r="J1711">
        <v>3004</v>
      </c>
      <c r="K1711">
        <v>88</v>
      </c>
      <c r="L1711">
        <v>0</v>
      </c>
    </row>
    <row r="1712" spans="8:12">
      <c r="H1712" t="s">
        <v>301</v>
      </c>
      <c r="I1712" s="97" t="s">
        <v>236</v>
      </c>
      <c r="J1712">
        <v>2885</v>
      </c>
      <c r="K1712">
        <v>77</v>
      </c>
      <c r="L1712">
        <v>0</v>
      </c>
    </row>
    <row r="1713" spans="8:12">
      <c r="H1713" t="s">
        <v>301</v>
      </c>
      <c r="I1713" s="97" t="s">
        <v>237</v>
      </c>
      <c r="J1713">
        <v>2939</v>
      </c>
      <c r="K1713">
        <v>101</v>
      </c>
      <c r="L1713">
        <v>0</v>
      </c>
    </row>
    <row r="1714" spans="8:12">
      <c r="H1714" t="s">
        <v>301</v>
      </c>
      <c r="I1714" s="97" t="s">
        <v>37</v>
      </c>
      <c r="J1714">
        <v>3048</v>
      </c>
      <c r="K1714">
        <v>68</v>
      </c>
      <c r="L1714">
        <v>0</v>
      </c>
    </row>
    <row r="1715" spans="8:12">
      <c r="H1715" t="s">
        <v>301</v>
      </c>
      <c r="I1715" s="97" t="s">
        <v>238</v>
      </c>
      <c r="J1715">
        <v>2742</v>
      </c>
      <c r="K1715">
        <v>77</v>
      </c>
      <c r="L1715">
        <v>0</v>
      </c>
    </row>
    <row r="1716" spans="8:12">
      <c r="H1716" t="s">
        <v>301</v>
      </c>
      <c r="I1716" s="97" t="s">
        <v>239</v>
      </c>
      <c r="J1716">
        <v>3220</v>
      </c>
      <c r="K1716">
        <v>100</v>
      </c>
      <c r="L1716">
        <v>0</v>
      </c>
    </row>
    <row r="1717" spans="8:12">
      <c r="H1717" t="s">
        <v>301</v>
      </c>
      <c r="I1717" s="97" t="s">
        <v>240</v>
      </c>
      <c r="J1717">
        <v>3155</v>
      </c>
      <c r="K1717">
        <v>56</v>
      </c>
      <c r="L1717">
        <v>0</v>
      </c>
    </row>
    <row r="1718" spans="8:12">
      <c r="H1718" t="s">
        <v>301</v>
      </c>
      <c r="I1718" s="97" t="s">
        <v>38</v>
      </c>
      <c r="J1718">
        <v>3246</v>
      </c>
      <c r="K1718">
        <v>127</v>
      </c>
      <c r="L1718">
        <v>0</v>
      </c>
    </row>
    <row r="1719" spans="8:12">
      <c r="H1719" t="s">
        <v>301</v>
      </c>
      <c r="I1719" s="97" t="s">
        <v>241</v>
      </c>
      <c r="J1719">
        <v>3095</v>
      </c>
      <c r="K1719">
        <v>31</v>
      </c>
      <c r="L1719">
        <v>0</v>
      </c>
    </row>
    <row r="1720" spans="8:12">
      <c r="H1720" t="s">
        <v>301</v>
      </c>
      <c r="I1720" s="97" t="s">
        <v>242</v>
      </c>
      <c r="J1720">
        <v>3150</v>
      </c>
      <c r="K1720">
        <v>86</v>
      </c>
      <c r="L1720">
        <v>0</v>
      </c>
    </row>
    <row r="1721" spans="8:12">
      <c r="H1721" t="s">
        <v>301</v>
      </c>
      <c r="I1721" s="97" t="s">
        <v>243</v>
      </c>
      <c r="J1721">
        <v>3148</v>
      </c>
      <c r="K1721">
        <v>54</v>
      </c>
      <c r="L1721">
        <v>0</v>
      </c>
    </row>
    <row r="1722" spans="8:12">
      <c r="H1722" t="s">
        <v>301</v>
      </c>
      <c r="I1722" s="97" t="s">
        <v>39</v>
      </c>
      <c r="J1722">
        <v>2397</v>
      </c>
      <c r="K1722">
        <v>116</v>
      </c>
      <c r="L1722">
        <v>0</v>
      </c>
    </row>
    <row r="1723" spans="8:12">
      <c r="H1723" t="s">
        <v>301</v>
      </c>
      <c r="I1723" s="97" t="s">
        <v>244</v>
      </c>
      <c r="J1723">
        <v>1390</v>
      </c>
      <c r="K1723">
        <v>132</v>
      </c>
      <c r="L1723">
        <v>0</v>
      </c>
    </row>
    <row r="1724" spans="8:12">
      <c r="H1724" t="s">
        <v>301</v>
      </c>
      <c r="I1724" s="97" t="s">
        <v>245</v>
      </c>
      <c r="J1724">
        <v>2284</v>
      </c>
      <c r="K1724">
        <v>29</v>
      </c>
      <c r="L1724">
        <v>0</v>
      </c>
    </row>
    <row r="1725" spans="8:12">
      <c r="H1725" t="s">
        <v>301</v>
      </c>
      <c r="I1725" s="97" t="s">
        <v>246</v>
      </c>
      <c r="J1725">
        <v>1899</v>
      </c>
      <c r="K1725">
        <v>28</v>
      </c>
      <c r="L1725">
        <v>0</v>
      </c>
    </row>
    <row r="1726" spans="8:12">
      <c r="H1726" t="s">
        <v>301</v>
      </c>
      <c r="I1726" s="97" t="s">
        <v>40</v>
      </c>
      <c r="J1726">
        <v>1603</v>
      </c>
      <c r="K1726">
        <v>198</v>
      </c>
      <c r="L1726">
        <v>0</v>
      </c>
    </row>
    <row r="1727" spans="8:12">
      <c r="H1727" t="s">
        <v>301</v>
      </c>
      <c r="I1727" s="97" t="s">
        <v>247</v>
      </c>
      <c r="J1727">
        <v>185</v>
      </c>
      <c r="K1727">
        <v>22</v>
      </c>
      <c r="L1727">
        <v>0</v>
      </c>
    </row>
    <row r="1728" spans="8:12">
      <c r="H1728" t="s">
        <v>301</v>
      </c>
      <c r="I1728" s="97" t="s">
        <v>248</v>
      </c>
      <c r="J1728">
        <v>549</v>
      </c>
      <c r="K1728">
        <v>77</v>
      </c>
      <c r="L1728">
        <v>0</v>
      </c>
    </row>
    <row r="1729" spans="8:12">
      <c r="H1729" t="s">
        <v>301</v>
      </c>
      <c r="I1729" s="97" t="s">
        <v>249</v>
      </c>
      <c r="J1729">
        <v>369</v>
      </c>
      <c r="K1729">
        <v>155</v>
      </c>
      <c r="L1729">
        <v>0</v>
      </c>
    </row>
    <row r="1730" spans="8:12">
      <c r="H1730" t="s">
        <v>302</v>
      </c>
      <c r="I1730" s="97" t="s">
        <v>17</v>
      </c>
      <c r="J1730">
        <v>1021</v>
      </c>
      <c r="K1730">
        <v>26</v>
      </c>
      <c r="L1730">
        <v>0</v>
      </c>
    </row>
    <row r="1731" spans="8:12">
      <c r="H1731" t="s">
        <v>302</v>
      </c>
      <c r="I1731" s="97" t="s">
        <v>178</v>
      </c>
      <c r="J1731">
        <v>696</v>
      </c>
      <c r="K1731">
        <v>67</v>
      </c>
      <c r="L1731">
        <v>0</v>
      </c>
    </row>
    <row r="1732" spans="8:12">
      <c r="H1732" t="s">
        <v>302</v>
      </c>
      <c r="I1732" s="97" t="s">
        <v>179</v>
      </c>
      <c r="J1732">
        <v>599</v>
      </c>
      <c r="K1732">
        <v>159</v>
      </c>
      <c r="L1732">
        <v>0</v>
      </c>
    </row>
    <row r="1733" spans="8:12">
      <c r="H1733" t="s">
        <v>302</v>
      </c>
      <c r="I1733" s="97" t="s">
        <v>180</v>
      </c>
      <c r="J1733">
        <v>887</v>
      </c>
      <c r="K1733">
        <v>56</v>
      </c>
      <c r="L1733">
        <v>0</v>
      </c>
    </row>
    <row r="1734" spans="8:12">
      <c r="H1734" t="s">
        <v>302</v>
      </c>
      <c r="I1734" s="97" t="s">
        <v>18</v>
      </c>
      <c r="J1734">
        <v>622</v>
      </c>
      <c r="K1734">
        <v>84</v>
      </c>
      <c r="L1734">
        <v>0</v>
      </c>
    </row>
    <row r="1735" spans="8:12">
      <c r="H1735" t="s">
        <v>302</v>
      </c>
      <c r="I1735" s="97" t="s">
        <v>181</v>
      </c>
      <c r="J1735">
        <v>633</v>
      </c>
      <c r="K1735">
        <v>102</v>
      </c>
      <c r="L1735">
        <v>0</v>
      </c>
    </row>
    <row r="1736" spans="8:12">
      <c r="H1736" t="s">
        <v>302</v>
      </c>
      <c r="I1736" s="97" t="s">
        <v>182</v>
      </c>
      <c r="J1736">
        <v>651</v>
      </c>
      <c r="K1736">
        <v>180</v>
      </c>
      <c r="L1736">
        <v>0</v>
      </c>
    </row>
    <row r="1737" spans="8:12">
      <c r="H1737" t="s">
        <v>302</v>
      </c>
      <c r="I1737" s="97" t="s">
        <v>183</v>
      </c>
      <c r="J1737">
        <v>494</v>
      </c>
      <c r="K1737">
        <v>83</v>
      </c>
      <c r="L1737">
        <v>0</v>
      </c>
    </row>
    <row r="1738" spans="8:12">
      <c r="H1738" t="s">
        <v>302</v>
      </c>
      <c r="I1738" s="97" t="s">
        <v>19</v>
      </c>
      <c r="J1738">
        <v>695</v>
      </c>
      <c r="K1738">
        <v>94</v>
      </c>
      <c r="L1738">
        <v>0</v>
      </c>
    </row>
    <row r="1739" spans="8:12">
      <c r="H1739" t="s">
        <v>302</v>
      </c>
      <c r="I1739" s="97" t="s">
        <v>184</v>
      </c>
      <c r="J1739">
        <v>503</v>
      </c>
      <c r="K1739">
        <v>89</v>
      </c>
      <c r="L1739">
        <v>0</v>
      </c>
    </row>
    <row r="1740" spans="8:12">
      <c r="H1740" t="s">
        <v>302</v>
      </c>
      <c r="I1740" s="97" t="s">
        <v>185</v>
      </c>
      <c r="J1740">
        <v>583</v>
      </c>
      <c r="K1740">
        <v>28</v>
      </c>
      <c r="L1740">
        <v>0</v>
      </c>
    </row>
    <row r="1741" spans="8:12">
      <c r="H1741" t="s">
        <v>302</v>
      </c>
      <c r="I1741" s="97" t="s">
        <v>186</v>
      </c>
      <c r="J1741">
        <v>541</v>
      </c>
      <c r="K1741">
        <v>161</v>
      </c>
      <c r="L1741">
        <v>0</v>
      </c>
    </row>
    <row r="1742" spans="8:12">
      <c r="H1742" t="s">
        <v>302</v>
      </c>
      <c r="I1742" s="97" t="s">
        <v>20</v>
      </c>
      <c r="J1742">
        <v>536</v>
      </c>
      <c r="K1742">
        <v>23</v>
      </c>
      <c r="L1742">
        <v>0</v>
      </c>
    </row>
    <row r="1743" spans="8:12">
      <c r="H1743" t="s">
        <v>302</v>
      </c>
      <c r="I1743" s="97" t="s">
        <v>187</v>
      </c>
      <c r="J1743">
        <v>453</v>
      </c>
      <c r="K1743">
        <v>31</v>
      </c>
      <c r="L1743">
        <v>0</v>
      </c>
    </row>
    <row r="1744" spans="8:12">
      <c r="H1744" t="s">
        <v>302</v>
      </c>
      <c r="I1744" s="97" t="s">
        <v>188</v>
      </c>
      <c r="J1744">
        <v>736</v>
      </c>
      <c r="K1744">
        <v>109</v>
      </c>
      <c r="L1744">
        <v>0</v>
      </c>
    </row>
    <row r="1745" spans="8:12">
      <c r="H1745" t="s">
        <v>302</v>
      </c>
      <c r="I1745" s="97" t="s">
        <v>189</v>
      </c>
      <c r="J1745">
        <v>1050</v>
      </c>
      <c r="K1745">
        <v>36</v>
      </c>
      <c r="L1745">
        <v>0</v>
      </c>
    </row>
    <row r="1746" spans="8:12">
      <c r="H1746" t="s">
        <v>302</v>
      </c>
      <c r="I1746" s="97" t="s">
        <v>21</v>
      </c>
      <c r="J1746">
        <v>943</v>
      </c>
      <c r="K1746">
        <v>172</v>
      </c>
      <c r="L1746">
        <v>0</v>
      </c>
    </row>
    <row r="1747" spans="8:12">
      <c r="H1747" t="s">
        <v>302</v>
      </c>
      <c r="I1747" s="97" t="s">
        <v>190</v>
      </c>
      <c r="J1747">
        <v>1151</v>
      </c>
      <c r="K1747">
        <v>110</v>
      </c>
      <c r="L1747">
        <v>0</v>
      </c>
    </row>
    <row r="1748" spans="8:12">
      <c r="H1748" t="s">
        <v>302</v>
      </c>
      <c r="I1748" s="97" t="s">
        <v>191</v>
      </c>
      <c r="J1748">
        <v>2082</v>
      </c>
      <c r="K1748">
        <v>69</v>
      </c>
      <c r="L1748">
        <v>0</v>
      </c>
    </row>
    <row r="1749" spans="8:12">
      <c r="H1749" t="s">
        <v>302</v>
      </c>
      <c r="I1749" s="97" t="s">
        <v>192</v>
      </c>
      <c r="J1749">
        <v>3285</v>
      </c>
      <c r="K1749">
        <v>37</v>
      </c>
      <c r="L1749">
        <v>0</v>
      </c>
    </row>
    <row r="1750" spans="8:12">
      <c r="H1750" t="s">
        <v>302</v>
      </c>
      <c r="I1750" s="97" t="s">
        <v>22</v>
      </c>
      <c r="J1750">
        <v>3936</v>
      </c>
      <c r="K1750">
        <v>56</v>
      </c>
      <c r="L1750">
        <v>0</v>
      </c>
    </row>
    <row r="1751" spans="8:12">
      <c r="H1751" t="s">
        <v>302</v>
      </c>
      <c r="I1751" s="97" t="s">
        <v>193</v>
      </c>
      <c r="J1751">
        <v>4017</v>
      </c>
      <c r="K1751">
        <v>70</v>
      </c>
      <c r="L1751">
        <v>0</v>
      </c>
    </row>
    <row r="1752" spans="8:12">
      <c r="H1752" t="s">
        <v>302</v>
      </c>
      <c r="I1752" s="97" t="s">
        <v>194</v>
      </c>
      <c r="J1752">
        <v>3845</v>
      </c>
      <c r="K1752">
        <v>24</v>
      </c>
      <c r="L1752">
        <v>0</v>
      </c>
    </row>
    <row r="1753" spans="8:12">
      <c r="H1753" t="s">
        <v>302</v>
      </c>
      <c r="I1753" s="97" t="s">
        <v>195</v>
      </c>
      <c r="J1753">
        <v>2079</v>
      </c>
      <c r="K1753">
        <v>77</v>
      </c>
      <c r="L1753">
        <v>0</v>
      </c>
    </row>
    <row r="1754" spans="8:12">
      <c r="H1754" t="s">
        <v>302</v>
      </c>
      <c r="I1754" s="97" t="s">
        <v>23</v>
      </c>
      <c r="J1754">
        <v>2403</v>
      </c>
      <c r="K1754">
        <v>63</v>
      </c>
      <c r="L1754">
        <v>0</v>
      </c>
    </row>
    <row r="1755" spans="8:12">
      <c r="H1755" t="s">
        <v>302</v>
      </c>
      <c r="I1755" s="97" t="s">
        <v>196</v>
      </c>
      <c r="J1755">
        <v>2363</v>
      </c>
      <c r="K1755">
        <v>22</v>
      </c>
      <c r="L1755">
        <v>0</v>
      </c>
    </row>
    <row r="1756" spans="8:12">
      <c r="H1756" t="s">
        <v>302</v>
      </c>
      <c r="I1756" s="97" t="s">
        <v>197</v>
      </c>
      <c r="J1756">
        <v>3295</v>
      </c>
      <c r="K1756">
        <v>31</v>
      </c>
      <c r="L1756">
        <v>0</v>
      </c>
    </row>
    <row r="1757" spans="8:12">
      <c r="H1757" t="s">
        <v>302</v>
      </c>
      <c r="I1757" s="97" t="s">
        <v>198</v>
      </c>
      <c r="J1757">
        <v>2561</v>
      </c>
      <c r="K1757">
        <v>72</v>
      </c>
      <c r="L1757">
        <v>0</v>
      </c>
    </row>
    <row r="1758" spans="8:12">
      <c r="H1758" t="s">
        <v>302</v>
      </c>
      <c r="I1758" s="97" t="s">
        <v>24</v>
      </c>
      <c r="J1758">
        <v>3017</v>
      </c>
      <c r="K1758">
        <v>20</v>
      </c>
      <c r="L1758">
        <v>0</v>
      </c>
    </row>
    <row r="1759" spans="8:12">
      <c r="H1759" t="s">
        <v>302</v>
      </c>
      <c r="I1759" s="97" t="s">
        <v>199</v>
      </c>
      <c r="J1759">
        <v>2855</v>
      </c>
      <c r="K1759">
        <v>57</v>
      </c>
      <c r="L1759">
        <v>0</v>
      </c>
    </row>
    <row r="1760" spans="8:12">
      <c r="H1760" t="s">
        <v>302</v>
      </c>
      <c r="I1760" s="97" t="s">
        <v>200</v>
      </c>
      <c r="J1760">
        <v>3479</v>
      </c>
      <c r="K1760">
        <v>51</v>
      </c>
      <c r="L1760">
        <v>0</v>
      </c>
    </row>
    <row r="1761" spans="8:12">
      <c r="H1761" t="s">
        <v>302</v>
      </c>
      <c r="I1761" s="97" t="s">
        <v>201</v>
      </c>
      <c r="J1761">
        <v>3131</v>
      </c>
      <c r="K1761">
        <v>73</v>
      </c>
      <c r="L1761">
        <v>0</v>
      </c>
    </row>
    <row r="1762" spans="8:12">
      <c r="H1762" t="s">
        <v>302</v>
      </c>
      <c r="I1762" s="97" t="s">
        <v>25</v>
      </c>
      <c r="J1762">
        <v>3291</v>
      </c>
      <c r="K1762">
        <v>130</v>
      </c>
      <c r="L1762">
        <v>0</v>
      </c>
    </row>
    <row r="1763" spans="8:12">
      <c r="H1763" t="s">
        <v>302</v>
      </c>
      <c r="I1763" s="97" t="s">
        <v>202</v>
      </c>
      <c r="J1763">
        <v>3276</v>
      </c>
      <c r="K1763">
        <v>24</v>
      </c>
      <c r="L1763">
        <v>0</v>
      </c>
    </row>
    <row r="1764" spans="8:12">
      <c r="H1764" t="s">
        <v>302</v>
      </c>
      <c r="I1764" s="97" t="s">
        <v>203</v>
      </c>
      <c r="J1764">
        <v>3280</v>
      </c>
      <c r="K1764">
        <v>151</v>
      </c>
      <c r="L1764">
        <v>0</v>
      </c>
    </row>
    <row r="1765" spans="8:12">
      <c r="H1765" t="s">
        <v>302</v>
      </c>
      <c r="I1765" s="97" t="s">
        <v>204</v>
      </c>
      <c r="J1765">
        <v>3358</v>
      </c>
      <c r="K1765">
        <v>202</v>
      </c>
      <c r="L1765">
        <v>0</v>
      </c>
    </row>
    <row r="1766" spans="8:12">
      <c r="H1766" t="s">
        <v>302</v>
      </c>
      <c r="I1766" s="97" t="s">
        <v>26</v>
      </c>
      <c r="J1766">
        <v>3288</v>
      </c>
      <c r="K1766">
        <v>27</v>
      </c>
      <c r="L1766">
        <v>0</v>
      </c>
    </row>
    <row r="1767" spans="8:12">
      <c r="H1767" t="s">
        <v>302</v>
      </c>
      <c r="I1767" s="97" t="s">
        <v>205</v>
      </c>
      <c r="J1767">
        <v>3452</v>
      </c>
      <c r="K1767">
        <v>76</v>
      </c>
      <c r="L1767">
        <v>0</v>
      </c>
    </row>
    <row r="1768" spans="8:12">
      <c r="H1768" t="s">
        <v>302</v>
      </c>
      <c r="I1768" s="97" t="s">
        <v>206</v>
      </c>
      <c r="J1768">
        <v>3526</v>
      </c>
      <c r="K1768">
        <v>26</v>
      </c>
      <c r="L1768">
        <v>0</v>
      </c>
    </row>
    <row r="1769" spans="8:12">
      <c r="H1769" t="s">
        <v>302</v>
      </c>
      <c r="I1769" s="97" t="s">
        <v>207</v>
      </c>
      <c r="J1769">
        <v>2663</v>
      </c>
      <c r="K1769">
        <v>42</v>
      </c>
      <c r="L1769">
        <v>0</v>
      </c>
    </row>
    <row r="1770" spans="8:12">
      <c r="H1770" t="s">
        <v>302</v>
      </c>
      <c r="I1770" s="97" t="s">
        <v>27</v>
      </c>
      <c r="J1770">
        <v>2615</v>
      </c>
      <c r="K1770">
        <v>35</v>
      </c>
      <c r="L1770">
        <v>0</v>
      </c>
    </row>
    <row r="1771" spans="8:12">
      <c r="H1771" t="s">
        <v>302</v>
      </c>
      <c r="I1771" s="97" t="s">
        <v>208</v>
      </c>
      <c r="J1771">
        <v>3326</v>
      </c>
      <c r="K1771">
        <v>94</v>
      </c>
      <c r="L1771">
        <v>0</v>
      </c>
    </row>
    <row r="1772" spans="8:12">
      <c r="H1772" t="s">
        <v>302</v>
      </c>
      <c r="I1772" s="97" t="s">
        <v>209</v>
      </c>
      <c r="J1772">
        <v>3086</v>
      </c>
      <c r="K1772">
        <v>181</v>
      </c>
      <c r="L1772">
        <v>0</v>
      </c>
    </row>
    <row r="1773" spans="8:12">
      <c r="H1773" t="s">
        <v>302</v>
      </c>
      <c r="I1773" s="97" t="s">
        <v>210</v>
      </c>
      <c r="J1773">
        <v>1815</v>
      </c>
      <c r="K1773">
        <v>68</v>
      </c>
      <c r="L1773">
        <v>0</v>
      </c>
    </row>
    <row r="1774" spans="8:12">
      <c r="H1774" t="s">
        <v>302</v>
      </c>
      <c r="I1774" s="97" t="s">
        <v>28</v>
      </c>
      <c r="J1774">
        <v>2683</v>
      </c>
      <c r="K1774">
        <v>67</v>
      </c>
      <c r="L1774">
        <v>0</v>
      </c>
    </row>
    <row r="1775" spans="8:12">
      <c r="H1775" t="s">
        <v>302</v>
      </c>
      <c r="I1775" s="97" t="s">
        <v>211</v>
      </c>
      <c r="J1775">
        <v>3419</v>
      </c>
      <c r="K1775">
        <v>33</v>
      </c>
      <c r="L1775">
        <v>0</v>
      </c>
    </row>
    <row r="1776" spans="8:12">
      <c r="H1776" t="s">
        <v>302</v>
      </c>
      <c r="I1776" s="97" t="s">
        <v>212</v>
      </c>
      <c r="J1776">
        <v>2257</v>
      </c>
      <c r="K1776">
        <v>86</v>
      </c>
      <c r="L1776">
        <v>0</v>
      </c>
    </row>
    <row r="1777" spans="8:12">
      <c r="H1777" t="s">
        <v>302</v>
      </c>
      <c r="I1777" s="97" t="s">
        <v>213</v>
      </c>
      <c r="J1777">
        <v>2305</v>
      </c>
      <c r="K1777">
        <v>79</v>
      </c>
      <c r="L1777">
        <v>0</v>
      </c>
    </row>
    <row r="1778" spans="8:12">
      <c r="H1778" t="s">
        <v>302</v>
      </c>
      <c r="I1778" s="97" t="s">
        <v>29</v>
      </c>
      <c r="J1778">
        <v>2695</v>
      </c>
      <c r="K1778">
        <v>33</v>
      </c>
      <c r="L1778">
        <v>0</v>
      </c>
    </row>
    <row r="1779" spans="8:12">
      <c r="H1779" t="s">
        <v>302</v>
      </c>
      <c r="I1779" s="97" t="s">
        <v>214</v>
      </c>
      <c r="J1779">
        <v>3090</v>
      </c>
      <c r="K1779">
        <v>112</v>
      </c>
      <c r="L1779">
        <v>0</v>
      </c>
    </row>
    <row r="1780" spans="8:12">
      <c r="H1780" t="s">
        <v>302</v>
      </c>
      <c r="I1780" s="97" t="s">
        <v>215</v>
      </c>
      <c r="J1780">
        <v>3545</v>
      </c>
      <c r="K1780">
        <v>198</v>
      </c>
      <c r="L1780">
        <v>0</v>
      </c>
    </row>
    <row r="1781" spans="8:12">
      <c r="H1781" t="s">
        <v>302</v>
      </c>
      <c r="I1781" s="97" t="s">
        <v>216</v>
      </c>
      <c r="J1781">
        <v>2602</v>
      </c>
      <c r="K1781">
        <v>35</v>
      </c>
      <c r="L1781">
        <v>0</v>
      </c>
    </row>
    <row r="1782" spans="8:12">
      <c r="H1782" t="s">
        <v>302</v>
      </c>
      <c r="I1782" s="97" t="s">
        <v>30</v>
      </c>
      <c r="J1782">
        <v>3066</v>
      </c>
      <c r="K1782">
        <v>32</v>
      </c>
      <c r="L1782">
        <v>0</v>
      </c>
    </row>
    <row r="1783" spans="8:12">
      <c r="H1783" t="s">
        <v>302</v>
      </c>
      <c r="I1783" s="97" t="s">
        <v>217</v>
      </c>
      <c r="J1783">
        <v>2440</v>
      </c>
      <c r="K1783">
        <v>90</v>
      </c>
      <c r="L1783">
        <v>0</v>
      </c>
    </row>
    <row r="1784" spans="8:12">
      <c r="H1784" t="s">
        <v>302</v>
      </c>
      <c r="I1784" s="97" t="s">
        <v>218</v>
      </c>
      <c r="J1784">
        <v>3040</v>
      </c>
      <c r="K1784">
        <v>35</v>
      </c>
      <c r="L1784">
        <v>0</v>
      </c>
    </row>
    <row r="1785" spans="8:12">
      <c r="H1785" t="s">
        <v>302</v>
      </c>
      <c r="I1785" s="97" t="s">
        <v>219</v>
      </c>
      <c r="J1785">
        <v>2849</v>
      </c>
      <c r="K1785">
        <v>36</v>
      </c>
      <c r="L1785">
        <v>0</v>
      </c>
    </row>
    <row r="1786" spans="8:12">
      <c r="H1786" t="s">
        <v>302</v>
      </c>
      <c r="I1786" s="97" t="s">
        <v>31</v>
      </c>
      <c r="J1786">
        <v>2139</v>
      </c>
      <c r="K1786">
        <v>199</v>
      </c>
      <c r="L1786">
        <v>0</v>
      </c>
    </row>
    <row r="1787" spans="8:12">
      <c r="H1787" t="s">
        <v>302</v>
      </c>
      <c r="I1787" s="97" t="s">
        <v>220</v>
      </c>
      <c r="J1787">
        <v>2857</v>
      </c>
      <c r="K1787">
        <v>36</v>
      </c>
      <c r="L1787">
        <v>0</v>
      </c>
    </row>
    <row r="1788" spans="8:12">
      <c r="H1788" t="s">
        <v>302</v>
      </c>
      <c r="I1788" s="97" t="s">
        <v>221</v>
      </c>
      <c r="J1788">
        <v>2697</v>
      </c>
      <c r="K1788">
        <v>35</v>
      </c>
      <c r="L1788">
        <v>0</v>
      </c>
    </row>
    <row r="1789" spans="8:12">
      <c r="H1789" t="s">
        <v>302</v>
      </c>
      <c r="I1789" s="97" t="s">
        <v>222</v>
      </c>
      <c r="J1789">
        <v>1815</v>
      </c>
      <c r="K1789">
        <v>55</v>
      </c>
      <c r="L1789">
        <v>0</v>
      </c>
    </row>
    <row r="1790" spans="8:12">
      <c r="H1790" t="s">
        <v>302</v>
      </c>
      <c r="I1790" s="97" t="s">
        <v>32</v>
      </c>
      <c r="J1790">
        <v>2731</v>
      </c>
      <c r="K1790">
        <v>35</v>
      </c>
      <c r="L1790">
        <v>0</v>
      </c>
    </row>
    <row r="1791" spans="8:12">
      <c r="H1791" t="s">
        <v>302</v>
      </c>
      <c r="I1791" s="97" t="s">
        <v>223</v>
      </c>
      <c r="J1791">
        <v>2817</v>
      </c>
      <c r="K1791">
        <v>118</v>
      </c>
      <c r="L1791">
        <v>0</v>
      </c>
    </row>
    <row r="1792" spans="8:12">
      <c r="H1792" t="s">
        <v>302</v>
      </c>
      <c r="I1792" s="97" t="s">
        <v>224</v>
      </c>
      <c r="J1792">
        <v>1951</v>
      </c>
      <c r="K1792">
        <v>60</v>
      </c>
      <c r="L1792">
        <v>0</v>
      </c>
    </row>
    <row r="1793" spans="8:12">
      <c r="H1793" t="s">
        <v>302</v>
      </c>
      <c r="I1793" s="97" t="s">
        <v>225</v>
      </c>
      <c r="J1793">
        <v>2012</v>
      </c>
      <c r="K1793">
        <v>97</v>
      </c>
      <c r="L1793">
        <v>0</v>
      </c>
    </row>
    <row r="1794" spans="8:12">
      <c r="H1794" t="s">
        <v>302</v>
      </c>
      <c r="I1794" s="97" t="s">
        <v>33</v>
      </c>
      <c r="J1794">
        <v>2874</v>
      </c>
      <c r="K1794">
        <v>59</v>
      </c>
      <c r="L1794">
        <v>0</v>
      </c>
    </row>
    <row r="1795" spans="8:12">
      <c r="H1795" t="s">
        <v>302</v>
      </c>
      <c r="I1795" s="97" t="s">
        <v>226</v>
      </c>
      <c r="J1795">
        <v>2077</v>
      </c>
      <c r="K1795">
        <v>92</v>
      </c>
      <c r="L1795">
        <v>0</v>
      </c>
    </row>
    <row r="1796" spans="8:12">
      <c r="H1796" t="s">
        <v>302</v>
      </c>
      <c r="I1796" s="97" t="s">
        <v>227</v>
      </c>
      <c r="J1796">
        <v>2572</v>
      </c>
      <c r="K1796">
        <v>34</v>
      </c>
      <c r="L1796">
        <v>0</v>
      </c>
    </row>
    <row r="1797" spans="8:12">
      <c r="H1797" t="s">
        <v>302</v>
      </c>
      <c r="I1797" s="97" t="s">
        <v>228</v>
      </c>
      <c r="J1797">
        <v>3217</v>
      </c>
      <c r="K1797">
        <v>87</v>
      </c>
      <c r="L1797">
        <v>0</v>
      </c>
    </row>
    <row r="1798" spans="8:12">
      <c r="H1798" t="s">
        <v>302</v>
      </c>
      <c r="I1798" s="97" t="s">
        <v>34</v>
      </c>
      <c r="J1798">
        <v>2786</v>
      </c>
      <c r="K1798">
        <v>187</v>
      </c>
      <c r="L1798">
        <v>0</v>
      </c>
    </row>
    <row r="1799" spans="8:12">
      <c r="H1799" t="s">
        <v>302</v>
      </c>
      <c r="I1799" s="97" t="s">
        <v>229</v>
      </c>
      <c r="J1799">
        <v>1971</v>
      </c>
      <c r="K1799">
        <v>76</v>
      </c>
      <c r="L1799">
        <v>0</v>
      </c>
    </row>
    <row r="1800" spans="8:12">
      <c r="H1800" t="s">
        <v>302</v>
      </c>
      <c r="I1800" s="97" t="s">
        <v>230</v>
      </c>
      <c r="J1800">
        <v>2385</v>
      </c>
      <c r="K1800">
        <v>102</v>
      </c>
      <c r="L1800">
        <v>0</v>
      </c>
    </row>
    <row r="1801" spans="8:12">
      <c r="H1801" t="s">
        <v>302</v>
      </c>
      <c r="I1801" s="97" t="s">
        <v>231</v>
      </c>
      <c r="J1801">
        <v>2209</v>
      </c>
      <c r="K1801">
        <v>89</v>
      </c>
      <c r="L1801">
        <v>0</v>
      </c>
    </row>
    <row r="1802" spans="8:12">
      <c r="H1802" t="s">
        <v>302</v>
      </c>
      <c r="I1802" s="97" t="s">
        <v>35</v>
      </c>
      <c r="J1802">
        <v>2437</v>
      </c>
      <c r="K1802">
        <v>78</v>
      </c>
      <c r="L1802">
        <v>0</v>
      </c>
    </row>
    <row r="1803" spans="8:12">
      <c r="H1803" t="s">
        <v>302</v>
      </c>
      <c r="I1803" s="97" t="s">
        <v>232</v>
      </c>
      <c r="J1803">
        <v>3215</v>
      </c>
      <c r="K1803">
        <v>80</v>
      </c>
      <c r="L1803">
        <v>0</v>
      </c>
    </row>
    <row r="1804" spans="8:12">
      <c r="H1804" t="s">
        <v>302</v>
      </c>
      <c r="I1804" s="97" t="s">
        <v>233</v>
      </c>
      <c r="J1804">
        <v>3007</v>
      </c>
      <c r="K1804">
        <v>95</v>
      </c>
      <c r="L1804">
        <v>0</v>
      </c>
    </row>
    <row r="1805" spans="8:12">
      <c r="H1805" t="s">
        <v>302</v>
      </c>
      <c r="I1805" s="97" t="s">
        <v>234</v>
      </c>
      <c r="J1805">
        <v>2327</v>
      </c>
      <c r="K1805">
        <v>72</v>
      </c>
      <c r="L1805">
        <v>0</v>
      </c>
    </row>
    <row r="1806" spans="8:12">
      <c r="H1806" t="s">
        <v>302</v>
      </c>
      <c r="I1806" s="97" t="s">
        <v>36</v>
      </c>
      <c r="J1806">
        <v>2639</v>
      </c>
      <c r="K1806">
        <v>38</v>
      </c>
      <c r="L1806">
        <v>0</v>
      </c>
    </row>
    <row r="1807" spans="8:12">
      <c r="H1807" t="s">
        <v>302</v>
      </c>
      <c r="I1807" s="97" t="s">
        <v>235</v>
      </c>
      <c r="J1807">
        <v>2670</v>
      </c>
      <c r="K1807">
        <v>80</v>
      </c>
      <c r="L1807">
        <v>0</v>
      </c>
    </row>
    <row r="1808" spans="8:12">
      <c r="H1808" t="s">
        <v>302</v>
      </c>
      <c r="I1808" s="97" t="s">
        <v>236</v>
      </c>
      <c r="J1808">
        <v>3056</v>
      </c>
      <c r="K1808">
        <v>38</v>
      </c>
      <c r="L1808">
        <v>0</v>
      </c>
    </row>
    <row r="1809" spans="8:12">
      <c r="H1809" t="s">
        <v>302</v>
      </c>
      <c r="I1809" s="97" t="s">
        <v>237</v>
      </c>
      <c r="J1809">
        <v>2003</v>
      </c>
      <c r="K1809">
        <v>31</v>
      </c>
      <c r="L1809">
        <v>0</v>
      </c>
    </row>
    <row r="1810" spans="8:12">
      <c r="H1810" t="s">
        <v>302</v>
      </c>
      <c r="I1810" s="97" t="s">
        <v>37</v>
      </c>
      <c r="J1810">
        <v>2352</v>
      </c>
      <c r="K1810">
        <v>34</v>
      </c>
      <c r="L1810">
        <v>0</v>
      </c>
    </row>
    <row r="1811" spans="8:12">
      <c r="H1811" t="s">
        <v>302</v>
      </c>
      <c r="I1811" s="97" t="s">
        <v>238</v>
      </c>
      <c r="J1811">
        <v>3804</v>
      </c>
      <c r="K1811">
        <v>123</v>
      </c>
      <c r="L1811">
        <v>0</v>
      </c>
    </row>
    <row r="1812" spans="8:12">
      <c r="H1812" t="s">
        <v>302</v>
      </c>
      <c r="I1812" s="97" t="s">
        <v>239</v>
      </c>
      <c r="J1812">
        <v>2771</v>
      </c>
      <c r="K1812">
        <v>61</v>
      </c>
      <c r="L1812">
        <v>0</v>
      </c>
    </row>
    <row r="1813" spans="8:12">
      <c r="H1813" t="s">
        <v>302</v>
      </c>
      <c r="I1813" s="97" t="s">
        <v>240</v>
      </c>
      <c r="J1813">
        <v>2322</v>
      </c>
      <c r="K1813">
        <v>32</v>
      </c>
      <c r="L1813">
        <v>0</v>
      </c>
    </row>
    <row r="1814" spans="8:12">
      <c r="H1814" t="s">
        <v>302</v>
      </c>
      <c r="I1814" s="97" t="s">
        <v>38</v>
      </c>
      <c r="J1814">
        <v>3510</v>
      </c>
      <c r="K1814">
        <v>38</v>
      </c>
      <c r="L1814">
        <v>0</v>
      </c>
    </row>
    <row r="1815" spans="8:12">
      <c r="H1815" t="s">
        <v>302</v>
      </c>
      <c r="I1815" s="97" t="s">
        <v>241</v>
      </c>
      <c r="J1815">
        <v>2900</v>
      </c>
      <c r="K1815">
        <v>52</v>
      </c>
      <c r="L1815">
        <v>0</v>
      </c>
    </row>
    <row r="1816" spans="8:12">
      <c r="H1816" t="s">
        <v>302</v>
      </c>
      <c r="I1816" s="97" t="s">
        <v>242</v>
      </c>
      <c r="J1816">
        <v>1641</v>
      </c>
      <c r="K1816">
        <v>54</v>
      </c>
      <c r="L1816">
        <v>0</v>
      </c>
    </row>
    <row r="1817" spans="8:12">
      <c r="H1817" t="s">
        <v>302</v>
      </c>
      <c r="I1817" s="97" t="s">
        <v>243</v>
      </c>
      <c r="J1817">
        <v>3368</v>
      </c>
      <c r="K1817">
        <v>79</v>
      </c>
      <c r="L1817">
        <v>0</v>
      </c>
    </row>
    <row r="1818" spans="8:12">
      <c r="H1818" t="s">
        <v>302</v>
      </c>
      <c r="I1818" s="97" t="s">
        <v>39</v>
      </c>
      <c r="J1818">
        <v>2925</v>
      </c>
      <c r="K1818">
        <v>31</v>
      </c>
      <c r="L1818">
        <v>0</v>
      </c>
    </row>
    <row r="1819" spans="8:12">
      <c r="H1819" t="s">
        <v>302</v>
      </c>
      <c r="I1819" s="97" t="s">
        <v>244</v>
      </c>
      <c r="J1819">
        <v>1121</v>
      </c>
      <c r="K1819">
        <v>186</v>
      </c>
      <c r="L1819">
        <v>0</v>
      </c>
    </row>
    <row r="1820" spans="8:12">
      <c r="H1820" t="s">
        <v>302</v>
      </c>
      <c r="I1820" s="97" t="s">
        <v>245</v>
      </c>
      <c r="J1820">
        <v>769</v>
      </c>
      <c r="K1820">
        <v>28</v>
      </c>
      <c r="L1820">
        <v>0</v>
      </c>
    </row>
    <row r="1821" spans="8:12">
      <c r="H1821" t="s">
        <v>302</v>
      </c>
      <c r="I1821" s="97" t="s">
        <v>246</v>
      </c>
      <c r="J1821">
        <v>675</v>
      </c>
      <c r="K1821">
        <v>31</v>
      </c>
      <c r="L1821">
        <v>0</v>
      </c>
    </row>
    <row r="1822" spans="8:12">
      <c r="H1822" t="s">
        <v>302</v>
      </c>
      <c r="I1822" s="97" t="s">
        <v>40</v>
      </c>
      <c r="J1822">
        <v>1671</v>
      </c>
      <c r="K1822">
        <v>68</v>
      </c>
      <c r="L1822">
        <v>0</v>
      </c>
    </row>
    <row r="1823" spans="8:12">
      <c r="H1823" t="s">
        <v>302</v>
      </c>
      <c r="I1823" s="97" t="s">
        <v>247</v>
      </c>
      <c r="J1823">
        <v>1718</v>
      </c>
      <c r="K1823">
        <v>78</v>
      </c>
      <c r="L1823">
        <v>0</v>
      </c>
    </row>
    <row r="1824" spans="8:12">
      <c r="H1824" t="s">
        <v>302</v>
      </c>
      <c r="I1824" s="97" t="s">
        <v>248</v>
      </c>
      <c r="J1824">
        <v>1141</v>
      </c>
      <c r="K1824">
        <v>78</v>
      </c>
      <c r="L1824">
        <v>0</v>
      </c>
    </row>
    <row r="1825" spans="8:12">
      <c r="H1825" t="s">
        <v>302</v>
      </c>
      <c r="I1825" s="97" t="s">
        <v>249</v>
      </c>
      <c r="J1825">
        <v>516</v>
      </c>
      <c r="K1825">
        <v>26</v>
      </c>
      <c r="L1825">
        <v>0</v>
      </c>
    </row>
    <row r="1826" spans="8:12">
      <c r="H1826" t="s">
        <v>303</v>
      </c>
      <c r="I1826" s="97" t="s">
        <v>17</v>
      </c>
      <c r="J1826">
        <v>447</v>
      </c>
      <c r="K1826">
        <v>82</v>
      </c>
      <c r="L1826">
        <v>0</v>
      </c>
    </row>
    <row r="1827" spans="8:12">
      <c r="H1827" t="s">
        <v>303</v>
      </c>
      <c r="I1827" s="97" t="s">
        <v>178</v>
      </c>
      <c r="J1827">
        <v>693</v>
      </c>
      <c r="K1827">
        <v>91</v>
      </c>
      <c r="L1827">
        <v>0</v>
      </c>
    </row>
    <row r="1828" spans="8:12">
      <c r="H1828" t="s">
        <v>303</v>
      </c>
      <c r="I1828" s="97" t="s">
        <v>179</v>
      </c>
      <c r="J1828">
        <v>712</v>
      </c>
      <c r="K1828">
        <v>58</v>
      </c>
      <c r="L1828">
        <v>0</v>
      </c>
    </row>
    <row r="1829" spans="8:12">
      <c r="H1829" t="s">
        <v>303</v>
      </c>
      <c r="I1829" s="97" t="s">
        <v>180</v>
      </c>
      <c r="J1829">
        <v>650</v>
      </c>
      <c r="K1829">
        <v>26</v>
      </c>
      <c r="L1829">
        <v>0</v>
      </c>
    </row>
    <row r="1830" spans="8:12">
      <c r="H1830" t="s">
        <v>303</v>
      </c>
      <c r="I1830" s="97" t="s">
        <v>18</v>
      </c>
      <c r="J1830">
        <v>526</v>
      </c>
      <c r="K1830">
        <v>27</v>
      </c>
      <c r="L1830">
        <v>0</v>
      </c>
    </row>
    <row r="1831" spans="8:12">
      <c r="H1831" t="s">
        <v>303</v>
      </c>
      <c r="I1831" s="97" t="s">
        <v>181</v>
      </c>
      <c r="J1831">
        <v>522</v>
      </c>
      <c r="K1831">
        <v>29</v>
      </c>
      <c r="L1831">
        <v>0</v>
      </c>
    </row>
    <row r="1832" spans="8:12">
      <c r="H1832" t="s">
        <v>303</v>
      </c>
      <c r="I1832" s="97" t="s">
        <v>182</v>
      </c>
      <c r="J1832">
        <v>620</v>
      </c>
      <c r="K1832">
        <v>54</v>
      </c>
      <c r="L1832">
        <v>0</v>
      </c>
    </row>
    <row r="1833" spans="8:12">
      <c r="H1833" t="s">
        <v>303</v>
      </c>
      <c r="I1833" s="97" t="s">
        <v>183</v>
      </c>
      <c r="J1833">
        <v>485</v>
      </c>
      <c r="K1833">
        <v>82</v>
      </c>
      <c r="L1833">
        <v>0</v>
      </c>
    </row>
    <row r="1834" spans="8:12">
      <c r="H1834" t="s">
        <v>303</v>
      </c>
      <c r="I1834" s="97" t="s">
        <v>19</v>
      </c>
      <c r="J1834">
        <v>621</v>
      </c>
      <c r="K1834">
        <v>83</v>
      </c>
      <c r="L1834">
        <v>0</v>
      </c>
    </row>
    <row r="1835" spans="8:12">
      <c r="H1835" t="s">
        <v>303</v>
      </c>
      <c r="I1835" s="97" t="s">
        <v>184</v>
      </c>
      <c r="J1835">
        <v>582</v>
      </c>
      <c r="K1835">
        <v>22</v>
      </c>
      <c r="L1835">
        <v>0</v>
      </c>
    </row>
    <row r="1836" spans="8:12">
      <c r="H1836" t="s">
        <v>303</v>
      </c>
      <c r="I1836" s="97" t="s">
        <v>185</v>
      </c>
      <c r="J1836">
        <v>908</v>
      </c>
      <c r="K1836">
        <v>25</v>
      </c>
      <c r="L1836">
        <v>0</v>
      </c>
    </row>
    <row r="1837" spans="8:12">
      <c r="H1837" t="s">
        <v>303</v>
      </c>
      <c r="I1837" s="97" t="s">
        <v>186</v>
      </c>
      <c r="J1837">
        <v>583</v>
      </c>
      <c r="K1837">
        <v>24</v>
      </c>
      <c r="L1837">
        <v>0</v>
      </c>
    </row>
    <row r="1838" spans="8:12">
      <c r="H1838" t="s">
        <v>303</v>
      </c>
      <c r="I1838" s="97" t="s">
        <v>20</v>
      </c>
      <c r="J1838">
        <v>660</v>
      </c>
      <c r="K1838">
        <v>148</v>
      </c>
      <c r="L1838">
        <v>0</v>
      </c>
    </row>
    <row r="1839" spans="8:12">
      <c r="H1839" t="s">
        <v>303</v>
      </c>
      <c r="I1839" s="97" t="s">
        <v>187</v>
      </c>
      <c r="J1839">
        <v>532</v>
      </c>
      <c r="K1839">
        <v>82</v>
      </c>
      <c r="L1839">
        <v>0</v>
      </c>
    </row>
    <row r="1840" spans="8:12">
      <c r="H1840" t="s">
        <v>303</v>
      </c>
      <c r="I1840" s="97" t="s">
        <v>188</v>
      </c>
      <c r="J1840">
        <v>622</v>
      </c>
      <c r="K1840">
        <v>74</v>
      </c>
      <c r="L1840">
        <v>0</v>
      </c>
    </row>
    <row r="1841" spans="8:12">
      <c r="H1841" t="s">
        <v>303</v>
      </c>
      <c r="I1841" s="97" t="s">
        <v>189</v>
      </c>
      <c r="J1841">
        <v>499</v>
      </c>
      <c r="K1841">
        <v>94</v>
      </c>
      <c r="L1841">
        <v>0</v>
      </c>
    </row>
    <row r="1842" spans="8:12">
      <c r="H1842" t="s">
        <v>303</v>
      </c>
      <c r="I1842" s="97" t="s">
        <v>21</v>
      </c>
      <c r="J1842">
        <v>1175</v>
      </c>
      <c r="K1842">
        <v>43</v>
      </c>
      <c r="L1842">
        <v>0</v>
      </c>
    </row>
    <row r="1843" spans="8:12">
      <c r="H1843" t="s">
        <v>303</v>
      </c>
      <c r="I1843" s="97" t="s">
        <v>190</v>
      </c>
      <c r="J1843">
        <v>1766</v>
      </c>
      <c r="K1843">
        <v>66</v>
      </c>
      <c r="L1843">
        <v>0</v>
      </c>
    </row>
    <row r="1844" spans="8:12">
      <c r="H1844" t="s">
        <v>303</v>
      </c>
      <c r="I1844" s="97" t="s">
        <v>191</v>
      </c>
      <c r="J1844">
        <v>2274</v>
      </c>
      <c r="K1844">
        <v>75</v>
      </c>
      <c r="L1844">
        <v>0</v>
      </c>
    </row>
    <row r="1845" spans="8:12">
      <c r="H1845" t="s">
        <v>303</v>
      </c>
      <c r="I1845" s="97" t="s">
        <v>192</v>
      </c>
      <c r="J1845">
        <v>3750</v>
      </c>
      <c r="K1845">
        <v>70</v>
      </c>
      <c r="L1845">
        <v>0</v>
      </c>
    </row>
    <row r="1846" spans="8:12">
      <c r="H1846" t="s">
        <v>303</v>
      </c>
      <c r="I1846" s="97" t="s">
        <v>22</v>
      </c>
      <c r="J1846">
        <v>4061</v>
      </c>
      <c r="K1846">
        <v>181</v>
      </c>
      <c r="L1846">
        <v>0</v>
      </c>
    </row>
    <row r="1847" spans="8:12">
      <c r="H1847" t="s">
        <v>303</v>
      </c>
      <c r="I1847" s="97" t="s">
        <v>193</v>
      </c>
      <c r="J1847">
        <v>4241</v>
      </c>
      <c r="K1847">
        <v>221</v>
      </c>
      <c r="L1847">
        <v>0</v>
      </c>
    </row>
    <row r="1848" spans="8:12">
      <c r="H1848" t="s">
        <v>303</v>
      </c>
      <c r="I1848" s="97" t="s">
        <v>194</v>
      </c>
      <c r="J1848">
        <v>3905</v>
      </c>
      <c r="K1848">
        <v>42</v>
      </c>
      <c r="L1848">
        <v>0</v>
      </c>
    </row>
    <row r="1849" spans="8:12">
      <c r="H1849" t="s">
        <v>303</v>
      </c>
      <c r="I1849" s="97" t="s">
        <v>195</v>
      </c>
      <c r="J1849">
        <v>3470</v>
      </c>
      <c r="K1849">
        <v>75</v>
      </c>
      <c r="L1849">
        <v>0</v>
      </c>
    </row>
    <row r="1850" spans="8:12">
      <c r="H1850" t="s">
        <v>303</v>
      </c>
      <c r="I1850" s="97" t="s">
        <v>23</v>
      </c>
      <c r="J1850">
        <v>2083</v>
      </c>
      <c r="K1850">
        <v>148</v>
      </c>
      <c r="L1850">
        <v>0</v>
      </c>
    </row>
    <row r="1851" spans="8:12">
      <c r="H1851" t="s">
        <v>303</v>
      </c>
      <c r="I1851" s="97" t="s">
        <v>196</v>
      </c>
      <c r="J1851">
        <v>1866</v>
      </c>
      <c r="K1851">
        <v>72</v>
      </c>
      <c r="L1851">
        <v>0</v>
      </c>
    </row>
    <row r="1852" spans="8:12">
      <c r="H1852" t="s">
        <v>303</v>
      </c>
      <c r="I1852" s="97" t="s">
        <v>197</v>
      </c>
      <c r="J1852">
        <v>2590</v>
      </c>
      <c r="K1852">
        <v>69</v>
      </c>
      <c r="L1852">
        <v>0</v>
      </c>
    </row>
    <row r="1853" spans="8:12">
      <c r="H1853" t="s">
        <v>303</v>
      </c>
      <c r="I1853" s="97" t="s">
        <v>198</v>
      </c>
      <c r="J1853">
        <v>3729</v>
      </c>
      <c r="K1853">
        <v>54</v>
      </c>
      <c r="L1853">
        <v>0</v>
      </c>
    </row>
    <row r="1854" spans="8:12">
      <c r="H1854" t="s">
        <v>303</v>
      </c>
      <c r="I1854" s="97" t="s">
        <v>24</v>
      </c>
      <c r="J1854">
        <v>2745</v>
      </c>
      <c r="K1854">
        <v>95</v>
      </c>
      <c r="L1854">
        <v>0</v>
      </c>
    </row>
    <row r="1855" spans="8:12">
      <c r="H1855" t="s">
        <v>303</v>
      </c>
      <c r="I1855" s="97" t="s">
        <v>199</v>
      </c>
      <c r="J1855">
        <v>2735</v>
      </c>
      <c r="K1855">
        <v>39</v>
      </c>
      <c r="L1855">
        <v>0</v>
      </c>
    </row>
    <row r="1856" spans="8:12">
      <c r="H1856" t="s">
        <v>303</v>
      </c>
      <c r="I1856" s="97" t="s">
        <v>200</v>
      </c>
      <c r="J1856">
        <v>3224</v>
      </c>
      <c r="K1856">
        <v>98</v>
      </c>
      <c r="L1856">
        <v>0</v>
      </c>
    </row>
    <row r="1857" spans="8:12">
      <c r="H1857" t="s">
        <v>303</v>
      </c>
      <c r="I1857" s="97" t="s">
        <v>201</v>
      </c>
      <c r="J1857">
        <v>3122</v>
      </c>
      <c r="K1857">
        <v>113</v>
      </c>
      <c r="L1857">
        <v>0</v>
      </c>
    </row>
    <row r="1858" spans="8:12">
      <c r="H1858" t="s">
        <v>303</v>
      </c>
      <c r="I1858" s="97" t="s">
        <v>25</v>
      </c>
      <c r="J1858">
        <v>3248</v>
      </c>
      <c r="K1858">
        <v>32</v>
      </c>
      <c r="L1858">
        <v>0</v>
      </c>
    </row>
    <row r="1859" spans="8:12">
      <c r="H1859" t="s">
        <v>303</v>
      </c>
      <c r="I1859" s="97" t="s">
        <v>202</v>
      </c>
      <c r="J1859">
        <v>3389</v>
      </c>
      <c r="K1859">
        <v>101</v>
      </c>
      <c r="L1859">
        <v>0</v>
      </c>
    </row>
    <row r="1860" spans="8:12">
      <c r="H1860" t="s">
        <v>303</v>
      </c>
      <c r="I1860" s="97" t="s">
        <v>203</v>
      </c>
      <c r="J1860">
        <v>3405</v>
      </c>
      <c r="K1860">
        <v>52</v>
      </c>
      <c r="L1860">
        <v>0</v>
      </c>
    </row>
    <row r="1861" spans="8:12">
      <c r="H1861" t="s">
        <v>303</v>
      </c>
      <c r="I1861" s="97" t="s">
        <v>204</v>
      </c>
      <c r="J1861">
        <v>3437</v>
      </c>
      <c r="K1861">
        <v>29</v>
      </c>
      <c r="L1861">
        <v>0</v>
      </c>
    </row>
    <row r="1862" spans="8:12">
      <c r="H1862" t="s">
        <v>303</v>
      </c>
      <c r="I1862" s="97" t="s">
        <v>26</v>
      </c>
      <c r="J1862">
        <v>3382</v>
      </c>
      <c r="K1862">
        <v>34</v>
      </c>
      <c r="L1862">
        <v>0</v>
      </c>
    </row>
    <row r="1863" spans="8:12">
      <c r="H1863" t="s">
        <v>303</v>
      </c>
      <c r="I1863" s="97" t="s">
        <v>205</v>
      </c>
      <c r="J1863">
        <v>3357</v>
      </c>
      <c r="K1863">
        <v>28</v>
      </c>
      <c r="L1863">
        <v>0</v>
      </c>
    </row>
    <row r="1864" spans="8:12">
      <c r="H1864" t="s">
        <v>303</v>
      </c>
      <c r="I1864" s="97" t="s">
        <v>206</v>
      </c>
      <c r="J1864">
        <v>3479</v>
      </c>
      <c r="K1864">
        <v>36</v>
      </c>
      <c r="L1864">
        <v>0</v>
      </c>
    </row>
    <row r="1865" spans="8:12">
      <c r="H1865" t="s">
        <v>303</v>
      </c>
      <c r="I1865" s="97" t="s">
        <v>207</v>
      </c>
      <c r="J1865">
        <v>3380</v>
      </c>
      <c r="K1865">
        <v>29</v>
      </c>
      <c r="L1865">
        <v>0</v>
      </c>
    </row>
    <row r="1866" spans="8:12">
      <c r="H1866" t="s">
        <v>303</v>
      </c>
      <c r="I1866" s="97" t="s">
        <v>27</v>
      </c>
      <c r="J1866">
        <v>3465</v>
      </c>
      <c r="K1866">
        <v>29</v>
      </c>
      <c r="L1866">
        <v>0</v>
      </c>
    </row>
    <row r="1867" spans="8:12">
      <c r="H1867" t="s">
        <v>303</v>
      </c>
      <c r="I1867" s="97" t="s">
        <v>208</v>
      </c>
      <c r="J1867">
        <v>3498</v>
      </c>
      <c r="K1867">
        <v>90</v>
      </c>
      <c r="L1867">
        <v>0</v>
      </c>
    </row>
    <row r="1868" spans="8:12">
      <c r="H1868" t="s">
        <v>303</v>
      </c>
      <c r="I1868" s="97" t="s">
        <v>209</v>
      </c>
      <c r="J1868">
        <v>2779</v>
      </c>
      <c r="K1868">
        <v>29</v>
      </c>
      <c r="L1868">
        <v>0</v>
      </c>
    </row>
    <row r="1869" spans="8:12">
      <c r="H1869" t="s">
        <v>303</v>
      </c>
      <c r="I1869" s="97" t="s">
        <v>210</v>
      </c>
      <c r="J1869">
        <v>1836</v>
      </c>
      <c r="K1869">
        <v>52</v>
      </c>
      <c r="L1869">
        <v>0</v>
      </c>
    </row>
    <row r="1870" spans="8:12">
      <c r="H1870" t="s">
        <v>303</v>
      </c>
      <c r="I1870" s="97" t="s">
        <v>28</v>
      </c>
      <c r="J1870">
        <v>2518</v>
      </c>
      <c r="K1870">
        <v>53</v>
      </c>
      <c r="L1870">
        <v>0</v>
      </c>
    </row>
    <row r="1871" spans="8:12">
      <c r="H1871" t="s">
        <v>303</v>
      </c>
      <c r="I1871" s="97" t="s">
        <v>211</v>
      </c>
      <c r="J1871">
        <v>3890</v>
      </c>
      <c r="K1871">
        <v>178</v>
      </c>
      <c r="L1871">
        <v>0</v>
      </c>
    </row>
    <row r="1872" spans="8:12">
      <c r="H1872" t="s">
        <v>303</v>
      </c>
      <c r="I1872" s="97" t="s">
        <v>212</v>
      </c>
      <c r="J1872">
        <v>2326</v>
      </c>
      <c r="K1872">
        <v>102</v>
      </c>
      <c r="L1872">
        <v>0</v>
      </c>
    </row>
    <row r="1873" spans="8:12">
      <c r="H1873" t="s">
        <v>303</v>
      </c>
      <c r="I1873" s="97" t="s">
        <v>213</v>
      </c>
      <c r="J1873">
        <v>2675</v>
      </c>
      <c r="K1873">
        <v>68</v>
      </c>
      <c r="L1873">
        <v>0</v>
      </c>
    </row>
    <row r="1874" spans="8:12">
      <c r="H1874" t="s">
        <v>303</v>
      </c>
      <c r="I1874" s="97" t="s">
        <v>29</v>
      </c>
      <c r="J1874">
        <v>2959</v>
      </c>
      <c r="K1874">
        <v>68</v>
      </c>
      <c r="L1874">
        <v>0</v>
      </c>
    </row>
    <row r="1875" spans="8:12">
      <c r="H1875" t="s">
        <v>303</v>
      </c>
      <c r="I1875" s="97" t="s">
        <v>214</v>
      </c>
      <c r="J1875">
        <v>2136</v>
      </c>
      <c r="K1875">
        <v>108</v>
      </c>
      <c r="L1875">
        <v>0</v>
      </c>
    </row>
    <row r="1876" spans="8:12">
      <c r="H1876" t="s">
        <v>303</v>
      </c>
      <c r="I1876" s="97" t="s">
        <v>215</v>
      </c>
      <c r="J1876">
        <v>2114</v>
      </c>
      <c r="K1876">
        <v>100</v>
      </c>
      <c r="L1876">
        <v>0</v>
      </c>
    </row>
    <row r="1877" spans="8:12">
      <c r="H1877" t="s">
        <v>303</v>
      </c>
      <c r="I1877" s="97" t="s">
        <v>216</v>
      </c>
      <c r="J1877">
        <v>2929</v>
      </c>
      <c r="K1877">
        <v>34</v>
      </c>
      <c r="L1877">
        <v>0</v>
      </c>
    </row>
    <row r="1878" spans="8:12">
      <c r="H1878" t="s">
        <v>303</v>
      </c>
      <c r="I1878" s="97" t="s">
        <v>30</v>
      </c>
      <c r="J1878">
        <v>3562</v>
      </c>
      <c r="K1878">
        <v>33</v>
      </c>
      <c r="L1878">
        <v>0</v>
      </c>
    </row>
    <row r="1879" spans="8:12">
      <c r="H1879" t="s">
        <v>303</v>
      </c>
      <c r="I1879" s="97" t="s">
        <v>217</v>
      </c>
      <c r="J1879">
        <v>2679</v>
      </c>
      <c r="K1879">
        <v>71</v>
      </c>
      <c r="L1879">
        <v>0</v>
      </c>
    </row>
    <row r="1880" spans="8:12">
      <c r="H1880" t="s">
        <v>303</v>
      </c>
      <c r="I1880" s="97" t="s">
        <v>218</v>
      </c>
      <c r="J1880">
        <v>2413</v>
      </c>
      <c r="K1880">
        <v>71</v>
      </c>
      <c r="L1880">
        <v>0</v>
      </c>
    </row>
    <row r="1881" spans="8:12">
      <c r="H1881" t="s">
        <v>303</v>
      </c>
      <c r="I1881" s="97" t="s">
        <v>219</v>
      </c>
      <c r="J1881">
        <v>3655</v>
      </c>
      <c r="K1881">
        <v>34</v>
      </c>
      <c r="L1881">
        <v>0</v>
      </c>
    </row>
    <row r="1882" spans="8:12">
      <c r="H1882" t="s">
        <v>303</v>
      </c>
      <c r="I1882" s="97" t="s">
        <v>31</v>
      </c>
      <c r="J1882">
        <v>2749</v>
      </c>
      <c r="K1882">
        <v>33</v>
      </c>
      <c r="L1882">
        <v>0</v>
      </c>
    </row>
    <row r="1883" spans="8:12">
      <c r="H1883" t="s">
        <v>303</v>
      </c>
      <c r="I1883" s="97" t="s">
        <v>220</v>
      </c>
      <c r="J1883">
        <v>2624</v>
      </c>
      <c r="K1883">
        <v>53</v>
      </c>
      <c r="L1883">
        <v>0</v>
      </c>
    </row>
    <row r="1884" spans="8:12">
      <c r="H1884" t="s">
        <v>303</v>
      </c>
      <c r="I1884" s="97" t="s">
        <v>221</v>
      </c>
      <c r="J1884">
        <v>3586</v>
      </c>
      <c r="K1884">
        <v>77</v>
      </c>
      <c r="L1884">
        <v>0</v>
      </c>
    </row>
    <row r="1885" spans="8:12">
      <c r="H1885" t="s">
        <v>303</v>
      </c>
      <c r="I1885" s="97" t="s">
        <v>222</v>
      </c>
      <c r="J1885">
        <v>2864</v>
      </c>
      <c r="K1885">
        <v>105</v>
      </c>
      <c r="L1885">
        <v>0</v>
      </c>
    </row>
    <row r="1886" spans="8:12">
      <c r="H1886" t="s">
        <v>303</v>
      </c>
      <c r="I1886" s="97" t="s">
        <v>32</v>
      </c>
      <c r="J1886">
        <v>2238</v>
      </c>
      <c r="K1886">
        <v>36</v>
      </c>
      <c r="L1886">
        <v>0</v>
      </c>
    </row>
    <row r="1887" spans="8:12">
      <c r="H1887" t="s">
        <v>303</v>
      </c>
      <c r="I1887" s="97" t="s">
        <v>223</v>
      </c>
      <c r="J1887">
        <v>3392</v>
      </c>
      <c r="K1887">
        <v>71</v>
      </c>
      <c r="L1887">
        <v>0</v>
      </c>
    </row>
    <row r="1888" spans="8:12">
      <c r="H1888" t="s">
        <v>303</v>
      </c>
      <c r="I1888" s="97" t="s">
        <v>224</v>
      </c>
      <c r="J1888">
        <v>2449</v>
      </c>
      <c r="K1888">
        <v>35</v>
      </c>
      <c r="L1888">
        <v>0</v>
      </c>
    </row>
    <row r="1889" spans="8:12">
      <c r="H1889" t="s">
        <v>303</v>
      </c>
      <c r="I1889" s="97" t="s">
        <v>225</v>
      </c>
      <c r="J1889">
        <v>1900</v>
      </c>
      <c r="K1889">
        <v>91</v>
      </c>
      <c r="L1889">
        <v>0</v>
      </c>
    </row>
    <row r="1890" spans="8:12">
      <c r="H1890" t="s">
        <v>303</v>
      </c>
      <c r="I1890" s="97" t="s">
        <v>33</v>
      </c>
      <c r="J1890">
        <v>3059</v>
      </c>
      <c r="K1890">
        <v>163</v>
      </c>
      <c r="L1890">
        <v>0</v>
      </c>
    </row>
    <row r="1891" spans="8:12">
      <c r="H1891" t="s">
        <v>303</v>
      </c>
      <c r="I1891" s="97" t="s">
        <v>226</v>
      </c>
      <c r="J1891">
        <v>3141</v>
      </c>
      <c r="K1891">
        <v>100</v>
      </c>
      <c r="L1891">
        <v>0</v>
      </c>
    </row>
    <row r="1892" spans="8:12">
      <c r="H1892" t="s">
        <v>303</v>
      </c>
      <c r="I1892" s="97" t="s">
        <v>227</v>
      </c>
      <c r="J1892">
        <v>2049</v>
      </c>
      <c r="K1892">
        <v>114</v>
      </c>
      <c r="L1892">
        <v>0</v>
      </c>
    </row>
    <row r="1893" spans="8:12">
      <c r="H1893" t="s">
        <v>303</v>
      </c>
      <c r="I1893" s="97" t="s">
        <v>228</v>
      </c>
      <c r="J1893">
        <v>3026</v>
      </c>
      <c r="K1893">
        <v>36</v>
      </c>
      <c r="L1893">
        <v>0</v>
      </c>
    </row>
    <row r="1894" spans="8:12">
      <c r="H1894" t="s">
        <v>303</v>
      </c>
      <c r="I1894" s="97" t="s">
        <v>34</v>
      </c>
      <c r="J1894">
        <v>3094</v>
      </c>
      <c r="K1894">
        <v>36</v>
      </c>
      <c r="L1894">
        <v>0</v>
      </c>
    </row>
    <row r="1895" spans="8:12">
      <c r="H1895" t="s">
        <v>303</v>
      </c>
      <c r="I1895" s="97" t="s">
        <v>229</v>
      </c>
      <c r="J1895">
        <v>2962</v>
      </c>
      <c r="K1895">
        <v>41</v>
      </c>
      <c r="L1895">
        <v>0</v>
      </c>
    </row>
    <row r="1896" spans="8:12">
      <c r="H1896" t="s">
        <v>303</v>
      </c>
      <c r="I1896" s="97" t="s">
        <v>230</v>
      </c>
      <c r="J1896">
        <v>2815</v>
      </c>
      <c r="K1896">
        <v>66</v>
      </c>
      <c r="L1896">
        <v>0</v>
      </c>
    </row>
    <row r="1897" spans="8:12">
      <c r="H1897" t="s">
        <v>303</v>
      </c>
      <c r="I1897" s="97" t="s">
        <v>231</v>
      </c>
      <c r="J1897">
        <v>2873</v>
      </c>
      <c r="K1897">
        <v>78</v>
      </c>
      <c r="L1897">
        <v>0</v>
      </c>
    </row>
    <row r="1898" spans="8:12">
      <c r="H1898" t="s">
        <v>303</v>
      </c>
      <c r="I1898" s="97" t="s">
        <v>35</v>
      </c>
      <c r="J1898">
        <v>3383</v>
      </c>
      <c r="K1898">
        <v>74</v>
      </c>
      <c r="L1898">
        <v>0</v>
      </c>
    </row>
    <row r="1899" spans="8:12">
      <c r="H1899" t="s">
        <v>303</v>
      </c>
      <c r="I1899" s="97" t="s">
        <v>232</v>
      </c>
      <c r="J1899">
        <v>2746</v>
      </c>
      <c r="K1899">
        <v>61</v>
      </c>
      <c r="L1899">
        <v>0</v>
      </c>
    </row>
    <row r="1900" spans="8:12">
      <c r="H1900" t="s">
        <v>303</v>
      </c>
      <c r="I1900" s="97" t="s">
        <v>233</v>
      </c>
      <c r="J1900">
        <v>2306</v>
      </c>
      <c r="K1900">
        <v>73</v>
      </c>
      <c r="L1900">
        <v>0</v>
      </c>
    </row>
    <row r="1901" spans="8:12">
      <c r="H1901" t="s">
        <v>303</v>
      </c>
      <c r="I1901" s="97" t="s">
        <v>234</v>
      </c>
      <c r="J1901">
        <v>3027</v>
      </c>
      <c r="K1901">
        <v>69</v>
      </c>
      <c r="L1901">
        <v>0</v>
      </c>
    </row>
    <row r="1902" spans="8:12">
      <c r="H1902" t="s">
        <v>303</v>
      </c>
      <c r="I1902" s="97" t="s">
        <v>36</v>
      </c>
      <c r="J1902">
        <v>3171</v>
      </c>
      <c r="K1902">
        <v>82</v>
      </c>
      <c r="L1902">
        <v>0</v>
      </c>
    </row>
    <row r="1903" spans="8:12">
      <c r="H1903" t="s">
        <v>303</v>
      </c>
      <c r="I1903" s="97" t="s">
        <v>235</v>
      </c>
      <c r="J1903">
        <v>3029</v>
      </c>
      <c r="K1903">
        <v>30</v>
      </c>
      <c r="L1903">
        <v>0</v>
      </c>
    </row>
    <row r="1904" spans="8:12">
      <c r="H1904" t="s">
        <v>303</v>
      </c>
      <c r="I1904" s="97" t="s">
        <v>236</v>
      </c>
      <c r="J1904">
        <v>3038</v>
      </c>
      <c r="K1904">
        <v>86</v>
      </c>
      <c r="L1904">
        <v>0</v>
      </c>
    </row>
    <row r="1905" spans="8:12">
      <c r="H1905" t="s">
        <v>303</v>
      </c>
      <c r="I1905" s="97" t="s">
        <v>237</v>
      </c>
      <c r="J1905">
        <v>3014</v>
      </c>
      <c r="K1905">
        <v>67</v>
      </c>
      <c r="L1905">
        <v>0</v>
      </c>
    </row>
    <row r="1906" spans="8:12">
      <c r="H1906" t="s">
        <v>303</v>
      </c>
      <c r="I1906" s="97" t="s">
        <v>37</v>
      </c>
      <c r="J1906">
        <v>3278</v>
      </c>
      <c r="K1906">
        <v>30</v>
      </c>
      <c r="L1906">
        <v>0</v>
      </c>
    </row>
    <row r="1907" spans="8:12">
      <c r="H1907" t="s">
        <v>303</v>
      </c>
      <c r="I1907" s="97" t="s">
        <v>238</v>
      </c>
      <c r="J1907">
        <v>3366</v>
      </c>
      <c r="K1907">
        <v>37</v>
      </c>
      <c r="L1907">
        <v>0</v>
      </c>
    </row>
    <row r="1908" spans="8:12">
      <c r="H1908" t="s">
        <v>303</v>
      </c>
      <c r="I1908" s="97" t="s">
        <v>239</v>
      </c>
      <c r="J1908">
        <v>3460</v>
      </c>
      <c r="K1908">
        <v>87</v>
      </c>
      <c r="L1908">
        <v>0</v>
      </c>
    </row>
    <row r="1909" spans="8:12">
      <c r="H1909" t="s">
        <v>303</v>
      </c>
      <c r="I1909" s="97" t="s">
        <v>240</v>
      </c>
      <c r="J1909">
        <v>3520</v>
      </c>
      <c r="K1909">
        <v>109</v>
      </c>
      <c r="L1909">
        <v>0</v>
      </c>
    </row>
    <row r="1910" spans="8:12">
      <c r="H1910" t="s">
        <v>303</v>
      </c>
      <c r="I1910" s="97" t="s">
        <v>38</v>
      </c>
      <c r="J1910">
        <v>2827</v>
      </c>
      <c r="K1910">
        <v>30</v>
      </c>
      <c r="L1910">
        <v>0</v>
      </c>
    </row>
    <row r="1911" spans="8:12">
      <c r="H1911" t="s">
        <v>303</v>
      </c>
      <c r="I1911" s="97" t="s">
        <v>241</v>
      </c>
      <c r="J1911">
        <v>3023</v>
      </c>
      <c r="K1911">
        <v>198</v>
      </c>
      <c r="L1911">
        <v>0</v>
      </c>
    </row>
    <row r="1912" spans="8:12">
      <c r="H1912" t="s">
        <v>303</v>
      </c>
      <c r="I1912" s="97" t="s">
        <v>242</v>
      </c>
      <c r="J1912">
        <v>2752</v>
      </c>
      <c r="K1912">
        <v>89</v>
      </c>
      <c r="L1912">
        <v>0</v>
      </c>
    </row>
    <row r="1913" spans="8:12">
      <c r="H1913" t="s">
        <v>303</v>
      </c>
      <c r="I1913" s="97" t="s">
        <v>243</v>
      </c>
      <c r="J1913">
        <v>3485</v>
      </c>
      <c r="K1913">
        <v>46</v>
      </c>
      <c r="L1913">
        <v>0</v>
      </c>
    </row>
    <row r="1914" spans="8:12">
      <c r="H1914" t="s">
        <v>303</v>
      </c>
      <c r="I1914" s="97" t="s">
        <v>39</v>
      </c>
      <c r="J1914">
        <v>3162</v>
      </c>
      <c r="K1914">
        <v>63</v>
      </c>
      <c r="L1914">
        <v>0</v>
      </c>
    </row>
    <row r="1915" spans="8:12">
      <c r="H1915" t="s">
        <v>303</v>
      </c>
      <c r="I1915" s="97" t="s">
        <v>244</v>
      </c>
      <c r="J1915">
        <v>2012</v>
      </c>
      <c r="K1915">
        <v>44</v>
      </c>
      <c r="L1915">
        <v>0</v>
      </c>
    </row>
    <row r="1916" spans="8:12">
      <c r="H1916" t="s">
        <v>303</v>
      </c>
      <c r="I1916" s="97" t="s">
        <v>245</v>
      </c>
      <c r="J1916">
        <v>1637</v>
      </c>
      <c r="K1916">
        <v>75</v>
      </c>
      <c r="L1916">
        <v>0</v>
      </c>
    </row>
    <row r="1917" spans="8:12">
      <c r="H1917" t="s">
        <v>303</v>
      </c>
      <c r="I1917" s="97" t="s">
        <v>246</v>
      </c>
      <c r="J1917">
        <v>2323</v>
      </c>
      <c r="K1917">
        <v>24</v>
      </c>
      <c r="L1917">
        <v>0</v>
      </c>
    </row>
    <row r="1918" spans="8:12">
      <c r="H1918" t="s">
        <v>303</v>
      </c>
      <c r="I1918" s="97" t="s">
        <v>40</v>
      </c>
      <c r="J1918">
        <v>1606</v>
      </c>
      <c r="K1918">
        <v>89</v>
      </c>
      <c r="L1918">
        <v>0</v>
      </c>
    </row>
    <row r="1919" spans="8:12">
      <c r="H1919" t="s">
        <v>303</v>
      </c>
      <c r="I1919" s="97" t="s">
        <v>247</v>
      </c>
      <c r="J1919">
        <v>1669</v>
      </c>
      <c r="K1919">
        <v>170</v>
      </c>
      <c r="L1919">
        <v>0</v>
      </c>
    </row>
    <row r="1920" spans="8:12">
      <c r="H1920" t="s">
        <v>303</v>
      </c>
      <c r="I1920" s="97" t="s">
        <v>248</v>
      </c>
      <c r="J1920">
        <v>1625</v>
      </c>
      <c r="K1920">
        <v>139</v>
      </c>
      <c r="L1920">
        <v>0</v>
      </c>
    </row>
    <row r="1921" spans="8:12">
      <c r="H1921" t="s">
        <v>303</v>
      </c>
      <c r="I1921" s="97" t="s">
        <v>249</v>
      </c>
      <c r="J1921">
        <v>1604</v>
      </c>
      <c r="K1921">
        <v>67</v>
      </c>
      <c r="L1921">
        <v>0</v>
      </c>
    </row>
    <row r="1922" spans="8:12">
      <c r="H1922" t="s">
        <v>304</v>
      </c>
      <c r="I1922" s="97" t="s">
        <v>17</v>
      </c>
      <c r="J1922">
        <v>1500</v>
      </c>
      <c r="K1922">
        <v>79</v>
      </c>
      <c r="L1922">
        <v>0</v>
      </c>
    </row>
    <row r="1923" spans="8:12">
      <c r="H1923" t="s">
        <v>304</v>
      </c>
      <c r="I1923" s="97" t="s">
        <v>178</v>
      </c>
      <c r="J1923">
        <v>1350</v>
      </c>
      <c r="K1923">
        <v>70</v>
      </c>
      <c r="L1923">
        <v>0</v>
      </c>
    </row>
    <row r="1924" spans="8:12">
      <c r="H1924" t="s">
        <v>304</v>
      </c>
      <c r="I1924" s="97" t="s">
        <v>179</v>
      </c>
      <c r="J1924">
        <v>1432</v>
      </c>
      <c r="K1924">
        <v>108</v>
      </c>
      <c r="L1924">
        <v>0</v>
      </c>
    </row>
    <row r="1925" spans="8:12">
      <c r="H1925" t="s">
        <v>304</v>
      </c>
      <c r="I1925" s="97" t="s">
        <v>180</v>
      </c>
      <c r="J1925">
        <v>1507</v>
      </c>
      <c r="K1925">
        <v>78</v>
      </c>
      <c r="L1925">
        <v>0</v>
      </c>
    </row>
    <row r="1926" spans="8:12">
      <c r="H1926" t="s">
        <v>304</v>
      </c>
      <c r="I1926" s="97" t="s">
        <v>18</v>
      </c>
      <c r="J1926">
        <v>1533</v>
      </c>
      <c r="K1926">
        <v>69</v>
      </c>
      <c r="L1926">
        <v>0</v>
      </c>
    </row>
    <row r="1927" spans="8:12">
      <c r="H1927" t="s">
        <v>304</v>
      </c>
      <c r="I1927" s="97" t="s">
        <v>181</v>
      </c>
      <c r="J1927">
        <v>1649</v>
      </c>
      <c r="K1927">
        <v>82</v>
      </c>
      <c r="L1927">
        <v>0</v>
      </c>
    </row>
    <row r="1928" spans="8:12">
      <c r="H1928" t="s">
        <v>304</v>
      </c>
      <c r="I1928" s="97" t="s">
        <v>182</v>
      </c>
      <c r="J1928">
        <v>1582</v>
      </c>
      <c r="K1928">
        <v>49</v>
      </c>
      <c r="L1928">
        <v>0</v>
      </c>
    </row>
    <row r="1929" spans="8:12">
      <c r="H1929" t="s">
        <v>304</v>
      </c>
      <c r="I1929" s="97" t="s">
        <v>183</v>
      </c>
      <c r="J1929">
        <v>1441</v>
      </c>
      <c r="K1929">
        <v>25</v>
      </c>
      <c r="L1929">
        <v>0</v>
      </c>
    </row>
    <row r="1930" spans="8:12">
      <c r="H1930" t="s">
        <v>304</v>
      </c>
      <c r="I1930" s="97" t="s">
        <v>19</v>
      </c>
      <c r="J1930">
        <v>1536</v>
      </c>
      <c r="K1930">
        <v>73</v>
      </c>
      <c r="L1930">
        <v>0</v>
      </c>
    </row>
    <row r="1931" spans="8:12">
      <c r="H1931" t="s">
        <v>304</v>
      </c>
      <c r="I1931" s="97" t="s">
        <v>184</v>
      </c>
      <c r="J1931">
        <v>1466</v>
      </c>
      <c r="K1931">
        <v>29</v>
      </c>
      <c r="L1931">
        <v>0</v>
      </c>
    </row>
    <row r="1932" spans="8:12">
      <c r="H1932" t="s">
        <v>304</v>
      </c>
      <c r="I1932" s="97" t="s">
        <v>185</v>
      </c>
      <c r="J1932">
        <v>1473</v>
      </c>
      <c r="K1932">
        <v>83</v>
      </c>
      <c r="L1932">
        <v>0</v>
      </c>
    </row>
    <row r="1933" spans="8:12">
      <c r="H1933" t="s">
        <v>304</v>
      </c>
      <c r="I1933" s="97" t="s">
        <v>186</v>
      </c>
      <c r="J1933">
        <v>1476</v>
      </c>
      <c r="K1933">
        <v>91</v>
      </c>
      <c r="L1933">
        <v>0</v>
      </c>
    </row>
    <row r="1934" spans="8:12">
      <c r="H1934" t="s">
        <v>304</v>
      </c>
      <c r="I1934" s="97" t="s">
        <v>20</v>
      </c>
      <c r="J1934">
        <v>1567</v>
      </c>
      <c r="K1934">
        <v>25</v>
      </c>
      <c r="L1934">
        <v>0</v>
      </c>
    </row>
    <row r="1935" spans="8:12">
      <c r="H1935" t="s">
        <v>304</v>
      </c>
      <c r="I1935" s="97" t="s">
        <v>187</v>
      </c>
      <c r="J1935">
        <v>1441</v>
      </c>
      <c r="K1935">
        <v>34</v>
      </c>
      <c r="L1935">
        <v>0</v>
      </c>
    </row>
    <row r="1936" spans="8:12">
      <c r="H1936" t="s">
        <v>304</v>
      </c>
      <c r="I1936" s="97" t="s">
        <v>188</v>
      </c>
      <c r="J1936">
        <v>1417</v>
      </c>
      <c r="K1936">
        <v>40</v>
      </c>
      <c r="L1936">
        <v>0</v>
      </c>
    </row>
    <row r="1937" spans="8:12">
      <c r="H1937" t="s">
        <v>304</v>
      </c>
      <c r="I1937" s="97" t="s">
        <v>189</v>
      </c>
      <c r="J1937">
        <v>1424</v>
      </c>
      <c r="K1937">
        <v>26</v>
      </c>
      <c r="L1937">
        <v>0</v>
      </c>
    </row>
    <row r="1938" spans="8:12">
      <c r="H1938" t="s">
        <v>304</v>
      </c>
      <c r="I1938" s="97" t="s">
        <v>21</v>
      </c>
      <c r="J1938">
        <v>1533</v>
      </c>
      <c r="K1938">
        <v>102</v>
      </c>
      <c r="L1938">
        <v>0</v>
      </c>
    </row>
    <row r="1939" spans="8:12">
      <c r="H1939" t="s">
        <v>304</v>
      </c>
      <c r="I1939" s="97" t="s">
        <v>190</v>
      </c>
      <c r="J1939">
        <v>1769</v>
      </c>
      <c r="K1939">
        <v>25</v>
      </c>
      <c r="L1939">
        <v>0</v>
      </c>
    </row>
    <row r="1940" spans="8:12">
      <c r="H1940" t="s">
        <v>304</v>
      </c>
      <c r="I1940" s="97" t="s">
        <v>191</v>
      </c>
      <c r="J1940">
        <v>2414</v>
      </c>
      <c r="K1940">
        <v>60</v>
      </c>
      <c r="L1940">
        <v>0</v>
      </c>
    </row>
    <row r="1941" spans="8:12">
      <c r="H1941" t="s">
        <v>304</v>
      </c>
      <c r="I1941" s="97" t="s">
        <v>192</v>
      </c>
      <c r="J1941">
        <v>3736</v>
      </c>
      <c r="K1941">
        <v>32</v>
      </c>
      <c r="L1941">
        <v>0</v>
      </c>
    </row>
    <row r="1942" spans="8:12">
      <c r="H1942" t="s">
        <v>304</v>
      </c>
      <c r="I1942" s="97" t="s">
        <v>22</v>
      </c>
      <c r="J1942">
        <v>4208</v>
      </c>
      <c r="K1942">
        <v>116</v>
      </c>
      <c r="L1942">
        <v>0</v>
      </c>
    </row>
    <row r="1943" spans="8:12">
      <c r="H1943" t="s">
        <v>304</v>
      </c>
      <c r="I1943" s="97" t="s">
        <v>193</v>
      </c>
      <c r="J1943">
        <v>3957</v>
      </c>
      <c r="K1943">
        <v>39</v>
      </c>
      <c r="L1943">
        <v>0</v>
      </c>
    </row>
    <row r="1944" spans="8:12">
      <c r="H1944" t="s">
        <v>304</v>
      </c>
      <c r="I1944" s="97" t="s">
        <v>194</v>
      </c>
      <c r="J1944">
        <v>3377</v>
      </c>
      <c r="K1944">
        <v>57</v>
      </c>
      <c r="L1944">
        <v>0</v>
      </c>
    </row>
    <row r="1945" spans="8:12">
      <c r="H1945" t="s">
        <v>304</v>
      </c>
      <c r="I1945" s="97" t="s">
        <v>195</v>
      </c>
      <c r="J1945">
        <v>1578</v>
      </c>
      <c r="K1945">
        <v>83</v>
      </c>
      <c r="L1945">
        <v>0</v>
      </c>
    </row>
    <row r="1946" spans="8:12">
      <c r="H1946" t="s">
        <v>304</v>
      </c>
      <c r="I1946" s="97" t="s">
        <v>23</v>
      </c>
      <c r="J1946">
        <v>1483</v>
      </c>
      <c r="K1946">
        <v>114</v>
      </c>
      <c r="L1946">
        <v>0</v>
      </c>
    </row>
    <row r="1947" spans="8:12">
      <c r="H1947" t="s">
        <v>304</v>
      </c>
      <c r="I1947" s="97" t="s">
        <v>196</v>
      </c>
      <c r="J1947">
        <v>1715</v>
      </c>
      <c r="K1947">
        <v>43</v>
      </c>
      <c r="L1947">
        <v>0</v>
      </c>
    </row>
    <row r="1948" spans="8:12">
      <c r="H1948" t="s">
        <v>304</v>
      </c>
      <c r="I1948" s="97" t="s">
        <v>197</v>
      </c>
      <c r="J1948">
        <v>1820</v>
      </c>
      <c r="K1948">
        <v>92</v>
      </c>
      <c r="L1948">
        <v>0</v>
      </c>
    </row>
    <row r="1949" spans="8:12">
      <c r="H1949" t="s">
        <v>304</v>
      </c>
      <c r="I1949" s="97" t="s">
        <v>198</v>
      </c>
      <c r="J1949">
        <v>3018</v>
      </c>
      <c r="K1949">
        <v>95</v>
      </c>
      <c r="L1949">
        <v>0</v>
      </c>
    </row>
    <row r="1950" spans="8:12">
      <c r="H1950" t="s">
        <v>304</v>
      </c>
      <c r="I1950" s="97" t="s">
        <v>24</v>
      </c>
      <c r="J1950">
        <v>1708</v>
      </c>
      <c r="K1950">
        <v>173</v>
      </c>
      <c r="L1950">
        <v>0</v>
      </c>
    </row>
    <row r="1951" spans="8:12">
      <c r="H1951" t="s">
        <v>304</v>
      </c>
      <c r="I1951" s="97" t="s">
        <v>199</v>
      </c>
      <c r="J1951">
        <v>2882</v>
      </c>
      <c r="K1951">
        <v>90</v>
      </c>
      <c r="L1951">
        <v>0</v>
      </c>
    </row>
    <row r="1952" spans="8:12">
      <c r="H1952" t="s">
        <v>304</v>
      </c>
      <c r="I1952" s="97" t="s">
        <v>200</v>
      </c>
      <c r="J1952">
        <v>2549</v>
      </c>
      <c r="K1952">
        <v>156</v>
      </c>
      <c r="L1952">
        <v>0</v>
      </c>
    </row>
    <row r="1953" spans="8:12">
      <c r="H1953" t="s">
        <v>304</v>
      </c>
      <c r="I1953" s="97" t="s">
        <v>201</v>
      </c>
      <c r="J1953">
        <v>1554</v>
      </c>
      <c r="K1953">
        <v>104</v>
      </c>
      <c r="L1953">
        <v>0</v>
      </c>
    </row>
    <row r="1954" spans="8:12">
      <c r="H1954" t="s">
        <v>304</v>
      </c>
      <c r="I1954" s="97" t="s">
        <v>25</v>
      </c>
      <c r="J1954">
        <v>2812</v>
      </c>
      <c r="K1954">
        <v>85</v>
      </c>
      <c r="L1954">
        <v>0</v>
      </c>
    </row>
    <row r="1955" spans="8:12">
      <c r="H1955" t="s">
        <v>304</v>
      </c>
      <c r="I1955" s="97" t="s">
        <v>202</v>
      </c>
      <c r="J1955">
        <v>2911</v>
      </c>
      <c r="K1955">
        <v>24</v>
      </c>
      <c r="L1955">
        <v>0</v>
      </c>
    </row>
    <row r="1956" spans="8:12">
      <c r="H1956" t="s">
        <v>304</v>
      </c>
      <c r="I1956" s="97" t="s">
        <v>203</v>
      </c>
      <c r="J1956">
        <v>2976</v>
      </c>
      <c r="K1956">
        <v>28</v>
      </c>
      <c r="L1956">
        <v>0</v>
      </c>
    </row>
    <row r="1957" spans="8:12">
      <c r="H1957" t="s">
        <v>304</v>
      </c>
      <c r="I1957" s="97" t="s">
        <v>204</v>
      </c>
      <c r="J1957">
        <v>2981</v>
      </c>
      <c r="K1957">
        <v>68</v>
      </c>
      <c r="L1957">
        <v>0</v>
      </c>
    </row>
    <row r="1958" spans="8:12">
      <c r="H1958" t="s">
        <v>304</v>
      </c>
      <c r="I1958" s="97" t="s">
        <v>26</v>
      </c>
      <c r="J1958">
        <v>3139</v>
      </c>
      <c r="K1958">
        <v>80</v>
      </c>
      <c r="L1958">
        <v>0</v>
      </c>
    </row>
    <row r="1959" spans="8:12">
      <c r="H1959" t="s">
        <v>304</v>
      </c>
      <c r="I1959" s="97" t="s">
        <v>205</v>
      </c>
      <c r="J1959">
        <v>3129</v>
      </c>
      <c r="K1959">
        <v>72</v>
      </c>
      <c r="L1959">
        <v>0</v>
      </c>
    </row>
    <row r="1960" spans="8:12">
      <c r="H1960" t="s">
        <v>304</v>
      </c>
      <c r="I1960" s="97" t="s">
        <v>206</v>
      </c>
      <c r="J1960">
        <v>3720</v>
      </c>
      <c r="K1960">
        <v>82</v>
      </c>
      <c r="L1960">
        <v>0</v>
      </c>
    </row>
    <row r="1961" spans="8:12">
      <c r="H1961" t="s">
        <v>304</v>
      </c>
      <c r="I1961" s="97" t="s">
        <v>207</v>
      </c>
      <c r="J1961">
        <v>3782</v>
      </c>
      <c r="K1961">
        <v>87</v>
      </c>
      <c r="L1961">
        <v>0</v>
      </c>
    </row>
    <row r="1962" spans="8:12">
      <c r="H1962" t="s">
        <v>304</v>
      </c>
      <c r="I1962" s="97" t="s">
        <v>27</v>
      </c>
      <c r="J1962">
        <v>3546</v>
      </c>
      <c r="K1962">
        <v>73</v>
      </c>
      <c r="L1962">
        <v>0</v>
      </c>
    </row>
    <row r="1963" spans="8:12">
      <c r="H1963" t="s">
        <v>304</v>
      </c>
      <c r="I1963" s="97" t="s">
        <v>208</v>
      </c>
      <c r="J1963">
        <v>2786</v>
      </c>
      <c r="K1963">
        <v>75</v>
      </c>
      <c r="L1963">
        <v>0</v>
      </c>
    </row>
    <row r="1964" spans="8:12">
      <c r="H1964" t="s">
        <v>304</v>
      </c>
      <c r="I1964" s="97" t="s">
        <v>209</v>
      </c>
      <c r="J1964">
        <v>2116</v>
      </c>
      <c r="K1964">
        <v>31</v>
      </c>
      <c r="L1964">
        <v>0</v>
      </c>
    </row>
    <row r="1965" spans="8:12">
      <c r="H1965" t="s">
        <v>304</v>
      </c>
      <c r="I1965" s="97" t="s">
        <v>210</v>
      </c>
      <c r="J1965">
        <v>2791</v>
      </c>
      <c r="K1965">
        <v>70</v>
      </c>
      <c r="L1965">
        <v>0</v>
      </c>
    </row>
    <row r="1966" spans="8:12">
      <c r="H1966" t="s">
        <v>304</v>
      </c>
      <c r="I1966" s="97" t="s">
        <v>28</v>
      </c>
      <c r="J1966">
        <v>3449</v>
      </c>
      <c r="K1966">
        <v>75</v>
      </c>
      <c r="L1966">
        <v>0</v>
      </c>
    </row>
    <row r="1967" spans="8:12">
      <c r="H1967" t="s">
        <v>304</v>
      </c>
      <c r="I1967" s="97" t="s">
        <v>211</v>
      </c>
      <c r="J1967">
        <v>3268</v>
      </c>
      <c r="K1967">
        <v>53</v>
      </c>
      <c r="L1967">
        <v>0</v>
      </c>
    </row>
    <row r="1968" spans="8:12">
      <c r="H1968" t="s">
        <v>304</v>
      </c>
      <c r="I1968" s="97" t="s">
        <v>212</v>
      </c>
      <c r="J1968">
        <v>2823</v>
      </c>
      <c r="K1968">
        <v>29</v>
      </c>
      <c r="L1968">
        <v>0</v>
      </c>
    </row>
    <row r="1969" spans="8:12">
      <c r="H1969" t="s">
        <v>304</v>
      </c>
      <c r="I1969" s="97" t="s">
        <v>213</v>
      </c>
      <c r="J1969">
        <v>3379</v>
      </c>
      <c r="K1969">
        <v>60</v>
      </c>
      <c r="L1969">
        <v>0</v>
      </c>
    </row>
    <row r="1970" spans="8:12">
      <c r="H1970" t="s">
        <v>304</v>
      </c>
      <c r="I1970" s="97" t="s">
        <v>29</v>
      </c>
      <c r="J1970">
        <v>2999</v>
      </c>
      <c r="K1970">
        <v>38</v>
      </c>
      <c r="L1970">
        <v>0</v>
      </c>
    </row>
    <row r="1971" spans="8:12">
      <c r="H1971" t="s">
        <v>304</v>
      </c>
      <c r="I1971" s="97" t="s">
        <v>214</v>
      </c>
      <c r="J1971">
        <v>3289</v>
      </c>
      <c r="K1971">
        <v>29</v>
      </c>
      <c r="L1971">
        <v>0</v>
      </c>
    </row>
    <row r="1972" spans="8:12">
      <c r="H1972" t="s">
        <v>304</v>
      </c>
      <c r="I1972" s="97" t="s">
        <v>215</v>
      </c>
      <c r="J1972">
        <v>3212</v>
      </c>
      <c r="K1972">
        <v>123</v>
      </c>
      <c r="L1972">
        <v>0</v>
      </c>
    </row>
    <row r="1973" spans="8:12">
      <c r="H1973" t="s">
        <v>304</v>
      </c>
      <c r="I1973" s="97" t="s">
        <v>216</v>
      </c>
      <c r="J1973">
        <v>3394</v>
      </c>
      <c r="K1973">
        <v>35</v>
      </c>
      <c r="L1973">
        <v>0</v>
      </c>
    </row>
    <row r="1974" spans="8:12">
      <c r="H1974" t="s">
        <v>304</v>
      </c>
      <c r="I1974" s="97" t="s">
        <v>30</v>
      </c>
      <c r="J1974">
        <v>3581</v>
      </c>
      <c r="K1974">
        <v>96</v>
      </c>
      <c r="L1974">
        <v>0</v>
      </c>
    </row>
    <row r="1975" spans="8:12">
      <c r="H1975" t="s">
        <v>304</v>
      </c>
      <c r="I1975" s="97" t="s">
        <v>217</v>
      </c>
      <c r="J1975">
        <v>2860</v>
      </c>
      <c r="K1975">
        <v>41</v>
      </c>
      <c r="L1975">
        <v>0</v>
      </c>
    </row>
    <row r="1976" spans="8:12">
      <c r="H1976" t="s">
        <v>304</v>
      </c>
      <c r="I1976" s="97" t="s">
        <v>218</v>
      </c>
      <c r="J1976">
        <v>3657</v>
      </c>
      <c r="K1976">
        <v>77</v>
      </c>
      <c r="L1976">
        <v>0</v>
      </c>
    </row>
    <row r="1977" spans="8:12">
      <c r="H1977" t="s">
        <v>304</v>
      </c>
      <c r="I1977" s="97" t="s">
        <v>219</v>
      </c>
      <c r="J1977">
        <v>3120</v>
      </c>
      <c r="K1977">
        <v>73</v>
      </c>
      <c r="L1977">
        <v>0</v>
      </c>
    </row>
    <row r="1978" spans="8:12">
      <c r="H1978" t="s">
        <v>304</v>
      </c>
      <c r="I1978" s="97" t="s">
        <v>31</v>
      </c>
      <c r="J1978">
        <v>2497</v>
      </c>
      <c r="K1978">
        <v>31</v>
      </c>
      <c r="L1978">
        <v>0</v>
      </c>
    </row>
    <row r="1979" spans="8:12">
      <c r="H1979" t="s">
        <v>304</v>
      </c>
      <c r="I1979" s="97" t="s">
        <v>220</v>
      </c>
      <c r="J1979">
        <v>3308</v>
      </c>
      <c r="K1979">
        <v>43</v>
      </c>
      <c r="L1979">
        <v>0</v>
      </c>
    </row>
    <row r="1980" spans="8:12">
      <c r="H1980" t="s">
        <v>304</v>
      </c>
      <c r="I1980" s="97" t="s">
        <v>221</v>
      </c>
      <c r="J1980">
        <v>3355</v>
      </c>
      <c r="K1980">
        <v>31</v>
      </c>
      <c r="L1980">
        <v>0</v>
      </c>
    </row>
    <row r="1981" spans="8:12">
      <c r="H1981" t="s">
        <v>304</v>
      </c>
      <c r="I1981" s="97" t="s">
        <v>222</v>
      </c>
      <c r="J1981">
        <v>2825</v>
      </c>
      <c r="K1981">
        <v>147</v>
      </c>
      <c r="L1981">
        <v>0</v>
      </c>
    </row>
    <row r="1982" spans="8:12">
      <c r="H1982" t="s">
        <v>304</v>
      </c>
      <c r="I1982" s="97" t="s">
        <v>32</v>
      </c>
      <c r="J1982">
        <v>2835</v>
      </c>
      <c r="K1982">
        <v>135</v>
      </c>
      <c r="L1982">
        <v>0</v>
      </c>
    </row>
    <row r="1983" spans="8:12">
      <c r="H1983" t="s">
        <v>304</v>
      </c>
      <c r="I1983" s="97" t="s">
        <v>223</v>
      </c>
      <c r="J1983">
        <v>3366</v>
      </c>
      <c r="K1983">
        <v>70</v>
      </c>
      <c r="L1983">
        <v>0</v>
      </c>
    </row>
    <row r="1984" spans="8:12">
      <c r="H1984" t="s">
        <v>304</v>
      </c>
      <c r="I1984" s="97" t="s">
        <v>224</v>
      </c>
      <c r="J1984">
        <v>2768</v>
      </c>
      <c r="K1984">
        <v>73</v>
      </c>
      <c r="L1984">
        <v>0</v>
      </c>
    </row>
    <row r="1985" spans="8:12">
      <c r="H1985" t="s">
        <v>304</v>
      </c>
      <c r="I1985" s="97" t="s">
        <v>225</v>
      </c>
      <c r="J1985">
        <v>2356</v>
      </c>
      <c r="K1985">
        <v>70</v>
      </c>
      <c r="L1985">
        <v>0</v>
      </c>
    </row>
    <row r="1986" spans="8:12">
      <c r="H1986" t="s">
        <v>304</v>
      </c>
      <c r="I1986" s="97" t="s">
        <v>33</v>
      </c>
      <c r="J1986">
        <v>2543</v>
      </c>
      <c r="K1986">
        <v>43</v>
      </c>
      <c r="L1986">
        <v>0</v>
      </c>
    </row>
    <row r="1987" spans="8:12">
      <c r="H1987" t="s">
        <v>304</v>
      </c>
      <c r="I1987" s="97" t="s">
        <v>226</v>
      </c>
      <c r="J1987">
        <v>3069</v>
      </c>
      <c r="K1987">
        <v>124</v>
      </c>
      <c r="L1987">
        <v>0</v>
      </c>
    </row>
    <row r="1988" spans="8:12">
      <c r="H1988" t="s">
        <v>304</v>
      </c>
      <c r="I1988" s="97" t="s">
        <v>227</v>
      </c>
      <c r="J1988">
        <v>2655</v>
      </c>
      <c r="K1988">
        <v>65</v>
      </c>
      <c r="L1988">
        <v>0</v>
      </c>
    </row>
    <row r="1989" spans="8:12">
      <c r="H1989" t="s">
        <v>304</v>
      </c>
      <c r="I1989" s="97" t="s">
        <v>228</v>
      </c>
      <c r="J1989">
        <v>3340</v>
      </c>
      <c r="K1989">
        <v>153</v>
      </c>
      <c r="L1989">
        <v>0</v>
      </c>
    </row>
    <row r="1990" spans="8:12">
      <c r="H1990" t="s">
        <v>304</v>
      </c>
      <c r="I1990" s="97" t="s">
        <v>34</v>
      </c>
      <c r="J1990">
        <v>2762</v>
      </c>
      <c r="K1990">
        <v>110</v>
      </c>
      <c r="L1990">
        <v>0</v>
      </c>
    </row>
    <row r="1991" spans="8:12">
      <c r="H1991" t="s">
        <v>304</v>
      </c>
      <c r="I1991" s="97" t="s">
        <v>229</v>
      </c>
      <c r="J1991">
        <v>2537</v>
      </c>
      <c r="K1991">
        <v>95</v>
      </c>
      <c r="L1991">
        <v>0</v>
      </c>
    </row>
    <row r="1992" spans="8:12">
      <c r="H1992" t="s">
        <v>304</v>
      </c>
      <c r="I1992" s="97" t="s">
        <v>230</v>
      </c>
      <c r="J1992">
        <v>3007</v>
      </c>
      <c r="K1992">
        <v>78</v>
      </c>
      <c r="L1992">
        <v>0</v>
      </c>
    </row>
    <row r="1993" spans="8:12">
      <c r="H1993" t="s">
        <v>304</v>
      </c>
      <c r="I1993" s="97" t="s">
        <v>231</v>
      </c>
      <c r="J1993">
        <v>3371</v>
      </c>
      <c r="K1993">
        <v>137</v>
      </c>
      <c r="L1993">
        <v>0</v>
      </c>
    </row>
    <row r="1994" spans="8:12">
      <c r="H1994" t="s">
        <v>304</v>
      </c>
      <c r="I1994" s="97" t="s">
        <v>35</v>
      </c>
      <c r="J1994">
        <v>3562</v>
      </c>
      <c r="K1994">
        <v>122</v>
      </c>
      <c r="L1994">
        <v>0</v>
      </c>
    </row>
    <row r="1995" spans="8:12">
      <c r="H1995" t="s">
        <v>304</v>
      </c>
      <c r="I1995" s="97" t="s">
        <v>232</v>
      </c>
      <c r="J1995">
        <v>2707</v>
      </c>
      <c r="K1995">
        <v>68</v>
      </c>
      <c r="L1995">
        <v>0</v>
      </c>
    </row>
    <row r="1996" spans="8:12">
      <c r="H1996" t="s">
        <v>304</v>
      </c>
      <c r="I1996" s="97" t="s">
        <v>233</v>
      </c>
      <c r="J1996">
        <v>3090</v>
      </c>
      <c r="K1996">
        <v>89</v>
      </c>
      <c r="L1996">
        <v>0</v>
      </c>
    </row>
    <row r="1997" spans="8:12">
      <c r="H1997" t="s">
        <v>304</v>
      </c>
      <c r="I1997" s="97" t="s">
        <v>234</v>
      </c>
      <c r="J1997">
        <v>2945</v>
      </c>
      <c r="K1997">
        <v>81</v>
      </c>
      <c r="L1997">
        <v>0</v>
      </c>
    </row>
    <row r="1998" spans="8:12">
      <c r="H1998" t="s">
        <v>304</v>
      </c>
      <c r="I1998" s="97" t="s">
        <v>36</v>
      </c>
      <c r="J1998">
        <v>2946</v>
      </c>
      <c r="K1998">
        <v>27</v>
      </c>
      <c r="L1998">
        <v>0</v>
      </c>
    </row>
    <row r="1999" spans="8:12">
      <c r="H1999" t="s">
        <v>304</v>
      </c>
      <c r="I1999" s="97" t="s">
        <v>235</v>
      </c>
      <c r="J1999">
        <v>2737</v>
      </c>
      <c r="K1999">
        <v>80</v>
      </c>
      <c r="L1999">
        <v>0</v>
      </c>
    </row>
    <row r="2000" spans="8:12">
      <c r="H2000" t="s">
        <v>304</v>
      </c>
      <c r="I2000" s="97" t="s">
        <v>236</v>
      </c>
      <c r="J2000">
        <v>3113</v>
      </c>
      <c r="K2000">
        <v>85</v>
      </c>
      <c r="L2000">
        <v>0</v>
      </c>
    </row>
    <row r="2001" spans="8:12">
      <c r="H2001" t="s">
        <v>304</v>
      </c>
      <c r="I2001" s="97" t="s">
        <v>237</v>
      </c>
      <c r="J2001">
        <v>3351</v>
      </c>
      <c r="K2001">
        <v>91</v>
      </c>
      <c r="L2001">
        <v>0</v>
      </c>
    </row>
    <row r="2002" spans="8:12">
      <c r="H2002" t="s">
        <v>304</v>
      </c>
      <c r="I2002" s="97" t="s">
        <v>37</v>
      </c>
      <c r="J2002">
        <v>3294</v>
      </c>
      <c r="K2002">
        <v>64</v>
      </c>
      <c r="L2002">
        <v>0</v>
      </c>
    </row>
    <row r="2003" spans="8:12">
      <c r="H2003" t="s">
        <v>304</v>
      </c>
      <c r="I2003" s="97" t="s">
        <v>238</v>
      </c>
      <c r="J2003">
        <v>3147</v>
      </c>
      <c r="K2003">
        <v>81</v>
      </c>
      <c r="L2003">
        <v>0</v>
      </c>
    </row>
    <row r="2004" spans="8:12">
      <c r="H2004" t="s">
        <v>304</v>
      </c>
      <c r="I2004" s="97" t="s">
        <v>239</v>
      </c>
      <c r="J2004">
        <v>3425</v>
      </c>
      <c r="K2004">
        <v>89</v>
      </c>
      <c r="L2004">
        <v>0</v>
      </c>
    </row>
    <row r="2005" spans="8:12">
      <c r="H2005" t="s">
        <v>304</v>
      </c>
      <c r="I2005" s="97" t="s">
        <v>240</v>
      </c>
      <c r="J2005">
        <v>3475</v>
      </c>
      <c r="K2005">
        <v>94</v>
      </c>
      <c r="L2005">
        <v>0</v>
      </c>
    </row>
    <row r="2006" spans="8:12">
      <c r="H2006" t="s">
        <v>304</v>
      </c>
      <c r="I2006" s="97" t="s">
        <v>38</v>
      </c>
      <c r="J2006">
        <v>3535</v>
      </c>
      <c r="K2006">
        <v>212</v>
      </c>
      <c r="L2006">
        <v>0</v>
      </c>
    </row>
    <row r="2007" spans="8:12">
      <c r="H2007" t="s">
        <v>304</v>
      </c>
      <c r="I2007" s="97" t="s">
        <v>241</v>
      </c>
      <c r="J2007">
        <v>3199</v>
      </c>
      <c r="K2007">
        <v>208</v>
      </c>
      <c r="L2007">
        <v>0</v>
      </c>
    </row>
    <row r="2008" spans="8:12">
      <c r="H2008" t="s">
        <v>304</v>
      </c>
      <c r="I2008" s="97" t="s">
        <v>242</v>
      </c>
      <c r="J2008">
        <v>3354</v>
      </c>
      <c r="K2008">
        <v>26</v>
      </c>
      <c r="L2008">
        <v>0</v>
      </c>
    </row>
    <row r="2009" spans="8:12">
      <c r="H2009" t="s">
        <v>304</v>
      </c>
      <c r="I2009" s="97" t="s">
        <v>243</v>
      </c>
      <c r="J2009">
        <v>3637</v>
      </c>
      <c r="K2009">
        <v>36</v>
      </c>
      <c r="L2009">
        <v>0</v>
      </c>
    </row>
    <row r="2010" spans="8:12">
      <c r="H2010" t="s">
        <v>304</v>
      </c>
      <c r="I2010" s="97" t="s">
        <v>39</v>
      </c>
      <c r="J2010">
        <v>2834</v>
      </c>
      <c r="K2010">
        <v>96</v>
      </c>
      <c r="L2010">
        <v>0</v>
      </c>
    </row>
    <row r="2011" spans="8:12">
      <c r="H2011" t="s">
        <v>304</v>
      </c>
      <c r="I2011" s="97" t="s">
        <v>244</v>
      </c>
      <c r="J2011">
        <v>1847</v>
      </c>
      <c r="K2011">
        <v>51</v>
      </c>
      <c r="L2011">
        <v>0</v>
      </c>
    </row>
    <row r="2012" spans="8:12">
      <c r="H2012" t="s">
        <v>304</v>
      </c>
      <c r="I2012" s="97" t="s">
        <v>245</v>
      </c>
      <c r="J2012">
        <v>1791</v>
      </c>
      <c r="K2012">
        <v>201</v>
      </c>
      <c r="L2012">
        <v>0</v>
      </c>
    </row>
    <row r="2013" spans="8:12">
      <c r="H2013" t="s">
        <v>304</v>
      </c>
      <c r="I2013" s="97" t="s">
        <v>246</v>
      </c>
      <c r="J2013">
        <v>2425</v>
      </c>
      <c r="K2013">
        <v>86</v>
      </c>
      <c r="L2013">
        <v>0</v>
      </c>
    </row>
    <row r="2014" spans="8:12">
      <c r="H2014" t="s">
        <v>304</v>
      </c>
      <c r="I2014" s="97" t="s">
        <v>40</v>
      </c>
      <c r="J2014">
        <v>2758</v>
      </c>
      <c r="K2014">
        <v>46</v>
      </c>
      <c r="L2014">
        <v>0</v>
      </c>
    </row>
    <row r="2015" spans="8:12">
      <c r="H2015" t="s">
        <v>304</v>
      </c>
      <c r="I2015" s="97" t="s">
        <v>247</v>
      </c>
      <c r="J2015">
        <v>1608</v>
      </c>
      <c r="K2015">
        <v>26</v>
      </c>
      <c r="L2015">
        <v>0</v>
      </c>
    </row>
    <row r="2016" spans="8:12">
      <c r="H2016" t="s">
        <v>304</v>
      </c>
      <c r="I2016" s="97" t="s">
        <v>248</v>
      </c>
      <c r="J2016">
        <v>1920</v>
      </c>
      <c r="K2016">
        <v>75</v>
      </c>
      <c r="L2016">
        <v>0</v>
      </c>
    </row>
    <row r="2017" spans="8:12">
      <c r="H2017" t="s">
        <v>304</v>
      </c>
      <c r="I2017" s="97" t="s">
        <v>249</v>
      </c>
      <c r="J2017">
        <v>1219</v>
      </c>
      <c r="K2017">
        <v>118</v>
      </c>
      <c r="L2017">
        <v>0</v>
      </c>
    </row>
    <row r="2018" spans="8:12">
      <c r="H2018" t="s">
        <v>305</v>
      </c>
      <c r="I2018" s="97" t="s">
        <v>17</v>
      </c>
      <c r="J2018">
        <v>311</v>
      </c>
      <c r="K2018">
        <v>57</v>
      </c>
      <c r="L2018">
        <v>0</v>
      </c>
    </row>
    <row r="2019" spans="8:12">
      <c r="H2019" t="s">
        <v>305</v>
      </c>
      <c r="I2019" s="97" t="s">
        <v>178</v>
      </c>
      <c r="J2019">
        <v>1289</v>
      </c>
      <c r="K2019">
        <v>63</v>
      </c>
      <c r="L2019">
        <v>0</v>
      </c>
    </row>
    <row r="2020" spans="8:12">
      <c r="H2020" t="s">
        <v>305</v>
      </c>
      <c r="I2020" s="97" t="s">
        <v>179</v>
      </c>
      <c r="J2020">
        <v>1212</v>
      </c>
      <c r="K2020">
        <v>59</v>
      </c>
      <c r="L2020">
        <v>0</v>
      </c>
    </row>
    <row r="2021" spans="8:12">
      <c r="H2021" t="s">
        <v>305</v>
      </c>
      <c r="I2021" s="97" t="s">
        <v>180</v>
      </c>
      <c r="J2021">
        <v>854</v>
      </c>
      <c r="K2021">
        <v>24</v>
      </c>
      <c r="L2021">
        <v>0</v>
      </c>
    </row>
    <row r="2022" spans="8:12">
      <c r="H2022" t="s">
        <v>305</v>
      </c>
      <c r="I2022" s="97" t="s">
        <v>18</v>
      </c>
      <c r="J2022">
        <v>619</v>
      </c>
      <c r="K2022">
        <v>49</v>
      </c>
      <c r="L2022">
        <v>0</v>
      </c>
    </row>
    <row r="2023" spans="8:12">
      <c r="H2023" t="s">
        <v>305</v>
      </c>
      <c r="I2023" s="97" t="s">
        <v>181</v>
      </c>
      <c r="J2023">
        <v>1104</v>
      </c>
      <c r="K2023">
        <v>21</v>
      </c>
      <c r="L2023">
        <v>0</v>
      </c>
    </row>
    <row r="2024" spans="8:12">
      <c r="H2024" t="s">
        <v>305</v>
      </c>
      <c r="I2024" s="97" t="s">
        <v>182</v>
      </c>
      <c r="J2024">
        <v>1036</v>
      </c>
      <c r="K2024">
        <v>71</v>
      </c>
      <c r="L2024">
        <v>0</v>
      </c>
    </row>
    <row r="2025" spans="8:12">
      <c r="H2025" t="s">
        <v>305</v>
      </c>
      <c r="I2025" s="97" t="s">
        <v>183</v>
      </c>
      <c r="J2025">
        <v>1262</v>
      </c>
      <c r="K2025">
        <v>70</v>
      </c>
      <c r="L2025">
        <v>0</v>
      </c>
    </row>
    <row r="2026" spans="8:12">
      <c r="H2026" t="s">
        <v>305</v>
      </c>
      <c r="I2026" s="97" t="s">
        <v>19</v>
      </c>
      <c r="J2026">
        <v>1721</v>
      </c>
      <c r="K2026">
        <v>25</v>
      </c>
      <c r="L2026">
        <v>0</v>
      </c>
    </row>
    <row r="2027" spans="8:12">
      <c r="H2027" t="s">
        <v>305</v>
      </c>
      <c r="I2027" s="97" t="s">
        <v>184</v>
      </c>
      <c r="J2027">
        <v>1213</v>
      </c>
      <c r="K2027">
        <v>29</v>
      </c>
      <c r="L2027">
        <v>0</v>
      </c>
    </row>
    <row r="2028" spans="8:12">
      <c r="H2028" t="s">
        <v>305</v>
      </c>
      <c r="I2028" s="97" t="s">
        <v>185</v>
      </c>
      <c r="J2028">
        <v>405</v>
      </c>
      <c r="K2028">
        <v>86</v>
      </c>
      <c r="L2028">
        <v>0</v>
      </c>
    </row>
    <row r="2029" spans="8:12">
      <c r="H2029" t="s">
        <v>305</v>
      </c>
      <c r="I2029" s="97" t="s">
        <v>186</v>
      </c>
      <c r="J2029">
        <v>748</v>
      </c>
      <c r="K2029">
        <v>130</v>
      </c>
      <c r="L2029">
        <v>0</v>
      </c>
    </row>
    <row r="2030" spans="8:12">
      <c r="H2030" t="s">
        <v>305</v>
      </c>
      <c r="I2030" s="97" t="s">
        <v>20</v>
      </c>
      <c r="J2030">
        <v>710</v>
      </c>
      <c r="K2030">
        <v>23</v>
      </c>
      <c r="L2030">
        <v>0</v>
      </c>
    </row>
    <row r="2031" spans="8:12">
      <c r="H2031" t="s">
        <v>305</v>
      </c>
      <c r="I2031" s="97" t="s">
        <v>187</v>
      </c>
      <c r="J2031">
        <v>1039</v>
      </c>
      <c r="K2031">
        <v>23</v>
      </c>
      <c r="L2031">
        <v>0</v>
      </c>
    </row>
    <row r="2032" spans="8:12">
      <c r="H2032" t="s">
        <v>305</v>
      </c>
      <c r="I2032" s="97" t="s">
        <v>188</v>
      </c>
      <c r="J2032">
        <v>1374</v>
      </c>
      <c r="K2032">
        <v>85</v>
      </c>
      <c r="L2032">
        <v>0</v>
      </c>
    </row>
    <row r="2033" spans="8:12">
      <c r="H2033" t="s">
        <v>305</v>
      </c>
      <c r="I2033" s="97" t="s">
        <v>189</v>
      </c>
      <c r="J2033">
        <v>1027</v>
      </c>
      <c r="K2033">
        <v>53</v>
      </c>
      <c r="L2033">
        <v>0</v>
      </c>
    </row>
    <row r="2034" spans="8:12">
      <c r="H2034" t="s">
        <v>305</v>
      </c>
      <c r="I2034" s="97" t="s">
        <v>21</v>
      </c>
      <c r="J2034">
        <v>710</v>
      </c>
      <c r="K2034">
        <v>21</v>
      </c>
      <c r="L2034">
        <v>0</v>
      </c>
    </row>
    <row r="2035" spans="8:12">
      <c r="H2035" t="s">
        <v>305</v>
      </c>
      <c r="I2035" s="97" t="s">
        <v>190</v>
      </c>
      <c r="J2035">
        <v>1264</v>
      </c>
      <c r="K2035">
        <v>22</v>
      </c>
      <c r="L2035">
        <v>0</v>
      </c>
    </row>
    <row r="2036" spans="8:12">
      <c r="H2036" t="s">
        <v>305</v>
      </c>
      <c r="I2036" s="97" t="s">
        <v>191</v>
      </c>
      <c r="J2036">
        <v>2466</v>
      </c>
      <c r="K2036">
        <v>92</v>
      </c>
      <c r="L2036">
        <v>0</v>
      </c>
    </row>
    <row r="2037" spans="8:12">
      <c r="H2037" t="s">
        <v>305</v>
      </c>
      <c r="I2037" s="97" t="s">
        <v>192</v>
      </c>
      <c r="J2037">
        <v>3033</v>
      </c>
      <c r="K2037">
        <v>130</v>
      </c>
      <c r="L2037">
        <v>0</v>
      </c>
    </row>
    <row r="2038" spans="8:12">
      <c r="H2038" t="s">
        <v>305</v>
      </c>
      <c r="I2038" s="97" t="s">
        <v>22</v>
      </c>
      <c r="J2038">
        <v>2813</v>
      </c>
      <c r="K2038">
        <v>79</v>
      </c>
      <c r="L2038">
        <v>0</v>
      </c>
    </row>
    <row r="2039" spans="8:12">
      <c r="H2039" t="s">
        <v>305</v>
      </c>
      <c r="I2039" s="97" t="s">
        <v>193</v>
      </c>
      <c r="J2039">
        <v>2902</v>
      </c>
      <c r="K2039">
        <v>57</v>
      </c>
      <c r="L2039">
        <v>0</v>
      </c>
    </row>
    <row r="2040" spans="8:12">
      <c r="H2040" t="s">
        <v>305</v>
      </c>
      <c r="I2040" s="97" t="s">
        <v>194</v>
      </c>
      <c r="J2040">
        <v>2734</v>
      </c>
      <c r="K2040">
        <v>210</v>
      </c>
      <c r="L2040">
        <v>0</v>
      </c>
    </row>
    <row r="2041" spans="8:12">
      <c r="H2041" t="s">
        <v>305</v>
      </c>
      <c r="I2041" s="97" t="s">
        <v>195</v>
      </c>
      <c r="J2041">
        <v>3121</v>
      </c>
      <c r="K2041">
        <v>76</v>
      </c>
      <c r="L2041">
        <v>0</v>
      </c>
    </row>
    <row r="2042" spans="8:12">
      <c r="H2042" t="s">
        <v>305</v>
      </c>
      <c r="I2042" s="97" t="s">
        <v>23</v>
      </c>
      <c r="J2042">
        <v>3197</v>
      </c>
      <c r="K2042">
        <v>84</v>
      </c>
      <c r="L2042">
        <v>0</v>
      </c>
    </row>
    <row r="2043" spans="8:12">
      <c r="H2043" t="s">
        <v>305</v>
      </c>
      <c r="I2043" s="97" t="s">
        <v>196</v>
      </c>
      <c r="J2043">
        <v>3481</v>
      </c>
      <c r="K2043">
        <v>22</v>
      </c>
      <c r="L2043">
        <v>0</v>
      </c>
    </row>
    <row r="2044" spans="8:12">
      <c r="H2044" t="s">
        <v>305</v>
      </c>
      <c r="I2044" s="97" t="s">
        <v>197</v>
      </c>
      <c r="J2044">
        <v>3259</v>
      </c>
      <c r="K2044">
        <v>29</v>
      </c>
      <c r="L2044">
        <v>0</v>
      </c>
    </row>
    <row r="2045" spans="8:12">
      <c r="H2045" t="s">
        <v>305</v>
      </c>
      <c r="I2045" s="97" t="s">
        <v>198</v>
      </c>
      <c r="J2045">
        <v>3501</v>
      </c>
      <c r="K2045">
        <v>30</v>
      </c>
      <c r="L2045">
        <v>0</v>
      </c>
    </row>
    <row r="2046" spans="8:12">
      <c r="H2046" t="s">
        <v>305</v>
      </c>
      <c r="I2046" s="97" t="s">
        <v>24</v>
      </c>
      <c r="J2046">
        <v>3353</v>
      </c>
      <c r="K2046">
        <v>67</v>
      </c>
      <c r="L2046">
        <v>0</v>
      </c>
    </row>
    <row r="2047" spans="8:12">
      <c r="H2047" t="s">
        <v>305</v>
      </c>
      <c r="I2047" s="97" t="s">
        <v>199</v>
      </c>
      <c r="J2047">
        <v>3741</v>
      </c>
      <c r="K2047">
        <v>149</v>
      </c>
      <c r="L2047">
        <v>0</v>
      </c>
    </row>
    <row r="2048" spans="8:12">
      <c r="H2048" t="s">
        <v>305</v>
      </c>
      <c r="I2048" s="97" t="s">
        <v>200</v>
      </c>
      <c r="J2048">
        <v>3760</v>
      </c>
      <c r="K2048">
        <v>77</v>
      </c>
      <c r="L2048">
        <v>0</v>
      </c>
    </row>
    <row r="2049" spans="8:12">
      <c r="H2049" t="s">
        <v>305</v>
      </c>
      <c r="I2049" s="97" t="s">
        <v>201</v>
      </c>
      <c r="J2049">
        <v>3619</v>
      </c>
      <c r="K2049">
        <v>23</v>
      </c>
      <c r="L2049">
        <v>0</v>
      </c>
    </row>
    <row r="2050" spans="8:12">
      <c r="H2050" t="s">
        <v>305</v>
      </c>
      <c r="I2050" s="97" t="s">
        <v>25</v>
      </c>
      <c r="J2050">
        <v>3416</v>
      </c>
      <c r="K2050">
        <v>29</v>
      </c>
      <c r="L2050">
        <v>0</v>
      </c>
    </row>
    <row r="2051" spans="8:12">
      <c r="H2051" t="s">
        <v>305</v>
      </c>
      <c r="I2051" s="97" t="s">
        <v>202</v>
      </c>
      <c r="J2051">
        <v>3478</v>
      </c>
      <c r="K2051">
        <v>173</v>
      </c>
      <c r="L2051">
        <v>0</v>
      </c>
    </row>
    <row r="2052" spans="8:12">
      <c r="H2052" t="s">
        <v>305</v>
      </c>
      <c r="I2052" s="97" t="s">
        <v>203</v>
      </c>
      <c r="J2052">
        <v>3211</v>
      </c>
      <c r="K2052">
        <v>47</v>
      </c>
      <c r="L2052">
        <v>0</v>
      </c>
    </row>
    <row r="2053" spans="8:12">
      <c r="H2053" t="s">
        <v>305</v>
      </c>
      <c r="I2053" s="97" t="s">
        <v>204</v>
      </c>
      <c r="J2053">
        <v>2581</v>
      </c>
      <c r="K2053">
        <v>23</v>
      </c>
      <c r="L2053">
        <v>0</v>
      </c>
    </row>
    <row r="2054" spans="8:12">
      <c r="H2054" t="s">
        <v>305</v>
      </c>
      <c r="I2054" s="97" t="s">
        <v>26</v>
      </c>
      <c r="J2054">
        <v>3303</v>
      </c>
      <c r="K2054">
        <v>169</v>
      </c>
      <c r="L2054">
        <v>0</v>
      </c>
    </row>
    <row r="2055" spans="8:12">
      <c r="H2055" t="s">
        <v>305</v>
      </c>
      <c r="I2055" s="97" t="s">
        <v>205</v>
      </c>
      <c r="J2055">
        <v>2993</v>
      </c>
      <c r="K2055">
        <v>65</v>
      </c>
      <c r="L2055">
        <v>0</v>
      </c>
    </row>
    <row r="2056" spans="8:12">
      <c r="H2056" t="s">
        <v>305</v>
      </c>
      <c r="I2056" s="97" t="s">
        <v>206</v>
      </c>
      <c r="J2056">
        <v>3058</v>
      </c>
      <c r="K2056">
        <v>102</v>
      </c>
      <c r="L2056">
        <v>0</v>
      </c>
    </row>
    <row r="2057" spans="8:12">
      <c r="H2057" t="s">
        <v>305</v>
      </c>
      <c r="I2057" s="97" t="s">
        <v>207</v>
      </c>
      <c r="J2057">
        <v>3236</v>
      </c>
      <c r="K2057">
        <v>178</v>
      </c>
      <c r="L2057">
        <v>0</v>
      </c>
    </row>
    <row r="2058" spans="8:12">
      <c r="H2058" t="s">
        <v>305</v>
      </c>
      <c r="I2058" s="97" t="s">
        <v>27</v>
      </c>
      <c r="J2058">
        <v>3348</v>
      </c>
      <c r="K2058">
        <v>107</v>
      </c>
      <c r="L2058">
        <v>0</v>
      </c>
    </row>
    <row r="2059" spans="8:12">
      <c r="H2059" t="s">
        <v>305</v>
      </c>
      <c r="I2059" s="97" t="s">
        <v>208</v>
      </c>
      <c r="J2059">
        <v>3164</v>
      </c>
      <c r="K2059">
        <v>52</v>
      </c>
      <c r="L2059">
        <v>0</v>
      </c>
    </row>
    <row r="2060" spans="8:12">
      <c r="H2060" t="s">
        <v>305</v>
      </c>
      <c r="I2060" s="97" t="s">
        <v>209</v>
      </c>
      <c r="J2060">
        <v>3344</v>
      </c>
      <c r="K2060">
        <v>97</v>
      </c>
      <c r="L2060">
        <v>0</v>
      </c>
    </row>
    <row r="2061" spans="8:12">
      <c r="H2061" t="s">
        <v>305</v>
      </c>
      <c r="I2061" s="97" t="s">
        <v>210</v>
      </c>
      <c r="J2061">
        <v>2578</v>
      </c>
      <c r="K2061">
        <v>65</v>
      </c>
      <c r="L2061">
        <v>0</v>
      </c>
    </row>
    <row r="2062" spans="8:12">
      <c r="H2062" t="s">
        <v>305</v>
      </c>
      <c r="I2062" s="97" t="s">
        <v>28</v>
      </c>
      <c r="J2062">
        <v>1636</v>
      </c>
      <c r="K2062">
        <v>111</v>
      </c>
      <c r="L2062">
        <v>0</v>
      </c>
    </row>
    <row r="2063" spans="8:12">
      <c r="H2063" t="s">
        <v>305</v>
      </c>
      <c r="I2063" s="97" t="s">
        <v>211</v>
      </c>
      <c r="J2063">
        <v>2806</v>
      </c>
      <c r="K2063">
        <v>21</v>
      </c>
      <c r="L2063">
        <v>0</v>
      </c>
    </row>
    <row r="2064" spans="8:12">
      <c r="H2064" t="s">
        <v>305</v>
      </c>
      <c r="I2064" s="97" t="s">
        <v>212</v>
      </c>
      <c r="J2064">
        <v>3306</v>
      </c>
      <c r="K2064">
        <v>72</v>
      </c>
      <c r="L2064">
        <v>0</v>
      </c>
    </row>
    <row r="2065" spans="8:12">
      <c r="H2065" t="s">
        <v>305</v>
      </c>
      <c r="I2065" s="97" t="s">
        <v>213</v>
      </c>
      <c r="J2065">
        <v>2816</v>
      </c>
      <c r="K2065">
        <v>128</v>
      </c>
      <c r="L2065">
        <v>0</v>
      </c>
    </row>
    <row r="2066" spans="8:12">
      <c r="H2066" t="s">
        <v>305</v>
      </c>
      <c r="I2066" s="97" t="s">
        <v>29</v>
      </c>
      <c r="J2066">
        <v>3026</v>
      </c>
      <c r="K2066">
        <v>91</v>
      </c>
      <c r="L2066">
        <v>0</v>
      </c>
    </row>
    <row r="2067" spans="8:12">
      <c r="H2067" t="s">
        <v>305</v>
      </c>
      <c r="I2067" s="97" t="s">
        <v>214</v>
      </c>
      <c r="J2067">
        <v>3288</v>
      </c>
      <c r="K2067">
        <v>117</v>
      </c>
      <c r="L2067">
        <v>0</v>
      </c>
    </row>
    <row r="2068" spans="8:12">
      <c r="H2068" t="s">
        <v>305</v>
      </c>
      <c r="I2068" s="97" t="s">
        <v>215</v>
      </c>
      <c r="J2068">
        <v>3215</v>
      </c>
      <c r="K2068">
        <v>107</v>
      </c>
      <c r="L2068">
        <v>0</v>
      </c>
    </row>
    <row r="2069" spans="8:12">
      <c r="H2069" t="s">
        <v>305</v>
      </c>
      <c r="I2069" s="97" t="s">
        <v>216</v>
      </c>
      <c r="J2069">
        <v>2417</v>
      </c>
      <c r="K2069">
        <v>25</v>
      </c>
      <c r="L2069">
        <v>0</v>
      </c>
    </row>
    <row r="2070" spans="8:12">
      <c r="H2070" t="s">
        <v>305</v>
      </c>
      <c r="I2070" s="97" t="s">
        <v>30</v>
      </c>
      <c r="J2070">
        <v>3238</v>
      </c>
      <c r="K2070">
        <v>27</v>
      </c>
      <c r="L2070">
        <v>0</v>
      </c>
    </row>
    <row r="2071" spans="8:12">
      <c r="H2071" t="s">
        <v>305</v>
      </c>
      <c r="I2071" s="97" t="s">
        <v>217</v>
      </c>
      <c r="J2071">
        <v>3158</v>
      </c>
      <c r="K2071">
        <v>26</v>
      </c>
      <c r="L2071">
        <v>0</v>
      </c>
    </row>
    <row r="2072" spans="8:12">
      <c r="H2072" t="s">
        <v>305</v>
      </c>
      <c r="I2072" s="97" t="s">
        <v>218</v>
      </c>
      <c r="J2072">
        <v>2410</v>
      </c>
      <c r="K2072">
        <v>206</v>
      </c>
      <c r="L2072">
        <v>0</v>
      </c>
    </row>
    <row r="2073" spans="8:12">
      <c r="H2073" t="s">
        <v>305</v>
      </c>
      <c r="I2073" s="97" t="s">
        <v>219</v>
      </c>
      <c r="J2073">
        <v>2432</v>
      </c>
      <c r="K2073">
        <v>27</v>
      </c>
      <c r="L2073">
        <v>0</v>
      </c>
    </row>
    <row r="2074" spans="8:12">
      <c r="H2074" t="s">
        <v>305</v>
      </c>
      <c r="I2074" s="97" t="s">
        <v>31</v>
      </c>
      <c r="J2074">
        <v>2665</v>
      </c>
      <c r="K2074">
        <v>75</v>
      </c>
      <c r="L2074">
        <v>0</v>
      </c>
    </row>
    <row r="2075" spans="8:12">
      <c r="H2075" t="s">
        <v>305</v>
      </c>
      <c r="I2075" s="97" t="s">
        <v>220</v>
      </c>
      <c r="J2075">
        <v>3145</v>
      </c>
      <c r="K2075">
        <v>30</v>
      </c>
      <c r="L2075">
        <v>0</v>
      </c>
    </row>
    <row r="2076" spans="8:12">
      <c r="H2076" t="s">
        <v>305</v>
      </c>
      <c r="I2076" s="97" t="s">
        <v>221</v>
      </c>
      <c r="J2076">
        <v>3041</v>
      </c>
      <c r="K2076">
        <v>184</v>
      </c>
      <c r="L2076">
        <v>0</v>
      </c>
    </row>
    <row r="2077" spans="8:12">
      <c r="H2077" t="s">
        <v>305</v>
      </c>
      <c r="I2077" s="97" t="s">
        <v>222</v>
      </c>
      <c r="J2077">
        <v>2827</v>
      </c>
      <c r="K2077">
        <v>194</v>
      </c>
      <c r="L2077">
        <v>0</v>
      </c>
    </row>
    <row r="2078" spans="8:12">
      <c r="H2078" t="s">
        <v>305</v>
      </c>
      <c r="I2078" s="97" t="s">
        <v>32</v>
      </c>
      <c r="J2078">
        <v>2656</v>
      </c>
      <c r="K2078">
        <v>75</v>
      </c>
      <c r="L2078">
        <v>0</v>
      </c>
    </row>
    <row r="2079" spans="8:12">
      <c r="H2079" t="s">
        <v>305</v>
      </c>
      <c r="I2079" s="97" t="s">
        <v>223</v>
      </c>
      <c r="J2079">
        <v>2051</v>
      </c>
      <c r="K2079">
        <v>110</v>
      </c>
      <c r="L2079">
        <v>0</v>
      </c>
    </row>
    <row r="2080" spans="8:12">
      <c r="H2080" t="s">
        <v>305</v>
      </c>
      <c r="I2080" s="97" t="s">
        <v>224</v>
      </c>
      <c r="J2080">
        <v>3477</v>
      </c>
      <c r="K2080">
        <v>67</v>
      </c>
      <c r="L2080">
        <v>0</v>
      </c>
    </row>
    <row r="2081" spans="8:12">
      <c r="H2081" t="s">
        <v>305</v>
      </c>
      <c r="I2081" s="97" t="s">
        <v>225</v>
      </c>
      <c r="J2081">
        <v>2101</v>
      </c>
      <c r="K2081">
        <v>79</v>
      </c>
      <c r="L2081">
        <v>0</v>
      </c>
    </row>
    <row r="2082" spans="8:12">
      <c r="H2082" t="s">
        <v>305</v>
      </c>
      <c r="I2082" s="97" t="s">
        <v>33</v>
      </c>
      <c r="J2082">
        <v>2731</v>
      </c>
      <c r="K2082">
        <v>105</v>
      </c>
      <c r="L2082">
        <v>0</v>
      </c>
    </row>
    <row r="2083" spans="8:12">
      <c r="H2083" t="s">
        <v>305</v>
      </c>
      <c r="I2083" s="97" t="s">
        <v>226</v>
      </c>
      <c r="J2083">
        <v>3473</v>
      </c>
      <c r="K2083">
        <v>165</v>
      </c>
      <c r="L2083">
        <v>0</v>
      </c>
    </row>
    <row r="2084" spans="8:12">
      <c r="H2084" t="s">
        <v>305</v>
      </c>
      <c r="I2084" s="97" t="s">
        <v>227</v>
      </c>
      <c r="J2084">
        <v>2586</v>
      </c>
      <c r="K2084">
        <v>145</v>
      </c>
      <c r="L2084">
        <v>0</v>
      </c>
    </row>
    <row r="2085" spans="8:12">
      <c r="H2085" t="s">
        <v>305</v>
      </c>
      <c r="I2085" s="97" t="s">
        <v>228</v>
      </c>
      <c r="J2085">
        <v>1680</v>
      </c>
      <c r="K2085">
        <v>51</v>
      </c>
      <c r="L2085">
        <v>0</v>
      </c>
    </row>
    <row r="2086" spans="8:12">
      <c r="H2086" t="s">
        <v>305</v>
      </c>
      <c r="I2086" s="97" t="s">
        <v>34</v>
      </c>
      <c r="J2086">
        <v>3021</v>
      </c>
      <c r="K2086">
        <v>65</v>
      </c>
      <c r="L2086">
        <v>0</v>
      </c>
    </row>
    <row r="2087" spans="8:12">
      <c r="H2087" t="s">
        <v>305</v>
      </c>
      <c r="I2087" s="97" t="s">
        <v>229</v>
      </c>
      <c r="J2087">
        <v>3192</v>
      </c>
      <c r="K2087">
        <v>87</v>
      </c>
      <c r="L2087">
        <v>0</v>
      </c>
    </row>
    <row r="2088" spans="8:12">
      <c r="H2088" t="s">
        <v>305</v>
      </c>
      <c r="I2088" s="97" t="s">
        <v>230</v>
      </c>
      <c r="J2088">
        <v>1748</v>
      </c>
      <c r="K2088">
        <v>92</v>
      </c>
      <c r="L2088">
        <v>0</v>
      </c>
    </row>
    <row r="2089" spans="8:12">
      <c r="H2089" t="s">
        <v>305</v>
      </c>
      <c r="I2089" s="97" t="s">
        <v>231</v>
      </c>
      <c r="J2089">
        <v>2683</v>
      </c>
      <c r="K2089">
        <v>36</v>
      </c>
      <c r="L2089">
        <v>0</v>
      </c>
    </row>
    <row r="2090" spans="8:12">
      <c r="H2090" t="s">
        <v>305</v>
      </c>
      <c r="I2090" s="97" t="s">
        <v>35</v>
      </c>
      <c r="J2090">
        <v>3481</v>
      </c>
      <c r="K2090">
        <v>76</v>
      </c>
      <c r="L2090">
        <v>0</v>
      </c>
    </row>
    <row r="2091" spans="8:12">
      <c r="H2091" t="s">
        <v>305</v>
      </c>
      <c r="I2091" s="97" t="s">
        <v>232</v>
      </c>
      <c r="J2091">
        <v>2347</v>
      </c>
      <c r="K2091">
        <v>41</v>
      </c>
      <c r="L2091">
        <v>0</v>
      </c>
    </row>
    <row r="2092" spans="8:12">
      <c r="H2092" t="s">
        <v>305</v>
      </c>
      <c r="I2092" s="97" t="s">
        <v>233</v>
      </c>
      <c r="J2092">
        <v>2053</v>
      </c>
      <c r="K2092">
        <v>29</v>
      </c>
      <c r="L2092">
        <v>0</v>
      </c>
    </row>
    <row r="2093" spans="8:12">
      <c r="H2093" t="s">
        <v>305</v>
      </c>
      <c r="I2093" s="97" t="s">
        <v>234</v>
      </c>
      <c r="J2093">
        <v>3283</v>
      </c>
      <c r="K2093">
        <v>86</v>
      </c>
      <c r="L2093">
        <v>0</v>
      </c>
    </row>
    <row r="2094" spans="8:12">
      <c r="H2094" t="s">
        <v>305</v>
      </c>
      <c r="I2094" s="97" t="s">
        <v>36</v>
      </c>
      <c r="J2094">
        <v>3426</v>
      </c>
      <c r="K2094">
        <v>39</v>
      </c>
      <c r="L2094">
        <v>0</v>
      </c>
    </row>
    <row r="2095" spans="8:12">
      <c r="H2095" t="s">
        <v>305</v>
      </c>
      <c r="I2095" s="97" t="s">
        <v>235</v>
      </c>
      <c r="J2095">
        <v>3059</v>
      </c>
      <c r="K2095">
        <v>46</v>
      </c>
      <c r="L2095">
        <v>0</v>
      </c>
    </row>
    <row r="2096" spans="8:12">
      <c r="H2096" t="s">
        <v>305</v>
      </c>
      <c r="I2096" s="97" t="s">
        <v>236</v>
      </c>
      <c r="J2096">
        <v>1599</v>
      </c>
      <c r="K2096">
        <v>103</v>
      </c>
      <c r="L2096">
        <v>0</v>
      </c>
    </row>
    <row r="2097" spans="8:12">
      <c r="H2097" t="s">
        <v>305</v>
      </c>
      <c r="I2097" s="97" t="s">
        <v>237</v>
      </c>
      <c r="J2097">
        <v>3043</v>
      </c>
      <c r="K2097">
        <v>31</v>
      </c>
      <c r="L2097">
        <v>0</v>
      </c>
    </row>
    <row r="2098" spans="8:12">
      <c r="H2098" t="s">
        <v>305</v>
      </c>
      <c r="I2098" s="97" t="s">
        <v>37</v>
      </c>
      <c r="J2098">
        <v>3228</v>
      </c>
      <c r="K2098">
        <v>28</v>
      </c>
      <c r="L2098">
        <v>0</v>
      </c>
    </row>
    <row r="2099" spans="8:12">
      <c r="H2099" t="s">
        <v>305</v>
      </c>
      <c r="I2099" s="97" t="s">
        <v>238</v>
      </c>
      <c r="J2099">
        <v>2681</v>
      </c>
      <c r="K2099">
        <v>153</v>
      </c>
      <c r="L2099">
        <v>0</v>
      </c>
    </row>
    <row r="2100" spans="8:12">
      <c r="H2100" t="s">
        <v>305</v>
      </c>
      <c r="I2100" s="97" t="s">
        <v>239</v>
      </c>
      <c r="J2100">
        <v>3346</v>
      </c>
      <c r="K2100">
        <v>104</v>
      </c>
      <c r="L2100">
        <v>0</v>
      </c>
    </row>
    <row r="2101" spans="8:12">
      <c r="H2101" t="s">
        <v>305</v>
      </c>
      <c r="I2101" s="97" t="s">
        <v>240</v>
      </c>
      <c r="J2101">
        <v>2878</v>
      </c>
      <c r="K2101">
        <v>99</v>
      </c>
      <c r="L2101">
        <v>0</v>
      </c>
    </row>
    <row r="2102" spans="8:12">
      <c r="H2102" t="s">
        <v>305</v>
      </c>
      <c r="I2102" s="97" t="s">
        <v>38</v>
      </c>
      <c r="J2102">
        <v>3322</v>
      </c>
      <c r="K2102">
        <v>108</v>
      </c>
      <c r="L2102">
        <v>0</v>
      </c>
    </row>
    <row r="2103" spans="8:12">
      <c r="H2103" t="s">
        <v>305</v>
      </c>
      <c r="I2103" s="97" t="s">
        <v>241</v>
      </c>
      <c r="J2103">
        <v>2639</v>
      </c>
      <c r="K2103">
        <v>185</v>
      </c>
      <c r="L2103">
        <v>0</v>
      </c>
    </row>
    <row r="2104" spans="8:12">
      <c r="H2104" t="s">
        <v>305</v>
      </c>
      <c r="I2104" s="97" t="s">
        <v>242</v>
      </c>
      <c r="J2104">
        <v>3360</v>
      </c>
      <c r="K2104">
        <v>68</v>
      </c>
      <c r="L2104">
        <v>0</v>
      </c>
    </row>
    <row r="2105" spans="8:12">
      <c r="H2105" t="s">
        <v>305</v>
      </c>
      <c r="I2105" s="97" t="s">
        <v>243</v>
      </c>
      <c r="J2105">
        <v>2495</v>
      </c>
      <c r="K2105">
        <v>63</v>
      </c>
      <c r="L2105">
        <v>0</v>
      </c>
    </row>
    <row r="2106" spans="8:12">
      <c r="H2106" t="s">
        <v>305</v>
      </c>
      <c r="I2106" s="97" t="s">
        <v>39</v>
      </c>
      <c r="J2106">
        <v>2591</v>
      </c>
      <c r="K2106">
        <v>162</v>
      </c>
      <c r="L2106">
        <v>0</v>
      </c>
    </row>
    <row r="2107" spans="8:12">
      <c r="H2107" t="s">
        <v>305</v>
      </c>
      <c r="I2107" s="97" t="s">
        <v>244</v>
      </c>
      <c r="J2107">
        <v>1958</v>
      </c>
      <c r="K2107">
        <v>113</v>
      </c>
      <c r="L2107">
        <v>0</v>
      </c>
    </row>
    <row r="2108" spans="8:12">
      <c r="H2108" t="s">
        <v>305</v>
      </c>
      <c r="I2108" s="97" t="s">
        <v>245</v>
      </c>
      <c r="J2108">
        <v>1434</v>
      </c>
      <c r="K2108">
        <v>22</v>
      </c>
      <c r="L2108">
        <v>0</v>
      </c>
    </row>
    <row r="2109" spans="8:12">
      <c r="H2109" t="s">
        <v>305</v>
      </c>
      <c r="I2109" s="97" t="s">
        <v>246</v>
      </c>
      <c r="J2109">
        <v>1673</v>
      </c>
      <c r="K2109">
        <v>58</v>
      </c>
      <c r="L2109">
        <v>0</v>
      </c>
    </row>
    <row r="2110" spans="8:12">
      <c r="H2110" t="s">
        <v>305</v>
      </c>
      <c r="I2110" s="97" t="s">
        <v>40</v>
      </c>
      <c r="J2110">
        <v>1348</v>
      </c>
      <c r="K2110">
        <v>28</v>
      </c>
      <c r="L2110">
        <v>0</v>
      </c>
    </row>
    <row r="2111" spans="8:12">
      <c r="H2111" t="s">
        <v>305</v>
      </c>
      <c r="I2111" s="97" t="s">
        <v>247</v>
      </c>
      <c r="J2111">
        <v>1444</v>
      </c>
      <c r="K2111">
        <v>136</v>
      </c>
      <c r="L2111">
        <v>0</v>
      </c>
    </row>
    <row r="2112" spans="8:12">
      <c r="H2112" t="s">
        <v>305</v>
      </c>
      <c r="I2112" s="97" t="s">
        <v>248</v>
      </c>
      <c r="J2112">
        <v>768</v>
      </c>
      <c r="K2112">
        <v>43</v>
      </c>
      <c r="L2112">
        <v>0</v>
      </c>
    </row>
    <row r="2113" spans="8:12">
      <c r="H2113" t="s">
        <v>305</v>
      </c>
      <c r="I2113" s="97" t="s">
        <v>249</v>
      </c>
      <c r="J2113">
        <v>623</v>
      </c>
      <c r="K2113">
        <v>115</v>
      </c>
      <c r="L2113">
        <v>0</v>
      </c>
    </row>
    <row r="2114" spans="8:12">
      <c r="H2114" t="s">
        <v>306</v>
      </c>
      <c r="I2114" s="97" t="s">
        <v>17</v>
      </c>
      <c r="J2114">
        <v>836</v>
      </c>
      <c r="K2114">
        <v>115</v>
      </c>
      <c r="L2114">
        <v>0</v>
      </c>
    </row>
    <row r="2115" spans="8:12">
      <c r="H2115" t="s">
        <v>306</v>
      </c>
      <c r="I2115" s="97" t="s">
        <v>178</v>
      </c>
      <c r="J2115">
        <v>501</v>
      </c>
      <c r="K2115">
        <v>62</v>
      </c>
      <c r="L2115">
        <v>0</v>
      </c>
    </row>
    <row r="2116" spans="8:12">
      <c r="H2116" t="s">
        <v>306</v>
      </c>
      <c r="I2116" s="97" t="s">
        <v>179</v>
      </c>
      <c r="J2116">
        <v>733</v>
      </c>
      <c r="K2116">
        <v>50</v>
      </c>
      <c r="L2116">
        <v>0</v>
      </c>
    </row>
    <row r="2117" spans="8:12">
      <c r="H2117" t="s">
        <v>306</v>
      </c>
      <c r="I2117" s="97" t="s">
        <v>180</v>
      </c>
      <c r="J2117">
        <v>832</v>
      </c>
      <c r="K2117">
        <v>85</v>
      </c>
      <c r="L2117">
        <v>0</v>
      </c>
    </row>
    <row r="2118" spans="8:12">
      <c r="H2118" t="s">
        <v>306</v>
      </c>
      <c r="I2118" s="97" t="s">
        <v>18</v>
      </c>
      <c r="J2118">
        <v>636</v>
      </c>
      <c r="K2118">
        <v>53</v>
      </c>
      <c r="L2118">
        <v>0</v>
      </c>
    </row>
    <row r="2119" spans="8:12">
      <c r="H2119" t="s">
        <v>306</v>
      </c>
      <c r="I2119" s="97" t="s">
        <v>181</v>
      </c>
      <c r="J2119">
        <v>596</v>
      </c>
      <c r="K2119">
        <v>81</v>
      </c>
      <c r="L2119">
        <v>0</v>
      </c>
    </row>
    <row r="2120" spans="8:12">
      <c r="H2120" t="s">
        <v>306</v>
      </c>
      <c r="I2120" s="97" t="s">
        <v>182</v>
      </c>
      <c r="J2120">
        <v>555</v>
      </c>
      <c r="K2120">
        <v>88</v>
      </c>
      <c r="L2120">
        <v>0</v>
      </c>
    </row>
    <row r="2121" spans="8:12">
      <c r="H2121" t="s">
        <v>306</v>
      </c>
      <c r="I2121" s="97" t="s">
        <v>183</v>
      </c>
      <c r="J2121">
        <v>471</v>
      </c>
      <c r="K2121">
        <v>54</v>
      </c>
      <c r="L2121">
        <v>0</v>
      </c>
    </row>
    <row r="2122" spans="8:12">
      <c r="H2122" t="s">
        <v>306</v>
      </c>
      <c r="I2122" s="97" t="s">
        <v>19</v>
      </c>
      <c r="J2122">
        <v>572</v>
      </c>
      <c r="K2122">
        <v>112</v>
      </c>
      <c r="L2122">
        <v>0</v>
      </c>
    </row>
    <row r="2123" spans="8:12">
      <c r="H2123" t="s">
        <v>306</v>
      </c>
      <c r="I2123" s="97" t="s">
        <v>184</v>
      </c>
      <c r="J2123">
        <v>614</v>
      </c>
      <c r="K2123">
        <v>216</v>
      </c>
      <c r="L2123">
        <v>0</v>
      </c>
    </row>
    <row r="2124" spans="8:12">
      <c r="H2124" t="s">
        <v>306</v>
      </c>
      <c r="I2124" s="97" t="s">
        <v>185</v>
      </c>
      <c r="J2124">
        <v>321</v>
      </c>
      <c r="K2124">
        <v>21</v>
      </c>
      <c r="L2124">
        <v>0</v>
      </c>
    </row>
    <row r="2125" spans="8:12">
      <c r="H2125" t="s">
        <v>306</v>
      </c>
      <c r="I2125" s="97" t="s">
        <v>186</v>
      </c>
      <c r="J2125">
        <v>740</v>
      </c>
      <c r="K2125">
        <v>129</v>
      </c>
      <c r="L2125">
        <v>0</v>
      </c>
    </row>
    <row r="2126" spans="8:12">
      <c r="H2126" t="s">
        <v>306</v>
      </c>
      <c r="I2126" s="97" t="s">
        <v>20</v>
      </c>
      <c r="J2126">
        <v>625</v>
      </c>
      <c r="K2126">
        <v>110</v>
      </c>
      <c r="L2126">
        <v>0</v>
      </c>
    </row>
    <row r="2127" spans="8:12">
      <c r="H2127" t="s">
        <v>306</v>
      </c>
      <c r="I2127" s="97" t="s">
        <v>187</v>
      </c>
      <c r="J2127">
        <v>586</v>
      </c>
      <c r="K2127">
        <v>24</v>
      </c>
      <c r="L2127">
        <v>0</v>
      </c>
    </row>
    <row r="2128" spans="8:12">
      <c r="H2128" t="s">
        <v>306</v>
      </c>
      <c r="I2128" s="97" t="s">
        <v>188</v>
      </c>
      <c r="J2128">
        <v>648</v>
      </c>
      <c r="K2128">
        <v>22</v>
      </c>
      <c r="L2128">
        <v>0</v>
      </c>
    </row>
    <row r="2129" spans="8:12">
      <c r="H2129" t="s">
        <v>306</v>
      </c>
      <c r="I2129" s="97" t="s">
        <v>189</v>
      </c>
      <c r="J2129">
        <v>1116</v>
      </c>
      <c r="K2129">
        <v>22</v>
      </c>
      <c r="L2129">
        <v>0</v>
      </c>
    </row>
    <row r="2130" spans="8:12">
      <c r="H2130" t="s">
        <v>306</v>
      </c>
      <c r="I2130" s="97" t="s">
        <v>21</v>
      </c>
      <c r="J2130">
        <v>1117</v>
      </c>
      <c r="K2130">
        <v>133</v>
      </c>
      <c r="L2130">
        <v>0</v>
      </c>
    </row>
    <row r="2131" spans="8:12">
      <c r="H2131" t="s">
        <v>306</v>
      </c>
      <c r="I2131" s="97" t="s">
        <v>190</v>
      </c>
      <c r="J2131">
        <v>805</v>
      </c>
      <c r="K2131">
        <v>50</v>
      </c>
      <c r="L2131">
        <v>0</v>
      </c>
    </row>
    <row r="2132" spans="8:12">
      <c r="H2132" t="s">
        <v>306</v>
      </c>
      <c r="I2132" s="97" t="s">
        <v>191</v>
      </c>
      <c r="J2132">
        <v>2315</v>
      </c>
      <c r="K2132">
        <v>34</v>
      </c>
      <c r="L2132">
        <v>0</v>
      </c>
    </row>
    <row r="2133" spans="8:12">
      <c r="H2133" t="s">
        <v>306</v>
      </c>
      <c r="I2133" s="97" t="s">
        <v>192</v>
      </c>
      <c r="J2133">
        <v>3182</v>
      </c>
      <c r="K2133">
        <v>74</v>
      </c>
      <c r="L2133">
        <v>0</v>
      </c>
    </row>
    <row r="2134" spans="8:12">
      <c r="H2134" t="s">
        <v>306</v>
      </c>
      <c r="I2134" s="97" t="s">
        <v>22</v>
      </c>
      <c r="J2134">
        <v>4123</v>
      </c>
      <c r="K2134">
        <v>28</v>
      </c>
      <c r="L2134">
        <v>0</v>
      </c>
    </row>
    <row r="2135" spans="8:12">
      <c r="H2135" t="s">
        <v>306</v>
      </c>
      <c r="I2135" s="97" t="s">
        <v>193</v>
      </c>
      <c r="J2135">
        <v>4392</v>
      </c>
      <c r="K2135">
        <v>182</v>
      </c>
      <c r="L2135">
        <v>0</v>
      </c>
    </row>
    <row r="2136" spans="8:12">
      <c r="H2136" t="s">
        <v>306</v>
      </c>
      <c r="I2136" s="97" t="s">
        <v>194</v>
      </c>
      <c r="J2136">
        <v>4194</v>
      </c>
      <c r="K2136">
        <v>30</v>
      </c>
      <c r="L2136">
        <v>0</v>
      </c>
    </row>
    <row r="2137" spans="8:12">
      <c r="H2137" t="s">
        <v>306</v>
      </c>
      <c r="I2137" s="97" t="s">
        <v>195</v>
      </c>
      <c r="J2137">
        <v>2862</v>
      </c>
      <c r="K2137">
        <v>32</v>
      </c>
      <c r="L2137">
        <v>0</v>
      </c>
    </row>
    <row r="2138" spans="8:12">
      <c r="H2138" t="s">
        <v>306</v>
      </c>
      <c r="I2138" s="97" t="s">
        <v>23</v>
      </c>
      <c r="J2138">
        <v>1572</v>
      </c>
      <c r="K2138">
        <v>129</v>
      </c>
      <c r="L2138">
        <v>0</v>
      </c>
    </row>
    <row r="2139" spans="8:12">
      <c r="H2139" t="s">
        <v>306</v>
      </c>
      <c r="I2139" s="97" t="s">
        <v>196</v>
      </c>
      <c r="J2139">
        <v>2284</v>
      </c>
      <c r="K2139">
        <v>81</v>
      </c>
      <c r="L2139">
        <v>0</v>
      </c>
    </row>
    <row r="2140" spans="8:12">
      <c r="H2140" t="s">
        <v>306</v>
      </c>
      <c r="I2140" s="97" t="s">
        <v>197</v>
      </c>
      <c r="J2140">
        <v>3335</v>
      </c>
      <c r="K2140">
        <v>94</v>
      </c>
      <c r="L2140">
        <v>0</v>
      </c>
    </row>
    <row r="2141" spans="8:12">
      <c r="H2141" t="s">
        <v>306</v>
      </c>
      <c r="I2141" s="97" t="s">
        <v>198</v>
      </c>
      <c r="J2141">
        <v>2511</v>
      </c>
      <c r="K2141">
        <v>65</v>
      </c>
      <c r="L2141">
        <v>0</v>
      </c>
    </row>
    <row r="2142" spans="8:12">
      <c r="H2142" t="s">
        <v>306</v>
      </c>
      <c r="I2142" s="97" t="s">
        <v>24</v>
      </c>
      <c r="J2142">
        <v>2460</v>
      </c>
      <c r="K2142">
        <v>69</v>
      </c>
      <c r="L2142">
        <v>0</v>
      </c>
    </row>
    <row r="2143" spans="8:12">
      <c r="H2143" t="s">
        <v>306</v>
      </c>
      <c r="I2143" s="97" t="s">
        <v>199</v>
      </c>
      <c r="J2143">
        <v>3452</v>
      </c>
      <c r="K2143">
        <v>70</v>
      </c>
      <c r="L2143">
        <v>0</v>
      </c>
    </row>
    <row r="2144" spans="8:12">
      <c r="H2144" t="s">
        <v>306</v>
      </c>
      <c r="I2144" s="97" t="s">
        <v>200</v>
      </c>
      <c r="J2144">
        <v>3218</v>
      </c>
      <c r="K2144">
        <v>81</v>
      </c>
      <c r="L2144">
        <v>0</v>
      </c>
    </row>
    <row r="2145" spans="8:12">
      <c r="H2145" t="s">
        <v>306</v>
      </c>
      <c r="I2145" s="97" t="s">
        <v>201</v>
      </c>
      <c r="J2145">
        <v>3650</v>
      </c>
      <c r="K2145">
        <v>77</v>
      </c>
      <c r="L2145">
        <v>0</v>
      </c>
    </row>
    <row r="2146" spans="8:12">
      <c r="H2146" t="s">
        <v>306</v>
      </c>
      <c r="I2146" s="97" t="s">
        <v>25</v>
      </c>
      <c r="J2146">
        <v>3733</v>
      </c>
      <c r="K2146">
        <v>51</v>
      </c>
      <c r="L2146">
        <v>0</v>
      </c>
    </row>
    <row r="2147" spans="8:12">
      <c r="H2147" t="s">
        <v>306</v>
      </c>
      <c r="I2147" s="97" t="s">
        <v>202</v>
      </c>
      <c r="J2147">
        <v>3698</v>
      </c>
      <c r="K2147">
        <v>24</v>
      </c>
      <c r="L2147">
        <v>0</v>
      </c>
    </row>
    <row r="2148" spans="8:12">
      <c r="H2148" t="s">
        <v>306</v>
      </c>
      <c r="I2148" s="97" t="s">
        <v>203</v>
      </c>
      <c r="J2148">
        <v>3390</v>
      </c>
      <c r="K2148">
        <v>22</v>
      </c>
      <c r="L2148">
        <v>0</v>
      </c>
    </row>
    <row r="2149" spans="8:12">
      <c r="H2149" t="s">
        <v>306</v>
      </c>
      <c r="I2149" s="97" t="s">
        <v>204</v>
      </c>
      <c r="J2149">
        <v>3678</v>
      </c>
      <c r="K2149">
        <v>24</v>
      </c>
      <c r="L2149">
        <v>0</v>
      </c>
    </row>
    <row r="2150" spans="8:12">
      <c r="H2150" t="s">
        <v>306</v>
      </c>
      <c r="I2150" s="97" t="s">
        <v>26</v>
      </c>
      <c r="J2150">
        <v>3395</v>
      </c>
      <c r="K2150">
        <v>71</v>
      </c>
      <c r="L2150">
        <v>0</v>
      </c>
    </row>
    <row r="2151" spans="8:12">
      <c r="H2151" t="s">
        <v>306</v>
      </c>
      <c r="I2151" s="97" t="s">
        <v>205</v>
      </c>
      <c r="J2151">
        <v>2985</v>
      </c>
      <c r="K2151">
        <v>104</v>
      </c>
      <c r="L2151">
        <v>0</v>
      </c>
    </row>
    <row r="2152" spans="8:12">
      <c r="H2152" t="s">
        <v>306</v>
      </c>
      <c r="I2152" s="97" t="s">
        <v>206</v>
      </c>
      <c r="J2152">
        <v>2538</v>
      </c>
      <c r="K2152">
        <v>124</v>
      </c>
      <c r="L2152">
        <v>0</v>
      </c>
    </row>
    <row r="2153" spans="8:12">
      <c r="H2153" t="s">
        <v>306</v>
      </c>
      <c r="I2153" s="97" t="s">
        <v>207</v>
      </c>
      <c r="J2153">
        <v>2801</v>
      </c>
      <c r="K2153">
        <v>133</v>
      </c>
      <c r="L2153">
        <v>0</v>
      </c>
    </row>
    <row r="2154" spans="8:12">
      <c r="H2154" t="s">
        <v>306</v>
      </c>
      <c r="I2154" s="97" t="s">
        <v>27</v>
      </c>
      <c r="J2154">
        <v>3155</v>
      </c>
      <c r="K2154">
        <v>84</v>
      </c>
      <c r="L2154">
        <v>0</v>
      </c>
    </row>
    <row r="2155" spans="8:12">
      <c r="H2155" t="s">
        <v>306</v>
      </c>
      <c r="I2155" s="97" t="s">
        <v>208</v>
      </c>
      <c r="J2155">
        <v>2311</v>
      </c>
      <c r="K2155">
        <v>25</v>
      </c>
      <c r="L2155">
        <v>0</v>
      </c>
    </row>
    <row r="2156" spans="8:12">
      <c r="H2156" t="s">
        <v>306</v>
      </c>
      <c r="I2156" s="97" t="s">
        <v>209</v>
      </c>
      <c r="J2156">
        <v>2720</v>
      </c>
      <c r="K2156">
        <v>60</v>
      </c>
      <c r="L2156">
        <v>0</v>
      </c>
    </row>
    <row r="2157" spans="8:12">
      <c r="H2157" t="s">
        <v>306</v>
      </c>
      <c r="I2157" s="97" t="s">
        <v>210</v>
      </c>
      <c r="J2157">
        <v>3164</v>
      </c>
      <c r="K2157">
        <v>105</v>
      </c>
      <c r="L2157">
        <v>0</v>
      </c>
    </row>
    <row r="2158" spans="8:12">
      <c r="H2158" t="s">
        <v>306</v>
      </c>
      <c r="I2158" s="97" t="s">
        <v>28</v>
      </c>
      <c r="J2158">
        <v>2375</v>
      </c>
      <c r="K2158">
        <v>96</v>
      </c>
      <c r="L2158">
        <v>0</v>
      </c>
    </row>
    <row r="2159" spans="8:12">
      <c r="H2159" t="s">
        <v>306</v>
      </c>
      <c r="I2159" s="97" t="s">
        <v>211</v>
      </c>
      <c r="J2159">
        <v>2363</v>
      </c>
      <c r="K2159">
        <v>112</v>
      </c>
      <c r="L2159">
        <v>0</v>
      </c>
    </row>
    <row r="2160" spans="8:12">
      <c r="H2160" t="s">
        <v>306</v>
      </c>
      <c r="I2160" s="97" t="s">
        <v>212</v>
      </c>
      <c r="J2160">
        <v>2926</v>
      </c>
      <c r="K2160">
        <v>87</v>
      </c>
      <c r="L2160">
        <v>0</v>
      </c>
    </row>
    <row r="2161" spans="8:12">
      <c r="H2161" t="s">
        <v>306</v>
      </c>
      <c r="I2161" s="97" t="s">
        <v>213</v>
      </c>
      <c r="J2161">
        <v>2760</v>
      </c>
      <c r="K2161">
        <v>103</v>
      </c>
      <c r="L2161">
        <v>0</v>
      </c>
    </row>
    <row r="2162" spans="8:12">
      <c r="H2162" t="s">
        <v>306</v>
      </c>
      <c r="I2162" s="97" t="s">
        <v>29</v>
      </c>
      <c r="J2162">
        <v>1994</v>
      </c>
      <c r="K2162">
        <v>104</v>
      </c>
      <c r="L2162">
        <v>0</v>
      </c>
    </row>
    <row r="2163" spans="8:12">
      <c r="H2163" t="s">
        <v>306</v>
      </c>
      <c r="I2163" s="97" t="s">
        <v>214</v>
      </c>
      <c r="J2163">
        <v>2710</v>
      </c>
      <c r="K2163">
        <v>31</v>
      </c>
      <c r="L2163">
        <v>0</v>
      </c>
    </row>
    <row r="2164" spans="8:12">
      <c r="H2164" t="s">
        <v>306</v>
      </c>
      <c r="I2164" s="97" t="s">
        <v>215</v>
      </c>
      <c r="J2164">
        <v>3109</v>
      </c>
      <c r="K2164">
        <v>76</v>
      </c>
      <c r="L2164">
        <v>0</v>
      </c>
    </row>
    <row r="2165" spans="8:12">
      <c r="H2165" t="s">
        <v>306</v>
      </c>
      <c r="I2165" s="97" t="s">
        <v>216</v>
      </c>
      <c r="J2165">
        <v>2895</v>
      </c>
      <c r="K2165">
        <v>29</v>
      </c>
      <c r="L2165">
        <v>0</v>
      </c>
    </row>
    <row r="2166" spans="8:12">
      <c r="H2166" t="s">
        <v>306</v>
      </c>
      <c r="I2166" s="97" t="s">
        <v>30</v>
      </c>
      <c r="J2166">
        <v>2336</v>
      </c>
      <c r="K2166">
        <v>76</v>
      </c>
      <c r="L2166">
        <v>0</v>
      </c>
    </row>
    <row r="2167" spans="8:12">
      <c r="H2167" t="s">
        <v>306</v>
      </c>
      <c r="I2167" s="97" t="s">
        <v>217</v>
      </c>
      <c r="J2167">
        <v>2154</v>
      </c>
      <c r="K2167">
        <v>49</v>
      </c>
      <c r="L2167">
        <v>0</v>
      </c>
    </row>
    <row r="2168" spans="8:12">
      <c r="H2168" t="s">
        <v>306</v>
      </c>
      <c r="I2168" s="97" t="s">
        <v>218</v>
      </c>
      <c r="J2168">
        <v>2543</v>
      </c>
      <c r="K2168">
        <v>86</v>
      </c>
      <c r="L2168">
        <v>0</v>
      </c>
    </row>
    <row r="2169" spans="8:12">
      <c r="H2169" t="s">
        <v>306</v>
      </c>
      <c r="I2169" s="97" t="s">
        <v>219</v>
      </c>
      <c r="J2169">
        <v>2468</v>
      </c>
      <c r="K2169">
        <v>113</v>
      </c>
      <c r="L2169">
        <v>0</v>
      </c>
    </row>
    <row r="2170" spans="8:12">
      <c r="H2170" t="s">
        <v>306</v>
      </c>
      <c r="I2170" s="97" t="s">
        <v>31</v>
      </c>
      <c r="J2170">
        <v>2658</v>
      </c>
      <c r="K2170">
        <v>29</v>
      </c>
      <c r="L2170">
        <v>0</v>
      </c>
    </row>
    <row r="2171" spans="8:12">
      <c r="H2171" t="s">
        <v>306</v>
      </c>
      <c r="I2171" s="97" t="s">
        <v>220</v>
      </c>
      <c r="J2171">
        <v>2696</v>
      </c>
      <c r="K2171">
        <v>96</v>
      </c>
      <c r="L2171">
        <v>0</v>
      </c>
    </row>
    <row r="2172" spans="8:12">
      <c r="H2172" t="s">
        <v>306</v>
      </c>
      <c r="I2172" s="97" t="s">
        <v>221</v>
      </c>
      <c r="J2172">
        <v>2788</v>
      </c>
      <c r="K2172">
        <v>61</v>
      </c>
      <c r="L2172">
        <v>0</v>
      </c>
    </row>
    <row r="2173" spans="8:12">
      <c r="H2173" t="s">
        <v>306</v>
      </c>
      <c r="I2173" s="97" t="s">
        <v>222</v>
      </c>
      <c r="J2173">
        <v>3019</v>
      </c>
      <c r="K2173">
        <v>29</v>
      </c>
      <c r="L2173">
        <v>0</v>
      </c>
    </row>
    <row r="2174" spans="8:12">
      <c r="H2174" t="s">
        <v>306</v>
      </c>
      <c r="I2174" s="97" t="s">
        <v>32</v>
      </c>
      <c r="J2174">
        <v>2962</v>
      </c>
      <c r="K2174">
        <v>41</v>
      </c>
      <c r="L2174">
        <v>0</v>
      </c>
    </row>
    <row r="2175" spans="8:12">
      <c r="H2175" t="s">
        <v>306</v>
      </c>
      <c r="I2175" s="97" t="s">
        <v>223</v>
      </c>
      <c r="J2175">
        <v>2202</v>
      </c>
      <c r="K2175">
        <v>86</v>
      </c>
      <c r="L2175">
        <v>0</v>
      </c>
    </row>
    <row r="2176" spans="8:12">
      <c r="H2176" t="s">
        <v>306</v>
      </c>
      <c r="I2176" s="97" t="s">
        <v>224</v>
      </c>
      <c r="J2176">
        <v>2932</v>
      </c>
      <c r="K2176">
        <v>59</v>
      </c>
      <c r="L2176">
        <v>0</v>
      </c>
    </row>
    <row r="2177" spans="8:12">
      <c r="H2177" t="s">
        <v>306</v>
      </c>
      <c r="I2177" s="97" t="s">
        <v>225</v>
      </c>
      <c r="J2177">
        <v>2170</v>
      </c>
      <c r="K2177">
        <v>80</v>
      </c>
      <c r="L2177">
        <v>0</v>
      </c>
    </row>
    <row r="2178" spans="8:12">
      <c r="H2178" t="s">
        <v>306</v>
      </c>
      <c r="I2178" s="97" t="s">
        <v>33</v>
      </c>
      <c r="J2178">
        <v>2282</v>
      </c>
      <c r="K2178">
        <v>45</v>
      </c>
      <c r="L2178">
        <v>0</v>
      </c>
    </row>
    <row r="2179" spans="8:12">
      <c r="H2179" t="s">
        <v>306</v>
      </c>
      <c r="I2179" s="97" t="s">
        <v>226</v>
      </c>
      <c r="J2179">
        <v>2595</v>
      </c>
      <c r="K2179">
        <v>67</v>
      </c>
      <c r="L2179">
        <v>0</v>
      </c>
    </row>
    <row r="2180" spans="8:12">
      <c r="H2180" t="s">
        <v>306</v>
      </c>
      <c r="I2180" s="97" t="s">
        <v>227</v>
      </c>
      <c r="J2180">
        <v>2490</v>
      </c>
      <c r="K2180">
        <v>55</v>
      </c>
      <c r="L2180">
        <v>0</v>
      </c>
    </row>
    <row r="2181" spans="8:12">
      <c r="H2181" t="s">
        <v>306</v>
      </c>
      <c r="I2181" s="97" t="s">
        <v>228</v>
      </c>
      <c r="J2181">
        <v>3277</v>
      </c>
      <c r="K2181">
        <v>76</v>
      </c>
      <c r="L2181">
        <v>0</v>
      </c>
    </row>
    <row r="2182" spans="8:12">
      <c r="H2182" t="s">
        <v>306</v>
      </c>
      <c r="I2182" s="97" t="s">
        <v>34</v>
      </c>
      <c r="J2182">
        <v>2679</v>
      </c>
      <c r="K2182">
        <v>93</v>
      </c>
      <c r="L2182">
        <v>0</v>
      </c>
    </row>
    <row r="2183" spans="8:12">
      <c r="H2183" t="s">
        <v>306</v>
      </c>
      <c r="I2183" s="97" t="s">
        <v>229</v>
      </c>
      <c r="J2183">
        <v>2152</v>
      </c>
      <c r="K2183">
        <v>88</v>
      </c>
      <c r="L2183">
        <v>0</v>
      </c>
    </row>
    <row r="2184" spans="8:12">
      <c r="H2184" t="s">
        <v>306</v>
      </c>
      <c r="I2184" s="97" t="s">
        <v>230</v>
      </c>
      <c r="J2184">
        <v>2475</v>
      </c>
      <c r="K2184">
        <v>62</v>
      </c>
      <c r="L2184">
        <v>0</v>
      </c>
    </row>
    <row r="2185" spans="8:12">
      <c r="H2185" t="s">
        <v>306</v>
      </c>
      <c r="I2185" s="97" t="s">
        <v>231</v>
      </c>
      <c r="J2185">
        <v>3092</v>
      </c>
      <c r="K2185">
        <v>77</v>
      </c>
      <c r="L2185">
        <v>0</v>
      </c>
    </row>
    <row r="2186" spans="8:12">
      <c r="H2186" t="s">
        <v>306</v>
      </c>
      <c r="I2186" s="97" t="s">
        <v>35</v>
      </c>
      <c r="J2186">
        <v>2466</v>
      </c>
      <c r="K2186">
        <v>37</v>
      </c>
      <c r="L2186">
        <v>0</v>
      </c>
    </row>
    <row r="2187" spans="8:12">
      <c r="H2187" t="s">
        <v>306</v>
      </c>
      <c r="I2187" s="97" t="s">
        <v>232</v>
      </c>
      <c r="J2187">
        <v>2665</v>
      </c>
      <c r="K2187">
        <v>74</v>
      </c>
      <c r="L2187">
        <v>0</v>
      </c>
    </row>
    <row r="2188" spans="8:12">
      <c r="H2188" t="s">
        <v>306</v>
      </c>
      <c r="I2188" s="97" t="s">
        <v>233</v>
      </c>
      <c r="J2188">
        <v>2742</v>
      </c>
      <c r="K2188">
        <v>84</v>
      </c>
      <c r="L2188">
        <v>0</v>
      </c>
    </row>
    <row r="2189" spans="8:12">
      <c r="H2189" t="s">
        <v>306</v>
      </c>
      <c r="I2189" s="97" t="s">
        <v>234</v>
      </c>
      <c r="J2189">
        <v>2553</v>
      </c>
      <c r="K2189">
        <v>69</v>
      </c>
      <c r="L2189">
        <v>0</v>
      </c>
    </row>
    <row r="2190" spans="8:12">
      <c r="H2190" t="s">
        <v>306</v>
      </c>
      <c r="I2190" s="97" t="s">
        <v>36</v>
      </c>
      <c r="J2190">
        <v>3272</v>
      </c>
      <c r="K2190">
        <v>95</v>
      </c>
      <c r="L2190">
        <v>0</v>
      </c>
    </row>
    <row r="2191" spans="8:12">
      <c r="H2191" t="s">
        <v>306</v>
      </c>
      <c r="I2191" s="97" t="s">
        <v>235</v>
      </c>
      <c r="J2191">
        <v>2932</v>
      </c>
      <c r="K2191">
        <v>93</v>
      </c>
      <c r="L2191">
        <v>0</v>
      </c>
    </row>
    <row r="2192" spans="8:12">
      <c r="H2192" t="s">
        <v>306</v>
      </c>
      <c r="I2192" s="97" t="s">
        <v>236</v>
      </c>
      <c r="J2192">
        <v>2985</v>
      </c>
      <c r="K2192">
        <v>67</v>
      </c>
      <c r="L2192">
        <v>0</v>
      </c>
    </row>
    <row r="2193" spans="8:12">
      <c r="H2193" t="s">
        <v>306</v>
      </c>
      <c r="I2193" s="97" t="s">
        <v>237</v>
      </c>
      <c r="J2193">
        <v>3451</v>
      </c>
      <c r="K2193">
        <v>73</v>
      </c>
      <c r="L2193">
        <v>0</v>
      </c>
    </row>
    <row r="2194" spans="8:12">
      <c r="H2194" t="s">
        <v>306</v>
      </c>
      <c r="I2194" s="97" t="s">
        <v>37</v>
      </c>
      <c r="J2194">
        <v>2936</v>
      </c>
      <c r="K2194">
        <v>58</v>
      </c>
      <c r="L2194">
        <v>0</v>
      </c>
    </row>
    <row r="2195" spans="8:12">
      <c r="H2195" t="s">
        <v>306</v>
      </c>
      <c r="I2195" s="97" t="s">
        <v>238</v>
      </c>
      <c r="J2195">
        <v>2614</v>
      </c>
      <c r="K2195">
        <v>52</v>
      </c>
      <c r="L2195">
        <v>0</v>
      </c>
    </row>
    <row r="2196" spans="8:12">
      <c r="H2196" t="s">
        <v>306</v>
      </c>
      <c r="I2196" s="97" t="s">
        <v>239</v>
      </c>
      <c r="J2196">
        <v>3341</v>
      </c>
      <c r="K2196">
        <v>116</v>
      </c>
      <c r="L2196">
        <v>0</v>
      </c>
    </row>
    <row r="2197" spans="8:12">
      <c r="H2197" t="s">
        <v>306</v>
      </c>
      <c r="I2197" s="97" t="s">
        <v>240</v>
      </c>
      <c r="J2197">
        <v>3215</v>
      </c>
      <c r="K2197">
        <v>110</v>
      </c>
      <c r="L2197">
        <v>0</v>
      </c>
    </row>
    <row r="2198" spans="8:12">
      <c r="H2198" t="s">
        <v>306</v>
      </c>
      <c r="I2198" s="97" t="s">
        <v>38</v>
      </c>
      <c r="J2198">
        <v>2904</v>
      </c>
      <c r="K2198">
        <v>146</v>
      </c>
      <c r="L2198">
        <v>0</v>
      </c>
    </row>
    <row r="2199" spans="8:12">
      <c r="H2199" t="s">
        <v>306</v>
      </c>
      <c r="I2199" s="97" t="s">
        <v>241</v>
      </c>
      <c r="J2199">
        <v>3413</v>
      </c>
      <c r="K2199">
        <v>33</v>
      </c>
      <c r="L2199">
        <v>0</v>
      </c>
    </row>
    <row r="2200" spans="8:12">
      <c r="H2200" t="s">
        <v>306</v>
      </c>
      <c r="I2200" s="97" t="s">
        <v>242</v>
      </c>
      <c r="J2200">
        <v>2869</v>
      </c>
      <c r="K2200">
        <v>28</v>
      </c>
      <c r="L2200">
        <v>0</v>
      </c>
    </row>
    <row r="2201" spans="8:12">
      <c r="H2201" t="s">
        <v>306</v>
      </c>
      <c r="I2201" s="97" t="s">
        <v>243</v>
      </c>
      <c r="J2201">
        <v>2332</v>
      </c>
      <c r="K2201">
        <v>86</v>
      </c>
      <c r="L2201">
        <v>0</v>
      </c>
    </row>
    <row r="2202" spans="8:12">
      <c r="H2202" t="s">
        <v>306</v>
      </c>
      <c r="I2202" s="97" t="s">
        <v>39</v>
      </c>
      <c r="J2202">
        <v>2375</v>
      </c>
      <c r="K2202">
        <v>125</v>
      </c>
      <c r="L2202">
        <v>0</v>
      </c>
    </row>
    <row r="2203" spans="8:12">
      <c r="H2203" t="s">
        <v>306</v>
      </c>
      <c r="I2203" s="97" t="s">
        <v>244</v>
      </c>
      <c r="J2203">
        <v>2635</v>
      </c>
      <c r="K2203">
        <v>77</v>
      </c>
      <c r="L2203">
        <v>0</v>
      </c>
    </row>
    <row r="2204" spans="8:12">
      <c r="H2204" t="s">
        <v>306</v>
      </c>
      <c r="I2204" s="97" t="s">
        <v>245</v>
      </c>
      <c r="J2204">
        <v>2795</v>
      </c>
      <c r="K2204">
        <v>26</v>
      </c>
      <c r="L2204">
        <v>0</v>
      </c>
    </row>
    <row r="2205" spans="8:12">
      <c r="H2205" t="s">
        <v>306</v>
      </c>
      <c r="I2205" s="97" t="s">
        <v>246</v>
      </c>
      <c r="J2205">
        <v>3098</v>
      </c>
      <c r="K2205">
        <v>94</v>
      </c>
      <c r="L2205">
        <v>0</v>
      </c>
    </row>
    <row r="2206" spans="8:12">
      <c r="H2206" t="s">
        <v>306</v>
      </c>
      <c r="I2206" s="97" t="s">
        <v>40</v>
      </c>
      <c r="J2206">
        <v>3252</v>
      </c>
      <c r="K2206">
        <v>64</v>
      </c>
      <c r="L2206">
        <v>0</v>
      </c>
    </row>
    <row r="2207" spans="8:12">
      <c r="H2207" t="s">
        <v>306</v>
      </c>
      <c r="I2207" s="97" t="s">
        <v>247</v>
      </c>
      <c r="J2207">
        <v>2478</v>
      </c>
      <c r="K2207">
        <v>75</v>
      </c>
      <c r="L2207">
        <v>0</v>
      </c>
    </row>
    <row r="2208" spans="8:12">
      <c r="H2208" t="s">
        <v>306</v>
      </c>
      <c r="I2208" s="97" t="s">
        <v>248</v>
      </c>
      <c r="J2208">
        <v>617</v>
      </c>
      <c r="K2208">
        <v>27</v>
      </c>
      <c r="L2208">
        <v>0</v>
      </c>
    </row>
    <row r="2209" spans="8:12">
      <c r="H2209" t="s">
        <v>306</v>
      </c>
      <c r="I2209" s="97" t="s">
        <v>249</v>
      </c>
      <c r="J2209">
        <v>381</v>
      </c>
      <c r="K2209">
        <v>98</v>
      </c>
      <c r="L2209">
        <v>0</v>
      </c>
    </row>
    <row r="2210" spans="8:12">
      <c r="H2210" t="s">
        <v>307</v>
      </c>
      <c r="I2210" s="97" t="s">
        <v>17</v>
      </c>
      <c r="J2210">
        <v>1625</v>
      </c>
      <c r="K2210">
        <v>71</v>
      </c>
      <c r="L2210">
        <v>0</v>
      </c>
    </row>
    <row r="2211" spans="8:12">
      <c r="H2211" t="s">
        <v>307</v>
      </c>
      <c r="I2211" s="97" t="s">
        <v>178</v>
      </c>
      <c r="J2211">
        <v>456</v>
      </c>
      <c r="K2211">
        <v>64</v>
      </c>
      <c r="L2211">
        <v>0</v>
      </c>
    </row>
    <row r="2212" spans="8:12">
      <c r="H2212" t="s">
        <v>307</v>
      </c>
      <c r="I2212" s="97" t="s">
        <v>179</v>
      </c>
      <c r="J2212">
        <v>397</v>
      </c>
      <c r="K2212">
        <v>49</v>
      </c>
      <c r="L2212">
        <v>0</v>
      </c>
    </row>
    <row r="2213" spans="8:12">
      <c r="H2213" t="s">
        <v>307</v>
      </c>
      <c r="I2213" s="97" t="s">
        <v>180</v>
      </c>
      <c r="J2213">
        <v>458</v>
      </c>
      <c r="K2213">
        <v>89</v>
      </c>
      <c r="L2213">
        <v>0</v>
      </c>
    </row>
    <row r="2214" spans="8:12">
      <c r="H2214" t="s">
        <v>307</v>
      </c>
      <c r="I2214" s="97" t="s">
        <v>18</v>
      </c>
      <c r="J2214">
        <v>750</v>
      </c>
      <c r="K2214">
        <v>30</v>
      </c>
      <c r="L2214">
        <v>0</v>
      </c>
    </row>
    <row r="2215" spans="8:12">
      <c r="H2215" t="s">
        <v>307</v>
      </c>
      <c r="I2215" s="97" t="s">
        <v>181</v>
      </c>
      <c r="J2215">
        <v>652</v>
      </c>
      <c r="K2215">
        <v>134</v>
      </c>
      <c r="L2215">
        <v>0</v>
      </c>
    </row>
    <row r="2216" spans="8:12">
      <c r="H2216" t="s">
        <v>307</v>
      </c>
      <c r="I2216" s="97" t="s">
        <v>182</v>
      </c>
      <c r="J2216">
        <v>451</v>
      </c>
      <c r="K2216">
        <v>34</v>
      </c>
      <c r="L2216">
        <v>0</v>
      </c>
    </row>
    <row r="2217" spans="8:12">
      <c r="H2217" t="s">
        <v>307</v>
      </c>
      <c r="I2217" s="97" t="s">
        <v>183</v>
      </c>
      <c r="J2217">
        <v>556</v>
      </c>
      <c r="K2217">
        <v>202</v>
      </c>
      <c r="L2217">
        <v>0</v>
      </c>
    </row>
    <row r="2218" spans="8:12">
      <c r="H2218" t="s">
        <v>307</v>
      </c>
      <c r="I2218" s="97" t="s">
        <v>19</v>
      </c>
      <c r="J2218">
        <v>618</v>
      </c>
      <c r="K2218">
        <v>72</v>
      </c>
      <c r="L2218">
        <v>0</v>
      </c>
    </row>
    <row r="2219" spans="8:12">
      <c r="H2219" t="s">
        <v>307</v>
      </c>
      <c r="I2219" s="97" t="s">
        <v>184</v>
      </c>
      <c r="J2219">
        <v>1174</v>
      </c>
      <c r="K2219">
        <v>29</v>
      </c>
      <c r="L2219">
        <v>0</v>
      </c>
    </row>
    <row r="2220" spans="8:12">
      <c r="H2220" t="s">
        <v>307</v>
      </c>
      <c r="I2220" s="97" t="s">
        <v>185</v>
      </c>
      <c r="J2220">
        <v>966</v>
      </c>
      <c r="K2220">
        <v>219</v>
      </c>
      <c r="L2220">
        <v>0</v>
      </c>
    </row>
    <row r="2221" spans="8:12">
      <c r="H2221" t="s">
        <v>307</v>
      </c>
      <c r="I2221" s="97" t="s">
        <v>186</v>
      </c>
      <c r="J2221">
        <v>701</v>
      </c>
      <c r="K2221">
        <v>30</v>
      </c>
      <c r="L2221">
        <v>0</v>
      </c>
    </row>
    <row r="2222" spans="8:12">
      <c r="H2222" t="s">
        <v>307</v>
      </c>
      <c r="I2222" s="97" t="s">
        <v>20</v>
      </c>
      <c r="J2222">
        <v>999</v>
      </c>
      <c r="K2222">
        <v>72</v>
      </c>
      <c r="L2222">
        <v>0</v>
      </c>
    </row>
    <row r="2223" spans="8:12">
      <c r="H2223" t="s">
        <v>307</v>
      </c>
      <c r="I2223" s="97" t="s">
        <v>187</v>
      </c>
      <c r="J2223">
        <v>1265</v>
      </c>
      <c r="K2223">
        <v>39</v>
      </c>
      <c r="L2223">
        <v>0</v>
      </c>
    </row>
    <row r="2224" spans="8:12">
      <c r="H2224" t="s">
        <v>307</v>
      </c>
      <c r="I2224" s="97" t="s">
        <v>188</v>
      </c>
      <c r="J2224">
        <v>768</v>
      </c>
      <c r="K2224">
        <v>23</v>
      </c>
      <c r="L2224">
        <v>0</v>
      </c>
    </row>
    <row r="2225" spans="8:12">
      <c r="H2225" t="s">
        <v>307</v>
      </c>
      <c r="I2225" s="97" t="s">
        <v>189</v>
      </c>
      <c r="J2225">
        <v>1297</v>
      </c>
      <c r="K2225">
        <v>110</v>
      </c>
      <c r="L2225">
        <v>0</v>
      </c>
    </row>
    <row r="2226" spans="8:12">
      <c r="H2226" t="s">
        <v>307</v>
      </c>
      <c r="I2226" s="97" t="s">
        <v>21</v>
      </c>
      <c r="J2226">
        <v>1652</v>
      </c>
      <c r="K2226">
        <v>196</v>
      </c>
      <c r="L2226">
        <v>0</v>
      </c>
    </row>
    <row r="2227" spans="8:12">
      <c r="H2227" t="s">
        <v>307</v>
      </c>
      <c r="I2227" s="97" t="s">
        <v>190</v>
      </c>
      <c r="J2227">
        <v>1124</v>
      </c>
      <c r="K2227">
        <v>27</v>
      </c>
      <c r="L2227">
        <v>0</v>
      </c>
    </row>
    <row r="2228" spans="8:12">
      <c r="H2228" t="s">
        <v>307</v>
      </c>
      <c r="I2228" s="97" t="s">
        <v>191</v>
      </c>
      <c r="J2228">
        <v>2433</v>
      </c>
      <c r="K2228">
        <v>80</v>
      </c>
      <c r="L2228">
        <v>0</v>
      </c>
    </row>
    <row r="2229" spans="8:12">
      <c r="H2229" t="s">
        <v>307</v>
      </c>
      <c r="I2229" s="97" t="s">
        <v>192</v>
      </c>
      <c r="J2229">
        <v>3244</v>
      </c>
      <c r="K2229">
        <v>24</v>
      </c>
      <c r="L2229">
        <v>0</v>
      </c>
    </row>
    <row r="2230" spans="8:12">
      <c r="H2230" t="s">
        <v>307</v>
      </c>
      <c r="I2230" s="97" t="s">
        <v>22</v>
      </c>
      <c r="J2230">
        <v>2701</v>
      </c>
      <c r="K2230">
        <v>109</v>
      </c>
      <c r="L2230">
        <v>0</v>
      </c>
    </row>
    <row r="2231" spans="8:12">
      <c r="H2231" t="s">
        <v>307</v>
      </c>
      <c r="I2231" s="97" t="s">
        <v>193</v>
      </c>
      <c r="J2231">
        <v>3099</v>
      </c>
      <c r="K2231">
        <v>91</v>
      </c>
      <c r="L2231">
        <v>0</v>
      </c>
    </row>
    <row r="2232" spans="8:12">
      <c r="H2232" t="s">
        <v>307</v>
      </c>
      <c r="I2232" s="97" t="s">
        <v>194</v>
      </c>
      <c r="J2232">
        <v>2823</v>
      </c>
      <c r="K2232">
        <v>44</v>
      </c>
      <c r="L2232">
        <v>0</v>
      </c>
    </row>
    <row r="2233" spans="8:12">
      <c r="H2233" t="s">
        <v>307</v>
      </c>
      <c r="I2233" s="97" t="s">
        <v>195</v>
      </c>
      <c r="J2233">
        <v>3134</v>
      </c>
      <c r="K2233">
        <v>32</v>
      </c>
      <c r="L2233">
        <v>0</v>
      </c>
    </row>
    <row r="2234" spans="8:12">
      <c r="H2234" t="s">
        <v>307</v>
      </c>
      <c r="I2234" s="97" t="s">
        <v>23</v>
      </c>
      <c r="J2234">
        <v>1833</v>
      </c>
      <c r="K2234">
        <v>27</v>
      </c>
      <c r="L2234">
        <v>0</v>
      </c>
    </row>
    <row r="2235" spans="8:12">
      <c r="H2235" t="s">
        <v>307</v>
      </c>
      <c r="I2235" s="97" t="s">
        <v>196</v>
      </c>
      <c r="J2235">
        <v>2428</v>
      </c>
      <c r="K2235">
        <v>45</v>
      </c>
      <c r="L2235">
        <v>0</v>
      </c>
    </row>
    <row r="2236" spans="8:12">
      <c r="H2236" t="s">
        <v>307</v>
      </c>
      <c r="I2236" s="97" t="s">
        <v>197</v>
      </c>
      <c r="J2236">
        <v>3021</v>
      </c>
      <c r="K2236">
        <v>28</v>
      </c>
      <c r="L2236">
        <v>0</v>
      </c>
    </row>
    <row r="2237" spans="8:12">
      <c r="H2237" t="s">
        <v>307</v>
      </c>
      <c r="I2237" s="97" t="s">
        <v>198</v>
      </c>
      <c r="J2237">
        <v>2674</v>
      </c>
      <c r="K2237">
        <v>91</v>
      </c>
      <c r="L2237">
        <v>0</v>
      </c>
    </row>
    <row r="2238" spans="8:12">
      <c r="H2238" t="s">
        <v>307</v>
      </c>
      <c r="I2238" s="97" t="s">
        <v>24</v>
      </c>
      <c r="J2238">
        <v>3195</v>
      </c>
      <c r="K2238">
        <v>40</v>
      </c>
      <c r="L2238">
        <v>0</v>
      </c>
    </row>
    <row r="2239" spans="8:12">
      <c r="H2239" t="s">
        <v>307</v>
      </c>
      <c r="I2239" s="97" t="s">
        <v>199</v>
      </c>
      <c r="J2239">
        <v>3120</v>
      </c>
      <c r="K2239">
        <v>27</v>
      </c>
      <c r="L2239">
        <v>0</v>
      </c>
    </row>
    <row r="2240" spans="8:12">
      <c r="H2240" t="s">
        <v>307</v>
      </c>
      <c r="I2240" s="97" t="s">
        <v>200</v>
      </c>
      <c r="J2240">
        <v>3643</v>
      </c>
      <c r="K2240">
        <v>83</v>
      </c>
      <c r="L2240">
        <v>0</v>
      </c>
    </row>
    <row r="2241" spans="8:12">
      <c r="H2241" t="s">
        <v>307</v>
      </c>
      <c r="I2241" s="97" t="s">
        <v>201</v>
      </c>
      <c r="J2241">
        <v>3308</v>
      </c>
      <c r="K2241">
        <v>71</v>
      </c>
      <c r="L2241">
        <v>0</v>
      </c>
    </row>
    <row r="2242" spans="8:12">
      <c r="H2242" t="s">
        <v>307</v>
      </c>
      <c r="I2242" s="97" t="s">
        <v>25</v>
      </c>
      <c r="J2242">
        <v>3329</v>
      </c>
      <c r="K2242">
        <v>24</v>
      </c>
      <c r="L2242">
        <v>0</v>
      </c>
    </row>
    <row r="2243" spans="8:12">
      <c r="H2243" t="s">
        <v>307</v>
      </c>
      <c r="I2243" s="97" t="s">
        <v>202</v>
      </c>
      <c r="J2243">
        <v>3429</v>
      </c>
      <c r="K2243">
        <v>123</v>
      </c>
      <c r="L2243">
        <v>0</v>
      </c>
    </row>
    <row r="2244" spans="8:12">
      <c r="H2244" t="s">
        <v>307</v>
      </c>
      <c r="I2244" s="97" t="s">
        <v>203</v>
      </c>
      <c r="J2244">
        <v>3437</v>
      </c>
      <c r="K2244">
        <v>76</v>
      </c>
      <c r="L2244">
        <v>0</v>
      </c>
    </row>
    <row r="2245" spans="8:12">
      <c r="H2245" t="s">
        <v>307</v>
      </c>
      <c r="I2245" s="97" t="s">
        <v>204</v>
      </c>
      <c r="J2245">
        <v>3504</v>
      </c>
      <c r="K2245">
        <v>55</v>
      </c>
      <c r="L2245">
        <v>0</v>
      </c>
    </row>
    <row r="2246" spans="8:12">
      <c r="H2246" t="s">
        <v>307</v>
      </c>
      <c r="I2246" s="97" t="s">
        <v>26</v>
      </c>
      <c r="J2246">
        <v>3473</v>
      </c>
      <c r="K2246">
        <v>73</v>
      </c>
      <c r="L2246">
        <v>0</v>
      </c>
    </row>
    <row r="2247" spans="8:12">
      <c r="H2247" t="s">
        <v>307</v>
      </c>
      <c r="I2247" s="97" t="s">
        <v>205</v>
      </c>
      <c r="J2247">
        <v>3439</v>
      </c>
      <c r="K2247">
        <v>60</v>
      </c>
      <c r="L2247">
        <v>0</v>
      </c>
    </row>
    <row r="2248" spans="8:12">
      <c r="H2248" t="s">
        <v>307</v>
      </c>
      <c r="I2248" s="97" t="s">
        <v>206</v>
      </c>
      <c r="J2248">
        <v>2321</v>
      </c>
      <c r="K2248">
        <v>122</v>
      </c>
      <c r="L2248">
        <v>0</v>
      </c>
    </row>
    <row r="2249" spans="8:12">
      <c r="H2249" t="s">
        <v>307</v>
      </c>
      <c r="I2249" s="97" t="s">
        <v>207</v>
      </c>
      <c r="J2249">
        <v>2533</v>
      </c>
      <c r="K2249">
        <v>94</v>
      </c>
      <c r="L2249">
        <v>0</v>
      </c>
    </row>
    <row r="2250" spans="8:12">
      <c r="H2250" t="s">
        <v>307</v>
      </c>
      <c r="I2250" s="97" t="s">
        <v>27</v>
      </c>
      <c r="J2250">
        <v>3190</v>
      </c>
      <c r="K2250">
        <v>160</v>
      </c>
      <c r="L2250">
        <v>0</v>
      </c>
    </row>
    <row r="2251" spans="8:12">
      <c r="H2251" t="s">
        <v>307</v>
      </c>
      <c r="I2251" s="97" t="s">
        <v>208</v>
      </c>
      <c r="J2251">
        <v>2272</v>
      </c>
      <c r="K2251">
        <v>69</v>
      </c>
      <c r="L2251">
        <v>0</v>
      </c>
    </row>
    <row r="2252" spans="8:12">
      <c r="H2252" t="s">
        <v>307</v>
      </c>
      <c r="I2252" s="97" t="s">
        <v>209</v>
      </c>
      <c r="J2252">
        <v>2919</v>
      </c>
      <c r="K2252">
        <v>25</v>
      </c>
      <c r="L2252">
        <v>0</v>
      </c>
    </row>
    <row r="2253" spans="8:12">
      <c r="H2253" t="s">
        <v>307</v>
      </c>
      <c r="I2253" s="97" t="s">
        <v>210</v>
      </c>
      <c r="J2253">
        <v>2766</v>
      </c>
      <c r="K2253">
        <v>100</v>
      </c>
      <c r="L2253">
        <v>0</v>
      </c>
    </row>
    <row r="2254" spans="8:12">
      <c r="H2254" t="s">
        <v>307</v>
      </c>
      <c r="I2254" s="97" t="s">
        <v>28</v>
      </c>
      <c r="J2254">
        <v>2460</v>
      </c>
      <c r="K2254">
        <v>66</v>
      </c>
      <c r="L2254">
        <v>0</v>
      </c>
    </row>
    <row r="2255" spans="8:12">
      <c r="H2255" t="s">
        <v>307</v>
      </c>
      <c r="I2255" s="97" t="s">
        <v>211</v>
      </c>
      <c r="J2255">
        <v>3227</v>
      </c>
      <c r="K2255">
        <v>100</v>
      </c>
      <c r="L2255">
        <v>0</v>
      </c>
    </row>
    <row r="2256" spans="8:12">
      <c r="H2256" t="s">
        <v>307</v>
      </c>
      <c r="I2256" s="97" t="s">
        <v>212</v>
      </c>
      <c r="J2256">
        <v>2795</v>
      </c>
      <c r="K2256">
        <v>82</v>
      </c>
      <c r="L2256">
        <v>0</v>
      </c>
    </row>
    <row r="2257" spans="8:12">
      <c r="H2257" t="s">
        <v>307</v>
      </c>
      <c r="I2257" s="97" t="s">
        <v>213</v>
      </c>
      <c r="J2257">
        <v>2852</v>
      </c>
      <c r="K2257">
        <v>75</v>
      </c>
      <c r="L2257">
        <v>0</v>
      </c>
    </row>
    <row r="2258" spans="8:12">
      <c r="H2258" t="s">
        <v>307</v>
      </c>
      <c r="I2258" s="97" t="s">
        <v>29</v>
      </c>
      <c r="J2258">
        <v>2709</v>
      </c>
      <c r="K2258">
        <v>46</v>
      </c>
      <c r="L2258">
        <v>0</v>
      </c>
    </row>
    <row r="2259" spans="8:12">
      <c r="H2259" t="s">
        <v>307</v>
      </c>
      <c r="I2259" s="97" t="s">
        <v>214</v>
      </c>
      <c r="J2259">
        <v>2821</v>
      </c>
      <c r="K2259">
        <v>26</v>
      </c>
      <c r="L2259">
        <v>0</v>
      </c>
    </row>
    <row r="2260" spans="8:12">
      <c r="H2260" t="s">
        <v>307</v>
      </c>
      <c r="I2260" s="97" t="s">
        <v>215</v>
      </c>
      <c r="J2260">
        <v>3254</v>
      </c>
      <c r="K2260">
        <v>57</v>
      </c>
      <c r="L2260">
        <v>0</v>
      </c>
    </row>
    <row r="2261" spans="8:12">
      <c r="H2261" t="s">
        <v>307</v>
      </c>
      <c r="I2261" s="97" t="s">
        <v>216</v>
      </c>
      <c r="J2261">
        <v>2273</v>
      </c>
      <c r="K2261">
        <v>77</v>
      </c>
      <c r="L2261">
        <v>0</v>
      </c>
    </row>
    <row r="2262" spans="8:12">
      <c r="H2262" t="s">
        <v>307</v>
      </c>
      <c r="I2262" s="97" t="s">
        <v>30</v>
      </c>
      <c r="J2262">
        <v>2735</v>
      </c>
      <c r="K2262">
        <v>211</v>
      </c>
      <c r="L2262">
        <v>0</v>
      </c>
    </row>
    <row r="2263" spans="8:12">
      <c r="H2263" t="s">
        <v>307</v>
      </c>
      <c r="I2263" s="97" t="s">
        <v>217</v>
      </c>
      <c r="J2263">
        <v>3227</v>
      </c>
      <c r="K2263">
        <v>27</v>
      </c>
      <c r="L2263">
        <v>0</v>
      </c>
    </row>
    <row r="2264" spans="8:12">
      <c r="H2264" t="s">
        <v>307</v>
      </c>
      <c r="I2264" s="97" t="s">
        <v>218</v>
      </c>
      <c r="J2264">
        <v>2561</v>
      </c>
      <c r="K2264">
        <v>30</v>
      </c>
      <c r="L2264">
        <v>0</v>
      </c>
    </row>
    <row r="2265" spans="8:12">
      <c r="H2265" t="s">
        <v>307</v>
      </c>
      <c r="I2265" s="97" t="s">
        <v>219</v>
      </c>
      <c r="J2265">
        <v>1983</v>
      </c>
      <c r="K2265">
        <v>77</v>
      </c>
      <c r="L2265">
        <v>0</v>
      </c>
    </row>
    <row r="2266" spans="8:12">
      <c r="H2266" t="s">
        <v>307</v>
      </c>
      <c r="I2266" s="97" t="s">
        <v>31</v>
      </c>
      <c r="J2266">
        <v>2093</v>
      </c>
      <c r="K2266">
        <v>46</v>
      </c>
      <c r="L2266">
        <v>0</v>
      </c>
    </row>
    <row r="2267" spans="8:12">
      <c r="H2267" t="s">
        <v>307</v>
      </c>
      <c r="I2267" s="97" t="s">
        <v>220</v>
      </c>
      <c r="J2267">
        <v>2233</v>
      </c>
      <c r="K2267">
        <v>82</v>
      </c>
      <c r="L2267">
        <v>0</v>
      </c>
    </row>
    <row r="2268" spans="8:12">
      <c r="H2268" t="s">
        <v>307</v>
      </c>
      <c r="I2268" s="97" t="s">
        <v>221</v>
      </c>
      <c r="J2268">
        <v>2307</v>
      </c>
      <c r="K2268">
        <v>80</v>
      </c>
      <c r="L2268">
        <v>0</v>
      </c>
    </row>
    <row r="2269" spans="8:12">
      <c r="H2269" t="s">
        <v>307</v>
      </c>
      <c r="I2269" s="97" t="s">
        <v>222</v>
      </c>
      <c r="J2269">
        <v>2224</v>
      </c>
      <c r="K2269">
        <v>164</v>
      </c>
      <c r="L2269">
        <v>0</v>
      </c>
    </row>
    <row r="2270" spans="8:12">
      <c r="H2270" t="s">
        <v>307</v>
      </c>
      <c r="I2270" s="97" t="s">
        <v>32</v>
      </c>
      <c r="J2270">
        <v>1830</v>
      </c>
      <c r="K2270">
        <v>58</v>
      </c>
      <c r="L2270">
        <v>0</v>
      </c>
    </row>
    <row r="2271" spans="8:12">
      <c r="H2271" t="s">
        <v>307</v>
      </c>
      <c r="I2271" s="97" t="s">
        <v>223</v>
      </c>
      <c r="J2271">
        <v>2610</v>
      </c>
      <c r="K2271">
        <v>32</v>
      </c>
      <c r="L2271">
        <v>0</v>
      </c>
    </row>
    <row r="2272" spans="8:12">
      <c r="H2272" t="s">
        <v>307</v>
      </c>
      <c r="I2272" s="97" t="s">
        <v>224</v>
      </c>
      <c r="J2272">
        <v>3363</v>
      </c>
      <c r="K2272">
        <v>44</v>
      </c>
      <c r="L2272">
        <v>0</v>
      </c>
    </row>
    <row r="2273" spans="8:12">
      <c r="H2273" t="s">
        <v>307</v>
      </c>
      <c r="I2273" s="97" t="s">
        <v>225</v>
      </c>
      <c r="J2273">
        <v>3096</v>
      </c>
      <c r="K2273">
        <v>100</v>
      </c>
      <c r="L2273">
        <v>0</v>
      </c>
    </row>
    <row r="2274" spans="8:12">
      <c r="H2274" t="s">
        <v>307</v>
      </c>
      <c r="I2274" s="97" t="s">
        <v>33</v>
      </c>
      <c r="J2274">
        <v>2321</v>
      </c>
      <c r="K2274">
        <v>31</v>
      </c>
      <c r="L2274">
        <v>0</v>
      </c>
    </row>
    <row r="2275" spans="8:12">
      <c r="H2275" t="s">
        <v>307</v>
      </c>
      <c r="I2275" s="97" t="s">
        <v>226</v>
      </c>
      <c r="J2275">
        <v>3165</v>
      </c>
      <c r="K2275">
        <v>104</v>
      </c>
      <c r="L2275">
        <v>0</v>
      </c>
    </row>
    <row r="2276" spans="8:12">
      <c r="H2276" t="s">
        <v>307</v>
      </c>
      <c r="I2276" s="97" t="s">
        <v>227</v>
      </c>
      <c r="J2276">
        <v>3294</v>
      </c>
      <c r="K2276">
        <v>90</v>
      </c>
      <c r="L2276">
        <v>0</v>
      </c>
    </row>
    <row r="2277" spans="8:12">
      <c r="H2277" t="s">
        <v>307</v>
      </c>
      <c r="I2277" s="97" t="s">
        <v>228</v>
      </c>
      <c r="J2277">
        <v>2439</v>
      </c>
      <c r="K2277">
        <v>101</v>
      </c>
      <c r="L2277">
        <v>0</v>
      </c>
    </row>
    <row r="2278" spans="8:12">
      <c r="H2278" t="s">
        <v>307</v>
      </c>
      <c r="I2278" s="97" t="s">
        <v>34</v>
      </c>
      <c r="J2278">
        <v>2831</v>
      </c>
      <c r="K2278">
        <v>108</v>
      </c>
      <c r="L2278">
        <v>0</v>
      </c>
    </row>
    <row r="2279" spans="8:12">
      <c r="H2279" t="s">
        <v>307</v>
      </c>
      <c r="I2279" s="97" t="s">
        <v>229</v>
      </c>
      <c r="J2279">
        <v>2755</v>
      </c>
      <c r="K2279">
        <v>78</v>
      </c>
      <c r="L2279">
        <v>0</v>
      </c>
    </row>
    <row r="2280" spans="8:12">
      <c r="H2280" t="s">
        <v>307</v>
      </c>
      <c r="I2280" s="97" t="s">
        <v>230</v>
      </c>
      <c r="J2280">
        <v>3359</v>
      </c>
      <c r="K2280">
        <v>117</v>
      </c>
      <c r="L2280">
        <v>0</v>
      </c>
    </row>
    <row r="2281" spans="8:12">
      <c r="H2281" t="s">
        <v>307</v>
      </c>
      <c r="I2281" s="97" t="s">
        <v>231</v>
      </c>
      <c r="J2281">
        <v>2293</v>
      </c>
      <c r="K2281">
        <v>74</v>
      </c>
      <c r="L2281">
        <v>0</v>
      </c>
    </row>
    <row r="2282" spans="8:12">
      <c r="H2282" t="s">
        <v>307</v>
      </c>
      <c r="I2282" s="97" t="s">
        <v>35</v>
      </c>
      <c r="J2282">
        <v>2284</v>
      </c>
      <c r="K2282">
        <v>60</v>
      </c>
      <c r="L2282">
        <v>0</v>
      </c>
    </row>
    <row r="2283" spans="8:12">
      <c r="H2283" t="s">
        <v>307</v>
      </c>
      <c r="I2283" s="97" t="s">
        <v>232</v>
      </c>
      <c r="J2283">
        <v>3081</v>
      </c>
      <c r="K2283">
        <v>32</v>
      </c>
      <c r="L2283">
        <v>0</v>
      </c>
    </row>
    <row r="2284" spans="8:12">
      <c r="H2284" t="s">
        <v>307</v>
      </c>
      <c r="I2284" s="97" t="s">
        <v>233</v>
      </c>
      <c r="J2284">
        <v>2711</v>
      </c>
      <c r="K2284">
        <v>74</v>
      </c>
      <c r="L2284">
        <v>0</v>
      </c>
    </row>
    <row r="2285" spans="8:12">
      <c r="H2285" t="s">
        <v>307</v>
      </c>
      <c r="I2285" s="97" t="s">
        <v>234</v>
      </c>
      <c r="J2285">
        <v>2569</v>
      </c>
      <c r="K2285">
        <v>81</v>
      </c>
      <c r="L2285">
        <v>0</v>
      </c>
    </row>
    <row r="2286" spans="8:12">
      <c r="H2286" t="s">
        <v>307</v>
      </c>
      <c r="I2286" s="97" t="s">
        <v>36</v>
      </c>
      <c r="J2286">
        <v>3241</v>
      </c>
      <c r="K2286">
        <v>79</v>
      </c>
      <c r="L2286">
        <v>0</v>
      </c>
    </row>
    <row r="2287" spans="8:12">
      <c r="H2287" t="s">
        <v>307</v>
      </c>
      <c r="I2287" s="97" t="s">
        <v>235</v>
      </c>
      <c r="J2287">
        <v>3115</v>
      </c>
      <c r="K2287">
        <v>77</v>
      </c>
      <c r="L2287">
        <v>0</v>
      </c>
    </row>
    <row r="2288" spans="8:12">
      <c r="H2288" t="s">
        <v>307</v>
      </c>
      <c r="I2288" s="97" t="s">
        <v>236</v>
      </c>
      <c r="J2288">
        <v>2328</v>
      </c>
      <c r="K2288">
        <v>65</v>
      </c>
      <c r="L2288">
        <v>0</v>
      </c>
    </row>
    <row r="2289" spans="8:12">
      <c r="H2289" t="s">
        <v>307</v>
      </c>
      <c r="I2289" s="97" t="s">
        <v>237</v>
      </c>
      <c r="J2289">
        <v>2878</v>
      </c>
      <c r="K2289">
        <v>79</v>
      </c>
      <c r="L2289">
        <v>0</v>
      </c>
    </row>
    <row r="2290" spans="8:12">
      <c r="H2290" t="s">
        <v>307</v>
      </c>
      <c r="I2290" s="97" t="s">
        <v>37</v>
      </c>
      <c r="J2290">
        <v>3301</v>
      </c>
      <c r="K2290">
        <v>45</v>
      </c>
      <c r="L2290">
        <v>0</v>
      </c>
    </row>
    <row r="2291" spans="8:12">
      <c r="H2291" t="s">
        <v>307</v>
      </c>
      <c r="I2291" s="97" t="s">
        <v>238</v>
      </c>
      <c r="J2291">
        <v>3534</v>
      </c>
      <c r="K2291">
        <v>111</v>
      </c>
      <c r="L2291">
        <v>0</v>
      </c>
    </row>
    <row r="2292" spans="8:12">
      <c r="H2292" t="s">
        <v>307</v>
      </c>
      <c r="I2292" s="97" t="s">
        <v>239</v>
      </c>
      <c r="J2292">
        <v>3507</v>
      </c>
      <c r="K2292">
        <v>34</v>
      </c>
      <c r="L2292">
        <v>0</v>
      </c>
    </row>
    <row r="2293" spans="8:12">
      <c r="H2293" t="s">
        <v>307</v>
      </c>
      <c r="I2293" s="97" t="s">
        <v>240</v>
      </c>
      <c r="J2293">
        <v>3419</v>
      </c>
      <c r="K2293">
        <v>38</v>
      </c>
      <c r="L2293">
        <v>0</v>
      </c>
    </row>
    <row r="2294" spans="8:12">
      <c r="H2294" t="s">
        <v>307</v>
      </c>
      <c r="I2294" s="97" t="s">
        <v>38</v>
      </c>
      <c r="J2294">
        <v>3460</v>
      </c>
      <c r="K2294">
        <v>92</v>
      </c>
      <c r="L2294">
        <v>0</v>
      </c>
    </row>
    <row r="2295" spans="8:12">
      <c r="H2295" t="s">
        <v>307</v>
      </c>
      <c r="I2295" s="97" t="s">
        <v>241</v>
      </c>
      <c r="J2295">
        <v>3516</v>
      </c>
      <c r="K2295">
        <v>43</v>
      </c>
      <c r="L2295">
        <v>0</v>
      </c>
    </row>
    <row r="2296" spans="8:12">
      <c r="H2296" t="s">
        <v>307</v>
      </c>
      <c r="I2296" s="97" t="s">
        <v>242</v>
      </c>
      <c r="J2296">
        <v>3461</v>
      </c>
      <c r="K2296">
        <v>41</v>
      </c>
      <c r="L2296">
        <v>0</v>
      </c>
    </row>
    <row r="2297" spans="8:12">
      <c r="H2297" t="s">
        <v>307</v>
      </c>
      <c r="I2297" s="97" t="s">
        <v>243</v>
      </c>
      <c r="J2297">
        <v>3213</v>
      </c>
      <c r="K2297">
        <v>81</v>
      </c>
      <c r="L2297">
        <v>0</v>
      </c>
    </row>
    <row r="2298" spans="8:12">
      <c r="H2298" t="s">
        <v>307</v>
      </c>
      <c r="I2298" s="97" t="s">
        <v>39</v>
      </c>
      <c r="J2298">
        <v>3341</v>
      </c>
      <c r="K2298">
        <v>66</v>
      </c>
      <c r="L2298">
        <v>0</v>
      </c>
    </row>
    <row r="2299" spans="8:12">
      <c r="H2299" t="s">
        <v>307</v>
      </c>
      <c r="I2299" s="97" t="s">
        <v>244</v>
      </c>
      <c r="J2299">
        <v>2260</v>
      </c>
      <c r="K2299">
        <v>29</v>
      </c>
      <c r="L2299">
        <v>0</v>
      </c>
    </row>
    <row r="2300" spans="8:12">
      <c r="H2300" t="s">
        <v>307</v>
      </c>
      <c r="I2300" s="97" t="s">
        <v>245</v>
      </c>
      <c r="J2300">
        <v>2295</v>
      </c>
      <c r="K2300">
        <v>76</v>
      </c>
      <c r="L2300">
        <v>0</v>
      </c>
    </row>
    <row r="2301" spans="8:12">
      <c r="H2301" t="s">
        <v>307</v>
      </c>
      <c r="I2301" s="97" t="s">
        <v>246</v>
      </c>
      <c r="J2301">
        <v>2120</v>
      </c>
      <c r="K2301">
        <v>45</v>
      </c>
      <c r="L2301">
        <v>0</v>
      </c>
    </row>
    <row r="2302" spans="8:12">
      <c r="H2302" t="s">
        <v>307</v>
      </c>
      <c r="I2302" s="97" t="s">
        <v>40</v>
      </c>
      <c r="J2302">
        <v>1860</v>
      </c>
      <c r="K2302">
        <v>136</v>
      </c>
      <c r="L2302">
        <v>0</v>
      </c>
    </row>
    <row r="2303" spans="8:12">
      <c r="H2303" t="s">
        <v>307</v>
      </c>
      <c r="I2303" s="97" t="s">
        <v>247</v>
      </c>
      <c r="J2303">
        <v>1063</v>
      </c>
      <c r="K2303">
        <v>85</v>
      </c>
      <c r="L2303">
        <v>0</v>
      </c>
    </row>
    <row r="2304" spans="8:12">
      <c r="H2304" t="s">
        <v>307</v>
      </c>
      <c r="I2304" s="97" t="s">
        <v>248</v>
      </c>
      <c r="J2304">
        <v>448</v>
      </c>
      <c r="K2304">
        <v>125</v>
      </c>
      <c r="L2304">
        <v>0</v>
      </c>
    </row>
    <row r="2305" spans="8:12">
      <c r="H2305" t="s">
        <v>307</v>
      </c>
      <c r="I2305" s="97" t="s">
        <v>249</v>
      </c>
      <c r="J2305">
        <v>761</v>
      </c>
      <c r="K2305">
        <v>30</v>
      </c>
      <c r="L2305">
        <v>0</v>
      </c>
    </row>
    <row r="2306" spans="8:12">
      <c r="H2306" t="s">
        <v>308</v>
      </c>
      <c r="I2306" s="97" t="s">
        <v>17</v>
      </c>
      <c r="J2306">
        <v>1023</v>
      </c>
      <c r="K2306">
        <v>64</v>
      </c>
      <c r="L2306">
        <v>0</v>
      </c>
    </row>
    <row r="2307" spans="8:12">
      <c r="H2307" t="s">
        <v>308</v>
      </c>
      <c r="I2307" s="97" t="s">
        <v>178</v>
      </c>
      <c r="J2307">
        <v>795</v>
      </c>
      <c r="K2307">
        <v>37</v>
      </c>
      <c r="L2307">
        <v>0</v>
      </c>
    </row>
    <row r="2308" spans="8:12">
      <c r="H2308" t="s">
        <v>308</v>
      </c>
      <c r="I2308" s="97" t="s">
        <v>179</v>
      </c>
      <c r="J2308">
        <v>658</v>
      </c>
      <c r="K2308">
        <v>97</v>
      </c>
      <c r="L2308">
        <v>0</v>
      </c>
    </row>
    <row r="2309" spans="8:12">
      <c r="H2309" t="s">
        <v>308</v>
      </c>
      <c r="I2309" s="97" t="s">
        <v>180</v>
      </c>
      <c r="J2309">
        <v>979</v>
      </c>
      <c r="K2309">
        <v>92</v>
      </c>
      <c r="L2309">
        <v>0</v>
      </c>
    </row>
    <row r="2310" spans="8:12">
      <c r="H2310" t="s">
        <v>308</v>
      </c>
      <c r="I2310" s="97" t="s">
        <v>18</v>
      </c>
      <c r="J2310">
        <v>832</v>
      </c>
      <c r="K2310">
        <v>62</v>
      </c>
      <c r="L2310">
        <v>0</v>
      </c>
    </row>
    <row r="2311" spans="8:12">
      <c r="H2311" t="s">
        <v>308</v>
      </c>
      <c r="I2311" s="97" t="s">
        <v>181</v>
      </c>
      <c r="J2311">
        <v>1143</v>
      </c>
      <c r="K2311">
        <v>97</v>
      </c>
      <c r="L2311">
        <v>0</v>
      </c>
    </row>
    <row r="2312" spans="8:12">
      <c r="H2312" t="s">
        <v>308</v>
      </c>
      <c r="I2312" s="97" t="s">
        <v>182</v>
      </c>
      <c r="J2312">
        <v>1091</v>
      </c>
      <c r="K2312">
        <v>203</v>
      </c>
      <c r="L2312">
        <v>0</v>
      </c>
    </row>
    <row r="2313" spans="8:12">
      <c r="H2313" t="s">
        <v>308</v>
      </c>
      <c r="I2313" s="97" t="s">
        <v>183</v>
      </c>
      <c r="J2313">
        <v>1227</v>
      </c>
      <c r="K2313">
        <v>160</v>
      </c>
      <c r="L2313">
        <v>0</v>
      </c>
    </row>
    <row r="2314" spans="8:12">
      <c r="H2314" t="s">
        <v>308</v>
      </c>
      <c r="I2314" s="97" t="s">
        <v>19</v>
      </c>
      <c r="J2314">
        <v>936</v>
      </c>
      <c r="K2314">
        <v>23</v>
      </c>
      <c r="L2314">
        <v>0</v>
      </c>
    </row>
    <row r="2315" spans="8:12">
      <c r="H2315" t="s">
        <v>308</v>
      </c>
      <c r="I2315" s="97" t="s">
        <v>184</v>
      </c>
      <c r="J2315">
        <v>1354</v>
      </c>
      <c r="K2315">
        <v>159</v>
      </c>
      <c r="L2315">
        <v>0</v>
      </c>
    </row>
    <row r="2316" spans="8:12">
      <c r="H2316" t="s">
        <v>308</v>
      </c>
      <c r="I2316" s="97" t="s">
        <v>185</v>
      </c>
      <c r="J2316">
        <v>881</v>
      </c>
      <c r="K2316">
        <v>60</v>
      </c>
      <c r="L2316">
        <v>0</v>
      </c>
    </row>
    <row r="2317" spans="8:12">
      <c r="H2317" t="s">
        <v>308</v>
      </c>
      <c r="I2317" s="97" t="s">
        <v>186</v>
      </c>
      <c r="J2317">
        <v>693</v>
      </c>
      <c r="K2317">
        <v>89</v>
      </c>
      <c r="L2317">
        <v>0</v>
      </c>
    </row>
    <row r="2318" spans="8:12">
      <c r="H2318" t="s">
        <v>308</v>
      </c>
      <c r="I2318" s="97" t="s">
        <v>20</v>
      </c>
      <c r="J2318">
        <v>1216</v>
      </c>
      <c r="K2318">
        <v>52</v>
      </c>
      <c r="L2318">
        <v>0</v>
      </c>
    </row>
    <row r="2319" spans="8:12">
      <c r="H2319" t="s">
        <v>308</v>
      </c>
      <c r="I2319" s="97" t="s">
        <v>187</v>
      </c>
      <c r="J2319">
        <v>1168</v>
      </c>
      <c r="K2319">
        <v>219</v>
      </c>
      <c r="L2319">
        <v>0</v>
      </c>
    </row>
    <row r="2320" spans="8:12">
      <c r="H2320" t="s">
        <v>308</v>
      </c>
      <c r="I2320" s="97" t="s">
        <v>188</v>
      </c>
      <c r="J2320">
        <v>1569</v>
      </c>
      <c r="K2320">
        <v>142</v>
      </c>
      <c r="L2320">
        <v>0</v>
      </c>
    </row>
    <row r="2321" spans="8:12">
      <c r="H2321" t="s">
        <v>308</v>
      </c>
      <c r="I2321" s="97" t="s">
        <v>189</v>
      </c>
      <c r="J2321">
        <v>823</v>
      </c>
      <c r="K2321">
        <v>25</v>
      </c>
      <c r="L2321">
        <v>0</v>
      </c>
    </row>
    <row r="2322" spans="8:12">
      <c r="H2322" t="s">
        <v>308</v>
      </c>
      <c r="I2322" s="97" t="s">
        <v>21</v>
      </c>
      <c r="J2322">
        <v>1004</v>
      </c>
      <c r="K2322">
        <v>62</v>
      </c>
      <c r="L2322">
        <v>0</v>
      </c>
    </row>
    <row r="2323" spans="8:12">
      <c r="H2323" t="s">
        <v>308</v>
      </c>
      <c r="I2323" s="97" t="s">
        <v>190</v>
      </c>
      <c r="J2323">
        <v>1528</v>
      </c>
      <c r="K2323">
        <v>229</v>
      </c>
      <c r="L2323">
        <v>0</v>
      </c>
    </row>
    <row r="2324" spans="8:12">
      <c r="H2324" t="s">
        <v>308</v>
      </c>
      <c r="I2324" s="97" t="s">
        <v>191</v>
      </c>
      <c r="J2324">
        <v>2401</v>
      </c>
      <c r="K2324">
        <v>191</v>
      </c>
      <c r="L2324">
        <v>0</v>
      </c>
    </row>
    <row r="2325" spans="8:12">
      <c r="H2325" t="s">
        <v>308</v>
      </c>
      <c r="I2325" s="97" t="s">
        <v>192</v>
      </c>
      <c r="J2325">
        <v>2135</v>
      </c>
      <c r="K2325">
        <v>95</v>
      </c>
      <c r="L2325">
        <v>0</v>
      </c>
    </row>
    <row r="2326" spans="8:12">
      <c r="H2326" t="s">
        <v>308</v>
      </c>
      <c r="I2326" s="97" t="s">
        <v>22</v>
      </c>
      <c r="J2326">
        <v>3240</v>
      </c>
      <c r="K2326">
        <v>26</v>
      </c>
      <c r="L2326">
        <v>0</v>
      </c>
    </row>
    <row r="2327" spans="8:12">
      <c r="H2327" t="s">
        <v>308</v>
      </c>
      <c r="I2327" s="97" t="s">
        <v>193</v>
      </c>
      <c r="J2327">
        <v>3257</v>
      </c>
      <c r="K2327">
        <v>26</v>
      </c>
      <c r="L2327">
        <v>0</v>
      </c>
    </row>
    <row r="2328" spans="8:12">
      <c r="H2328" t="s">
        <v>308</v>
      </c>
      <c r="I2328" s="97" t="s">
        <v>194</v>
      </c>
      <c r="J2328">
        <v>3300</v>
      </c>
      <c r="K2328">
        <v>31</v>
      </c>
      <c r="L2328">
        <v>0</v>
      </c>
    </row>
    <row r="2329" spans="8:12">
      <c r="H2329" t="s">
        <v>308</v>
      </c>
      <c r="I2329" s="97" t="s">
        <v>195</v>
      </c>
      <c r="J2329">
        <v>1692</v>
      </c>
      <c r="K2329">
        <v>169</v>
      </c>
      <c r="L2329">
        <v>0</v>
      </c>
    </row>
    <row r="2330" spans="8:12">
      <c r="H2330" t="s">
        <v>308</v>
      </c>
      <c r="I2330" s="97" t="s">
        <v>23</v>
      </c>
      <c r="J2330">
        <v>2020</v>
      </c>
      <c r="K2330">
        <v>96</v>
      </c>
      <c r="L2330">
        <v>0</v>
      </c>
    </row>
    <row r="2331" spans="8:12">
      <c r="H2331" t="s">
        <v>308</v>
      </c>
      <c r="I2331" s="97" t="s">
        <v>196</v>
      </c>
      <c r="J2331">
        <v>1764</v>
      </c>
      <c r="K2331">
        <v>35</v>
      </c>
      <c r="L2331">
        <v>0</v>
      </c>
    </row>
    <row r="2332" spans="8:12">
      <c r="H2332" t="s">
        <v>308</v>
      </c>
      <c r="I2332" s="97" t="s">
        <v>197</v>
      </c>
      <c r="J2332">
        <v>3090</v>
      </c>
      <c r="K2332">
        <v>73</v>
      </c>
      <c r="L2332">
        <v>0</v>
      </c>
    </row>
    <row r="2333" spans="8:12">
      <c r="H2333" t="s">
        <v>308</v>
      </c>
      <c r="I2333" s="97" t="s">
        <v>198</v>
      </c>
      <c r="J2333">
        <v>3327</v>
      </c>
      <c r="K2333">
        <v>26</v>
      </c>
      <c r="L2333">
        <v>0</v>
      </c>
    </row>
    <row r="2334" spans="8:12">
      <c r="H2334" t="s">
        <v>308</v>
      </c>
      <c r="I2334" s="97" t="s">
        <v>24</v>
      </c>
      <c r="J2334">
        <v>2318</v>
      </c>
      <c r="K2334">
        <v>61</v>
      </c>
      <c r="L2334">
        <v>0</v>
      </c>
    </row>
    <row r="2335" spans="8:12">
      <c r="H2335" t="s">
        <v>308</v>
      </c>
      <c r="I2335" s="97" t="s">
        <v>199</v>
      </c>
      <c r="J2335">
        <v>3365</v>
      </c>
      <c r="K2335">
        <v>82</v>
      </c>
      <c r="L2335">
        <v>0</v>
      </c>
    </row>
    <row r="2336" spans="8:12">
      <c r="H2336" t="s">
        <v>308</v>
      </c>
      <c r="I2336" s="97" t="s">
        <v>200</v>
      </c>
      <c r="J2336">
        <v>3193</v>
      </c>
      <c r="K2336">
        <v>78</v>
      </c>
      <c r="L2336">
        <v>0</v>
      </c>
    </row>
    <row r="2337" spans="8:12">
      <c r="H2337" t="s">
        <v>308</v>
      </c>
      <c r="I2337" s="97" t="s">
        <v>201</v>
      </c>
      <c r="J2337">
        <v>3138</v>
      </c>
      <c r="K2337">
        <v>26</v>
      </c>
      <c r="L2337">
        <v>0</v>
      </c>
    </row>
    <row r="2338" spans="8:12">
      <c r="H2338" t="s">
        <v>308</v>
      </c>
      <c r="I2338" s="97" t="s">
        <v>25</v>
      </c>
      <c r="J2338">
        <v>3228</v>
      </c>
      <c r="K2338">
        <v>23</v>
      </c>
      <c r="L2338">
        <v>0</v>
      </c>
    </row>
    <row r="2339" spans="8:12">
      <c r="H2339" t="s">
        <v>308</v>
      </c>
      <c r="I2339" s="97" t="s">
        <v>202</v>
      </c>
      <c r="J2339">
        <v>3253</v>
      </c>
      <c r="K2339">
        <v>69</v>
      </c>
      <c r="L2339">
        <v>0</v>
      </c>
    </row>
    <row r="2340" spans="8:12">
      <c r="H2340" t="s">
        <v>308</v>
      </c>
      <c r="I2340" s="97" t="s">
        <v>203</v>
      </c>
      <c r="J2340">
        <v>3449</v>
      </c>
      <c r="K2340">
        <v>161</v>
      </c>
      <c r="L2340">
        <v>0</v>
      </c>
    </row>
    <row r="2341" spans="8:12">
      <c r="H2341" t="s">
        <v>308</v>
      </c>
      <c r="I2341" s="97" t="s">
        <v>204</v>
      </c>
      <c r="J2341">
        <v>3258</v>
      </c>
      <c r="K2341">
        <v>26</v>
      </c>
      <c r="L2341">
        <v>0</v>
      </c>
    </row>
    <row r="2342" spans="8:12">
      <c r="H2342" t="s">
        <v>308</v>
      </c>
      <c r="I2342" s="97" t="s">
        <v>26</v>
      </c>
      <c r="J2342">
        <v>3341</v>
      </c>
      <c r="K2342">
        <v>92</v>
      </c>
      <c r="L2342">
        <v>0</v>
      </c>
    </row>
    <row r="2343" spans="8:12">
      <c r="H2343" t="s">
        <v>308</v>
      </c>
      <c r="I2343" s="97" t="s">
        <v>205</v>
      </c>
      <c r="J2343">
        <v>2515</v>
      </c>
      <c r="K2343">
        <v>141</v>
      </c>
      <c r="L2343">
        <v>0</v>
      </c>
    </row>
    <row r="2344" spans="8:12">
      <c r="H2344" t="s">
        <v>308</v>
      </c>
      <c r="I2344" s="97" t="s">
        <v>206</v>
      </c>
      <c r="J2344">
        <v>2771</v>
      </c>
      <c r="K2344">
        <v>77</v>
      </c>
      <c r="L2344">
        <v>0</v>
      </c>
    </row>
    <row r="2345" spans="8:12">
      <c r="H2345" t="s">
        <v>308</v>
      </c>
      <c r="I2345" s="97" t="s">
        <v>207</v>
      </c>
      <c r="J2345">
        <v>2466</v>
      </c>
      <c r="K2345">
        <v>71</v>
      </c>
      <c r="L2345">
        <v>0</v>
      </c>
    </row>
    <row r="2346" spans="8:12">
      <c r="H2346" t="s">
        <v>308</v>
      </c>
      <c r="I2346" s="97" t="s">
        <v>27</v>
      </c>
      <c r="J2346">
        <v>2364</v>
      </c>
      <c r="K2346">
        <v>73</v>
      </c>
      <c r="L2346">
        <v>0</v>
      </c>
    </row>
    <row r="2347" spans="8:12">
      <c r="H2347" t="s">
        <v>308</v>
      </c>
      <c r="I2347" s="97" t="s">
        <v>208</v>
      </c>
      <c r="J2347">
        <v>2716</v>
      </c>
      <c r="K2347">
        <v>30</v>
      </c>
      <c r="L2347">
        <v>0</v>
      </c>
    </row>
    <row r="2348" spans="8:12">
      <c r="H2348" t="s">
        <v>308</v>
      </c>
      <c r="I2348" s="97" t="s">
        <v>209</v>
      </c>
      <c r="J2348">
        <v>3222</v>
      </c>
      <c r="K2348">
        <v>30</v>
      </c>
      <c r="L2348">
        <v>0</v>
      </c>
    </row>
    <row r="2349" spans="8:12">
      <c r="H2349" t="s">
        <v>308</v>
      </c>
      <c r="I2349" s="97" t="s">
        <v>210</v>
      </c>
      <c r="J2349">
        <v>1929</v>
      </c>
      <c r="K2349">
        <v>30</v>
      </c>
      <c r="L2349">
        <v>0</v>
      </c>
    </row>
    <row r="2350" spans="8:12">
      <c r="H2350" t="s">
        <v>308</v>
      </c>
      <c r="I2350" s="97" t="s">
        <v>28</v>
      </c>
      <c r="J2350">
        <v>1747</v>
      </c>
      <c r="K2350">
        <v>32</v>
      </c>
      <c r="L2350">
        <v>0</v>
      </c>
    </row>
    <row r="2351" spans="8:12">
      <c r="H2351" t="s">
        <v>308</v>
      </c>
      <c r="I2351" s="97" t="s">
        <v>211</v>
      </c>
      <c r="J2351">
        <v>2769</v>
      </c>
      <c r="K2351">
        <v>63</v>
      </c>
      <c r="L2351">
        <v>0</v>
      </c>
    </row>
    <row r="2352" spans="8:12">
      <c r="H2352" t="s">
        <v>308</v>
      </c>
      <c r="I2352" s="97" t="s">
        <v>212</v>
      </c>
      <c r="J2352">
        <v>3289</v>
      </c>
      <c r="K2352">
        <v>100</v>
      </c>
      <c r="L2352">
        <v>0</v>
      </c>
    </row>
    <row r="2353" spans="8:12">
      <c r="H2353" t="s">
        <v>308</v>
      </c>
      <c r="I2353" s="97" t="s">
        <v>213</v>
      </c>
      <c r="J2353">
        <v>2231</v>
      </c>
      <c r="K2353">
        <v>94</v>
      </c>
      <c r="L2353">
        <v>0</v>
      </c>
    </row>
    <row r="2354" spans="8:12">
      <c r="H2354" t="s">
        <v>308</v>
      </c>
      <c r="I2354" s="97" t="s">
        <v>29</v>
      </c>
      <c r="J2354">
        <v>1740</v>
      </c>
      <c r="K2354">
        <v>109</v>
      </c>
      <c r="L2354">
        <v>0</v>
      </c>
    </row>
    <row r="2355" spans="8:12">
      <c r="H2355" t="s">
        <v>308</v>
      </c>
      <c r="I2355" s="97" t="s">
        <v>214</v>
      </c>
      <c r="J2355">
        <v>2809</v>
      </c>
      <c r="K2355">
        <v>52</v>
      </c>
      <c r="L2355">
        <v>0</v>
      </c>
    </row>
    <row r="2356" spans="8:12">
      <c r="H2356" t="s">
        <v>308</v>
      </c>
      <c r="I2356" s="97" t="s">
        <v>215</v>
      </c>
      <c r="J2356">
        <v>2823</v>
      </c>
      <c r="K2356">
        <v>30</v>
      </c>
      <c r="L2356">
        <v>0</v>
      </c>
    </row>
    <row r="2357" spans="8:12">
      <c r="H2357" t="s">
        <v>308</v>
      </c>
      <c r="I2357" s="97" t="s">
        <v>216</v>
      </c>
      <c r="J2357">
        <v>2142</v>
      </c>
      <c r="K2357">
        <v>114</v>
      </c>
      <c r="L2357">
        <v>0</v>
      </c>
    </row>
    <row r="2358" spans="8:12">
      <c r="H2358" t="s">
        <v>308</v>
      </c>
      <c r="I2358" s="97" t="s">
        <v>30</v>
      </c>
      <c r="J2358">
        <v>2456</v>
      </c>
      <c r="K2358">
        <v>34</v>
      </c>
      <c r="L2358">
        <v>0</v>
      </c>
    </row>
    <row r="2359" spans="8:12">
      <c r="H2359" t="s">
        <v>308</v>
      </c>
      <c r="I2359" s="97" t="s">
        <v>217</v>
      </c>
      <c r="J2359">
        <v>3252</v>
      </c>
      <c r="K2359">
        <v>89</v>
      </c>
      <c r="L2359">
        <v>0</v>
      </c>
    </row>
    <row r="2360" spans="8:12">
      <c r="H2360" t="s">
        <v>308</v>
      </c>
      <c r="I2360" s="97" t="s">
        <v>218</v>
      </c>
      <c r="J2360">
        <v>2755</v>
      </c>
      <c r="K2360">
        <v>62</v>
      </c>
      <c r="L2360">
        <v>0</v>
      </c>
    </row>
    <row r="2361" spans="8:12">
      <c r="H2361" t="s">
        <v>308</v>
      </c>
      <c r="I2361" s="97" t="s">
        <v>219</v>
      </c>
      <c r="J2361">
        <v>1480</v>
      </c>
      <c r="K2361">
        <v>137</v>
      </c>
      <c r="L2361">
        <v>0</v>
      </c>
    </row>
    <row r="2362" spans="8:12">
      <c r="H2362" t="s">
        <v>308</v>
      </c>
      <c r="I2362" s="97" t="s">
        <v>31</v>
      </c>
      <c r="J2362">
        <v>2775</v>
      </c>
      <c r="K2362">
        <v>74</v>
      </c>
      <c r="L2362">
        <v>0</v>
      </c>
    </row>
    <row r="2363" spans="8:12">
      <c r="H2363" t="s">
        <v>308</v>
      </c>
      <c r="I2363" s="97" t="s">
        <v>220</v>
      </c>
      <c r="J2363">
        <v>3041</v>
      </c>
      <c r="K2363">
        <v>80</v>
      </c>
      <c r="L2363">
        <v>0</v>
      </c>
    </row>
    <row r="2364" spans="8:12">
      <c r="H2364" t="s">
        <v>308</v>
      </c>
      <c r="I2364" s="97" t="s">
        <v>221</v>
      </c>
      <c r="J2364">
        <v>2325</v>
      </c>
      <c r="K2364">
        <v>35</v>
      </c>
      <c r="L2364">
        <v>0</v>
      </c>
    </row>
    <row r="2365" spans="8:12">
      <c r="H2365" t="s">
        <v>308</v>
      </c>
      <c r="I2365" s="97" t="s">
        <v>222</v>
      </c>
      <c r="J2365">
        <v>2463</v>
      </c>
      <c r="K2365">
        <v>86</v>
      </c>
      <c r="L2365">
        <v>0</v>
      </c>
    </row>
    <row r="2366" spans="8:12">
      <c r="H2366" t="s">
        <v>308</v>
      </c>
      <c r="I2366" s="97" t="s">
        <v>32</v>
      </c>
      <c r="J2366">
        <v>3078</v>
      </c>
      <c r="K2366">
        <v>43</v>
      </c>
      <c r="L2366">
        <v>0</v>
      </c>
    </row>
    <row r="2367" spans="8:12">
      <c r="H2367" t="s">
        <v>308</v>
      </c>
      <c r="I2367" s="97" t="s">
        <v>223</v>
      </c>
      <c r="J2367">
        <v>2421</v>
      </c>
      <c r="K2367">
        <v>108</v>
      </c>
      <c r="L2367">
        <v>0</v>
      </c>
    </row>
    <row r="2368" spans="8:12">
      <c r="H2368" t="s">
        <v>308</v>
      </c>
      <c r="I2368" s="97" t="s">
        <v>224</v>
      </c>
      <c r="J2368">
        <v>1395</v>
      </c>
      <c r="K2368">
        <v>172</v>
      </c>
      <c r="L2368">
        <v>0</v>
      </c>
    </row>
    <row r="2369" spans="8:12">
      <c r="H2369" t="s">
        <v>308</v>
      </c>
      <c r="I2369" s="97" t="s">
        <v>225</v>
      </c>
      <c r="J2369">
        <v>2926</v>
      </c>
      <c r="K2369">
        <v>74</v>
      </c>
      <c r="L2369">
        <v>0</v>
      </c>
    </row>
    <row r="2370" spans="8:12">
      <c r="H2370" t="s">
        <v>308</v>
      </c>
      <c r="I2370" s="97" t="s">
        <v>33</v>
      </c>
      <c r="J2370">
        <v>3285</v>
      </c>
      <c r="K2370">
        <v>93</v>
      </c>
      <c r="L2370">
        <v>0</v>
      </c>
    </row>
    <row r="2371" spans="8:12">
      <c r="H2371" t="s">
        <v>308</v>
      </c>
      <c r="I2371" s="97" t="s">
        <v>226</v>
      </c>
      <c r="J2371">
        <v>1680</v>
      </c>
      <c r="K2371">
        <v>74</v>
      </c>
      <c r="L2371">
        <v>0</v>
      </c>
    </row>
    <row r="2372" spans="8:12">
      <c r="H2372" t="s">
        <v>308</v>
      </c>
      <c r="I2372" s="97" t="s">
        <v>227</v>
      </c>
      <c r="J2372">
        <v>2766</v>
      </c>
      <c r="K2372">
        <v>110</v>
      </c>
      <c r="L2372">
        <v>0</v>
      </c>
    </row>
    <row r="2373" spans="8:12">
      <c r="H2373" t="s">
        <v>308</v>
      </c>
      <c r="I2373" s="97" t="s">
        <v>228</v>
      </c>
      <c r="J2373">
        <v>2525</v>
      </c>
      <c r="K2373">
        <v>90</v>
      </c>
      <c r="L2373">
        <v>0</v>
      </c>
    </row>
    <row r="2374" spans="8:12">
      <c r="H2374" t="s">
        <v>308</v>
      </c>
      <c r="I2374" s="97" t="s">
        <v>34</v>
      </c>
      <c r="J2374">
        <v>1881</v>
      </c>
      <c r="K2374">
        <v>91</v>
      </c>
      <c r="L2374">
        <v>0</v>
      </c>
    </row>
    <row r="2375" spans="8:12">
      <c r="H2375" t="s">
        <v>308</v>
      </c>
      <c r="I2375" s="97" t="s">
        <v>229</v>
      </c>
      <c r="J2375">
        <v>2291</v>
      </c>
      <c r="K2375">
        <v>48</v>
      </c>
      <c r="L2375">
        <v>0</v>
      </c>
    </row>
    <row r="2376" spans="8:12">
      <c r="H2376" t="s">
        <v>308</v>
      </c>
      <c r="I2376" s="97" t="s">
        <v>230</v>
      </c>
      <c r="J2376">
        <v>3479</v>
      </c>
      <c r="K2376">
        <v>73</v>
      </c>
      <c r="L2376">
        <v>0</v>
      </c>
    </row>
    <row r="2377" spans="8:12">
      <c r="H2377" t="s">
        <v>308</v>
      </c>
      <c r="I2377" s="97" t="s">
        <v>231</v>
      </c>
      <c r="J2377">
        <v>2279</v>
      </c>
      <c r="K2377">
        <v>75</v>
      </c>
      <c r="L2377">
        <v>0</v>
      </c>
    </row>
    <row r="2378" spans="8:12">
      <c r="H2378" t="s">
        <v>308</v>
      </c>
      <c r="I2378" s="97" t="s">
        <v>35</v>
      </c>
      <c r="J2378">
        <v>1997</v>
      </c>
      <c r="K2378">
        <v>33</v>
      </c>
      <c r="L2378">
        <v>0</v>
      </c>
    </row>
    <row r="2379" spans="8:12">
      <c r="H2379" t="s">
        <v>308</v>
      </c>
      <c r="I2379" s="97" t="s">
        <v>232</v>
      </c>
      <c r="J2379">
        <v>3492</v>
      </c>
      <c r="K2379">
        <v>34</v>
      </c>
      <c r="L2379">
        <v>0</v>
      </c>
    </row>
    <row r="2380" spans="8:12">
      <c r="H2380" t="s">
        <v>308</v>
      </c>
      <c r="I2380" s="97" t="s">
        <v>233</v>
      </c>
      <c r="J2380">
        <v>2936</v>
      </c>
      <c r="K2380">
        <v>83</v>
      </c>
      <c r="L2380">
        <v>0</v>
      </c>
    </row>
    <row r="2381" spans="8:12">
      <c r="H2381" t="s">
        <v>308</v>
      </c>
      <c r="I2381" s="97" t="s">
        <v>234</v>
      </c>
      <c r="J2381">
        <v>1821</v>
      </c>
      <c r="K2381">
        <v>87</v>
      </c>
      <c r="L2381">
        <v>0</v>
      </c>
    </row>
    <row r="2382" spans="8:12">
      <c r="H2382" t="s">
        <v>308</v>
      </c>
      <c r="I2382" s="97" t="s">
        <v>36</v>
      </c>
      <c r="J2382">
        <v>3004</v>
      </c>
      <c r="K2382">
        <v>68</v>
      </c>
      <c r="L2382">
        <v>0</v>
      </c>
    </row>
    <row r="2383" spans="8:12">
      <c r="H2383" t="s">
        <v>308</v>
      </c>
      <c r="I2383" s="97" t="s">
        <v>235</v>
      </c>
      <c r="J2383">
        <v>3275</v>
      </c>
      <c r="K2383">
        <v>72</v>
      </c>
      <c r="L2383">
        <v>0</v>
      </c>
    </row>
    <row r="2384" spans="8:12">
      <c r="H2384" t="s">
        <v>308</v>
      </c>
      <c r="I2384" s="97" t="s">
        <v>236</v>
      </c>
      <c r="J2384">
        <v>2544</v>
      </c>
      <c r="K2384">
        <v>125</v>
      </c>
      <c r="L2384">
        <v>0</v>
      </c>
    </row>
    <row r="2385" spans="8:12">
      <c r="H2385" t="s">
        <v>308</v>
      </c>
      <c r="I2385" s="97" t="s">
        <v>237</v>
      </c>
      <c r="J2385">
        <v>2096</v>
      </c>
      <c r="K2385">
        <v>95</v>
      </c>
      <c r="L2385">
        <v>0</v>
      </c>
    </row>
    <row r="2386" spans="8:12">
      <c r="H2386" t="s">
        <v>308</v>
      </c>
      <c r="I2386" s="97" t="s">
        <v>37</v>
      </c>
      <c r="J2386">
        <v>2622</v>
      </c>
      <c r="K2386">
        <v>125</v>
      </c>
      <c r="L2386">
        <v>0</v>
      </c>
    </row>
    <row r="2387" spans="8:12">
      <c r="H2387" t="s">
        <v>308</v>
      </c>
      <c r="I2387" s="97" t="s">
        <v>238</v>
      </c>
      <c r="J2387">
        <v>2413</v>
      </c>
      <c r="K2387">
        <v>189</v>
      </c>
      <c r="L2387">
        <v>0</v>
      </c>
    </row>
    <row r="2388" spans="8:12">
      <c r="H2388" t="s">
        <v>308</v>
      </c>
      <c r="I2388" s="97" t="s">
        <v>239</v>
      </c>
      <c r="J2388">
        <v>3162</v>
      </c>
      <c r="K2388">
        <v>166</v>
      </c>
      <c r="L2388">
        <v>0</v>
      </c>
    </row>
    <row r="2389" spans="8:12">
      <c r="H2389" t="s">
        <v>308</v>
      </c>
      <c r="I2389" s="97" t="s">
        <v>240</v>
      </c>
      <c r="J2389">
        <v>3157</v>
      </c>
      <c r="K2389">
        <v>49</v>
      </c>
      <c r="L2389">
        <v>0</v>
      </c>
    </row>
    <row r="2390" spans="8:12">
      <c r="H2390" t="s">
        <v>308</v>
      </c>
      <c r="I2390" s="97" t="s">
        <v>38</v>
      </c>
      <c r="J2390">
        <v>2083</v>
      </c>
      <c r="K2390">
        <v>32</v>
      </c>
      <c r="L2390">
        <v>0</v>
      </c>
    </row>
    <row r="2391" spans="8:12">
      <c r="H2391" t="s">
        <v>308</v>
      </c>
      <c r="I2391" s="97" t="s">
        <v>241</v>
      </c>
      <c r="J2391">
        <v>2520</v>
      </c>
      <c r="K2391">
        <v>31</v>
      </c>
      <c r="L2391">
        <v>0</v>
      </c>
    </row>
    <row r="2392" spans="8:12">
      <c r="H2392" t="s">
        <v>308</v>
      </c>
      <c r="I2392" s="97" t="s">
        <v>242</v>
      </c>
      <c r="J2392">
        <v>3369</v>
      </c>
      <c r="K2392">
        <v>90</v>
      </c>
      <c r="L2392">
        <v>0</v>
      </c>
    </row>
    <row r="2393" spans="8:12">
      <c r="H2393" t="s">
        <v>308</v>
      </c>
      <c r="I2393" s="97" t="s">
        <v>243</v>
      </c>
      <c r="J2393">
        <v>3294</v>
      </c>
      <c r="K2393">
        <v>69</v>
      </c>
      <c r="L2393">
        <v>0</v>
      </c>
    </row>
    <row r="2394" spans="8:12">
      <c r="H2394" t="s">
        <v>308</v>
      </c>
      <c r="I2394" s="97" t="s">
        <v>39</v>
      </c>
      <c r="J2394">
        <v>1654</v>
      </c>
      <c r="K2394">
        <v>96</v>
      </c>
      <c r="L2394">
        <v>0</v>
      </c>
    </row>
    <row r="2395" spans="8:12">
      <c r="H2395" t="s">
        <v>308</v>
      </c>
      <c r="I2395" s="97" t="s">
        <v>244</v>
      </c>
      <c r="J2395">
        <v>1590</v>
      </c>
      <c r="K2395">
        <v>29</v>
      </c>
      <c r="L2395">
        <v>0</v>
      </c>
    </row>
    <row r="2396" spans="8:12">
      <c r="H2396" t="s">
        <v>308</v>
      </c>
      <c r="I2396" s="97" t="s">
        <v>245</v>
      </c>
      <c r="J2396">
        <v>2155</v>
      </c>
      <c r="K2396">
        <v>62</v>
      </c>
      <c r="L2396">
        <v>0</v>
      </c>
    </row>
    <row r="2397" spans="8:12">
      <c r="H2397" t="s">
        <v>308</v>
      </c>
      <c r="I2397" s="97" t="s">
        <v>246</v>
      </c>
      <c r="J2397">
        <v>1328</v>
      </c>
      <c r="K2397">
        <v>67</v>
      </c>
      <c r="L2397">
        <v>0</v>
      </c>
    </row>
    <row r="2398" spans="8:12">
      <c r="H2398" t="s">
        <v>308</v>
      </c>
      <c r="I2398" s="97" t="s">
        <v>40</v>
      </c>
      <c r="J2398">
        <v>1428</v>
      </c>
      <c r="K2398">
        <v>81</v>
      </c>
      <c r="L2398">
        <v>0</v>
      </c>
    </row>
    <row r="2399" spans="8:12">
      <c r="H2399" t="s">
        <v>308</v>
      </c>
      <c r="I2399" s="97" t="s">
        <v>247</v>
      </c>
      <c r="J2399">
        <v>1342</v>
      </c>
      <c r="K2399">
        <v>78</v>
      </c>
      <c r="L2399">
        <v>0</v>
      </c>
    </row>
    <row r="2400" spans="8:12">
      <c r="H2400" t="s">
        <v>308</v>
      </c>
      <c r="I2400" s="97" t="s">
        <v>248</v>
      </c>
      <c r="J2400">
        <v>1304</v>
      </c>
      <c r="K2400">
        <v>25</v>
      </c>
      <c r="L2400">
        <v>0</v>
      </c>
    </row>
    <row r="2401" spans="8:12">
      <c r="H2401" t="s">
        <v>308</v>
      </c>
      <c r="I2401" s="97" t="s">
        <v>249</v>
      </c>
      <c r="J2401">
        <v>1417</v>
      </c>
      <c r="K2401">
        <v>75</v>
      </c>
      <c r="L2401">
        <v>0</v>
      </c>
    </row>
    <row r="2402" spans="8:12">
      <c r="H2402" t="s">
        <v>309</v>
      </c>
      <c r="I2402" s="97" t="s">
        <v>17</v>
      </c>
      <c r="J2402">
        <v>1535</v>
      </c>
      <c r="K2402">
        <v>172</v>
      </c>
      <c r="L2402">
        <v>0</v>
      </c>
    </row>
    <row r="2403" spans="8:12">
      <c r="H2403" t="s">
        <v>309</v>
      </c>
      <c r="I2403" s="97" t="s">
        <v>178</v>
      </c>
      <c r="J2403">
        <v>1380</v>
      </c>
      <c r="K2403">
        <v>94</v>
      </c>
      <c r="L2403">
        <v>0</v>
      </c>
    </row>
    <row r="2404" spans="8:12">
      <c r="H2404" t="s">
        <v>309</v>
      </c>
      <c r="I2404" s="97" t="s">
        <v>179</v>
      </c>
      <c r="J2404">
        <v>1364</v>
      </c>
      <c r="K2404">
        <v>68</v>
      </c>
      <c r="L2404">
        <v>0</v>
      </c>
    </row>
    <row r="2405" spans="8:12">
      <c r="H2405" t="s">
        <v>309</v>
      </c>
      <c r="I2405" s="97" t="s">
        <v>180</v>
      </c>
      <c r="J2405">
        <v>1594</v>
      </c>
      <c r="K2405">
        <v>24</v>
      </c>
      <c r="L2405">
        <v>0</v>
      </c>
    </row>
    <row r="2406" spans="8:12">
      <c r="H2406" t="s">
        <v>309</v>
      </c>
      <c r="I2406" s="97" t="s">
        <v>18</v>
      </c>
      <c r="J2406">
        <v>1501</v>
      </c>
      <c r="K2406">
        <v>23</v>
      </c>
      <c r="L2406">
        <v>0</v>
      </c>
    </row>
    <row r="2407" spans="8:12">
      <c r="H2407" t="s">
        <v>309</v>
      </c>
      <c r="I2407" s="97" t="s">
        <v>181</v>
      </c>
      <c r="J2407">
        <v>1887</v>
      </c>
      <c r="K2407">
        <v>86</v>
      </c>
      <c r="L2407">
        <v>0</v>
      </c>
    </row>
    <row r="2408" spans="8:12">
      <c r="H2408" t="s">
        <v>309</v>
      </c>
      <c r="I2408" s="97" t="s">
        <v>182</v>
      </c>
      <c r="J2408">
        <v>1500</v>
      </c>
      <c r="K2408">
        <v>23</v>
      </c>
      <c r="L2408">
        <v>0</v>
      </c>
    </row>
    <row r="2409" spans="8:12">
      <c r="H2409" t="s">
        <v>309</v>
      </c>
      <c r="I2409" s="97" t="s">
        <v>183</v>
      </c>
      <c r="J2409">
        <v>2139</v>
      </c>
      <c r="K2409">
        <v>52</v>
      </c>
      <c r="L2409">
        <v>0</v>
      </c>
    </row>
    <row r="2410" spans="8:12">
      <c r="H2410" t="s">
        <v>309</v>
      </c>
      <c r="I2410" s="97" t="s">
        <v>19</v>
      </c>
      <c r="J2410">
        <v>2603</v>
      </c>
      <c r="K2410">
        <v>72</v>
      </c>
      <c r="L2410">
        <v>0</v>
      </c>
    </row>
    <row r="2411" spans="8:12">
      <c r="H2411" t="s">
        <v>309</v>
      </c>
      <c r="I2411" s="97" t="s">
        <v>184</v>
      </c>
      <c r="J2411">
        <v>2184</v>
      </c>
      <c r="K2411">
        <v>81</v>
      </c>
      <c r="L2411">
        <v>0</v>
      </c>
    </row>
    <row r="2412" spans="8:12">
      <c r="H2412" t="s">
        <v>309</v>
      </c>
      <c r="I2412" s="97" t="s">
        <v>185</v>
      </c>
      <c r="J2412">
        <v>1496</v>
      </c>
      <c r="K2412">
        <v>67</v>
      </c>
      <c r="L2412">
        <v>0</v>
      </c>
    </row>
    <row r="2413" spans="8:12">
      <c r="H2413" t="s">
        <v>309</v>
      </c>
      <c r="I2413" s="97" t="s">
        <v>186</v>
      </c>
      <c r="J2413">
        <v>1474</v>
      </c>
      <c r="K2413">
        <v>22</v>
      </c>
      <c r="L2413">
        <v>0</v>
      </c>
    </row>
    <row r="2414" spans="8:12">
      <c r="H2414" t="s">
        <v>309</v>
      </c>
      <c r="I2414" s="97" t="s">
        <v>20</v>
      </c>
      <c r="J2414">
        <v>2039</v>
      </c>
      <c r="K2414">
        <v>99</v>
      </c>
      <c r="L2414">
        <v>0</v>
      </c>
    </row>
    <row r="2415" spans="8:12">
      <c r="H2415" t="s">
        <v>309</v>
      </c>
      <c r="I2415" s="97" t="s">
        <v>187</v>
      </c>
      <c r="J2415">
        <v>2757</v>
      </c>
      <c r="K2415">
        <v>24</v>
      </c>
      <c r="L2415">
        <v>0</v>
      </c>
    </row>
    <row r="2416" spans="8:12">
      <c r="H2416" t="s">
        <v>309</v>
      </c>
      <c r="I2416" s="97" t="s">
        <v>188</v>
      </c>
      <c r="J2416">
        <v>2158</v>
      </c>
      <c r="K2416">
        <v>62</v>
      </c>
      <c r="L2416">
        <v>0</v>
      </c>
    </row>
    <row r="2417" spans="8:12">
      <c r="H2417" t="s">
        <v>309</v>
      </c>
      <c r="I2417" s="97" t="s">
        <v>189</v>
      </c>
      <c r="J2417">
        <v>1238</v>
      </c>
      <c r="K2417">
        <v>24</v>
      </c>
      <c r="L2417">
        <v>0</v>
      </c>
    </row>
    <row r="2418" spans="8:12">
      <c r="H2418" t="s">
        <v>309</v>
      </c>
      <c r="I2418" s="97" t="s">
        <v>21</v>
      </c>
      <c r="J2418">
        <v>1864</v>
      </c>
      <c r="K2418">
        <v>80</v>
      </c>
      <c r="L2418">
        <v>0</v>
      </c>
    </row>
    <row r="2419" spans="8:12">
      <c r="H2419" t="s">
        <v>309</v>
      </c>
      <c r="I2419" s="97" t="s">
        <v>190</v>
      </c>
      <c r="J2419">
        <v>2209</v>
      </c>
      <c r="K2419">
        <v>68</v>
      </c>
      <c r="L2419">
        <v>0</v>
      </c>
    </row>
    <row r="2420" spans="8:12">
      <c r="H2420" t="s">
        <v>309</v>
      </c>
      <c r="I2420" s="97" t="s">
        <v>191</v>
      </c>
      <c r="J2420">
        <v>3288</v>
      </c>
      <c r="K2420">
        <v>28</v>
      </c>
      <c r="L2420">
        <v>0</v>
      </c>
    </row>
    <row r="2421" spans="8:12">
      <c r="H2421" t="s">
        <v>309</v>
      </c>
      <c r="I2421" s="97" t="s">
        <v>192</v>
      </c>
      <c r="J2421">
        <v>2435</v>
      </c>
      <c r="K2421">
        <v>35</v>
      </c>
      <c r="L2421">
        <v>0</v>
      </c>
    </row>
    <row r="2422" spans="8:12">
      <c r="H2422" t="s">
        <v>309</v>
      </c>
      <c r="I2422" s="97" t="s">
        <v>22</v>
      </c>
      <c r="J2422">
        <v>2773</v>
      </c>
      <c r="K2422">
        <v>73</v>
      </c>
      <c r="L2422">
        <v>0</v>
      </c>
    </row>
    <row r="2423" spans="8:12">
      <c r="H2423" t="s">
        <v>309</v>
      </c>
      <c r="I2423" s="97" t="s">
        <v>193</v>
      </c>
      <c r="J2423">
        <v>1843</v>
      </c>
      <c r="K2423">
        <v>64</v>
      </c>
      <c r="L2423">
        <v>0</v>
      </c>
    </row>
    <row r="2424" spans="8:12">
      <c r="H2424" t="s">
        <v>309</v>
      </c>
      <c r="I2424" s="97" t="s">
        <v>194</v>
      </c>
      <c r="J2424">
        <v>1564</v>
      </c>
      <c r="K2424">
        <v>22</v>
      </c>
      <c r="L2424">
        <v>0</v>
      </c>
    </row>
    <row r="2425" spans="8:12">
      <c r="H2425" t="s">
        <v>309</v>
      </c>
      <c r="I2425" s="97" t="s">
        <v>195</v>
      </c>
      <c r="J2425">
        <v>1547</v>
      </c>
      <c r="K2425">
        <v>54</v>
      </c>
      <c r="L2425">
        <v>0</v>
      </c>
    </row>
    <row r="2426" spans="8:12">
      <c r="H2426" t="s">
        <v>309</v>
      </c>
      <c r="I2426" s="97" t="s">
        <v>23</v>
      </c>
      <c r="J2426">
        <v>1630</v>
      </c>
      <c r="K2426">
        <v>88</v>
      </c>
      <c r="L2426">
        <v>0</v>
      </c>
    </row>
    <row r="2427" spans="8:12">
      <c r="H2427" t="s">
        <v>309</v>
      </c>
      <c r="I2427" s="97" t="s">
        <v>196</v>
      </c>
      <c r="J2427">
        <v>1486</v>
      </c>
      <c r="K2427">
        <v>56</v>
      </c>
      <c r="L2427">
        <v>0</v>
      </c>
    </row>
    <row r="2428" spans="8:12">
      <c r="H2428" t="s">
        <v>309</v>
      </c>
      <c r="I2428" s="97" t="s">
        <v>197</v>
      </c>
      <c r="J2428">
        <v>1509</v>
      </c>
      <c r="K2428">
        <v>78</v>
      </c>
      <c r="L2428">
        <v>0</v>
      </c>
    </row>
    <row r="2429" spans="8:12">
      <c r="H2429" t="s">
        <v>309</v>
      </c>
      <c r="I2429" s="97" t="s">
        <v>198</v>
      </c>
      <c r="J2429">
        <v>1418</v>
      </c>
      <c r="K2429">
        <v>46</v>
      </c>
      <c r="L2429">
        <v>0</v>
      </c>
    </row>
    <row r="2430" spans="8:12">
      <c r="H2430" t="s">
        <v>309</v>
      </c>
      <c r="I2430" s="97" t="s">
        <v>24</v>
      </c>
      <c r="J2430">
        <v>1499</v>
      </c>
      <c r="K2430">
        <v>113</v>
      </c>
      <c r="L2430">
        <v>0</v>
      </c>
    </row>
    <row r="2431" spans="8:12">
      <c r="H2431" t="s">
        <v>309</v>
      </c>
      <c r="I2431" s="97" t="s">
        <v>199</v>
      </c>
      <c r="J2431">
        <v>1700</v>
      </c>
      <c r="K2431">
        <v>82</v>
      </c>
      <c r="L2431">
        <v>0</v>
      </c>
    </row>
    <row r="2432" spans="8:12">
      <c r="H2432" t="s">
        <v>309</v>
      </c>
      <c r="I2432" s="97" t="s">
        <v>200</v>
      </c>
      <c r="J2432">
        <v>3324</v>
      </c>
      <c r="K2432">
        <v>36</v>
      </c>
      <c r="L2432">
        <v>0</v>
      </c>
    </row>
    <row r="2433" spans="8:12">
      <c r="H2433" t="s">
        <v>309</v>
      </c>
      <c r="I2433" s="97" t="s">
        <v>201</v>
      </c>
      <c r="J2433">
        <v>3313</v>
      </c>
      <c r="K2433">
        <v>179</v>
      </c>
      <c r="L2433">
        <v>0</v>
      </c>
    </row>
    <row r="2434" spans="8:12">
      <c r="H2434" t="s">
        <v>309</v>
      </c>
      <c r="I2434" s="97" t="s">
        <v>25</v>
      </c>
      <c r="J2434">
        <v>2675</v>
      </c>
      <c r="K2434">
        <v>79</v>
      </c>
      <c r="L2434">
        <v>0</v>
      </c>
    </row>
    <row r="2435" spans="8:12">
      <c r="H2435" t="s">
        <v>309</v>
      </c>
      <c r="I2435" s="97" t="s">
        <v>202</v>
      </c>
      <c r="J2435">
        <v>2711</v>
      </c>
      <c r="K2435">
        <v>22</v>
      </c>
      <c r="L2435">
        <v>0</v>
      </c>
    </row>
    <row r="2436" spans="8:12">
      <c r="H2436" t="s">
        <v>309</v>
      </c>
      <c r="I2436" s="97" t="s">
        <v>203</v>
      </c>
      <c r="J2436">
        <v>2865</v>
      </c>
      <c r="K2436">
        <v>25</v>
      </c>
      <c r="L2436">
        <v>0</v>
      </c>
    </row>
    <row r="2437" spans="8:12">
      <c r="H2437" t="s">
        <v>309</v>
      </c>
      <c r="I2437" s="97" t="s">
        <v>204</v>
      </c>
      <c r="J2437">
        <v>3303</v>
      </c>
      <c r="K2437">
        <v>36</v>
      </c>
      <c r="L2437">
        <v>0</v>
      </c>
    </row>
    <row r="2438" spans="8:12">
      <c r="H2438" t="s">
        <v>309</v>
      </c>
      <c r="I2438" s="97" t="s">
        <v>26</v>
      </c>
      <c r="J2438">
        <v>3420</v>
      </c>
      <c r="K2438">
        <v>22</v>
      </c>
      <c r="L2438">
        <v>0</v>
      </c>
    </row>
    <row r="2439" spans="8:12">
      <c r="H2439" t="s">
        <v>309</v>
      </c>
      <c r="I2439" s="97" t="s">
        <v>205</v>
      </c>
      <c r="J2439">
        <v>3500</v>
      </c>
      <c r="K2439">
        <v>81</v>
      </c>
      <c r="L2439">
        <v>0</v>
      </c>
    </row>
    <row r="2440" spans="8:12">
      <c r="H2440" t="s">
        <v>309</v>
      </c>
      <c r="I2440" s="97" t="s">
        <v>206</v>
      </c>
      <c r="J2440">
        <v>2698</v>
      </c>
      <c r="K2440">
        <v>173</v>
      </c>
      <c r="L2440">
        <v>0</v>
      </c>
    </row>
    <row r="2441" spans="8:12">
      <c r="H2441" t="s">
        <v>309</v>
      </c>
      <c r="I2441" s="97" t="s">
        <v>207</v>
      </c>
      <c r="J2441">
        <v>3287</v>
      </c>
      <c r="K2441">
        <v>74</v>
      </c>
      <c r="L2441">
        <v>0</v>
      </c>
    </row>
    <row r="2442" spans="8:12">
      <c r="H2442" t="s">
        <v>309</v>
      </c>
      <c r="I2442" s="97" t="s">
        <v>27</v>
      </c>
      <c r="J2442">
        <v>3464</v>
      </c>
      <c r="K2442">
        <v>88</v>
      </c>
      <c r="L2442">
        <v>0</v>
      </c>
    </row>
    <row r="2443" spans="8:12">
      <c r="H2443" t="s">
        <v>309</v>
      </c>
      <c r="I2443" s="97" t="s">
        <v>208</v>
      </c>
      <c r="J2443">
        <v>2748</v>
      </c>
      <c r="K2443">
        <v>100</v>
      </c>
      <c r="L2443">
        <v>0</v>
      </c>
    </row>
    <row r="2444" spans="8:12">
      <c r="H2444" t="s">
        <v>309</v>
      </c>
      <c r="I2444" s="97" t="s">
        <v>209</v>
      </c>
      <c r="J2444">
        <v>3152</v>
      </c>
      <c r="K2444">
        <v>72</v>
      </c>
      <c r="L2444">
        <v>0</v>
      </c>
    </row>
    <row r="2445" spans="8:12">
      <c r="H2445" t="s">
        <v>309</v>
      </c>
      <c r="I2445" s="97" t="s">
        <v>210</v>
      </c>
      <c r="J2445">
        <v>3276</v>
      </c>
      <c r="K2445">
        <v>79</v>
      </c>
      <c r="L2445">
        <v>0</v>
      </c>
    </row>
    <row r="2446" spans="8:12">
      <c r="H2446" t="s">
        <v>309</v>
      </c>
      <c r="I2446" s="97" t="s">
        <v>28</v>
      </c>
      <c r="J2446">
        <v>3237</v>
      </c>
      <c r="K2446">
        <v>166</v>
      </c>
      <c r="L2446">
        <v>0</v>
      </c>
    </row>
    <row r="2447" spans="8:12">
      <c r="H2447" t="s">
        <v>309</v>
      </c>
      <c r="I2447" s="97" t="s">
        <v>211</v>
      </c>
      <c r="J2447">
        <v>3235</v>
      </c>
      <c r="K2447">
        <v>71</v>
      </c>
      <c r="L2447">
        <v>0</v>
      </c>
    </row>
    <row r="2448" spans="8:12">
      <c r="H2448" t="s">
        <v>309</v>
      </c>
      <c r="I2448" s="97" t="s">
        <v>212</v>
      </c>
      <c r="J2448">
        <v>3017</v>
      </c>
      <c r="K2448">
        <v>106</v>
      </c>
      <c r="L2448">
        <v>0</v>
      </c>
    </row>
    <row r="2449" spans="8:12">
      <c r="H2449" t="s">
        <v>309</v>
      </c>
      <c r="I2449" s="97" t="s">
        <v>213</v>
      </c>
      <c r="J2449">
        <v>2826</v>
      </c>
      <c r="K2449">
        <v>73</v>
      </c>
      <c r="L2449">
        <v>0</v>
      </c>
    </row>
    <row r="2450" spans="8:12">
      <c r="H2450" t="s">
        <v>309</v>
      </c>
      <c r="I2450" s="97" t="s">
        <v>29</v>
      </c>
      <c r="J2450">
        <v>3430</v>
      </c>
      <c r="K2450">
        <v>28</v>
      </c>
      <c r="L2450">
        <v>0</v>
      </c>
    </row>
    <row r="2451" spans="8:12">
      <c r="H2451" t="s">
        <v>309</v>
      </c>
      <c r="I2451" s="97" t="s">
        <v>214</v>
      </c>
      <c r="J2451">
        <v>3207</v>
      </c>
      <c r="K2451">
        <v>63</v>
      </c>
      <c r="L2451">
        <v>0</v>
      </c>
    </row>
    <row r="2452" spans="8:12">
      <c r="H2452" t="s">
        <v>309</v>
      </c>
      <c r="I2452" s="97" t="s">
        <v>215</v>
      </c>
      <c r="J2452">
        <v>2675</v>
      </c>
      <c r="K2452">
        <v>82</v>
      </c>
      <c r="L2452">
        <v>0</v>
      </c>
    </row>
    <row r="2453" spans="8:12">
      <c r="H2453" t="s">
        <v>309</v>
      </c>
      <c r="I2453" s="97" t="s">
        <v>216</v>
      </c>
      <c r="J2453">
        <v>3010</v>
      </c>
      <c r="K2453">
        <v>75</v>
      </c>
      <c r="L2453">
        <v>0</v>
      </c>
    </row>
    <row r="2454" spans="8:12">
      <c r="H2454" t="s">
        <v>309</v>
      </c>
      <c r="I2454" s="97" t="s">
        <v>30</v>
      </c>
      <c r="J2454">
        <v>3397</v>
      </c>
      <c r="K2454">
        <v>214</v>
      </c>
      <c r="L2454">
        <v>0</v>
      </c>
    </row>
    <row r="2455" spans="8:12">
      <c r="H2455" t="s">
        <v>309</v>
      </c>
      <c r="I2455" s="97" t="s">
        <v>217</v>
      </c>
      <c r="J2455">
        <v>2724</v>
      </c>
      <c r="K2455">
        <v>34</v>
      </c>
      <c r="L2455">
        <v>0</v>
      </c>
    </row>
    <row r="2456" spans="8:12">
      <c r="H2456" t="s">
        <v>309</v>
      </c>
      <c r="I2456" s="97" t="s">
        <v>218</v>
      </c>
      <c r="J2456">
        <v>2568</v>
      </c>
      <c r="K2456">
        <v>34</v>
      </c>
      <c r="L2456">
        <v>0</v>
      </c>
    </row>
    <row r="2457" spans="8:12">
      <c r="H2457" t="s">
        <v>309</v>
      </c>
      <c r="I2457" s="97" t="s">
        <v>219</v>
      </c>
      <c r="J2457">
        <v>2346</v>
      </c>
      <c r="K2457">
        <v>151</v>
      </c>
      <c r="L2457">
        <v>0</v>
      </c>
    </row>
    <row r="2458" spans="8:12">
      <c r="H2458" t="s">
        <v>309</v>
      </c>
      <c r="I2458" s="97" t="s">
        <v>31</v>
      </c>
      <c r="J2458">
        <v>2883</v>
      </c>
      <c r="K2458">
        <v>156</v>
      </c>
      <c r="L2458">
        <v>0</v>
      </c>
    </row>
    <row r="2459" spans="8:12">
      <c r="H2459" t="s">
        <v>309</v>
      </c>
      <c r="I2459" s="97" t="s">
        <v>220</v>
      </c>
      <c r="J2459">
        <v>3532</v>
      </c>
      <c r="K2459">
        <v>96</v>
      </c>
      <c r="L2459">
        <v>0</v>
      </c>
    </row>
    <row r="2460" spans="8:12">
      <c r="H2460" t="s">
        <v>309</v>
      </c>
      <c r="I2460" s="97" t="s">
        <v>221</v>
      </c>
      <c r="J2460">
        <v>3356</v>
      </c>
      <c r="K2460">
        <v>86</v>
      </c>
      <c r="L2460">
        <v>0</v>
      </c>
    </row>
    <row r="2461" spans="8:12">
      <c r="H2461" t="s">
        <v>309</v>
      </c>
      <c r="I2461" s="97" t="s">
        <v>222</v>
      </c>
      <c r="J2461">
        <v>3169</v>
      </c>
      <c r="K2461">
        <v>98</v>
      </c>
      <c r="L2461">
        <v>0</v>
      </c>
    </row>
    <row r="2462" spans="8:12">
      <c r="H2462" t="s">
        <v>309</v>
      </c>
      <c r="I2462" s="97" t="s">
        <v>32</v>
      </c>
      <c r="J2462">
        <v>2872</v>
      </c>
      <c r="K2462">
        <v>90</v>
      </c>
      <c r="L2462">
        <v>0</v>
      </c>
    </row>
    <row r="2463" spans="8:12">
      <c r="H2463" t="s">
        <v>309</v>
      </c>
      <c r="I2463" s="97" t="s">
        <v>223</v>
      </c>
      <c r="J2463">
        <v>2876</v>
      </c>
      <c r="K2463">
        <v>85</v>
      </c>
      <c r="L2463">
        <v>0</v>
      </c>
    </row>
    <row r="2464" spans="8:12">
      <c r="H2464" t="s">
        <v>309</v>
      </c>
      <c r="I2464" s="97" t="s">
        <v>224</v>
      </c>
      <c r="J2464">
        <v>3240</v>
      </c>
      <c r="K2464">
        <v>36</v>
      </c>
      <c r="L2464">
        <v>0</v>
      </c>
    </row>
    <row r="2465" spans="8:12">
      <c r="H2465" t="s">
        <v>309</v>
      </c>
      <c r="I2465" s="97" t="s">
        <v>225</v>
      </c>
      <c r="J2465">
        <v>3129</v>
      </c>
      <c r="K2465">
        <v>78</v>
      </c>
      <c r="L2465">
        <v>0</v>
      </c>
    </row>
    <row r="2466" spans="8:12">
      <c r="H2466" t="s">
        <v>309</v>
      </c>
      <c r="I2466" s="97" t="s">
        <v>33</v>
      </c>
      <c r="J2466">
        <v>2762</v>
      </c>
      <c r="K2466">
        <v>35</v>
      </c>
      <c r="L2466">
        <v>0</v>
      </c>
    </row>
    <row r="2467" spans="8:12">
      <c r="H2467" t="s">
        <v>309</v>
      </c>
      <c r="I2467" s="97" t="s">
        <v>226</v>
      </c>
      <c r="J2467">
        <v>3420</v>
      </c>
      <c r="K2467">
        <v>79</v>
      </c>
      <c r="L2467">
        <v>0</v>
      </c>
    </row>
    <row r="2468" spans="8:12">
      <c r="H2468" t="s">
        <v>309</v>
      </c>
      <c r="I2468" s="97" t="s">
        <v>227</v>
      </c>
      <c r="J2468">
        <v>2871</v>
      </c>
      <c r="K2468">
        <v>83</v>
      </c>
      <c r="L2468">
        <v>0</v>
      </c>
    </row>
    <row r="2469" spans="8:12">
      <c r="H2469" t="s">
        <v>309</v>
      </c>
      <c r="I2469" s="97" t="s">
        <v>228</v>
      </c>
      <c r="J2469">
        <v>3204</v>
      </c>
      <c r="K2469">
        <v>69</v>
      </c>
      <c r="L2469">
        <v>0</v>
      </c>
    </row>
    <row r="2470" spans="8:12">
      <c r="H2470" t="s">
        <v>309</v>
      </c>
      <c r="I2470" s="97" t="s">
        <v>34</v>
      </c>
      <c r="J2470">
        <v>2804</v>
      </c>
      <c r="K2470">
        <v>51</v>
      </c>
      <c r="L2470">
        <v>0</v>
      </c>
    </row>
    <row r="2471" spans="8:12">
      <c r="H2471" t="s">
        <v>309</v>
      </c>
      <c r="I2471" s="97" t="s">
        <v>229</v>
      </c>
      <c r="J2471">
        <v>2763</v>
      </c>
      <c r="K2471">
        <v>64</v>
      </c>
      <c r="L2471">
        <v>0</v>
      </c>
    </row>
    <row r="2472" spans="8:12">
      <c r="H2472" t="s">
        <v>309</v>
      </c>
      <c r="I2472" s="97" t="s">
        <v>230</v>
      </c>
      <c r="J2472">
        <v>2942</v>
      </c>
      <c r="K2472">
        <v>77</v>
      </c>
      <c r="L2472">
        <v>0</v>
      </c>
    </row>
    <row r="2473" spans="8:12">
      <c r="H2473" t="s">
        <v>309</v>
      </c>
      <c r="I2473" s="97" t="s">
        <v>231</v>
      </c>
      <c r="J2473">
        <v>3201</v>
      </c>
      <c r="K2473">
        <v>63</v>
      </c>
      <c r="L2473">
        <v>0</v>
      </c>
    </row>
    <row r="2474" spans="8:12">
      <c r="H2474" t="s">
        <v>309</v>
      </c>
      <c r="I2474" s="97" t="s">
        <v>35</v>
      </c>
      <c r="J2474">
        <v>3118</v>
      </c>
      <c r="K2474">
        <v>60</v>
      </c>
      <c r="L2474">
        <v>0</v>
      </c>
    </row>
    <row r="2475" spans="8:12">
      <c r="H2475" t="s">
        <v>309</v>
      </c>
      <c r="I2475" s="97" t="s">
        <v>232</v>
      </c>
      <c r="J2475">
        <v>3006</v>
      </c>
      <c r="K2475">
        <v>90</v>
      </c>
      <c r="L2475">
        <v>0</v>
      </c>
    </row>
    <row r="2476" spans="8:12">
      <c r="H2476" t="s">
        <v>309</v>
      </c>
      <c r="I2476" s="97" t="s">
        <v>233</v>
      </c>
      <c r="J2476">
        <v>2812</v>
      </c>
      <c r="K2476">
        <v>70</v>
      </c>
      <c r="L2476">
        <v>0</v>
      </c>
    </row>
    <row r="2477" spans="8:12">
      <c r="H2477" t="s">
        <v>309</v>
      </c>
      <c r="I2477" s="97" t="s">
        <v>234</v>
      </c>
      <c r="J2477">
        <v>3186</v>
      </c>
      <c r="K2477">
        <v>42</v>
      </c>
      <c r="L2477">
        <v>0</v>
      </c>
    </row>
    <row r="2478" spans="8:12">
      <c r="H2478" t="s">
        <v>309</v>
      </c>
      <c r="I2478" s="97" t="s">
        <v>36</v>
      </c>
      <c r="J2478">
        <v>3155</v>
      </c>
      <c r="K2478">
        <v>82</v>
      </c>
      <c r="L2478">
        <v>0</v>
      </c>
    </row>
    <row r="2479" spans="8:12">
      <c r="H2479" t="s">
        <v>309</v>
      </c>
      <c r="I2479" s="97" t="s">
        <v>235</v>
      </c>
      <c r="J2479">
        <v>3476</v>
      </c>
      <c r="K2479">
        <v>85</v>
      </c>
      <c r="L2479">
        <v>0</v>
      </c>
    </row>
    <row r="2480" spans="8:12">
      <c r="H2480" t="s">
        <v>309</v>
      </c>
      <c r="I2480" s="97" t="s">
        <v>236</v>
      </c>
      <c r="J2480">
        <v>2748</v>
      </c>
      <c r="K2480">
        <v>36</v>
      </c>
      <c r="L2480">
        <v>0</v>
      </c>
    </row>
    <row r="2481" spans="8:12">
      <c r="H2481" t="s">
        <v>309</v>
      </c>
      <c r="I2481" s="97" t="s">
        <v>237</v>
      </c>
      <c r="J2481">
        <v>3413</v>
      </c>
      <c r="K2481">
        <v>89</v>
      </c>
      <c r="L2481">
        <v>0</v>
      </c>
    </row>
    <row r="2482" spans="8:12">
      <c r="H2482" t="s">
        <v>309</v>
      </c>
      <c r="I2482" s="97" t="s">
        <v>37</v>
      </c>
      <c r="J2482">
        <v>3157</v>
      </c>
      <c r="K2482">
        <v>60</v>
      </c>
      <c r="L2482">
        <v>0</v>
      </c>
    </row>
    <row r="2483" spans="8:12">
      <c r="H2483" t="s">
        <v>309</v>
      </c>
      <c r="I2483" s="97" t="s">
        <v>238</v>
      </c>
      <c r="J2483">
        <v>3069</v>
      </c>
      <c r="K2483">
        <v>77</v>
      </c>
      <c r="L2483">
        <v>0</v>
      </c>
    </row>
    <row r="2484" spans="8:12">
      <c r="H2484" t="s">
        <v>309</v>
      </c>
      <c r="I2484" s="97" t="s">
        <v>239</v>
      </c>
      <c r="J2484">
        <v>2924</v>
      </c>
      <c r="K2484">
        <v>30</v>
      </c>
      <c r="L2484">
        <v>0</v>
      </c>
    </row>
    <row r="2485" spans="8:12">
      <c r="H2485" t="s">
        <v>309</v>
      </c>
      <c r="I2485" s="97" t="s">
        <v>240</v>
      </c>
      <c r="J2485">
        <v>3569</v>
      </c>
      <c r="K2485">
        <v>123</v>
      </c>
      <c r="L2485">
        <v>0</v>
      </c>
    </row>
    <row r="2486" spans="8:12">
      <c r="H2486" t="s">
        <v>309</v>
      </c>
      <c r="I2486" s="97" t="s">
        <v>38</v>
      </c>
      <c r="J2486">
        <v>3070</v>
      </c>
      <c r="K2486">
        <v>80</v>
      </c>
      <c r="L2486">
        <v>0</v>
      </c>
    </row>
    <row r="2487" spans="8:12">
      <c r="H2487" t="s">
        <v>309</v>
      </c>
      <c r="I2487" s="97" t="s">
        <v>241</v>
      </c>
      <c r="J2487">
        <v>3250</v>
      </c>
      <c r="K2487">
        <v>63</v>
      </c>
      <c r="L2487">
        <v>0</v>
      </c>
    </row>
    <row r="2488" spans="8:12">
      <c r="H2488" t="s">
        <v>309</v>
      </c>
      <c r="I2488" s="97" t="s">
        <v>242</v>
      </c>
      <c r="J2488">
        <v>2944</v>
      </c>
      <c r="K2488">
        <v>74</v>
      </c>
      <c r="L2488">
        <v>0</v>
      </c>
    </row>
    <row r="2489" spans="8:12">
      <c r="H2489" t="s">
        <v>309</v>
      </c>
      <c r="I2489" s="97" t="s">
        <v>243</v>
      </c>
      <c r="J2489">
        <v>2737</v>
      </c>
      <c r="K2489">
        <v>37</v>
      </c>
      <c r="L2489">
        <v>0</v>
      </c>
    </row>
    <row r="2490" spans="8:12">
      <c r="H2490" t="s">
        <v>309</v>
      </c>
      <c r="I2490" s="97" t="s">
        <v>39</v>
      </c>
      <c r="J2490">
        <v>3250</v>
      </c>
      <c r="K2490">
        <v>65</v>
      </c>
      <c r="L2490">
        <v>0</v>
      </c>
    </row>
    <row r="2491" spans="8:12">
      <c r="H2491" t="s">
        <v>309</v>
      </c>
      <c r="I2491" s="97" t="s">
        <v>244</v>
      </c>
      <c r="J2491">
        <v>2584</v>
      </c>
      <c r="K2491">
        <v>74</v>
      </c>
      <c r="L2491">
        <v>0</v>
      </c>
    </row>
    <row r="2492" spans="8:12">
      <c r="H2492" t="s">
        <v>309</v>
      </c>
      <c r="I2492" s="97" t="s">
        <v>245</v>
      </c>
      <c r="J2492">
        <v>2832</v>
      </c>
      <c r="K2492">
        <v>24</v>
      </c>
      <c r="L2492">
        <v>0</v>
      </c>
    </row>
    <row r="2493" spans="8:12">
      <c r="H2493" t="s">
        <v>309</v>
      </c>
      <c r="I2493" s="97" t="s">
        <v>246</v>
      </c>
      <c r="J2493">
        <v>2140</v>
      </c>
      <c r="K2493">
        <v>43</v>
      </c>
      <c r="L2493">
        <v>0</v>
      </c>
    </row>
    <row r="2494" spans="8:12">
      <c r="H2494" t="s">
        <v>309</v>
      </c>
      <c r="I2494" s="97" t="s">
        <v>40</v>
      </c>
      <c r="J2494">
        <v>2153</v>
      </c>
      <c r="K2494">
        <v>67</v>
      </c>
      <c r="L2494">
        <v>0</v>
      </c>
    </row>
    <row r="2495" spans="8:12">
      <c r="H2495" t="s">
        <v>309</v>
      </c>
      <c r="I2495" s="97" t="s">
        <v>247</v>
      </c>
      <c r="J2495">
        <v>1237</v>
      </c>
      <c r="K2495">
        <v>55</v>
      </c>
      <c r="L2495">
        <v>0</v>
      </c>
    </row>
    <row r="2496" spans="8:12">
      <c r="H2496" t="s">
        <v>309</v>
      </c>
      <c r="I2496" s="97" t="s">
        <v>248</v>
      </c>
      <c r="J2496">
        <v>323</v>
      </c>
      <c r="K2496">
        <v>180</v>
      </c>
      <c r="L2496">
        <v>0</v>
      </c>
    </row>
    <row r="2497" spans="8:12">
      <c r="H2497" t="s">
        <v>309</v>
      </c>
      <c r="I2497" s="97" t="s">
        <v>249</v>
      </c>
      <c r="J2497">
        <v>222</v>
      </c>
      <c r="K2497">
        <v>68</v>
      </c>
      <c r="L2497">
        <v>0</v>
      </c>
    </row>
    <row r="2498" spans="8:12">
      <c r="H2498" t="s">
        <v>310</v>
      </c>
      <c r="I2498" s="97" t="s">
        <v>17</v>
      </c>
      <c r="J2498">
        <v>309</v>
      </c>
      <c r="K2498">
        <v>108</v>
      </c>
      <c r="L2498">
        <v>0</v>
      </c>
    </row>
    <row r="2499" spans="8:12">
      <c r="H2499" t="s">
        <v>310</v>
      </c>
      <c r="I2499" s="97" t="s">
        <v>178</v>
      </c>
      <c r="J2499">
        <v>1238</v>
      </c>
      <c r="K2499">
        <v>83</v>
      </c>
      <c r="L2499">
        <v>0</v>
      </c>
    </row>
    <row r="2500" spans="8:12">
      <c r="H2500" t="s">
        <v>310</v>
      </c>
      <c r="I2500" s="97" t="s">
        <v>179</v>
      </c>
      <c r="J2500">
        <v>977</v>
      </c>
      <c r="K2500">
        <v>28</v>
      </c>
      <c r="L2500">
        <v>0</v>
      </c>
    </row>
    <row r="2501" spans="8:12">
      <c r="H2501" t="s">
        <v>310</v>
      </c>
      <c r="I2501" s="97" t="s">
        <v>180</v>
      </c>
      <c r="J2501">
        <v>1099</v>
      </c>
      <c r="K2501">
        <v>27</v>
      </c>
      <c r="L2501">
        <v>0</v>
      </c>
    </row>
    <row r="2502" spans="8:12">
      <c r="H2502" t="s">
        <v>310</v>
      </c>
      <c r="I2502" s="97" t="s">
        <v>18</v>
      </c>
      <c r="J2502">
        <v>1172</v>
      </c>
      <c r="K2502">
        <v>76</v>
      </c>
      <c r="L2502">
        <v>0</v>
      </c>
    </row>
    <row r="2503" spans="8:12">
      <c r="H2503" t="s">
        <v>310</v>
      </c>
      <c r="I2503" s="97" t="s">
        <v>181</v>
      </c>
      <c r="J2503">
        <v>1601</v>
      </c>
      <c r="K2503">
        <v>88</v>
      </c>
      <c r="L2503">
        <v>0</v>
      </c>
    </row>
    <row r="2504" spans="8:12">
      <c r="H2504" t="s">
        <v>310</v>
      </c>
      <c r="I2504" s="97" t="s">
        <v>182</v>
      </c>
      <c r="J2504">
        <v>2095</v>
      </c>
      <c r="K2504">
        <v>25</v>
      </c>
      <c r="L2504">
        <v>0</v>
      </c>
    </row>
    <row r="2505" spans="8:12">
      <c r="H2505" t="s">
        <v>310</v>
      </c>
      <c r="I2505" s="97" t="s">
        <v>183</v>
      </c>
      <c r="J2505">
        <v>1111</v>
      </c>
      <c r="K2505">
        <v>22</v>
      </c>
      <c r="L2505">
        <v>0</v>
      </c>
    </row>
    <row r="2506" spans="8:12">
      <c r="H2506" t="s">
        <v>310</v>
      </c>
      <c r="I2506" s="97" t="s">
        <v>19</v>
      </c>
      <c r="J2506">
        <v>1156</v>
      </c>
      <c r="K2506">
        <v>21</v>
      </c>
      <c r="L2506">
        <v>0</v>
      </c>
    </row>
    <row r="2507" spans="8:12">
      <c r="H2507" t="s">
        <v>310</v>
      </c>
      <c r="I2507" s="97" t="s">
        <v>184</v>
      </c>
      <c r="J2507">
        <v>1387</v>
      </c>
      <c r="K2507">
        <v>84</v>
      </c>
      <c r="L2507">
        <v>0</v>
      </c>
    </row>
    <row r="2508" spans="8:12">
      <c r="H2508" t="s">
        <v>310</v>
      </c>
      <c r="I2508" s="97" t="s">
        <v>185</v>
      </c>
      <c r="J2508">
        <v>768</v>
      </c>
      <c r="K2508">
        <v>68</v>
      </c>
      <c r="L2508">
        <v>0</v>
      </c>
    </row>
    <row r="2509" spans="8:12">
      <c r="H2509" t="s">
        <v>310</v>
      </c>
      <c r="I2509" s="97" t="s">
        <v>186</v>
      </c>
      <c r="J2509">
        <v>501</v>
      </c>
      <c r="K2509">
        <v>115</v>
      </c>
      <c r="L2509">
        <v>0</v>
      </c>
    </row>
    <row r="2510" spans="8:12">
      <c r="H2510" t="s">
        <v>310</v>
      </c>
      <c r="I2510" s="97" t="s">
        <v>20</v>
      </c>
      <c r="J2510">
        <v>167</v>
      </c>
      <c r="K2510">
        <v>34</v>
      </c>
      <c r="L2510">
        <v>0</v>
      </c>
    </row>
    <row r="2511" spans="8:12">
      <c r="H2511" t="s">
        <v>310</v>
      </c>
      <c r="I2511" s="97" t="s">
        <v>187</v>
      </c>
      <c r="J2511">
        <v>329</v>
      </c>
      <c r="K2511">
        <v>25</v>
      </c>
      <c r="L2511">
        <v>0</v>
      </c>
    </row>
    <row r="2512" spans="8:12">
      <c r="H2512" t="s">
        <v>310</v>
      </c>
      <c r="I2512" s="97" t="s">
        <v>188</v>
      </c>
      <c r="J2512">
        <v>565</v>
      </c>
      <c r="K2512">
        <v>28</v>
      </c>
      <c r="L2512">
        <v>0</v>
      </c>
    </row>
    <row r="2513" spans="8:12">
      <c r="H2513" t="s">
        <v>310</v>
      </c>
      <c r="I2513" s="97" t="s">
        <v>189</v>
      </c>
      <c r="J2513">
        <v>392</v>
      </c>
      <c r="K2513">
        <v>22</v>
      </c>
      <c r="L2513">
        <v>0</v>
      </c>
    </row>
    <row r="2514" spans="8:12">
      <c r="H2514" t="s">
        <v>310</v>
      </c>
      <c r="I2514" s="97" t="s">
        <v>21</v>
      </c>
      <c r="J2514">
        <v>364</v>
      </c>
      <c r="K2514">
        <v>83</v>
      </c>
      <c r="L2514">
        <v>0</v>
      </c>
    </row>
    <row r="2515" spans="8:12">
      <c r="H2515" t="s">
        <v>310</v>
      </c>
      <c r="I2515" s="97" t="s">
        <v>190</v>
      </c>
      <c r="J2515">
        <v>200</v>
      </c>
      <c r="K2515">
        <v>44</v>
      </c>
      <c r="L2515">
        <v>0</v>
      </c>
    </row>
    <row r="2516" spans="8:12">
      <c r="H2516" t="s">
        <v>310</v>
      </c>
      <c r="I2516" s="97" t="s">
        <v>191</v>
      </c>
      <c r="J2516">
        <v>1153</v>
      </c>
      <c r="K2516">
        <v>23</v>
      </c>
      <c r="L2516">
        <v>0</v>
      </c>
    </row>
    <row r="2517" spans="8:12">
      <c r="H2517" t="s">
        <v>310</v>
      </c>
      <c r="I2517" s="97" t="s">
        <v>192</v>
      </c>
      <c r="J2517">
        <v>3595</v>
      </c>
      <c r="K2517">
        <v>42</v>
      </c>
      <c r="L2517">
        <v>0</v>
      </c>
    </row>
    <row r="2518" spans="8:12">
      <c r="H2518" t="s">
        <v>310</v>
      </c>
      <c r="I2518" s="97" t="s">
        <v>22</v>
      </c>
      <c r="J2518">
        <v>2886</v>
      </c>
      <c r="K2518">
        <v>20</v>
      </c>
      <c r="L2518">
        <v>0</v>
      </c>
    </row>
    <row r="2519" spans="8:12">
      <c r="H2519" t="s">
        <v>310</v>
      </c>
      <c r="I2519" s="97" t="s">
        <v>193</v>
      </c>
      <c r="J2519">
        <v>3110</v>
      </c>
      <c r="K2519">
        <v>216</v>
      </c>
      <c r="L2519">
        <v>0</v>
      </c>
    </row>
    <row r="2520" spans="8:12">
      <c r="H2520" t="s">
        <v>310</v>
      </c>
      <c r="I2520" s="97" t="s">
        <v>194</v>
      </c>
      <c r="J2520">
        <v>3122</v>
      </c>
      <c r="K2520">
        <v>53</v>
      </c>
      <c r="L2520">
        <v>0</v>
      </c>
    </row>
    <row r="2521" spans="8:12">
      <c r="H2521" t="s">
        <v>310</v>
      </c>
      <c r="I2521" s="97" t="s">
        <v>195</v>
      </c>
      <c r="J2521">
        <v>2866</v>
      </c>
      <c r="K2521">
        <v>193</v>
      </c>
      <c r="L2521">
        <v>0</v>
      </c>
    </row>
    <row r="2522" spans="8:12">
      <c r="H2522" t="s">
        <v>310</v>
      </c>
      <c r="I2522" s="97" t="s">
        <v>23</v>
      </c>
      <c r="J2522">
        <v>2648</v>
      </c>
      <c r="K2522">
        <v>58</v>
      </c>
      <c r="L2522">
        <v>0</v>
      </c>
    </row>
    <row r="2523" spans="8:12">
      <c r="H2523" t="s">
        <v>310</v>
      </c>
      <c r="I2523" s="97" t="s">
        <v>196</v>
      </c>
      <c r="J2523">
        <v>3291</v>
      </c>
      <c r="K2523">
        <v>81</v>
      </c>
      <c r="L2523">
        <v>0</v>
      </c>
    </row>
    <row r="2524" spans="8:12">
      <c r="H2524" t="s">
        <v>310</v>
      </c>
      <c r="I2524" s="97" t="s">
        <v>197</v>
      </c>
      <c r="J2524">
        <v>3191</v>
      </c>
      <c r="K2524">
        <v>90</v>
      </c>
      <c r="L2524">
        <v>0</v>
      </c>
    </row>
    <row r="2525" spans="8:12">
      <c r="H2525" t="s">
        <v>310</v>
      </c>
      <c r="I2525" s="97" t="s">
        <v>198</v>
      </c>
      <c r="J2525">
        <v>2979</v>
      </c>
      <c r="K2525">
        <v>130</v>
      </c>
      <c r="L2525">
        <v>0</v>
      </c>
    </row>
    <row r="2526" spans="8:12">
      <c r="H2526" t="s">
        <v>310</v>
      </c>
      <c r="I2526" s="97" t="s">
        <v>24</v>
      </c>
      <c r="J2526">
        <v>3444</v>
      </c>
      <c r="K2526">
        <v>100</v>
      </c>
      <c r="L2526">
        <v>0</v>
      </c>
    </row>
    <row r="2527" spans="8:12">
      <c r="H2527" t="s">
        <v>310</v>
      </c>
      <c r="I2527" s="97" t="s">
        <v>199</v>
      </c>
      <c r="J2527">
        <v>3382</v>
      </c>
      <c r="K2527">
        <v>24</v>
      </c>
      <c r="L2527">
        <v>0</v>
      </c>
    </row>
    <row r="2528" spans="8:12">
      <c r="H2528" t="s">
        <v>310</v>
      </c>
      <c r="I2528" s="97" t="s">
        <v>200</v>
      </c>
      <c r="J2528">
        <v>2981</v>
      </c>
      <c r="K2528">
        <v>219</v>
      </c>
      <c r="L2528">
        <v>0</v>
      </c>
    </row>
    <row r="2529" spans="8:12">
      <c r="H2529" t="s">
        <v>310</v>
      </c>
      <c r="I2529" s="97" t="s">
        <v>201</v>
      </c>
      <c r="J2529">
        <v>3551</v>
      </c>
      <c r="K2529">
        <v>21</v>
      </c>
      <c r="L2529">
        <v>0</v>
      </c>
    </row>
    <row r="2530" spans="8:12">
      <c r="H2530" t="s">
        <v>310</v>
      </c>
      <c r="I2530" s="97" t="s">
        <v>25</v>
      </c>
      <c r="J2530">
        <v>3068</v>
      </c>
      <c r="K2530">
        <v>75</v>
      </c>
      <c r="L2530">
        <v>0</v>
      </c>
    </row>
    <row r="2531" spans="8:12">
      <c r="H2531" t="s">
        <v>310</v>
      </c>
      <c r="I2531" s="97" t="s">
        <v>202</v>
      </c>
      <c r="J2531">
        <v>3580</v>
      </c>
      <c r="K2531">
        <v>26</v>
      </c>
      <c r="L2531">
        <v>0</v>
      </c>
    </row>
    <row r="2532" spans="8:12">
      <c r="H2532" t="s">
        <v>310</v>
      </c>
      <c r="I2532" s="97" t="s">
        <v>203</v>
      </c>
      <c r="J2532">
        <v>3625</v>
      </c>
      <c r="K2532">
        <v>67</v>
      </c>
      <c r="L2532">
        <v>0</v>
      </c>
    </row>
    <row r="2533" spans="8:12">
      <c r="H2533" t="s">
        <v>310</v>
      </c>
      <c r="I2533" s="97" t="s">
        <v>204</v>
      </c>
      <c r="J2533">
        <v>3809</v>
      </c>
      <c r="K2533">
        <v>119</v>
      </c>
      <c r="L2533">
        <v>0</v>
      </c>
    </row>
    <row r="2534" spans="8:12">
      <c r="H2534" t="s">
        <v>310</v>
      </c>
      <c r="I2534" s="97" t="s">
        <v>26</v>
      </c>
      <c r="J2534">
        <v>3597</v>
      </c>
      <c r="K2534">
        <v>78</v>
      </c>
      <c r="L2534">
        <v>0</v>
      </c>
    </row>
    <row r="2535" spans="8:12">
      <c r="H2535" t="s">
        <v>310</v>
      </c>
      <c r="I2535" s="97" t="s">
        <v>205</v>
      </c>
      <c r="J2535">
        <v>3567</v>
      </c>
      <c r="K2535">
        <v>23</v>
      </c>
      <c r="L2535">
        <v>0</v>
      </c>
    </row>
    <row r="2536" spans="8:12">
      <c r="H2536" t="s">
        <v>310</v>
      </c>
      <c r="I2536" s="97" t="s">
        <v>206</v>
      </c>
      <c r="J2536">
        <v>3593</v>
      </c>
      <c r="K2536">
        <v>26</v>
      </c>
      <c r="L2536">
        <v>0</v>
      </c>
    </row>
    <row r="2537" spans="8:12">
      <c r="H2537" t="s">
        <v>310</v>
      </c>
      <c r="I2537" s="97" t="s">
        <v>207</v>
      </c>
      <c r="J2537">
        <v>3464</v>
      </c>
      <c r="K2537">
        <v>79</v>
      </c>
      <c r="L2537">
        <v>0</v>
      </c>
    </row>
    <row r="2538" spans="8:12">
      <c r="H2538" t="s">
        <v>310</v>
      </c>
      <c r="I2538" s="97" t="s">
        <v>27</v>
      </c>
      <c r="J2538">
        <v>3413</v>
      </c>
      <c r="K2538">
        <v>190</v>
      </c>
      <c r="L2538">
        <v>0</v>
      </c>
    </row>
    <row r="2539" spans="8:12">
      <c r="H2539" t="s">
        <v>310</v>
      </c>
      <c r="I2539" s="97" t="s">
        <v>208</v>
      </c>
      <c r="J2539">
        <v>3397</v>
      </c>
      <c r="K2539">
        <v>157</v>
      </c>
      <c r="L2539">
        <v>0</v>
      </c>
    </row>
    <row r="2540" spans="8:12">
      <c r="H2540" t="s">
        <v>310</v>
      </c>
      <c r="I2540" s="97" t="s">
        <v>209</v>
      </c>
      <c r="J2540">
        <v>3238</v>
      </c>
      <c r="K2540">
        <v>100</v>
      </c>
      <c r="L2540">
        <v>0</v>
      </c>
    </row>
    <row r="2541" spans="8:12">
      <c r="H2541" t="s">
        <v>310</v>
      </c>
      <c r="I2541" s="97" t="s">
        <v>210</v>
      </c>
      <c r="J2541">
        <v>3159</v>
      </c>
      <c r="K2541">
        <v>27</v>
      </c>
      <c r="L2541">
        <v>0</v>
      </c>
    </row>
    <row r="2542" spans="8:12">
      <c r="H2542" t="s">
        <v>310</v>
      </c>
      <c r="I2542" s="97" t="s">
        <v>28</v>
      </c>
      <c r="J2542">
        <v>3186</v>
      </c>
      <c r="K2542">
        <v>32</v>
      </c>
      <c r="L2542">
        <v>0</v>
      </c>
    </row>
    <row r="2543" spans="8:12">
      <c r="H2543" t="s">
        <v>310</v>
      </c>
      <c r="I2543" s="97" t="s">
        <v>211</v>
      </c>
      <c r="J2543">
        <v>3158</v>
      </c>
      <c r="K2543">
        <v>29</v>
      </c>
      <c r="L2543">
        <v>0</v>
      </c>
    </row>
    <row r="2544" spans="8:12">
      <c r="H2544" t="s">
        <v>310</v>
      </c>
      <c r="I2544" s="97" t="s">
        <v>212</v>
      </c>
      <c r="J2544">
        <v>2953</v>
      </c>
      <c r="K2544">
        <v>44</v>
      </c>
      <c r="L2544">
        <v>0</v>
      </c>
    </row>
    <row r="2545" spans="8:12">
      <c r="H2545" t="s">
        <v>310</v>
      </c>
      <c r="I2545" s="97" t="s">
        <v>213</v>
      </c>
      <c r="J2545">
        <v>3469</v>
      </c>
      <c r="K2545">
        <v>81</v>
      </c>
      <c r="L2545">
        <v>0</v>
      </c>
    </row>
    <row r="2546" spans="8:12">
      <c r="H2546" t="s">
        <v>310</v>
      </c>
      <c r="I2546" s="97" t="s">
        <v>29</v>
      </c>
      <c r="J2546">
        <v>3370</v>
      </c>
      <c r="K2546">
        <v>30</v>
      </c>
      <c r="L2546">
        <v>0</v>
      </c>
    </row>
    <row r="2547" spans="8:12">
      <c r="H2547" t="s">
        <v>310</v>
      </c>
      <c r="I2547" s="97" t="s">
        <v>214</v>
      </c>
      <c r="J2547">
        <v>3289</v>
      </c>
      <c r="K2547">
        <v>71</v>
      </c>
      <c r="L2547">
        <v>0</v>
      </c>
    </row>
    <row r="2548" spans="8:12">
      <c r="H2548" t="s">
        <v>310</v>
      </c>
      <c r="I2548" s="97" t="s">
        <v>215</v>
      </c>
      <c r="J2548">
        <v>3451</v>
      </c>
      <c r="K2548">
        <v>144</v>
      </c>
      <c r="L2548">
        <v>0</v>
      </c>
    </row>
    <row r="2549" spans="8:12">
      <c r="H2549" t="s">
        <v>310</v>
      </c>
      <c r="I2549" s="97" t="s">
        <v>216</v>
      </c>
      <c r="J2549">
        <v>3013</v>
      </c>
      <c r="K2549">
        <v>34</v>
      </c>
      <c r="L2549">
        <v>0</v>
      </c>
    </row>
    <row r="2550" spans="8:12">
      <c r="H2550" t="s">
        <v>310</v>
      </c>
      <c r="I2550" s="97" t="s">
        <v>30</v>
      </c>
      <c r="J2550">
        <v>3542</v>
      </c>
      <c r="K2550">
        <v>46</v>
      </c>
      <c r="L2550">
        <v>0</v>
      </c>
    </row>
    <row r="2551" spans="8:12">
      <c r="H2551" t="s">
        <v>310</v>
      </c>
      <c r="I2551" s="97" t="s">
        <v>217</v>
      </c>
      <c r="J2551">
        <v>2974</v>
      </c>
      <c r="K2551">
        <v>101</v>
      </c>
      <c r="L2551">
        <v>0</v>
      </c>
    </row>
    <row r="2552" spans="8:12">
      <c r="H2552" t="s">
        <v>310</v>
      </c>
      <c r="I2552" s="97" t="s">
        <v>218</v>
      </c>
      <c r="J2552">
        <v>3424</v>
      </c>
      <c r="K2552">
        <v>170</v>
      </c>
      <c r="L2552">
        <v>0</v>
      </c>
    </row>
    <row r="2553" spans="8:12">
      <c r="H2553" t="s">
        <v>310</v>
      </c>
      <c r="I2553" s="97" t="s">
        <v>219</v>
      </c>
      <c r="J2553">
        <v>2901</v>
      </c>
      <c r="K2553">
        <v>40</v>
      </c>
      <c r="L2553">
        <v>0</v>
      </c>
    </row>
    <row r="2554" spans="8:12">
      <c r="H2554" t="s">
        <v>310</v>
      </c>
      <c r="I2554" s="97" t="s">
        <v>31</v>
      </c>
      <c r="J2554">
        <v>3134</v>
      </c>
      <c r="K2554">
        <v>89</v>
      </c>
      <c r="L2554">
        <v>0</v>
      </c>
    </row>
    <row r="2555" spans="8:12">
      <c r="H2555" t="s">
        <v>310</v>
      </c>
      <c r="I2555" s="97" t="s">
        <v>220</v>
      </c>
      <c r="J2555">
        <v>3370</v>
      </c>
      <c r="K2555">
        <v>37</v>
      </c>
      <c r="L2555">
        <v>0</v>
      </c>
    </row>
    <row r="2556" spans="8:12">
      <c r="H2556" t="s">
        <v>310</v>
      </c>
      <c r="I2556" s="97" t="s">
        <v>221</v>
      </c>
      <c r="J2556">
        <v>2995</v>
      </c>
      <c r="K2556">
        <v>93</v>
      </c>
      <c r="L2556">
        <v>0</v>
      </c>
    </row>
    <row r="2557" spans="8:12">
      <c r="H2557" t="s">
        <v>310</v>
      </c>
      <c r="I2557" s="97" t="s">
        <v>222</v>
      </c>
      <c r="J2557">
        <v>3387</v>
      </c>
      <c r="K2557">
        <v>32</v>
      </c>
      <c r="L2557">
        <v>0</v>
      </c>
    </row>
    <row r="2558" spans="8:12">
      <c r="H2558" t="s">
        <v>310</v>
      </c>
      <c r="I2558" s="97" t="s">
        <v>32</v>
      </c>
      <c r="J2558">
        <v>2613</v>
      </c>
      <c r="K2558">
        <v>53</v>
      </c>
      <c r="L2558">
        <v>0</v>
      </c>
    </row>
    <row r="2559" spans="8:12">
      <c r="H2559" t="s">
        <v>310</v>
      </c>
      <c r="I2559" s="97" t="s">
        <v>223</v>
      </c>
      <c r="J2559">
        <v>3024</v>
      </c>
      <c r="K2559">
        <v>32</v>
      </c>
      <c r="L2559">
        <v>0</v>
      </c>
    </row>
    <row r="2560" spans="8:12">
      <c r="H2560" t="s">
        <v>310</v>
      </c>
      <c r="I2560" s="97" t="s">
        <v>224</v>
      </c>
      <c r="J2560">
        <v>2816</v>
      </c>
      <c r="K2560">
        <v>47</v>
      </c>
      <c r="L2560">
        <v>0</v>
      </c>
    </row>
    <row r="2561" spans="8:12">
      <c r="H2561" t="s">
        <v>310</v>
      </c>
      <c r="I2561" s="97" t="s">
        <v>225</v>
      </c>
      <c r="J2561">
        <v>2724</v>
      </c>
      <c r="K2561">
        <v>106</v>
      </c>
      <c r="L2561">
        <v>0</v>
      </c>
    </row>
    <row r="2562" spans="8:12">
      <c r="H2562" t="s">
        <v>310</v>
      </c>
      <c r="I2562" s="97" t="s">
        <v>33</v>
      </c>
      <c r="J2562">
        <v>2645</v>
      </c>
      <c r="K2562">
        <v>201</v>
      </c>
      <c r="L2562">
        <v>0</v>
      </c>
    </row>
    <row r="2563" spans="8:12">
      <c r="H2563" t="s">
        <v>310</v>
      </c>
      <c r="I2563" s="97" t="s">
        <v>226</v>
      </c>
      <c r="J2563">
        <v>3131</v>
      </c>
      <c r="K2563">
        <v>81</v>
      </c>
      <c r="L2563">
        <v>0</v>
      </c>
    </row>
    <row r="2564" spans="8:12">
      <c r="H2564" t="s">
        <v>310</v>
      </c>
      <c r="I2564" s="97" t="s">
        <v>227</v>
      </c>
      <c r="J2564">
        <v>3251</v>
      </c>
      <c r="K2564">
        <v>86</v>
      </c>
      <c r="L2564">
        <v>0</v>
      </c>
    </row>
    <row r="2565" spans="8:12">
      <c r="H2565" t="s">
        <v>310</v>
      </c>
      <c r="I2565" s="97" t="s">
        <v>228</v>
      </c>
      <c r="J2565">
        <v>2824</v>
      </c>
      <c r="K2565">
        <v>95</v>
      </c>
      <c r="L2565">
        <v>0</v>
      </c>
    </row>
    <row r="2566" spans="8:12">
      <c r="H2566" t="s">
        <v>310</v>
      </c>
      <c r="I2566" s="97" t="s">
        <v>34</v>
      </c>
      <c r="J2566">
        <v>3153</v>
      </c>
      <c r="K2566">
        <v>70</v>
      </c>
      <c r="L2566">
        <v>0</v>
      </c>
    </row>
    <row r="2567" spans="8:12">
      <c r="H2567" t="s">
        <v>310</v>
      </c>
      <c r="I2567" s="97" t="s">
        <v>229</v>
      </c>
      <c r="J2567">
        <v>3402</v>
      </c>
      <c r="K2567">
        <v>74</v>
      </c>
      <c r="L2567">
        <v>0</v>
      </c>
    </row>
    <row r="2568" spans="8:12">
      <c r="H2568" t="s">
        <v>310</v>
      </c>
      <c r="I2568" s="97" t="s">
        <v>230</v>
      </c>
      <c r="J2568">
        <v>2411</v>
      </c>
      <c r="K2568">
        <v>82</v>
      </c>
      <c r="L2568">
        <v>0</v>
      </c>
    </row>
    <row r="2569" spans="8:12">
      <c r="H2569" t="s">
        <v>310</v>
      </c>
      <c r="I2569" s="97" t="s">
        <v>231</v>
      </c>
      <c r="J2569">
        <v>2708</v>
      </c>
      <c r="K2569">
        <v>66</v>
      </c>
      <c r="L2569">
        <v>0</v>
      </c>
    </row>
    <row r="2570" spans="8:12">
      <c r="H2570" t="s">
        <v>310</v>
      </c>
      <c r="I2570" s="97" t="s">
        <v>35</v>
      </c>
      <c r="J2570">
        <v>3381</v>
      </c>
      <c r="K2570">
        <v>70</v>
      </c>
      <c r="L2570">
        <v>0</v>
      </c>
    </row>
    <row r="2571" spans="8:12">
      <c r="H2571" t="s">
        <v>310</v>
      </c>
      <c r="I2571" s="97" t="s">
        <v>232</v>
      </c>
      <c r="J2571">
        <v>2858</v>
      </c>
      <c r="K2571">
        <v>201</v>
      </c>
      <c r="L2571">
        <v>0</v>
      </c>
    </row>
    <row r="2572" spans="8:12">
      <c r="H2572" t="s">
        <v>310</v>
      </c>
      <c r="I2572" s="97" t="s">
        <v>233</v>
      </c>
      <c r="J2572">
        <v>3280</v>
      </c>
      <c r="K2572">
        <v>97</v>
      </c>
      <c r="L2572">
        <v>0</v>
      </c>
    </row>
    <row r="2573" spans="8:12">
      <c r="H2573" t="s">
        <v>310</v>
      </c>
      <c r="I2573" s="97" t="s">
        <v>234</v>
      </c>
      <c r="J2573">
        <v>3130</v>
      </c>
      <c r="K2573">
        <v>77</v>
      </c>
      <c r="L2573">
        <v>0</v>
      </c>
    </row>
    <row r="2574" spans="8:12">
      <c r="H2574" t="s">
        <v>310</v>
      </c>
      <c r="I2574" s="97" t="s">
        <v>36</v>
      </c>
      <c r="J2574">
        <v>3265</v>
      </c>
      <c r="K2574">
        <v>84</v>
      </c>
      <c r="L2574">
        <v>0</v>
      </c>
    </row>
    <row r="2575" spans="8:12">
      <c r="H2575" t="s">
        <v>310</v>
      </c>
      <c r="I2575" s="97" t="s">
        <v>235</v>
      </c>
      <c r="J2575">
        <v>3286</v>
      </c>
      <c r="K2575">
        <v>86</v>
      </c>
      <c r="L2575">
        <v>0</v>
      </c>
    </row>
    <row r="2576" spans="8:12">
      <c r="H2576" t="s">
        <v>310</v>
      </c>
      <c r="I2576" s="97" t="s">
        <v>236</v>
      </c>
      <c r="J2576">
        <v>3024</v>
      </c>
      <c r="K2576">
        <v>32</v>
      </c>
      <c r="L2576">
        <v>0</v>
      </c>
    </row>
    <row r="2577" spans="8:12">
      <c r="H2577" t="s">
        <v>310</v>
      </c>
      <c r="I2577" s="97" t="s">
        <v>237</v>
      </c>
      <c r="J2577">
        <v>3032</v>
      </c>
      <c r="K2577">
        <v>62</v>
      </c>
      <c r="L2577">
        <v>0</v>
      </c>
    </row>
    <row r="2578" spans="8:12">
      <c r="H2578" t="s">
        <v>310</v>
      </c>
      <c r="I2578" s="97" t="s">
        <v>37</v>
      </c>
      <c r="J2578">
        <v>3001</v>
      </c>
      <c r="K2578">
        <v>32</v>
      </c>
      <c r="L2578">
        <v>0</v>
      </c>
    </row>
    <row r="2579" spans="8:12">
      <c r="H2579" t="s">
        <v>310</v>
      </c>
      <c r="I2579" s="97" t="s">
        <v>238</v>
      </c>
      <c r="J2579">
        <v>3160</v>
      </c>
      <c r="K2579">
        <v>60</v>
      </c>
      <c r="L2579">
        <v>0</v>
      </c>
    </row>
    <row r="2580" spans="8:12">
      <c r="H2580" t="s">
        <v>310</v>
      </c>
      <c r="I2580" s="97" t="s">
        <v>239</v>
      </c>
      <c r="J2580">
        <v>2755</v>
      </c>
      <c r="K2580">
        <v>108</v>
      </c>
      <c r="L2580">
        <v>0</v>
      </c>
    </row>
    <row r="2581" spans="8:12">
      <c r="H2581" t="s">
        <v>310</v>
      </c>
      <c r="I2581" s="97" t="s">
        <v>240</v>
      </c>
      <c r="J2581">
        <v>2761</v>
      </c>
      <c r="K2581">
        <v>44</v>
      </c>
      <c r="L2581">
        <v>0</v>
      </c>
    </row>
    <row r="2582" spans="8:12">
      <c r="H2582" t="s">
        <v>310</v>
      </c>
      <c r="I2582" s="97" t="s">
        <v>38</v>
      </c>
      <c r="J2582">
        <v>3205</v>
      </c>
      <c r="K2582">
        <v>182</v>
      </c>
      <c r="L2582">
        <v>0</v>
      </c>
    </row>
    <row r="2583" spans="8:12">
      <c r="H2583" t="s">
        <v>310</v>
      </c>
      <c r="I2583" s="97" t="s">
        <v>241</v>
      </c>
      <c r="J2583">
        <v>2879</v>
      </c>
      <c r="K2583">
        <v>29</v>
      </c>
      <c r="L2583">
        <v>0</v>
      </c>
    </row>
    <row r="2584" spans="8:12">
      <c r="H2584" t="s">
        <v>310</v>
      </c>
      <c r="I2584" s="97" t="s">
        <v>242</v>
      </c>
      <c r="J2584">
        <v>2611</v>
      </c>
      <c r="K2584">
        <v>38</v>
      </c>
      <c r="L2584">
        <v>0</v>
      </c>
    </row>
    <row r="2585" spans="8:12">
      <c r="H2585" t="s">
        <v>310</v>
      </c>
      <c r="I2585" s="97" t="s">
        <v>243</v>
      </c>
      <c r="J2585">
        <v>1873</v>
      </c>
      <c r="K2585">
        <v>76</v>
      </c>
      <c r="L2585">
        <v>0</v>
      </c>
    </row>
    <row r="2586" spans="8:12">
      <c r="H2586" t="s">
        <v>310</v>
      </c>
      <c r="I2586" s="97" t="s">
        <v>39</v>
      </c>
      <c r="J2586">
        <v>2974</v>
      </c>
      <c r="K2586">
        <v>49</v>
      </c>
      <c r="L2586">
        <v>0</v>
      </c>
    </row>
    <row r="2587" spans="8:12">
      <c r="H2587" t="s">
        <v>310</v>
      </c>
      <c r="I2587" s="97" t="s">
        <v>244</v>
      </c>
      <c r="J2587">
        <v>2889</v>
      </c>
      <c r="K2587">
        <v>31</v>
      </c>
      <c r="L2587">
        <v>0</v>
      </c>
    </row>
    <row r="2588" spans="8:12">
      <c r="H2588" t="s">
        <v>310</v>
      </c>
      <c r="I2588" s="97" t="s">
        <v>245</v>
      </c>
      <c r="J2588">
        <v>1573</v>
      </c>
      <c r="K2588">
        <v>77</v>
      </c>
      <c r="L2588">
        <v>0</v>
      </c>
    </row>
    <row r="2589" spans="8:12">
      <c r="H2589" t="s">
        <v>310</v>
      </c>
      <c r="I2589" s="97" t="s">
        <v>246</v>
      </c>
      <c r="J2589">
        <v>1860</v>
      </c>
      <c r="K2589">
        <v>60</v>
      </c>
      <c r="L2589">
        <v>0</v>
      </c>
    </row>
    <row r="2590" spans="8:12">
      <c r="H2590" t="s">
        <v>310</v>
      </c>
      <c r="I2590" s="97" t="s">
        <v>40</v>
      </c>
      <c r="J2590">
        <v>2116</v>
      </c>
      <c r="K2590">
        <v>86</v>
      </c>
      <c r="L2590">
        <v>0</v>
      </c>
    </row>
    <row r="2591" spans="8:12">
      <c r="H2591" t="s">
        <v>310</v>
      </c>
      <c r="I2591" s="97" t="s">
        <v>247</v>
      </c>
      <c r="J2591">
        <v>1159</v>
      </c>
      <c r="K2591">
        <v>141</v>
      </c>
      <c r="L2591">
        <v>0</v>
      </c>
    </row>
    <row r="2592" spans="8:12">
      <c r="H2592" t="s">
        <v>310</v>
      </c>
      <c r="I2592" s="97" t="s">
        <v>248</v>
      </c>
      <c r="J2592">
        <v>1159</v>
      </c>
      <c r="K2592">
        <v>28</v>
      </c>
      <c r="L2592">
        <v>0</v>
      </c>
    </row>
    <row r="2593" spans="8:12">
      <c r="H2593" t="s">
        <v>310</v>
      </c>
      <c r="I2593" s="97" t="s">
        <v>249</v>
      </c>
      <c r="J2593">
        <v>949</v>
      </c>
      <c r="K2593">
        <v>42</v>
      </c>
      <c r="L2593">
        <v>0</v>
      </c>
    </row>
    <row r="2594" spans="8:12">
      <c r="H2594" t="s">
        <v>311</v>
      </c>
      <c r="I2594" s="97" t="s">
        <v>17</v>
      </c>
      <c r="J2594">
        <v>1020</v>
      </c>
      <c r="K2594">
        <v>63</v>
      </c>
      <c r="L2594">
        <v>0</v>
      </c>
    </row>
    <row r="2595" spans="8:12">
      <c r="H2595" t="s">
        <v>311</v>
      </c>
      <c r="I2595" s="97" t="s">
        <v>178</v>
      </c>
      <c r="J2595">
        <v>848</v>
      </c>
      <c r="K2595">
        <v>29</v>
      </c>
      <c r="L2595">
        <v>0</v>
      </c>
    </row>
    <row r="2596" spans="8:12">
      <c r="H2596" t="s">
        <v>311</v>
      </c>
      <c r="I2596" s="97" t="s">
        <v>179</v>
      </c>
      <c r="J2596">
        <v>842</v>
      </c>
      <c r="K2596">
        <v>78</v>
      </c>
      <c r="L2596">
        <v>0</v>
      </c>
    </row>
    <row r="2597" spans="8:12">
      <c r="H2597" t="s">
        <v>311</v>
      </c>
      <c r="I2597" s="97" t="s">
        <v>180</v>
      </c>
      <c r="J2597">
        <v>711</v>
      </c>
      <c r="K2597">
        <v>72</v>
      </c>
      <c r="L2597">
        <v>0</v>
      </c>
    </row>
    <row r="2598" spans="8:12">
      <c r="H2598" t="s">
        <v>311</v>
      </c>
      <c r="I2598" s="97" t="s">
        <v>18</v>
      </c>
      <c r="J2598">
        <v>690</v>
      </c>
      <c r="K2598">
        <v>27</v>
      </c>
      <c r="L2598">
        <v>0</v>
      </c>
    </row>
    <row r="2599" spans="8:12">
      <c r="H2599" t="s">
        <v>311</v>
      </c>
      <c r="I2599" s="97" t="s">
        <v>181</v>
      </c>
      <c r="J2599">
        <v>1331</v>
      </c>
      <c r="K2599">
        <v>64</v>
      </c>
      <c r="L2599">
        <v>0</v>
      </c>
    </row>
    <row r="2600" spans="8:12">
      <c r="H2600" t="s">
        <v>311</v>
      </c>
      <c r="I2600" s="97" t="s">
        <v>182</v>
      </c>
      <c r="J2600">
        <v>877</v>
      </c>
      <c r="K2600">
        <v>79</v>
      </c>
      <c r="L2600">
        <v>0</v>
      </c>
    </row>
    <row r="2601" spans="8:12">
      <c r="H2601" t="s">
        <v>311</v>
      </c>
      <c r="I2601" s="97" t="s">
        <v>183</v>
      </c>
      <c r="J2601">
        <v>855</v>
      </c>
      <c r="K2601">
        <v>24</v>
      </c>
      <c r="L2601">
        <v>0</v>
      </c>
    </row>
    <row r="2602" spans="8:12">
      <c r="H2602" t="s">
        <v>311</v>
      </c>
      <c r="I2602" s="97" t="s">
        <v>19</v>
      </c>
      <c r="J2602">
        <v>1033</v>
      </c>
      <c r="K2602">
        <v>64</v>
      </c>
      <c r="L2602">
        <v>0</v>
      </c>
    </row>
    <row r="2603" spans="8:12">
      <c r="H2603" t="s">
        <v>311</v>
      </c>
      <c r="I2603" s="97" t="s">
        <v>184</v>
      </c>
      <c r="J2603">
        <v>823</v>
      </c>
      <c r="K2603">
        <v>75</v>
      </c>
      <c r="L2603">
        <v>0</v>
      </c>
    </row>
    <row r="2604" spans="8:12">
      <c r="H2604" t="s">
        <v>311</v>
      </c>
      <c r="I2604" s="97" t="s">
        <v>185</v>
      </c>
      <c r="J2604">
        <v>1031</v>
      </c>
      <c r="K2604">
        <v>104</v>
      </c>
      <c r="L2604">
        <v>0</v>
      </c>
    </row>
    <row r="2605" spans="8:12">
      <c r="H2605" t="s">
        <v>311</v>
      </c>
      <c r="I2605" s="97" t="s">
        <v>186</v>
      </c>
      <c r="J2605">
        <v>1021</v>
      </c>
      <c r="K2605">
        <v>87</v>
      </c>
      <c r="L2605">
        <v>0</v>
      </c>
    </row>
    <row r="2606" spans="8:12">
      <c r="H2606" t="s">
        <v>311</v>
      </c>
      <c r="I2606" s="97" t="s">
        <v>20</v>
      </c>
      <c r="J2606">
        <v>889</v>
      </c>
      <c r="K2606">
        <v>59</v>
      </c>
      <c r="L2606">
        <v>0</v>
      </c>
    </row>
    <row r="2607" spans="8:12">
      <c r="H2607" t="s">
        <v>311</v>
      </c>
      <c r="I2607" s="97" t="s">
        <v>187</v>
      </c>
      <c r="J2607">
        <v>693</v>
      </c>
      <c r="K2607">
        <v>36</v>
      </c>
      <c r="L2607">
        <v>0</v>
      </c>
    </row>
    <row r="2608" spans="8:12">
      <c r="H2608" t="s">
        <v>311</v>
      </c>
      <c r="I2608" s="97" t="s">
        <v>188</v>
      </c>
      <c r="J2608">
        <v>990</v>
      </c>
      <c r="K2608">
        <v>140</v>
      </c>
      <c r="L2608">
        <v>0</v>
      </c>
    </row>
    <row r="2609" spans="8:12">
      <c r="H2609" t="s">
        <v>311</v>
      </c>
      <c r="I2609" s="97" t="s">
        <v>189</v>
      </c>
      <c r="J2609">
        <v>814</v>
      </c>
      <c r="K2609">
        <v>78</v>
      </c>
      <c r="L2609">
        <v>0</v>
      </c>
    </row>
    <row r="2610" spans="8:12">
      <c r="H2610" t="s">
        <v>311</v>
      </c>
      <c r="I2610" s="97" t="s">
        <v>21</v>
      </c>
      <c r="J2610">
        <v>1333</v>
      </c>
      <c r="K2610">
        <v>72</v>
      </c>
      <c r="L2610">
        <v>0</v>
      </c>
    </row>
    <row r="2611" spans="8:12">
      <c r="H2611" t="s">
        <v>311</v>
      </c>
      <c r="I2611" s="97" t="s">
        <v>190</v>
      </c>
      <c r="J2611">
        <v>1534</v>
      </c>
      <c r="K2611">
        <v>88</v>
      </c>
      <c r="L2611">
        <v>0</v>
      </c>
    </row>
    <row r="2612" spans="8:12">
      <c r="H2612" t="s">
        <v>311</v>
      </c>
      <c r="I2612" s="97" t="s">
        <v>191</v>
      </c>
      <c r="J2612">
        <v>2199</v>
      </c>
      <c r="K2612">
        <v>219</v>
      </c>
      <c r="L2612">
        <v>0</v>
      </c>
    </row>
    <row r="2613" spans="8:12">
      <c r="H2613" t="s">
        <v>311</v>
      </c>
      <c r="I2613" s="97" t="s">
        <v>192</v>
      </c>
      <c r="J2613">
        <v>3756</v>
      </c>
      <c r="K2613">
        <v>74</v>
      </c>
      <c r="L2613">
        <v>0</v>
      </c>
    </row>
    <row r="2614" spans="8:12">
      <c r="H2614" t="s">
        <v>311</v>
      </c>
      <c r="I2614" s="97" t="s">
        <v>22</v>
      </c>
      <c r="J2614">
        <v>4151</v>
      </c>
      <c r="K2614">
        <v>64</v>
      </c>
      <c r="L2614">
        <v>0</v>
      </c>
    </row>
    <row r="2615" spans="8:12">
      <c r="H2615" t="s">
        <v>311</v>
      </c>
      <c r="I2615" s="97" t="s">
        <v>193</v>
      </c>
      <c r="J2615">
        <v>4045</v>
      </c>
      <c r="K2615">
        <v>26</v>
      </c>
      <c r="L2615">
        <v>0</v>
      </c>
    </row>
    <row r="2616" spans="8:12">
      <c r="H2616" t="s">
        <v>311</v>
      </c>
      <c r="I2616" s="97" t="s">
        <v>194</v>
      </c>
      <c r="J2616">
        <v>4167</v>
      </c>
      <c r="K2616">
        <v>97</v>
      </c>
      <c r="L2616">
        <v>0</v>
      </c>
    </row>
    <row r="2617" spans="8:12">
      <c r="H2617" t="s">
        <v>311</v>
      </c>
      <c r="I2617" s="97" t="s">
        <v>195</v>
      </c>
      <c r="J2617">
        <v>2031</v>
      </c>
      <c r="K2617">
        <v>87</v>
      </c>
      <c r="L2617">
        <v>0</v>
      </c>
    </row>
    <row r="2618" spans="8:12">
      <c r="H2618" t="s">
        <v>311</v>
      </c>
      <c r="I2618" s="97" t="s">
        <v>23</v>
      </c>
      <c r="J2618">
        <v>2177</v>
      </c>
      <c r="K2618">
        <v>42</v>
      </c>
      <c r="L2618">
        <v>0</v>
      </c>
    </row>
    <row r="2619" spans="8:12">
      <c r="H2619" t="s">
        <v>311</v>
      </c>
      <c r="I2619" s="97" t="s">
        <v>196</v>
      </c>
      <c r="J2619">
        <v>2464</v>
      </c>
      <c r="K2619">
        <v>112</v>
      </c>
      <c r="L2619">
        <v>0</v>
      </c>
    </row>
    <row r="2620" spans="8:12">
      <c r="H2620" t="s">
        <v>311</v>
      </c>
      <c r="I2620" s="97" t="s">
        <v>197</v>
      </c>
      <c r="J2620">
        <v>2977</v>
      </c>
      <c r="K2620">
        <v>62</v>
      </c>
      <c r="L2620">
        <v>0</v>
      </c>
    </row>
    <row r="2621" spans="8:12">
      <c r="H2621" t="s">
        <v>311</v>
      </c>
      <c r="I2621" s="97" t="s">
        <v>198</v>
      </c>
      <c r="J2621">
        <v>2502</v>
      </c>
      <c r="K2621">
        <v>73</v>
      </c>
      <c r="L2621">
        <v>0</v>
      </c>
    </row>
    <row r="2622" spans="8:12">
      <c r="H2622" t="s">
        <v>311</v>
      </c>
      <c r="I2622" s="97" t="s">
        <v>24</v>
      </c>
      <c r="J2622">
        <v>3621</v>
      </c>
      <c r="K2622">
        <v>118</v>
      </c>
      <c r="L2622">
        <v>0</v>
      </c>
    </row>
    <row r="2623" spans="8:12">
      <c r="H2623" t="s">
        <v>311</v>
      </c>
      <c r="I2623" s="97" t="s">
        <v>199</v>
      </c>
      <c r="J2623">
        <v>3400</v>
      </c>
      <c r="K2623">
        <v>231</v>
      </c>
      <c r="L2623">
        <v>0</v>
      </c>
    </row>
    <row r="2624" spans="8:12">
      <c r="H2624" t="s">
        <v>311</v>
      </c>
      <c r="I2624" s="97" t="s">
        <v>200</v>
      </c>
      <c r="J2624">
        <v>3275</v>
      </c>
      <c r="K2624">
        <v>90</v>
      </c>
      <c r="L2624">
        <v>0</v>
      </c>
    </row>
    <row r="2625" spans="8:12">
      <c r="H2625" t="s">
        <v>311</v>
      </c>
      <c r="I2625" s="97" t="s">
        <v>201</v>
      </c>
      <c r="J2625">
        <v>3238</v>
      </c>
      <c r="K2625">
        <v>146</v>
      </c>
      <c r="L2625">
        <v>0</v>
      </c>
    </row>
    <row r="2626" spans="8:12">
      <c r="H2626" t="s">
        <v>311</v>
      </c>
      <c r="I2626" s="97" t="s">
        <v>25</v>
      </c>
      <c r="J2626">
        <v>3280</v>
      </c>
      <c r="K2626">
        <v>75</v>
      </c>
      <c r="L2626">
        <v>0</v>
      </c>
    </row>
    <row r="2627" spans="8:12">
      <c r="H2627" t="s">
        <v>311</v>
      </c>
      <c r="I2627" s="97" t="s">
        <v>202</v>
      </c>
      <c r="J2627">
        <v>3271</v>
      </c>
      <c r="K2627">
        <v>31</v>
      </c>
      <c r="L2627">
        <v>0</v>
      </c>
    </row>
    <row r="2628" spans="8:12">
      <c r="H2628" t="s">
        <v>311</v>
      </c>
      <c r="I2628" s="97" t="s">
        <v>203</v>
      </c>
      <c r="J2628">
        <v>3982</v>
      </c>
      <c r="K2628">
        <v>44</v>
      </c>
      <c r="L2628">
        <v>0</v>
      </c>
    </row>
    <row r="2629" spans="8:12">
      <c r="H2629" t="s">
        <v>311</v>
      </c>
      <c r="I2629" s="97" t="s">
        <v>204</v>
      </c>
      <c r="J2629">
        <v>3792</v>
      </c>
      <c r="K2629">
        <v>30</v>
      </c>
      <c r="L2629">
        <v>0</v>
      </c>
    </row>
    <row r="2630" spans="8:12">
      <c r="H2630" t="s">
        <v>311</v>
      </c>
      <c r="I2630" s="97" t="s">
        <v>26</v>
      </c>
      <c r="J2630">
        <v>3016</v>
      </c>
      <c r="K2630">
        <v>83</v>
      </c>
      <c r="L2630">
        <v>0</v>
      </c>
    </row>
    <row r="2631" spans="8:12">
      <c r="H2631" t="s">
        <v>311</v>
      </c>
      <c r="I2631" s="97" t="s">
        <v>205</v>
      </c>
      <c r="J2631">
        <v>3354</v>
      </c>
      <c r="K2631">
        <v>81</v>
      </c>
      <c r="L2631">
        <v>0</v>
      </c>
    </row>
    <row r="2632" spans="8:12">
      <c r="H2632" t="s">
        <v>311</v>
      </c>
      <c r="I2632" s="97" t="s">
        <v>206</v>
      </c>
      <c r="J2632">
        <v>3436</v>
      </c>
      <c r="K2632">
        <v>122</v>
      </c>
      <c r="L2632">
        <v>0</v>
      </c>
    </row>
    <row r="2633" spans="8:12">
      <c r="H2633" t="s">
        <v>311</v>
      </c>
      <c r="I2633" s="97" t="s">
        <v>207</v>
      </c>
      <c r="J2633">
        <v>2781</v>
      </c>
      <c r="K2633">
        <v>33</v>
      </c>
      <c r="L2633">
        <v>0</v>
      </c>
    </row>
    <row r="2634" spans="8:12">
      <c r="H2634" t="s">
        <v>311</v>
      </c>
      <c r="I2634" s="97" t="s">
        <v>27</v>
      </c>
      <c r="J2634">
        <v>3215</v>
      </c>
      <c r="K2634">
        <v>27</v>
      </c>
      <c r="L2634">
        <v>0</v>
      </c>
    </row>
    <row r="2635" spans="8:12">
      <c r="H2635" t="s">
        <v>311</v>
      </c>
      <c r="I2635" s="97" t="s">
        <v>208</v>
      </c>
      <c r="J2635">
        <v>3321</v>
      </c>
      <c r="K2635">
        <v>178</v>
      </c>
      <c r="L2635">
        <v>0</v>
      </c>
    </row>
    <row r="2636" spans="8:12">
      <c r="H2636" t="s">
        <v>311</v>
      </c>
      <c r="I2636" s="97" t="s">
        <v>209</v>
      </c>
      <c r="J2636">
        <v>2842</v>
      </c>
      <c r="K2636">
        <v>154</v>
      </c>
      <c r="L2636">
        <v>0</v>
      </c>
    </row>
    <row r="2637" spans="8:12">
      <c r="H2637" t="s">
        <v>311</v>
      </c>
      <c r="I2637" s="97" t="s">
        <v>210</v>
      </c>
      <c r="J2637">
        <v>2793</v>
      </c>
      <c r="K2637">
        <v>31</v>
      </c>
      <c r="L2637">
        <v>0</v>
      </c>
    </row>
    <row r="2638" spans="8:12">
      <c r="H2638" t="s">
        <v>311</v>
      </c>
      <c r="I2638" s="97" t="s">
        <v>28</v>
      </c>
      <c r="J2638">
        <v>3259</v>
      </c>
      <c r="K2638">
        <v>62</v>
      </c>
      <c r="L2638">
        <v>0</v>
      </c>
    </row>
    <row r="2639" spans="8:12">
      <c r="H2639" t="s">
        <v>311</v>
      </c>
      <c r="I2639" s="97" t="s">
        <v>211</v>
      </c>
      <c r="J2639">
        <v>2570</v>
      </c>
      <c r="K2639">
        <v>163</v>
      </c>
      <c r="L2639">
        <v>0</v>
      </c>
    </row>
    <row r="2640" spans="8:12">
      <c r="H2640" t="s">
        <v>311</v>
      </c>
      <c r="I2640" s="97" t="s">
        <v>212</v>
      </c>
      <c r="J2640">
        <v>2723</v>
      </c>
      <c r="K2640">
        <v>27</v>
      </c>
      <c r="L2640">
        <v>0</v>
      </c>
    </row>
    <row r="2641" spans="8:12">
      <c r="H2641" t="s">
        <v>311</v>
      </c>
      <c r="I2641" s="97" t="s">
        <v>213</v>
      </c>
      <c r="J2641">
        <v>3453</v>
      </c>
      <c r="K2641">
        <v>77</v>
      </c>
      <c r="L2641">
        <v>0</v>
      </c>
    </row>
    <row r="2642" spans="8:12">
      <c r="H2642" t="s">
        <v>311</v>
      </c>
      <c r="I2642" s="97" t="s">
        <v>29</v>
      </c>
      <c r="J2642">
        <v>3163</v>
      </c>
      <c r="K2642">
        <v>165</v>
      </c>
      <c r="L2642">
        <v>0</v>
      </c>
    </row>
    <row r="2643" spans="8:12">
      <c r="H2643" t="s">
        <v>311</v>
      </c>
      <c r="I2643" s="97" t="s">
        <v>214</v>
      </c>
      <c r="J2643">
        <v>3330</v>
      </c>
      <c r="K2643">
        <v>185</v>
      </c>
      <c r="L2643">
        <v>0</v>
      </c>
    </row>
    <row r="2644" spans="8:12">
      <c r="H2644" t="s">
        <v>311</v>
      </c>
      <c r="I2644" s="97" t="s">
        <v>215</v>
      </c>
      <c r="J2644">
        <v>3355</v>
      </c>
      <c r="K2644">
        <v>174</v>
      </c>
      <c r="L2644">
        <v>0</v>
      </c>
    </row>
    <row r="2645" spans="8:12">
      <c r="H2645" t="s">
        <v>311</v>
      </c>
      <c r="I2645" s="97" t="s">
        <v>216</v>
      </c>
      <c r="J2645">
        <v>3224</v>
      </c>
      <c r="K2645">
        <v>31</v>
      </c>
      <c r="L2645">
        <v>0</v>
      </c>
    </row>
    <row r="2646" spans="8:12">
      <c r="H2646" t="s">
        <v>311</v>
      </c>
      <c r="I2646" s="97" t="s">
        <v>30</v>
      </c>
      <c r="J2646">
        <v>2599</v>
      </c>
      <c r="K2646">
        <v>73</v>
      </c>
      <c r="L2646">
        <v>0</v>
      </c>
    </row>
    <row r="2647" spans="8:12">
      <c r="H2647" t="s">
        <v>311</v>
      </c>
      <c r="I2647" s="97" t="s">
        <v>217</v>
      </c>
      <c r="J2647">
        <v>3416</v>
      </c>
      <c r="K2647">
        <v>30</v>
      </c>
      <c r="L2647">
        <v>0</v>
      </c>
    </row>
    <row r="2648" spans="8:12">
      <c r="H2648" t="s">
        <v>311</v>
      </c>
      <c r="I2648" s="97" t="s">
        <v>218</v>
      </c>
      <c r="J2648">
        <v>3169</v>
      </c>
      <c r="K2648">
        <v>66</v>
      </c>
      <c r="L2648">
        <v>0</v>
      </c>
    </row>
    <row r="2649" spans="8:12">
      <c r="H2649" t="s">
        <v>311</v>
      </c>
      <c r="I2649" s="97" t="s">
        <v>219</v>
      </c>
      <c r="J2649">
        <v>2935</v>
      </c>
      <c r="K2649">
        <v>56</v>
      </c>
      <c r="L2649">
        <v>0</v>
      </c>
    </row>
    <row r="2650" spans="8:12">
      <c r="H2650" t="s">
        <v>311</v>
      </c>
      <c r="I2650" s="97" t="s">
        <v>31</v>
      </c>
      <c r="J2650">
        <v>3046</v>
      </c>
      <c r="K2650">
        <v>157</v>
      </c>
      <c r="L2650">
        <v>0</v>
      </c>
    </row>
    <row r="2651" spans="8:12">
      <c r="H2651" t="s">
        <v>311</v>
      </c>
      <c r="I2651" s="97" t="s">
        <v>220</v>
      </c>
      <c r="J2651">
        <v>2695</v>
      </c>
      <c r="K2651">
        <v>27</v>
      </c>
      <c r="L2651">
        <v>0</v>
      </c>
    </row>
    <row r="2652" spans="8:12">
      <c r="H2652" t="s">
        <v>311</v>
      </c>
      <c r="I2652" s="97" t="s">
        <v>221</v>
      </c>
      <c r="J2652">
        <v>3572</v>
      </c>
      <c r="K2652">
        <v>31</v>
      </c>
      <c r="L2652">
        <v>0</v>
      </c>
    </row>
    <row r="2653" spans="8:12">
      <c r="H2653" t="s">
        <v>311</v>
      </c>
      <c r="I2653" s="97" t="s">
        <v>222</v>
      </c>
      <c r="J2653">
        <v>3148</v>
      </c>
      <c r="K2653">
        <v>70</v>
      </c>
      <c r="L2653">
        <v>0</v>
      </c>
    </row>
    <row r="2654" spans="8:12">
      <c r="H2654" t="s">
        <v>311</v>
      </c>
      <c r="I2654" s="97" t="s">
        <v>32</v>
      </c>
      <c r="J2654">
        <v>2733</v>
      </c>
      <c r="K2654">
        <v>84</v>
      </c>
      <c r="L2654">
        <v>0</v>
      </c>
    </row>
    <row r="2655" spans="8:12">
      <c r="H2655" t="s">
        <v>311</v>
      </c>
      <c r="I2655" s="97" t="s">
        <v>223</v>
      </c>
      <c r="J2655">
        <v>2931</v>
      </c>
      <c r="K2655">
        <v>83</v>
      </c>
      <c r="L2655">
        <v>0</v>
      </c>
    </row>
    <row r="2656" spans="8:12">
      <c r="H2656" t="s">
        <v>311</v>
      </c>
      <c r="I2656" s="97" t="s">
        <v>224</v>
      </c>
      <c r="J2656">
        <v>2699</v>
      </c>
      <c r="K2656">
        <v>32</v>
      </c>
      <c r="L2656">
        <v>0</v>
      </c>
    </row>
    <row r="2657" spans="8:12">
      <c r="H2657" t="s">
        <v>311</v>
      </c>
      <c r="I2657" s="97" t="s">
        <v>225</v>
      </c>
      <c r="J2657">
        <v>2374</v>
      </c>
      <c r="K2657">
        <v>64</v>
      </c>
      <c r="L2657">
        <v>0</v>
      </c>
    </row>
    <row r="2658" spans="8:12">
      <c r="H2658" t="s">
        <v>311</v>
      </c>
      <c r="I2658" s="97" t="s">
        <v>33</v>
      </c>
      <c r="J2658">
        <v>3214</v>
      </c>
      <c r="K2658">
        <v>93</v>
      </c>
      <c r="L2658">
        <v>0</v>
      </c>
    </row>
    <row r="2659" spans="8:12">
      <c r="H2659" t="s">
        <v>311</v>
      </c>
      <c r="I2659" s="97" t="s">
        <v>226</v>
      </c>
      <c r="J2659">
        <v>2614</v>
      </c>
      <c r="K2659">
        <v>89</v>
      </c>
      <c r="L2659">
        <v>0</v>
      </c>
    </row>
    <row r="2660" spans="8:12">
      <c r="H2660" t="s">
        <v>311</v>
      </c>
      <c r="I2660" s="97" t="s">
        <v>227</v>
      </c>
      <c r="J2660">
        <v>2431</v>
      </c>
      <c r="K2660">
        <v>30</v>
      </c>
      <c r="L2660">
        <v>0</v>
      </c>
    </row>
    <row r="2661" spans="8:12">
      <c r="H2661" t="s">
        <v>311</v>
      </c>
      <c r="I2661" s="97" t="s">
        <v>228</v>
      </c>
      <c r="J2661">
        <v>3098</v>
      </c>
      <c r="K2661">
        <v>113</v>
      </c>
      <c r="L2661">
        <v>0</v>
      </c>
    </row>
    <row r="2662" spans="8:12">
      <c r="H2662" t="s">
        <v>311</v>
      </c>
      <c r="I2662" s="97" t="s">
        <v>34</v>
      </c>
      <c r="J2662">
        <v>2621</v>
      </c>
      <c r="K2662">
        <v>78</v>
      </c>
      <c r="L2662">
        <v>0</v>
      </c>
    </row>
    <row r="2663" spans="8:12">
      <c r="H2663" t="s">
        <v>311</v>
      </c>
      <c r="I2663" s="97" t="s">
        <v>229</v>
      </c>
      <c r="J2663">
        <v>2761</v>
      </c>
      <c r="K2663">
        <v>47</v>
      </c>
      <c r="L2663">
        <v>0</v>
      </c>
    </row>
    <row r="2664" spans="8:12">
      <c r="H2664" t="s">
        <v>311</v>
      </c>
      <c r="I2664" s="97" t="s">
        <v>230</v>
      </c>
      <c r="J2664">
        <v>2685</v>
      </c>
      <c r="K2664">
        <v>71</v>
      </c>
      <c r="L2664">
        <v>0</v>
      </c>
    </row>
    <row r="2665" spans="8:12">
      <c r="H2665" t="s">
        <v>311</v>
      </c>
      <c r="I2665" s="97" t="s">
        <v>231</v>
      </c>
      <c r="J2665">
        <v>3330</v>
      </c>
      <c r="K2665">
        <v>95</v>
      </c>
      <c r="L2665">
        <v>0</v>
      </c>
    </row>
    <row r="2666" spans="8:12">
      <c r="H2666" t="s">
        <v>311</v>
      </c>
      <c r="I2666" s="97" t="s">
        <v>35</v>
      </c>
      <c r="J2666">
        <v>2611</v>
      </c>
      <c r="K2666">
        <v>83</v>
      </c>
      <c r="L2666">
        <v>0</v>
      </c>
    </row>
    <row r="2667" spans="8:12">
      <c r="H2667" t="s">
        <v>311</v>
      </c>
      <c r="I2667" s="97" t="s">
        <v>232</v>
      </c>
      <c r="J2667">
        <v>2406</v>
      </c>
      <c r="K2667">
        <v>109</v>
      </c>
      <c r="L2667">
        <v>0</v>
      </c>
    </row>
    <row r="2668" spans="8:12">
      <c r="H2668" t="s">
        <v>311</v>
      </c>
      <c r="I2668" s="97" t="s">
        <v>233</v>
      </c>
      <c r="J2668">
        <v>2313</v>
      </c>
      <c r="K2668">
        <v>76</v>
      </c>
      <c r="L2668">
        <v>0</v>
      </c>
    </row>
    <row r="2669" spans="8:12">
      <c r="H2669" t="s">
        <v>311</v>
      </c>
      <c r="I2669" s="97" t="s">
        <v>234</v>
      </c>
      <c r="J2669">
        <v>3029</v>
      </c>
      <c r="K2669">
        <v>28</v>
      </c>
      <c r="L2669">
        <v>0</v>
      </c>
    </row>
    <row r="2670" spans="8:12">
      <c r="H2670" t="s">
        <v>311</v>
      </c>
      <c r="I2670" s="97" t="s">
        <v>36</v>
      </c>
      <c r="J2670">
        <v>3157</v>
      </c>
      <c r="K2670">
        <v>66</v>
      </c>
      <c r="L2670">
        <v>0</v>
      </c>
    </row>
    <row r="2671" spans="8:12">
      <c r="H2671" t="s">
        <v>311</v>
      </c>
      <c r="I2671" s="97" t="s">
        <v>235</v>
      </c>
      <c r="J2671">
        <v>2199</v>
      </c>
      <c r="K2671">
        <v>61</v>
      </c>
      <c r="L2671">
        <v>0</v>
      </c>
    </row>
    <row r="2672" spans="8:12">
      <c r="H2672" t="s">
        <v>311</v>
      </c>
      <c r="I2672" s="97" t="s">
        <v>236</v>
      </c>
      <c r="J2672">
        <v>2473</v>
      </c>
      <c r="K2672">
        <v>82</v>
      </c>
      <c r="L2672">
        <v>0</v>
      </c>
    </row>
    <row r="2673" spans="8:12">
      <c r="H2673" t="s">
        <v>311</v>
      </c>
      <c r="I2673" s="97" t="s">
        <v>237</v>
      </c>
      <c r="J2673">
        <v>3409</v>
      </c>
      <c r="K2673">
        <v>77</v>
      </c>
      <c r="L2673">
        <v>0</v>
      </c>
    </row>
    <row r="2674" spans="8:12">
      <c r="H2674" t="s">
        <v>311</v>
      </c>
      <c r="I2674" s="97" t="s">
        <v>37</v>
      </c>
      <c r="J2674">
        <v>2985</v>
      </c>
      <c r="K2674">
        <v>81</v>
      </c>
      <c r="L2674">
        <v>0</v>
      </c>
    </row>
    <row r="2675" spans="8:12">
      <c r="H2675" t="s">
        <v>311</v>
      </c>
      <c r="I2675" s="97" t="s">
        <v>238</v>
      </c>
      <c r="J2675">
        <v>3047</v>
      </c>
      <c r="K2675">
        <v>70</v>
      </c>
      <c r="L2675">
        <v>0</v>
      </c>
    </row>
    <row r="2676" spans="8:12">
      <c r="H2676" t="s">
        <v>311</v>
      </c>
      <c r="I2676" s="97" t="s">
        <v>239</v>
      </c>
      <c r="J2676">
        <v>2807</v>
      </c>
      <c r="K2676">
        <v>78</v>
      </c>
      <c r="L2676">
        <v>0</v>
      </c>
    </row>
    <row r="2677" spans="8:12">
      <c r="H2677" t="s">
        <v>311</v>
      </c>
      <c r="I2677" s="97" t="s">
        <v>240</v>
      </c>
      <c r="J2677">
        <v>2722</v>
      </c>
      <c r="K2677">
        <v>29</v>
      </c>
      <c r="L2677">
        <v>0</v>
      </c>
    </row>
    <row r="2678" spans="8:12">
      <c r="H2678" t="s">
        <v>311</v>
      </c>
      <c r="I2678" s="97" t="s">
        <v>38</v>
      </c>
      <c r="J2678">
        <v>3071</v>
      </c>
      <c r="K2678">
        <v>174</v>
      </c>
      <c r="L2678">
        <v>0</v>
      </c>
    </row>
    <row r="2679" spans="8:12">
      <c r="H2679" t="s">
        <v>311</v>
      </c>
      <c r="I2679" s="97" t="s">
        <v>241</v>
      </c>
      <c r="J2679">
        <v>2695</v>
      </c>
      <c r="K2679">
        <v>29</v>
      </c>
      <c r="L2679">
        <v>0</v>
      </c>
    </row>
    <row r="2680" spans="8:12">
      <c r="H2680" t="s">
        <v>311</v>
      </c>
      <c r="I2680" s="97" t="s">
        <v>242</v>
      </c>
      <c r="J2680">
        <v>2209</v>
      </c>
      <c r="K2680">
        <v>118</v>
      </c>
      <c r="L2680">
        <v>0</v>
      </c>
    </row>
    <row r="2681" spans="8:12">
      <c r="H2681" t="s">
        <v>311</v>
      </c>
      <c r="I2681" s="97" t="s">
        <v>243</v>
      </c>
      <c r="J2681">
        <v>2998</v>
      </c>
      <c r="K2681">
        <v>38</v>
      </c>
      <c r="L2681">
        <v>0</v>
      </c>
    </row>
    <row r="2682" spans="8:12">
      <c r="H2682" t="s">
        <v>311</v>
      </c>
      <c r="I2682" s="97" t="s">
        <v>39</v>
      </c>
      <c r="J2682">
        <v>2732</v>
      </c>
      <c r="K2682">
        <v>56</v>
      </c>
      <c r="L2682">
        <v>0</v>
      </c>
    </row>
    <row r="2683" spans="8:12">
      <c r="H2683" t="s">
        <v>311</v>
      </c>
      <c r="I2683" s="97" t="s">
        <v>244</v>
      </c>
      <c r="J2683">
        <v>2189</v>
      </c>
      <c r="K2683">
        <v>137</v>
      </c>
      <c r="L2683">
        <v>0</v>
      </c>
    </row>
    <row r="2684" spans="8:12">
      <c r="H2684" t="s">
        <v>311</v>
      </c>
      <c r="I2684" s="97" t="s">
        <v>245</v>
      </c>
      <c r="J2684">
        <v>2167</v>
      </c>
      <c r="K2684">
        <v>79</v>
      </c>
      <c r="L2684">
        <v>0</v>
      </c>
    </row>
    <row r="2685" spans="8:12">
      <c r="H2685" t="s">
        <v>311</v>
      </c>
      <c r="I2685" s="97" t="s">
        <v>246</v>
      </c>
      <c r="J2685">
        <v>2186</v>
      </c>
      <c r="K2685">
        <v>47</v>
      </c>
      <c r="L2685">
        <v>0</v>
      </c>
    </row>
    <row r="2686" spans="8:12">
      <c r="H2686" t="s">
        <v>311</v>
      </c>
      <c r="I2686" s="97" t="s">
        <v>40</v>
      </c>
      <c r="J2686">
        <v>2026</v>
      </c>
      <c r="K2686">
        <v>22</v>
      </c>
      <c r="L2686">
        <v>0</v>
      </c>
    </row>
    <row r="2687" spans="8:12">
      <c r="H2687" t="s">
        <v>311</v>
      </c>
      <c r="I2687" s="97" t="s">
        <v>247</v>
      </c>
      <c r="J2687">
        <v>2178</v>
      </c>
      <c r="K2687">
        <v>150</v>
      </c>
      <c r="L2687">
        <v>0</v>
      </c>
    </row>
    <row r="2688" spans="8:12">
      <c r="H2688" t="s">
        <v>311</v>
      </c>
      <c r="I2688" s="97" t="s">
        <v>248</v>
      </c>
      <c r="J2688">
        <v>2009</v>
      </c>
      <c r="K2688">
        <v>77</v>
      </c>
      <c r="L2688">
        <v>0</v>
      </c>
    </row>
    <row r="2689" spans="8:12">
      <c r="H2689" t="s">
        <v>311</v>
      </c>
      <c r="I2689" s="97" t="s">
        <v>249</v>
      </c>
      <c r="J2689">
        <v>2201</v>
      </c>
      <c r="K2689">
        <v>137</v>
      </c>
      <c r="L2689">
        <v>0</v>
      </c>
    </row>
    <row r="2690" spans="8:12">
      <c r="H2690" t="s">
        <v>312</v>
      </c>
      <c r="I2690" s="97" t="s">
        <v>17</v>
      </c>
      <c r="J2690">
        <v>2243</v>
      </c>
      <c r="K2690">
        <v>104</v>
      </c>
      <c r="L2690">
        <v>0</v>
      </c>
    </row>
    <row r="2691" spans="8:12">
      <c r="H2691" t="s">
        <v>312</v>
      </c>
      <c r="I2691" s="97" t="s">
        <v>178</v>
      </c>
      <c r="J2691">
        <v>2006</v>
      </c>
      <c r="K2691">
        <v>85</v>
      </c>
      <c r="L2691">
        <v>0</v>
      </c>
    </row>
    <row r="2692" spans="8:12">
      <c r="H2692" t="s">
        <v>312</v>
      </c>
      <c r="I2692" s="97" t="s">
        <v>179</v>
      </c>
      <c r="J2692">
        <v>1962</v>
      </c>
      <c r="K2692">
        <v>22</v>
      </c>
      <c r="L2692">
        <v>0</v>
      </c>
    </row>
    <row r="2693" spans="8:12">
      <c r="H2693" t="s">
        <v>312</v>
      </c>
      <c r="I2693" s="97" t="s">
        <v>180</v>
      </c>
      <c r="J2693">
        <v>1928</v>
      </c>
      <c r="K2693">
        <v>74</v>
      </c>
      <c r="L2693">
        <v>0</v>
      </c>
    </row>
    <row r="2694" spans="8:12">
      <c r="H2694" t="s">
        <v>312</v>
      </c>
      <c r="I2694" s="97" t="s">
        <v>18</v>
      </c>
      <c r="J2694">
        <v>1764</v>
      </c>
      <c r="K2694">
        <v>84</v>
      </c>
      <c r="L2694">
        <v>0</v>
      </c>
    </row>
    <row r="2695" spans="8:12">
      <c r="H2695" t="s">
        <v>312</v>
      </c>
      <c r="I2695" s="97" t="s">
        <v>181</v>
      </c>
      <c r="J2695">
        <v>2426</v>
      </c>
      <c r="K2695">
        <v>226</v>
      </c>
      <c r="L2695">
        <v>0</v>
      </c>
    </row>
    <row r="2696" spans="8:12">
      <c r="H2696" t="s">
        <v>312</v>
      </c>
      <c r="I2696" s="97" t="s">
        <v>182</v>
      </c>
      <c r="J2696">
        <v>44</v>
      </c>
      <c r="K2696">
        <v>99</v>
      </c>
      <c r="L2696">
        <v>0</v>
      </c>
    </row>
    <row r="2697" spans="8:12">
      <c r="H2697" t="s">
        <v>312</v>
      </c>
      <c r="I2697" s="97" t="s">
        <v>183</v>
      </c>
      <c r="J2697">
        <v>3</v>
      </c>
      <c r="K2697">
        <v>22</v>
      </c>
      <c r="L2697">
        <v>0</v>
      </c>
    </row>
    <row r="2698" spans="8:12">
      <c r="H2698" t="s">
        <v>312</v>
      </c>
      <c r="I2698" s="97" t="s">
        <v>19</v>
      </c>
      <c r="J2698">
        <v>2148</v>
      </c>
      <c r="K2698">
        <v>23</v>
      </c>
      <c r="L2698">
        <v>0</v>
      </c>
    </row>
    <row r="2699" spans="8:12">
      <c r="H2699" t="s">
        <v>312</v>
      </c>
      <c r="I2699" s="97" t="s">
        <v>184</v>
      </c>
      <c r="J2699">
        <v>150</v>
      </c>
      <c r="K2699">
        <v>203</v>
      </c>
      <c r="L2699">
        <v>0</v>
      </c>
    </row>
    <row r="2700" spans="8:12">
      <c r="H2700" t="s">
        <v>312</v>
      </c>
      <c r="I2700" s="97" t="s">
        <v>185</v>
      </c>
      <c r="J2700">
        <v>2413</v>
      </c>
      <c r="K2700">
        <v>27</v>
      </c>
      <c r="L2700">
        <v>0</v>
      </c>
    </row>
    <row r="2701" spans="8:12">
      <c r="H2701" t="s">
        <v>312</v>
      </c>
      <c r="I2701" s="97" t="s">
        <v>186</v>
      </c>
      <c r="J2701">
        <v>2230</v>
      </c>
      <c r="K2701">
        <v>76</v>
      </c>
      <c r="L2701">
        <v>0</v>
      </c>
    </row>
    <row r="2702" spans="8:12">
      <c r="H2702" t="s">
        <v>312</v>
      </c>
      <c r="I2702" s="97" t="s">
        <v>20</v>
      </c>
      <c r="J2702">
        <v>55</v>
      </c>
      <c r="K2702">
        <v>71</v>
      </c>
      <c r="L2702">
        <v>0</v>
      </c>
    </row>
    <row r="2703" spans="8:12">
      <c r="H2703" t="s">
        <v>312</v>
      </c>
      <c r="I2703" s="97" t="s">
        <v>187</v>
      </c>
      <c r="J2703">
        <v>1171</v>
      </c>
      <c r="K2703">
        <v>22</v>
      </c>
      <c r="L2703">
        <v>0</v>
      </c>
    </row>
    <row r="2704" spans="8:12">
      <c r="H2704" t="s">
        <v>312</v>
      </c>
      <c r="I2704" s="97" t="s">
        <v>188</v>
      </c>
      <c r="J2704">
        <v>2438</v>
      </c>
      <c r="K2704">
        <v>59</v>
      </c>
      <c r="L2704">
        <v>0</v>
      </c>
    </row>
    <row r="2705" spans="8:12">
      <c r="H2705" t="s">
        <v>312</v>
      </c>
      <c r="I2705" s="97" t="s">
        <v>189</v>
      </c>
      <c r="J2705">
        <v>250</v>
      </c>
      <c r="K2705">
        <v>20</v>
      </c>
      <c r="L2705">
        <v>0</v>
      </c>
    </row>
    <row r="2706" spans="8:12">
      <c r="H2706" t="s">
        <v>312</v>
      </c>
      <c r="I2706" s="97" t="s">
        <v>21</v>
      </c>
      <c r="J2706">
        <v>2191</v>
      </c>
      <c r="K2706">
        <v>93</v>
      </c>
      <c r="L2706">
        <v>0</v>
      </c>
    </row>
    <row r="2707" spans="8:12">
      <c r="H2707" t="s">
        <v>312</v>
      </c>
      <c r="I2707" s="97" t="s">
        <v>190</v>
      </c>
      <c r="J2707">
        <v>2618</v>
      </c>
      <c r="K2707">
        <v>23</v>
      </c>
      <c r="L2707">
        <v>0</v>
      </c>
    </row>
    <row r="2708" spans="8:12">
      <c r="H2708" t="s">
        <v>312</v>
      </c>
      <c r="I2708" s="97" t="s">
        <v>191</v>
      </c>
      <c r="J2708">
        <v>2491</v>
      </c>
      <c r="K2708">
        <v>79</v>
      </c>
      <c r="L2708">
        <v>0</v>
      </c>
    </row>
    <row r="2709" spans="8:12">
      <c r="H2709" t="s">
        <v>312</v>
      </c>
      <c r="I2709" s="97" t="s">
        <v>192</v>
      </c>
      <c r="J2709">
        <v>3854</v>
      </c>
      <c r="K2709">
        <v>60</v>
      </c>
      <c r="L2709">
        <v>0</v>
      </c>
    </row>
    <row r="2710" spans="8:12">
      <c r="H2710" t="s">
        <v>312</v>
      </c>
      <c r="I2710" s="97" t="s">
        <v>22</v>
      </c>
      <c r="J2710">
        <v>3294</v>
      </c>
      <c r="K2710">
        <v>57</v>
      </c>
      <c r="L2710">
        <v>0</v>
      </c>
    </row>
    <row r="2711" spans="8:12">
      <c r="H2711" t="s">
        <v>312</v>
      </c>
      <c r="I2711" s="97" t="s">
        <v>193</v>
      </c>
      <c r="J2711">
        <v>3516</v>
      </c>
      <c r="K2711">
        <v>20</v>
      </c>
      <c r="L2711">
        <v>0</v>
      </c>
    </row>
    <row r="2712" spans="8:12">
      <c r="H2712" t="s">
        <v>312</v>
      </c>
      <c r="I2712" s="97" t="s">
        <v>194</v>
      </c>
      <c r="J2712">
        <v>3091</v>
      </c>
      <c r="K2712">
        <v>68</v>
      </c>
      <c r="L2712">
        <v>0</v>
      </c>
    </row>
    <row r="2713" spans="8:12">
      <c r="H2713" t="s">
        <v>312</v>
      </c>
      <c r="I2713" s="97" t="s">
        <v>195</v>
      </c>
      <c r="J2713">
        <v>3413</v>
      </c>
      <c r="K2713">
        <v>60</v>
      </c>
      <c r="L2713">
        <v>0</v>
      </c>
    </row>
    <row r="2714" spans="8:12">
      <c r="H2714" t="s">
        <v>312</v>
      </c>
      <c r="I2714" s="97" t="s">
        <v>23</v>
      </c>
      <c r="J2714">
        <v>2087</v>
      </c>
      <c r="K2714">
        <v>80</v>
      </c>
      <c r="L2714">
        <v>0</v>
      </c>
    </row>
    <row r="2715" spans="8:12">
      <c r="H2715" t="s">
        <v>312</v>
      </c>
      <c r="I2715" s="97" t="s">
        <v>196</v>
      </c>
      <c r="J2715">
        <v>1854</v>
      </c>
      <c r="K2715">
        <v>21</v>
      </c>
      <c r="L2715">
        <v>0</v>
      </c>
    </row>
    <row r="2716" spans="8:12">
      <c r="H2716" t="s">
        <v>312</v>
      </c>
      <c r="I2716" s="97" t="s">
        <v>197</v>
      </c>
      <c r="J2716">
        <v>1958</v>
      </c>
      <c r="K2716">
        <v>20</v>
      </c>
      <c r="L2716">
        <v>0</v>
      </c>
    </row>
    <row r="2717" spans="8:12">
      <c r="H2717" t="s">
        <v>312</v>
      </c>
      <c r="I2717" s="97" t="s">
        <v>198</v>
      </c>
      <c r="J2717">
        <v>1737</v>
      </c>
      <c r="K2717">
        <v>68</v>
      </c>
      <c r="L2717">
        <v>0</v>
      </c>
    </row>
    <row r="2718" spans="8:12">
      <c r="H2718" t="s">
        <v>312</v>
      </c>
      <c r="I2718" s="97" t="s">
        <v>24</v>
      </c>
      <c r="J2718">
        <v>1635</v>
      </c>
      <c r="K2718">
        <v>65</v>
      </c>
      <c r="L2718">
        <v>0</v>
      </c>
    </row>
    <row r="2719" spans="8:12">
      <c r="H2719" t="s">
        <v>312</v>
      </c>
      <c r="I2719" s="97" t="s">
        <v>199</v>
      </c>
      <c r="J2719">
        <v>1782</v>
      </c>
      <c r="K2719">
        <v>163</v>
      </c>
      <c r="L2719">
        <v>0</v>
      </c>
    </row>
    <row r="2720" spans="8:12">
      <c r="H2720" t="s">
        <v>312</v>
      </c>
      <c r="I2720" s="97" t="s">
        <v>200</v>
      </c>
      <c r="J2720">
        <v>1770</v>
      </c>
      <c r="K2720">
        <v>32</v>
      </c>
      <c r="L2720">
        <v>0</v>
      </c>
    </row>
    <row r="2721" spans="8:12">
      <c r="H2721" t="s">
        <v>312</v>
      </c>
      <c r="I2721" s="97" t="s">
        <v>201</v>
      </c>
      <c r="J2721">
        <v>1895</v>
      </c>
      <c r="K2721">
        <v>172</v>
      </c>
      <c r="L2721">
        <v>0</v>
      </c>
    </row>
    <row r="2722" spans="8:12">
      <c r="H2722" t="s">
        <v>312</v>
      </c>
      <c r="I2722" s="97" t="s">
        <v>25</v>
      </c>
      <c r="J2722">
        <v>1723</v>
      </c>
      <c r="K2722">
        <v>32</v>
      </c>
      <c r="L2722">
        <v>0</v>
      </c>
    </row>
    <row r="2723" spans="8:12">
      <c r="H2723" t="s">
        <v>312</v>
      </c>
      <c r="I2723" s="97" t="s">
        <v>202</v>
      </c>
      <c r="J2723">
        <v>1985</v>
      </c>
      <c r="K2723">
        <v>23</v>
      </c>
      <c r="L2723">
        <v>0</v>
      </c>
    </row>
    <row r="2724" spans="8:12">
      <c r="H2724" t="s">
        <v>312</v>
      </c>
      <c r="I2724" s="97" t="s">
        <v>203</v>
      </c>
      <c r="J2724">
        <v>2038</v>
      </c>
      <c r="K2724">
        <v>107</v>
      </c>
      <c r="L2724">
        <v>0</v>
      </c>
    </row>
    <row r="2725" spans="8:12">
      <c r="H2725" t="s">
        <v>312</v>
      </c>
      <c r="I2725" s="97" t="s">
        <v>204</v>
      </c>
      <c r="J2725">
        <v>2815</v>
      </c>
      <c r="K2725">
        <v>100</v>
      </c>
      <c r="L2725">
        <v>0</v>
      </c>
    </row>
    <row r="2726" spans="8:12">
      <c r="H2726" t="s">
        <v>312</v>
      </c>
      <c r="I2726" s="97" t="s">
        <v>26</v>
      </c>
      <c r="J2726">
        <v>3096</v>
      </c>
      <c r="K2726">
        <v>36</v>
      </c>
      <c r="L2726">
        <v>0</v>
      </c>
    </row>
    <row r="2727" spans="8:12">
      <c r="H2727" t="s">
        <v>312</v>
      </c>
      <c r="I2727" s="97" t="s">
        <v>205</v>
      </c>
      <c r="J2727">
        <v>3088</v>
      </c>
      <c r="K2727">
        <v>62</v>
      </c>
      <c r="L2727">
        <v>0</v>
      </c>
    </row>
    <row r="2728" spans="8:12">
      <c r="H2728" t="s">
        <v>312</v>
      </c>
      <c r="I2728" s="97" t="s">
        <v>206</v>
      </c>
      <c r="J2728">
        <v>2812</v>
      </c>
      <c r="K2728">
        <v>72</v>
      </c>
      <c r="L2728">
        <v>0</v>
      </c>
    </row>
    <row r="2729" spans="8:12">
      <c r="H2729" t="s">
        <v>312</v>
      </c>
      <c r="I2729" s="97" t="s">
        <v>207</v>
      </c>
      <c r="J2729">
        <v>2719</v>
      </c>
      <c r="K2729">
        <v>20</v>
      </c>
      <c r="L2729">
        <v>0</v>
      </c>
    </row>
    <row r="2730" spans="8:12">
      <c r="H2730" t="s">
        <v>312</v>
      </c>
      <c r="I2730" s="97" t="s">
        <v>27</v>
      </c>
      <c r="J2730">
        <v>2760</v>
      </c>
      <c r="K2730">
        <v>27</v>
      </c>
      <c r="L2730">
        <v>0</v>
      </c>
    </row>
    <row r="2731" spans="8:12">
      <c r="H2731" t="s">
        <v>312</v>
      </c>
      <c r="I2731" s="97" t="s">
        <v>208</v>
      </c>
      <c r="J2731">
        <v>2748</v>
      </c>
      <c r="K2731">
        <v>74</v>
      </c>
      <c r="L2731">
        <v>0</v>
      </c>
    </row>
    <row r="2732" spans="8:12">
      <c r="H2732" t="s">
        <v>312</v>
      </c>
      <c r="I2732" s="97" t="s">
        <v>209</v>
      </c>
      <c r="J2732">
        <v>2222</v>
      </c>
      <c r="K2732">
        <v>131</v>
      </c>
      <c r="L2732">
        <v>0</v>
      </c>
    </row>
    <row r="2733" spans="8:12">
      <c r="H2733" t="s">
        <v>312</v>
      </c>
      <c r="I2733" s="97" t="s">
        <v>210</v>
      </c>
      <c r="J2733">
        <v>2291</v>
      </c>
      <c r="K2733">
        <v>159</v>
      </c>
      <c r="L2733">
        <v>0</v>
      </c>
    </row>
    <row r="2734" spans="8:12">
      <c r="H2734" t="s">
        <v>312</v>
      </c>
      <c r="I2734" s="97" t="s">
        <v>28</v>
      </c>
      <c r="J2734">
        <v>1980</v>
      </c>
      <c r="K2734">
        <v>118</v>
      </c>
      <c r="L2734">
        <v>0</v>
      </c>
    </row>
    <row r="2735" spans="8:12">
      <c r="H2735" t="s">
        <v>312</v>
      </c>
      <c r="I2735" s="97" t="s">
        <v>211</v>
      </c>
      <c r="J2735">
        <v>2506</v>
      </c>
      <c r="K2735">
        <v>26</v>
      </c>
      <c r="L2735">
        <v>0</v>
      </c>
    </row>
    <row r="2736" spans="8:12">
      <c r="H2736" t="s">
        <v>312</v>
      </c>
      <c r="I2736" s="97" t="s">
        <v>212</v>
      </c>
      <c r="J2736">
        <v>3190</v>
      </c>
      <c r="K2736">
        <v>172</v>
      </c>
      <c r="L2736">
        <v>0</v>
      </c>
    </row>
    <row r="2737" spans="8:12">
      <c r="H2737" t="s">
        <v>312</v>
      </c>
      <c r="I2737" s="97" t="s">
        <v>213</v>
      </c>
      <c r="J2737">
        <v>2878</v>
      </c>
      <c r="K2737">
        <v>41</v>
      </c>
      <c r="L2737">
        <v>0</v>
      </c>
    </row>
    <row r="2738" spans="8:12">
      <c r="H2738" t="s">
        <v>312</v>
      </c>
      <c r="I2738" s="97" t="s">
        <v>29</v>
      </c>
      <c r="J2738">
        <v>3406</v>
      </c>
      <c r="K2738">
        <v>48</v>
      </c>
      <c r="L2738">
        <v>0</v>
      </c>
    </row>
    <row r="2739" spans="8:12">
      <c r="H2739" t="s">
        <v>312</v>
      </c>
      <c r="I2739" s="97" t="s">
        <v>214</v>
      </c>
      <c r="J2739">
        <v>2971</v>
      </c>
      <c r="K2739">
        <v>51</v>
      </c>
      <c r="L2739">
        <v>0</v>
      </c>
    </row>
    <row r="2740" spans="8:12">
      <c r="H2740" t="s">
        <v>312</v>
      </c>
      <c r="I2740" s="97" t="s">
        <v>215</v>
      </c>
      <c r="J2740">
        <v>2934</v>
      </c>
      <c r="K2740">
        <v>28</v>
      </c>
      <c r="L2740">
        <v>0</v>
      </c>
    </row>
    <row r="2741" spans="8:12">
      <c r="H2741" t="s">
        <v>312</v>
      </c>
      <c r="I2741" s="97" t="s">
        <v>216</v>
      </c>
      <c r="J2741">
        <v>2839</v>
      </c>
      <c r="K2741">
        <v>147</v>
      </c>
      <c r="L2741">
        <v>0</v>
      </c>
    </row>
    <row r="2742" spans="8:12">
      <c r="H2742" t="s">
        <v>312</v>
      </c>
      <c r="I2742" s="97" t="s">
        <v>30</v>
      </c>
      <c r="J2742">
        <v>3245</v>
      </c>
      <c r="K2742">
        <v>81</v>
      </c>
      <c r="L2742">
        <v>0</v>
      </c>
    </row>
    <row r="2743" spans="8:12">
      <c r="H2743" t="s">
        <v>312</v>
      </c>
      <c r="I2743" s="97" t="s">
        <v>217</v>
      </c>
      <c r="J2743">
        <v>2896</v>
      </c>
      <c r="K2743">
        <v>29</v>
      </c>
      <c r="L2743">
        <v>0</v>
      </c>
    </row>
    <row r="2744" spans="8:12">
      <c r="H2744" t="s">
        <v>312</v>
      </c>
      <c r="I2744" s="97" t="s">
        <v>218</v>
      </c>
      <c r="J2744">
        <v>2820</v>
      </c>
      <c r="K2744">
        <v>163</v>
      </c>
      <c r="L2744">
        <v>0</v>
      </c>
    </row>
    <row r="2745" spans="8:12">
      <c r="H2745" t="s">
        <v>312</v>
      </c>
      <c r="I2745" s="97" t="s">
        <v>219</v>
      </c>
      <c r="J2745">
        <v>2567</v>
      </c>
      <c r="K2745">
        <v>24</v>
      </c>
      <c r="L2745">
        <v>0</v>
      </c>
    </row>
    <row r="2746" spans="8:12">
      <c r="H2746" t="s">
        <v>312</v>
      </c>
      <c r="I2746" s="97" t="s">
        <v>31</v>
      </c>
      <c r="J2746">
        <v>2642</v>
      </c>
      <c r="K2746">
        <v>83</v>
      </c>
      <c r="L2746">
        <v>0</v>
      </c>
    </row>
    <row r="2747" spans="8:12">
      <c r="H2747" t="s">
        <v>312</v>
      </c>
      <c r="I2747" s="97" t="s">
        <v>220</v>
      </c>
      <c r="J2747">
        <v>2844</v>
      </c>
      <c r="K2747">
        <v>87</v>
      </c>
      <c r="L2747">
        <v>0</v>
      </c>
    </row>
    <row r="2748" spans="8:12">
      <c r="H2748" t="s">
        <v>312</v>
      </c>
      <c r="I2748" s="97" t="s">
        <v>221</v>
      </c>
      <c r="J2748">
        <v>2929</v>
      </c>
      <c r="K2748">
        <v>86</v>
      </c>
      <c r="L2748">
        <v>0</v>
      </c>
    </row>
    <row r="2749" spans="8:12">
      <c r="H2749" t="s">
        <v>312</v>
      </c>
      <c r="I2749" s="97" t="s">
        <v>222</v>
      </c>
      <c r="J2749">
        <v>2670</v>
      </c>
      <c r="K2749">
        <v>65</v>
      </c>
      <c r="L2749">
        <v>0</v>
      </c>
    </row>
    <row r="2750" spans="8:12">
      <c r="H2750" t="s">
        <v>312</v>
      </c>
      <c r="I2750" s="97" t="s">
        <v>32</v>
      </c>
      <c r="J2750">
        <v>2385</v>
      </c>
      <c r="K2750">
        <v>35</v>
      </c>
      <c r="L2750">
        <v>0</v>
      </c>
    </row>
    <row r="2751" spans="8:12">
      <c r="H2751" t="s">
        <v>312</v>
      </c>
      <c r="I2751" s="97" t="s">
        <v>223</v>
      </c>
      <c r="J2751">
        <v>2681</v>
      </c>
      <c r="K2751">
        <v>31</v>
      </c>
      <c r="L2751">
        <v>0</v>
      </c>
    </row>
    <row r="2752" spans="8:12">
      <c r="H2752" t="s">
        <v>312</v>
      </c>
      <c r="I2752" s="97" t="s">
        <v>224</v>
      </c>
      <c r="J2752">
        <v>1956</v>
      </c>
      <c r="K2752">
        <v>81</v>
      </c>
      <c r="L2752">
        <v>0</v>
      </c>
    </row>
    <row r="2753" spans="8:12">
      <c r="H2753" t="s">
        <v>312</v>
      </c>
      <c r="I2753" s="97" t="s">
        <v>225</v>
      </c>
      <c r="J2753">
        <v>1838</v>
      </c>
      <c r="K2753">
        <v>91</v>
      </c>
      <c r="L2753">
        <v>0</v>
      </c>
    </row>
    <row r="2754" spans="8:12">
      <c r="H2754" t="s">
        <v>312</v>
      </c>
      <c r="I2754" s="97" t="s">
        <v>33</v>
      </c>
      <c r="J2754">
        <v>2505</v>
      </c>
      <c r="K2754">
        <v>24</v>
      </c>
      <c r="L2754">
        <v>0</v>
      </c>
    </row>
    <row r="2755" spans="8:12">
      <c r="H2755" t="s">
        <v>312</v>
      </c>
      <c r="I2755" s="97" t="s">
        <v>226</v>
      </c>
      <c r="J2755">
        <v>1804</v>
      </c>
      <c r="K2755">
        <v>83</v>
      </c>
      <c r="L2755">
        <v>0</v>
      </c>
    </row>
    <row r="2756" spans="8:12">
      <c r="H2756" t="s">
        <v>312</v>
      </c>
      <c r="I2756" s="97" t="s">
        <v>227</v>
      </c>
      <c r="J2756">
        <v>1831</v>
      </c>
      <c r="K2756">
        <v>26</v>
      </c>
      <c r="L2756">
        <v>0</v>
      </c>
    </row>
    <row r="2757" spans="8:12">
      <c r="H2757" t="s">
        <v>312</v>
      </c>
      <c r="I2757" s="97" t="s">
        <v>228</v>
      </c>
      <c r="J2757">
        <v>2084</v>
      </c>
      <c r="K2757">
        <v>85</v>
      </c>
      <c r="L2757">
        <v>0</v>
      </c>
    </row>
    <row r="2758" spans="8:12">
      <c r="H2758" t="s">
        <v>312</v>
      </c>
      <c r="I2758" s="97" t="s">
        <v>34</v>
      </c>
      <c r="J2758">
        <v>2271</v>
      </c>
      <c r="K2758">
        <v>76</v>
      </c>
      <c r="L2758">
        <v>0</v>
      </c>
    </row>
    <row r="2759" spans="8:12">
      <c r="H2759" t="s">
        <v>312</v>
      </c>
      <c r="I2759" s="97" t="s">
        <v>229</v>
      </c>
      <c r="J2759">
        <v>2416</v>
      </c>
      <c r="K2759">
        <v>106</v>
      </c>
      <c r="L2759">
        <v>0</v>
      </c>
    </row>
    <row r="2760" spans="8:12">
      <c r="H2760" t="s">
        <v>312</v>
      </c>
      <c r="I2760" s="97" t="s">
        <v>230</v>
      </c>
      <c r="J2760">
        <v>2432</v>
      </c>
      <c r="K2760">
        <v>26</v>
      </c>
      <c r="L2760">
        <v>0</v>
      </c>
    </row>
    <row r="2761" spans="8:12">
      <c r="H2761" t="s">
        <v>312</v>
      </c>
      <c r="I2761" s="97" t="s">
        <v>231</v>
      </c>
      <c r="J2761">
        <v>1972</v>
      </c>
      <c r="K2761">
        <v>122</v>
      </c>
      <c r="L2761">
        <v>0</v>
      </c>
    </row>
    <row r="2762" spans="8:12">
      <c r="H2762" t="s">
        <v>312</v>
      </c>
      <c r="I2762" s="97" t="s">
        <v>35</v>
      </c>
      <c r="J2762">
        <v>2384</v>
      </c>
      <c r="K2762">
        <v>71</v>
      </c>
      <c r="L2762">
        <v>0</v>
      </c>
    </row>
    <row r="2763" spans="8:12">
      <c r="H2763" t="s">
        <v>312</v>
      </c>
      <c r="I2763" s="97" t="s">
        <v>232</v>
      </c>
      <c r="J2763">
        <v>2533</v>
      </c>
      <c r="K2763">
        <v>25</v>
      </c>
      <c r="L2763">
        <v>0</v>
      </c>
    </row>
    <row r="2764" spans="8:12">
      <c r="H2764" t="s">
        <v>312</v>
      </c>
      <c r="I2764" s="97" t="s">
        <v>233</v>
      </c>
      <c r="J2764">
        <v>2814</v>
      </c>
      <c r="K2764">
        <v>187</v>
      </c>
      <c r="L2764">
        <v>0</v>
      </c>
    </row>
    <row r="2765" spans="8:12">
      <c r="H2765" t="s">
        <v>312</v>
      </c>
      <c r="I2765" s="97" t="s">
        <v>234</v>
      </c>
      <c r="J2765">
        <v>2401</v>
      </c>
      <c r="K2765">
        <v>34</v>
      </c>
      <c r="L2765">
        <v>0</v>
      </c>
    </row>
    <row r="2766" spans="8:12">
      <c r="H2766" t="s">
        <v>312</v>
      </c>
      <c r="I2766" s="97" t="s">
        <v>36</v>
      </c>
      <c r="J2766">
        <v>2612</v>
      </c>
      <c r="K2766">
        <v>163</v>
      </c>
      <c r="L2766">
        <v>0</v>
      </c>
    </row>
    <row r="2767" spans="8:12">
      <c r="H2767" t="s">
        <v>312</v>
      </c>
      <c r="I2767" s="97" t="s">
        <v>235</v>
      </c>
      <c r="J2767">
        <v>3355</v>
      </c>
      <c r="K2767">
        <v>65</v>
      </c>
      <c r="L2767">
        <v>0</v>
      </c>
    </row>
    <row r="2768" spans="8:12">
      <c r="H2768" t="s">
        <v>312</v>
      </c>
      <c r="I2768" s="97" t="s">
        <v>236</v>
      </c>
      <c r="J2768">
        <v>3476</v>
      </c>
      <c r="K2768">
        <v>176</v>
      </c>
      <c r="L2768">
        <v>0</v>
      </c>
    </row>
    <row r="2769" spans="8:12">
      <c r="H2769" t="s">
        <v>312</v>
      </c>
      <c r="I2769" s="97" t="s">
        <v>237</v>
      </c>
      <c r="J2769">
        <v>3323</v>
      </c>
      <c r="K2769">
        <v>86</v>
      </c>
      <c r="L2769">
        <v>0</v>
      </c>
    </row>
    <row r="2770" spans="8:12">
      <c r="H2770" t="s">
        <v>312</v>
      </c>
      <c r="I2770" s="97" t="s">
        <v>37</v>
      </c>
      <c r="J2770">
        <v>2994</v>
      </c>
      <c r="K2770">
        <v>92</v>
      </c>
      <c r="L2770">
        <v>0</v>
      </c>
    </row>
    <row r="2771" spans="8:12">
      <c r="H2771" t="s">
        <v>312</v>
      </c>
      <c r="I2771" s="97" t="s">
        <v>238</v>
      </c>
      <c r="J2771">
        <v>3383</v>
      </c>
      <c r="K2771">
        <v>88</v>
      </c>
      <c r="L2771">
        <v>0</v>
      </c>
    </row>
    <row r="2772" spans="8:12">
      <c r="H2772" t="s">
        <v>312</v>
      </c>
      <c r="I2772" s="97" t="s">
        <v>239</v>
      </c>
      <c r="J2772">
        <v>3244</v>
      </c>
      <c r="K2772">
        <v>94</v>
      </c>
      <c r="L2772">
        <v>0</v>
      </c>
    </row>
    <row r="2773" spans="8:12">
      <c r="H2773" t="s">
        <v>312</v>
      </c>
      <c r="I2773" s="97" t="s">
        <v>240</v>
      </c>
      <c r="J2773">
        <v>3284</v>
      </c>
      <c r="K2773">
        <v>42</v>
      </c>
      <c r="L2773">
        <v>0</v>
      </c>
    </row>
    <row r="2774" spans="8:12">
      <c r="H2774" t="s">
        <v>312</v>
      </c>
      <c r="I2774" s="97" t="s">
        <v>38</v>
      </c>
      <c r="J2774">
        <v>3449</v>
      </c>
      <c r="K2774">
        <v>63</v>
      </c>
      <c r="L2774">
        <v>0</v>
      </c>
    </row>
    <row r="2775" spans="8:12">
      <c r="H2775" t="s">
        <v>312</v>
      </c>
      <c r="I2775" s="97" t="s">
        <v>241</v>
      </c>
      <c r="J2775">
        <v>3061</v>
      </c>
      <c r="K2775">
        <v>83</v>
      </c>
      <c r="L2775">
        <v>0</v>
      </c>
    </row>
    <row r="2776" spans="8:12">
      <c r="H2776" t="s">
        <v>312</v>
      </c>
      <c r="I2776" s="97" t="s">
        <v>242</v>
      </c>
      <c r="J2776">
        <v>2602</v>
      </c>
      <c r="K2776">
        <v>71</v>
      </c>
      <c r="L2776">
        <v>0</v>
      </c>
    </row>
    <row r="2777" spans="8:12">
      <c r="H2777" t="s">
        <v>312</v>
      </c>
      <c r="I2777" s="97" t="s">
        <v>243</v>
      </c>
      <c r="J2777">
        <v>2871</v>
      </c>
      <c r="K2777">
        <v>72</v>
      </c>
      <c r="L2777">
        <v>0</v>
      </c>
    </row>
    <row r="2778" spans="8:12">
      <c r="H2778" t="s">
        <v>312</v>
      </c>
      <c r="I2778" s="97" t="s">
        <v>39</v>
      </c>
      <c r="J2778">
        <v>2475</v>
      </c>
      <c r="K2778">
        <v>60</v>
      </c>
      <c r="L2778">
        <v>0</v>
      </c>
    </row>
    <row r="2779" spans="8:12">
      <c r="H2779" t="s">
        <v>312</v>
      </c>
      <c r="I2779" s="97" t="s">
        <v>244</v>
      </c>
      <c r="J2779">
        <v>2160</v>
      </c>
      <c r="K2779">
        <v>18</v>
      </c>
      <c r="L2779">
        <v>0</v>
      </c>
    </row>
    <row r="2780" spans="8:12">
      <c r="H2780" t="s">
        <v>312</v>
      </c>
      <c r="I2780" s="97" t="s">
        <v>245</v>
      </c>
      <c r="J2780">
        <v>1946</v>
      </c>
      <c r="K2780">
        <v>16</v>
      </c>
      <c r="L2780">
        <v>0</v>
      </c>
    </row>
    <row r="2781" spans="8:12">
      <c r="H2781" t="s">
        <v>312</v>
      </c>
      <c r="I2781" s="97" t="s">
        <v>246</v>
      </c>
      <c r="J2781">
        <v>1712</v>
      </c>
      <c r="K2781">
        <v>40</v>
      </c>
      <c r="L2781">
        <v>0</v>
      </c>
    </row>
    <row r="2782" spans="8:12">
      <c r="H2782" t="s">
        <v>312</v>
      </c>
      <c r="I2782" s="97" t="s">
        <v>40</v>
      </c>
      <c r="J2782">
        <v>1483</v>
      </c>
      <c r="K2782">
        <v>24</v>
      </c>
      <c r="L2782">
        <v>0</v>
      </c>
    </row>
    <row r="2783" spans="8:12">
      <c r="H2783" t="s">
        <v>312</v>
      </c>
      <c r="I2783" s="97" t="s">
        <v>247</v>
      </c>
      <c r="J2783">
        <v>1262</v>
      </c>
      <c r="K2783">
        <v>136</v>
      </c>
      <c r="L2783">
        <v>0</v>
      </c>
    </row>
    <row r="2784" spans="8:12">
      <c r="H2784" t="s">
        <v>312</v>
      </c>
      <c r="I2784" s="97" t="s">
        <v>248</v>
      </c>
      <c r="J2784">
        <v>689</v>
      </c>
      <c r="K2784">
        <v>56</v>
      </c>
      <c r="L2784">
        <v>0</v>
      </c>
    </row>
    <row r="2785" spans="8:12">
      <c r="H2785" t="s">
        <v>312</v>
      </c>
      <c r="I2785" s="97" t="s">
        <v>249</v>
      </c>
      <c r="J2785">
        <v>630</v>
      </c>
      <c r="K2785">
        <v>62</v>
      </c>
      <c r="L2785">
        <v>0</v>
      </c>
    </row>
    <row r="2786" spans="8:12">
      <c r="H2786" t="s">
        <v>313</v>
      </c>
      <c r="I2786" s="97" t="s">
        <v>17</v>
      </c>
      <c r="J2786">
        <v>682</v>
      </c>
      <c r="K2786">
        <v>79</v>
      </c>
      <c r="L2786">
        <v>0</v>
      </c>
    </row>
    <row r="2787" spans="8:12">
      <c r="H2787" t="s">
        <v>313</v>
      </c>
      <c r="I2787" s="97" t="s">
        <v>178</v>
      </c>
      <c r="J2787">
        <v>823</v>
      </c>
      <c r="K2787">
        <v>55</v>
      </c>
      <c r="L2787">
        <v>0</v>
      </c>
    </row>
    <row r="2788" spans="8:12">
      <c r="H2788" t="s">
        <v>313</v>
      </c>
      <c r="I2788" s="97" t="s">
        <v>179</v>
      </c>
      <c r="J2788">
        <v>840</v>
      </c>
      <c r="K2788">
        <v>17</v>
      </c>
      <c r="L2788">
        <v>0</v>
      </c>
    </row>
    <row r="2789" spans="8:12">
      <c r="H2789" t="s">
        <v>313</v>
      </c>
      <c r="I2789" s="97" t="s">
        <v>180</v>
      </c>
      <c r="J2789">
        <v>807</v>
      </c>
      <c r="K2789">
        <v>21</v>
      </c>
      <c r="L2789">
        <v>0</v>
      </c>
    </row>
    <row r="2790" spans="8:12">
      <c r="H2790" t="s">
        <v>313</v>
      </c>
      <c r="I2790" s="97" t="s">
        <v>18</v>
      </c>
      <c r="J2790">
        <v>831</v>
      </c>
      <c r="K2790">
        <v>88</v>
      </c>
      <c r="L2790">
        <v>0</v>
      </c>
    </row>
    <row r="2791" spans="8:12">
      <c r="H2791" t="s">
        <v>313</v>
      </c>
      <c r="I2791" s="97" t="s">
        <v>181</v>
      </c>
      <c r="J2791">
        <v>945</v>
      </c>
      <c r="K2791">
        <v>73</v>
      </c>
      <c r="L2791">
        <v>0</v>
      </c>
    </row>
    <row r="2792" spans="8:12">
      <c r="H2792" t="s">
        <v>313</v>
      </c>
      <c r="I2792" s="97" t="s">
        <v>182</v>
      </c>
      <c r="J2792">
        <v>665</v>
      </c>
      <c r="K2792">
        <v>63</v>
      </c>
      <c r="L2792">
        <v>0</v>
      </c>
    </row>
    <row r="2793" spans="8:12">
      <c r="H2793" t="s">
        <v>313</v>
      </c>
      <c r="I2793" s="97" t="s">
        <v>183</v>
      </c>
      <c r="J2793">
        <v>578</v>
      </c>
      <c r="K2793">
        <v>18</v>
      </c>
      <c r="L2793">
        <v>0</v>
      </c>
    </row>
    <row r="2794" spans="8:12">
      <c r="H2794" t="s">
        <v>313</v>
      </c>
      <c r="I2794" s="97" t="s">
        <v>19</v>
      </c>
      <c r="J2794">
        <v>669</v>
      </c>
      <c r="K2794">
        <v>15</v>
      </c>
      <c r="L2794">
        <v>0</v>
      </c>
    </row>
    <row r="2795" spans="8:12">
      <c r="H2795" t="s">
        <v>313</v>
      </c>
      <c r="I2795" s="97" t="s">
        <v>184</v>
      </c>
      <c r="J2795">
        <v>656</v>
      </c>
      <c r="K2795">
        <v>34</v>
      </c>
      <c r="L2795">
        <v>0</v>
      </c>
    </row>
    <row r="2796" spans="8:12">
      <c r="H2796" t="s">
        <v>313</v>
      </c>
      <c r="I2796" s="97" t="s">
        <v>185</v>
      </c>
      <c r="J2796">
        <v>1063</v>
      </c>
      <c r="K2796">
        <v>102</v>
      </c>
      <c r="L2796">
        <v>0</v>
      </c>
    </row>
    <row r="2797" spans="8:12">
      <c r="H2797" t="s">
        <v>313</v>
      </c>
      <c r="I2797" s="97" t="s">
        <v>186</v>
      </c>
      <c r="J2797">
        <v>891</v>
      </c>
      <c r="K2797">
        <v>56</v>
      </c>
      <c r="L2797">
        <v>0</v>
      </c>
    </row>
    <row r="2798" spans="8:12">
      <c r="H2798" t="s">
        <v>313</v>
      </c>
      <c r="I2798" s="97" t="s">
        <v>20</v>
      </c>
      <c r="J2798">
        <v>707</v>
      </c>
      <c r="K2798">
        <v>12</v>
      </c>
      <c r="L2798">
        <v>0</v>
      </c>
    </row>
    <row r="2799" spans="8:12">
      <c r="H2799" t="s">
        <v>313</v>
      </c>
      <c r="I2799" s="97" t="s">
        <v>187</v>
      </c>
      <c r="J2799">
        <v>828</v>
      </c>
      <c r="K2799">
        <v>64</v>
      </c>
      <c r="L2799">
        <v>0</v>
      </c>
    </row>
    <row r="2800" spans="8:12">
      <c r="H2800" t="s">
        <v>313</v>
      </c>
      <c r="I2800" s="97" t="s">
        <v>188</v>
      </c>
      <c r="J2800">
        <v>747</v>
      </c>
      <c r="K2800">
        <v>162</v>
      </c>
      <c r="L2800">
        <v>0</v>
      </c>
    </row>
    <row r="2801" spans="8:12">
      <c r="H2801" t="s">
        <v>313</v>
      </c>
      <c r="I2801" s="97" t="s">
        <v>189</v>
      </c>
      <c r="J2801">
        <v>1110</v>
      </c>
      <c r="K2801">
        <v>81</v>
      </c>
      <c r="L2801">
        <v>0</v>
      </c>
    </row>
    <row r="2802" spans="8:12">
      <c r="H2802" t="s">
        <v>313</v>
      </c>
      <c r="I2802" s="97" t="s">
        <v>21</v>
      </c>
      <c r="J2802">
        <v>1245</v>
      </c>
      <c r="K2802">
        <v>63</v>
      </c>
      <c r="L2802">
        <v>0</v>
      </c>
    </row>
    <row r="2803" spans="8:12">
      <c r="H2803" t="s">
        <v>313</v>
      </c>
      <c r="I2803" s="97" t="s">
        <v>190</v>
      </c>
      <c r="J2803">
        <v>1927</v>
      </c>
      <c r="K2803">
        <v>129</v>
      </c>
      <c r="L2803">
        <v>0</v>
      </c>
    </row>
    <row r="2804" spans="8:12">
      <c r="H2804" t="s">
        <v>313</v>
      </c>
      <c r="I2804" s="97" t="s">
        <v>191</v>
      </c>
      <c r="J2804">
        <v>2997</v>
      </c>
      <c r="K2804">
        <v>16</v>
      </c>
      <c r="L2804">
        <v>0</v>
      </c>
    </row>
    <row r="2805" spans="8:12">
      <c r="H2805" t="s">
        <v>313</v>
      </c>
      <c r="I2805" s="97" t="s">
        <v>192</v>
      </c>
      <c r="J2805">
        <v>3360</v>
      </c>
      <c r="K2805">
        <v>66</v>
      </c>
      <c r="L2805">
        <v>0</v>
      </c>
    </row>
    <row r="2806" spans="8:12">
      <c r="H2806" t="s">
        <v>313</v>
      </c>
      <c r="I2806" s="97" t="s">
        <v>22</v>
      </c>
      <c r="J2806">
        <v>3772</v>
      </c>
      <c r="K2806">
        <v>56</v>
      </c>
      <c r="L2806">
        <v>0</v>
      </c>
    </row>
    <row r="2807" spans="8:12">
      <c r="H2807" t="s">
        <v>313</v>
      </c>
      <c r="I2807" s="97" t="s">
        <v>193</v>
      </c>
      <c r="J2807">
        <v>3953</v>
      </c>
      <c r="K2807">
        <v>72</v>
      </c>
      <c r="L2807">
        <v>0</v>
      </c>
    </row>
    <row r="2808" spans="8:12">
      <c r="H2808" t="s">
        <v>313</v>
      </c>
      <c r="I2808" s="97" t="s">
        <v>194</v>
      </c>
      <c r="J2808">
        <v>3385</v>
      </c>
      <c r="K2808">
        <v>13</v>
      </c>
      <c r="L2808">
        <v>0</v>
      </c>
    </row>
    <row r="2809" spans="8:12">
      <c r="H2809" t="s">
        <v>313</v>
      </c>
      <c r="I2809" s="97" t="s">
        <v>195</v>
      </c>
      <c r="J2809">
        <v>2148</v>
      </c>
      <c r="K2809">
        <v>58</v>
      </c>
      <c r="L2809">
        <v>0</v>
      </c>
    </row>
    <row r="2810" spans="8:12">
      <c r="H2810" t="s">
        <v>313</v>
      </c>
      <c r="I2810" s="97" t="s">
        <v>23</v>
      </c>
      <c r="J2810">
        <v>1938</v>
      </c>
      <c r="K2810">
        <v>13</v>
      </c>
      <c r="L2810">
        <v>0</v>
      </c>
    </row>
    <row r="2811" spans="8:12">
      <c r="H2811" t="s">
        <v>313</v>
      </c>
      <c r="I2811" s="97" t="s">
        <v>196</v>
      </c>
      <c r="J2811">
        <v>2449</v>
      </c>
      <c r="K2811">
        <v>12</v>
      </c>
      <c r="L2811">
        <v>0</v>
      </c>
    </row>
    <row r="2812" spans="8:12">
      <c r="H2812" t="s">
        <v>313</v>
      </c>
      <c r="I2812" s="97" t="s">
        <v>197</v>
      </c>
      <c r="J2812">
        <v>3238</v>
      </c>
      <c r="K2812">
        <v>12</v>
      </c>
      <c r="L2812">
        <v>0</v>
      </c>
    </row>
    <row r="2813" spans="8:12">
      <c r="H2813" t="s">
        <v>313</v>
      </c>
      <c r="I2813" s="97" t="s">
        <v>198</v>
      </c>
      <c r="J2813">
        <v>2368</v>
      </c>
      <c r="K2813">
        <v>82</v>
      </c>
      <c r="L2813">
        <v>0</v>
      </c>
    </row>
    <row r="2814" spans="8:12">
      <c r="H2814" t="s">
        <v>313</v>
      </c>
      <c r="I2814" s="97" t="s">
        <v>24</v>
      </c>
      <c r="J2814">
        <v>3351</v>
      </c>
      <c r="K2814">
        <v>88</v>
      </c>
      <c r="L2814">
        <v>0</v>
      </c>
    </row>
    <row r="2815" spans="8:12">
      <c r="H2815" t="s">
        <v>313</v>
      </c>
      <c r="I2815" s="97" t="s">
        <v>199</v>
      </c>
      <c r="J2815">
        <v>3022</v>
      </c>
      <c r="K2815">
        <v>71</v>
      </c>
      <c r="L2815">
        <v>0</v>
      </c>
    </row>
    <row r="2816" spans="8:12">
      <c r="H2816" t="s">
        <v>313</v>
      </c>
      <c r="I2816" s="97" t="s">
        <v>200</v>
      </c>
      <c r="J2816">
        <v>3707</v>
      </c>
      <c r="K2816">
        <v>59</v>
      </c>
      <c r="L2816">
        <v>0</v>
      </c>
    </row>
    <row r="2817" spans="8:12">
      <c r="H2817" t="s">
        <v>313</v>
      </c>
      <c r="I2817" s="97" t="s">
        <v>201</v>
      </c>
      <c r="J2817">
        <v>3315</v>
      </c>
      <c r="K2817">
        <v>74</v>
      </c>
      <c r="L2817">
        <v>0</v>
      </c>
    </row>
    <row r="2818" spans="8:12">
      <c r="H2818" t="s">
        <v>313</v>
      </c>
      <c r="I2818" s="97" t="s">
        <v>25</v>
      </c>
      <c r="J2818">
        <v>3355</v>
      </c>
      <c r="K2818">
        <v>12</v>
      </c>
      <c r="L2818">
        <v>0</v>
      </c>
    </row>
    <row r="2819" spans="8:12">
      <c r="H2819" t="s">
        <v>313</v>
      </c>
      <c r="I2819" s="97" t="s">
        <v>202</v>
      </c>
      <c r="J2819">
        <v>3810</v>
      </c>
      <c r="K2819">
        <v>62</v>
      </c>
      <c r="L2819">
        <v>0</v>
      </c>
    </row>
    <row r="2820" spans="8:12">
      <c r="H2820" t="s">
        <v>313</v>
      </c>
      <c r="I2820" s="97" t="s">
        <v>203</v>
      </c>
      <c r="J2820">
        <v>3755</v>
      </c>
      <c r="K2820">
        <v>65</v>
      </c>
      <c r="L2820">
        <v>0</v>
      </c>
    </row>
    <row r="2821" spans="8:12">
      <c r="H2821" t="s">
        <v>313</v>
      </c>
      <c r="I2821" s="97" t="s">
        <v>204</v>
      </c>
      <c r="J2821">
        <v>3476</v>
      </c>
      <c r="K2821">
        <v>15</v>
      </c>
      <c r="L2821">
        <v>0</v>
      </c>
    </row>
    <row r="2822" spans="8:12">
      <c r="H2822" t="s">
        <v>313</v>
      </c>
      <c r="I2822" s="97" t="s">
        <v>26</v>
      </c>
      <c r="J2822">
        <v>3344</v>
      </c>
      <c r="K2822">
        <v>90</v>
      </c>
      <c r="L2822">
        <v>0</v>
      </c>
    </row>
    <row r="2823" spans="8:12">
      <c r="H2823" t="s">
        <v>313</v>
      </c>
      <c r="I2823" s="97" t="s">
        <v>205</v>
      </c>
      <c r="J2823">
        <v>2958</v>
      </c>
      <c r="K2823">
        <v>121</v>
      </c>
      <c r="L2823">
        <v>0</v>
      </c>
    </row>
    <row r="2824" spans="8:12">
      <c r="H2824" t="s">
        <v>313</v>
      </c>
      <c r="I2824" s="97" t="s">
        <v>206</v>
      </c>
      <c r="J2824">
        <v>2779</v>
      </c>
      <c r="K2824">
        <v>19</v>
      </c>
      <c r="L2824">
        <v>0</v>
      </c>
    </row>
    <row r="2825" spans="8:12">
      <c r="H2825" t="s">
        <v>313</v>
      </c>
      <c r="I2825" s="97" t="s">
        <v>207</v>
      </c>
      <c r="J2825">
        <v>3337</v>
      </c>
      <c r="K2825">
        <v>233</v>
      </c>
      <c r="L2825">
        <v>0</v>
      </c>
    </row>
    <row r="2826" spans="8:12">
      <c r="H2826" t="s">
        <v>313</v>
      </c>
      <c r="I2826" s="97" t="s">
        <v>27</v>
      </c>
      <c r="J2826">
        <v>2988</v>
      </c>
      <c r="K2826">
        <v>114</v>
      </c>
      <c r="L2826">
        <v>0</v>
      </c>
    </row>
    <row r="2827" spans="8:12">
      <c r="H2827" t="s">
        <v>313</v>
      </c>
      <c r="I2827" s="97" t="s">
        <v>208</v>
      </c>
      <c r="J2827">
        <v>2977</v>
      </c>
      <c r="K2827">
        <v>173</v>
      </c>
      <c r="L2827">
        <v>0</v>
      </c>
    </row>
    <row r="2828" spans="8:12">
      <c r="H2828" t="s">
        <v>313</v>
      </c>
      <c r="I2828" s="97" t="s">
        <v>209</v>
      </c>
      <c r="J2828">
        <v>2489</v>
      </c>
      <c r="K2828">
        <v>25</v>
      </c>
      <c r="L2828">
        <v>0</v>
      </c>
    </row>
    <row r="2829" spans="8:12">
      <c r="H2829" t="s">
        <v>313</v>
      </c>
      <c r="I2829" s="97" t="s">
        <v>210</v>
      </c>
      <c r="J2829">
        <v>2520</v>
      </c>
      <c r="K2829">
        <v>177</v>
      </c>
      <c r="L2829">
        <v>0</v>
      </c>
    </row>
    <row r="2830" spans="8:12">
      <c r="H2830" t="s">
        <v>313</v>
      </c>
      <c r="I2830" s="97" t="s">
        <v>28</v>
      </c>
      <c r="J2830">
        <v>2558</v>
      </c>
      <c r="K2830">
        <v>26</v>
      </c>
      <c r="L2830">
        <v>0</v>
      </c>
    </row>
    <row r="2831" spans="8:12">
      <c r="H2831" t="s">
        <v>313</v>
      </c>
      <c r="I2831" s="97" t="s">
        <v>211</v>
      </c>
      <c r="J2831">
        <v>2571</v>
      </c>
      <c r="K2831">
        <v>28</v>
      </c>
      <c r="L2831">
        <v>0</v>
      </c>
    </row>
    <row r="2832" spans="8:12">
      <c r="H2832" t="s">
        <v>313</v>
      </c>
      <c r="I2832" s="97" t="s">
        <v>212</v>
      </c>
      <c r="J2832">
        <v>2692</v>
      </c>
      <c r="K2832">
        <v>22</v>
      </c>
      <c r="L2832">
        <v>0</v>
      </c>
    </row>
    <row r="2833" spans="8:12">
      <c r="H2833" t="s">
        <v>313</v>
      </c>
      <c r="I2833" s="97" t="s">
        <v>213</v>
      </c>
      <c r="J2833">
        <v>2443</v>
      </c>
      <c r="K2833">
        <v>92</v>
      </c>
      <c r="L2833">
        <v>0</v>
      </c>
    </row>
    <row r="2834" spans="8:12">
      <c r="H2834" t="s">
        <v>313</v>
      </c>
      <c r="I2834" s="97" t="s">
        <v>29</v>
      </c>
      <c r="J2834">
        <v>2480</v>
      </c>
      <c r="K2834">
        <v>24</v>
      </c>
      <c r="L2834">
        <v>0</v>
      </c>
    </row>
    <row r="2835" spans="8:12">
      <c r="H2835" t="s">
        <v>313</v>
      </c>
      <c r="I2835" s="97" t="s">
        <v>214</v>
      </c>
      <c r="J2835">
        <v>2885</v>
      </c>
      <c r="K2835">
        <v>111</v>
      </c>
      <c r="L2835">
        <v>0</v>
      </c>
    </row>
    <row r="2836" spans="8:12">
      <c r="H2836" t="s">
        <v>313</v>
      </c>
      <c r="I2836" s="97" t="s">
        <v>215</v>
      </c>
      <c r="J2836">
        <v>2236</v>
      </c>
      <c r="K2836">
        <v>28</v>
      </c>
      <c r="L2836">
        <v>0</v>
      </c>
    </row>
    <row r="2837" spans="8:12">
      <c r="H2837" t="s">
        <v>313</v>
      </c>
      <c r="I2837" s="97" t="s">
        <v>216</v>
      </c>
      <c r="J2837">
        <v>2195</v>
      </c>
      <c r="K2837">
        <v>25</v>
      </c>
      <c r="L2837">
        <v>0</v>
      </c>
    </row>
    <row r="2838" spans="8:12">
      <c r="H2838" t="s">
        <v>313</v>
      </c>
      <c r="I2838" s="97" t="s">
        <v>30</v>
      </c>
      <c r="J2838">
        <v>2313</v>
      </c>
      <c r="K2838">
        <v>26</v>
      </c>
      <c r="L2838">
        <v>0</v>
      </c>
    </row>
    <row r="2839" spans="8:12">
      <c r="H2839" t="s">
        <v>313</v>
      </c>
      <c r="I2839" s="97" t="s">
        <v>217</v>
      </c>
      <c r="J2839">
        <v>2614</v>
      </c>
      <c r="K2839">
        <v>214</v>
      </c>
      <c r="L2839">
        <v>0</v>
      </c>
    </row>
    <row r="2840" spans="8:12">
      <c r="H2840" t="s">
        <v>313</v>
      </c>
      <c r="I2840" s="97" t="s">
        <v>218</v>
      </c>
      <c r="J2840">
        <v>2322</v>
      </c>
      <c r="K2840">
        <v>32</v>
      </c>
      <c r="L2840">
        <v>0</v>
      </c>
    </row>
    <row r="2841" spans="8:12">
      <c r="H2841" t="s">
        <v>313</v>
      </c>
      <c r="I2841" s="97" t="s">
        <v>219</v>
      </c>
      <c r="J2841">
        <v>2717</v>
      </c>
      <c r="K2841">
        <v>79</v>
      </c>
      <c r="L2841">
        <v>0</v>
      </c>
    </row>
    <row r="2842" spans="8:12">
      <c r="H2842" t="s">
        <v>313</v>
      </c>
      <c r="I2842" s="97" t="s">
        <v>31</v>
      </c>
      <c r="J2842">
        <v>2987</v>
      </c>
      <c r="K2842">
        <v>28</v>
      </c>
      <c r="L2842">
        <v>0</v>
      </c>
    </row>
    <row r="2843" spans="8:12">
      <c r="H2843" t="s">
        <v>313</v>
      </c>
      <c r="I2843" s="97" t="s">
        <v>220</v>
      </c>
      <c r="J2843">
        <v>2911</v>
      </c>
      <c r="K2843">
        <v>77</v>
      </c>
      <c r="L2843">
        <v>0</v>
      </c>
    </row>
    <row r="2844" spans="8:12">
      <c r="H2844" t="s">
        <v>313</v>
      </c>
      <c r="I2844" s="97" t="s">
        <v>221</v>
      </c>
      <c r="J2844">
        <v>2983</v>
      </c>
      <c r="K2844">
        <v>28</v>
      </c>
      <c r="L2844">
        <v>0</v>
      </c>
    </row>
    <row r="2845" spans="8:12">
      <c r="H2845" t="s">
        <v>313</v>
      </c>
      <c r="I2845" s="97" t="s">
        <v>222</v>
      </c>
      <c r="J2845">
        <v>2392</v>
      </c>
      <c r="K2845">
        <v>38</v>
      </c>
      <c r="L2845">
        <v>0</v>
      </c>
    </row>
    <row r="2846" spans="8:12">
      <c r="H2846" t="s">
        <v>313</v>
      </c>
      <c r="I2846" s="97" t="s">
        <v>32</v>
      </c>
      <c r="J2846">
        <v>2658</v>
      </c>
      <c r="K2846">
        <v>36</v>
      </c>
      <c r="L2846">
        <v>0</v>
      </c>
    </row>
    <row r="2847" spans="8:12">
      <c r="H2847" t="s">
        <v>313</v>
      </c>
      <c r="I2847" s="97" t="s">
        <v>223</v>
      </c>
      <c r="J2847">
        <v>2324</v>
      </c>
      <c r="K2847">
        <v>66</v>
      </c>
      <c r="L2847">
        <v>0</v>
      </c>
    </row>
    <row r="2848" spans="8:12">
      <c r="H2848" t="s">
        <v>313</v>
      </c>
      <c r="I2848" s="97" t="s">
        <v>224</v>
      </c>
      <c r="J2848">
        <v>1941</v>
      </c>
      <c r="K2848">
        <v>92</v>
      </c>
      <c r="L2848">
        <v>0</v>
      </c>
    </row>
    <row r="2849" spans="8:12">
      <c r="H2849" t="s">
        <v>313</v>
      </c>
      <c r="I2849" s="97" t="s">
        <v>225</v>
      </c>
      <c r="J2849">
        <v>2094</v>
      </c>
      <c r="K2849">
        <v>68</v>
      </c>
      <c r="L2849">
        <v>0</v>
      </c>
    </row>
    <row r="2850" spans="8:12">
      <c r="H2850" t="s">
        <v>313</v>
      </c>
      <c r="I2850" s="97" t="s">
        <v>33</v>
      </c>
      <c r="J2850">
        <v>2662</v>
      </c>
      <c r="K2850">
        <v>58</v>
      </c>
      <c r="L2850">
        <v>0</v>
      </c>
    </row>
    <row r="2851" spans="8:12">
      <c r="H2851" t="s">
        <v>313</v>
      </c>
      <c r="I2851" s="97" t="s">
        <v>226</v>
      </c>
      <c r="J2851">
        <v>2387</v>
      </c>
      <c r="K2851">
        <v>105</v>
      </c>
      <c r="L2851">
        <v>0</v>
      </c>
    </row>
    <row r="2852" spans="8:12">
      <c r="H2852" t="s">
        <v>313</v>
      </c>
      <c r="I2852" s="97" t="s">
        <v>227</v>
      </c>
      <c r="J2852">
        <v>2220</v>
      </c>
      <c r="K2852">
        <v>85</v>
      </c>
      <c r="L2852">
        <v>0</v>
      </c>
    </row>
    <row r="2853" spans="8:12">
      <c r="H2853" t="s">
        <v>313</v>
      </c>
      <c r="I2853" s="97" t="s">
        <v>228</v>
      </c>
      <c r="J2853">
        <v>2740</v>
      </c>
      <c r="K2853">
        <v>76</v>
      </c>
      <c r="L2853">
        <v>0</v>
      </c>
    </row>
    <row r="2854" spans="8:12">
      <c r="H2854" t="s">
        <v>313</v>
      </c>
      <c r="I2854" s="97" t="s">
        <v>34</v>
      </c>
      <c r="J2854">
        <v>3125</v>
      </c>
      <c r="K2854">
        <v>125</v>
      </c>
      <c r="L2854">
        <v>0</v>
      </c>
    </row>
    <row r="2855" spans="8:12">
      <c r="H2855" t="s">
        <v>313</v>
      </c>
      <c r="I2855" s="97" t="s">
        <v>229</v>
      </c>
      <c r="J2855">
        <v>2147</v>
      </c>
      <c r="K2855">
        <v>46</v>
      </c>
      <c r="L2855">
        <v>0</v>
      </c>
    </row>
    <row r="2856" spans="8:12">
      <c r="H2856" t="s">
        <v>313</v>
      </c>
      <c r="I2856" s="97" t="s">
        <v>230</v>
      </c>
      <c r="J2856">
        <v>2638</v>
      </c>
      <c r="K2856">
        <v>84</v>
      </c>
      <c r="L2856">
        <v>0</v>
      </c>
    </row>
    <row r="2857" spans="8:12">
      <c r="H2857" t="s">
        <v>313</v>
      </c>
      <c r="I2857" s="97" t="s">
        <v>231</v>
      </c>
      <c r="J2857">
        <v>2149</v>
      </c>
      <c r="K2857">
        <v>80</v>
      </c>
      <c r="L2857">
        <v>0</v>
      </c>
    </row>
    <row r="2858" spans="8:12">
      <c r="H2858" t="s">
        <v>313</v>
      </c>
      <c r="I2858" s="97" t="s">
        <v>35</v>
      </c>
      <c r="J2858">
        <v>2157</v>
      </c>
      <c r="K2858">
        <v>62</v>
      </c>
      <c r="L2858">
        <v>0</v>
      </c>
    </row>
    <row r="2859" spans="8:12">
      <c r="H2859" t="s">
        <v>313</v>
      </c>
      <c r="I2859" s="97" t="s">
        <v>232</v>
      </c>
      <c r="J2859">
        <v>2508</v>
      </c>
      <c r="K2859">
        <v>41</v>
      </c>
      <c r="L2859">
        <v>0</v>
      </c>
    </row>
    <row r="2860" spans="8:12">
      <c r="H2860" t="s">
        <v>313</v>
      </c>
      <c r="I2860" s="97" t="s">
        <v>233</v>
      </c>
      <c r="J2860">
        <v>2261</v>
      </c>
      <c r="K2860">
        <v>65</v>
      </c>
      <c r="L2860">
        <v>0</v>
      </c>
    </row>
    <row r="2861" spans="8:12">
      <c r="H2861" t="s">
        <v>313</v>
      </c>
      <c r="I2861" s="97" t="s">
        <v>234</v>
      </c>
      <c r="J2861">
        <v>3112</v>
      </c>
      <c r="K2861">
        <v>67</v>
      </c>
      <c r="L2861">
        <v>0</v>
      </c>
    </row>
    <row r="2862" spans="8:12">
      <c r="H2862" t="s">
        <v>313</v>
      </c>
      <c r="I2862" s="97" t="s">
        <v>36</v>
      </c>
      <c r="J2862">
        <v>3694</v>
      </c>
      <c r="K2862">
        <v>98</v>
      </c>
      <c r="L2862">
        <v>0</v>
      </c>
    </row>
    <row r="2863" spans="8:12">
      <c r="H2863" t="s">
        <v>313</v>
      </c>
      <c r="I2863" s="97" t="s">
        <v>235</v>
      </c>
      <c r="J2863">
        <v>3231</v>
      </c>
      <c r="K2863">
        <v>26</v>
      </c>
      <c r="L2863">
        <v>0</v>
      </c>
    </row>
    <row r="2864" spans="8:12">
      <c r="H2864" t="s">
        <v>313</v>
      </c>
      <c r="I2864" s="97" t="s">
        <v>236</v>
      </c>
      <c r="J2864">
        <v>3526</v>
      </c>
      <c r="K2864">
        <v>104</v>
      </c>
      <c r="L2864">
        <v>0</v>
      </c>
    </row>
    <row r="2865" spans="8:12">
      <c r="H2865" t="s">
        <v>313</v>
      </c>
      <c r="I2865" s="97" t="s">
        <v>237</v>
      </c>
      <c r="J2865">
        <v>3274</v>
      </c>
      <c r="K2865">
        <v>84</v>
      </c>
      <c r="L2865">
        <v>0</v>
      </c>
    </row>
    <row r="2866" spans="8:12">
      <c r="H2866" t="s">
        <v>313</v>
      </c>
      <c r="I2866" s="97" t="s">
        <v>37</v>
      </c>
      <c r="J2866">
        <v>2883</v>
      </c>
      <c r="K2866">
        <v>113</v>
      </c>
      <c r="L2866">
        <v>0</v>
      </c>
    </row>
    <row r="2867" spans="8:12">
      <c r="H2867" t="s">
        <v>313</v>
      </c>
      <c r="I2867" s="97" t="s">
        <v>238</v>
      </c>
      <c r="J2867">
        <v>3035</v>
      </c>
      <c r="K2867">
        <v>119</v>
      </c>
      <c r="L2867">
        <v>0</v>
      </c>
    </row>
    <row r="2868" spans="8:12">
      <c r="H2868" t="s">
        <v>313</v>
      </c>
      <c r="I2868" s="97" t="s">
        <v>239</v>
      </c>
      <c r="J2868">
        <v>3895</v>
      </c>
      <c r="K2868">
        <v>135</v>
      </c>
      <c r="L2868">
        <v>0</v>
      </c>
    </row>
    <row r="2869" spans="8:12">
      <c r="H2869" t="s">
        <v>313</v>
      </c>
      <c r="I2869" s="97" t="s">
        <v>240</v>
      </c>
      <c r="J2869">
        <v>2822</v>
      </c>
      <c r="K2869">
        <v>89</v>
      </c>
      <c r="L2869">
        <v>0</v>
      </c>
    </row>
    <row r="2870" spans="8:12">
      <c r="H2870" t="s">
        <v>313</v>
      </c>
      <c r="I2870" s="97" t="s">
        <v>38</v>
      </c>
      <c r="J2870">
        <v>3124</v>
      </c>
      <c r="K2870">
        <v>21</v>
      </c>
      <c r="L2870">
        <v>0</v>
      </c>
    </row>
    <row r="2871" spans="8:12">
      <c r="H2871" t="s">
        <v>313</v>
      </c>
      <c r="I2871" s="97" t="s">
        <v>241</v>
      </c>
      <c r="J2871">
        <v>3205</v>
      </c>
      <c r="K2871">
        <v>92</v>
      </c>
      <c r="L2871">
        <v>0</v>
      </c>
    </row>
    <row r="2872" spans="8:12">
      <c r="H2872" t="s">
        <v>313</v>
      </c>
      <c r="I2872" s="97" t="s">
        <v>242</v>
      </c>
      <c r="J2872">
        <v>3147</v>
      </c>
      <c r="K2872">
        <v>22</v>
      </c>
      <c r="L2872">
        <v>0</v>
      </c>
    </row>
    <row r="2873" spans="8:12">
      <c r="H2873" t="s">
        <v>313</v>
      </c>
      <c r="I2873" s="97" t="s">
        <v>243</v>
      </c>
      <c r="J2873">
        <v>3473</v>
      </c>
      <c r="K2873">
        <v>53</v>
      </c>
      <c r="L2873">
        <v>0</v>
      </c>
    </row>
    <row r="2874" spans="8:12">
      <c r="H2874" t="s">
        <v>313</v>
      </c>
      <c r="I2874" s="97" t="s">
        <v>39</v>
      </c>
      <c r="J2874">
        <v>3137</v>
      </c>
      <c r="K2874">
        <v>87</v>
      </c>
      <c r="L2874">
        <v>0</v>
      </c>
    </row>
    <row r="2875" spans="8:12">
      <c r="H2875" t="s">
        <v>313</v>
      </c>
      <c r="I2875" s="97" t="s">
        <v>244</v>
      </c>
      <c r="J2875">
        <v>2614</v>
      </c>
      <c r="K2875">
        <v>19</v>
      </c>
      <c r="L2875">
        <v>0</v>
      </c>
    </row>
    <row r="2876" spans="8:12">
      <c r="H2876" t="s">
        <v>313</v>
      </c>
      <c r="I2876" s="97" t="s">
        <v>245</v>
      </c>
      <c r="J2876">
        <v>1777</v>
      </c>
      <c r="K2876">
        <v>164</v>
      </c>
      <c r="L2876">
        <v>0</v>
      </c>
    </row>
    <row r="2877" spans="8:12">
      <c r="H2877" t="s">
        <v>313</v>
      </c>
      <c r="I2877" s="97" t="s">
        <v>246</v>
      </c>
      <c r="J2877">
        <v>1617</v>
      </c>
      <c r="K2877">
        <v>34</v>
      </c>
      <c r="L2877">
        <v>0</v>
      </c>
    </row>
    <row r="2878" spans="8:12">
      <c r="H2878" t="s">
        <v>313</v>
      </c>
      <c r="I2878" s="97" t="s">
        <v>40</v>
      </c>
      <c r="J2878">
        <v>1744</v>
      </c>
      <c r="K2878">
        <v>71</v>
      </c>
      <c r="L2878">
        <v>0</v>
      </c>
    </row>
    <row r="2879" spans="8:12">
      <c r="H2879" t="s">
        <v>313</v>
      </c>
      <c r="I2879" s="97" t="s">
        <v>247</v>
      </c>
      <c r="J2879">
        <v>1289</v>
      </c>
      <c r="K2879">
        <v>81</v>
      </c>
      <c r="L2879">
        <v>0</v>
      </c>
    </row>
    <row r="2880" spans="8:12">
      <c r="H2880" t="s">
        <v>313</v>
      </c>
      <c r="I2880" s="97" t="s">
        <v>248</v>
      </c>
      <c r="J2880">
        <v>1262</v>
      </c>
      <c r="K2880">
        <v>152</v>
      </c>
      <c r="L2880">
        <v>0</v>
      </c>
    </row>
    <row r="2881" spans="8:12">
      <c r="H2881" t="s">
        <v>313</v>
      </c>
      <c r="I2881" s="97" t="s">
        <v>249</v>
      </c>
      <c r="J2881">
        <v>1276</v>
      </c>
      <c r="K2881">
        <v>75</v>
      </c>
      <c r="L2881">
        <v>0</v>
      </c>
    </row>
    <row r="2882" spans="8:12">
      <c r="H2882" t="s">
        <v>314</v>
      </c>
      <c r="I2882" s="97" t="s">
        <v>17</v>
      </c>
      <c r="J2882">
        <v>1303</v>
      </c>
      <c r="K2882">
        <v>65</v>
      </c>
      <c r="L2882">
        <v>0</v>
      </c>
    </row>
    <row r="2883" spans="8:12">
      <c r="H2883" t="s">
        <v>314</v>
      </c>
      <c r="I2883" s="97" t="s">
        <v>178</v>
      </c>
      <c r="J2883">
        <v>1523</v>
      </c>
      <c r="K2883">
        <v>76</v>
      </c>
      <c r="L2883">
        <v>0</v>
      </c>
    </row>
    <row r="2884" spans="8:12">
      <c r="H2884" t="s">
        <v>314</v>
      </c>
      <c r="I2884" s="97" t="s">
        <v>179</v>
      </c>
      <c r="J2884">
        <v>1310</v>
      </c>
      <c r="K2884">
        <v>20</v>
      </c>
      <c r="L2884">
        <v>0</v>
      </c>
    </row>
    <row r="2885" spans="8:12">
      <c r="H2885" t="s">
        <v>314</v>
      </c>
      <c r="I2885" s="97" t="s">
        <v>180</v>
      </c>
      <c r="J2885">
        <v>1444</v>
      </c>
      <c r="K2885">
        <v>43</v>
      </c>
      <c r="L2885">
        <v>0</v>
      </c>
    </row>
    <row r="2886" spans="8:12">
      <c r="H2886" t="s">
        <v>314</v>
      </c>
      <c r="I2886" s="97" t="s">
        <v>18</v>
      </c>
      <c r="J2886">
        <v>1493</v>
      </c>
      <c r="K2886">
        <v>51</v>
      </c>
      <c r="L2886">
        <v>0</v>
      </c>
    </row>
    <row r="2887" spans="8:12">
      <c r="H2887" t="s">
        <v>314</v>
      </c>
      <c r="I2887" s="97" t="s">
        <v>181</v>
      </c>
      <c r="J2887">
        <v>1627</v>
      </c>
      <c r="K2887">
        <v>212</v>
      </c>
      <c r="L2887">
        <v>0</v>
      </c>
    </row>
    <row r="2888" spans="8:12">
      <c r="H2888" t="s">
        <v>314</v>
      </c>
      <c r="I2888" s="97" t="s">
        <v>182</v>
      </c>
      <c r="J2888">
        <v>1761</v>
      </c>
      <c r="K2888">
        <v>230</v>
      </c>
      <c r="L2888">
        <v>0</v>
      </c>
    </row>
    <row r="2889" spans="8:12">
      <c r="H2889" t="s">
        <v>314</v>
      </c>
      <c r="I2889" s="97" t="s">
        <v>183</v>
      </c>
      <c r="J2889">
        <v>1462</v>
      </c>
      <c r="K2889">
        <v>20</v>
      </c>
      <c r="L2889">
        <v>0</v>
      </c>
    </row>
    <row r="2890" spans="8:12">
      <c r="H2890" t="s">
        <v>314</v>
      </c>
      <c r="I2890" s="97" t="s">
        <v>19</v>
      </c>
      <c r="J2890">
        <v>1495</v>
      </c>
      <c r="K2890">
        <v>108</v>
      </c>
      <c r="L2890">
        <v>0</v>
      </c>
    </row>
    <row r="2891" spans="8:12">
      <c r="H2891" t="s">
        <v>314</v>
      </c>
      <c r="I2891" s="97" t="s">
        <v>184</v>
      </c>
      <c r="J2891">
        <v>1377</v>
      </c>
      <c r="K2891">
        <v>18</v>
      </c>
      <c r="L2891">
        <v>0</v>
      </c>
    </row>
    <row r="2892" spans="8:12">
      <c r="H2892" t="s">
        <v>314</v>
      </c>
      <c r="I2892" s="97" t="s">
        <v>185</v>
      </c>
      <c r="J2892">
        <v>1385</v>
      </c>
      <c r="K2892">
        <v>52</v>
      </c>
      <c r="L2892">
        <v>0</v>
      </c>
    </row>
    <row r="2893" spans="8:12">
      <c r="H2893" t="s">
        <v>314</v>
      </c>
      <c r="I2893" s="97" t="s">
        <v>186</v>
      </c>
      <c r="J2893">
        <v>1431</v>
      </c>
      <c r="K2893">
        <v>21</v>
      </c>
      <c r="L2893">
        <v>0</v>
      </c>
    </row>
    <row r="2894" spans="8:12">
      <c r="H2894" t="s">
        <v>314</v>
      </c>
      <c r="I2894" s="97" t="s">
        <v>20</v>
      </c>
      <c r="J2894">
        <v>1414</v>
      </c>
      <c r="K2894">
        <v>20</v>
      </c>
      <c r="L2894">
        <v>0</v>
      </c>
    </row>
    <row r="2895" spans="8:12">
      <c r="H2895" t="s">
        <v>314</v>
      </c>
      <c r="I2895" s="97" t="s">
        <v>187</v>
      </c>
      <c r="J2895">
        <v>1497</v>
      </c>
      <c r="K2895">
        <v>20</v>
      </c>
      <c r="L2895">
        <v>0</v>
      </c>
    </row>
    <row r="2896" spans="8:12">
      <c r="H2896" t="s">
        <v>314</v>
      </c>
      <c r="I2896" s="97" t="s">
        <v>188</v>
      </c>
      <c r="J2896">
        <v>1517</v>
      </c>
      <c r="K2896">
        <v>19</v>
      </c>
      <c r="L2896">
        <v>0</v>
      </c>
    </row>
    <row r="2897" spans="8:12">
      <c r="H2897" t="s">
        <v>314</v>
      </c>
      <c r="I2897" s="97" t="s">
        <v>189</v>
      </c>
      <c r="J2897">
        <v>1545</v>
      </c>
      <c r="K2897">
        <v>174</v>
      </c>
      <c r="L2897">
        <v>0</v>
      </c>
    </row>
    <row r="2898" spans="8:12">
      <c r="H2898" t="s">
        <v>314</v>
      </c>
      <c r="I2898" s="97" t="s">
        <v>21</v>
      </c>
      <c r="J2898">
        <v>1576</v>
      </c>
      <c r="K2898">
        <v>19</v>
      </c>
      <c r="L2898">
        <v>0</v>
      </c>
    </row>
    <row r="2899" spans="8:12">
      <c r="H2899" t="s">
        <v>314</v>
      </c>
      <c r="I2899" s="97" t="s">
        <v>190</v>
      </c>
      <c r="J2899">
        <v>1575</v>
      </c>
      <c r="K2899">
        <v>16</v>
      </c>
      <c r="L2899">
        <v>0</v>
      </c>
    </row>
    <row r="2900" spans="8:12">
      <c r="H2900" t="s">
        <v>314</v>
      </c>
      <c r="I2900" s="97" t="s">
        <v>191</v>
      </c>
      <c r="J2900">
        <v>1828</v>
      </c>
      <c r="K2900">
        <v>51</v>
      </c>
      <c r="L2900">
        <v>0</v>
      </c>
    </row>
    <row r="2901" spans="8:12">
      <c r="H2901" t="s">
        <v>314</v>
      </c>
      <c r="I2901" s="97" t="s">
        <v>192</v>
      </c>
      <c r="J2901">
        <v>4334</v>
      </c>
      <c r="K2901">
        <v>16</v>
      </c>
      <c r="L2901">
        <v>0</v>
      </c>
    </row>
    <row r="2902" spans="8:12">
      <c r="H2902" t="s">
        <v>314</v>
      </c>
      <c r="I2902" s="97" t="s">
        <v>22</v>
      </c>
      <c r="J2902">
        <v>3952</v>
      </c>
      <c r="K2902">
        <v>88</v>
      </c>
      <c r="L2902">
        <v>0</v>
      </c>
    </row>
    <row r="2903" spans="8:12">
      <c r="H2903" t="s">
        <v>314</v>
      </c>
      <c r="I2903" s="97" t="s">
        <v>193</v>
      </c>
      <c r="J2903">
        <v>3792</v>
      </c>
      <c r="K2903">
        <v>51</v>
      </c>
      <c r="L2903">
        <v>0</v>
      </c>
    </row>
    <row r="2904" spans="8:12">
      <c r="H2904" t="s">
        <v>314</v>
      </c>
      <c r="I2904" s="97" t="s">
        <v>194</v>
      </c>
      <c r="J2904">
        <v>1697</v>
      </c>
      <c r="K2904">
        <v>22</v>
      </c>
      <c r="L2904">
        <v>0</v>
      </c>
    </row>
    <row r="2905" spans="8:12">
      <c r="H2905" t="s">
        <v>314</v>
      </c>
      <c r="I2905" s="97" t="s">
        <v>195</v>
      </c>
      <c r="J2905">
        <v>1889</v>
      </c>
      <c r="K2905">
        <v>107</v>
      </c>
      <c r="L2905">
        <v>0</v>
      </c>
    </row>
    <row r="2906" spans="8:12">
      <c r="H2906" t="s">
        <v>314</v>
      </c>
      <c r="I2906" s="97" t="s">
        <v>23</v>
      </c>
      <c r="J2906">
        <v>1864</v>
      </c>
      <c r="K2906">
        <v>110</v>
      </c>
      <c r="L2906">
        <v>0</v>
      </c>
    </row>
    <row r="2907" spans="8:12">
      <c r="H2907" t="s">
        <v>314</v>
      </c>
      <c r="I2907" s="97" t="s">
        <v>196</v>
      </c>
      <c r="J2907">
        <v>2159</v>
      </c>
      <c r="K2907">
        <v>51</v>
      </c>
      <c r="L2907">
        <v>0</v>
      </c>
    </row>
    <row r="2908" spans="8:12">
      <c r="H2908" t="s">
        <v>314</v>
      </c>
      <c r="I2908" s="97" t="s">
        <v>197</v>
      </c>
      <c r="J2908">
        <v>2282</v>
      </c>
      <c r="K2908">
        <v>65</v>
      </c>
      <c r="L2908">
        <v>0</v>
      </c>
    </row>
    <row r="2909" spans="8:12">
      <c r="H2909" t="s">
        <v>314</v>
      </c>
      <c r="I2909" s="97" t="s">
        <v>198</v>
      </c>
      <c r="J2909">
        <v>2009</v>
      </c>
      <c r="K2909">
        <v>67</v>
      </c>
      <c r="L2909">
        <v>0</v>
      </c>
    </row>
    <row r="2910" spans="8:12">
      <c r="H2910" t="s">
        <v>314</v>
      </c>
      <c r="I2910" s="97" t="s">
        <v>24</v>
      </c>
      <c r="J2910">
        <v>1998</v>
      </c>
      <c r="K2910">
        <v>87</v>
      </c>
      <c r="L2910">
        <v>0</v>
      </c>
    </row>
    <row r="2911" spans="8:12">
      <c r="H2911" t="s">
        <v>314</v>
      </c>
      <c r="I2911" s="97" t="s">
        <v>199</v>
      </c>
      <c r="J2911">
        <v>2291</v>
      </c>
      <c r="K2911">
        <v>197</v>
      </c>
      <c r="L2911">
        <v>0</v>
      </c>
    </row>
    <row r="2912" spans="8:12">
      <c r="H2912" t="s">
        <v>314</v>
      </c>
      <c r="I2912" s="97" t="s">
        <v>200</v>
      </c>
      <c r="J2912">
        <v>2139</v>
      </c>
      <c r="K2912">
        <v>74</v>
      </c>
      <c r="L2912">
        <v>0</v>
      </c>
    </row>
    <row r="2913" spans="8:12">
      <c r="H2913" t="s">
        <v>314</v>
      </c>
      <c r="I2913" s="97" t="s">
        <v>201</v>
      </c>
      <c r="J2913">
        <v>2291</v>
      </c>
      <c r="K2913">
        <v>31</v>
      </c>
      <c r="L2913">
        <v>0</v>
      </c>
    </row>
    <row r="2914" spans="8:12">
      <c r="H2914" t="s">
        <v>314</v>
      </c>
      <c r="I2914" s="97" t="s">
        <v>25</v>
      </c>
      <c r="J2914">
        <v>2847</v>
      </c>
      <c r="K2914">
        <v>123</v>
      </c>
      <c r="L2914">
        <v>0</v>
      </c>
    </row>
    <row r="2915" spans="8:12">
      <c r="H2915" t="s">
        <v>314</v>
      </c>
      <c r="I2915" s="97" t="s">
        <v>202</v>
      </c>
      <c r="J2915">
        <v>2782</v>
      </c>
      <c r="K2915">
        <v>59</v>
      </c>
      <c r="L2915">
        <v>0</v>
      </c>
    </row>
    <row r="2916" spans="8:12">
      <c r="H2916" t="s">
        <v>314</v>
      </c>
      <c r="I2916" s="97" t="s">
        <v>203</v>
      </c>
      <c r="J2916">
        <v>3247</v>
      </c>
      <c r="K2916">
        <v>22</v>
      </c>
      <c r="L2916">
        <v>0</v>
      </c>
    </row>
    <row r="2917" spans="8:12">
      <c r="H2917" t="s">
        <v>314</v>
      </c>
      <c r="I2917" s="97" t="s">
        <v>204</v>
      </c>
      <c r="J2917">
        <v>3491</v>
      </c>
      <c r="K2917">
        <v>22</v>
      </c>
      <c r="L2917">
        <v>0</v>
      </c>
    </row>
    <row r="2918" spans="8:12">
      <c r="H2918" t="s">
        <v>314</v>
      </c>
      <c r="I2918" s="97" t="s">
        <v>26</v>
      </c>
      <c r="J2918">
        <v>3634</v>
      </c>
      <c r="K2918">
        <v>72</v>
      </c>
      <c r="L2918">
        <v>0</v>
      </c>
    </row>
    <row r="2919" spans="8:12">
      <c r="H2919" t="s">
        <v>314</v>
      </c>
      <c r="I2919" s="97" t="s">
        <v>205</v>
      </c>
      <c r="J2919">
        <v>3143</v>
      </c>
      <c r="K2919">
        <v>187</v>
      </c>
      <c r="L2919">
        <v>0</v>
      </c>
    </row>
    <row r="2920" spans="8:12">
      <c r="H2920" t="s">
        <v>314</v>
      </c>
      <c r="I2920" s="97" t="s">
        <v>206</v>
      </c>
      <c r="J2920">
        <v>2990</v>
      </c>
      <c r="K2920">
        <v>21</v>
      </c>
      <c r="L2920">
        <v>0</v>
      </c>
    </row>
    <row r="2921" spans="8:12">
      <c r="H2921" t="s">
        <v>314</v>
      </c>
      <c r="I2921" s="97" t="s">
        <v>207</v>
      </c>
      <c r="J2921">
        <v>2215</v>
      </c>
      <c r="K2921">
        <v>58</v>
      </c>
      <c r="L2921">
        <v>0</v>
      </c>
    </row>
    <row r="2922" spans="8:12">
      <c r="H2922" t="s">
        <v>314</v>
      </c>
      <c r="I2922" s="97" t="s">
        <v>27</v>
      </c>
      <c r="J2922">
        <v>2671</v>
      </c>
      <c r="K2922">
        <v>85</v>
      </c>
      <c r="L2922">
        <v>0</v>
      </c>
    </row>
    <row r="2923" spans="8:12">
      <c r="H2923" t="s">
        <v>314</v>
      </c>
      <c r="I2923" s="97" t="s">
        <v>208</v>
      </c>
      <c r="J2923">
        <v>2862</v>
      </c>
      <c r="K2923">
        <v>77</v>
      </c>
      <c r="L2923">
        <v>0</v>
      </c>
    </row>
    <row r="2924" spans="8:12">
      <c r="H2924" t="s">
        <v>314</v>
      </c>
      <c r="I2924" s="97" t="s">
        <v>209</v>
      </c>
      <c r="J2924">
        <v>2147</v>
      </c>
      <c r="K2924">
        <v>87</v>
      </c>
      <c r="L2924">
        <v>0</v>
      </c>
    </row>
    <row r="2925" spans="8:12">
      <c r="H2925" t="s">
        <v>314</v>
      </c>
      <c r="I2925" s="97" t="s">
        <v>210</v>
      </c>
      <c r="J2925">
        <v>2166</v>
      </c>
      <c r="K2925">
        <v>85</v>
      </c>
      <c r="L2925">
        <v>0</v>
      </c>
    </row>
    <row r="2926" spans="8:12">
      <c r="H2926" t="s">
        <v>314</v>
      </c>
      <c r="I2926" s="97" t="s">
        <v>28</v>
      </c>
      <c r="J2926">
        <v>2318</v>
      </c>
      <c r="K2926">
        <v>78</v>
      </c>
      <c r="L2926">
        <v>0</v>
      </c>
    </row>
    <row r="2927" spans="8:12">
      <c r="H2927" t="s">
        <v>314</v>
      </c>
      <c r="I2927" s="97" t="s">
        <v>211</v>
      </c>
      <c r="J2927">
        <v>2076</v>
      </c>
      <c r="K2927">
        <v>88</v>
      </c>
      <c r="L2927">
        <v>0</v>
      </c>
    </row>
    <row r="2928" spans="8:12">
      <c r="H2928" t="s">
        <v>314</v>
      </c>
      <c r="I2928" s="97" t="s">
        <v>212</v>
      </c>
      <c r="J2928">
        <v>2207</v>
      </c>
      <c r="K2928">
        <v>43</v>
      </c>
      <c r="L2928">
        <v>0</v>
      </c>
    </row>
    <row r="2929" spans="8:12">
      <c r="H2929" t="s">
        <v>314</v>
      </c>
      <c r="I2929" s="97" t="s">
        <v>213</v>
      </c>
      <c r="J2929">
        <v>2492</v>
      </c>
      <c r="K2929">
        <v>84</v>
      </c>
      <c r="L2929">
        <v>0</v>
      </c>
    </row>
    <row r="2930" spans="8:12">
      <c r="H2930" t="s">
        <v>314</v>
      </c>
      <c r="I2930" s="97" t="s">
        <v>29</v>
      </c>
      <c r="J2930">
        <v>2393</v>
      </c>
      <c r="K2930">
        <v>29</v>
      </c>
      <c r="L2930">
        <v>0</v>
      </c>
    </row>
    <row r="2931" spans="8:12">
      <c r="H2931" t="s">
        <v>314</v>
      </c>
      <c r="I2931" s="97" t="s">
        <v>214</v>
      </c>
      <c r="J2931">
        <v>3071</v>
      </c>
      <c r="K2931">
        <v>191</v>
      </c>
      <c r="L2931">
        <v>0</v>
      </c>
    </row>
    <row r="2932" spans="8:12">
      <c r="H2932" t="s">
        <v>314</v>
      </c>
      <c r="I2932" s="97" t="s">
        <v>215</v>
      </c>
      <c r="J2932">
        <v>2513</v>
      </c>
      <c r="K2932">
        <v>137</v>
      </c>
      <c r="L2932">
        <v>0</v>
      </c>
    </row>
    <row r="2933" spans="8:12">
      <c r="H2933" t="s">
        <v>314</v>
      </c>
      <c r="I2933" s="97" t="s">
        <v>216</v>
      </c>
      <c r="J2933">
        <v>2570</v>
      </c>
      <c r="K2933">
        <v>54</v>
      </c>
      <c r="L2933">
        <v>0</v>
      </c>
    </row>
    <row r="2934" spans="8:12">
      <c r="H2934" t="s">
        <v>314</v>
      </c>
      <c r="I2934" s="97" t="s">
        <v>30</v>
      </c>
      <c r="J2934">
        <v>2996</v>
      </c>
      <c r="K2934">
        <v>21</v>
      </c>
      <c r="L2934">
        <v>0</v>
      </c>
    </row>
    <row r="2935" spans="8:12">
      <c r="H2935" t="s">
        <v>314</v>
      </c>
      <c r="I2935" s="97" t="s">
        <v>217</v>
      </c>
      <c r="J2935">
        <v>2423</v>
      </c>
      <c r="K2935">
        <v>36</v>
      </c>
      <c r="L2935">
        <v>0</v>
      </c>
    </row>
    <row r="2936" spans="8:12">
      <c r="H2936" t="s">
        <v>314</v>
      </c>
      <c r="I2936" s="97" t="s">
        <v>218</v>
      </c>
      <c r="J2936">
        <v>2612</v>
      </c>
      <c r="K2936">
        <v>188</v>
      </c>
      <c r="L2936">
        <v>0</v>
      </c>
    </row>
    <row r="2937" spans="8:12">
      <c r="H2937" t="s">
        <v>314</v>
      </c>
      <c r="I2937" s="97" t="s">
        <v>219</v>
      </c>
      <c r="J2937">
        <v>2649</v>
      </c>
      <c r="K2937">
        <v>174</v>
      </c>
      <c r="L2937">
        <v>0</v>
      </c>
    </row>
    <row r="2938" spans="8:12">
      <c r="H2938" t="s">
        <v>314</v>
      </c>
      <c r="I2938" s="97" t="s">
        <v>31</v>
      </c>
      <c r="J2938">
        <v>2274</v>
      </c>
      <c r="K2938">
        <v>23</v>
      </c>
      <c r="L2938">
        <v>0</v>
      </c>
    </row>
    <row r="2939" spans="8:12">
      <c r="H2939" t="s">
        <v>314</v>
      </c>
      <c r="I2939" s="97" t="s">
        <v>220</v>
      </c>
      <c r="J2939">
        <v>2229</v>
      </c>
      <c r="K2939">
        <v>80</v>
      </c>
      <c r="L2939">
        <v>0</v>
      </c>
    </row>
    <row r="2940" spans="8:12">
      <c r="H2940" t="s">
        <v>314</v>
      </c>
      <c r="I2940" s="97" t="s">
        <v>221</v>
      </c>
      <c r="J2940">
        <v>2051</v>
      </c>
      <c r="K2940">
        <v>79</v>
      </c>
      <c r="L2940">
        <v>0</v>
      </c>
    </row>
    <row r="2941" spans="8:12">
      <c r="H2941" t="s">
        <v>314</v>
      </c>
      <c r="I2941" s="97" t="s">
        <v>222</v>
      </c>
      <c r="J2941">
        <v>2642</v>
      </c>
      <c r="K2941">
        <v>73</v>
      </c>
      <c r="L2941">
        <v>0</v>
      </c>
    </row>
    <row r="2942" spans="8:12">
      <c r="H2942" t="s">
        <v>314</v>
      </c>
      <c r="I2942" s="97" t="s">
        <v>32</v>
      </c>
      <c r="J2942">
        <v>2135</v>
      </c>
      <c r="K2942">
        <v>74</v>
      </c>
      <c r="L2942">
        <v>0</v>
      </c>
    </row>
    <row r="2943" spans="8:12">
      <c r="H2943" t="s">
        <v>314</v>
      </c>
      <c r="I2943" s="97" t="s">
        <v>223</v>
      </c>
      <c r="J2943">
        <v>2467</v>
      </c>
      <c r="K2943">
        <v>129</v>
      </c>
      <c r="L2943">
        <v>0</v>
      </c>
    </row>
    <row r="2944" spans="8:12">
      <c r="H2944" t="s">
        <v>314</v>
      </c>
      <c r="I2944" s="97" t="s">
        <v>224</v>
      </c>
      <c r="J2944">
        <v>2426</v>
      </c>
      <c r="K2944">
        <v>72</v>
      </c>
      <c r="L2944">
        <v>0</v>
      </c>
    </row>
    <row r="2945" spans="8:12">
      <c r="H2945" t="s">
        <v>314</v>
      </c>
      <c r="I2945" s="97" t="s">
        <v>225</v>
      </c>
      <c r="J2945">
        <v>2439</v>
      </c>
      <c r="K2945">
        <v>22</v>
      </c>
      <c r="L2945">
        <v>0</v>
      </c>
    </row>
    <row r="2946" spans="8:12">
      <c r="H2946" t="s">
        <v>314</v>
      </c>
      <c r="I2946" s="97" t="s">
        <v>33</v>
      </c>
      <c r="J2946">
        <v>2866</v>
      </c>
      <c r="K2946">
        <v>41</v>
      </c>
      <c r="L2946">
        <v>0</v>
      </c>
    </row>
    <row r="2947" spans="8:12">
      <c r="H2947" t="s">
        <v>314</v>
      </c>
      <c r="I2947" s="97" t="s">
        <v>226</v>
      </c>
      <c r="J2947">
        <v>2581</v>
      </c>
      <c r="K2947">
        <v>68</v>
      </c>
      <c r="L2947">
        <v>0</v>
      </c>
    </row>
    <row r="2948" spans="8:12">
      <c r="H2948" t="s">
        <v>314</v>
      </c>
      <c r="I2948" s="97" t="s">
        <v>227</v>
      </c>
      <c r="J2948">
        <v>2271</v>
      </c>
      <c r="K2948">
        <v>82</v>
      </c>
      <c r="L2948">
        <v>0</v>
      </c>
    </row>
    <row r="2949" spans="8:12">
      <c r="H2949" t="s">
        <v>314</v>
      </c>
      <c r="I2949" s="97" t="s">
        <v>228</v>
      </c>
      <c r="J2949">
        <v>3220</v>
      </c>
      <c r="K2949">
        <v>77</v>
      </c>
      <c r="L2949">
        <v>0</v>
      </c>
    </row>
    <row r="2950" spans="8:12">
      <c r="H2950" t="s">
        <v>314</v>
      </c>
      <c r="I2950" s="97" t="s">
        <v>34</v>
      </c>
      <c r="J2950">
        <v>3381</v>
      </c>
      <c r="K2950">
        <v>96</v>
      </c>
      <c r="L2950">
        <v>0</v>
      </c>
    </row>
    <row r="2951" spans="8:12">
      <c r="H2951" t="s">
        <v>314</v>
      </c>
      <c r="I2951" s="97" t="s">
        <v>229</v>
      </c>
      <c r="J2951">
        <v>3098</v>
      </c>
      <c r="K2951">
        <v>68</v>
      </c>
      <c r="L2951">
        <v>0</v>
      </c>
    </row>
    <row r="2952" spans="8:12">
      <c r="H2952" t="s">
        <v>314</v>
      </c>
      <c r="I2952" s="97" t="s">
        <v>230</v>
      </c>
      <c r="J2952">
        <v>2603</v>
      </c>
      <c r="K2952">
        <v>103</v>
      </c>
      <c r="L2952">
        <v>0</v>
      </c>
    </row>
    <row r="2953" spans="8:12">
      <c r="H2953" t="s">
        <v>314</v>
      </c>
      <c r="I2953" s="97" t="s">
        <v>231</v>
      </c>
      <c r="J2953">
        <v>2440</v>
      </c>
      <c r="K2953">
        <v>59</v>
      </c>
      <c r="L2953">
        <v>0</v>
      </c>
    </row>
    <row r="2954" spans="8:12">
      <c r="H2954" t="s">
        <v>314</v>
      </c>
      <c r="I2954" s="97" t="s">
        <v>35</v>
      </c>
      <c r="J2954">
        <v>2647</v>
      </c>
      <c r="K2954">
        <v>76</v>
      </c>
      <c r="L2954">
        <v>0</v>
      </c>
    </row>
    <row r="2955" spans="8:12">
      <c r="H2955" t="s">
        <v>314</v>
      </c>
      <c r="I2955" s="97" t="s">
        <v>232</v>
      </c>
      <c r="J2955">
        <v>1924</v>
      </c>
      <c r="K2955">
        <v>113</v>
      </c>
      <c r="L2955">
        <v>0</v>
      </c>
    </row>
    <row r="2956" spans="8:12">
      <c r="H2956" t="s">
        <v>314</v>
      </c>
      <c r="I2956" s="97" t="s">
        <v>233</v>
      </c>
      <c r="J2956">
        <v>3503</v>
      </c>
      <c r="K2956">
        <v>34</v>
      </c>
      <c r="L2956">
        <v>0</v>
      </c>
    </row>
    <row r="2957" spans="8:12">
      <c r="H2957" t="s">
        <v>314</v>
      </c>
      <c r="I2957" s="97" t="s">
        <v>234</v>
      </c>
      <c r="J2957">
        <v>3641</v>
      </c>
      <c r="K2957">
        <v>56</v>
      </c>
      <c r="L2957">
        <v>0</v>
      </c>
    </row>
    <row r="2958" spans="8:12">
      <c r="H2958" t="s">
        <v>314</v>
      </c>
      <c r="I2958" s="97" t="s">
        <v>36</v>
      </c>
      <c r="J2958">
        <v>3425</v>
      </c>
      <c r="K2958">
        <v>22</v>
      </c>
      <c r="L2958">
        <v>0</v>
      </c>
    </row>
    <row r="2959" spans="8:12">
      <c r="H2959" t="s">
        <v>314</v>
      </c>
      <c r="I2959" s="97" t="s">
        <v>235</v>
      </c>
      <c r="J2959">
        <v>3549</v>
      </c>
      <c r="K2959">
        <v>78</v>
      </c>
      <c r="L2959">
        <v>0</v>
      </c>
    </row>
    <row r="2960" spans="8:12">
      <c r="H2960" t="s">
        <v>314</v>
      </c>
      <c r="I2960" s="97" t="s">
        <v>236</v>
      </c>
      <c r="J2960">
        <v>3563</v>
      </c>
      <c r="K2960">
        <v>90</v>
      </c>
      <c r="L2960">
        <v>0</v>
      </c>
    </row>
    <row r="2961" spans="8:12">
      <c r="H2961" t="s">
        <v>314</v>
      </c>
      <c r="I2961" s="97" t="s">
        <v>237</v>
      </c>
      <c r="J2961">
        <v>3603</v>
      </c>
      <c r="K2961">
        <v>62</v>
      </c>
      <c r="L2961">
        <v>0</v>
      </c>
    </row>
    <row r="2962" spans="8:12">
      <c r="H2962" t="s">
        <v>314</v>
      </c>
      <c r="I2962" s="97" t="s">
        <v>37</v>
      </c>
      <c r="J2962">
        <v>3683</v>
      </c>
      <c r="K2962">
        <v>154</v>
      </c>
      <c r="L2962">
        <v>0</v>
      </c>
    </row>
    <row r="2963" spans="8:12">
      <c r="H2963" t="s">
        <v>314</v>
      </c>
      <c r="I2963" s="97" t="s">
        <v>238</v>
      </c>
      <c r="J2963">
        <v>3476</v>
      </c>
      <c r="K2963">
        <v>68</v>
      </c>
      <c r="L2963">
        <v>0</v>
      </c>
    </row>
    <row r="2964" spans="8:12">
      <c r="H2964" t="s">
        <v>314</v>
      </c>
      <c r="I2964" s="97" t="s">
        <v>239</v>
      </c>
      <c r="J2964">
        <v>3576</v>
      </c>
      <c r="K2964">
        <v>80</v>
      </c>
      <c r="L2964">
        <v>0</v>
      </c>
    </row>
    <row r="2965" spans="8:12">
      <c r="H2965" t="s">
        <v>314</v>
      </c>
      <c r="I2965" s="97" t="s">
        <v>240</v>
      </c>
      <c r="J2965">
        <v>3535</v>
      </c>
      <c r="K2965">
        <v>168</v>
      </c>
      <c r="L2965">
        <v>0</v>
      </c>
    </row>
    <row r="2966" spans="8:12">
      <c r="H2966" t="s">
        <v>314</v>
      </c>
      <c r="I2966" s="97" t="s">
        <v>38</v>
      </c>
      <c r="J2966">
        <v>2867</v>
      </c>
      <c r="K2966">
        <v>17</v>
      </c>
      <c r="L2966">
        <v>0</v>
      </c>
    </row>
    <row r="2967" spans="8:12">
      <c r="H2967" t="s">
        <v>314</v>
      </c>
      <c r="I2967" s="97" t="s">
        <v>241</v>
      </c>
      <c r="J2967">
        <v>3283</v>
      </c>
      <c r="K2967">
        <v>189</v>
      </c>
      <c r="L2967">
        <v>0</v>
      </c>
    </row>
    <row r="2968" spans="8:12">
      <c r="H2968" t="s">
        <v>314</v>
      </c>
      <c r="I2968" s="97" t="s">
        <v>242</v>
      </c>
      <c r="J2968">
        <v>3234</v>
      </c>
      <c r="K2968">
        <v>54</v>
      </c>
      <c r="L2968">
        <v>0</v>
      </c>
    </row>
    <row r="2969" spans="8:12">
      <c r="H2969" t="s">
        <v>314</v>
      </c>
      <c r="I2969" s="97" t="s">
        <v>243</v>
      </c>
      <c r="J2969">
        <v>2612</v>
      </c>
      <c r="K2969">
        <v>96</v>
      </c>
      <c r="L2969">
        <v>0</v>
      </c>
    </row>
    <row r="2970" spans="8:12">
      <c r="H2970" t="s">
        <v>314</v>
      </c>
      <c r="I2970" s="97" t="s">
        <v>39</v>
      </c>
      <c r="J2970">
        <v>2888</v>
      </c>
      <c r="K2970">
        <v>90</v>
      </c>
      <c r="L2970">
        <v>0</v>
      </c>
    </row>
    <row r="2971" spans="8:12">
      <c r="H2971" t="s">
        <v>314</v>
      </c>
      <c r="I2971" s="97" t="s">
        <v>244</v>
      </c>
      <c r="J2971">
        <v>2166</v>
      </c>
      <c r="K2971">
        <v>25</v>
      </c>
      <c r="L2971">
        <v>0</v>
      </c>
    </row>
    <row r="2972" spans="8:12">
      <c r="H2972" t="s">
        <v>314</v>
      </c>
      <c r="I2972" s="97" t="s">
        <v>245</v>
      </c>
      <c r="J2972">
        <v>1860</v>
      </c>
      <c r="K2972">
        <v>111</v>
      </c>
      <c r="L2972">
        <v>0</v>
      </c>
    </row>
    <row r="2973" spans="8:12">
      <c r="H2973" t="s">
        <v>314</v>
      </c>
      <c r="I2973" s="97" t="s">
        <v>246</v>
      </c>
      <c r="J2973">
        <v>1894</v>
      </c>
      <c r="K2973">
        <v>113</v>
      </c>
      <c r="L2973">
        <v>0</v>
      </c>
    </row>
    <row r="2974" spans="8:12">
      <c r="H2974" t="s">
        <v>314</v>
      </c>
      <c r="I2974" s="97" t="s">
        <v>40</v>
      </c>
      <c r="J2974">
        <v>2196</v>
      </c>
      <c r="K2974">
        <v>69</v>
      </c>
      <c r="L2974">
        <v>0</v>
      </c>
    </row>
    <row r="2975" spans="8:12">
      <c r="H2975" t="s">
        <v>314</v>
      </c>
      <c r="I2975" s="97" t="s">
        <v>247</v>
      </c>
      <c r="J2975">
        <v>1143</v>
      </c>
      <c r="K2975">
        <v>13</v>
      </c>
      <c r="L2975">
        <v>0</v>
      </c>
    </row>
    <row r="2976" spans="8:12">
      <c r="H2976" t="s">
        <v>314</v>
      </c>
      <c r="I2976" s="97" t="s">
        <v>248</v>
      </c>
      <c r="J2976">
        <v>1196</v>
      </c>
      <c r="K2976">
        <v>130</v>
      </c>
      <c r="L2976">
        <v>0</v>
      </c>
    </row>
    <row r="2977" spans="8:12">
      <c r="H2977" t="s">
        <v>314</v>
      </c>
      <c r="I2977" s="97" t="s">
        <v>249</v>
      </c>
      <c r="J2977">
        <v>1071</v>
      </c>
      <c r="K2977">
        <v>12</v>
      </c>
      <c r="L297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977"/>
  <sheetViews>
    <sheetView workbookViewId="0">
      <selection activeCell="H2" sqref="H2:L2977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43</v>
      </c>
      <c r="B2" s="19" t="s">
        <v>17</v>
      </c>
      <c r="C2" s="22"/>
      <c r="D2" s="22"/>
      <c r="E2" s="23"/>
      <c r="H2" t="s">
        <v>315</v>
      </c>
      <c r="I2" s="97" t="s">
        <v>17</v>
      </c>
      <c r="J2">
        <v>533</v>
      </c>
      <c r="K2">
        <v>9120</v>
      </c>
      <c r="L2">
        <v>2983</v>
      </c>
    </row>
    <row r="3" spans="1:12">
      <c r="A3" s="13" t="s">
        <v>43</v>
      </c>
      <c r="B3" s="20" t="s">
        <v>18</v>
      </c>
      <c r="E3" s="14"/>
      <c r="H3" t="s">
        <v>315</v>
      </c>
      <c r="I3" s="97" t="s">
        <v>178</v>
      </c>
      <c r="J3">
        <v>561</v>
      </c>
      <c r="K3">
        <v>9315</v>
      </c>
      <c r="L3">
        <v>2996</v>
      </c>
    </row>
    <row r="4" spans="1:12">
      <c r="A4" s="13" t="s">
        <v>43</v>
      </c>
      <c r="B4" s="20" t="s">
        <v>19</v>
      </c>
      <c r="E4" s="14"/>
      <c r="H4" t="s">
        <v>315</v>
      </c>
      <c r="I4" s="97" t="s">
        <v>179</v>
      </c>
      <c r="J4">
        <v>582</v>
      </c>
      <c r="K4">
        <v>8986</v>
      </c>
      <c r="L4">
        <v>2985</v>
      </c>
    </row>
    <row r="5" spans="1:12">
      <c r="A5" s="13" t="s">
        <v>43</v>
      </c>
      <c r="B5" s="20" t="s">
        <v>20</v>
      </c>
      <c r="E5" s="14"/>
      <c r="H5" t="s">
        <v>315</v>
      </c>
      <c r="I5" s="97" t="s">
        <v>180</v>
      </c>
      <c r="J5">
        <v>574</v>
      </c>
      <c r="K5">
        <v>9396</v>
      </c>
      <c r="L5">
        <v>3022</v>
      </c>
    </row>
    <row r="6" spans="1:12">
      <c r="A6" s="13" t="s">
        <v>43</v>
      </c>
      <c r="B6" s="20" t="s">
        <v>21</v>
      </c>
      <c r="E6" s="14"/>
      <c r="H6" t="s">
        <v>315</v>
      </c>
      <c r="I6" s="97" t="s">
        <v>18</v>
      </c>
      <c r="J6">
        <v>610</v>
      </c>
      <c r="K6">
        <v>9183</v>
      </c>
      <c r="L6">
        <v>2983</v>
      </c>
    </row>
    <row r="7" spans="1:12">
      <c r="A7" s="13" t="s">
        <v>43</v>
      </c>
      <c r="B7" s="20" t="s">
        <v>22</v>
      </c>
      <c r="E7" s="14"/>
      <c r="H7" t="s">
        <v>315</v>
      </c>
      <c r="I7" s="97" t="s">
        <v>181</v>
      </c>
      <c r="J7">
        <v>518</v>
      </c>
      <c r="K7">
        <v>9215</v>
      </c>
      <c r="L7">
        <v>2978</v>
      </c>
    </row>
    <row r="8" spans="1:12">
      <c r="A8" s="13" t="s">
        <v>43</v>
      </c>
      <c r="B8" s="20" t="s">
        <v>23</v>
      </c>
      <c r="E8" s="14"/>
      <c r="H8" t="s">
        <v>315</v>
      </c>
      <c r="I8" s="97" t="s">
        <v>182</v>
      </c>
      <c r="J8">
        <v>623</v>
      </c>
      <c r="K8">
        <v>9240</v>
      </c>
      <c r="L8">
        <v>3009</v>
      </c>
    </row>
    <row r="9" spans="1:12">
      <c r="A9" s="13" t="s">
        <v>43</v>
      </c>
      <c r="B9" s="20" t="s">
        <v>24</v>
      </c>
      <c r="E9" s="14"/>
      <c r="H9" t="s">
        <v>315</v>
      </c>
      <c r="I9" s="97" t="s">
        <v>183</v>
      </c>
      <c r="J9">
        <v>575</v>
      </c>
      <c r="K9">
        <v>9248</v>
      </c>
      <c r="L9">
        <v>3004</v>
      </c>
    </row>
    <row r="10" spans="1:12">
      <c r="A10" s="13" t="s">
        <v>43</v>
      </c>
      <c r="B10" s="20" t="s">
        <v>25</v>
      </c>
      <c r="E10" s="14"/>
      <c r="H10" t="s">
        <v>315</v>
      </c>
      <c r="I10" s="97" t="s">
        <v>19</v>
      </c>
      <c r="J10">
        <v>771</v>
      </c>
      <c r="K10">
        <v>9466</v>
      </c>
      <c r="L10">
        <v>3000</v>
      </c>
    </row>
    <row r="11" spans="1:12">
      <c r="A11" s="13" t="s">
        <v>43</v>
      </c>
      <c r="B11" s="20" t="s">
        <v>26</v>
      </c>
      <c r="E11" s="14"/>
      <c r="H11" t="s">
        <v>315</v>
      </c>
      <c r="I11" s="97" t="s">
        <v>184</v>
      </c>
      <c r="J11">
        <v>777</v>
      </c>
      <c r="K11">
        <v>9644</v>
      </c>
      <c r="L11">
        <v>3002</v>
      </c>
    </row>
    <row r="12" spans="1:12">
      <c r="A12" s="13" t="s">
        <v>43</v>
      </c>
      <c r="B12" s="20" t="s">
        <v>27</v>
      </c>
      <c r="E12" s="14"/>
      <c r="H12" t="s">
        <v>315</v>
      </c>
      <c r="I12" s="97" t="s">
        <v>185</v>
      </c>
      <c r="J12">
        <v>668</v>
      </c>
      <c r="K12">
        <v>9406</v>
      </c>
      <c r="L12">
        <v>3015</v>
      </c>
    </row>
    <row r="13" spans="1:12">
      <c r="A13" s="13" t="s">
        <v>43</v>
      </c>
      <c r="B13" s="20" t="s">
        <v>28</v>
      </c>
      <c r="E13" s="14"/>
      <c r="H13" t="s">
        <v>315</v>
      </c>
      <c r="I13" s="97" t="s">
        <v>186</v>
      </c>
      <c r="J13">
        <v>639</v>
      </c>
      <c r="K13">
        <v>9116</v>
      </c>
      <c r="L13">
        <v>3000</v>
      </c>
    </row>
    <row r="14" spans="1:12">
      <c r="A14" s="13" t="s">
        <v>43</v>
      </c>
      <c r="B14" s="20" t="s">
        <v>29</v>
      </c>
      <c r="E14" s="14"/>
      <c r="H14" t="s">
        <v>315</v>
      </c>
      <c r="I14" s="97" t="s">
        <v>20</v>
      </c>
      <c r="J14">
        <v>757</v>
      </c>
      <c r="K14">
        <v>9045</v>
      </c>
      <c r="L14">
        <v>2996</v>
      </c>
    </row>
    <row r="15" spans="1:12">
      <c r="A15" s="13" t="s">
        <v>43</v>
      </c>
      <c r="B15" s="20" t="s">
        <v>30</v>
      </c>
      <c r="E15" s="14"/>
      <c r="H15" t="s">
        <v>315</v>
      </c>
      <c r="I15" s="97" t="s">
        <v>187</v>
      </c>
      <c r="J15">
        <v>636</v>
      </c>
      <c r="K15">
        <v>9610</v>
      </c>
      <c r="L15">
        <v>3016</v>
      </c>
    </row>
    <row r="16" spans="1:12">
      <c r="A16" s="13" t="s">
        <v>43</v>
      </c>
      <c r="B16" s="20" t="s">
        <v>31</v>
      </c>
      <c r="E16" s="14"/>
      <c r="H16" t="s">
        <v>315</v>
      </c>
      <c r="I16" s="97" t="s">
        <v>188</v>
      </c>
      <c r="J16">
        <v>658</v>
      </c>
      <c r="K16">
        <v>9393</v>
      </c>
      <c r="L16">
        <v>3005</v>
      </c>
    </row>
    <row r="17" spans="1:12">
      <c r="A17" s="13" t="s">
        <v>43</v>
      </c>
      <c r="B17" s="20" t="s">
        <v>32</v>
      </c>
      <c r="E17" s="14"/>
      <c r="H17" t="s">
        <v>315</v>
      </c>
      <c r="I17" s="97" t="s">
        <v>189</v>
      </c>
      <c r="J17">
        <v>835</v>
      </c>
      <c r="K17">
        <v>8724</v>
      </c>
      <c r="L17">
        <v>3001</v>
      </c>
    </row>
    <row r="18" spans="1:12">
      <c r="A18" s="13" t="s">
        <v>43</v>
      </c>
      <c r="B18" s="20" t="s">
        <v>33</v>
      </c>
      <c r="E18" s="14"/>
      <c r="H18" t="s">
        <v>315</v>
      </c>
      <c r="I18" s="97" t="s">
        <v>21</v>
      </c>
      <c r="J18">
        <v>1044</v>
      </c>
      <c r="K18">
        <v>9116</v>
      </c>
      <c r="L18">
        <v>2994</v>
      </c>
    </row>
    <row r="19" spans="1:12">
      <c r="A19" s="13" t="s">
        <v>43</v>
      </c>
      <c r="B19" s="20" t="s">
        <v>34</v>
      </c>
      <c r="E19" s="14"/>
      <c r="H19" t="s">
        <v>315</v>
      </c>
      <c r="I19" s="97" t="s">
        <v>190</v>
      </c>
      <c r="J19">
        <v>1758</v>
      </c>
      <c r="K19">
        <v>7765</v>
      </c>
      <c r="L19">
        <v>2999</v>
      </c>
    </row>
    <row r="20" spans="1:12">
      <c r="A20" s="13" t="s">
        <v>43</v>
      </c>
      <c r="B20" s="20" t="s">
        <v>35</v>
      </c>
      <c r="E20" s="14"/>
      <c r="H20" t="s">
        <v>315</v>
      </c>
      <c r="I20" s="97" t="s">
        <v>191</v>
      </c>
      <c r="J20">
        <v>3483</v>
      </c>
      <c r="K20">
        <v>6387</v>
      </c>
      <c r="L20">
        <v>3015</v>
      </c>
    </row>
    <row r="21" spans="1:12">
      <c r="A21" s="13" t="s">
        <v>43</v>
      </c>
      <c r="B21" s="20" t="s">
        <v>36</v>
      </c>
      <c r="E21" s="14"/>
      <c r="H21" t="s">
        <v>315</v>
      </c>
      <c r="I21" s="97" t="s">
        <v>192</v>
      </c>
      <c r="J21">
        <v>5211</v>
      </c>
      <c r="K21">
        <v>4667</v>
      </c>
      <c r="L21">
        <v>3000</v>
      </c>
    </row>
    <row r="22" spans="1:12">
      <c r="A22" s="13" t="s">
        <v>43</v>
      </c>
      <c r="B22" s="20" t="s">
        <v>37</v>
      </c>
      <c r="E22" s="14"/>
      <c r="H22" t="s">
        <v>315</v>
      </c>
      <c r="I22" s="97" t="s">
        <v>22</v>
      </c>
      <c r="J22">
        <v>3581</v>
      </c>
      <c r="K22">
        <v>6402</v>
      </c>
      <c r="L22">
        <v>3001</v>
      </c>
    </row>
    <row r="23" spans="1:12">
      <c r="A23" s="13" t="s">
        <v>43</v>
      </c>
      <c r="B23" s="20" t="s">
        <v>38</v>
      </c>
      <c r="E23" s="14"/>
      <c r="H23" t="s">
        <v>315</v>
      </c>
      <c r="I23" s="97" t="s">
        <v>193</v>
      </c>
      <c r="J23">
        <v>2543</v>
      </c>
      <c r="K23">
        <v>7231</v>
      </c>
      <c r="L23">
        <v>3001</v>
      </c>
    </row>
    <row r="24" spans="1:12">
      <c r="A24" s="13" t="s">
        <v>43</v>
      </c>
      <c r="B24" s="20" t="s">
        <v>39</v>
      </c>
      <c r="E24" s="14"/>
      <c r="H24" t="s">
        <v>315</v>
      </c>
      <c r="I24" s="97" t="s">
        <v>194</v>
      </c>
      <c r="J24">
        <v>1363</v>
      </c>
      <c r="K24">
        <v>8469</v>
      </c>
      <c r="L24">
        <v>2990</v>
      </c>
    </row>
    <row r="25" spans="1:12">
      <c r="A25" s="13" t="s">
        <v>43</v>
      </c>
      <c r="B25" s="20" t="s">
        <v>40</v>
      </c>
      <c r="E25" s="14"/>
      <c r="H25" t="s">
        <v>315</v>
      </c>
      <c r="I25" s="97" t="s">
        <v>195</v>
      </c>
      <c r="J25">
        <v>2998</v>
      </c>
      <c r="K25">
        <v>7000</v>
      </c>
      <c r="L25">
        <v>3010</v>
      </c>
    </row>
    <row r="26" spans="1:12">
      <c r="A26" s="13" t="s">
        <v>47</v>
      </c>
      <c r="B26" s="20" t="s">
        <v>17</v>
      </c>
      <c r="E26" s="14"/>
      <c r="H26" t="s">
        <v>315</v>
      </c>
      <c r="I26" s="97" t="s">
        <v>23</v>
      </c>
      <c r="J26">
        <v>3971</v>
      </c>
      <c r="K26">
        <v>5928</v>
      </c>
      <c r="L26">
        <v>2997</v>
      </c>
    </row>
    <row r="27" spans="1:12">
      <c r="A27" s="13" t="s">
        <v>47</v>
      </c>
      <c r="B27" s="20" t="s">
        <v>18</v>
      </c>
      <c r="E27" s="14"/>
      <c r="H27" t="s">
        <v>315</v>
      </c>
      <c r="I27" s="97" t="s">
        <v>196</v>
      </c>
      <c r="J27">
        <v>3724</v>
      </c>
      <c r="K27">
        <v>5833</v>
      </c>
      <c r="L27">
        <v>2991</v>
      </c>
    </row>
    <row r="28" spans="1:12">
      <c r="A28" s="13" t="s">
        <v>47</v>
      </c>
      <c r="B28" s="20" t="s">
        <v>19</v>
      </c>
      <c r="E28" s="14"/>
      <c r="H28" t="s">
        <v>315</v>
      </c>
      <c r="I28" s="97" t="s">
        <v>197</v>
      </c>
      <c r="J28">
        <v>4066</v>
      </c>
      <c r="K28">
        <v>5781</v>
      </c>
      <c r="L28">
        <v>3016</v>
      </c>
    </row>
    <row r="29" spans="1:12">
      <c r="A29" s="13" t="s">
        <v>47</v>
      </c>
      <c r="B29" s="20" t="s">
        <v>20</v>
      </c>
      <c r="E29" s="14"/>
      <c r="H29" t="s">
        <v>315</v>
      </c>
      <c r="I29" s="97" t="s">
        <v>198</v>
      </c>
      <c r="J29">
        <v>3985</v>
      </c>
      <c r="K29">
        <v>6046</v>
      </c>
      <c r="L29">
        <v>3024</v>
      </c>
    </row>
    <row r="30" spans="1:12">
      <c r="A30" s="13" t="s">
        <v>47</v>
      </c>
      <c r="B30" s="20" t="s">
        <v>21</v>
      </c>
      <c r="E30" s="14"/>
      <c r="H30" t="s">
        <v>315</v>
      </c>
      <c r="I30" s="97" t="s">
        <v>24</v>
      </c>
      <c r="J30">
        <v>3643</v>
      </c>
      <c r="K30">
        <v>6399</v>
      </c>
      <c r="L30">
        <v>3003</v>
      </c>
    </row>
    <row r="31" spans="1:12">
      <c r="A31" s="13" t="s">
        <v>47</v>
      </c>
      <c r="B31" s="20" t="s">
        <v>22</v>
      </c>
      <c r="E31" s="14"/>
      <c r="H31" t="s">
        <v>315</v>
      </c>
      <c r="I31" s="97" t="s">
        <v>199</v>
      </c>
      <c r="J31">
        <v>3974</v>
      </c>
      <c r="K31">
        <v>5927</v>
      </c>
      <c r="L31">
        <v>3012</v>
      </c>
    </row>
    <row r="32" spans="1:12">
      <c r="A32" s="13" t="s">
        <v>47</v>
      </c>
      <c r="B32" s="20" t="s">
        <v>23</v>
      </c>
      <c r="E32" s="14"/>
      <c r="H32" t="s">
        <v>315</v>
      </c>
      <c r="I32" s="97" t="s">
        <v>200</v>
      </c>
      <c r="J32">
        <v>3760</v>
      </c>
      <c r="K32">
        <v>5895</v>
      </c>
      <c r="L32">
        <v>3000</v>
      </c>
    </row>
    <row r="33" spans="1:12">
      <c r="A33" s="13" t="s">
        <v>47</v>
      </c>
      <c r="B33" s="20" t="s">
        <v>24</v>
      </c>
      <c r="E33" s="14"/>
      <c r="H33" t="s">
        <v>315</v>
      </c>
      <c r="I33" s="97" t="s">
        <v>201</v>
      </c>
      <c r="J33">
        <v>3582</v>
      </c>
      <c r="K33">
        <v>6266</v>
      </c>
      <c r="L33">
        <v>3000</v>
      </c>
    </row>
    <row r="34" spans="1:12">
      <c r="A34" s="13" t="s">
        <v>47</v>
      </c>
      <c r="B34" s="20" t="s">
        <v>25</v>
      </c>
      <c r="E34" s="14"/>
      <c r="H34" t="s">
        <v>315</v>
      </c>
      <c r="I34" s="97" t="s">
        <v>25</v>
      </c>
      <c r="J34">
        <v>3242</v>
      </c>
      <c r="K34">
        <v>6619</v>
      </c>
      <c r="L34">
        <v>3001</v>
      </c>
    </row>
    <row r="35" spans="1:12">
      <c r="A35" s="13" t="s">
        <v>47</v>
      </c>
      <c r="B35" s="20" t="s">
        <v>26</v>
      </c>
      <c r="E35" s="14"/>
      <c r="H35" t="s">
        <v>315</v>
      </c>
      <c r="I35" s="97" t="s">
        <v>202</v>
      </c>
      <c r="J35">
        <v>2699</v>
      </c>
      <c r="K35">
        <v>7361</v>
      </c>
      <c r="L35">
        <v>3014</v>
      </c>
    </row>
    <row r="36" spans="1:12">
      <c r="A36" s="13" t="s">
        <v>47</v>
      </c>
      <c r="B36" s="20" t="s">
        <v>27</v>
      </c>
      <c r="E36" s="14"/>
      <c r="H36" t="s">
        <v>315</v>
      </c>
      <c r="I36" s="97" t="s">
        <v>203</v>
      </c>
      <c r="J36">
        <v>2796</v>
      </c>
      <c r="K36">
        <v>6818</v>
      </c>
      <c r="L36">
        <v>2996</v>
      </c>
    </row>
    <row r="37" spans="1:12">
      <c r="A37" s="13" t="s">
        <v>47</v>
      </c>
      <c r="B37" s="20" t="s">
        <v>28</v>
      </c>
      <c r="E37" s="14"/>
      <c r="H37" t="s">
        <v>315</v>
      </c>
      <c r="I37" s="97" t="s">
        <v>204</v>
      </c>
      <c r="J37">
        <v>2501</v>
      </c>
      <c r="K37">
        <v>7161</v>
      </c>
      <c r="L37">
        <v>2993</v>
      </c>
    </row>
    <row r="38" spans="1:12">
      <c r="A38" s="13" t="s">
        <v>47</v>
      </c>
      <c r="B38" s="20" t="s">
        <v>29</v>
      </c>
      <c r="E38" s="14"/>
      <c r="H38" t="s">
        <v>315</v>
      </c>
      <c r="I38" s="97" t="s">
        <v>26</v>
      </c>
      <c r="J38">
        <v>2423</v>
      </c>
      <c r="K38">
        <v>7346</v>
      </c>
      <c r="L38">
        <v>2990</v>
      </c>
    </row>
    <row r="39" spans="1:12">
      <c r="A39" s="13" t="s">
        <v>47</v>
      </c>
      <c r="B39" s="20" t="s">
        <v>30</v>
      </c>
      <c r="E39" s="14"/>
      <c r="H39" t="s">
        <v>315</v>
      </c>
      <c r="I39" s="97" t="s">
        <v>205</v>
      </c>
      <c r="J39">
        <v>2537</v>
      </c>
      <c r="K39">
        <v>7230</v>
      </c>
      <c r="L39">
        <v>2996</v>
      </c>
    </row>
    <row r="40" spans="1:12">
      <c r="A40" s="13" t="s">
        <v>47</v>
      </c>
      <c r="B40" s="20" t="s">
        <v>31</v>
      </c>
      <c r="E40" s="14"/>
      <c r="H40" t="s">
        <v>315</v>
      </c>
      <c r="I40" s="97" t="s">
        <v>206</v>
      </c>
      <c r="J40">
        <v>2693</v>
      </c>
      <c r="K40">
        <v>7127</v>
      </c>
      <c r="L40">
        <v>2998</v>
      </c>
    </row>
    <row r="41" spans="1:12">
      <c r="A41" s="13" t="s">
        <v>47</v>
      </c>
      <c r="B41" s="20" t="s">
        <v>32</v>
      </c>
      <c r="E41" s="14"/>
      <c r="H41" t="s">
        <v>315</v>
      </c>
      <c r="I41" s="97" t="s">
        <v>207</v>
      </c>
      <c r="J41">
        <v>2345</v>
      </c>
      <c r="K41">
        <v>7098</v>
      </c>
      <c r="L41">
        <v>2997</v>
      </c>
    </row>
    <row r="42" spans="1:12">
      <c r="A42" s="13" t="s">
        <v>47</v>
      </c>
      <c r="B42" s="20" t="s">
        <v>33</v>
      </c>
      <c r="E42" s="14"/>
      <c r="H42" t="s">
        <v>315</v>
      </c>
      <c r="I42" s="97" t="s">
        <v>27</v>
      </c>
      <c r="J42">
        <v>2389</v>
      </c>
      <c r="K42">
        <v>7800</v>
      </c>
      <c r="L42">
        <v>3021</v>
      </c>
    </row>
    <row r="43" spans="1:12">
      <c r="A43" s="13" t="s">
        <v>47</v>
      </c>
      <c r="B43" s="20" t="s">
        <v>34</v>
      </c>
      <c r="E43" s="14"/>
      <c r="H43" t="s">
        <v>315</v>
      </c>
      <c r="I43" s="97" t="s">
        <v>208</v>
      </c>
      <c r="J43">
        <v>2475</v>
      </c>
      <c r="K43">
        <v>7582</v>
      </c>
      <c r="L43">
        <v>2995</v>
      </c>
    </row>
    <row r="44" spans="1:12">
      <c r="A44" s="13" t="s">
        <v>47</v>
      </c>
      <c r="B44" s="20" t="s">
        <v>35</v>
      </c>
      <c r="E44" s="14"/>
      <c r="H44" t="s">
        <v>315</v>
      </c>
      <c r="I44" s="97" t="s">
        <v>209</v>
      </c>
      <c r="J44">
        <v>2234</v>
      </c>
      <c r="K44">
        <v>7536</v>
      </c>
      <c r="L44">
        <v>2994</v>
      </c>
    </row>
    <row r="45" spans="1:12">
      <c r="A45" s="13" t="s">
        <v>47</v>
      </c>
      <c r="B45" s="20" t="s">
        <v>36</v>
      </c>
      <c r="E45" s="14"/>
      <c r="H45" t="s">
        <v>315</v>
      </c>
      <c r="I45" s="97" t="s">
        <v>210</v>
      </c>
      <c r="J45">
        <v>2101</v>
      </c>
      <c r="K45">
        <v>7438</v>
      </c>
      <c r="L45">
        <v>2988</v>
      </c>
    </row>
    <row r="46" spans="1:12">
      <c r="A46" s="13" t="s">
        <v>47</v>
      </c>
      <c r="B46" s="20" t="s">
        <v>37</v>
      </c>
      <c r="E46" s="14"/>
      <c r="H46" t="s">
        <v>315</v>
      </c>
      <c r="I46" s="97" t="s">
        <v>28</v>
      </c>
      <c r="J46">
        <v>2111</v>
      </c>
      <c r="K46">
        <v>7573</v>
      </c>
      <c r="L46">
        <v>3005</v>
      </c>
    </row>
    <row r="47" spans="1:12">
      <c r="A47" s="13" t="s">
        <v>47</v>
      </c>
      <c r="B47" s="20" t="s">
        <v>38</v>
      </c>
      <c r="E47" s="14"/>
      <c r="H47" t="s">
        <v>315</v>
      </c>
      <c r="I47" s="97" t="s">
        <v>211</v>
      </c>
      <c r="J47">
        <v>2100</v>
      </c>
      <c r="K47">
        <v>7676</v>
      </c>
      <c r="L47">
        <v>2997</v>
      </c>
    </row>
    <row r="48" spans="1:12">
      <c r="A48" s="13" t="s">
        <v>47</v>
      </c>
      <c r="B48" s="20" t="s">
        <v>39</v>
      </c>
      <c r="E48" s="14"/>
      <c r="H48" t="s">
        <v>315</v>
      </c>
      <c r="I48" s="97" t="s">
        <v>212</v>
      </c>
      <c r="J48">
        <v>2159</v>
      </c>
      <c r="K48">
        <v>7530</v>
      </c>
      <c r="L48">
        <v>2998</v>
      </c>
    </row>
    <row r="49" spans="1:12">
      <c r="A49" s="13" t="s">
        <v>47</v>
      </c>
      <c r="B49" s="20" t="s">
        <v>40</v>
      </c>
      <c r="E49" s="14"/>
      <c r="H49" t="s">
        <v>315</v>
      </c>
      <c r="I49" s="97" t="s">
        <v>213</v>
      </c>
      <c r="J49">
        <v>2214</v>
      </c>
      <c r="K49">
        <v>7731</v>
      </c>
      <c r="L49">
        <v>2987</v>
      </c>
    </row>
    <row r="50" spans="1:12">
      <c r="A50" s="13" t="s">
        <v>111</v>
      </c>
      <c r="B50" s="20" t="s">
        <v>17</v>
      </c>
      <c r="E50" s="14"/>
      <c r="H50" t="s">
        <v>315</v>
      </c>
      <c r="I50" s="97" t="s">
        <v>29</v>
      </c>
      <c r="J50">
        <v>2358</v>
      </c>
      <c r="K50">
        <v>7374</v>
      </c>
      <c r="L50">
        <v>2994</v>
      </c>
    </row>
    <row r="51" spans="1:12">
      <c r="A51" s="13" t="s">
        <v>111</v>
      </c>
      <c r="B51" s="20" t="s">
        <v>18</v>
      </c>
      <c r="E51" s="14"/>
      <c r="H51" t="s">
        <v>315</v>
      </c>
      <c r="I51" s="97" t="s">
        <v>214</v>
      </c>
      <c r="J51">
        <v>2081</v>
      </c>
      <c r="K51">
        <v>7364</v>
      </c>
      <c r="L51">
        <v>2990</v>
      </c>
    </row>
    <row r="52" spans="1:12">
      <c r="A52" s="13" t="s">
        <v>111</v>
      </c>
      <c r="B52" s="20" t="s">
        <v>19</v>
      </c>
      <c r="E52" s="14"/>
      <c r="H52" t="s">
        <v>315</v>
      </c>
      <c r="I52" s="97" t="s">
        <v>215</v>
      </c>
      <c r="J52">
        <v>2300</v>
      </c>
      <c r="K52">
        <v>7585</v>
      </c>
      <c r="L52">
        <v>3007</v>
      </c>
    </row>
    <row r="53" spans="1:12">
      <c r="A53" s="13" t="s">
        <v>111</v>
      </c>
      <c r="B53" s="20" t="s">
        <v>20</v>
      </c>
      <c r="E53" s="14"/>
      <c r="H53" t="s">
        <v>315</v>
      </c>
      <c r="I53" s="97" t="s">
        <v>216</v>
      </c>
      <c r="J53">
        <v>2267</v>
      </c>
      <c r="K53">
        <v>7610</v>
      </c>
      <c r="L53">
        <v>3000</v>
      </c>
    </row>
    <row r="54" spans="1:12">
      <c r="A54" s="13" t="s">
        <v>111</v>
      </c>
      <c r="B54" s="20" t="s">
        <v>21</v>
      </c>
      <c r="E54" s="14"/>
      <c r="H54" t="s">
        <v>315</v>
      </c>
      <c r="I54" s="97" t="s">
        <v>30</v>
      </c>
      <c r="J54">
        <v>2277</v>
      </c>
      <c r="K54">
        <v>7621</v>
      </c>
      <c r="L54">
        <v>3008</v>
      </c>
    </row>
    <row r="55" spans="1:12">
      <c r="A55" s="13" t="s">
        <v>111</v>
      </c>
      <c r="B55" s="20" t="s">
        <v>22</v>
      </c>
      <c r="E55" s="14"/>
      <c r="H55" t="s">
        <v>315</v>
      </c>
      <c r="I55" s="97" t="s">
        <v>217</v>
      </c>
      <c r="J55">
        <v>2040</v>
      </c>
      <c r="K55">
        <v>8038</v>
      </c>
      <c r="L55">
        <v>3014</v>
      </c>
    </row>
    <row r="56" spans="1:12">
      <c r="A56" s="13" t="s">
        <v>111</v>
      </c>
      <c r="B56" s="20" t="s">
        <v>23</v>
      </c>
      <c r="E56" s="14"/>
      <c r="H56" t="s">
        <v>315</v>
      </c>
      <c r="I56" s="97" t="s">
        <v>218</v>
      </c>
      <c r="J56">
        <v>1940</v>
      </c>
      <c r="K56">
        <v>7445</v>
      </c>
      <c r="L56">
        <v>2993</v>
      </c>
    </row>
    <row r="57" spans="1:12">
      <c r="A57" s="13" t="s">
        <v>111</v>
      </c>
      <c r="B57" s="20" t="s">
        <v>24</v>
      </c>
      <c r="E57" s="14"/>
      <c r="H57" t="s">
        <v>315</v>
      </c>
      <c r="I57" s="97" t="s">
        <v>219</v>
      </c>
      <c r="J57">
        <v>2101</v>
      </c>
      <c r="K57">
        <v>7611</v>
      </c>
      <c r="L57">
        <v>2999</v>
      </c>
    </row>
    <row r="58" spans="1:12">
      <c r="A58" s="13" t="s">
        <v>111</v>
      </c>
      <c r="B58" s="20" t="s">
        <v>25</v>
      </c>
      <c r="E58" s="14"/>
      <c r="H58" t="s">
        <v>315</v>
      </c>
      <c r="I58" s="97" t="s">
        <v>31</v>
      </c>
      <c r="J58">
        <v>1994</v>
      </c>
      <c r="K58">
        <v>7831</v>
      </c>
      <c r="L58">
        <v>2997</v>
      </c>
    </row>
    <row r="59" spans="1:12">
      <c r="A59" s="13" t="s">
        <v>111</v>
      </c>
      <c r="B59" s="20" t="s">
        <v>26</v>
      </c>
      <c r="E59" s="14"/>
      <c r="H59" t="s">
        <v>315</v>
      </c>
      <c r="I59" s="97" t="s">
        <v>220</v>
      </c>
      <c r="J59">
        <v>2238</v>
      </c>
      <c r="K59">
        <v>7277</v>
      </c>
      <c r="L59">
        <v>3009</v>
      </c>
    </row>
    <row r="60" spans="1:12">
      <c r="A60" s="13" t="s">
        <v>111</v>
      </c>
      <c r="B60" s="20" t="s">
        <v>27</v>
      </c>
      <c r="E60" s="14"/>
      <c r="H60" t="s">
        <v>315</v>
      </c>
      <c r="I60" s="97" t="s">
        <v>221</v>
      </c>
      <c r="J60">
        <v>2380</v>
      </c>
      <c r="K60">
        <v>7721</v>
      </c>
      <c r="L60">
        <v>3006</v>
      </c>
    </row>
    <row r="61" spans="1:12">
      <c r="A61" s="13" t="s">
        <v>111</v>
      </c>
      <c r="B61" s="20" t="s">
        <v>28</v>
      </c>
      <c r="E61" s="14"/>
      <c r="H61" t="s">
        <v>315</v>
      </c>
      <c r="I61" s="97" t="s">
        <v>222</v>
      </c>
      <c r="J61">
        <v>2411</v>
      </c>
      <c r="K61">
        <v>7338</v>
      </c>
      <c r="L61">
        <v>3001</v>
      </c>
    </row>
    <row r="62" spans="1:12">
      <c r="A62" s="13" t="s">
        <v>111</v>
      </c>
      <c r="B62" s="20" t="s">
        <v>29</v>
      </c>
      <c r="E62" s="14"/>
      <c r="H62" t="s">
        <v>315</v>
      </c>
      <c r="I62" s="97" t="s">
        <v>32</v>
      </c>
      <c r="J62">
        <v>2368</v>
      </c>
      <c r="K62">
        <v>7166</v>
      </c>
      <c r="L62">
        <v>2996</v>
      </c>
    </row>
    <row r="63" spans="1:12">
      <c r="A63" s="13" t="s">
        <v>111</v>
      </c>
      <c r="B63" s="20" t="s">
        <v>30</v>
      </c>
      <c r="E63" s="14"/>
      <c r="H63" t="s">
        <v>315</v>
      </c>
      <c r="I63" s="97" t="s">
        <v>223</v>
      </c>
      <c r="J63">
        <v>2457</v>
      </c>
      <c r="K63">
        <v>7586</v>
      </c>
      <c r="L63">
        <v>3007</v>
      </c>
    </row>
    <row r="64" spans="1:12">
      <c r="A64" s="13" t="s">
        <v>111</v>
      </c>
      <c r="B64" s="20" t="s">
        <v>31</v>
      </c>
      <c r="E64" s="14"/>
      <c r="H64" t="s">
        <v>315</v>
      </c>
      <c r="I64" s="97" t="s">
        <v>224</v>
      </c>
      <c r="J64">
        <v>2433</v>
      </c>
      <c r="K64">
        <v>7023</v>
      </c>
      <c r="L64">
        <v>2990</v>
      </c>
    </row>
    <row r="65" spans="1:12">
      <c r="A65" s="13" t="s">
        <v>111</v>
      </c>
      <c r="B65" s="20" t="s">
        <v>32</v>
      </c>
      <c r="E65" s="14"/>
      <c r="H65" t="s">
        <v>315</v>
      </c>
      <c r="I65" s="97" t="s">
        <v>225</v>
      </c>
      <c r="J65">
        <v>2214</v>
      </c>
      <c r="K65">
        <v>7577</v>
      </c>
      <c r="L65">
        <v>3006</v>
      </c>
    </row>
    <row r="66" spans="1:12">
      <c r="A66" s="13" t="s">
        <v>111</v>
      </c>
      <c r="B66" s="20" t="s">
        <v>33</v>
      </c>
      <c r="E66" s="14"/>
      <c r="H66" t="s">
        <v>315</v>
      </c>
      <c r="I66" s="97" t="s">
        <v>33</v>
      </c>
      <c r="J66">
        <v>2414</v>
      </c>
      <c r="K66">
        <v>7323</v>
      </c>
      <c r="L66">
        <v>2998</v>
      </c>
    </row>
    <row r="67" spans="1:12">
      <c r="A67" s="13" t="s">
        <v>111</v>
      </c>
      <c r="B67" s="20" t="s">
        <v>34</v>
      </c>
      <c r="E67" s="14"/>
      <c r="H67" t="s">
        <v>315</v>
      </c>
      <c r="I67" s="97" t="s">
        <v>226</v>
      </c>
      <c r="J67">
        <v>2280</v>
      </c>
      <c r="K67">
        <v>7593</v>
      </c>
      <c r="L67">
        <v>2992</v>
      </c>
    </row>
    <row r="68" spans="1:12">
      <c r="A68" s="13" t="s">
        <v>111</v>
      </c>
      <c r="B68" s="20" t="s">
        <v>35</v>
      </c>
      <c r="E68" s="14"/>
      <c r="H68" t="s">
        <v>315</v>
      </c>
      <c r="I68" s="97" t="s">
        <v>227</v>
      </c>
      <c r="J68">
        <v>2414</v>
      </c>
      <c r="K68">
        <v>7255</v>
      </c>
      <c r="L68">
        <v>3012</v>
      </c>
    </row>
    <row r="69" spans="1:12">
      <c r="A69" s="13" t="s">
        <v>111</v>
      </c>
      <c r="B69" s="20" t="s">
        <v>36</v>
      </c>
      <c r="E69" s="14"/>
      <c r="H69" t="s">
        <v>315</v>
      </c>
      <c r="I69" s="97" t="s">
        <v>228</v>
      </c>
      <c r="J69">
        <v>2457</v>
      </c>
      <c r="K69">
        <v>7384</v>
      </c>
      <c r="L69">
        <v>3003</v>
      </c>
    </row>
    <row r="70" spans="1:12">
      <c r="A70" s="13" t="s">
        <v>111</v>
      </c>
      <c r="B70" s="20" t="s">
        <v>37</v>
      </c>
      <c r="E70" s="14"/>
      <c r="H70" t="s">
        <v>315</v>
      </c>
      <c r="I70" s="97" t="s">
        <v>34</v>
      </c>
      <c r="J70">
        <v>2645</v>
      </c>
      <c r="K70">
        <v>7345</v>
      </c>
      <c r="L70">
        <v>3012</v>
      </c>
    </row>
    <row r="71" spans="1:12">
      <c r="A71" s="13" t="s">
        <v>111</v>
      </c>
      <c r="B71" s="20" t="s">
        <v>38</v>
      </c>
      <c r="E71" s="14"/>
      <c r="H71" t="s">
        <v>315</v>
      </c>
      <c r="I71" s="97" t="s">
        <v>229</v>
      </c>
      <c r="J71">
        <v>2760</v>
      </c>
      <c r="K71">
        <v>7035</v>
      </c>
      <c r="L71">
        <v>2995</v>
      </c>
    </row>
    <row r="72" spans="1:12">
      <c r="A72" s="13" t="s">
        <v>111</v>
      </c>
      <c r="B72" s="20" t="s">
        <v>39</v>
      </c>
      <c r="E72" s="14"/>
      <c r="H72" t="s">
        <v>315</v>
      </c>
      <c r="I72" s="97" t="s">
        <v>230</v>
      </c>
      <c r="J72">
        <v>2789</v>
      </c>
      <c r="K72">
        <v>6908</v>
      </c>
      <c r="L72">
        <v>3002</v>
      </c>
    </row>
    <row r="73" spans="1:12">
      <c r="A73" s="13" t="s">
        <v>111</v>
      </c>
      <c r="B73" s="20" t="s">
        <v>40</v>
      </c>
      <c r="E73" s="14"/>
      <c r="H73" t="s">
        <v>315</v>
      </c>
      <c r="I73" s="97" t="s">
        <v>231</v>
      </c>
      <c r="J73">
        <v>2692</v>
      </c>
      <c r="K73">
        <v>6758</v>
      </c>
      <c r="L73">
        <v>3001</v>
      </c>
    </row>
    <row r="74" spans="1:12">
      <c r="A74" s="13" t="s">
        <v>112</v>
      </c>
      <c r="B74" s="20" t="s">
        <v>17</v>
      </c>
      <c r="E74" s="14"/>
      <c r="H74" t="s">
        <v>315</v>
      </c>
      <c r="I74" s="97" t="s">
        <v>35</v>
      </c>
      <c r="J74">
        <v>2683</v>
      </c>
      <c r="K74">
        <v>7164</v>
      </c>
      <c r="L74">
        <v>3133</v>
      </c>
    </row>
    <row r="75" spans="1:12">
      <c r="A75" s="13" t="s">
        <v>112</v>
      </c>
      <c r="B75" s="20" t="s">
        <v>18</v>
      </c>
      <c r="E75" s="14"/>
      <c r="H75" t="s">
        <v>315</v>
      </c>
      <c r="I75" s="97" t="s">
        <v>232</v>
      </c>
      <c r="J75">
        <v>2376</v>
      </c>
      <c r="K75">
        <v>8403</v>
      </c>
      <c r="L75">
        <v>3508</v>
      </c>
    </row>
    <row r="76" spans="1:12">
      <c r="A76" s="13" t="s">
        <v>112</v>
      </c>
      <c r="B76" s="20" t="s">
        <v>19</v>
      </c>
      <c r="E76" s="14"/>
      <c r="H76" t="s">
        <v>315</v>
      </c>
      <c r="I76" s="97" t="s">
        <v>233</v>
      </c>
      <c r="J76">
        <v>2813</v>
      </c>
      <c r="K76">
        <v>8383</v>
      </c>
      <c r="L76">
        <v>3510</v>
      </c>
    </row>
    <row r="77" spans="1:12">
      <c r="A77" s="13" t="s">
        <v>112</v>
      </c>
      <c r="B77" s="20" t="s">
        <v>20</v>
      </c>
      <c r="E77" s="14"/>
      <c r="H77" t="s">
        <v>315</v>
      </c>
      <c r="I77" s="97" t="s">
        <v>234</v>
      </c>
      <c r="J77">
        <v>2562</v>
      </c>
      <c r="K77">
        <v>8683</v>
      </c>
      <c r="L77">
        <v>3504</v>
      </c>
    </row>
    <row r="78" spans="1:12">
      <c r="A78" s="13" t="s">
        <v>112</v>
      </c>
      <c r="B78" s="20" t="s">
        <v>21</v>
      </c>
      <c r="E78" s="14"/>
      <c r="H78" t="s">
        <v>315</v>
      </c>
      <c r="I78" s="97" t="s">
        <v>36</v>
      </c>
      <c r="J78">
        <v>2539</v>
      </c>
      <c r="K78">
        <v>8747</v>
      </c>
      <c r="L78">
        <v>3475</v>
      </c>
    </row>
    <row r="79" spans="1:12">
      <c r="A79" s="13" t="s">
        <v>112</v>
      </c>
      <c r="B79" s="20" t="s">
        <v>22</v>
      </c>
      <c r="E79" s="14"/>
      <c r="H79" t="s">
        <v>315</v>
      </c>
      <c r="I79" s="97" t="s">
        <v>235</v>
      </c>
      <c r="J79">
        <v>2165</v>
      </c>
      <c r="K79">
        <v>8812</v>
      </c>
      <c r="L79">
        <v>3500</v>
      </c>
    </row>
    <row r="80" spans="1:12">
      <c r="A80" s="13" t="s">
        <v>112</v>
      </c>
      <c r="B80" s="20" t="s">
        <v>23</v>
      </c>
      <c r="E80" s="14"/>
      <c r="H80" t="s">
        <v>315</v>
      </c>
      <c r="I80" s="97" t="s">
        <v>236</v>
      </c>
      <c r="J80">
        <v>2196</v>
      </c>
      <c r="K80">
        <v>9257</v>
      </c>
      <c r="L80">
        <v>3500</v>
      </c>
    </row>
    <row r="81" spans="1:12">
      <c r="A81" s="13" t="s">
        <v>112</v>
      </c>
      <c r="B81" s="20" t="s">
        <v>24</v>
      </c>
      <c r="E81" s="14"/>
      <c r="H81" t="s">
        <v>315</v>
      </c>
      <c r="I81" s="97" t="s">
        <v>237</v>
      </c>
      <c r="J81">
        <v>2761</v>
      </c>
      <c r="K81">
        <v>8447</v>
      </c>
      <c r="L81">
        <v>3497</v>
      </c>
    </row>
    <row r="82" spans="1:12">
      <c r="A82" s="13" t="s">
        <v>112</v>
      </c>
      <c r="B82" s="20" t="s">
        <v>25</v>
      </c>
      <c r="E82" s="14"/>
      <c r="H82" t="s">
        <v>315</v>
      </c>
      <c r="I82" s="97" t="s">
        <v>37</v>
      </c>
      <c r="J82">
        <v>2379</v>
      </c>
      <c r="K82">
        <v>9276</v>
      </c>
      <c r="L82">
        <v>3490</v>
      </c>
    </row>
    <row r="83" spans="1:12">
      <c r="A83" s="13" t="s">
        <v>112</v>
      </c>
      <c r="B83" s="20" t="s">
        <v>26</v>
      </c>
      <c r="E83" s="14"/>
      <c r="H83" t="s">
        <v>315</v>
      </c>
      <c r="I83" s="97" t="s">
        <v>238</v>
      </c>
      <c r="J83">
        <v>2713</v>
      </c>
      <c r="K83">
        <v>8852</v>
      </c>
      <c r="L83">
        <v>3500</v>
      </c>
    </row>
    <row r="84" spans="1:12">
      <c r="A84" s="13" t="s">
        <v>112</v>
      </c>
      <c r="B84" s="20" t="s">
        <v>27</v>
      </c>
      <c r="E84" s="14"/>
      <c r="H84" t="s">
        <v>315</v>
      </c>
      <c r="I84" s="97" t="s">
        <v>239</v>
      </c>
      <c r="J84">
        <v>2531</v>
      </c>
      <c r="K84">
        <v>8469</v>
      </c>
      <c r="L84">
        <v>3498</v>
      </c>
    </row>
    <row r="85" spans="1:12">
      <c r="A85" s="13" t="s">
        <v>112</v>
      </c>
      <c r="B85" s="20" t="s">
        <v>28</v>
      </c>
      <c r="E85" s="14"/>
      <c r="H85" t="s">
        <v>315</v>
      </c>
      <c r="I85" s="97" t="s">
        <v>240</v>
      </c>
      <c r="J85">
        <v>2532</v>
      </c>
      <c r="K85">
        <v>8561</v>
      </c>
      <c r="L85">
        <v>3505</v>
      </c>
    </row>
    <row r="86" spans="1:12">
      <c r="A86" s="13" t="s">
        <v>112</v>
      </c>
      <c r="B86" s="20" t="s">
        <v>29</v>
      </c>
      <c r="E86" s="14"/>
      <c r="H86" t="s">
        <v>315</v>
      </c>
      <c r="I86" s="97" t="s">
        <v>38</v>
      </c>
      <c r="J86">
        <v>2712</v>
      </c>
      <c r="K86">
        <v>8755</v>
      </c>
      <c r="L86">
        <v>3503</v>
      </c>
    </row>
    <row r="87" spans="1:12">
      <c r="A87" s="13" t="s">
        <v>112</v>
      </c>
      <c r="B87" s="20" t="s">
        <v>30</v>
      </c>
      <c r="E87" s="14"/>
      <c r="H87" t="s">
        <v>315</v>
      </c>
      <c r="I87" s="97" t="s">
        <v>241</v>
      </c>
      <c r="J87">
        <v>2396</v>
      </c>
      <c r="K87">
        <v>8597</v>
      </c>
      <c r="L87">
        <v>3500</v>
      </c>
    </row>
    <row r="88" spans="1:12">
      <c r="A88" s="13" t="s">
        <v>112</v>
      </c>
      <c r="B88" s="20" t="s">
        <v>31</v>
      </c>
      <c r="E88" s="14"/>
      <c r="H88" t="s">
        <v>315</v>
      </c>
      <c r="I88" s="97" t="s">
        <v>242</v>
      </c>
      <c r="J88">
        <v>2429</v>
      </c>
      <c r="K88">
        <v>8480</v>
      </c>
      <c r="L88">
        <v>3498</v>
      </c>
    </row>
    <row r="89" spans="1:12">
      <c r="A89" s="13" t="s">
        <v>112</v>
      </c>
      <c r="B89" s="20" t="s">
        <v>32</v>
      </c>
      <c r="E89" s="14"/>
      <c r="H89" t="s">
        <v>315</v>
      </c>
      <c r="I89" s="97" t="s">
        <v>243</v>
      </c>
      <c r="J89">
        <v>2292</v>
      </c>
      <c r="K89">
        <v>8778</v>
      </c>
      <c r="L89">
        <v>3510</v>
      </c>
    </row>
    <row r="90" spans="1:12">
      <c r="A90" s="13" t="s">
        <v>112</v>
      </c>
      <c r="B90" s="20" t="s">
        <v>33</v>
      </c>
      <c r="E90" s="14"/>
      <c r="H90" t="s">
        <v>315</v>
      </c>
      <c r="I90" s="97" t="s">
        <v>39</v>
      </c>
      <c r="J90">
        <v>2031</v>
      </c>
      <c r="K90">
        <v>9005</v>
      </c>
      <c r="L90">
        <v>3254</v>
      </c>
    </row>
    <row r="91" spans="1:12">
      <c r="A91" s="13" t="s">
        <v>112</v>
      </c>
      <c r="B91" s="20" t="s">
        <v>34</v>
      </c>
      <c r="E91" s="14"/>
      <c r="H91" t="s">
        <v>315</v>
      </c>
      <c r="I91" s="97" t="s">
        <v>244</v>
      </c>
      <c r="J91">
        <v>1886</v>
      </c>
      <c r="K91">
        <v>8554</v>
      </c>
      <c r="L91">
        <v>3001</v>
      </c>
    </row>
    <row r="92" spans="1:12">
      <c r="A92" s="13" t="s">
        <v>112</v>
      </c>
      <c r="B92" s="20" t="s">
        <v>35</v>
      </c>
      <c r="E92" s="14"/>
      <c r="H92" t="s">
        <v>315</v>
      </c>
      <c r="I92" s="97" t="s">
        <v>245</v>
      </c>
      <c r="J92">
        <v>1872</v>
      </c>
      <c r="K92">
        <v>7897</v>
      </c>
      <c r="L92">
        <v>2995</v>
      </c>
    </row>
    <row r="93" spans="1:12">
      <c r="A93" s="13" t="s">
        <v>112</v>
      </c>
      <c r="B93" s="20" t="s">
        <v>36</v>
      </c>
      <c r="E93" s="14"/>
      <c r="H93" t="s">
        <v>315</v>
      </c>
      <c r="I93" s="97" t="s">
        <v>246</v>
      </c>
      <c r="J93">
        <v>1431</v>
      </c>
      <c r="K93">
        <v>8307</v>
      </c>
      <c r="L93">
        <v>2992</v>
      </c>
    </row>
    <row r="94" spans="1:12">
      <c r="A94" s="13" t="s">
        <v>112</v>
      </c>
      <c r="B94" s="20" t="s">
        <v>37</v>
      </c>
      <c r="E94" s="14"/>
      <c r="H94" t="s">
        <v>315</v>
      </c>
      <c r="I94" s="97" t="s">
        <v>40</v>
      </c>
      <c r="J94">
        <v>1777</v>
      </c>
      <c r="K94">
        <v>8070</v>
      </c>
      <c r="L94">
        <v>2998</v>
      </c>
    </row>
    <row r="95" spans="1:12">
      <c r="A95" s="13" t="s">
        <v>112</v>
      </c>
      <c r="B95" s="20" t="s">
        <v>38</v>
      </c>
      <c r="E95" s="14"/>
      <c r="H95" t="s">
        <v>315</v>
      </c>
      <c r="I95" s="97" t="s">
        <v>247</v>
      </c>
      <c r="J95">
        <v>599</v>
      </c>
      <c r="K95">
        <v>9199</v>
      </c>
      <c r="L95">
        <v>2997</v>
      </c>
    </row>
    <row r="96" spans="1:12">
      <c r="A96" s="13" t="s">
        <v>112</v>
      </c>
      <c r="B96" s="20" t="s">
        <v>39</v>
      </c>
      <c r="E96" s="14"/>
      <c r="H96" t="s">
        <v>315</v>
      </c>
      <c r="I96" s="97" t="s">
        <v>248</v>
      </c>
      <c r="J96">
        <v>678</v>
      </c>
      <c r="K96">
        <v>9222</v>
      </c>
      <c r="L96">
        <v>2997</v>
      </c>
    </row>
    <row r="97" spans="1:12">
      <c r="A97" s="13" t="s">
        <v>112</v>
      </c>
      <c r="B97" s="20" t="s">
        <v>40</v>
      </c>
      <c r="E97" s="14"/>
      <c r="H97" t="s">
        <v>315</v>
      </c>
      <c r="I97" s="97" t="s">
        <v>249</v>
      </c>
      <c r="J97">
        <v>660</v>
      </c>
      <c r="K97">
        <v>9287</v>
      </c>
      <c r="L97">
        <v>2993</v>
      </c>
    </row>
    <row r="98" spans="1:12">
      <c r="A98" s="13" t="s">
        <v>113</v>
      </c>
      <c r="B98" s="20" t="s">
        <v>17</v>
      </c>
      <c r="E98" s="14"/>
      <c r="H98" t="s">
        <v>316</v>
      </c>
      <c r="I98" s="97" t="s">
        <v>17</v>
      </c>
      <c r="J98">
        <v>609</v>
      </c>
      <c r="K98">
        <v>9191</v>
      </c>
      <c r="L98">
        <v>2997</v>
      </c>
    </row>
    <row r="99" spans="1:12">
      <c r="A99" s="13" t="s">
        <v>113</v>
      </c>
      <c r="B99" s="20" t="s">
        <v>18</v>
      </c>
      <c r="E99" s="14"/>
      <c r="H99" t="s">
        <v>316</v>
      </c>
      <c r="I99" s="97" t="s">
        <v>178</v>
      </c>
      <c r="J99">
        <v>673</v>
      </c>
      <c r="K99">
        <v>9131</v>
      </c>
      <c r="L99">
        <v>2995</v>
      </c>
    </row>
    <row r="100" spans="1:12">
      <c r="A100" s="13" t="s">
        <v>113</v>
      </c>
      <c r="B100" s="20" t="s">
        <v>19</v>
      </c>
      <c r="E100" s="14"/>
      <c r="H100" t="s">
        <v>316</v>
      </c>
      <c r="I100" s="97" t="s">
        <v>179</v>
      </c>
      <c r="J100">
        <v>555</v>
      </c>
      <c r="K100">
        <v>8936</v>
      </c>
      <c r="L100">
        <v>3001</v>
      </c>
    </row>
    <row r="101" spans="1:12">
      <c r="A101" s="13" t="s">
        <v>113</v>
      </c>
      <c r="B101" s="20" t="s">
        <v>20</v>
      </c>
      <c r="E101" s="14"/>
      <c r="H101" t="s">
        <v>316</v>
      </c>
      <c r="I101" s="97" t="s">
        <v>180</v>
      </c>
      <c r="J101">
        <v>652</v>
      </c>
      <c r="K101">
        <v>9388</v>
      </c>
      <c r="L101">
        <v>3010</v>
      </c>
    </row>
    <row r="102" spans="1:12">
      <c r="A102" s="13" t="s">
        <v>113</v>
      </c>
      <c r="B102" s="20" t="s">
        <v>21</v>
      </c>
      <c r="E102" s="14"/>
      <c r="H102" t="s">
        <v>316</v>
      </c>
      <c r="I102" s="97" t="s">
        <v>18</v>
      </c>
      <c r="J102">
        <v>648</v>
      </c>
      <c r="K102">
        <v>9065</v>
      </c>
      <c r="L102">
        <v>2995</v>
      </c>
    </row>
    <row r="103" spans="1:12">
      <c r="A103" s="13" t="s">
        <v>113</v>
      </c>
      <c r="B103" s="20" t="s">
        <v>22</v>
      </c>
      <c r="E103" s="14"/>
      <c r="H103" t="s">
        <v>316</v>
      </c>
      <c r="I103" s="97" t="s">
        <v>181</v>
      </c>
      <c r="J103">
        <v>689</v>
      </c>
      <c r="K103">
        <v>9080</v>
      </c>
      <c r="L103">
        <v>2988</v>
      </c>
    </row>
    <row r="104" spans="1:12">
      <c r="A104" s="13" t="s">
        <v>113</v>
      </c>
      <c r="B104" s="20" t="s">
        <v>23</v>
      </c>
      <c r="E104" s="14"/>
      <c r="H104" t="s">
        <v>316</v>
      </c>
      <c r="I104" s="97" t="s">
        <v>182</v>
      </c>
      <c r="J104">
        <v>627</v>
      </c>
      <c r="K104">
        <v>9547</v>
      </c>
      <c r="L104">
        <v>2996</v>
      </c>
    </row>
    <row r="105" spans="1:12">
      <c r="A105" s="13" t="s">
        <v>113</v>
      </c>
      <c r="B105" s="20" t="s">
        <v>24</v>
      </c>
      <c r="E105" s="14"/>
      <c r="H105" t="s">
        <v>316</v>
      </c>
      <c r="I105" s="97" t="s">
        <v>183</v>
      </c>
      <c r="J105">
        <v>583</v>
      </c>
      <c r="K105">
        <v>9457</v>
      </c>
      <c r="L105">
        <v>3003</v>
      </c>
    </row>
    <row r="106" spans="1:12">
      <c r="A106" s="13" t="s">
        <v>113</v>
      </c>
      <c r="B106" s="20" t="s">
        <v>25</v>
      </c>
      <c r="E106" s="14"/>
      <c r="H106" t="s">
        <v>316</v>
      </c>
      <c r="I106" s="97" t="s">
        <v>19</v>
      </c>
      <c r="J106">
        <v>705</v>
      </c>
      <c r="K106">
        <v>9220</v>
      </c>
      <c r="L106">
        <v>2987</v>
      </c>
    </row>
    <row r="107" spans="1:12">
      <c r="A107" s="13" t="s">
        <v>113</v>
      </c>
      <c r="B107" s="20" t="s">
        <v>26</v>
      </c>
      <c r="E107" s="14"/>
      <c r="H107" t="s">
        <v>316</v>
      </c>
      <c r="I107" s="97" t="s">
        <v>184</v>
      </c>
      <c r="J107">
        <v>779</v>
      </c>
      <c r="K107">
        <v>9271</v>
      </c>
      <c r="L107">
        <v>2997</v>
      </c>
    </row>
    <row r="108" spans="1:12">
      <c r="A108" s="13" t="s">
        <v>113</v>
      </c>
      <c r="B108" s="20" t="s">
        <v>27</v>
      </c>
      <c r="E108" s="14"/>
      <c r="H108" t="s">
        <v>316</v>
      </c>
      <c r="I108" s="97" t="s">
        <v>185</v>
      </c>
      <c r="J108">
        <v>690</v>
      </c>
      <c r="K108">
        <v>9302</v>
      </c>
      <c r="L108">
        <v>3021</v>
      </c>
    </row>
    <row r="109" spans="1:12">
      <c r="A109" s="13" t="s">
        <v>113</v>
      </c>
      <c r="B109" s="20" t="s">
        <v>28</v>
      </c>
      <c r="E109" s="14"/>
      <c r="H109" t="s">
        <v>316</v>
      </c>
      <c r="I109" s="97" t="s">
        <v>186</v>
      </c>
      <c r="J109">
        <v>646</v>
      </c>
      <c r="K109">
        <v>9128</v>
      </c>
      <c r="L109">
        <v>3003</v>
      </c>
    </row>
    <row r="110" spans="1:12">
      <c r="A110" s="13" t="s">
        <v>113</v>
      </c>
      <c r="B110" s="20" t="s">
        <v>29</v>
      </c>
      <c r="E110" s="14"/>
      <c r="H110" t="s">
        <v>316</v>
      </c>
      <c r="I110" s="97" t="s">
        <v>20</v>
      </c>
      <c r="J110">
        <v>791</v>
      </c>
      <c r="K110">
        <v>8990</v>
      </c>
      <c r="L110">
        <v>3003</v>
      </c>
    </row>
    <row r="111" spans="1:12">
      <c r="A111" s="13" t="s">
        <v>113</v>
      </c>
      <c r="B111" s="20" t="s">
        <v>30</v>
      </c>
      <c r="E111" s="14"/>
      <c r="H111" t="s">
        <v>316</v>
      </c>
      <c r="I111" s="97" t="s">
        <v>187</v>
      </c>
      <c r="J111">
        <v>695</v>
      </c>
      <c r="K111">
        <v>9124</v>
      </c>
      <c r="L111">
        <v>2995</v>
      </c>
    </row>
    <row r="112" spans="1:12">
      <c r="A112" s="13" t="s">
        <v>113</v>
      </c>
      <c r="B112" s="20" t="s">
        <v>31</v>
      </c>
      <c r="E112" s="14"/>
      <c r="H112" t="s">
        <v>316</v>
      </c>
      <c r="I112" s="97" t="s">
        <v>188</v>
      </c>
      <c r="J112">
        <v>791</v>
      </c>
      <c r="K112">
        <v>9428</v>
      </c>
      <c r="L112">
        <v>3015</v>
      </c>
    </row>
    <row r="113" spans="1:12">
      <c r="A113" s="13" t="s">
        <v>113</v>
      </c>
      <c r="B113" s="20" t="s">
        <v>32</v>
      </c>
      <c r="E113" s="14"/>
      <c r="H113" t="s">
        <v>316</v>
      </c>
      <c r="I113" s="97" t="s">
        <v>189</v>
      </c>
      <c r="J113">
        <v>1118</v>
      </c>
      <c r="K113">
        <v>9043</v>
      </c>
      <c r="L113">
        <v>3003</v>
      </c>
    </row>
    <row r="114" spans="1:12">
      <c r="A114" s="13" t="s">
        <v>113</v>
      </c>
      <c r="B114" s="20" t="s">
        <v>33</v>
      </c>
      <c r="E114" s="14"/>
      <c r="H114" t="s">
        <v>316</v>
      </c>
      <c r="I114" s="97" t="s">
        <v>21</v>
      </c>
      <c r="J114">
        <v>907</v>
      </c>
      <c r="K114">
        <v>8549</v>
      </c>
      <c r="L114">
        <v>2999</v>
      </c>
    </row>
    <row r="115" spans="1:12">
      <c r="A115" s="13" t="s">
        <v>113</v>
      </c>
      <c r="B115" s="20" t="s">
        <v>34</v>
      </c>
      <c r="E115" s="14"/>
      <c r="H115" t="s">
        <v>316</v>
      </c>
      <c r="I115" s="97" t="s">
        <v>190</v>
      </c>
      <c r="J115">
        <v>1824</v>
      </c>
      <c r="K115">
        <v>7533</v>
      </c>
      <c r="L115">
        <v>2998</v>
      </c>
    </row>
    <row r="116" spans="1:12">
      <c r="A116" s="13" t="s">
        <v>113</v>
      </c>
      <c r="B116" s="20" t="s">
        <v>35</v>
      </c>
      <c r="E116" s="14"/>
      <c r="H116" t="s">
        <v>316</v>
      </c>
      <c r="I116" s="97" t="s">
        <v>191</v>
      </c>
      <c r="J116">
        <v>3611</v>
      </c>
      <c r="K116">
        <v>5776</v>
      </c>
      <c r="L116">
        <v>2996</v>
      </c>
    </row>
    <row r="117" spans="1:12">
      <c r="A117" s="13" t="s">
        <v>113</v>
      </c>
      <c r="B117" s="20" t="s">
        <v>36</v>
      </c>
      <c r="E117" s="14"/>
      <c r="H117" t="s">
        <v>316</v>
      </c>
      <c r="I117" s="97" t="s">
        <v>192</v>
      </c>
      <c r="J117">
        <v>4454</v>
      </c>
      <c r="K117">
        <v>5013</v>
      </c>
      <c r="L117">
        <v>2993</v>
      </c>
    </row>
    <row r="118" spans="1:12">
      <c r="A118" s="13" t="s">
        <v>113</v>
      </c>
      <c r="B118" s="20" t="s">
        <v>37</v>
      </c>
      <c r="E118" s="14"/>
      <c r="H118" t="s">
        <v>316</v>
      </c>
      <c r="I118" s="97" t="s">
        <v>22</v>
      </c>
      <c r="J118">
        <v>3460</v>
      </c>
      <c r="K118">
        <v>6567</v>
      </c>
      <c r="L118">
        <v>3000</v>
      </c>
    </row>
    <row r="119" spans="1:12">
      <c r="A119" s="13" t="s">
        <v>113</v>
      </c>
      <c r="B119" s="20" t="s">
        <v>38</v>
      </c>
      <c r="E119" s="14"/>
      <c r="H119" t="s">
        <v>316</v>
      </c>
      <c r="I119" s="97" t="s">
        <v>193</v>
      </c>
      <c r="J119">
        <v>2601</v>
      </c>
      <c r="K119">
        <v>7651</v>
      </c>
      <c r="L119">
        <v>3017</v>
      </c>
    </row>
    <row r="120" spans="1:12">
      <c r="A120" s="13" t="s">
        <v>113</v>
      </c>
      <c r="B120" s="20" t="s">
        <v>39</v>
      </c>
      <c r="E120" s="14"/>
      <c r="H120" t="s">
        <v>316</v>
      </c>
      <c r="I120" s="97" t="s">
        <v>194</v>
      </c>
      <c r="J120">
        <v>1893</v>
      </c>
      <c r="K120">
        <v>8388</v>
      </c>
      <c r="L120">
        <v>3001</v>
      </c>
    </row>
    <row r="121" spans="1:12">
      <c r="A121" s="13" t="s">
        <v>113</v>
      </c>
      <c r="B121" s="20" t="s">
        <v>40</v>
      </c>
      <c r="E121" s="14"/>
      <c r="H121" t="s">
        <v>316</v>
      </c>
      <c r="I121" s="97" t="s">
        <v>195</v>
      </c>
      <c r="J121">
        <v>3290</v>
      </c>
      <c r="K121">
        <v>6405</v>
      </c>
      <c r="L121">
        <v>0</v>
      </c>
    </row>
    <row r="122" spans="1:12">
      <c r="A122" s="13" t="s">
        <v>114</v>
      </c>
      <c r="B122" s="20" t="s">
        <v>17</v>
      </c>
      <c r="E122" s="14"/>
      <c r="H122" t="s">
        <v>316</v>
      </c>
      <c r="I122" s="97" t="s">
        <v>23</v>
      </c>
      <c r="J122">
        <v>2878</v>
      </c>
      <c r="K122">
        <v>8821</v>
      </c>
      <c r="L122">
        <v>0</v>
      </c>
    </row>
    <row r="123" spans="1:12">
      <c r="A123" s="13" t="s">
        <v>114</v>
      </c>
      <c r="B123" s="20" t="s">
        <v>18</v>
      </c>
      <c r="E123" s="14"/>
      <c r="H123" t="s">
        <v>316</v>
      </c>
      <c r="I123" s="97" t="s">
        <v>196</v>
      </c>
      <c r="J123">
        <v>2840</v>
      </c>
      <c r="K123">
        <v>8634</v>
      </c>
      <c r="L123">
        <v>0</v>
      </c>
    </row>
    <row r="124" spans="1:12">
      <c r="A124" s="13" t="s">
        <v>114</v>
      </c>
      <c r="B124" s="20" t="s">
        <v>19</v>
      </c>
      <c r="E124" s="14"/>
      <c r="H124" t="s">
        <v>316</v>
      </c>
      <c r="I124" s="97" t="s">
        <v>197</v>
      </c>
      <c r="J124">
        <v>3920</v>
      </c>
      <c r="K124">
        <v>8770</v>
      </c>
      <c r="L124">
        <v>0</v>
      </c>
    </row>
    <row r="125" spans="1:12">
      <c r="A125" s="13" t="s">
        <v>114</v>
      </c>
      <c r="B125" s="20" t="s">
        <v>20</v>
      </c>
      <c r="E125" s="14"/>
      <c r="H125" t="s">
        <v>316</v>
      </c>
      <c r="I125" s="97" t="s">
        <v>198</v>
      </c>
      <c r="J125">
        <v>2774</v>
      </c>
      <c r="K125">
        <v>10576</v>
      </c>
      <c r="L125">
        <v>3067</v>
      </c>
    </row>
    <row r="126" spans="1:12">
      <c r="A126" s="13" t="s">
        <v>114</v>
      </c>
      <c r="B126" s="20" t="s">
        <v>21</v>
      </c>
      <c r="E126" s="14"/>
      <c r="H126" t="s">
        <v>316</v>
      </c>
      <c r="I126" s="97" t="s">
        <v>24</v>
      </c>
      <c r="J126">
        <v>3820</v>
      </c>
      <c r="K126">
        <v>6139</v>
      </c>
      <c r="L126">
        <v>3005</v>
      </c>
    </row>
    <row r="127" spans="1:12">
      <c r="A127" s="13" t="s">
        <v>114</v>
      </c>
      <c r="B127" s="20" t="s">
        <v>22</v>
      </c>
      <c r="E127" s="14"/>
      <c r="H127" t="s">
        <v>316</v>
      </c>
      <c r="I127" s="97" t="s">
        <v>199</v>
      </c>
      <c r="J127">
        <v>3713</v>
      </c>
      <c r="K127">
        <v>6367</v>
      </c>
      <c r="L127">
        <v>3014</v>
      </c>
    </row>
    <row r="128" spans="1:12">
      <c r="A128" s="13" t="s">
        <v>114</v>
      </c>
      <c r="B128" s="20" t="s">
        <v>23</v>
      </c>
      <c r="E128" s="14"/>
      <c r="H128" t="s">
        <v>316</v>
      </c>
      <c r="I128" s="97" t="s">
        <v>200</v>
      </c>
      <c r="J128">
        <v>3570</v>
      </c>
      <c r="K128">
        <v>6040</v>
      </c>
      <c r="L128">
        <v>2993</v>
      </c>
    </row>
    <row r="129" spans="1:12">
      <c r="A129" s="13" t="s">
        <v>114</v>
      </c>
      <c r="B129" s="20" t="s">
        <v>24</v>
      </c>
      <c r="E129" s="14"/>
      <c r="H129" t="s">
        <v>316</v>
      </c>
      <c r="I129" s="97" t="s">
        <v>201</v>
      </c>
      <c r="J129">
        <v>2791</v>
      </c>
      <c r="K129">
        <v>7022</v>
      </c>
      <c r="L129">
        <v>2981</v>
      </c>
    </row>
    <row r="130" spans="1:12">
      <c r="A130" s="13" t="s">
        <v>114</v>
      </c>
      <c r="B130" s="20" t="s">
        <v>25</v>
      </c>
      <c r="E130" s="14"/>
      <c r="H130" t="s">
        <v>316</v>
      </c>
      <c r="I130" s="97" t="s">
        <v>25</v>
      </c>
      <c r="J130">
        <v>2890</v>
      </c>
      <c r="K130">
        <v>6690</v>
      </c>
      <c r="L130">
        <v>3021</v>
      </c>
    </row>
    <row r="131" spans="1:12">
      <c r="A131" s="13" t="s">
        <v>114</v>
      </c>
      <c r="B131" s="20" t="s">
        <v>26</v>
      </c>
      <c r="E131" s="14"/>
      <c r="H131" t="s">
        <v>316</v>
      </c>
      <c r="I131" s="97" t="s">
        <v>202</v>
      </c>
      <c r="J131">
        <v>2772</v>
      </c>
      <c r="K131">
        <v>6895</v>
      </c>
      <c r="L131">
        <v>2989</v>
      </c>
    </row>
    <row r="132" spans="1:12">
      <c r="A132" s="13" t="s">
        <v>114</v>
      </c>
      <c r="B132" s="20" t="s">
        <v>27</v>
      </c>
      <c r="E132" s="14"/>
      <c r="H132" t="s">
        <v>316</v>
      </c>
      <c r="I132" s="97" t="s">
        <v>203</v>
      </c>
      <c r="J132">
        <v>3085</v>
      </c>
      <c r="K132">
        <v>6822</v>
      </c>
      <c r="L132">
        <v>2997</v>
      </c>
    </row>
    <row r="133" spans="1:12">
      <c r="A133" s="13" t="s">
        <v>114</v>
      </c>
      <c r="B133" s="20" t="s">
        <v>28</v>
      </c>
      <c r="E133" s="14"/>
      <c r="H133" t="s">
        <v>316</v>
      </c>
      <c r="I133" s="97" t="s">
        <v>204</v>
      </c>
      <c r="J133">
        <v>2735</v>
      </c>
      <c r="K133">
        <v>7281</v>
      </c>
      <c r="L133">
        <v>3005</v>
      </c>
    </row>
    <row r="134" spans="1:12">
      <c r="A134" s="13" t="s">
        <v>114</v>
      </c>
      <c r="B134" s="20" t="s">
        <v>29</v>
      </c>
      <c r="E134" s="14"/>
      <c r="H134" t="s">
        <v>316</v>
      </c>
      <c r="I134" s="97" t="s">
        <v>26</v>
      </c>
      <c r="J134">
        <v>3073</v>
      </c>
      <c r="K134">
        <v>6861</v>
      </c>
      <c r="L134">
        <v>3006</v>
      </c>
    </row>
    <row r="135" spans="1:12">
      <c r="A135" s="13" t="s">
        <v>114</v>
      </c>
      <c r="B135" s="20" t="s">
        <v>30</v>
      </c>
      <c r="E135" s="14"/>
      <c r="H135" t="s">
        <v>316</v>
      </c>
      <c r="I135" s="97" t="s">
        <v>205</v>
      </c>
      <c r="J135">
        <v>2879</v>
      </c>
      <c r="K135">
        <v>6700</v>
      </c>
      <c r="L135">
        <v>3002</v>
      </c>
    </row>
    <row r="136" spans="1:12">
      <c r="A136" s="13" t="s">
        <v>114</v>
      </c>
      <c r="B136" s="20" t="s">
        <v>31</v>
      </c>
      <c r="E136" s="14"/>
      <c r="H136" t="s">
        <v>316</v>
      </c>
      <c r="I136" s="97" t="s">
        <v>206</v>
      </c>
      <c r="J136">
        <v>2874</v>
      </c>
      <c r="K136">
        <v>7060</v>
      </c>
      <c r="L136">
        <v>3010</v>
      </c>
    </row>
    <row r="137" spans="1:12">
      <c r="A137" s="13" t="s">
        <v>114</v>
      </c>
      <c r="B137" s="20" t="s">
        <v>32</v>
      </c>
      <c r="E137" s="14"/>
      <c r="H137" t="s">
        <v>316</v>
      </c>
      <c r="I137" s="97" t="s">
        <v>207</v>
      </c>
      <c r="J137">
        <v>3078</v>
      </c>
      <c r="K137">
        <v>6811</v>
      </c>
      <c r="L137">
        <v>2994</v>
      </c>
    </row>
    <row r="138" spans="1:12">
      <c r="A138" s="13" t="s">
        <v>114</v>
      </c>
      <c r="B138" s="20" t="s">
        <v>33</v>
      </c>
      <c r="E138" s="14"/>
      <c r="H138" t="s">
        <v>316</v>
      </c>
      <c r="I138" s="97" t="s">
        <v>27</v>
      </c>
      <c r="J138">
        <v>3272</v>
      </c>
      <c r="K138">
        <v>6877</v>
      </c>
      <c r="L138">
        <v>3003</v>
      </c>
    </row>
    <row r="139" spans="1:12">
      <c r="A139" s="13" t="s">
        <v>114</v>
      </c>
      <c r="B139" s="20" t="s">
        <v>34</v>
      </c>
      <c r="E139" s="14"/>
      <c r="H139" t="s">
        <v>316</v>
      </c>
      <c r="I139" s="97" t="s">
        <v>208</v>
      </c>
      <c r="J139">
        <v>3032</v>
      </c>
      <c r="K139">
        <v>7027</v>
      </c>
      <c r="L139">
        <v>2999</v>
      </c>
    </row>
    <row r="140" spans="1:12">
      <c r="A140" s="13" t="s">
        <v>114</v>
      </c>
      <c r="B140" s="20" t="s">
        <v>35</v>
      </c>
      <c r="E140" s="14"/>
      <c r="H140" t="s">
        <v>316</v>
      </c>
      <c r="I140" s="97" t="s">
        <v>209</v>
      </c>
      <c r="J140">
        <v>2677</v>
      </c>
      <c r="K140">
        <v>7784</v>
      </c>
      <c r="L140">
        <v>3013</v>
      </c>
    </row>
    <row r="141" spans="1:12">
      <c r="A141" s="13" t="s">
        <v>114</v>
      </c>
      <c r="B141" s="20" t="s">
        <v>36</v>
      </c>
      <c r="E141" s="14"/>
      <c r="H141" t="s">
        <v>316</v>
      </c>
      <c r="I141" s="97" t="s">
        <v>210</v>
      </c>
      <c r="J141">
        <v>2554</v>
      </c>
      <c r="K141">
        <v>7027</v>
      </c>
      <c r="L141">
        <v>2990</v>
      </c>
    </row>
    <row r="142" spans="1:12">
      <c r="A142" s="13" t="s">
        <v>114</v>
      </c>
      <c r="B142" s="20" t="s">
        <v>37</v>
      </c>
      <c r="E142" s="14"/>
      <c r="H142" t="s">
        <v>316</v>
      </c>
      <c r="I142" s="97" t="s">
        <v>28</v>
      </c>
      <c r="J142">
        <v>2500</v>
      </c>
      <c r="K142">
        <v>7357</v>
      </c>
      <c r="L142">
        <v>3007</v>
      </c>
    </row>
    <row r="143" spans="1:12">
      <c r="A143" s="13" t="s">
        <v>114</v>
      </c>
      <c r="B143" s="20" t="s">
        <v>38</v>
      </c>
      <c r="E143" s="14"/>
      <c r="H143" t="s">
        <v>316</v>
      </c>
      <c r="I143" s="97" t="s">
        <v>211</v>
      </c>
      <c r="J143">
        <v>2713</v>
      </c>
      <c r="K143">
        <v>6785</v>
      </c>
      <c r="L143">
        <v>3007</v>
      </c>
    </row>
    <row r="144" spans="1:12">
      <c r="A144" s="13" t="s">
        <v>114</v>
      </c>
      <c r="B144" s="20" t="s">
        <v>39</v>
      </c>
      <c r="E144" s="14"/>
      <c r="H144" t="s">
        <v>316</v>
      </c>
      <c r="I144" s="97" t="s">
        <v>212</v>
      </c>
      <c r="J144">
        <v>2364</v>
      </c>
      <c r="K144">
        <v>7323</v>
      </c>
      <c r="L144">
        <v>2992</v>
      </c>
    </row>
    <row r="145" spans="1:12">
      <c r="A145" s="13" t="s">
        <v>114</v>
      </c>
      <c r="B145" s="20" t="s">
        <v>40</v>
      </c>
      <c r="E145" s="14"/>
      <c r="H145" t="s">
        <v>316</v>
      </c>
      <c r="I145" s="97" t="s">
        <v>213</v>
      </c>
      <c r="J145">
        <v>2817</v>
      </c>
      <c r="K145">
        <v>7179</v>
      </c>
      <c r="L145">
        <v>2995</v>
      </c>
    </row>
    <row r="146" spans="1:12">
      <c r="A146" s="13" t="s">
        <v>115</v>
      </c>
      <c r="B146" s="20" t="s">
        <v>17</v>
      </c>
      <c r="E146" s="14"/>
      <c r="H146" t="s">
        <v>316</v>
      </c>
      <c r="I146" s="97" t="s">
        <v>29</v>
      </c>
      <c r="J146">
        <v>2645</v>
      </c>
      <c r="K146">
        <v>6985</v>
      </c>
      <c r="L146">
        <v>2976</v>
      </c>
    </row>
    <row r="147" spans="1:12">
      <c r="A147" s="13" t="s">
        <v>115</v>
      </c>
      <c r="B147" s="20" t="s">
        <v>18</v>
      </c>
      <c r="E147" s="14"/>
      <c r="H147" t="s">
        <v>316</v>
      </c>
      <c r="I147" s="97" t="s">
        <v>214</v>
      </c>
      <c r="J147">
        <v>2551</v>
      </c>
      <c r="K147">
        <v>7717</v>
      </c>
      <c r="L147">
        <v>2996</v>
      </c>
    </row>
    <row r="148" spans="1:12">
      <c r="A148" s="13" t="s">
        <v>115</v>
      </c>
      <c r="B148" s="20" t="s">
        <v>19</v>
      </c>
      <c r="E148" s="14"/>
      <c r="H148" t="s">
        <v>316</v>
      </c>
      <c r="I148" s="97" t="s">
        <v>215</v>
      </c>
      <c r="J148">
        <v>2340</v>
      </c>
      <c r="K148">
        <v>7634</v>
      </c>
      <c r="L148">
        <v>3017</v>
      </c>
    </row>
    <row r="149" spans="1:12">
      <c r="A149" s="13" t="s">
        <v>115</v>
      </c>
      <c r="B149" s="20" t="s">
        <v>20</v>
      </c>
      <c r="E149" s="14"/>
      <c r="H149" t="s">
        <v>316</v>
      </c>
      <c r="I149" s="97" t="s">
        <v>216</v>
      </c>
      <c r="J149">
        <v>2299</v>
      </c>
      <c r="K149">
        <v>7197</v>
      </c>
      <c r="L149">
        <v>2996</v>
      </c>
    </row>
    <row r="150" spans="1:12">
      <c r="A150" s="13" t="s">
        <v>115</v>
      </c>
      <c r="B150" s="20" t="s">
        <v>21</v>
      </c>
      <c r="E150" s="14"/>
      <c r="H150" t="s">
        <v>316</v>
      </c>
      <c r="I150" s="97" t="s">
        <v>30</v>
      </c>
      <c r="J150">
        <v>1975</v>
      </c>
      <c r="K150">
        <v>8085</v>
      </c>
      <c r="L150">
        <v>2997</v>
      </c>
    </row>
    <row r="151" spans="1:12">
      <c r="A151" s="13" t="s">
        <v>115</v>
      </c>
      <c r="B151" s="20" t="s">
        <v>22</v>
      </c>
      <c r="E151" s="14"/>
      <c r="H151" t="s">
        <v>316</v>
      </c>
      <c r="I151" s="97" t="s">
        <v>217</v>
      </c>
      <c r="J151">
        <v>2318</v>
      </c>
      <c r="K151">
        <v>7949</v>
      </c>
      <c r="L151">
        <v>3001</v>
      </c>
    </row>
    <row r="152" spans="1:12">
      <c r="A152" s="13" t="s">
        <v>115</v>
      </c>
      <c r="B152" s="20" t="s">
        <v>23</v>
      </c>
      <c r="E152" s="14"/>
      <c r="H152" t="s">
        <v>316</v>
      </c>
      <c r="I152" s="97" t="s">
        <v>218</v>
      </c>
      <c r="J152">
        <v>1840</v>
      </c>
      <c r="K152">
        <v>7643</v>
      </c>
      <c r="L152">
        <v>2990</v>
      </c>
    </row>
    <row r="153" spans="1:12">
      <c r="A153" s="13" t="s">
        <v>115</v>
      </c>
      <c r="B153" s="20" t="s">
        <v>24</v>
      </c>
      <c r="E153" s="14"/>
      <c r="H153" t="s">
        <v>316</v>
      </c>
      <c r="I153" s="97" t="s">
        <v>219</v>
      </c>
      <c r="J153">
        <v>2044</v>
      </c>
      <c r="K153">
        <v>8048</v>
      </c>
      <c r="L153">
        <v>3010</v>
      </c>
    </row>
    <row r="154" spans="1:12">
      <c r="A154" s="13" t="s">
        <v>115</v>
      </c>
      <c r="B154" s="20" t="s">
        <v>25</v>
      </c>
      <c r="E154" s="14"/>
      <c r="H154" t="s">
        <v>316</v>
      </c>
      <c r="I154" s="97" t="s">
        <v>31</v>
      </c>
      <c r="J154">
        <v>2820</v>
      </c>
      <c r="K154">
        <v>7150</v>
      </c>
      <c r="L154">
        <v>3005</v>
      </c>
    </row>
    <row r="155" spans="1:12">
      <c r="A155" s="13" t="s">
        <v>115</v>
      </c>
      <c r="B155" s="20" t="s">
        <v>26</v>
      </c>
      <c r="E155" s="14"/>
      <c r="H155" t="s">
        <v>316</v>
      </c>
      <c r="I155" s="97" t="s">
        <v>220</v>
      </c>
      <c r="J155">
        <v>1796</v>
      </c>
      <c r="K155">
        <v>7792</v>
      </c>
      <c r="L155">
        <v>2991</v>
      </c>
    </row>
    <row r="156" spans="1:12">
      <c r="A156" s="13" t="s">
        <v>115</v>
      </c>
      <c r="B156" s="20" t="s">
        <v>27</v>
      </c>
      <c r="E156" s="14"/>
      <c r="H156" t="s">
        <v>316</v>
      </c>
      <c r="I156" s="97" t="s">
        <v>221</v>
      </c>
      <c r="J156">
        <v>2079</v>
      </c>
      <c r="K156">
        <v>7426</v>
      </c>
      <c r="L156">
        <v>2986</v>
      </c>
    </row>
    <row r="157" spans="1:12">
      <c r="A157" s="13" t="s">
        <v>115</v>
      </c>
      <c r="B157" s="20" t="s">
        <v>28</v>
      </c>
      <c r="E157" s="14"/>
      <c r="H157" t="s">
        <v>316</v>
      </c>
      <c r="I157" s="97" t="s">
        <v>222</v>
      </c>
      <c r="J157">
        <v>1611</v>
      </c>
      <c r="K157">
        <v>8085</v>
      </c>
      <c r="L157">
        <v>3006</v>
      </c>
    </row>
    <row r="158" spans="1:12">
      <c r="A158" s="13" t="s">
        <v>115</v>
      </c>
      <c r="B158" s="20" t="s">
        <v>29</v>
      </c>
      <c r="E158" s="14"/>
      <c r="H158" t="s">
        <v>316</v>
      </c>
      <c r="I158" s="97" t="s">
        <v>32</v>
      </c>
      <c r="J158">
        <v>2242</v>
      </c>
      <c r="K158">
        <v>8081</v>
      </c>
      <c r="L158">
        <v>3014</v>
      </c>
    </row>
    <row r="159" spans="1:12">
      <c r="A159" s="13" t="s">
        <v>115</v>
      </c>
      <c r="B159" s="20" t="s">
        <v>30</v>
      </c>
      <c r="E159" s="14"/>
      <c r="H159" t="s">
        <v>316</v>
      </c>
      <c r="I159" s="97" t="s">
        <v>223</v>
      </c>
      <c r="J159">
        <v>2039</v>
      </c>
      <c r="K159">
        <v>8138</v>
      </c>
      <c r="L159">
        <v>2995</v>
      </c>
    </row>
    <row r="160" spans="1:12">
      <c r="A160" s="13" t="s">
        <v>115</v>
      </c>
      <c r="B160" s="20" t="s">
        <v>31</v>
      </c>
      <c r="E160" s="14"/>
      <c r="H160" t="s">
        <v>316</v>
      </c>
      <c r="I160" s="97" t="s">
        <v>224</v>
      </c>
      <c r="J160">
        <v>2241</v>
      </c>
      <c r="K160">
        <v>7434</v>
      </c>
      <c r="L160">
        <v>3003</v>
      </c>
    </row>
    <row r="161" spans="1:12">
      <c r="A161" s="13" t="s">
        <v>115</v>
      </c>
      <c r="B161" s="20" t="s">
        <v>32</v>
      </c>
      <c r="E161" s="14"/>
      <c r="H161" t="s">
        <v>316</v>
      </c>
      <c r="I161" s="97" t="s">
        <v>225</v>
      </c>
      <c r="J161">
        <v>2079</v>
      </c>
      <c r="K161">
        <v>7740</v>
      </c>
      <c r="L161">
        <v>2989</v>
      </c>
    </row>
    <row r="162" spans="1:12">
      <c r="A162" s="13" t="s">
        <v>115</v>
      </c>
      <c r="B162" s="20" t="s">
        <v>33</v>
      </c>
      <c r="E162" s="14"/>
      <c r="H162" t="s">
        <v>316</v>
      </c>
      <c r="I162" s="97" t="s">
        <v>33</v>
      </c>
      <c r="J162">
        <v>2427</v>
      </c>
      <c r="K162">
        <v>7608</v>
      </c>
      <c r="L162">
        <v>2999</v>
      </c>
    </row>
    <row r="163" spans="1:12">
      <c r="A163" s="13" t="s">
        <v>115</v>
      </c>
      <c r="B163" s="20" t="s">
        <v>34</v>
      </c>
      <c r="E163" s="14"/>
      <c r="H163" t="s">
        <v>316</v>
      </c>
      <c r="I163" s="97" t="s">
        <v>226</v>
      </c>
      <c r="J163">
        <v>2060</v>
      </c>
      <c r="K163">
        <v>8157</v>
      </c>
      <c r="L163">
        <v>3005</v>
      </c>
    </row>
    <row r="164" spans="1:12">
      <c r="A164" s="13" t="s">
        <v>115</v>
      </c>
      <c r="B164" s="20" t="s">
        <v>35</v>
      </c>
      <c r="E164" s="14"/>
      <c r="H164" t="s">
        <v>316</v>
      </c>
      <c r="I164" s="97" t="s">
        <v>227</v>
      </c>
      <c r="J164">
        <v>2460</v>
      </c>
      <c r="K164">
        <v>7166</v>
      </c>
      <c r="L164">
        <v>2992</v>
      </c>
    </row>
    <row r="165" spans="1:12">
      <c r="A165" s="13" t="s">
        <v>115</v>
      </c>
      <c r="B165" s="20" t="s">
        <v>36</v>
      </c>
      <c r="E165" s="14"/>
      <c r="H165" t="s">
        <v>316</v>
      </c>
      <c r="I165" s="97" t="s">
        <v>228</v>
      </c>
      <c r="J165">
        <v>2306</v>
      </c>
      <c r="K165">
        <v>7475</v>
      </c>
      <c r="L165">
        <v>2998</v>
      </c>
    </row>
    <row r="166" spans="1:12">
      <c r="A166" s="13" t="s">
        <v>115</v>
      </c>
      <c r="B166" s="20" t="s">
        <v>37</v>
      </c>
      <c r="E166" s="14"/>
      <c r="H166" t="s">
        <v>316</v>
      </c>
      <c r="I166" s="97" t="s">
        <v>34</v>
      </c>
      <c r="J166">
        <v>2406</v>
      </c>
      <c r="K166">
        <v>7658</v>
      </c>
      <c r="L166">
        <v>2998</v>
      </c>
    </row>
    <row r="167" spans="1:12">
      <c r="A167" s="13" t="s">
        <v>115</v>
      </c>
      <c r="B167" s="20" t="s">
        <v>38</v>
      </c>
      <c r="E167" s="14"/>
      <c r="H167" t="s">
        <v>316</v>
      </c>
      <c r="I167" s="97" t="s">
        <v>229</v>
      </c>
      <c r="J167">
        <v>2312</v>
      </c>
      <c r="K167">
        <v>7159</v>
      </c>
      <c r="L167">
        <v>2996</v>
      </c>
    </row>
    <row r="168" spans="1:12">
      <c r="A168" s="13" t="s">
        <v>115</v>
      </c>
      <c r="B168" s="20" t="s">
        <v>39</v>
      </c>
      <c r="E168" s="14"/>
      <c r="H168" t="s">
        <v>316</v>
      </c>
      <c r="I168" s="97" t="s">
        <v>230</v>
      </c>
      <c r="J168">
        <v>2764</v>
      </c>
      <c r="K168">
        <v>7330</v>
      </c>
      <c r="L168">
        <v>3015</v>
      </c>
    </row>
    <row r="169" spans="1:12">
      <c r="A169" s="13" t="s">
        <v>115</v>
      </c>
      <c r="B169" s="20" t="s">
        <v>40</v>
      </c>
      <c r="E169" s="14"/>
      <c r="H169" t="s">
        <v>316</v>
      </c>
      <c r="I169" s="97" t="s">
        <v>231</v>
      </c>
      <c r="J169">
        <v>2461</v>
      </c>
      <c r="K169">
        <v>7374</v>
      </c>
      <c r="L169">
        <v>2995</v>
      </c>
    </row>
    <row r="170" spans="1:12">
      <c r="A170" s="13" t="s">
        <v>116</v>
      </c>
      <c r="B170" s="20" t="s">
        <v>17</v>
      </c>
      <c r="E170" s="14"/>
      <c r="H170" t="s">
        <v>316</v>
      </c>
      <c r="I170" s="97" t="s">
        <v>35</v>
      </c>
      <c r="J170">
        <v>2497</v>
      </c>
      <c r="K170">
        <v>7192</v>
      </c>
      <c r="L170">
        <v>3393</v>
      </c>
    </row>
    <row r="171" spans="1:12">
      <c r="A171" s="13" t="s">
        <v>116</v>
      </c>
      <c r="B171" s="20" t="s">
        <v>18</v>
      </c>
      <c r="E171" s="14"/>
      <c r="H171" t="s">
        <v>316</v>
      </c>
      <c r="I171" s="97" t="s">
        <v>232</v>
      </c>
      <c r="J171">
        <v>2521</v>
      </c>
      <c r="K171">
        <v>8485</v>
      </c>
      <c r="L171">
        <v>3492</v>
      </c>
    </row>
    <row r="172" spans="1:12">
      <c r="A172" s="13" t="s">
        <v>116</v>
      </c>
      <c r="B172" s="20" t="s">
        <v>19</v>
      </c>
      <c r="E172" s="14"/>
      <c r="H172" t="s">
        <v>316</v>
      </c>
      <c r="I172" s="97" t="s">
        <v>233</v>
      </c>
      <c r="J172">
        <v>2435</v>
      </c>
      <c r="K172">
        <v>8989</v>
      </c>
      <c r="L172">
        <v>3516</v>
      </c>
    </row>
    <row r="173" spans="1:12">
      <c r="A173" s="13" t="s">
        <v>116</v>
      </c>
      <c r="B173" s="20" t="s">
        <v>20</v>
      </c>
      <c r="E173" s="14"/>
      <c r="H173" t="s">
        <v>316</v>
      </c>
      <c r="I173" s="97" t="s">
        <v>234</v>
      </c>
      <c r="J173">
        <v>2388</v>
      </c>
      <c r="K173">
        <v>8931</v>
      </c>
      <c r="L173">
        <v>3506</v>
      </c>
    </row>
    <row r="174" spans="1:12">
      <c r="A174" s="13" t="s">
        <v>116</v>
      </c>
      <c r="B174" s="20" t="s">
        <v>21</v>
      </c>
      <c r="E174" s="14"/>
      <c r="H174" t="s">
        <v>316</v>
      </c>
      <c r="I174" s="97" t="s">
        <v>36</v>
      </c>
      <c r="J174">
        <v>2553</v>
      </c>
      <c r="K174">
        <v>8651</v>
      </c>
      <c r="L174">
        <v>3499</v>
      </c>
    </row>
    <row r="175" spans="1:12">
      <c r="A175" s="13" t="s">
        <v>116</v>
      </c>
      <c r="B175" s="20" t="s">
        <v>22</v>
      </c>
      <c r="E175" s="14"/>
      <c r="H175" t="s">
        <v>316</v>
      </c>
      <c r="I175" s="97" t="s">
        <v>235</v>
      </c>
      <c r="J175">
        <v>2331</v>
      </c>
      <c r="K175">
        <v>8571</v>
      </c>
      <c r="L175">
        <v>3495</v>
      </c>
    </row>
    <row r="176" spans="1:12">
      <c r="A176" s="13" t="s">
        <v>116</v>
      </c>
      <c r="B176" s="20" t="s">
        <v>23</v>
      </c>
      <c r="E176" s="14"/>
      <c r="H176" t="s">
        <v>316</v>
      </c>
      <c r="I176" s="97" t="s">
        <v>236</v>
      </c>
      <c r="J176">
        <v>2606</v>
      </c>
      <c r="K176">
        <v>8847</v>
      </c>
      <c r="L176">
        <v>3504</v>
      </c>
    </row>
    <row r="177" spans="1:12">
      <c r="A177" s="13" t="s">
        <v>116</v>
      </c>
      <c r="B177" s="20" t="s">
        <v>24</v>
      </c>
      <c r="E177" s="14"/>
      <c r="H177" t="s">
        <v>316</v>
      </c>
      <c r="I177" s="97" t="s">
        <v>237</v>
      </c>
      <c r="J177">
        <v>2498</v>
      </c>
      <c r="K177">
        <v>8672</v>
      </c>
      <c r="L177">
        <v>3509</v>
      </c>
    </row>
    <row r="178" spans="1:12">
      <c r="A178" s="13" t="s">
        <v>116</v>
      </c>
      <c r="B178" s="20" t="s">
        <v>25</v>
      </c>
      <c r="E178" s="14"/>
      <c r="H178" t="s">
        <v>316</v>
      </c>
      <c r="I178" s="97" t="s">
        <v>37</v>
      </c>
      <c r="J178">
        <v>2835</v>
      </c>
      <c r="K178">
        <v>8367</v>
      </c>
      <c r="L178">
        <v>3506</v>
      </c>
    </row>
    <row r="179" spans="1:12">
      <c r="A179" s="13" t="s">
        <v>116</v>
      </c>
      <c r="B179" s="20" t="s">
        <v>26</v>
      </c>
      <c r="E179" s="14"/>
      <c r="H179" t="s">
        <v>316</v>
      </c>
      <c r="I179" s="97" t="s">
        <v>238</v>
      </c>
      <c r="J179">
        <v>2221</v>
      </c>
      <c r="K179">
        <v>8885</v>
      </c>
      <c r="L179">
        <v>3503</v>
      </c>
    </row>
    <row r="180" spans="1:12">
      <c r="A180" s="13" t="s">
        <v>116</v>
      </c>
      <c r="B180" s="20" t="s">
        <v>27</v>
      </c>
      <c r="E180" s="14"/>
      <c r="H180" t="s">
        <v>316</v>
      </c>
      <c r="I180" s="97" t="s">
        <v>239</v>
      </c>
      <c r="J180">
        <v>2824</v>
      </c>
      <c r="K180">
        <v>8745</v>
      </c>
      <c r="L180">
        <v>3523</v>
      </c>
    </row>
    <row r="181" spans="1:12">
      <c r="A181" s="13" t="s">
        <v>116</v>
      </c>
      <c r="B181" s="20" t="s">
        <v>28</v>
      </c>
      <c r="E181" s="14"/>
      <c r="H181" t="s">
        <v>316</v>
      </c>
      <c r="I181" s="97" t="s">
        <v>240</v>
      </c>
      <c r="J181">
        <v>2417</v>
      </c>
      <c r="K181">
        <v>8383</v>
      </c>
      <c r="L181">
        <v>3502</v>
      </c>
    </row>
    <row r="182" spans="1:12">
      <c r="A182" s="13" t="s">
        <v>116</v>
      </c>
      <c r="B182" s="20" t="s">
        <v>29</v>
      </c>
      <c r="E182" s="14"/>
      <c r="H182" t="s">
        <v>316</v>
      </c>
      <c r="I182" s="97" t="s">
        <v>38</v>
      </c>
      <c r="J182">
        <v>2726</v>
      </c>
      <c r="K182">
        <v>8395</v>
      </c>
      <c r="L182">
        <v>3489</v>
      </c>
    </row>
    <row r="183" spans="1:12">
      <c r="A183" s="13" t="s">
        <v>116</v>
      </c>
      <c r="B183" s="20" t="s">
        <v>30</v>
      </c>
      <c r="E183" s="14"/>
      <c r="H183" t="s">
        <v>316</v>
      </c>
      <c r="I183" s="97" t="s">
        <v>241</v>
      </c>
      <c r="J183">
        <v>2527</v>
      </c>
      <c r="K183">
        <v>8718</v>
      </c>
      <c r="L183">
        <v>3491</v>
      </c>
    </row>
    <row r="184" spans="1:12">
      <c r="A184" s="13" t="s">
        <v>116</v>
      </c>
      <c r="B184" s="20" t="s">
        <v>31</v>
      </c>
      <c r="E184" s="14"/>
      <c r="H184" t="s">
        <v>316</v>
      </c>
      <c r="I184" s="97" t="s">
        <v>242</v>
      </c>
      <c r="J184">
        <v>2381</v>
      </c>
      <c r="K184">
        <v>8568</v>
      </c>
      <c r="L184">
        <v>3495</v>
      </c>
    </row>
    <row r="185" spans="1:12">
      <c r="A185" s="13" t="s">
        <v>116</v>
      </c>
      <c r="B185" s="20" t="s">
        <v>32</v>
      </c>
      <c r="E185" s="14"/>
      <c r="H185" t="s">
        <v>316</v>
      </c>
      <c r="I185" s="97" t="s">
        <v>243</v>
      </c>
      <c r="J185">
        <v>2461</v>
      </c>
      <c r="K185">
        <v>9009</v>
      </c>
      <c r="L185">
        <v>3498</v>
      </c>
    </row>
    <row r="186" spans="1:12">
      <c r="A186" s="13" t="s">
        <v>116</v>
      </c>
      <c r="B186" s="20" t="s">
        <v>33</v>
      </c>
      <c r="E186" s="14"/>
      <c r="H186" t="s">
        <v>316</v>
      </c>
      <c r="I186" s="97" t="s">
        <v>39</v>
      </c>
      <c r="J186">
        <v>2180</v>
      </c>
      <c r="K186">
        <v>9015</v>
      </c>
      <c r="L186">
        <v>3493</v>
      </c>
    </row>
    <row r="187" spans="1:12">
      <c r="A187" s="13" t="s">
        <v>116</v>
      </c>
      <c r="B187" s="20" t="s">
        <v>34</v>
      </c>
      <c r="E187" s="14"/>
      <c r="H187" t="s">
        <v>316</v>
      </c>
      <c r="I187" s="97" t="s">
        <v>244</v>
      </c>
      <c r="J187">
        <v>1900</v>
      </c>
      <c r="K187">
        <v>7830</v>
      </c>
      <c r="L187">
        <v>3016</v>
      </c>
    </row>
    <row r="188" spans="1:12">
      <c r="A188" s="13" t="s">
        <v>116</v>
      </c>
      <c r="B188" s="20" t="s">
        <v>35</v>
      </c>
      <c r="E188" s="14"/>
      <c r="H188" t="s">
        <v>316</v>
      </c>
      <c r="I188" s="97" t="s">
        <v>245</v>
      </c>
      <c r="J188">
        <v>2152</v>
      </c>
      <c r="K188">
        <v>7388</v>
      </c>
      <c r="L188">
        <v>2999</v>
      </c>
    </row>
    <row r="189" spans="1:12">
      <c r="A189" s="13" t="s">
        <v>116</v>
      </c>
      <c r="B189" s="20" t="s">
        <v>36</v>
      </c>
      <c r="E189" s="14"/>
      <c r="H189" t="s">
        <v>316</v>
      </c>
      <c r="I189" s="97" t="s">
        <v>246</v>
      </c>
      <c r="J189">
        <v>1917</v>
      </c>
      <c r="K189">
        <v>7986</v>
      </c>
      <c r="L189">
        <v>2997</v>
      </c>
    </row>
    <row r="190" spans="1:12">
      <c r="A190" s="13" t="s">
        <v>116</v>
      </c>
      <c r="B190" s="20" t="s">
        <v>37</v>
      </c>
      <c r="E190" s="14"/>
      <c r="H190" t="s">
        <v>316</v>
      </c>
      <c r="I190" s="97" t="s">
        <v>40</v>
      </c>
      <c r="J190">
        <v>1889</v>
      </c>
      <c r="K190">
        <v>8118</v>
      </c>
      <c r="L190">
        <v>2996</v>
      </c>
    </row>
    <row r="191" spans="1:12">
      <c r="A191" s="13" t="s">
        <v>116</v>
      </c>
      <c r="B191" s="20" t="s">
        <v>38</v>
      </c>
      <c r="E191" s="14"/>
      <c r="H191" t="s">
        <v>316</v>
      </c>
      <c r="I191" s="97" t="s">
        <v>247</v>
      </c>
      <c r="J191">
        <v>558</v>
      </c>
      <c r="K191">
        <v>9168</v>
      </c>
      <c r="L191">
        <v>2992</v>
      </c>
    </row>
    <row r="192" spans="1:12">
      <c r="A192" s="13" t="s">
        <v>116</v>
      </c>
      <c r="B192" s="20" t="s">
        <v>39</v>
      </c>
      <c r="E192" s="14"/>
      <c r="H192" t="s">
        <v>316</v>
      </c>
      <c r="I192" s="97" t="s">
        <v>248</v>
      </c>
      <c r="J192">
        <v>624</v>
      </c>
      <c r="K192">
        <v>8993</v>
      </c>
      <c r="L192">
        <v>2990</v>
      </c>
    </row>
    <row r="193" spans="1:12">
      <c r="A193" s="13" t="s">
        <v>116</v>
      </c>
      <c r="B193" s="20" t="s">
        <v>40</v>
      </c>
      <c r="E193" s="14"/>
      <c r="H193" t="s">
        <v>316</v>
      </c>
      <c r="I193" s="97" t="s">
        <v>249</v>
      </c>
      <c r="J193">
        <v>512</v>
      </c>
      <c r="K193">
        <v>9221</v>
      </c>
      <c r="L193">
        <v>3001</v>
      </c>
    </row>
    <row r="194" spans="1:12">
      <c r="A194" s="13" t="s">
        <v>117</v>
      </c>
      <c r="B194" s="20" t="s">
        <v>17</v>
      </c>
      <c r="E194" s="14"/>
      <c r="H194" t="s">
        <v>317</v>
      </c>
      <c r="I194" s="97" t="s">
        <v>17</v>
      </c>
      <c r="J194">
        <v>553</v>
      </c>
      <c r="K194">
        <v>9203</v>
      </c>
      <c r="L194">
        <v>3001</v>
      </c>
    </row>
    <row r="195" spans="1:12">
      <c r="A195" s="13" t="s">
        <v>117</v>
      </c>
      <c r="B195" s="20" t="s">
        <v>18</v>
      </c>
      <c r="E195" s="14"/>
      <c r="H195" t="s">
        <v>317</v>
      </c>
      <c r="I195" s="97" t="s">
        <v>178</v>
      </c>
      <c r="J195">
        <v>659</v>
      </c>
      <c r="K195">
        <v>9301</v>
      </c>
      <c r="L195">
        <v>3002</v>
      </c>
    </row>
    <row r="196" spans="1:12">
      <c r="A196" s="13" t="s">
        <v>117</v>
      </c>
      <c r="B196" s="20" t="s">
        <v>19</v>
      </c>
      <c r="E196" s="14"/>
      <c r="H196" t="s">
        <v>317</v>
      </c>
      <c r="I196" s="97" t="s">
        <v>179</v>
      </c>
      <c r="J196">
        <v>561</v>
      </c>
      <c r="K196">
        <v>9234</v>
      </c>
      <c r="L196">
        <v>3008</v>
      </c>
    </row>
    <row r="197" spans="1:12">
      <c r="A197" s="13" t="s">
        <v>117</v>
      </c>
      <c r="B197" s="20" t="s">
        <v>20</v>
      </c>
      <c r="E197" s="14"/>
      <c r="H197" t="s">
        <v>317</v>
      </c>
      <c r="I197" s="97" t="s">
        <v>180</v>
      </c>
      <c r="J197">
        <v>513</v>
      </c>
      <c r="K197">
        <v>9262</v>
      </c>
      <c r="L197">
        <v>2999</v>
      </c>
    </row>
    <row r="198" spans="1:12">
      <c r="A198" s="13" t="s">
        <v>117</v>
      </c>
      <c r="B198" s="20" t="s">
        <v>21</v>
      </c>
      <c r="E198" s="14"/>
      <c r="H198" t="s">
        <v>317</v>
      </c>
      <c r="I198" s="97" t="s">
        <v>18</v>
      </c>
      <c r="J198">
        <v>567</v>
      </c>
      <c r="K198">
        <v>9413</v>
      </c>
      <c r="L198">
        <v>3016</v>
      </c>
    </row>
    <row r="199" spans="1:12">
      <c r="A199" s="13" t="s">
        <v>117</v>
      </c>
      <c r="B199" s="20" t="s">
        <v>22</v>
      </c>
      <c r="E199" s="14"/>
      <c r="H199" t="s">
        <v>317</v>
      </c>
      <c r="I199" s="97" t="s">
        <v>181</v>
      </c>
      <c r="J199">
        <v>578</v>
      </c>
      <c r="K199">
        <v>8880</v>
      </c>
      <c r="L199">
        <v>2994</v>
      </c>
    </row>
    <row r="200" spans="1:12">
      <c r="A200" s="13" t="s">
        <v>117</v>
      </c>
      <c r="B200" s="20" t="s">
        <v>23</v>
      </c>
      <c r="E200" s="14"/>
      <c r="H200" t="s">
        <v>317</v>
      </c>
      <c r="I200" s="97" t="s">
        <v>182</v>
      </c>
      <c r="J200">
        <v>663</v>
      </c>
      <c r="K200">
        <v>9148</v>
      </c>
      <c r="L200">
        <v>2994</v>
      </c>
    </row>
    <row r="201" spans="1:12">
      <c r="A201" s="13" t="s">
        <v>117</v>
      </c>
      <c r="B201" s="20" t="s">
        <v>24</v>
      </c>
      <c r="E201" s="14"/>
      <c r="H201" t="s">
        <v>317</v>
      </c>
      <c r="I201" s="97" t="s">
        <v>183</v>
      </c>
      <c r="J201">
        <v>540</v>
      </c>
      <c r="K201">
        <v>9112</v>
      </c>
      <c r="L201">
        <v>3001</v>
      </c>
    </row>
    <row r="202" spans="1:12">
      <c r="A202" s="13" t="s">
        <v>117</v>
      </c>
      <c r="B202" s="20" t="s">
        <v>25</v>
      </c>
      <c r="E202" s="14"/>
      <c r="H202" t="s">
        <v>317</v>
      </c>
      <c r="I202" s="97" t="s">
        <v>19</v>
      </c>
      <c r="J202">
        <v>640</v>
      </c>
      <c r="K202">
        <v>8962</v>
      </c>
      <c r="L202">
        <v>2994</v>
      </c>
    </row>
    <row r="203" spans="1:12">
      <c r="A203" s="13" t="s">
        <v>117</v>
      </c>
      <c r="B203" s="20" t="s">
        <v>26</v>
      </c>
      <c r="E203" s="14"/>
      <c r="H203" t="s">
        <v>317</v>
      </c>
      <c r="I203" s="97" t="s">
        <v>184</v>
      </c>
      <c r="J203">
        <v>692</v>
      </c>
      <c r="K203">
        <v>9537</v>
      </c>
      <c r="L203">
        <v>2991</v>
      </c>
    </row>
    <row r="204" spans="1:12">
      <c r="A204" s="13" t="s">
        <v>117</v>
      </c>
      <c r="B204" s="20" t="s">
        <v>27</v>
      </c>
      <c r="E204" s="14"/>
      <c r="H204" t="s">
        <v>317</v>
      </c>
      <c r="I204" s="97" t="s">
        <v>185</v>
      </c>
      <c r="J204">
        <v>524</v>
      </c>
      <c r="K204">
        <v>9377</v>
      </c>
      <c r="L204">
        <v>3003</v>
      </c>
    </row>
    <row r="205" spans="1:12">
      <c r="A205" s="13" t="s">
        <v>117</v>
      </c>
      <c r="B205" s="20" t="s">
        <v>28</v>
      </c>
      <c r="E205" s="14"/>
      <c r="H205" t="s">
        <v>317</v>
      </c>
      <c r="I205" s="97" t="s">
        <v>186</v>
      </c>
      <c r="J205">
        <v>786</v>
      </c>
      <c r="K205">
        <v>9500</v>
      </c>
      <c r="L205">
        <v>2992</v>
      </c>
    </row>
    <row r="206" spans="1:12">
      <c r="A206" s="13" t="s">
        <v>117</v>
      </c>
      <c r="B206" s="20" t="s">
        <v>29</v>
      </c>
      <c r="E206" s="14"/>
      <c r="H206" t="s">
        <v>317</v>
      </c>
      <c r="I206" s="97" t="s">
        <v>20</v>
      </c>
      <c r="J206">
        <v>668</v>
      </c>
      <c r="K206">
        <v>8993</v>
      </c>
      <c r="L206">
        <v>3003</v>
      </c>
    </row>
    <row r="207" spans="1:12">
      <c r="A207" s="13" t="s">
        <v>117</v>
      </c>
      <c r="B207" s="20" t="s">
        <v>30</v>
      </c>
      <c r="E207" s="14"/>
      <c r="H207" t="s">
        <v>317</v>
      </c>
      <c r="I207" s="97" t="s">
        <v>187</v>
      </c>
      <c r="J207">
        <v>643</v>
      </c>
      <c r="K207">
        <v>9125</v>
      </c>
      <c r="L207">
        <v>2996</v>
      </c>
    </row>
    <row r="208" spans="1:12">
      <c r="A208" s="13" t="s">
        <v>117</v>
      </c>
      <c r="B208" s="20" t="s">
        <v>31</v>
      </c>
      <c r="E208" s="14"/>
      <c r="H208" t="s">
        <v>317</v>
      </c>
      <c r="I208" s="97" t="s">
        <v>188</v>
      </c>
      <c r="J208">
        <v>654</v>
      </c>
      <c r="K208">
        <v>8859</v>
      </c>
      <c r="L208">
        <v>2995</v>
      </c>
    </row>
    <row r="209" spans="1:12">
      <c r="A209" s="13" t="s">
        <v>117</v>
      </c>
      <c r="B209" s="20" t="s">
        <v>32</v>
      </c>
      <c r="E209" s="14"/>
      <c r="H209" t="s">
        <v>317</v>
      </c>
      <c r="I209" s="97" t="s">
        <v>189</v>
      </c>
      <c r="J209">
        <v>971</v>
      </c>
      <c r="K209">
        <v>8684</v>
      </c>
      <c r="L209">
        <v>3009</v>
      </c>
    </row>
    <row r="210" spans="1:12">
      <c r="A210" s="13" t="s">
        <v>117</v>
      </c>
      <c r="B210" s="20" t="s">
        <v>33</v>
      </c>
      <c r="E210" s="14"/>
      <c r="H210" t="s">
        <v>317</v>
      </c>
      <c r="I210" s="97" t="s">
        <v>21</v>
      </c>
      <c r="J210">
        <v>1052</v>
      </c>
      <c r="K210">
        <v>8617</v>
      </c>
      <c r="L210">
        <v>3006</v>
      </c>
    </row>
    <row r="211" spans="1:12">
      <c r="A211" s="13" t="s">
        <v>117</v>
      </c>
      <c r="B211" s="20" t="s">
        <v>34</v>
      </c>
      <c r="E211" s="14"/>
      <c r="H211" t="s">
        <v>317</v>
      </c>
      <c r="I211" s="97" t="s">
        <v>190</v>
      </c>
      <c r="J211">
        <v>1746</v>
      </c>
      <c r="K211">
        <v>7879</v>
      </c>
      <c r="L211">
        <v>2997</v>
      </c>
    </row>
    <row r="212" spans="1:12">
      <c r="A212" s="13" t="s">
        <v>117</v>
      </c>
      <c r="B212" s="20" t="s">
        <v>35</v>
      </c>
      <c r="E212" s="14"/>
      <c r="H212" t="s">
        <v>317</v>
      </c>
      <c r="I212" s="97" t="s">
        <v>191</v>
      </c>
      <c r="J212">
        <v>3867</v>
      </c>
      <c r="K212">
        <v>5851</v>
      </c>
      <c r="L212">
        <v>2992</v>
      </c>
    </row>
    <row r="213" spans="1:12">
      <c r="A213" s="13" t="s">
        <v>117</v>
      </c>
      <c r="B213" s="20" t="s">
        <v>36</v>
      </c>
      <c r="E213" s="14"/>
      <c r="H213" t="s">
        <v>317</v>
      </c>
      <c r="I213" s="97" t="s">
        <v>192</v>
      </c>
      <c r="J213">
        <v>4727</v>
      </c>
      <c r="K213">
        <v>4800</v>
      </c>
      <c r="L213">
        <v>2999</v>
      </c>
    </row>
    <row r="214" spans="1:12">
      <c r="A214" s="13" t="s">
        <v>117</v>
      </c>
      <c r="B214" s="20" t="s">
        <v>37</v>
      </c>
      <c r="E214" s="14"/>
      <c r="H214" t="s">
        <v>317</v>
      </c>
      <c r="I214" s="97" t="s">
        <v>22</v>
      </c>
      <c r="J214">
        <v>3890</v>
      </c>
      <c r="K214">
        <v>6258</v>
      </c>
      <c r="L214">
        <v>2992</v>
      </c>
    </row>
    <row r="215" spans="1:12">
      <c r="A215" s="13" t="s">
        <v>117</v>
      </c>
      <c r="B215" s="20" t="s">
        <v>38</v>
      </c>
      <c r="E215" s="14"/>
      <c r="H215" t="s">
        <v>317</v>
      </c>
      <c r="I215" s="97" t="s">
        <v>193</v>
      </c>
      <c r="J215">
        <v>1831</v>
      </c>
      <c r="K215">
        <v>7541</v>
      </c>
      <c r="L215">
        <v>3004</v>
      </c>
    </row>
    <row r="216" spans="1:12">
      <c r="A216" s="13" t="s">
        <v>117</v>
      </c>
      <c r="B216" s="20" t="s">
        <v>39</v>
      </c>
      <c r="E216" s="14"/>
      <c r="H216" t="s">
        <v>317</v>
      </c>
      <c r="I216" s="97" t="s">
        <v>194</v>
      </c>
      <c r="J216">
        <v>1801</v>
      </c>
      <c r="K216">
        <v>8198</v>
      </c>
      <c r="L216">
        <v>2983</v>
      </c>
    </row>
    <row r="217" spans="1:12">
      <c r="A217" s="13" t="s">
        <v>117</v>
      </c>
      <c r="B217" s="20" t="s">
        <v>40</v>
      </c>
      <c r="E217" s="14"/>
      <c r="H217" t="s">
        <v>317</v>
      </c>
      <c r="I217" s="97" t="s">
        <v>195</v>
      </c>
      <c r="J217">
        <v>2656</v>
      </c>
      <c r="K217">
        <v>6551</v>
      </c>
      <c r="L217">
        <v>3010</v>
      </c>
    </row>
    <row r="218" spans="1:12">
      <c r="A218" s="13" t="s">
        <v>118</v>
      </c>
      <c r="B218" s="20" t="s">
        <v>17</v>
      </c>
      <c r="E218" s="14"/>
      <c r="H218" t="s">
        <v>317</v>
      </c>
      <c r="I218" s="97" t="s">
        <v>23</v>
      </c>
      <c r="J218">
        <v>3825</v>
      </c>
      <c r="K218">
        <v>5895</v>
      </c>
      <c r="L218">
        <v>3005</v>
      </c>
    </row>
    <row r="219" spans="1:12">
      <c r="A219" s="13" t="s">
        <v>118</v>
      </c>
      <c r="B219" s="20" t="s">
        <v>18</v>
      </c>
      <c r="E219" s="14"/>
      <c r="H219" t="s">
        <v>317</v>
      </c>
      <c r="I219" s="97" t="s">
        <v>196</v>
      </c>
      <c r="J219">
        <v>3711</v>
      </c>
      <c r="K219">
        <v>6136</v>
      </c>
      <c r="L219">
        <v>2999</v>
      </c>
    </row>
    <row r="220" spans="1:12">
      <c r="A220" s="13" t="s">
        <v>118</v>
      </c>
      <c r="B220" s="20" t="s">
        <v>19</v>
      </c>
      <c r="E220" s="14"/>
      <c r="H220" t="s">
        <v>317</v>
      </c>
      <c r="I220" s="97" t="s">
        <v>197</v>
      </c>
      <c r="J220">
        <v>3919</v>
      </c>
      <c r="K220">
        <v>5820</v>
      </c>
      <c r="L220">
        <v>3003</v>
      </c>
    </row>
    <row r="221" spans="1:12">
      <c r="A221" s="13" t="s">
        <v>118</v>
      </c>
      <c r="B221" s="20" t="s">
        <v>20</v>
      </c>
      <c r="E221" s="14"/>
      <c r="H221" t="s">
        <v>317</v>
      </c>
      <c r="I221" s="97" t="s">
        <v>198</v>
      </c>
      <c r="J221">
        <v>3658</v>
      </c>
      <c r="K221">
        <v>6011</v>
      </c>
      <c r="L221">
        <v>2998</v>
      </c>
    </row>
    <row r="222" spans="1:12">
      <c r="A222" s="13" t="s">
        <v>118</v>
      </c>
      <c r="B222" s="20" t="s">
        <v>21</v>
      </c>
      <c r="E222" s="14"/>
      <c r="H222" t="s">
        <v>317</v>
      </c>
      <c r="I222" s="97" t="s">
        <v>24</v>
      </c>
      <c r="J222">
        <v>3807</v>
      </c>
      <c r="K222">
        <v>5870</v>
      </c>
      <c r="L222">
        <v>2997</v>
      </c>
    </row>
    <row r="223" spans="1:12">
      <c r="A223" s="13" t="s">
        <v>118</v>
      </c>
      <c r="B223" s="20" t="s">
        <v>22</v>
      </c>
      <c r="E223" s="14"/>
      <c r="H223" t="s">
        <v>317</v>
      </c>
      <c r="I223" s="97" t="s">
        <v>199</v>
      </c>
      <c r="J223">
        <v>3841</v>
      </c>
      <c r="K223">
        <v>5634</v>
      </c>
      <c r="L223">
        <v>2993</v>
      </c>
    </row>
    <row r="224" spans="1:12">
      <c r="A224" s="13" t="s">
        <v>118</v>
      </c>
      <c r="B224" s="20" t="s">
        <v>23</v>
      </c>
      <c r="E224" s="14"/>
      <c r="H224" t="s">
        <v>317</v>
      </c>
      <c r="I224" s="97" t="s">
        <v>200</v>
      </c>
      <c r="J224">
        <v>3588</v>
      </c>
      <c r="K224">
        <v>6654</v>
      </c>
      <c r="L224">
        <v>3004</v>
      </c>
    </row>
    <row r="225" spans="1:12">
      <c r="A225" s="13" t="s">
        <v>118</v>
      </c>
      <c r="B225" s="20" t="s">
        <v>24</v>
      </c>
      <c r="E225" s="14"/>
      <c r="H225" t="s">
        <v>317</v>
      </c>
      <c r="I225" s="97" t="s">
        <v>201</v>
      </c>
      <c r="J225">
        <v>3038</v>
      </c>
      <c r="K225">
        <v>6935</v>
      </c>
      <c r="L225">
        <v>3001</v>
      </c>
    </row>
    <row r="226" spans="1:12">
      <c r="A226" s="13" t="s">
        <v>118</v>
      </c>
      <c r="B226" s="20" t="s">
        <v>25</v>
      </c>
      <c r="E226" s="14"/>
      <c r="H226" t="s">
        <v>317</v>
      </c>
      <c r="I226" s="97" t="s">
        <v>25</v>
      </c>
      <c r="J226">
        <v>2938</v>
      </c>
      <c r="K226">
        <v>6528</v>
      </c>
      <c r="L226">
        <v>2990</v>
      </c>
    </row>
    <row r="227" spans="1:12">
      <c r="A227" s="13" t="s">
        <v>118</v>
      </c>
      <c r="B227" s="20" t="s">
        <v>26</v>
      </c>
      <c r="E227" s="14"/>
      <c r="H227" t="s">
        <v>317</v>
      </c>
      <c r="I227" s="97" t="s">
        <v>202</v>
      </c>
      <c r="J227">
        <v>2810</v>
      </c>
      <c r="K227">
        <v>7286</v>
      </c>
      <c r="L227">
        <v>3003</v>
      </c>
    </row>
    <row r="228" spans="1:12">
      <c r="A228" s="13" t="s">
        <v>118</v>
      </c>
      <c r="B228" s="20" t="s">
        <v>27</v>
      </c>
      <c r="E228" s="14"/>
      <c r="H228" t="s">
        <v>317</v>
      </c>
      <c r="I228" s="97" t="s">
        <v>203</v>
      </c>
      <c r="J228">
        <v>2765</v>
      </c>
      <c r="K228">
        <v>6944</v>
      </c>
      <c r="L228">
        <v>3004</v>
      </c>
    </row>
    <row r="229" spans="1:12">
      <c r="A229" s="13" t="s">
        <v>118</v>
      </c>
      <c r="B229" s="20" t="s">
        <v>28</v>
      </c>
      <c r="E229" s="14"/>
      <c r="H229" t="s">
        <v>317</v>
      </c>
      <c r="I229" s="97" t="s">
        <v>204</v>
      </c>
      <c r="J229">
        <v>2556</v>
      </c>
      <c r="K229">
        <v>7245</v>
      </c>
      <c r="L229">
        <v>2997</v>
      </c>
    </row>
    <row r="230" spans="1:12">
      <c r="A230" s="13" t="s">
        <v>118</v>
      </c>
      <c r="B230" s="20" t="s">
        <v>29</v>
      </c>
      <c r="E230" s="14"/>
      <c r="H230" t="s">
        <v>317</v>
      </c>
      <c r="I230" s="97" t="s">
        <v>26</v>
      </c>
      <c r="J230">
        <v>2628</v>
      </c>
      <c r="K230">
        <v>7122</v>
      </c>
      <c r="L230">
        <v>2992</v>
      </c>
    </row>
    <row r="231" spans="1:12">
      <c r="A231" s="13" t="s">
        <v>118</v>
      </c>
      <c r="B231" s="20" t="s">
        <v>30</v>
      </c>
      <c r="E231" s="14"/>
      <c r="H231" t="s">
        <v>317</v>
      </c>
      <c r="I231" s="97" t="s">
        <v>205</v>
      </c>
      <c r="J231">
        <v>2514</v>
      </c>
      <c r="K231">
        <v>7366</v>
      </c>
      <c r="L231">
        <v>3003</v>
      </c>
    </row>
    <row r="232" spans="1:12">
      <c r="A232" s="13" t="s">
        <v>118</v>
      </c>
      <c r="B232" s="20" t="s">
        <v>31</v>
      </c>
      <c r="E232" s="14"/>
      <c r="H232" t="s">
        <v>317</v>
      </c>
      <c r="I232" s="97" t="s">
        <v>206</v>
      </c>
      <c r="J232">
        <v>2616</v>
      </c>
      <c r="K232">
        <v>6938</v>
      </c>
      <c r="L232">
        <v>2997</v>
      </c>
    </row>
    <row r="233" spans="1:12">
      <c r="A233" s="13" t="s">
        <v>118</v>
      </c>
      <c r="B233" s="20" t="s">
        <v>32</v>
      </c>
      <c r="E233" s="14"/>
      <c r="H233" t="s">
        <v>317</v>
      </c>
      <c r="I233" s="97" t="s">
        <v>207</v>
      </c>
      <c r="J233">
        <v>3327</v>
      </c>
      <c r="K233">
        <v>6134</v>
      </c>
      <c r="L233">
        <v>2999</v>
      </c>
    </row>
    <row r="234" spans="1:12">
      <c r="A234" s="13" t="s">
        <v>118</v>
      </c>
      <c r="B234" s="20" t="s">
        <v>33</v>
      </c>
      <c r="E234" s="14"/>
      <c r="H234" t="s">
        <v>317</v>
      </c>
      <c r="I234" s="97" t="s">
        <v>27</v>
      </c>
      <c r="J234">
        <v>2638</v>
      </c>
      <c r="K234">
        <v>7464</v>
      </c>
      <c r="L234">
        <v>3018</v>
      </c>
    </row>
    <row r="235" spans="1:12">
      <c r="A235" s="13" t="s">
        <v>118</v>
      </c>
      <c r="B235" s="20" t="s">
        <v>34</v>
      </c>
      <c r="E235" s="14"/>
      <c r="H235" t="s">
        <v>317</v>
      </c>
      <c r="I235" s="97" t="s">
        <v>208</v>
      </c>
      <c r="J235">
        <v>2378</v>
      </c>
      <c r="K235">
        <v>7122</v>
      </c>
      <c r="L235">
        <v>2999</v>
      </c>
    </row>
    <row r="236" spans="1:12">
      <c r="A236" s="13" t="s">
        <v>118</v>
      </c>
      <c r="B236" s="20" t="s">
        <v>35</v>
      </c>
      <c r="E236" s="14"/>
      <c r="H236" t="s">
        <v>317</v>
      </c>
      <c r="I236" s="97" t="s">
        <v>209</v>
      </c>
      <c r="J236">
        <v>2352</v>
      </c>
      <c r="K236">
        <v>7372</v>
      </c>
      <c r="L236">
        <v>3003</v>
      </c>
    </row>
    <row r="237" spans="1:12">
      <c r="A237" s="13" t="s">
        <v>118</v>
      </c>
      <c r="B237" s="20" t="s">
        <v>36</v>
      </c>
      <c r="E237" s="14"/>
      <c r="H237" t="s">
        <v>317</v>
      </c>
      <c r="I237" s="97" t="s">
        <v>210</v>
      </c>
      <c r="J237">
        <v>2198</v>
      </c>
      <c r="K237">
        <v>7818</v>
      </c>
      <c r="L237">
        <v>3004</v>
      </c>
    </row>
    <row r="238" spans="1:12">
      <c r="A238" s="13" t="s">
        <v>118</v>
      </c>
      <c r="B238" s="20" t="s">
        <v>37</v>
      </c>
      <c r="E238" s="14"/>
      <c r="H238" t="s">
        <v>317</v>
      </c>
      <c r="I238" s="97" t="s">
        <v>28</v>
      </c>
      <c r="J238">
        <v>2265</v>
      </c>
      <c r="K238">
        <v>7287</v>
      </c>
      <c r="L238">
        <v>2993</v>
      </c>
    </row>
    <row r="239" spans="1:12">
      <c r="A239" s="13" t="s">
        <v>118</v>
      </c>
      <c r="B239" s="20" t="s">
        <v>38</v>
      </c>
      <c r="E239" s="14"/>
      <c r="H239" t="s">
        <v>317</v>
      </c>
      <c r="I239" s="97" t="s">
        <v>211</v>
      </c>
      <c r="J239">
        <v>1954</v>
      </c>
      <c r="K239">
        <v>7639</v>
      </c>
      <c r="L239">
        <v>3007</v>
      </c>
    </row>
    <row r="240" spans="1:12">
      <c r="A240" s="13" t="s">
        <v>118</v>
      </c>
      <c r="B240" s="20" t="s">
        <v>39</v>
      </c>
      <c r="E240" s="14"/>
      <c r="H240" t="s">
        <v>317</v>
      </c>
      <c r="I240" s="97" t="s">
        <v>212</v>
      </c>
      <c r="J240">
        <v>2408</v>
      </c>
      <c r="K240">
        <v>7233</v>
      </c>
      <c r="L240">
        <v>3007</v>
      </c>
    </row>
    <row r="241" spans="1:12">
      <c r="A241" s="13" t="s">
        <v>118</v>
      </c>
      <c r="B241" s="20" t="s">
        <v>40</v>
      </c>
      <c r="E241" s="14"/>
      <c r="H241" t="s">
        <v>317</v>
      </c>
      <c r="I241" s="97" t="s">
        <v>213</v>
      </c>
      <c r="J241">
        <v>2224</v>
      </c>
      <c r="K241">
        <v>7715</v>
      </c>
      <c r="L241">
        <v>2997</v>
      </c>
    </row>
    <row r="242" spans="1:12">
      <c r="A242" s="13" t="s">
        <v>119</v>
      </c>
      <c r="B242" s="20" t="s">
        <v>17</v>
      </c>
      <c r="E242" s="14"/>
      <c r="H242" t="s">
        <v>317</v>
      </c>
      <c r="I242" s="97" t="s">
        <v>29</v>
      </c>
      <c r="J242">
        <v>2669</v>
      </c>
      <c r="K242">
        <v>7258</v>
      </c>
      <c r="L242">
        <v>2992</v>
      </c>
    </row>
    <row r="243" spans="1:12">
      <c r="A243" s="13" t="s">
        <v>119</v>
      </c>
      <c r="B243" s="20" t="s">
        <v>18</v>
      </c>
      <c r="E243" s="14"/>
      <c r="H243" t="s">
        <v>317</v>
      </c>
      <c r="I243" s="97" t="s">
        <v>214</v>
      </c>
      <c r="J243">
        <v>2099</v>
      </c>
      <c r="K243">
        <v>7721</v>
      </c>
      <c r="L243">
        <v>3008</v>
      </c>
    </row>
    <row r="244" spans="1:12">
      <c r="A244" s="13" t="s">
        <v>119</v>
      </c>
      <c r="B244" s="20" t="s">
        <v>19</v>
      </c>
      <c r="E244" s="14"/>
      <c r="H244" t="s">
        <v>317</v>
      </c>
      <c r="I244" s="97" t="s">
        <v>215</v>
      </c>
      <c r="J244">
        <v>2175</v>
      </c>
      <c r="K244">
        <v>7613</v>
      </c>
      <c r="L244">
        <v>3000</v>
      </c>
    </row>
    <row r="245" spans="1:12">
      <c r="A245" s="13" t="s">
        <v>119</v>
      </c>
      <c r="B245" s="20" t="s">
        <v>20</v>
      </c>
      <c r="E245" s="14"/>
      <c r="H245" t="s">
        <v>317</v>
      </c>
      <c r="I245" s="97" t="s">
        <v>216</v>
      </c>
      <c r="J245">
        <v>2077</v>
      </c>
      <c r="K245">
        <v>7456</v>
      </c>
      <c r="L245">
        <v>2999</v>
      </c>
    </row>
    <row r="246" spans="1:12">
      <c r="A246" s="13" t="s">
        <v>119</v>
      </c>
      <c r="B246" s="20" t="s">
        <v>21</v>
      </c>
      <c r="E246" s="14"/>
      <c r="H246" t="s">
        <v>317</v>
      </c>
      <c r="I246" s="97" t="s">
        <v>30</v>
      </c>
      <c r="J246">
        <v>2573</v>
      </c>
      <c r="K246">
        <v>7379</v>
      </c>
      <c r="L246">
        <v>2998</v>
      </c>
    </row>
    <row r="247" spans="1:12">
      <c r="A247" s="13" t="s">
        <v>119</v>
      </c>
      <c r="B247" s="20" t="s">
        <v>22</v>
      </c>
      <c r="E247" s="14"/>
      <c r="H247" t="s">
        <v>317</v>
      </c>
      <c r="I247" s="97" t="s">
        <v>217</v>
      </c>
      <c r="J247">
        <v>2290</v>
      </c>
      <c r="K247">
        <v>7507</v>
      </c>
      <c r="L247">
        <v>3010</v>
      </c>
    </row>
    <row r="248" spans="1:12">
      <c r="A248" s="13" t="s">
        <v>119</v>
      </c>
      <c r="B248" s="20" t="s">
        <v>23</v>
      </c>
      <c r="E248" s="14"/>
      <c r="H248" t="s">
        <v>317</v>
      </c>
      <c r="I248" s="97" t="s">
        <v>218</v>
      </c>
      <c r="J248">
        <v>2151</v>
      </c>
      <c r="K248">
        <v>7721</v>
      </c>
      <c r="L248">
        <v>2991</v>
      </c>
    </row>
    <row r="249" spans="1:12">
      <c r="A249" s="13" t="s">
        <v>119</v>
      </c>
      <c r="B249" s="20" t="s">
        <v>24</v>
      </c>
      <c r="E249" s="14"/>
      <c r="H249" t="s">
        <v>317</v>
      </c>
      <c r="I249" s="97" t="s">
        <v>219</v>
      </c>
      <c r="J249">
        <v>2102</v>
      </c>
      <c r="K249">
        <v>7664</v>
      </c>
      <c r="L249">
        <v>2995</v>
      </c>
    </row>
    <row r="250" spans="1:12">
      <c r="A250" s="13" t="s">
        <v>119</v>
      </c>
      <c r="B250" s="20" t="s">
        <v>25</v>
      </c>
      <c r="E250" s="14"/>
      <c r="H250" t="s">
        <v>317</v>
      </c>
      <c r="I250" s="97" t="s">
        <v>31</v>
      </c>
      <c r="J250">
        <v>1832</v>
      </c>
      <c r="K250">
        <v>7915</v>
      </c>
      <c r="L250">
        <v>3017</v>
      </c>
    </row>
    <row r="251" spans="1:12">
      <c r="A251" s="13" t="s">
        <v>119</v>
      </c>
      <c r="B251" s="20" t="s">
        <v>26</v>
      </c>
      <c r="E251" s="14"/>
      <c r="H251" t="s">
        <v>317</v>
      </c>
      <c r="I251" s="97" t="s">
        <v>220</v>
      </c>
      <c r="J251">
        <v>2024</v>
      </c>
      <c r="K251">
        <v>7554</v>
      </c>
      <c r="L251">
        <v>2991</v>
      </c>
    </row>
    <row r="252" spans="1:12">
      <c r="A252" s="13" t="s">
        <v>119</v>
      </c>
      <c r="B252" s="20" t="s">
        <v>27</v>
      </c>
      <c r="E252" s="14"/>
      <c r="H252" t="s">
        <v>317</v>
      </c>
      <c r="I252" s="97" t="s">
        <v>221</v>
      </c>
      <c r="J252">
        <v>2037</v>
      </c>
      <c r="K252">
        <v>7466</v>
      </c>
      <c r="L252">
        <v>3002</v>
      </c>
    </row>
    <row r="253" spans="1:12">
      <c r="A253" s="13" t="s">
        <v>119</v>
      </c>
      <c r="B253" s="20" t="s">
        <v>28</v>
      </c>
      <c r="E253" s="14"/>
      <c r="H253" t="s">
        <v>317</v>
      </c>
      <c r="I253" s="97" t="s">
        <v>222</v>
      </c>
      <c r="J253">
        <v>1961</v>
      </c>
      <c r="K253">
        <v>7694</v>
      </c>
      <c r="L253">
        <v>3005</v>
      </c>
    </row>
    <row r="254" spans="1:12">
      <c r="A254" s="13" t="s">
        <v>119</v>
      </c>
      <c r="B254" s="20" t="s">
        <v>29</v>
      </c>
      <c r="E254" s="14"/>
      <c r="H254" t="s">
        <v>317</v>
      </c>
      <c r="I254" s="97" t="s">
        <v>32</v>
      </c>
      <c r="J254">
        <v>2120</v>
      </c>
      <c r="K254">
        <v>7799</v>
      </c>
      <c r="L254">
        <v>3003</v>
      </c>
    </row>
    <row r="255" spans="1:12">
      <c r="A255" s="13" t="s">
        <v>119</v>
      </c>
      <c r="B255" s="20" t="s">
        <v>30</v>
      </c>
      <c r="E255" s="14"/>
      <c r="H255" t="s">
        <v>317</v>
      </c>
      <c r="I255" s="97" t="s">
        <v>223</v>
      </c>
      <c r="J255">
        <v>2104</v>
      </c>
      <c r="K255">
        <v>7308</v>
      </c>
      <c r="L255">
        <v>2988</v>
      </c>
    </row>
    <row r="256" spans="1:12">
      <c r="A256" s="13" t="s">
        <v>119</v>
      </c>
      <c r="B256" s="20" t="s">
        <v>31</v>
      </c>
      <c r="E256" s="14"/>
      <c r="H256" t="s">
        <v>317</v>
      </c>
      <c r="I256" s="97" t="s">
        <v>224</v>
      </c>
      <c r="J256">
        <v>2326</v>
      </c>
      <c r="K256">
        <v>7397</v>
      </c>
      <c r="L256">
        <v>2994</v>
      </c>
    </row>
    <row r="257" spans="1:12">
      <c r="A257" s="13" t="s">
        <v>119</v>
      </c>
      <c r="B257" s="20" t="s">
        <v>32</v>
      </c>
      <c r="E257" s="14"/>
      <c r="H257" t="s">
        <v>317</v>
      </c>
      <c r="I257" s="97" t="s">
        <v>225</v>
      </c>
      <c r="J257">
        <v>2386</v>
      </c>
      <c r="K257">
        <v>7561</v>
      </c>
      <c r="L257">
        <v>2992</v>
      </c>
    </row>
    <row r="258" spans="1:12">
      <c r="A258" s="13" t="s">
        <v>119</v>
      </c>
      <c r="B258" s="20" t="s">
        <v>33</v>
      </c>
      <c r="E258" s="14"/>
      <c r="H258" t="s">
        <v>317</v>
      </c>
      <c r="I258" s="97" t="s">
        <v>33</v>
      </c>
      <c r="J258">
        <v>2364</v>
      </c>
      <c r="K258">
        <v>7359</v>
      </c>
      <c r="L258">
        <v>3001</v>
      </c>
    </row>
    <row r="259" spans="1:12">
      <c r="A259" s="13" t="s">
        <v>119</v>
      </c>
      <c r="B259" s="20" t="s">
        <v>34</v>
      </c>
      <c r="E259" s="14"/>
      <c r="H259" t="s">
        <v>317</v>
      </c>
      <c r="I259" s="97" t="s">
        <v>226</v>
      </c>
      <c r="J259">
        <v>2489</v>
      </c>
      <c r="K259">
        <v>7083</v>
      </c>
      <c r="L259">
        <v>2986</v>
      </c>
    </row>
    <row r="260" spans="1:12">
      <c r="A260" s="13" t="s">
        <v>119</v>
      </c>
      <c r="B260" s="20" t="s">
        <v>35</v>
      </c>
      <c r="E260" s="14"/>
      <c r="H260" t="s">
        <v>317</v>
      </c>
      <c r="I260" s="97" t="s">
        <v>227</v>
      </c>
      <c r="J260">
        <v>2466</v>
      </c>
      <c r="K260">
        <v>7156</v>
      </c>
      <c r="L260">
        <v>2993</v>
      </c>
    </row>
    <row r="261" spans="1:12">
      <c r="A261" s="13" t="s">
        <v>119</v>
      </c>
      <c r="B261" s="20" t="s">
        <v>36</v>
      </c>
      <c r="E261" s="14"/>
      <c r="H261" t="s">
        <v>317</v>
      </c>
      <c r="I261" s="97" t="s">
        <v>228</v>
      </c>
      <c r="J261">
        <v>2955</v>
      </c>
      <c r="K261">
        <v>7053</v>
      </c>
      <c r="L261">
        <v>2987</v>
      </c>
    </row>
    <row r="262" spans="1:12">
      <c r="A262" s="13" t="s">
        <v>119</v>
      </c>
      <c r="B262" s="20" t="s">
        <v>37</v>
      </c>
      <c r="E262" s="14"/>
      <c r="H262" t="s">
        <v>317</v>
      </c>
      <c r="I262" s="97" t="s">
        <v>34</v>
      </c>
      <c r="J262">
        <v>2598</v>
      </c>
      <c r="K262">
        <v>6748</v>
      </c>
      <c r="L262">
        <v>2982</v>
      </c>
    </row>
    <row r="263" spans="1:12">
      <c r="A263" s="13" t="s">
        <v>119</v>
      </c>
      <c r="B263" s="20" t="s">
        <v>38</v>
      </c>
      <c r="E263" s="14"/>
      <c r="H263" t="s">
        <v>317</v>
      </c>
      <c r="I263" s="97" t="s">
        <v>229</v>
      </c>
      <c r="J263">
        <v>2898</v>
      </c>
      <c r="K263">
        <v>6700</v>
      </c>
      <c r="L263">
        <v>2990</v>
      </c>
    </row>
    <row r="264" spans="1:12">
      <c r="A264" s="13" t="s">
        <v>119</v>
      </c>
      <c r="B264" s="20" t="s">
        <v>39</v>
      </c>
      <c r="E264" s="14"/>
      <c r="H264" t="s">
        <v>317</v>
      </c>
      <c r="I264" s="97" t="s">
        <v>230</v>
      </c>
      <c r="J264">
        <v>2623</v>
      </c>
      <c r="K264">
        <v>7042</v>
      </c>
      <c r="L264">
        <v>2992</v>
      </c>
    </row>
    <row r="265" spans="1:12">
      <c r="A265" s="13" t="s">
        <v>119</v>
      </c>
      <c r="B265" s="20" t="s">
        <v>40</v>
      </c>
      <c r="E265" s="14"/>
      <c r="H265" t="s">
        <v>317</v>
      </c>
      <c r="I265" s="97" t="s">
        <v>231</v>
      </c>
      <c r="J265">
        <v>2755</v>
      </c>
      <c r="K265">
        <v>6972</v>
      </c>
      <c r="L265">
        <v>2999</v>
      </c>
    </row>
    <row r="266" spans="1:12">
      <c r="A266" s="13" t="s">
        <v>120</v>
      </c>
      <c r="B266" s="20" t="s">
        <v>17</v>
      </c>
      <c r="E266" s="14"/>
      <c r="H266" t="s">
        <v>317</v>
      </c>
      <c r="I266" s="97" t="s">
        <v>35</v>
      </c>
      <c r="J266">
        <v>2634</v>
      </c>
      <c r="K266">
        <v>7382</v>
      </c>
      <c r="L266">
        <v>3417</v>
      </c>
    </row>
    <row r="267" spans="1:12">
      <c r="A267" s="13" t="s">
        <v>120</v>
      </c>
      <c r="B267" s="20" t="s">
        <v>18</v>
      </c>
      <c r="E267" s="14"/>
      <c r="H267" t="s">
        <v>317</v>
      </c>
      <c r="I267" s="97" t="s">
        <v>232</v>
      </c>
      <c r="J267">
        <v>2535</v>
      </c>
      <c r="K267">
        <v>8905</v>
      </c>
      <c r="L267">
        <v>3499</v>
      </c>
    </row>
    <row r="268" spans="1:12">
      <c r="A268" s="13" t="s">
        <v>120</v>
      </c>
      <c r="B268" s="20" t="s">
        <v>19</v>
      </c>
      <c r="E268" s="14"/>
      <c r="H268" t="s">
        <v>317</v>
      </c>
      <c r="I268" s="97" t="s">
        <v>233</v>
      </c>
      <c r="J268">
        <v>2815</v>
      </c>
      <c r="K268">
        <v>8555</v>
      </c>
      <c r="L268">
        <v>3508</v>
      </c>
    </row>
    <row r="269" spans="1:12">
      <c r="A269" s="13" t="s">
        <v>120</v>
      </c>
      <c r="B269" s="20" t="s">
        <v>20</v>
      </c>
      <c r="E269" s="14"/>
      <c r="H269" t="s">
        <v>317</v>
      </c>
      <c r="I269" s="97" t="s">
        <v>234</v>
      </c>
      <c r="J269">
        <v>2629</v>
      </c>
      <c r="K269">
        <v>8526</v>
      </c>
      <c r="L269">
        <v>3485</v>
      </c>
    </row>
    <row r="270" spans="1:12">
      <c r="A270" s="13" t="s">
        <v>120</v>
      </c>
      <c r="B270" s="20" t="s">
        <v>21</v>
      </c>
      <c r="E270" s="14"/>
      <c r="H270" t="s">
        <v>317</v>
      </c>
      <c r="I270" s="97" t="s">
        <v>36</v>
      </c>
      <c r="J270">
        <v>2683</v>
      </c>
      <c r="K270">
        <v>8252</v>
      </c>
      <c r="L270">
        <v>3491</v>
      </c>
    </row>
    <row r="271" spans="1:12">
      <c r="A271" s="13" t="s">
        <v>120</v>
      </c>
      <c r="B271" s="20" t="s">
        <v>22</v>
      </c>
      <c r="E271" s="14"/>
      <c r="H271" t="s">
        <v>317</v>
      </c>
      <c r="I271" s="97" t="s">
        <v>235</v>
      </c>
      <c r="J271">
        <v>2602</v>
      </c>
      <c r="K271">
        <v>8754</v>
      </c>
      <c r="L271">
        <v>3508</v>
      </c>
    </row>
    <row r="272" spans="1:12">
      <c r="A272" s="13" t="s">
        <v>120</v>
      </c>
      <c r="B272" s="20" t="s">
        <v>23</v>
      </c>
      <c r="E272" s="14"/>
      <c r="H272" t="s">
        <v>317</v>
      </c>
      <c r="I272" s="97" t="s">
        <v>236</v>
      </c>
      <c r="J272">
        <v>2471</v>
      </c>
      <c r="K272">
        <v>8430</v>
      </c>
      <c r="L272">
        <v>3496</v>
      </c>
    </row>
    <row r="273" spans="1:12">
      <c r="A273" s="13" t="s">
        <v>120</v>
      </c>
      <c r="B273" s="20" t="s">
        <v>24</v>
      </c>
      <c r="E273" s="14"/>
      <c r="H273" t="s">
        <v>317</v>
      </c>
      <c r="I273" s="97" t="s">
        <v>237</v>
      </c>
      <c r="J273">
        <v>2320</v>
      </c>
      <c r="K273">
        <v>8872</v>
      </c>
      <c r="L273">
        <v>3497</v>
      </c>
    </row>
    <row r="274" spans="1:12">
      <c r="A274" s="13" t="s">
        <v>120</v>
      </c>
      <c r="B274" s="20" t="s">
        <v>25</v>
      </c>
      <c r="E274" s="14"/>
      <c r="H274" t="s">
        <v>317</v>
      </c>
      <c r="I274" s="97" t="s">
        <v>37</v>
      </c>
      <c r="J274">
        <v>2172</v>
      </c>
      <c r="K274">
        <v>8754</v>
      </c>
      <c r="L274">
        <v>3503</v>
      </c>
    </row>
    <row r="275" spans="1:12">
      <c r="A275" s="13" t="s">
        <v>120</v>
      </c>
      <c r="B275" s="20" t="s">
        <v>26</v>
      </c>
      <c r="E275" s="14"/>
      <c r="H275" t="s">
        <v>317</v>
      </c>
      <c r="I275" s="97" t="s">
        <v>238</v>
      </c>
      <c r="J275">
        <v>2568</v>
      </c>
      <c r="K275">
        <v>8776</v>
      </c>
      <c r="L275">
        <v>3494</v>
      </c>
    </row>
    <row r="276" spans="1:12">
      <c r="A276" s="13" t="s">
        <v>120</v>
      </c>
      <c r="B276" s="20" t="s">
        <v>27</v>
      </c>
      <c r="E276" s="14"/>
      <c r="H276" t="s">
        <v>317</v>
      </c>
      <c r="I276" s="97" t="s">
        <v>239</v>
      </c>
      <c r="J276">
        <v>2348</v>
      </c>
      <c r="K276">
        <v>8750</v>
      </c>
      <c r="L276">
        <v>3501</v>
      </c>
    </row>
    <row r="277" spans="1:12">
      <c r="A277" s="13" t="s">
        <v>120</v>
      </c>
      <c r="B277" s="20" t="s">
        <v>28</v>
      </c>
      <c r="E277" s="14"/>
      <c r="H277" t="s">
        <v>317</v>
      </c>
      <c r="I277" s="97" t="s">
        <v>240</v>
      </c>
      <c r="J277">
        <v>2426</v>
      </c>
      <c r="K277">
        <v>8530</v>
      </c>
      <c r="L277">
        <v>3505</v>
      </c>
    </row>
    <row r="278" spans="1:12">
      <c r="A278" s="13" t="s">
        <v>120</v>
      </c>
      <c r="B278" s="20" t="s">
        <v>29</v>
      </c>
      <c r="E278" s="14"/>
      <c r="H278" t="s">
        <v>317</v>
      </c>
      <c r="I278" s="97" t="s">
        <v>38</v>
      </c>
      <c r="J278">
        <v>2203</v>
      </c>
      <c r="K278">
        <v>9091</v>
      </c>
      <c r="L278">
        <v>3498</v>
      </c>
    </row>
    <row r="279" spans="1:12">
      <c r="A279" s="13" t="s">
        <v>120</v>
      </c>
      <c r="B279" s="20" t="s">
        <v>30</v>
      </c>
      <c r="E279" s="14"/>
      <c r="H279" t="s">
        <v>317</v>
      </c>
      <c r="I279" s="97" t="s">
        <v>241</v>
      </c>
      <c r="J279">
        <v>2342</v>
      </c>
      <c r="K279">
        <v>8944</v>
      </c>
      <c r="L279">
        <v>3508</v>
      </c>
    </row>
    <row r="280" spans="1:12">
      <c r="A280" s="13" t="s">
        <v>120</v>
      </c>
      <c r="B280" s="20" t="s">
        <v>31</v>
      </c>
      <c r="E280" s="14"/>
      <c r="H280" t="s">
        <v>317</v>
      </c>
      <c r="I280" s="97" t="s">
        <v>242</v>
      </c>
      <c r="J280">
        <v>2492</v>
      </c>
      <c r="K280">
        <v>8861</v>
      </c>
      <c r="L280">
        <v>3477</v>
      </c>
    </row>
    <row r="281" spans="1:12">
      <c r="A281" s="13" t="s">
        <v>120</v>
      </c>
      <c r="B281" s="20" t="s">
        <v>32</v>
      </c>
      <c r="E281" s="14"/>
      <c r="H281" t="s">
        <v>317</v>
      </c>
      <c r="I281" s="97" t="s">
        <v>243</v>
      </c>
      <c r="J281">
        <v>2673</v>
      </c>
      <c r="K281">
        <v>8171</v>
      </c>
      <c r="L281">
        <v>3499</v>
      </c>
    </row>
    <row r="282" spans="1:12">
      <c r="A282" s="13" t="s">
        <v>120</v>
      </c>
      <c r="B282" s="20" t="s">
        <v>33</v>
      </c>
      <c r="E282" s="14"/>
      <c r="H282" t="s">
        <v>317</v>
      </c>
      <c r="I282" s="97" t="s">
        <v>39</v>
      </c>
      <c r="J282">
        <v>2017</v>
      </c>
      <c r="K282">
        <v>8812</v>
      </c>
      <c r="L282">
        <v>3270</v>
      </c>
    </row>
    <row r="283" spans="1:12">
      <c r="A283" s="13" t="s">
        <v>120</v>
      </c>
      <c r="B283" s="20" t="s">
        <v>34</v>
      </c>
      <c r="E283" s="14"/>
      <c r="H283" t="s">
        <v>317</v>
      </c>
      <c r="I283" s="97" t="s">
        <v>244</v>
      </c>
      <c r="J283">
        <v>2104</v>
      </c>
      <c r="K283">
        <v>7964</v>
      </c>
      <c r="L283">
        <v>3002</v>
      </c>
    </row>
    <row r="284" spans="1:12">
      <c r="A284" s="13" t="s">
        <v>120</v>
      </c>
      <c r="B284" s="20" t="s">
        <v>35</v>
      </c>
      <c r="E284" s="14"/>
      <c r="H284" t="s">
        <v>317</v>
      </c>
      <c r="I284" s="97" t="s">
        <v>245</v>
      </c>
      <c r="J284">
        <v>2023</v>
      </c>
      <c r="K284">
        <v>7359</v>
      </c>
      <c r="L284">
        <v>2997</v>
      </c>
    </row>
    <row r="285" spans="1:12">
      <c r="A285" s="13" t="s">
        <v>120</v>
      </c>
      <c r="B285" s="20" t="s">
        <v>36</v>
      </c>
      <c r="E285" s="14"/>
      <c r="H285" t="s">
        <v>317</v>
      </c>
      <c r="I285" s="97" t="s">
        <v>246</v>
      </c>
      <c r="J285">
        <v>1851</v>
      </c>
      <c r="K285">
        <v>7926</v>
      </c>
      <c r="L285">
        <v>3000</v>
      </c>
    </row>
    <row r="286" spans="1:12">
      <c r="A286" s="13" t="s">
        <v>120</v>
      </c>
      <c r="B286" s="20" t="s">
        <v>37</v>
      </c>
      <c r="E286" s="14"/>
      <c r="H286" t="s">
        <v>317</v>
      </c>
      <c r="I286" s="97" t="s">
        <v>40</v>
      </c>
      <c r="J286">
        <v>2096</v>
      </c>
      <c r="K286">
        <v>7757</v>
      </c>
      <c r="L286">
        <v>3002</v>
      </c>
    </row>
    <row r="287" spans="1:12">
      <c r="A287" s="13" t="s">
        <v>120</v>
      </c>
      <c r="B287" s="20" t="s">
        <v>38</v>
      </c>
      <c r="E287" s="14"/>
      <c r="H287" t="s">
        <v>317</v>
      </c>
      <c r="I287" s="97" t="s">
        <v>247</v>
      </c>
      <c r="J287">
        <v>971</v>
      </c>
      <c r="K287">
        <v>8572</v>
      </c>
      <c r="L287">
        <v>2998</v>
      </c>
    </row>
    <row r="288" spans="1:12">
      <c r="A288" s="13" t="s">
        <v>120</v>
      </c>
      <c r="B288" s="20" t="s">
        <v>39</v>
      </c>
      <c r="E288" s="14"/>
      <c r="H288" t="s">
        <v>317</v>
      </c>
      <c r="I288" s="97" t="s">
        <v>248</v>
      </c>
      <c r="J288">
        <v>673</v>
      </c>
      <c r="K288">
        <v>9133</v>
      </c>
      <c r="L288">
        <v>2997</v>
      </c>
    </row>
    <row r="289" spans="1:12">
      <c r="A289" s="13" t="s">
        <v>120</v>
      </c>
      <c r="B289" s="20" t="s">
        <v>40</v>
      </c>
      <c r="E289" s="14"/>
      <c r="H289" t="s">
        <v>317</v>
      </c>
      <c r="I289" s="97" t="s">
        <v>249</v>
      </c>
      <c r="J289">
        <v>649</v>
      </c>
      <c r="K289">
        <v>9135</v>
      </c>
      <c r="L289">
        <v>2988</v>
      </c>
    </row>
    <row r="290" spans="1:12">
      <c r="A290" s="13" t="s">
        <v>121</v>
      </c>
      <c r="B290" s="20" t="s">
        <v>17</v>
      </c>
      <c r="E290" s="14"/>
      <c r="H290" t="s">
        <v>318</v>
      </c>
      <c r="I290" s="97" t="s">
        <v>17</v>
      </c>
      <c r="J290">
        <v>691</v>
      </c>
      <c r="K290">
        <v>8896</v>
      </c>
      <c r="L290">
        <v>2994</v>
      </c>
    </row>
    <row r="291" spans="1:12">
      <c r="A291" s="13" t="s">
        <v>121</v>
      </c>
      <c r="B291" s="20" t="s">
        <v>18</v>
      </c>
      <c r="E291" s="14"/>
      <c r="H291" t="s">
        <v>318</v>
      </c>
      <c r="I291" s="97" t="s">
        <v>178</v>
      </c>
      <c r="J291">
        <v>634</v>
      </c>
      <c r="K291">
        <v>9024</v>
      </c>
      <c r="L291">
        <v>2992</v>
      </c>
    </row>
    <row r="292" spans="1:12">
      <c r="A292" s="13" t="s">
        <v>121</v>
      </c>
      <c r="B292" s="20" t="s">
        <v>19</v>
      </c>
      <c r="E292" s="14"/>
      <c r="H292" t="s">
        <v>318</v>
      </c>
      <c r="I292" s="97" t="s">
        <v>179</v>
      </c>
      <c r="J292">
        <v>702</v>
      </c>
      <c r="K292">
        <v>9037</v>
      </c>
      <c r="L292">
        <v>2997</v>
      </c>
    </row>
    <row r="293" spans="1:12">
      <c r="A293" s="13" t="s">
        <v>121</v>
      </c>
      <c r="B293" s="20" t="s">
        <v>20</v>
      </c>
      <c r="E293" s="14"/>
      <c r="H293" t="s">
        <v>318</v>
      </c>
      <c r="I293" s="97" t="s">
        <v>180</v>
      </c>
      <c r="J293">
        <v>627</v>
      </c>
      <c r="K293">
        <v>9042</v>
      </c>
      <c r="L293">
        <v>3003</v>
      </c>
    </row>
    <row r="294" spans="1:12">
      <c r="A294" s="13" t="s">
        <v>121</v>
      </c>
      <c r="B294" s="20" t="s">
        <v>21</v>
      </c>
      <c r="E294" s="14"/>
      <c r="H294" t="s">
        <v>318</v>
      </c>
      <c r="I294" s="97" t="s">
        <v>18</v>
      </c>
      <c r="J294">
        <v>701</v>
      </c>
      <c r="K294">
        <v>9073</v>
      </c>
      <c r="L294">
        <v>2996</v>
      </c>
    </row>
    <row r="295" spans="1:12">
      <c r="A295" s="13" t="s">
        <v>121</v>
      </c>
      <c r="B295" s="20" t="s">
        <v>22</v>
      </c>
      <c r="E295" s="14"/>
      <c r="H295" t="s">
        <v>318</v>
      </c>
      <c r="I295" s="97" t="s">
        <v>181</v>
      </c>
      <c r="J295">
        <v>807</v>
      </c>
      <c r="K295">
        <v>9576</v>
      </c>
      <c r="L295">
        <v>2989</v>
      </c>
    </row>
    <row r="296" spans="1:12">
      <c r="A296" s="13" t="s">
        <v>121</v>
      </c>
      <c r="B296" s="20" t="s">
        <v>23</v>
      </c>
      <c r="E296" s="14"/>
      <c r="H296" t="s">
        <v>318</v>
      </c>
      <c r="I296" s="97" t="s">
        <v>182</v>
      </c>
      <c r="J296">
        <v>804</v>
      </c>
      <c r="K296">
        <v>9318</v>
      </c>
      <c r="L296">
        <v>3008</v>
      </c>
    </row>
    <row r="297" spans="1:12">
      <c r="A297" s="13" t="s">
        <v>121</v>
      </c>
      <c r="B297" s="20" t="s">
        <v>24</v>
      </c>
      <c r="E297" s="14"/>
      <c r="H297" t="s">
        <v>318</v>
      </c>
      <c r="I297" s="97" t="s">
        <v>183</v>
      </c>
      <c r="J297">
        <v>753</v>
      </c>
      <c r="K297">
        <v>9043</v>
      </c>
      <c r="L297">
        <v>2993</v>
      </c>
    </row>
    <row r="298" spans="1:12">
      <c r="A298" s="13" t="s">
        <v>121</v>
      </c>
      <c r="B298" s="20" t="s">
        <v>25</v>
      </c>
      <c r="E298" s="14"/>
      <c r="H298" t="s">
        <v>318</v>
      </c>
      <c r="I298" s="97" t="s">
        <v>19</v>
      </c>
      <c r="J298">
        <v>669</v>
      </c>
      <c r="K298">
        <v>8741</v>
      </c>
      <c r="L298">
        <v>2986</v>
      </c>
    </row>
    <row r="299" spans="1:12">
      <c r="A299" s="13" t="s">
        <v>121</v>
      </c>
      <c r="B299" s="20" t="s">
        <v>26</v>
      </c>
      <c r="E299" s="14"/>
      <c r="H299" t="s">
        <v>318</v>
      </c>
      <c r="I299" s="97" t="s">
        <v>184</v>
      </c>
      <c r="J299">
        <v>692</v>
      </c>
      <c r="K299">
        <v>9101</v>
      </c>
      <c r="L299">
        <v>2996</v>
      </c>
    </row>
    <row r="300" spans="1:12">
      <c r="A300" s="13" t="s">
        <v>121</v>
      </c>
      <c r="B300" s="20" t="s">
        <v>27</v>
      </c>
      <c r="E300" s="14"/>
      <c r="H300" t="s">
        <v>318</v>
      </c>
      <c r="I300" s="97" t="s">
        <v>185</v>
      </c>
      <c r="J300">
        <v>658</v>
      </c>
      <c r="K300">
        <v>8882</v>
      </c>
      <c r="L300">
        <v>2997</v>
      </c>
    </row>
    <row r="301" spans="1:12">
      <c r="A301" s="13" t="s">
        <v>121</v>
      </c>
      <c r="B301" s="20" t="s">
        <v>28</v>
      </c>
      <c r="E301" s="14"/>
      <c r="H301" t="s">
        <v>318</v>
      </c>
      <c r="I301" s="97" t="s">
        <v>186</v>
      </c>
      <c r="J301">
        <v>763</v>
      </c>
      <c r="K301">
        <v>9099</v>
      </c>
      <c r="L301">
        <v>3006</v>
      </c>
    </row>
    <row r="302" spans="1:12">
      <c r="A302" s="13" t="s">
        <v>121</v>
      </c>
      <c r="B302" s="20" t="s">
        <v>29</v>
      </c>
      <c r="E302" s="14"/>
      <c r="H302" t="s">
        <v>318</v>
      </c>
      <c r="I302" s="97" t="s">
        <v>20</v>
      </c>
      <c r="J302">
        <v>709</v>
      </c>
      <c r="K302">
        <v>8931</v>
      </c>
      <c r="L302">
        <v>2993</v>
      </c>
    </row>
    <row r="303" spans="1:12">
      <c r="A303" s="13" t="s">
        <v>121</v>
      </c>
      <c r="B303" s="20" t="s">
        <v>30</v>
      </c>
      <c r="E303" s="14"/>
      <c r="H303" t="s">
        <v>318</v>
      </c>
      <c r="I303" s="97" t="s">
        <v>187</v>
      </c>
      <c r="J303">
        <v>722</v>
      </c>
      <c r="K303">
        <v>8733</v>
      </c>
      <c r="L303">
        <v>2998</v>
      </c>
    </row>
    <row r="304" spans="1:12">
      <c r="A304" s="13" t="s">
        <v>121</v>
      </c>
      <c r="B304" s="20" t="s">
        <v>31</v>
      </c>
      <c r="E304" s="14"/>
      <c r="H304" t="s">
        <v>318</v>
      </c>
      <c r="I304" s="97" t="s">
        <v>188</v>
      </c>
      <c r="J304">
        <v>760</v>
      </c>
      <c r="K304">
        <v>8871</v>
      </c>
      <c r="L304">
        <v>2997</v>
      </c>
    </row>
    <row r="305" spans="1:12">
      <c r="A305" s="13" t="s">
        <v>121</v>
      </c>
      <c r="B305" s="20" t="s">
        <v>32</v>
      </c>
      <c r="E305" s="14"/>
      <c r="H305" t="s">
        <v>318</v>
      </c>
      <c r="I305" s="97" t="s">
        <v>189</v>
      </c>
      <c r="J305">
        <v>971</v>
      </c>
      <c r="K305">
        <v>8794</v>
      </c>
      <c r="L305">
        <v>3001</v>
      </c>
    </row>
    <row r="306" spans="1:12">
      <c r="A306" s="13" t="s">
        <v>121</v>
      </c>
      <c r="B306" s="20" t="s">
        <v>33</v>
      </c>
      <c r="E306" s="14"/>
      <c r="H306" t="s">
        <v>318</v>
      </c>
      <c r="I306" s="97" t="s">
        <v>21</v>
      </c>
      <c r="J306">
        <v>1012</v>
      </c>
      <c r="K306">
        <v>8932</v>
      </c>
      <c r="L306">
        <v>3005</v>
      </c>
    </row>
    <row r="307" spans="1:12">
      <c r="A307" s="13" t="s">
        <v>121</v>
      </c>
      <c r="B307" s="20" t="s">
        <v>34</v>
      </c>
      <c r="E307" s="14"/>
      <c r="H307" t="s">
        <v>318</v>
      </c>
      <c r="I307" s="97" t="s">
        <v>190</v>
      </c>
      <c r="J307">
        <v>1608</v>
      </c>
      <c r="K307">
        <v>7878</v>
      </c>
      <c r="L307">
        <v>3017</v>
      </c>
    </row>
    <row r="308" spans="1:12">
      <c r="A308" s="13" t="s">
        <v>121</v>
      </c>
      <c r="B308" s="20" t="s">
        <v>35</v>
      </c>
      <c r="E308" s="14"/>
      <c r="H308" t="s">
        <v>318</v>
      </c>
      <c r="I308" s="97" t="s">
        <v>191</v>
      </c>
      <c r="J308">
        <v>3324</v>
      </c>
      <c r="K308">
        <v>6420</v>
      </c>
      <c r="L308">
        <v>3016</v>
      </c>
    </row>
    <row r="309" spans="1:12">
      <c r="A309" s="13" t="s">
        <v>121</v>
      </c>
      <c r="B309" s="20" t="s">
        <v>36</v>
      </c>
      <c r="E309" s="14"/>
      <c r="H309" t="s">
        <v>318</v>
      </c>
      <c r="I309" s="97" t="s">
        <v>192</v>
      </c>
      <c r="J309">
        <v>4482</v>
      </c>
      <c r="K309">
        <v>5378</v>
      </c>
      <c r="L309">
        <v>3005</v>
      </c>
    </row>
    <row r="310" spans="1:12">
      <c r="A310" s="13" t="s">
        <v>121</v>
      </c>
      <c r="B310" s="20" t="s">
        <v>37</v>
      </c>
      <c r="E310" s="14"/>
      <c r="H310" t="s">
        <v>318</v>
      </c>
      <c r="I310" s="97" t="s">
        <v>22</v>
      </c>
      <c r="J310">
        <v>2195</v>
      </c>
      <c r="K310">
        <v>7159</v>
      </c>
      <c r="L310">
        <v>3005</v>
      </c>
    </row>
    <row r="311" spans="1:12">
      <c r="A311" s="13" t="s">
        <v>121</v>
      </c>
      <c r="B311" s="20" t="s">
        <v>38</v>
      </c>
      <c r="E311" s="14"/>
      <c r="H311" t="s">
        <v>318</v>
      </c>
      <c r="I311" s="97" t="s">
        <v>193</v>
      </c>
      <c r="J311">
        <v>1795</v>
      </c>
      <c r="K311">
        <v>7886</v>
      </c>
      <c r="L311">
        <v>3002</v>
      </c>
    </row>
    <row r="312" spans="1:12">
      <c r="A312" s="13" t="s">
        <v>121</v>
      </c>
      <c r="B312" s="20" t="s">
        <v>39</v>
      </c>
      <c r="E312" s="14"/>
      <c r="H312" t="s">
        <v>318</v>
      </c>
      <c r="I312" s="97" t="s">
        <v>194</v>
      </c>
      <c r="J312">
        <v>1582</v>
      </c>
      <c r="K312">
        <v>8184</v>
      </c>
      <c r="L312">
        <v>2990</v>
      </c>
    </row>
    <row r="313" spans="1:12">
      <c r="A313" s="13" t="s">
        <v>121</v>
      </c>
      <c r="B313" s="20" t="s">
        <v>40</v>
      </c>
      <c r="E313" s="14"/>
      <c r="H313" t="s">
        <v>318</v>
      </c>
      <c r="I313" s="97" t="s">
        <v>195</v>
      </c>
      <c r="J313">
        <v>2795</v>
      </c>
      <c r="K313">
        <v>6973</v>
      </c>
      <c r="L313">
        <v>2994</v>
      </c>
    </row>
    <row r="314" spans="1:12">
      <c r="A314" s="13" t="s">
        <v>122</v>
      </c>
      <c r="B314" s="20" t="s">
        <v>17</v>
      </c>
      <c r="E314" s="14"/>
      <c r="H314" t="s">
        <v>318</v>
      </c>
      <c r="I314" s="97" t="s">
        <v>23</v>
      </c>
      <c r="J314">
        <v>3782</v>
      </c>
      <c r="K314">
        <v>5893</v>
      </c>
      <c r="L314">
        <v>3008</v>
      </c>
    </row>
    <row r="315" spans="1:12">
      <c r="A315" s="13" t="s">
        <v>122</v>
      </c>
      <c r="B315" s="20" t="s">
        <v>18</v>
      </c>
      <c r="E315" s="14"/>
      <c r="H315" t="s">
        <v>318</v>
      </c>
      <c r="I315" s="97" t="s">
        <v>196</v>
      </c>
      <c r="J315">
        <v>3644</v>
      </c>
      <c r="K315">
        <v>6136</v>
      </c>
      <c r="L315">
        <v>2997</v>
      </c>
    </row>
    <row r="316" spans="1:12">
      <c r="A316" s="13" t="s">
        <v>122</v>
      </c>
      <c r="B316" s="20" t="s">
        <v>19</v>
      </c>
      <c r="E316" s="14"/>
      <c r="H316" t="s">
        <v>318</v>
      </c>
      <c r="I316" s="97" t="s">
        <v>197</v>
      </c>
      <c r="J316">
        <v>4630</v>
      </c>
      <c r="K316">
        <v>4473</v>
      </c>
      <c r="L316">
        <v>2984</v>
      </c>
    </row>
    <row r="317" spans="1:12">
      <c r="A317" s="13" t="s">
        <v>122</v>
      </c>
      <c r="B317" s="20" t="s">
        <v>20</v>
      </c>
      <c r="E317" s="14"/>
      <c r="H317" t="s">
        <v>318</v>
      </c>
      <c r="I317" s="97" t="s">
        <v>198</v>
      </c>
      <c r="J317">
        <v>4371</v>
      </c>
      <c r="K317">
        <v>5599</v>
      </c>
      <c r="L317">
        <v>3000</v>
      </c>
    </row>
    <row r="318" spans="1:12">
      <c r="A318" s="13" t="s">
        <v>122</v>
      </c>
      <c r="B318" s="20" t="s">
        <v>21</v>
      </c>
      <c r="E318" s="14"/>
      <c r="H318" t="s">
        <v>318</v>
      </c>
      <c r="I318" s="97" t="s">
        <v>24</v>
      </c>
      <c r="J318">
        <v>4302</v>
      </c>
      <c r="K318">
        <v>5219</v>
      </c>
      <c r="L318">
        <v>3014</v>
      </c>
    </row>
    <row r="319" spans="1:12">
      <c r="A319" s="13" t="s">
        <v>122</v>
      </c>
      <c r="B319" s="20" t="s">
        <v>22</v>
      </c>
      <c r="E319" s="14"/>
      <c r="H319" t="s">
        <v>318</v>
      </c>
      <c r="I319" s="97" t="s">
        <v>199</v>
      </c>
      <c r="J319">
        <v>4392</v>
      </c>
      <c r="K319">
        <v>5273</v>
      </c>
      <c r="L319">
        <v>3009</v>
      </c>
    </row>
    <row r="320" spans="1:12">
      <c r="A320" s="13" t="s">
        <v>122</v>
      </c>
      <c r="B320" s="20" t="s">
        <v>23</v>
      </c>
      <c r="E320" s="14"/>
      <c r="H320" t="s">
        <v>318</v>
      </c>
      <c r="I320" s="97" t="s">
        <v>200</v>
      </c>
      <c r="J320">
        <v>4008</v>
      </c>
      <c r="K320">
        <v>6067</v>
      </c>
      <c r="L320">
        <v>3007</v>
      </c>
    </row>
    <row r="321" spans="1:12">
      <c r="A321" s="13" t="s">
        <v>122</v>
      </c>
      <c r="B321" s="20" t="s">
        <v>24</v>
      </c>
      <c r="E321" s="14"/>
      <c r="H321" t="s">
        <v>318</v>
      </c>
      <c r="I321" s="97" t="s">
        <v>201</v>
      </c>
      <c r="J321">
        <v>3676</v>
      </c>
      <c r="K321">
        <v>6545</v>
      </c>
      <c r="L321">
        <v>3006</v>
      </c>
    </row>
    <row r="322" spans="1:12">
      <c r="A322" s="13" t="s">
        <v>122</v>
      </c>
      <c r="B322" s="20" t="s">
        <v>25</v>
      </c>
      <c r="E322" s="14"/>
      <c r="H322" t="s">
        <v>318</v>
      </c>
      <c r="I322" s="97" t="s">
        <v>25</v>
      </c>
      <c r="J322">
        <v>3225</v>
      </c>
      <c r="K322">
        <v>6467</v>
      </c>
      <c r="L322">
        <v>3013</v>
      </c>
    </row>
    <row r="323" spans="1:12">
      <c r="A323" s="13" t="s">
        <v>122</v>
      </c>
      <c r="B323" s="20" t="s">
        <v>26</v>
      </c>
      <c r="E323" s="14"/>
      <c r="H323" t="s">
        <v>318</v>
      </c>
      <c r="I323" s="97" t="s">
        <v>202</v>
      </c>
      <c r="J323">
        <v>2969</v>
      </c>
      <c r="K323">
        <v>6566</v>
      </c>
      <c r="L323">
        <v>2996</v>
      </c>
    </row>
    <row r="324" spans="1:12">
      <c r="A324" s="13" t="s">
        <v>122</v>
      </c>
      <c r="B324" s="20" t="s">
        <v>27</v>
      </c>
      <c r="E324" s="14"/>
      <c r="H324" t="s">
        <v>318</v>
      </c>
      <c r="I324" s="97" t="s">
        <v>203</v>
      </c>
      <c r="J324">
        <v>3697</v>
      </c>
      <c r="K324">
        <v>5958</v>
      </c>
      <c r="L324">
        <v>2996</v>
      </c>
    </row>
    <row r="325" spans="1:12">
      <c r="A325" s="13" t="s">
        <v>122</v>
      </c>
      <c r="B325" s="20" t="s">
        <v>28</v>
      </c>
      <c r="E325" s="14"/>
      <c r="H325" t="s">
        <v>318</v>
      </c>
      <c r="I325" s="97" t="s">
        <v>204</v>
      </c>
      <c r="J325">
        <v>3072</v>
      </c>
      <c r="K325">
        <v>7172</v>
      </c>
      <c r="L325">
        <v>3003</v>
      </c>
    </row>
    <row r="326" spans="1:12">
      <c r="A326" s="13" t="s">
        <v>122</v>
      </c>
      <c r="B326" s="20" t="s">
        <v>29</v>
      </c>
      <c r="E326" s="14"/>
      <c r="H326" t="s">
        <v>318</v>
      </c>
      <c r="I326" s="97" t="s">
        <v>26</v>
      </c>
      <c r="J326">
        <v>2078</v>
      </c>
      <c r="K326">
        <v>7569</v>
      </c>
      <c r="L326">
        <v>2993</v>
      </c>
    </row>
    <row r="327" spans="1:12">
      <c r="A327" s="13" t="s">
        <v>122</v>
      </c>
      <c r="B327" s="20" t="s">
        <v>30</v>
      </c>
      <c r="E327" s="14"/>
      <c r="H327" t="s">
        <v>318</v>
      </c>
      <c r="I327" s="97" t="s">
        <v>205</v>
      </c>
      <c r="J327">
        <v>2178</v>
      </c>
      <c r="K327">
        <v>7982</v>
      </c>
      <c r="L327">
        <v>3005</v>
      </c>
    </row>
    <row r="328" spans="1:12">
      <c r="A328" s="13" t="s">
        <v>122</v>
      </c>
      <c r="B328" s="20" t="s">
        <v>31</v>
      </c>
      <c r="E328" s="14"/>
      <c r="H328" t="s">
        <v>318</v>
      </c>
      <c r="I328" s="97" t="s">
        <v>206</v>
      </c>
      <c r="J328">
        <v>2697</v>
      </c>
      <c r="K328">
        <v>6899</v>
      </c>
      <c r="L328">
        <v>2995</v>
      </c>
    </row>
    <row r="329" spans="1:12">
      <c r="A329" s="13" t="s">
        <v>122</v>
      </c>
      <c r="B329" s="20" t="s">
        <v>32</v>
      </c>
      <c r="E329" s="14"/>
      <c r="H329" t="s">
        <v>318</v>
      </c>
      <c r="I329" s="97" t="s">
        <v>207</v>
      </c>
      <c r="J329">
        <v>2734</v>
      </c>
      <c r="K329">
        <v>7104</v>
      </c>
      <c r="L329">
        <v>3001</v>
      </c>
    </row>
    <row r="330" spans="1:12">
      <c r="A330" s="13" t="s">
        <v>122</v>
      </c>
      <c r="B330" s="20" t="s">
        <v>33</v>
      </c>
      <c r="E330" s="14"/>
      <c r="H330" t="s">
        <v>318</v>
      </c>
      <c r="I330" s="97" t="s">
        <v>27</v>
      </c>
      <c r="J330">
        <v>2737</v>
      </c>
      <c r="K330">
        <v>7234</v>
      </c>
      <c r="L330">
        <v>3013</v>
      </c>
    </row>
    <row r="331" spans="1:12">
      <c r="A331" s="13" t="s">
        <v>122</v>
      </c>
      <c r="B331" s="20" t="s">
        <v>34</v>
      </c>
      <c r="E331" s="14"/>
      <c r="H331" t="s">
        <v>318</v>
      </c>
      <c r="I331" s="97" t="s">
        <v>208</v>
      </c>
      <c r="J331">
        <v>2560</v>
      </c>
      <c r="K331">
        <v>7213</v>
      </c>
      <c r="L331">
        <v>3001</v>
      </c>
    </row>
    <row r="332" spans="1:12">
      <c r="A332" s="13" t="s">
        <v>122</v>
      </c>
      <c r="B332" s="20" t="s">
        <v>35</v>
      </c>
      <c r="E332" s="14"/>
      <c r="H332" t="s">
        <v>318</v>
      </c>
      <c r="I332" s="97" t="s">
        <v>209</v>
      </c>
      <c r="J332">
        <v>2492</v>
      </c>
      <c r="K332">
        <v>7088</v>
      </c>
      <c r="L332">
        <v>2991</v>
      </c>
    </row>
    <row r="333" spans="1:12">
      <c r="A333" s="13" t="s">
        <v>122</v>
      </c>
      <c r="B333" s="20" t="s">
        <v>36</v>
      </c>
      <c r="E333" s="14"/>
      <c r="H333" t="s">
        <v>318</v>
      </c>
      <c r="I333" s="97" t="s">
        <v>210</v>
      </c>
      <c r="J333">
        <v>2651</v>
      </c>
      <c r="K333">
        <v>7538</v>
      </c>
      <c r="L333">
        <v>2992</v>
      </c>
    </row>
    <row r="334" spans="1:12">
      <c r="A334" s="13" t="s">
        <v>122</v>
      </c>
      <c r="B334" s="20" t="s">
        <v>37</v>
      </c>
      <c r="E334" s="14"/>
      <c r="H334" t="s">
        <v>318</v>
      </c>
      <c r="I334" s="97" t="s">
        <v>28</v>
      </c>
      <c r="J334">
        <v>2745</v>
      </c>
      <c r="K334">
        <v>7340</v>
      </c>
      <c r="L334">
        <v>3003</v>
      </c>
    </row>
    <row r="335" spans="1:12">
      <c r="A335" s="13" t="s">
        <v>122</v>
      </c>
      <c r="B335" s="20" t="s">
        <v>38</v>
      </c>
      <c r="E335" s="14"/>
      <c r="H335" t="s">
        <v>318</v>
      </c>
      <c r="I335" s="97" t="s">
        <v>211</v>
      </c>
      <c r="J335">
        <v>3150</v>
      </c>
      <c r="K335">
        <v>7053</v>
      </c>
      <c r="L335">
        <v>3003</v>
      </c>
    </row>
    <row r="336" spans="1:12">
      <c r="A336" s="13" t="s">
        <v>122</v>
      </c>
      <c r="B336" s="20" t="s">
        <v>39</v>
      </c>
      <c r="E336" s="14"/>
      <c r="H336" t="s">
        <v>318</v>
      </c>
      <c r="I336" s="97" t="s">
        <v>212</v>
      </c>
      <c r="J336">
        <v>2654</v>
      </c>
      <c r="K336">
        <v>7649</v>
      </c>
      <c r="L336">
        <v>2991</v>
      </c>
    </row>
    <row r="337" spans="1:12">
      <c r="A337" s="13" t="s">
        <v>122</v>
      </c>
      <c r="B337" s="20" t="s">
        <v>40</v>
      </c>
      <c r="E337" s="14"/>
      <c r="H337" t="s">
        <v>318</v>
      </c>
      <c r="I337" s="97" t="s">
        <v>213</v>
      </c>
      <c r="J337">
        <v>2431</v>
      </c>
      <c r="K337">
        <v>6952</v>
      </c>
      <c r="L337">
        <v>2995</v>
      </c>
    </row>
    <row r="338" spans="1:12">
      <c r="A338" s="13" t="s">
        <v>123</v>
      </c>
      <c r="B338" s="20" t="s">
        <v>17</v>
      </c>
      <c r="E338" s="14"/>
      <c r="H338" t="s">
        <v>318</v>
      </c>
      <c r="I338" s="97" t="s">
        <v>29</v>
      </c>
      <c r="J338">
        <v>2269</v>
      </c>
      <c r="K338">
        <v>7299</v>
      </c>
      <c r="L338">
        <v>2995</v>
      </c>
    </row>
    <row r="339" spans="1:12">
      <c r="A339" s="13" t="s">
        <v>123</v>
      </c>
      <c r="B339" s="20" t="s">
        <v>18</v>
      </c>
      <c r="E339" s="14"/>
      <c r="H339" t="s">
        <v>318</v>
      </c>
      <c r="I339" s="97" t="s">
        <v>214</v>
      </c>
      <c r="J339">
        <v>2478</v>
      </c>
      <c r="K339">
        <v>7259</v>
      </c>
      <c r="L339">
        <v>2995</v>
      </c>
    </row>
    <row r="340" spans="1:12">
      <c r="A340" s="13" t="s">
        <v>123</v>
      </c>
      <c r="B340" s="20" t="s">
        <v>19</v>
      </c>
      <c r="E340" s="14"/>
      <c r="H340" t="s">
        <v>318</v>
      </c>
      <c r="I340" s="97" t="s">
        <v>215</v>
      </c>
      <c r="J340">
        <v>2224</v>
      </c>
      <c r="K340">
        <v>7635</v>
      </c>
      <c r="L340">
        <v>3008</v>
      </c>
    </row>
    <row r="341" spans="1:12">
      <c r="A341" s="13" t="s">
        <v>123</v>
      </c>
      <c r="B341" s="20" t="s">
        <v>20</v>
      </c>
      <c r="E341" s="14"/>
      <c r="H341" t="s">
        <v>318</v>
      </c>
      <c r="I341" s="97" t="s">
        <v>216</v>
      </c>
      <c r="J341">
        <v>3173</v>
      </c>
      <c r="K341">
        <v>6746</v>
      </c>
      <c r="L341">
        <v>2995</v>
      </c>
    </row>
    <row r="342" spans="1:12">
      <c r="A342" s="13" t="s">
        <v>123</v>
      </c>
      <c r="B342" s="20" t="s">
        <v>21</v>
      </c>
      <c r="E342" s="14"/>
      <c r="H342" t="s">
        <v>318</v>
      </c>
      <c r="I342" s="97" t="s">
        <v>30</v>
      </c>
      <c r="J342">
        <v>3511</v>
      </c>
      <c r="K342">
        <v>6397</v>
      </c>
      <c r="L342">
        <v>3007</v>
      </c>
    </row>
    <row r="343" spans="1:12">
      <c r="A343" s="13" t="s">
        <v>123</v>
      </c>
      <c r="B343" s="20" t="s">
        <v>22</v>
      </c>
      <c r="E343" s="14"/>
      <c r="H343" t="s">
        <v>318</v>
      </c>
      <c r="I343" s="97" t="s">
        <v>217</v>
      </c>
      <c r="J343">
        <v>3869</v>
      </c>
      <c r="K343">
        <v>5991</v>
      </c>
      <c r="L343">
        <v>3002</v>
      </c>
    </row>
    <row r="344" spans="1:12">
      <c r="A344" s="13" t="s">
        <v>123</v>
      </c>
      <c r="B344" s="20" t="s">
        <v>23</v>
      </c>
      <c r="E344" s="14"/>
      <c r="H344" t="s">
        <v>318</v>
      </c>
      <c r="I344" s="97" t="s">
        <v>218</v>
      </c>
      <c r="J344">
        <v>4648</v>
      </c>
      <c r="K344">
        <v>5141</v>
      </c>
      <c r="L344">
        <v>2995</v>
      </c>
    </row>
    <row r="345" spans="1:12">
      <c r="A345" s="13" t="s">
        <v>123</v>
      </c>
      <c r="B345" s="20" t="s">
        <v>24</v>
      </c>
      <c r="E345" s="14"/>
      <c r="H345" t="s">
        <v>318</v>
      </c>
      <c r="I345" s="97" t="s">
        <v>219</v>
      </c>
      <c r="J345">
        <v>4110</v>
      </c>
      <c r="K345">
        <v>6052</v>
      </c>
      <c r="L345">
        <v>3001</v>
      </c>
    </row>
    <row r="346" spans="1:12">
      <c r="A346" s="13" t="s">
        <v>123</v>
      </c>
      <c r="B346" s="20" t="s">
        <v>25</v>
      </c>
      <c r="E346" s="14"/>
      <c r="H346" t="s">
        <v>318</v>
      </c>
      <c r="I346" s="97" t="s">
        <v>31</v>
      </c>
      <c r="J346">
        <v>3847</v>
      </c>
      <c r="K346">
        <v>5955</v>
      </c>
      <c r="L346">
        <v>3010</v>
      </c>
    </row>
    <row r="347" spans="1:12">
      <c r="A347" s="13" t="s">
        <v>123</v>
      </c>
      <c r="B347" s="20" t="s">
        <v>26</v>
      </c>
      <c r="E347" s="14"/>
      <c r="H347" t="s">
        <v>318</v>
      </c>
      <c r="I347" s="97" t="s">
        <v>220</v>
      </c>
      <c r="J347">
        <v>3530</v>
      </c>
      <c r="K347">
        <v>6134</v>
      </c>
      <c r="L347">
        <v>3002</v>
      </c>
    </row>
    <row r="348" spans="1:12">
      <c r="A348" s="13" t="s">
        <v>123</v>
      </c>
      <c r="B348" s="20" t="s">
        <v>27</v>
      </c>
      <c r="E348" s="14"/>
      <c r="H348" t="s">
        <v>318</v>
      </c>
      <c r="I348" s="97" t="s">
        <v>221</v>
      </c>
      <c r="J348">
        <v>3512</v>
      </c>
      <c r="K348">
        <v>6113</v>
      </c>
      <c r="L348">
        <v>3004</v>
      </c>
    </row>
    <row r="349" spans="1:12">
      <c r="A349" s="13" t="s">
        <v>123</v>
      </c>
      <c r="B349" s="20" t="s">
        <v>28</v>
      </c>
      <c r="E349" s="14"/>
      <c r="H349" t="s">
        <v>318</v>
      </c>
      <c r="I349" s="97" t="s">
        <v>222</v>
      </c>
      <c r="J349">
        <v>2674</v>
      </c>
      <c r="K349">
        <v>7096</v>
      </c>
      <c r="L349">
        <v>3001</v>
      </c>
    </row>
    <row r="350" spans="1:12">
      <c r="A350" s="13" t="s">
        <v>123</v>
      </c>
      <c r="B350" s="20" t="s">
        <v>29</v>
      </c>
      <c r="E350" s="14"/>
      <c r="H350" t="s">
        <v>318</v>
      </c>
      <c r="I350" s="97" t="s">
        <v>32</v>
      </c>
      <c r="J350">
        <v>3048</v>
      </c>
      <c r="K350">
        <v>6948</v>
      </c>
      <c r="L350">
        <v>2993</v>
      </c>
    </row>
    <row r="351" spans="1:12">
      <c r="A351" s="13" t="s">
        <v>123</v>
      </c>
      <c r="B351" s="20" t="s">
        <v>30</v>
      </c>
      <c r="E351" s="14"/>
      <c r="H351" t="s">
        <v>318</v>
      </c>
      <c r="I351" s="97" t="s">
        <v>223</v>
      </c>
      <c r="J351">
        <v>2763</v>
      </c>
      <c r="K351">
        <v>7074</v>
      </c>
      <c r="L351">
        <v>3003</v>
      </c>
    </row>
    <row r="352" spans="1:12">
      <c r="A352" s="13" t="s">
        <v>123</v>
      </c>
      <c r="B352" s="20" t="s">
        <v>31</v>
      </c>
      <c r="E352" s="14"/>
      <c r="H352" t="s">
        <v>318</v>
      </c>
      <c r="I352" s="97" t="s">
        <v>224</v>
      </c>
      <c r="J352">
        <v>2498</v>
      </c>
      <c r="K352">
        <v>7036</v>
      </c>
      <c r="L352">
        <v>3007</v>
      </c>
    </row>
    <row r="353" spans="1:12">
      <c r="A353" s="13" t="s">
        <v>123</v>
      </c>
      <c r="B353" s="20" t="s">
        <v>32</v>
      </c>
      <c r="E353" s="14"/>
      <c r="H353" t="s">
        <v>318</v>
      </c>
      <c r="I353" s="97" t="s">
        <v>225</v>
      </c>
      <c r="J353">
        <v>2358</v>
      </c>
      <c r="K353">
        <v>7276</v>
      </c>
      <c r="L353">
        <v>2999</v>
      </c>
    </row>
    <row r="354" spans="1:12">
      <c r="A354" s="13" t="s">
        <v>123</v>
      </c>
      <c r="B354" s="20" t="s">
        <v>33</v>
      </c>
      <c r="E354" s="14"/>
      <c r="H354" t="s">
        <v>318</v>
      </c>
      <c r="I354" s="97" t="s">
        <v>33</v>
      </c>
      <c r="J354">
        <v>2285</v>
      </c>
      <c r="K354">
        <v>7640</v>
      </c>
      <c r="L354">
        <v>3010</v>
      </c>
    </row>
    <row r="355" spans="1:12">
      <c r="A355" s="13" t="s">
        <v>123</v>
      </c>
      <c r="B355" s="20" t="s">
        <v>34</v>
      </c>
      <c r="E355" s="14"/>
      <c r="H355" t="s">
        <v>318</v>
      </c>
      <c r="I355" s="97" t="s">
        <v>226</v>
      </c>
      <c r="J355">
        <v>2819</v>
      </c>
      <c r="K355">
        <v>6987</v>
      </c>
      <c r="L355">
        <v>3005</v>
      </c>
    </row>
    <row r="356" spans="1:12">
      <c r="A356" s="13" t="s">
        <v>123</v>
      </c>
      <c r="B356" s="20" t="s">
        <v>35</v>
      </c>
      <c r="E356" s="14"/>
      <c r="H356" t="s">
        <v>318</v>
      </c>
      <c r="I356" s="97" t="s">
        <v>227</v>
      </c>
      <c r="J356">
        <v>2212</v>
      </c>
      <c r="K356">
        <v>7321</v>
      </c>
      <c r="L356">
        <v>3000</v>
      </c>
    </row>
    <row r="357" spans="1:12">
      <c r="A357" s="13" t="s">
        <v>123</v>
      </c>
      <c r="B357" s="20" t="s">
        <v>36</v>
      </c>
      <c r="E357" s="14"/>
      <c r="H357" t="s">
        <v>318</v>
      </c>
      <c r="I357" s="97" t="s">
        <v>228</v>
      </c>
      <c r="J357">
        <v>3031</v>
      </c>
      <c r="K357">
        <v>6523</v>
      </c>
      <c r="L357">
        <v>3000</v>
      </c>
    </row>
    <row r="358" spans="1:12">
      <c r="A358" s="13" t="s">
        <v>123</v>
      </c>
      <c r="B358" s="20" t="s">
        <v>37</v>
      </c>
      <c r="E358" s="14"/>
      <c r="H358" t="s">
        <v>318</v>
      </c>
      <c r="I358" s="97" t="s">
        <v>34</v>
      </c>
      <c r="J358">
        <v>2321</v>
      </c>
      <c r="K358">
        <v>7293</v>
      </c>
      <c r="L358">
        <v>2994</v>
      </c>
    </row>
    <row r="359" spans="1:12">
      <c r="A359" s="13" t="s">
        <v>123</v>
      </c>
      <c r="B359" s="20" t="s">
        <v>38</v>
      </c>
      <c r="E359" s="14"/>
      <c r="H359" t="s">
        <v>318</v>
      </c>
      <c r="I359" s="97" t="s">
        <v>229</v>
      </c>
      <c r="J359">
        <v>2669</v>
      </c>
      <c r="K359">
        <v>7323</v>
      </c>
      <c r="L359">
        <v>3003</v>
      </c>
    </row>
    <row r="360" spans="1:12">
      <c r="A360" s="13" t="s">
        <v>123</v>
      </c>
      <c r="B360" s="20" t="s">
        <v>39</v>
      </c>
      <c r="E360" s="14"/>
      <c r="H360" t="s">
        <v>318</v>
      </c>
      <c r="I360" s="97" t="s">
        <v>230</v>
      </c>
      <c r="J360">
        <v>2627</v>
      </c>
      <c r="K360">
        <v>6858</v>
      </c>
      <c r="L360">
        <v>3001</v>
      </c>
    </row>
    <row r="361" spans="1:12">
      <c r="A361" s="13" t="s">
        <v>123</v>
      </c>
      <c r="B361" s="20" t="s">
        <v>40</v>
      </c>
      <c r="E361" s="14"/>
      <c r="H361" t="s">
        <v>318</v>
      </c>
      <c r="I361" s="97" t="s">
        <v>231</v>
      </c>
      <c r="J361">
        <v>2614</v>
      </c>
      <c r="K361">
        <v>7109</v>
      </c>
      <c r="L361">
        <v>2998</v>
      </c>
    </row>
    <row r="362" spans="1:12">
      <c r="A362" s="13" t="s">
        <v>124</v>
      </c>
      <c r="B362" s="20" t="s">
        <v>17</v>
      </c>
      <c r="E362" s="14"/>
      <c r="H362" t="s">
        <v>318</v>
      </c>
      <c r="I362" s="97" t="s">
        <v>35</v>
      </c>
      <c r="J362">
        <v>2606</v>
      </c>
      <c r="K362">
        <v>7353</v>
      </c>
      <c r="L362">
        <v>3414</v>
      </c>
    </row>
    <row r="363" spans="1:12">
      <c r="A363" s="13" t="s">
        <v>124</v>
      </c>
      <c r="B363" s="20" t="s">
        <v>18</v>
      </c>
      <c r="E363" s="14"/>
      <c r="H363" t="s">
        <v>318</v>
      </c>
      <c r="I363" s="97" t="s">
        <v>232</v>
      </c>
      <c r="J363">
        <v>2098</v>
      </c>
      <c r="K363">
        <v>8941</v>
      </c>
      <c r="L363">
        <v>3483</v>
      </c>
    </row>
    <row r="364" spans="1:12">
      <c r="A364" s="13" t="s">
        <v>124</v>
      </c>
      <c r="B364" s="20" t="s">
        <v>19</v>
      </c>
      <c r="E364" s="14"/>
      <c r="H364" t="s">
        <v>318</v>
      </c>
      <c r="I364" s="97" t="s">
        <v>233</v>
      </c>
      <c r="J364">
        <v>2167</v>
      </c>
      <c r="K364">
        <v>8792</v>
      </c>
      <c r="L364">
        <v>3508</v>
      </c>
    </row>
    <row r="365" spans="1:12">
      <c r="A365" s="13" t="s">
        <v>124</v>
      </c>
      <c r="B365" s="20" t="s">
        <v>20</v>
      </c>
      <c r="E365" s="14"/>
      <c r="H365" t="s">
        <v>318</v>
      </c>
      <c r="I365" s="97" t="s">
        <v>234</v>
      </c>
      <c r="J365">
        <v>2487</v>
      </c>
      <c r="K365">
        <v>8971</v>
      </c>
      <c r="L365">
        <v>3517</v>
      </c>
    </row>
    <row r="366" spans="1:12">
      <c r="A366" s="13" t="s">
        <v>124</v>
      </c>
      <c r="B366" s="20" t="s">
        <v>21</v>
      </c>
      <c r="E366" s="14"/>
      <c r="H366" t="s">
        <v>318</v>
      </c>
      <c r="I366" s="97" t="s">
        <v>36</v>
      </c>
      <c r="J366">
        <v>2189</v>
      </c>
      <c r="K366">
        <v>8624</v>
      </c>
      <c r="L366">
        <v>3493</v>
      </c>
    </row>
    <row r="367" spans="1:12">
      <c r="A367" s="13" t="s">
        <v>124</v>
      </c>
      <c r="B367" s="20" t="s">
        <v>22</v>
      </c>
      <c r="E367" s="14"/>
      <c r="H367" t="s">
        <v>318</v>
      </c>
      <c r="I367" s="97" t="s">
        <v>235</v>
      </c>
      <c r="J367">
        <v>2338</v>
      </c>
      <c r="K367">
        <v>8776</v>
      </c>
      <c r="L367">
        <v>3496</v>
      </c>
    </row>
    <row r="368" spans="1:12">
      <c r="A368" s="13" t="s">
        <v>124</v>
      </c>
      <c r="B368" s="20" t="s">
        <v>23</v>
      </c>
      <c r="E368" s="14"/>
      <c r="H368" t="s">
        <v>318</v>
      </c>
      <c r="I368" s="97" t="s">
        <v>236</v>
      </c>
      <c r="J368">
        <v>2443</v>
      </c>
      <c r="K368">
        <v>8734</v>
      </c>
      <c r="L368">
        <v>3496</v>
      </c>
    </row>
    <row r="369" spans="1:12">
      <c r="A369" s="13" t="s">
        <v>124</v>
      </c>
      <c r="B369" s="20" t="s">
        <v>24</v>
      </c>
      <c r="E369" s="14"/>
      <c r="H369" t="s">
        <v>318</v>
      </c>
      <c r="I369" s="97" t="s">
        <v>237</v>
      </c>
      <c r="J369">
        <v>2067</v>
      </c>
      <c r="K369">
        <v>9015</v>
      </c>
      <c r="L369">
        <v>3500</v>
      </c>
    </row>
    <row r="370" spans="1:12">
      <c r="A370" s="13" t="s">
        <v>124</v>
      </c>
      <c r="B370" s="20" t="s">
        <v>25</v>
      </c>
      <c r="E370" s="14"/>
      <c r="H370" t="s">
        <v>318</v>
      </c>
      <c r="I370" s="97" t="s">
        <v>37</v>
      </c>
      <c r="J370">
        <v>2704</v>
      </c>
      <c r="K370">
        <v>8826</v>
      </c>
      <c r="L370">
        <v>3508</v>
      </c>
    </row>
    <row r="371" spans="1:12">
      <c r="A371" s="13" t="s">
        <v>124</v>
      </c>
      <c r="B371" s="20" t="s">
        <v>26</v>
      </c>
      <c r="E371" s="14"/>
      <c r="H371" t="s">
        <v>318</v>
      </c>
      <c r="I371" s="97" t="s">
        <v>238</v>
      </c>
      <c r="J371">
        <v>2446</v>
      </c>
      <c r="K371">
        <v>8846</v>
      </c>
      <c r="L371">
        <v>3492</v>
      </c>
    </row>
    <row r="372" spans="1:12">
      <c r="A372" s="13" t="s">
        <v>124</v>
      </c>
      <c r="B372" s="20" t="s">
        <v>27</v>
      </c>
      <c r="E372" s="14"/>
      <c r="H372" t="s">
        <v>318</v>
      </c>
      <c r="I372" s="97" t="s">
        <v>239</v>
      </c>
      <c r="J372">
        <v>2756</v>
      </c>
      <c r="K372">
        <v>8640</v>
      </c>
      <c r="L372">
        <v>3498</v>
      </c>
    </row>
    <row r="373" spans="1:12">
      <c r="A373" s="13" t="s">
        <v>124</v>
      </c>
      <c r="B373" s="20" t="s">
        <v>28</v>
      </c>
      <c r="E373" s="14"/>
      <c r="H373" t="s">
        <v>318</v>
      </c>
      <c r="I373" s="97" t="s">
        <v>240</v>
      </c>
      <c r="J373">
        <v>2727</v>
      </c>
      <c r="K373">
        <v>8100</v>
      </c>
      <c r="L373">
        <v>3509</v>
      </c>
    </row>
    <row r="374" spans="1:12">
      <c r="A374" s="13" t="s">
        <v>124</v>
      </c>
      <c r="B374" s="20" t="s">
        <v>29</v>
      </c>
      <c r="E374" s="14"/>
      <c r="H374" t="s">
        <v>318</v>
      </c>
      <c r="I374" s="97" t="s">
        <v>38</v>
      </c>
      <c r="J374">
        <v>2465</v>
      </c>
      <c r="K374">
        <v>8631</v>
      </c>
      <c r="L374">
        <v>3501</v>
      </c>
    </row>
    <row r="375" spans="1:12">
      <c r="A375" s="13" t="s">
        <v>124</v>
      </c>
      <c r="B375" s="20" t="s">
        <v>30</v>
      </c>
      <c r="E375" s="14"/>
      <c r="H375" t="s">
        <v>318</v>
      </c>
      <c r="I375" s="97" t="s">
        <v>241</v>
      </c>
      <c r="J375">
        <v>2765</v>
      </c>
      <c r="K375">
        <v>8093</v>
      </c>
      <c r="L375">
        <v>3487</v>
      </c>
    </row>
    <row r="376" spans="1:12">
      <c r="A376" s="13" t="s">
        <v>124</v>
      </c>
      <c r="B376" s="20" t="s">
        <v>31</v>
      </c>
      <c r="E376" s="14"/>
      <c r="H376" t="s">
        <v>318</v>
      </c>
      <c r="I376" s="97" t="s">
        <v>242</v>
      </c>
      <c r="J376">
        <v>2784</v>
      </c>
      <c r="K376">
        <v>8320</v>
      </c>
      <c r="L376">
        <v>3482</v>
      </c>
    </row>
    <row r="377" spans="1:12">
      <c r="A377" s="13" t="s">
        <v>124</v>
      </c>
      <c r="B377" s="20" t="s">
        <v>32</v>
      </c>
      <c r="E377" s="14"/>
      <c r="H377" t="s">
        <v>318</v>
      </c>
      <c r="I377" s="97" t="s">
        <v>243</v>
      </c>
      <c r="J377">
        <v>2400</v>
      </c>
      <c r="K377">
        <v>8321</v>
      </c>
      <c r="L377">
        <v>3501</v>
      </c>
    </row>
    <row r="378" spans="1:12">
      <c r="A378" s="13" t="s">
        <v>124</v>
      </c>
      <c r="B378" s="20" t="s">
        <v>33</v>
      </c>
      <c r="E378" s="14"/>
      <c r="H378" t="s">
        <v>318</v>
      </c>
      <c r="I378" s="97" t="s">
        <v>39</v>
      </c>
      <c r="J378">
        <v>2914</v>
      </c>
      <c r="K378">
        <v>7922</v>
      </c>
      <c r="L378">
        <v>3256</v>
      </c>
    </row>
    <row r="379" spans="1:12">
      <c r="A379" s="13" t="s">
        <v>124</v>
      </c>
      <c r="B379" s="20" t="s">
        <v>34</v>
      </c>
      <c r="E379" s="14"/>
      <c r="H379" t="s">
        <v>318</v>
      </c>
      <c r="I379" s="97" t="s">
        <v>244</v>
      </c>
      <c r="J379">
        <v>2778</v>
      </c>
      <c r="K379">
        <v>7310</v>
      </c>
      <c r="L379">
        <v>2991</v>
      </c>
    </row>
    <row r="380" spans="1:12">
      <c r="A380" s="13" t="s">
        <v>124</v>
      </c>
      <c r="B380" s="20" t="s">
        <v>35</v>
      </c>
      <c r="E380" s="14"/>
      <c r="H380" t="s">
        <v>318</v>
      </c>
      <c r="I380" s="97" t="s">
        <v>245</v>
      </c>
      <c r="J380">
        <v>2525</v>
      </c>
      <c r="K380">
        <v>7543</v>
      </c>
      <c r="L380">
        <v>3008</v>
      </c>
    </row>
    <row r="381" spans="1:12">
      <c r="A381" s="13" t="s">
        <v>124</v>
      </c>
      <c r="B381" s="20" t="s">
        <v>36</v>
      </c>
      <c r="E381" s="14"/>
      <c r="H381" t="s">
        <v>318</v>
      </c>
      <c r="I381" s="97" t="s">
        <v>246</v>
      </c>
      <c r="J381">
        <v>2312</v>
      </c>
      <c r="K381">
        <v>7299</v>
      </c>
      <c r="L381">
        <v>3019</v>
      </c>
    </row>
    <row r="382" spans="1:12">
      <c r="A382" s="13" t="s">
        <v>124</v>
      </c>
      <c r="B382" s="20" t="s">
        <v>37</v>
      </c>
      <c r="E382" s="14"/>
      <c r="H382" t="s">
        <v>318</v>
      </c>
      <c r="I382" s="97" t="s">
        <v>40</v>
      </c>
      <c r="J382">
        <v>2258</v>
      </c>
      <c r="K382">
        <v>7544</v>
      </c>
      <c r="L382">
        <v>3001</v>
      </c>
    </row>
    <row r="383" spans="1:12">
      <c r="A383" s="13" t="s">
        <v>124</v>
      </c>
      <c r="B383" s="20" t="s">
        <v>38</v>
      </c>
      <c r="E383" s="14"/>
      <c r="H383" t="s">
        <v>318</v>
      </c>
      <c r="I383" s="97" t="s">
        <v>247</v>
      </c>
      <c r="J383">
        <v>935</v>
      </c>
      <c r="K383">
        <v>8808</v>
      </c>
      <c r="L383">
        <v>2988</v>
      </c>
    </row>
    <row r="384" spans="1:12">
      <c r="A384" s="13" t="s">
        <v>124</v>
      </c>
      <c r="B384" s="20" t="s">
        <v>39</v>
      </c>
      <c r="E384" s="14"/>
      <c r="H384" t="s">
        <v>318</v>
      </c>
      <c r="I384" s="97" t="s">
        <v>248</v>
      </c>
      <c r="J384">
        <v>609</v>
      </c>
      <c r="K384">
        <v>9502</v>
      </c>
      <c r="L384">
        <v>2996</v>
      </c>
    </row>
    <row r="385" spans="1:12">
      <c r="A385" s="13" t="s">
        <v>124</v>
      </c>
      <c r="B385" s="20" t="s">
        <v>40</v>
      </c>
      <c r="E385" s="14"/>
      <c r="H385" t="s">
        <v>318</v>
      </c>
      <c r="I385" s="97" t="s">
        <v>249</v>
      </c>
      <c r="J385">
        <v>616</v>
      </c>
      <c r="K385">
        <v>9399</v>
      </c>
      <c r="L385">
        <v>3008</v>
      </c>
    </row>
    <row r="386" spans="1:12">
      <c r="A386" s="13" t="s">
        <v>125</v>
      </c>
      <c r="B386" s="20" t="s">
        <v>17</v>
      </c>
      <c r="E386" s="14"/>
      <c r="H386" t="s">
        <v>319</v>
      </c>
      <c r="I386" s="97" t="s">
        <v>17</v>
      </c>
      <c r="J386">
        <v>672</v>
      </c>
      <c r="K386">
        <v>9176</v>
      </c>
      <c r="L386">
        <v>2971</v>
      </c>
    </row>
    <row r="387" spans="1:12">
      <c r="A387" s="13" t="s">
        <v>125</v>
      </c>
      <c r="B387" s="20" t="s">
        <v>18</v>
      </c>
      <c r="E387" s="14"/>
      <c r="H387" t="s">
        <v>319</v>
      </c>
      <c r="I387" s="97" t="s">
        <v>178</v>
      </c>
      <c r="J387">
        <v>664</v>
      </c>
      <c r="K387">
        <v>5464</v>
      </c>
      <c r="L387">
        <v>0</v>
      </c>
    </row>
    <row r="388" spans="1:12">
      <c r="A388" s="13" t="s">
        <v>125</v>
      </c>
      <c r="B388" s="20" t="s">
        <v>19</v>
      </c>
      <c r="E388" s="14"/>
      <c r="H388" t="s">
        <v>319</v>
      </c>
      <c r="I388" s="97" t="s">
        <v>179</v>
      </c>
      <c r="J388">
        <v>869</v>
      </c>
      <c r="K388">
        <v>1440</v>
      </c>
      <c r="L388">
        <v>0</v>
      </c>
    </row>
    <row r="389" spans="1:12">
      <c r="A389" s="13" t="s">
        <v>125</v>
      </c>
      <c r="B389" s="20" t="s">
        <v>20</v>
      </c>
      <c r="E389" s="14"/>
      <c r="H389" t="s">
        <v>319</v>
      </c>
      <c r="I389" s="97" t="s">
        <v>180</v>
      </c>
      <c r="J389">
        <v>1829</v>
      </c>
      <c r="K389">
        <v>189</v>
      </c>
      <c r="L389">
        <v>0</v>
      </c>
    </row>
    <row r="390" spans="1:12">
      <c r="A390" s="13" t="s">
        <v>125</v>
      </c>
      <c r="B390" s="20" t="s">
        <v>21</v>
      </c>
      <c r="E390" s="14"/>
      <c r="H390" t="s">
        <v>319</v>
      </c>
      <c r="I390" s="97" t="s">
        <v>18</v>
      </c>
      <c r="J390">
        <v>2095</v>
      </c>
      <c r="K390">
        <v>66</v>
      </c>
      <c r="L390">
        <v>0</v>
      </c>
    </row>
    <row r="391" spans="1:12">
      <c r="A391" s="13" t="s">
        <v>125</v>
      </c>
      <c r="B391" s="20" t="s">
        <v>22</v>
      </c>
      <c r="E391" s="14"/>
      <c r="H391" t="s">
        <v>319</v>
      </c>
      <c r="I391" s="97" t="s">
        <v>181</v>
      </c>
      <c r="J391">
        <v>1828</v>
      </c>
      <c r="K391">
        <v>19</v>
      </c>
      <c r="L391">
        <v>0</v>
      </c>
    </row>
    <row r="392" spans="1:12">
      <c r="A392" s="13" t="s">
        <v>125</v>
      </c>
      <c r="B392" s="20" t="s">
        <v>23</v>
      </c>
      <c r="E392" s="14"/>
      <c r="H392" t="s">
        <v>319</v>
      </c>
      <c r="I392" s="97" t="s">
        <v>182</v>
      </c>
      <c r="J392">
        <v>1475</v>
      </c>
      <c r="K392">
        <v>27</v>
      </c>
      <c r="L392">
        <v>0</v>
      </c>
    </row>
    <row r="393" spans="1:12">
      <c r="A393" s="13" t="s">
        <v>125</v>
      </c>
      <c r="B393" s="20" t="s">
        <v>24</v>
      </c>
      <c r="E393" s="14"/>
      <c r="H393" t="s">
        <v>319</v>
      </c>
      <c r="I393" s="97" t="s">
        <v>183</v>
      </c>
      <c r="J393">
        <v>575</v>
      </c>
      <c r="K393">
        <v>21</v>
      </c>
      <c r="L393">
        <v>0</v>
      </c>
    </row>
    <row r="394" spans="1:12">
      <c r="A394" s="13" t="s">
        <v>125</v>
      </c>
      <c r="B394" s="20" t="s">
        <v>25</v>
      </c>
      <c r="E394" s="14"/>
      <c r="H394" t="s">
        <v>319</v>
      </c>
      <c r="I394" s="97" t="s">
        <v>19</v>
      </c>
      <c r="J394">
        <v>328</v>
      </c>
      <c r="K394">
        <v>20</v>
      </c>
      <c r="L394">
        <v>0</v>
      </c>
    </row>
    <row r="395" spans="1:12">
      <c r="A395" s="13" t="s">
        <v>125</v>
      </c>
      <c r="B395" s="20" t="s">
        <v>26</v>
      </c>
      <c r="E395" s="14"/>
      <c r="H395" t="s">
        <v>319</v>
      </c>
      <c r="I395" s="97" t="s">
        <v>184</v>
      </c>
      <c r="J395">
        <v>714</v>
      </c>
      <c r="K395">
        <v>80</v>
      </c>
      <c r="L395">
        <v>0</v>
      </c>
    </row>
    <row r="396" spans="1:12">
      <c r="A396" s="13" t="s">
        <v>125</v>
      </c>
      <c r="B396" s="20" t="s">
        <v>27</v>
      </c>
      <c r="E396" s="14"/>
      <c r="H396" t="s">
        <v>319</v>
      </c>
      <c r="I396" s="97" t="s">
        <v>185</v>
      </c>
      <c r="J396">
        <v>837</v>
      </c>
      <c r="K396">
        <v>20</v>
      </c>
      <c r="L396">
        <v>0</v>
      </c>
    </row>
    <row r="397" spans="1:12">
      <c r="A397" s="13" t="s">
        <v>125</v>
      </c>
      <c r="B397" s="20" t="s">
        <v>28</v>
      </c>
      <c r="E397" s="14"/>
      <c r="H397" t="s">
        <v>319</v>
      </c>
      <c r="I397" s="97" t="s">
        <v>186</v>
      </c>
      <c r="J397">
        <v>625</v>
      </c>
      <c r="K397">
        <v>83</v>
      </c>
      <c r="L397">
        <v>0</v>
      </c>
    </row>
    <row r="398" spans="1:12">
      <c r="A398" s="13" t="s">
        <v>125</v>
      </c>
      <c r="B398" s="20" t="s">
        <v>29</v>
      </c>
      <c r="E398" s="14"/>
      <c r="H398" t="s">
        <v>319</v>
      </c>
      <c r="I398" s="97" t="s">
        <v>20</v>
      </c>
      <c r="J398">
        <v>1352</v>
      </c>
      <c r="K398">
        <v>76</v>
      </c>
      <c r="L398">
        <v>0</v>
      </c>
    </row>
    <row r="399" spans="1:12">
      <c r="A399" s="13" t="s">
        <v>125</v>
      </c>
      <c r="B399" s="20" t="s">
        <v>30</v>
      </c>
      <c r="E399" s="14"/>
      <c r="H399" t="s">
        <v>319</v>
      </c>
      <c r="I399" s="97" t="s">
        <v>187</v>
      </c>
      <c r="J399">
        <v>1147</v>
      </c>
      <c r="K399">
        <v>77</v>
      </c>
      <c r="L399">
        <v>0</v>
      </c>
    </row>
    <row r="400" spans="1:12">
      <c r="A400" s="13" t="s">
        <v>125</v>
      </c>
      <c r="B400" s="20" t="s">
        <v>31</v>
      </c>
      <c r="E400" s="14"/>
      <c r="H400" t="s">
        <v>319</v>
      </c>
      <c r="I400" s="97" t="s">
        <v>188</v>
      </c>
      <c r="J400">
        <v>939</v>
      </c>
      <c r="K400">
        <v>58</v>
      </c>
      <c r="L400">
        <v>0</v>
      </c>
    </row>
    <row r="401" spans="1:12">
      <c r="A401" s="13" t="s">
        <v>125</v>
      </c>
      <c r="B401" s="20" t="s">
        <v>32</v>
      </c>
      <c r="E401" s="14"/>
      <c r="H401" t="s">
        <v>319</v>
      </c>
      <c r="I401" s="97" t="s">
        <v>189</v>
      </c>
      <c r="J401">
        <v>1402</v>
      </c>
      <c r="K401">
        <v>70</v>
      </c>
      <c r="L401">
        <v>0</v>
      </c>
    </row>
    <row r="402" spans="1:12">
      <c r="A402" s="13" t="s">
        <v>125</v>
      </c>
      <c r="B402" s="20" t="s">
        <v>33</v>
      </c>
      <c r="E402" s="14"/>
      <c r="H402" t="s">
        <v>319</v>
      </c>
      <c r="I402" s="97" t="s">
        <v>21</v>
      </c>
      <c r="J402">
        <v>847</v>
      </c>
      <c r="K402">
        <v>87</v>
      </c>
      <c r="L402">
        <v>0</v>
      </c>
    </row>
    <row r="403" spans="1:12">
      <c r="A403" s="13" t="s">
        <v>125</v>
      </c>
      <c r="B403" s="20" t="s">
        <v>34</v>
      </c>
      <c r="E403" s="14"/>
      <c r="H403" t="s">
        <v>319</v>
      </c>
      <c r="I403" s="97" t="s">
        <v>190</v>
      </c>
      <c r="J403">
        <v>1751</v>
      </c>
      <c r="K403">
        <v>153</v>
      </c>
      <c r="L403">
        <v>0</v>
      </c>
    </row>
    <row r="404" spans="1:12">
      <c r="A404" s="13" t="s">
        <v>125</v>
      </c>
      <c r="B404" s="20" t="s">
        <v>35</v>
      </c>
      <c r="E404" s="14"/>
      <c r="H404" t="s">
        <v>319</v>
      </c>
      <c r="I404" s="97" t="s">
        <v>191</v>
      </c>
      <c r="J404">
        <v>3426</v>
      </c>
      <c r="K404">
        <v>20</v>
      </c>
      <c r="L404">
        <v>0</v>
      </c>
    </row>
    <row r="405" spans="1:12">
      <c r="A405" s="13" t="s">
        <v>125</v>
      </c>
      <c r="B405" s="20" t="s">
        <v>36</v>
      </c>
      <c r="E405" s="14"/>
      <c r="H405" t="s">
        <v>319</v>
      </c>
      <c r="I405" s="97" t="s">
        <v>192</v>
      </c>
      <c r="J405">
        <v>3905</v>
      </c>
      <c r="K405">
        <v>27</v>
      </c>
      <c r="L405">
        <v>0</v>
      </c>
    </row>
    <row r="406" spans="1:12">
      <c r="A406" s="13" t="s">
        <v>125</v>
      </c>
      <c r="B406" s="20" t="s">
        <v>37</v>
      </c>
      <c r="E406" s="14"/>
      <c r="H406" t="s">
        <v>319</v>
      </c>
      <c r="I406" s="97" t="s">
        <v>22</v>
      </c>
      <c r="J406">
        <v>4015</v>
      </c>
      <c r="K406">
        <v>40</v>
      </c>
      <c r="L406">
        <v>0</v>
      </c>
    </row>
    <row r="407" spans="1:12">
      <c r="A407" s="13" t="s">
        <v>125</v>
      </c>
      <c r="B407" s="20" t="s">
        <v>38</v>
      </c>
      <c r="E407" s="14"/>
      <c r="H407" t="s">
        <v>319</v>
      </c>
      <c r="I407" s="97" t="s">
        <v>193</v>
      </c>
      <c r="J407">
        <v>3022</v>
      </c>
      <c r="K407">
        <v>112</v>
      </c>
      <c r="L407">
        <v>0</v>
      </c>
    </row>
    <row r="408" spans="1:12">
      <c r="A408" s="13" t="s">
        <v>125</v>
      </c>
      <c r="B408" s="20" t="s">
        <v>39</v>
      </c>
      <c r="E408" s="14"/>
      <c r="H408" t="s">
        <v>319</v>
      </c>
      <c r="I408" s="97" t="s">
        <v>194</v>
      </c>
      <c r="J408">
        <v>3087</v>
      </c>
      <c r="K408">
        <v>66</v>
      </c>
      <c r="L408">
        <v>0</v>
      </c>
    </row>
    <row r="409" spans="1:12">
      <c r="A409" s="13" t="s">
        <v>125</v>
      </c>
      <c r="B409" s="20" t="s">
        <v>40</v>
      </c>
      <c r="E409" s="14"/>
      <c r="H409" t="s">
        <v>319</v>
      </c>
      <c r="I409" s="97" t="s">
        <v>195</v>
      </c>
      <c r="J409">
        <v>3218</v>
      </c>
      <c r="K409">
        <v>24</v>
      </c>
      <c r="L409">
        <v>0</v>
      </c>
    </row>
    <row r="410" spans="1:12">
      <c r="A410" s="13" t="s">
        <v>126</v>
      </c>
      <c r="B410" s="20" t="s">
        <v>17</v>
      </c>
      <c r="E410" s="14"/>
      <c r="H410" t="s">
        <v>319</v>
      </c>
      <c r="I410" s="97" t="s">
        <v>23</v>
      </c>
      <c r="J410">
        <v>4600</v>
      </c>
      <c r="K410">
        <v>21</v>
      </c>
      <c r="L410">
        <v>0</v>
      </c>
    </row>
    <row r="411" spans="1:12">
      <c r="A411" s="13" t="s">
        <v>126</v>
      </c>
      <c r="B411" s="20" t="s">
        <v>18</v>
      </c>
      <c r="E411" s="14"/>
      <c r="H411" t="s">
        <v>319</v>
      </c>
      <c r="I411" s="97" t="s">
        <v>196</v>
      </c>
      <c r="J411">
        <v>3575</v>
      </c>
      <c r="K411">
        <v>33</v>
      </c>
      <c r="L411">
        <v>0</v>
      </c>
    </row>
    <row r="412" spans="1:12">
      <c r="A412" s="13" t="s">
        <v>126</v>
      </c>
      <c r="B412" s="20" t="s">
        <v>19</v>
      </c>
      <c r="E412" s="14"/>
      <c r="H412" t="s">
        <v>319</v>
      </c>
      <c r="I412" s="97" t="s">
        <v>197</v>
      </c>
      <c r="J412">
        <v>2940</v>
      </c>
      <c r="K412">
        <v>117</v>
      </c>
      <c r="L412">
        <v>0</v>
      </c>
    </row>
    <row r="413" spans="1:12">
      <c r="A413" s="13" t="s">
        <v>126</v>
      </c>
      <c r="B413" s="20" t="s">
        <v>20</v>
      </c>
      <c r="E413" s="14"/>
      <c r="H413" t="s">
        <v>319</v>
      </c>
      <c r="I413" s="97" t="s">
        <v>198</v>
      </c>
      <c r="J413">
        <v>3370</v>
      </c>
      <c r="K413">
        <v>145</v>
      </c>
      <c r="L413">
        <v>0</v>
      </c>
    </row>
    <row r="414" spans="1:12">
      <c r="A414" s="13" t="s">
        <v>126</v>
      </c>
      <c r="B414" s="20" t="s">
        <v>21</v>
      </c>
      <c r="E414" s="14"/>
      <c r="H414" t="s">
        <v>319</v>
      </c>
      <c r="I414" s="97" t="s">
        <v>24</v>
      </c>
      <c r="J414">
        <v>3078</v>
      </c>
      <c r="K414">
        <v>99</v>
      </c>
      <c r="L414">
        <v>0</v>
      </c>
    </row>
    <row r="415" spans="1:12">
      <c r="A415" s="13" t="s">
        <v>126</v>
      </c>
      <c r="B415" s="20" t="s">
        <v>22</v>
      </c>
      <c r="E415" s="14"/>
      <c r="H415" t="s">
        <v>319</v>
      </c>
      <c r="I415" s="97" t="s">
        <v>199</v>
      </c>
      <c r="J415">
        <v>3006</v>
      </c>
      <c r="K415">
        <v>94</v>
      </c>
      <c r="L415">
        <v>0</v>
      </c>
    </row>
    <row r="416" spans="1:12">
      <c r="A416" s="13" t="s">
        <v>126</v>
      </c>
      <c r="B416" s="20" t="s">
        <v>23</v>
      </c>
      <c r="E416" s="14"/>
      <c r="H416" t="s">
        <v>319</v>
      </c>
      <c r="I416" s="97" t="s">
        <v>200</v>
      </c>
      <c r="J416">
        <v>2890</v>
      </c>
      <c r="K416">
        <v>181</v>
      </c>
      <c r="L416">
        <v>0</v>
      </c>
    </row>
    <row r="417" spans="1:12">
      <c r="A417" s="13" t="s">
        <v>126</v>
      </c>
      <c r="B417" s="20" t="s">
        <v>24</v>
      </c>
      <c r="E417" s="14"/>
      <c r="H417" t="s">
        <v>319</v>
      </c>
      <c r="I417" s="97" t="s">
        <v>201</v>
      </c>
      <c r="J417">
        <v>2964</v>
      </c>
      <c r="K417">
        <v>109</v>
      </c>
      <c r="L417">
        <v>0</v>
      </c>
    </row>
    <row r="418" spans="1:12">
      <c r="A418" s="13" t="s">
        <v>126</v>
      </c>
      <c r="B418" s="20" t="s">
        <v>25</v>
      </c>
      <c r="E418" s="14"/>
      <c r="H418" t="s">
        <v>319</v>
      </c>
      <c r="I418" s="97" t="s">
        <v>25</v>
      </c>
      <c r="J418">
        <v>990</v>
      </c>
      <c r="K418">
        <v>140</v>
      </c>
      <c r="L418">
        <v>0</v>
      </c>
    </row>
    <row r="419" spans="1:12">
      <c r="A419" s="13" t="s">
        <v>126</v>
      </c>
      <c r="B419" s="20" t="s">
        <v>26</v>
      </c>
      <c r="E419" s="14"/>
      <c r="H419" t="s">
        <v>319</v>
      </c>
      <c r="I419" s="97" t="s">
        <v>202</v>
      </c>
      <c r="J419">
        <v>2275</v>
      </c>
      <c r="K419">
        <v>21</v>
      </c>
      <c r="L419">
        <v>0</v>
      </c>
    </row>
    <row r="420" spans="1:12">
      <c r="A420" s="13" t="s">
        <v>126</v>
      </c>
      <c r="B420" s="20" t="s">
        <v>27</v>
      </c>
      <c r="E420" s="14"/>
      <c r="H420" t="s">
        <v>319</v>
      </c>
      <c r="I420" s="97" t="s">
        <v>203</v>
      </c>
      <c r="J420">
        <v>3048</v>
      </c>
      <c r="K420">
        <v>24</v>
      </c>
      <c r="L420">
        <v>0</v>
      </c>
    </row>
    <row r="421" spans="1:12">
      <c r="A421" s="13" t="s">
        <v>126</v>
      </c>
      <c r="B421" s="20" t="s">
        <v>28</v>
      </c>
      <c r="E421" s="14"/>
      <c r="H421" t="s">
        <v>319</v>
      </c>
      <c r="I421" s="97" t="s">
        <v>204</v>
      </c>
      <c r="J421">
        <v>2548</v>
      </c>
      <c r="K421">
        <v>111</v>
      </c>
      <c r="L421">
        <v>0</v>
      </c>
    </row>
    <row r="422" spans="1:12">
      <c r="A422" s="13" t="s">
        <v>126</v>
      </c>
      <c r="B422" s="20" t="s">
        <v>29</v>
      </c>
      <c r="E422" s="14"/>
      <c r="H422" t="s">
        <v>319</v>
      </c>
      <c r="I422" s="97" t="s">
        <v>26</v>
      </c>
      <c r="J422">
        <v>1102</v>
      </c>
      <c r="K422">
        <v>91</v>
      </c>
      <c r="L422">
        <v>0</v>
      </c>
    </row>
    <row r="423" spans="1:12">
      <c r="A423" s="13" t="s">
        <v>126</v>
      </c>
      <c r="B423" s="20" t="s">
        <v>30</v>
      </c>
      <c r="E423" s="14"/>
      <c r="H423" t="s">
        <v>319</v>
      </c>
      <c r="I423" s="97" t="s">
        <v>205</v>
      </c>
      <c r="J423">
        <v>2211</v>
      </c>
      <c r="K423">
        <v>69</v>
      </c>
      <c r="L423">
        <v>0</v>
      </c>
    </row>
    <row r="424" spans="1:12">
      <c r="A424" s="13" t="s">
        <v>126</v>
      </c>
      <c r="B424" s="20" t="s">
        <v>31</v>
      </c>
      <c r="E424" s="14"/>
      <c r="H424" t="s">
        <v>319</v>
      </c>
      <c r="I424" s="97" t="s">
        <v>206</v>
      </c>
      <c r="J424">
        <v>1372</v>
      </c>
      <c r="K424">
        <v>114</v>
      </c>
      <c r="L424">
        <v>0</v>
      </c>
    </row>
    <row r="425" spans="1:12">
      <c r="A425" s="13" t="s">
        <v>126</v>
      </c>
      <c r="B425" s="20" t="s">
        <v>32</v>
      </c>
      <c r="E425" s="14"/>
      <c r="H425" t="s">
        <v>319</v>
      </c>
      <c r="I425" s="97" t="s">
        <v>207</v>
      </c>
      <c r="J425">
        <v>1828</v>
      </c>
      <c r="K425">
        <v>70</v>
      </c>
      <c r="L425">
        <v>0</v>
      </c>
    </row>
    <row r="426" spans="1:12">
      <c r="A426" s="13" t="s">
        <v>126</v>
      </c>
      <c r="B426" s="20" t="s">
        <v>33</v>
      </c>
      <c r="E426" s="14"/>
      <c r="H426" t="s">
        <v>319</v>
      </c>
      <c r="I426" s="97" t="s">
        <v>27</v>
      </c>
      <c r="J426">
        <v>2291</v>
      </c>
      <c r="K426">
        <v>77</v>
      </c>
      <c r="L426">
        <v>0</v>
      </c>
    </row>
    <row r="427" spans="1:12">
      <c r="A427" s="13" t="s">
        <v>126</v>
      </c>
      <c r="B427" s="20" t="s">
        <v>34</v>
      </c>
      <c r="E427" s="14"/>
      <c r="H427" t="s">
        <v>319</v>
      </c>
      <c r="I427" s="97" t="s">
        <v>208</v>
      </c>
      <c r="J427">
        <v>2584</v>
      </c>
      <c r="K427">
        <v>34</v>
      </c>
      <c r="L427">
        <v>0</v>
      </c>
    </row>
    <row r="428" spans="1:12">
      <c r="A428" s="13" t="s">
        <v>126</v>
      </c>
      <c r="B428" s="20" t="s">
        <v>35</v>
      </c>
      <c r="E428" s="14"/>
      <c r="H428" t="s">
        <v>319</v>
      </c>
      <c r="I428" s="97" t="s">
        <v>209</v>
      </c>
      <c r="J428">
        <v>1785</v>
      </c>
      <c r="K428">
        <v>20</v>
      </c>
      <c r="L428">
        <v>0</v>
      </c>
    </row>
    <row r="429" spans="1:12">
      <c r="A429" s="13" t="s">
        <v>126</v>
      </c>
      <c r="B429" s="20" t="s">
        <v>36</v>
      </c>
      <c r="E429" s="14"/>
      <c r="H429" t="s">
        <v>319</v>
      </c>
      <c r="I429" s="97" t="s">
        <v>210</v>
      </c>
      <c r="J429">
        <v>2157</v>
      </c>
      <c r="K429">
        <v>243</v>
      </c>
      <c r="L429">
        <v>0</v>
      </c>
    </row>
    <row r="430" spans="1:12">
      <c r="A430" s="13" t="s">
        <v>126</v>
      </c>
      <c r="B430" s="20" t="s">
        <v>37</v>
      </c>
      <c r="E430" s="14"/>
      <c r="H430" t="s">
        <v>319</v>
      </c>
      <c r="I430" s="97" t="s">
        <v>28</v>
      </c>
      <c r="J430">
        <v>1564</v>
      </c>
      <c r="K430">
        <v>64</v>
      </c>
      <c r="L430">
        <v>0</v>
      </c>
    </row>
    <row r="431" spans="1:12">
      <c r="A431" s="13" t="s">
        <v>126</v>
      </c>
      <c r="B431" s="20" t="s">
        <v>38</v>
      </c>
      <c r="E431" s="14"/>
      <c r="H431" t="s">
        <v>319</v>
      </c>
      <c r="I431" s="97" t="s">
        <v>211</v>
      </c>
      <c r="J431">
        <v>799</v>
      </c>
      <c r="K431">
        <v>123</v>
      </c>
      <c r="L431">
        <v>0</v>
      </c>
    </row>
    <row r="432" spans="1:12">
      <c r="A432" s="13" t="s">
        <v>126</v>
      </c>
      <c r="B432" s="20" t="s">
        <v>39</v>
      </c>
      <c r="E432" s="14"/>
      <c r="H432" t="s">
        <v>319</v>
      </c>
      <c r="I432" s="97" t="s">
        <v>212</v>
      </c>
      <c r="J432">
        <v>1973</v>
      </c>
      <c r="K432">
        <v>25</v>
      </c>
      <c r="L432">
        <v>0</v>
      </c>
    </row>
    <row r="433" spans="1:12">
      <c r="A433" s="13" t="s">
        <v>126</v>
      </c>
      <c r="B433" s="20" t="s">
        <v>40</v>
      </c>
      <c r="E433" s="14"/>
      <c r="H433" t="s">
        <v>319</v>
      </c>
      <c r="I433" s="97" t="s">
        <v>213</v>
      </c>
      <c r="J433">
        <v>2591</v>
      </c>
      <c r="K433">
        <v>89</v>
      </c>
      <c r="L433">
        <v>0</v>
      </c>
    </row>
    <row r="434" spans="1:12">
      <c r="A434" s="13" t="s">
        <v>127</v>
      </c>
      <c r="B434" s="20" t="s">
        <v>17</v>
      </c>
      <c r="E434" s="14"/>
      <c r="H434" t="s">
        <v>319</v>
      </c>
      <c r="I434" s="97" t="s">
        <v>29</v>
      </c>
      <c r="J434">
        <v>3251</v>
      </c>
      <c r="K434">
        <v>153</v>
      </c>
      <c r="L434">
        <v>0</v>
      </c>
    </row>
    <row r="435" spans="1:12">
      <c r="A435" s="13" t="s">
        <v>127</v>
      </c>
      <c r="B435" s="20" t="s">
        <v>18</v>
      </c>
      <c r="E435" s="14"/>
      <c r="H435" t="s">
        <v>319</v>
      </c>
      <c r="I435" s="97" t="s">
        <v>214</v>
      </c>
      <c r="J435">
        <v>2569</v>
      </c>
      <c r="K435">
        <v>28</v>
      </c>
      <c r="L435">
        <v>0</v>
      </c>
    </row>
    <row r="436" spans="1:12">
      <c r="A436" s="13" t="s">
        <v>127</v>
      </c>
      <c r="B436" s="20" t="s">
        <v>19</v>
      </c>
      <c r="E436" s="14"/>
      <c r="H436" t="s">
        <v>319</v>
      </c>
      <c r="I436" s="97" t="s">
        <v>215</v>
      </c>
      <c r="J436">
        <v>3020</v>
      </c>
      <c r="K436">
        <v>85</v>
      </c>
      <c r="L436">
        <v>0</v>
      </c>
    </row>
    <row r="437" spans="1:12">
      <c r="A437" s="13" t="s">
        <v>127</v>
      </c>
      <c r="B437" s="20" t="s">
        <v>20</v>
      </c>
      <c r="E437" s="14"/>
      <c r="H437" t="s">
        <v>319</v>
      </c>
      <c r="I437" s="97" t="s">
        <v>216</v>
      </c>
      <c r="J437">
        <v>3444</v>
      </c>
      <c r="K437">
        <v>96</v>
      </c>
      <c r="L437">
        <v>0</v>
      </c>
    </row>
    <row r="438" spans="1:12">
      <c r="A438" s="13" t="s">
        <v>127</v>
      </c>
      <c r="B438" s="20" t="s">
        <v>21</v>
      </c>
      <c r="E438" s="14"/>
      <c r="H438" t="s">
        <v>319</v>
      </c>
      <c r="I438" s="97" t="s">
        <v>30</v>
      </c>
      <c r="J438">
        <v>3462</v>
      </c>
      <c r="K438">
        <v>91</v>
      </c>
      <c r="L438">
        <v>0</v>
      </c>
    </row>
    <row r="439" spans="1:12">
      <c r="A439" s="13" t="s">
        <v>127</v>
      </c>
      <c r="B439" s="20" t="s">
        <v>22</v>
      </c>
      <c r="E439" s="14"/>
      <c r="H439" t="s">
        <v>319</v>
      </c>
      <c r="I439" s="97" t="s">
        <v>217</v>
      </c>
      <c r="J439">
        <v>3139</v>
      </c>
      <c r="K439">
        <v>92</v>
      </c>
      <c r="L439">
        <v>0</v>
      </c>
    </row>
    <row r="440" spans="1:12">
      <c r="A440" s="13" t="s">
        <v>127</v>
      </c>
      <c r="B440" s="20" t="s">
        <v>23</v>
      </c>
      <c r="E440" s="14"/>
      <c r="H440" t="s">
        <v>319</v>
      </c>
      <c r="I440" s="97" t="s">
        <v>218</v>
      </c>
      <c r="J440">
        <v>2639</v>
      </c>
      <c r="K440">
        <v>68</v>
      </c>
      <c r="L440">
        <v>0</v>
      </c>
    </row>
    <row r="441" spans="1:12">
      <c r="A441" s="13" t="s">
        <v>127</v>
      </c>
      <c r="B441" s="20" t="s">
        <v>24</v>
      </c>
      <c r="E441" s="14"/>
      <c r="H441" t="s">
        <v>319</v>
      </c>
      <c r="I441" s="97" t="s">
        <v>219</v>
      </c>
      <c r="J441">
        <v>3229</v>
      </c>
      <c r="K441">
        <v>28</v>
      </c>
      <c r="L441">
        <v>0</v>
      </c>
    </row>
    <row r="442" spans="1:12">
      <c r="A442" s="13" t="s">
        <v>127</v>
      </c>
      <c r="B442" s="20" t="s">
        <v>25</v>
      </c>
      <c r="E442" s="14"/>
      <c r="H442" t="s">
        <v>319</v>
      </c>
      <c r="I442" s="97" t="s">
        <v>31</v>
      </c>
      <c r="J442">
        <v>2541</v>
      </c>
      <c r="K442">
        <v>32</v>
      </c>
      <c r="L442">
        <v>0</v>
      </c>
    </row>
    <row r="443" spans="1:12">
      <c r="A443" s="13" t="s">
        <v>127</v>
      </c>
      <c r="B443" s="20" t="s">
        <v>26</v>
      </c>
      <c r="E443" s="14"/>
      <c r="H443" t="s">
        <v>319</v>
      </c>
      <c r="I443" s="97" t="s">
        <v>220</v>
      </c>
      <c r="J443">
        <v>3265</v>
      </c>
      <c r="K443">
        <v>80</v>
      </c>
      <c r="L443">
        <v>0</v>
      </c>
    </row>
    <row r="444" spans="1:12">
      <c r="A444" s="13" t="s">
        <v>127</v>
      </c>
      <c r="B444" s="20" t="s">
        <v>27</v>
      </c>
      <c r="E444" s="14"/>
      <c r="H444" t="s">
        <v>319</v>
      </c>
      <c r="I444" s="97" t="s">
        <v>221</v>
      </c>
      <c r="J444">
        <v>2558</v>
      </c>
      <c r="K444">
        <v>73</v>
      </c>
      <c r="L444">
        <v>0</v>
      </c>
    </row>
    <row r="445" spans="1:12">
      <c r="A445" s="13" t="s">
        <v>127</v>
      </c>
      <c r="B445" s="20" t="s">
        <v>28</v>
      </c>
      <c r="E445" s="14"/>
      <c r="H445" t="s">
        <v>319</v>
      </c>
      <c r="I445" s="97" t="s">
        <v>222</v>
      </c>
      <c r="J445">
        <v>2448</v>
      </c>
      <c r="K445">
        <v>89</v>
      </c>
      <c r="L445">
        <v>0</v>
      </c>
    </row>
    <row r="446" spans="1:12">
      <c r="A446" s="13" t="s">
        <v>127</v>
      </c>
      <c r="B446" s="20" t="s">
        <v>29</v>
      </c>
      <c r="E446" s="14"/>
      <c r="H446" t="s">
        <v>319</v>
      </c>
      <c r="I446" s="97" t="s">
        <v>32</v>
      </c>
      <c r="J446">
        <v>2181</v>
      </c>
      <c r="K446">
        <v>81</v>
      </c>
      <c r="L446">
        <v>0</v>
      </c>
    </row>
    <row r="447" spans="1:12">
      <c r="A447" s="13" t="s">
        <v>127</v>
      </c>
      <c r="B447" s="20" t="s">
        <v>30</v>
      </c>
      <c r="E447" s="14"/>
      <c r="H447" t="s">
        <v>319</v>
      </c>
      <c r="I447" s="97" t="s">
        <v>223</v>
      </c>
      <c r="J447">
        <v>3270</v>
      </c>
      <c r="K447">
        <v>37</v>
      </c>
      <c r="L447">
        <v>0</v>
      </c>
    </row>
    <row r="448" spans="1:12">
      <c r="A448" s="13" t="s">
        <v>127</v>
      </c>
      <c r="B448" s="20" t="s">
        <v>31</v>
      </c>
      <c r="E448" s="14"/>
      <c r="H448" t="s">
        <v>319</v>
      </c>
      <c r="I448" s="97" t="s">
        <v>224</v>
      </c>
      <c r="J448">
        <v>3629</v>
      </c>
      <c r="K448">
        <v>45</v>
      </c>
      <c r="L448">
        <v>0</v>
      </c>
    </row>
    <row r="449" spans="1:12">
      <c r="A449" s="13" t="s">
        <v>127</v>
      </c>
      <c r="B449" s="20" t="s">
        <v>32</v>
      </c>
      <c r="E449" s="14"/>
      <c r="H449" t="s">
        <v>319</v>
      </c>
      <c r="I449" s="97" t="s">
        <v>225</v>
      </c>
      <c r="J449">
        <v>2437</v>
      </c>
      <c r="K449">
        <v>29</v>
      </c>
      <c r="L449">
        <v>0</v>
      </c>
    </row>
    <row r="450" spans="1:12">
      <c r="A450" s="13" t="s">
        <v>127</v>
      </c>
      <c r="B450" s="20" t="s">
        <v>33</v>
      </c>
      <c r="E450" s="14"/>
      <c r="H450" t="s">
        <v>319</v>
      </c>
      <c r="I450" s="97" t="s">
        <v>33</v>
      </c>
      <c r="J450">
        <v>2628</v>
      </c>
      <c r="K450">
        <v>164</v>
      </c>
      <c r="L450">
        <v>0</v>
      </c>
    </row>
    <row r="451" spans="1:12">
      <c r="A451" s="13" t="s">
        <v>127</v>
      </c>
      <c r="B451" s="20" t="s">
        <v>34</v>
      </c>
      <c r="E451" s="14"/>
      <c r="H451" t="s">
        <v>319</v>
      </c>
      <c r="I451" s="97" t="s">
        <v>226</v>
      </c>
      <c r="J451">
        <v>3067</v>
      </c>
      <c r="K451">
        <v>80</v>
      </c>
      <c r="L451">
        <v>0</v>
      </c>
    </row>
    <row r="452" spans="1:12">
      <c r="A452" s="13" t="s">
        <v>127</v>
      </c>
      <c r="B452" s="20" t="s">
        <v>35</v>
      </c>
      <c r="E452" s="14"/>
      <c r="H452" t="s">
        <v>319</v>
      </c>
      <c r="I452" s="97" t="s">
        <v>227</v>
      </c>
      <c r="J452">
        <v>2921</v>
      </c>
      <c r="K452">
        <v>80</v>
      </c>
      <c r="L452">
        <v>0</v>
      </c>
    </row>
    <row r="453" spans="1:12">
      <c r="A453" s="13" t="s">
        <v>127</v>
      </c>
      <c r="B453" s="20" t="s">
        <v>36</v>
      </c>
      <c r="E453" s="14"/>
      <c r="H453" t="s">
        <v>319</v>
      </c>
      <c r="I453" s="97" t="s">
        <v>228</v>
      </c>
      <c r="J453">
        <v>3003</v>
      </c>
      <c r="K453">
        <v>48</v>
      </c>
      <c r="L453">
        <v>0</v>
      </c>
    </row>
    <row r="454" spans="1:12">
      <c r="A454" s="13" t="s">
        <v>127</v>
      </c>
      <c r="B454" s="20" t="s">
        <v>37</v>
      </c>
      <c r="E454" s="14"/>
      <c r="H454" t="s">
        <v>319</v>
      </c>
      <c r="I454" s="97" t="s">
        <v>34</v>
      </c>
      <c r="J454">
        <v>2044</v>
      </c>
      <c r="K454">
        <v>87</v>
      </c>
      <c r="L454">
        <v>0</v>
      </c>
    </row>
    <row r="455" spans="1:12">
      <c r="A455" s="13" t="s">
        <v>127</v>
      </c>
      <c r="B455" s="20" t="s">
        <v>38</v>
      </c>
      <c r="E455" s="14"/>
      <c r="H455" t="s">
        <v>319</v>
      </c>
      <c r="I455" s="97" t="s">
        <v>229</v>
      </c>
      <c r="J455">
        <v>2516</v>
      </c>
      <c r="K455">
        <v>28</v>
      </c>
      <c r="L455">
        <v>0</v>
      </c>
    </row>
    <row r="456" spans="1:12">
      <c r="A456" s="13" t="s">
        <v>127</v>
      </c>
      <c r="B456" s="20" t="s">
        <v>39</v>
      </c>
      <c r="E456" s="14"/>
      <c r="H456" t="s">
        <v>319</v>
      </c>
      <c r="I456" s="97" t="s">
        <v>230</v>
      </c>
      <c r="J456">
        <v>2865</v>
      </c>
      <c r="K456">
        <v>30</v>
      </c>
      <c r="L456">
        <v>0</v>
      </c>
    </row>
    <row r="457" spans="1:12">
      <c r="A457" s="13" t="s">
        <v>127</v>
      </c>
      <c r="B457" s="20" t="s">
        <v>40</v>
      </c>
      <c r="E457" s="14"/>
      <c r="H457" t="s">
        <v>319</v>
      </c>
      <c r="I457" s="97" t="s">
        <v>231</v>
      </c>
      <c r="J457">
        <v>2771</v>
      </c>
      <c r="K457">
        <v>132</v>
      </c>
      <c r="L457">
        <v>0</v>
      </c>
    </row>
    <row r="458" spans="1:12">
      <c r="A458" s="13" t="s">
        <v>128</v>
      </c>
      <c r="B458" s="20" t="s">
        <v>17</v>
      </c>
      <c r="E458" s="14"/>
      <c r="H458" t="s">
        <v>319</v>
      </c>
      <c r="I458" s="97" t="s">
        <v>35</v>
      </c>
      <c r="J458">
        <v>2964</v>
      </c>
      <c r="K458">
        <v>128</v>
      </c>
      <c r="L458">
        <v>0</v>
      </c>
    </row>
    <row r="459" spans="1:12">
      <c r="A459" s="13" t="s">
        <v>128</v>
      </c>
      <c r="B459" s="20" t="s">
        <v>18</v>
      </c>
      <c r="E459" s="14"/>
      <c r="H459" t="s">
        <v>319</v>
      </c>
      <c r="I459" s="97" t="s">
        <v>232</v>
      </c>
      <c r="J459">
        <v>2990</v>
      </c>
      <c r="K459">
        <v>244</v>
      </c>
      <c r="L459">
        <v>0</v>
      </c>
    </row>
    <row r="460" spans="1:12">
      <c r="A460" s="13" t="s">
        <v>128</v>
      </c>
      <c r="B460" s="20" t="s">
        <v>19</v>
      </c>
      <c r="E460" s="14"/>
      <c r="H460" t="s">
        <v>319</v>
      </c>
      <c r="I460" s="97" t="s">
        <v>233</v>
      </c>
      <c r="J460">
        <v>2644</v>
      </c>
      <c r="K460">
        <v>114</v>
      </c>
      <c r="L460">
        <v>0</v>
      </c>
    </row>
    <row r="461" spans="1:12">
      <c r="A461" s="13" t="s">
        <v>128</v>
      </c>
      <c r="B461" s="20" t="s">
        <v>20</v>
      </c>
      <c r="E461" s="14"/>
      <c r="H461" t="s">
        <v>319</v>
      </c>
      <c r="I461" s="97" t="s">
        <v>234</v>
      </c>
      <c r="J461">
        <v>2962</v>
      </c>
      <c r="K461">
        <v>65</v>
      </c>
      <c r="L461">
        <v>0</v>
      </c>
    </row>
    <row r="462" spans="1:12">
      <c r="A462" s="13" t="s">
        <v>128</v>
      </c>
      <c r="B462" s="20" t="s">
        <v>21</v>
      </c>
      <c r="E462" s="14"/>
      <c r="H462" t="s">
        <v>319</v>
      </c>
      <c r="I462" s="97" t="s">
        <v>36</v>
      </c>
      <c r="J462">
        <v>2537</v>
      </c>
      <c r="K462">
        <v>51</v>
      </c>
      <c r="L462">
        <v>0</v>
      </c>
    </row>
    <row r="463" spans="1:12">
      <c r="A463" s="13" t="s">
        <v>128</v>
      </c>
      <c r="B463" s="20" t="s">
        <v>22</v>
      </c>
      <c r="E463" s="14"/>
      <c r="H463" t="s">
        <v>319</v>
      </c>
      <c r="I463" s="97" t="s">
        <v>235</v>
      </c>
      <c r="J463">
        <v>3053</v>
      </c>
      <c r="K463">
        <v>32</v>
      </c>
      <c r="L463">
        <v>0</v>
      </c>
    </row>
    <row r="464" spans="1:12">
      <c r="A464" s="13" t="s">
        <v>128</v>
      </c>
      <c r="B464" s="20" t="s">
        <v>23</v>
      </c>
      <c r="E464" s="14"/>
      <c r="H464" t="s">
        <v>319</v>
      </c>
      <c r="I464" s="97" t="s">
        <v>236</v>
      </c>
      <c r="J464">
        <v>2932</v>
      </c>
      <c r="K464">
        <v>58</v>
      </c>
      <c r="L464">
        <v>0</v>
      </c>
    </row>
    <row r="465" spans="1:12">
      <c r="A465" s="13" t="s">
        <v>128</v>
      </c>
      <c r="B465" s="20" t="s">
        <v>24</v>
      </c>
      <c r="E465" s="14"/>
      <c r="H465" t="s">
        <v>319</v>
      </c>
      <c r="I465" s="97" t="s">
        <v>237</v>
      </c>
      <c r="J465">
        <v>3015</v>
      </c>
      <c r="K465">
        <v>27</v>
      </c>
      <c r="L465">
        <v>0</v>
      </c>
    </row>
    <row r="466" spans="1:12">
      <c r="A466" s="13" t="s">
        <v>128</v>
      </c>
      <c r="B466" s="20" t="s">
        <v>25</v>
      </c>
      <c r="E466" s="14"/>
      <c r="H466" t="s">
        <v>319</v>
      </c>
      <c r="I466" s="97" t="s">
        <v>37</v>
      </c>
      <c r="J466">
        <v>3057</v>
      </c>
      <c r="K466">
        <v>26</v>
      </c>
      <c r="L466">
        <v>0</v>
      </c>
    </row>
    <row r="467" spans="1:12">
      <c r="A467" s="13" t="s">
        <v>128</v>
      </c>
      <c r="B467" s="20" t="s">
        <v>26</v>
      </c>
      <c r="E467" s="14"/>
      <c r="H467" t="s">
        <v>319</v>
      </c>
      <c r="I467" s="97" t="s">
        <v>238</v>
      </c>
      <c r="J467">
        <v>3280</v>
      </c>
      <c r="K467">
        <v>156</v>
      </c>
      <c r="L467">
        <v>0</v>
      </c>
    </row>
    <row r="468" spans="1:12">
      <c r="A468" s="13" t="s">
        <v>128</v>
      </c>
      <c r="B468" s="20" t="s">
        <v>27</v>
      </c>
      <c r="E468" s="14"/>
      <c r="H468" t="s">
        <v>319</v>
      </c>
      <c r="I468" s="97" t="s">
        <v>239</v>
      </c>
      <c r="J468">
        <v>3073</v>
      </c>
      <c r="K468">
        <v>89</v>
      </c>
      <c r="L468">
        <v>0</v>
      </c>
    </row>
    <row r="469" spans="1:12">
      <c r="A469" s="13" t="s">
        <v>128</v>
      </c>
      <c r="B469" s="20" t="s">
        <v>28</v>
      </c>
      <c r="E469" s="14"/>
      <c r="H469" t="s">
        <v>319</v>
      </c>
      <c r="I469" s="97" t="s">
        <v>240</v>
      </c>
      <c r="J469">
        <v>3028</v>
      </c>
      <c r="K469">
        <v>47</v>
      </c>
      <c r="L469">
        <v>0</v>
      </c>
    </row>
    <row r="470" spans="1:12">
      <c r="A470" s="13" t="s">
        <v>128</v>
      </c>
      <c r="B470" s="20" t="s">
        <v>29</v>
      </c>
      <c r="E470" s="14"/>
      <c r="H470" t="s">
        <v>319</v>
      </c>
      <c r="I470" s="97" t="s">
        <v>38</v>
      </c>
      <c r="J470">
        <v>3125</v>
      </c>
      <c r="K470">
        <v>221</v>
      </c>
      <c r="L470">
        <v>0</v>
      </c>
    </row>
    <row r="471" spans="1:12">
      <c r="A471" s="13" t="s">
        <v>128</v>
      </c>
      <c r="B471" s="20" t="s">
        <v>30</v>
      </c>
      <c r="E471" s="14"/>
      <c r="H471" t="s">
        <v>319</v>
      </c>
      <c r="I471" s="97" t="s">
        <v>241</v>
      </c>
      <c r="J471">
        <v>2995</v>
      </c>
      <c r="K471">
        <v>75</v>
      </c>
      <c r="L471">
        <v>0</v>
      </c>
    </row>
    <row r="472" spans="1:12">
      <c r="A472" s="13" t="s">
        <v>128</v>
      </c>
      <c r="B472" s="20" t="s">
        <v>31</v>
      </c>
      <c r="E472" s="14"/>
      <c r="H472" t="s">
        <v>319</v>
      </c>
      <c r="I472" s="97" t="s">
        <v>242</v>
      </c>
      <c r="J472">
        <v>2606</v>
      </c>
      <c r="K472">
        <v>33</v>
      </c>
      <c r="L472">
        <v>0</v>
      </c>
    </row>
    <row r="473" spans="1:12">
      <c r="A473" s="13" t="s">
        <v>128</v>
      </c>
      <c r="B473" s="20" t="s">
        <v>32</v>
      </c>
      <c r="E473" s="14"/>
      <c r="H473" t="s">
        <v>319</v>
      </c>
      <c r="I473" s="97" t="s">
        <v>243</v>
      </c>
      <c r="J473">
        <v>2655</v>
      </c>
      <c r="K473">
        <v>41</v>
      </c>
      <c r="L473">
        <v>0</v>
      </c>
    </row>
    <row r="474" spans="1:12">
      <c r="A474" s="13" t="s">
        <v>128</v>
      </c>
      <c r="B474" s="20" t="s">
        <v>33</v>
      </c>
      <c r="E474" s="14"/>
      <c r="H474" t="s">
        <v>319</v>
      </c>
      <c r="I474" s="97" t="s">
        <v>39</v>
      </c>
      <c r="J474">
        <v>2489</v>
      </c>
      <c r="K474">
        <v>74</v>
      </c>
      <c r="L474">
        <v>0</v>
      </c>
    </row>
    <row r="475" spans="1:12">
      <c r="A475" s="13" t="s">
        <v>128</v>
      </c>
      <c r="B475" s="20" t="s">
        <v>34</v>
      </c>
      <c r="E475" s="14"/>
      <c r="H475" t="s">
        <v>319</v>
      </c>
      <c r="I475" s="97" t="s">
        <v>244</v>
      </c>
      <c r="J475">
        <v>2422</v>
      </c>
      <c r="K475">
        <v>101</v>
      </c>
      <c r="L475">
        <v>0</v>
      </c>
    </row>
    <row r="476" spans="1:12">
      <c r="A476" s="13" t="s">
        <v>128</v>
      </c>
      <c r="B476" s="20" t="s">
        <v>35</v>
      </c>
      <c r="E476" s="14"/>
      <c r="H476" t="s">
        <v>319</v>
      </c>
      <c r="I476" s="97" t="s">
        <v>245</v>
      </c>
      <c r="J476">
        <v>2430</v>
      </c>
      <c r="K476">
        <v>114</v>
      </c>
      <c r="L476">
        <v>0</v>
      </c>
    </row>
    <row r="477" spans="1:12">
      <c r="A477" s="13" t="s">
        <v>128</v>
      </c>
      <c r="B477" s="20" t="s">
        <v>36</v>
      </c>
      <c r="E477" s="14"/>
      <c r="H477" t="s">
        <v>319</v>
      </c>
      <c r="I477" s="97" t="s">
        <v>246</v>
      </c>
      <c r="J477">
        <v>2418</v>
      </c>
      <c r="K477">
        <v>95</v>
      </c>
      <c r="L477">
        <v>0</v>
      </c>
    </row>
    <row r="478" spans="1:12">
      <c r="A478" s="13" t="s">
        <v>128</v>
      </c>
      <c r="B478" s="20" t="s">
        <v>37</v>
      </c>
      <c r="E478" s="14"/>
      <c r="H478" t="s">
        <v>319</v>
      </c>
      <c r="I478" s="97" t="s">
        <v>40</v>
      </c>
      <c r="J478">
        <v>2530</v>
      </c>
      <c r="K478">
        <v>45</v>
      </c>
      <c r="L478">
        <v>0</v>
      </c>
    </row>
    <row r="479" spans="1:12">
      <c r="A479" s="13" t="s">
        <v>128</v>
      </c>
      <c r="B479" s="20" t="s">
        <v>38</v>
      </c>
      <c r="E479" s="14"/>
      <c r="H479" t="s">
        <v>319</v>
      </c>
      <c r="I479" s="97" t="s">
        <v>247</v>
      </c>
      <c r="J479">
        <v>436</v>
      </c>
      <c r="K479">
        <v>72</v>
      </c>
      <c r="L479">
        <v>0</v>
      </c>
    </row>
    <row r="480" spans="1:12">
      <c r="A480" s="13" t="s">
        <v>128</v>
      </c>
      <c r="B480" s="20" t="s">
        <v>39</v>
      </c>
      <c r="E480" s="14"/>
      <c r="H480" t="s">
        <v>319</v>
      </c>
      <c r="I480" s="97" t="s">
        <v>248</v>
      </c>
      <c r="J480">
        <v>391</v>
      </c>
      <c r="K480">
        <v>104</v>
      </c>
      <c r="L480">
        <v>0</v>
      </c>
    </row>
    <row r="481" spans="1:12">
      <c r="A481" s="13" t="s">
        <v>128</v>
      </c>
      <c r="B481" s="20" t="s">
        <v>40</v>
      </c>
      <c r="E481" s="14"/>
      <c r="H481" t="s">
        <v>319</v>
      </c>
      <c r="I481" s="97" t="s">
        <v>249</v>
      </c>
      <c r="J481">
        <v>530</v>
      </c>
      <c r="K481">
        <v>105</v>
      </c>
      <c r="L481">
        <v>0</v>
      </c>
    </row>
    <row r="482" spans="1:12">
      <c r="A482" s="13" t="s">
        <v>129</v>
      </c>
      <c r="B482" s="20" t="s">
        <v>17</v>
      </c>
      <c r="E482" s="14"/>
      <c r="H482" t="s">
        <v>320</v>
      </c>
      <c r="I482" s="97" t="s">
        <v>17</v>
      </c>
      <c r="J482">
        <v>541</v>
      </c>
      <c r="K482">
        <v>73</v>
      </c>
      <c r="L482">
        <v>0</v>
      </c>
    </row>
    <row r="483" spans="1:12">
      <c r="A483" s="13" t="s">
        <v>129</v>
      </c>
      <c r="B483" s="20" t="s">
        <v>18</v>
      </c>
      <c r="E483" s="14"/>
      <c r="H483" t="s">
        <v>320</v>
      </c>
      <c r="I483" s="97" t="s">
        <v>178</v>
      </c>
      <c r="J483">
        <v>513</v>
      </c>
      <c r="K483">
        <v>33</v>
      </c>
      <c r="L483">
        <v>0</v>
      </c>
    </row>
    <row r="484" spans="1:12">
      <c r="A484" s="13" t="s">
        <v>129</v>
      </c>
      <c r="B484" s="20" t="s">
        <v>19</v>
      </c>
      <c r="E484" s="14"/>
      <c r="H484" t="s">
        <v>320</v>
      </c>
      <c r="I484" s="97" t="s">
        <v>179</v>
      </c>
      <c r="J484">
        <v>650</v>
      </c>
      <c r="K484">
        <v>27</v>
      </c>
      <c r="L484">
        <v>0</v>
      </c>
    </row>
    <row r="485" spans="1:12">
      <c r="A485" s="13" t="s">
        <v>129</v>
      </c>
      <c r="B485" s="20" t="s">
        <v>20</v>
      </c>
      <c r="E485" s="14"/>
      <c r="H485" t="s">
        <v>320</v>
      </c>
      <c r="I485" s="97" t="s">
        <v>180</v>
      </c>
      <c r="J485">
        <v>513</v>
      </c>
      <c r="K485">
        <v>105</v>
      </c>
      <c r="L485">
        <v>0</v>
      </c>
    </row>
    <row r="486" spans="1:12">
      <c r="A486" s="13" t="s">
        <v>129</v>
      </c>
      <c r="B486" s="20" t="s">
        <v>21</v>
      </c>
      <c r="E486" s="14"/>
      <c r="H486" t="s">
        <v>320</v>
      </c>
      <c r="I486" s="97" t="s">
        <v>18</v>
      </c>
      <c r="J486">
        <v>517</v>
      </c>
      <c r="K486">
        <v>67</v>
      </c>
      <c r="L486">
        <v>0</v>
      </c>
    </row>
    <row r="487" spans="1:12">
      <c r="A487" s="13" t="s">
        <v>129</v>
      </c>
      <c r="B487" s="20" t="s">
        <v>22</v>
      </c>
      <c r="E487" s="14"/>
      <c r="H487" t="s">
        <v>320</v>
      </c>
      <c r="I487" s="97" t="s">
        <v>181</v>
      </c>
      <c r="J487">
        <v>517</v>
      </c>
      <c r="K487">
        <v>22</v>
      </c>
      <c r="L487">
        <v>0</v>
      </c>
    </row>
    <row r="488" spans="1:12">
      <c r="A488" s="13" t="s">
        <v>129</v>
      </c>
      <c r="B488" s="20" t="s">
        <v>23</v>
      </c>
      <c r="E488" s="14"/>
      <c r="H488" t="s">
        <v>320</v>
      </c>
      <c r="I488" s="97" t="s">
        <v>182</v>
      </c>
      <c r="J488">
        <v>551</v>
      </c>
      <c r="K488">
        <v>161</v>
      </c>
      <c r="L488">
        <v>0</v>
      </c>
    </row>
    <row r="489" spans="1:12">
      <c r="A489" s="13" t="s">
        <v>129</v>
      </c>
      <c r="B489" s="20" t="s">
        <v>24</v>
      </c>
      <c r="E489" s="14"/>
      <c r="H489" t="s">
        <v>320</v>
      </c>
      <c r="I489" s="97" t="s">
        <v>183</v>
      </c>
      <c r="J489">
        <v>385</v>
      </c>
      <c r="K489">
        <v>23</v>
      </c>
      <c r="L489">
        <v>0</v>
      </c>
    </row>
    <row r="490" spans="1:12">
      <c r="A490" s="13" t="s">
        <v>129</v>
      </c>
      <c r="B490" s="20" t="s">
        <v>25</v>
      </c>
      <c r="E490" s="14"/>
      <c r="H490" t="s">
        <v>320</v>
      </c>
      <c r="I490" s="97" t="s">
        <v>19</v>
      </c>
      <c r="J490">
        <v>533</v>
      </c>
      <c r="K490">
        <v>95</v>
      </c>
      <c r="L490">
        <v>0</v>
      </c>
    </row>
    <row r="491" spans="1:12">
      <c r="A491" s="13" t="s">
        <v>129</v>
      </c>
      <c r="B491" s="20" t="s">
        <v>26</v>
      </c>
      <c r="E491" s="14"/>
      <c r="H491" t="s">
        <v>320</v>
      </c>
      <c r="I491" s="97" t="s">
        <v>184</v>
      </c>
      <c r="J491">
        <v>396</v>
      </c>
      <c r="K491">
        <v>23</v>
      </c>
      <c r="L491">
        <v>0</v>
      </c>
    </row>
    <row r="492" spans="1:12">
      <c r="A492" s="13" t="s">
        <v>129</v>
      </c>
      <c r="B492" s="20" t="s">
        <v>27</v>
      </c>
      <c r="E492" s="14"/>
      <c r="H492" t="s">
        <v>320</v>
      </c>
      <c r="I492" s="97" t="s">
        <v>185</v>
      </c>
      <c r="J492">
        <v>411</v>
      </c>
      <c r="K492">
        <v>21</v>
      </c>
      <c r="L492">
        <v>0</v>
      </c>
    </row>
    <row r="493" spans="1:12">
      <c r="A493" s="13" t="s">
        <v>129</v>
      </c>
      <c r="B493" s="20" t="s">
        <v>28</v>
      </c>
      <c r="E493" s="14"/>
      <c r="H493" t="s">
        <v>320</v>
      </c>
      <c r="I493" s="97" t="s">
        <v>186</v>
      </c>
      <c r="J493">
        <v>517</v>
      </c>
      <c r="K493">
        <v>62</v>
      </c>
      <c r="L493">
        <v>0</v>
      </c>
    </row>
    <row r="494" spans="1:12">
      <c r="A494" s="13" t="s">
        <v>129</v>
      </c>
      <c r="B494" s="20" t="s">
        <v>29</v>
      </c>
      <c r="E494" s="14"/>
      <c r="H494" t="s">
        <v>320</v>
      </c>
      <c r="I494" s="97" t="s">
        <v>20</v>
      </c>
      <c r="J494">
        <v>529</v>
      </c>
      <c r="K494">
        <v>161</v>
      </c>
      <c r="L494">
        <v>0</v>
      </c>
    </row>
    <row r="495" spans="1:12">
      <c r="A495" s="13" t="s">
        <v>129</v>
      </c>
      <c r="B495" s="20" t="s">
        <v>30</v>
      </c>
      <c r="E495" s="14"/>
      <c r="H495" t="s">
        <v>320</v>
      </c>
      <c r="I495" s="97" t="s">
        <v>187</v>
      </c>
      <c r="J495">
        <v>413</v>
      </c>
      <c r="K495">
        <v>20</v>
      </c>
      <c r="L495">
        <v>0</v>
      </c>
    </row>
    <row r="496" spans="1:12">
      <c r="A496" s="13" t="s">
        <v>129</v>
      </c>
      <c r="B496" s="20" t="s">
        <v>31</v>
      </c>
      <c r="E496" s="14"/>
      <c r="H496" t="s">
        <v>320</v>
      </c>
      <c r="I496" s="97" t="s">
        <v>188</v>
      </c>
      <c r="J496">
        <v>397</v>
      </c>
      <c r="K496">
        <v>23</v>
      </c>
      <c r="L496">
        <v>0</v>
      </c>
    </row>
    <row r="497" spans="1:12">
      <c r="A497" s="13" t="s">
        <v>129</v>
      </c>
      <c r="B497" s="20" t="s">
        <v>32</v>
      </c>
      <c r="E497" s="14"/>
      <c r="H497" t="s">
        <v>320</v>
      </c>
      <c r="I497" s="97" t="s">
        <v>189</v>
      </c>
      <c r="J497">
        <v>525</v>
      </c>
      <c r="K497">
        <v>181</v>
      </c>
      <c r="L497">
        <v>0</v>
      </c>
    </row>
    <row r="498" spans="1:12">
      <c r="A498" s="13" t="s">
        <v>129</v>
      </c>
      <c r="B498" s="20" t="s">
        <v>33</v>
      </c>
      <c r="E498" s="14"/>
      <c r="H498" t="s">
        <v>320</v>
      </c>
      <c r="I498" s="97" t="s">
        <v>21</v>
      </c>
      <c r="J498">
        <v>866</v>
      </c>
      <c r="K498">
        <v>151</v>
      </c>
      <c r="L498">
        <v>0</v>
      </c>
    </row>
    <row r="499" spans="1:12">
      <c r="A499" s="13" t="s">
        <v>129</v>
      </c>
      <c r="B499" s="20" t="s">
        <v>34</v>
      </c>
      <c r="E499" s="14"/>
      <c r="H499" t="s">
        <v>320</v>
      </c>
      <c r="I499" s="97" t="s">
        <v>190</v>
      </c>
      <c r="J499">
        <v>1326</v>
      </c>
      <c r="K499">
        <v>202</v>
      </c>
      <c r="L499">
        <v>0</v>
      </c>
    </row>
    <row r="500" spans="1:12">
      <c r="A500" s="13" t="s">
        <v>129</v>
      </c>
      <c r="B500" s="20" t="s">
        <v>35</v>
      </c>
      <c r="E500" s="14"/>
      <c r="H500" t="s">
        <v>320</v>
      </c>
      <c r="I500" s="97" t="s">
        <v>191</v>
      </c>
      <c r="J500">
        <v>2179</v>
      </c>
      <c r="K500">
        <v>21</v>
      </c>
      <c r="L500">
        <v>0</v>
      </c>
    </row>
    <row r="501" spans="1:12">
      <c r="A501" s="13" t="s">
        <v>129</v>
      </c>
      <c r="B501" s="20" t="s">
        <v>36</v>
      </c>
      <c r="E501" s="14"/>
      <c r="H501" t="s">
        <v>320</v>
      </c>
      <c r="I501" s="97" t="s">
        <v>192</v>
      </c>
      <c r="J501">
        <v>2389</v>
      </c>
      <c r="K501">
        <v>92</v>
      </c>
      <c r="L501">
        <v>0</v>
      </c>
    </row>
    <row r="502" spans="1:12">
      <c r="A502" s="13" t="s">
        <v>129</v>
      </c>
      <c r="B502" s="20" t="s">
        <v>37</v>
      </c>
      <c r="E502" s="14"/>
      <c r="H502" t="s">
        <v>320</v>
      </c>
      <c r="I502" s="97" t="s">
        <v>22</v>
      </c>
      <c r="J502">
        <v>1974</v>
      </c>
      <c r="K502">
        <v>93</v>
      </c>
      <c r="L502">
        <v>0</v>
      </c>
    </row>
    <row r="503" spans="1:12">
      <c r="A503" s="13" t="s">
        <v>129</v>
      </c>
      <c r="B503" s="20" t="s">
        <v>38</v>
      </c>
      <c r="E503" s="14"/>
      <c r="H503" t="s">
        <v>320</v>
      </c>
      <c r="I503" s="97" t="s">
        <v>193</v>
      </c>
      <c r="J503">
        <v>2938</v>
      </c>
      <c r="K503">
        <v>226</v>
      </c>
      <c r="L503">
        <v>0</v>
      </c>
    </row>
    <row r="504" spans="1:12">
      <c r="A504" s="13" t="s">
        <v>129</v>
      </c>
      <c r="B504" s="20" t="s">
        <v>39</v>
      </c>
      <c r="E504" s="14"/>
      <c r="H504" t="s">
        <v>320</v>
      </c>
      <c r="I504" s="97" t="s">
        <v>194</v>
      </c>
      <c r="J504">
        <v>3194</v>
      </c>
      <c r="K504">
        <v>20</v>
      </c>
      <c r="L504">
        <v>0</v>
      </c>
    </row>
    <row r="505" spans="1:12">
      <c r="A505" s="13" t="s">
        <v>129</v>
      </c>
      <c r="B505" s="20" t="s">
        <v>40</v>
      </c>
      <c r="E505" s="14"/>
      <c r="H505" t="s">
        <v>320</v>
      </c>
      <c r="I505" s="97" t="s">
        <v>195</v>
      </c>
      <c r="J505">
        <v>3960</v>
      </c>
      <c r="K505">
        <v>137</v>
      </c>
      <c r="L505">
        <v>0</v>
      </c>
    </row>
    <row r="506" spans="1:12">
      <c r="A506" s="13" t="s">
        <v>130</v>
      </c>
      <c r="B506" s="20" t="s">
        <v>17</v>
      </c>
      <c r="E506" s="14"/>
      <c r="H506" t="s">
        <v>320</v>
      </c>
      <c r="I506" s="97" t="s">
        <v>23</v>
      </c>
      <c r="J506">
        <v>3820</v>
      </c>
      <c r="K506">
        <v>109</v>
      </c>
      <c r="L506">
        <v>0</v>
      </c>
    </row>
    <row r="507" spans="1:12">
      <c r="A507" s="13" t="s">
        <v>130</v>
      </c>
      <c r="B507" s="20" t="s">
        <v>18</v>
      </c>
      <c r="E507" s="14"/>
      <c r="H507" t="s">
        <v>320</v>
      </c>
      <c r="I507" s="97" t="s">
        <v>196</v>
      </c>
      <c r="J507">
        <v>3821</v>
      </c>
      <c r="K507">
        <v>105</v>
      </c>
      <c r="L507">
        <v>0</v>
      </c>
    </row>
    <row r="508" spans="1:12">
      <c r="A508" s="13" t="s">
        <v>130</v>
      </c>
      <c r="B508" s="20" t="s">
        <v>19</v>
      </c>
      <c r="E508" s="14"/>
      <c r="H508" t="s">
        <v>320</v>
      </c>
      <c r="I508" s="97" t="s">
        <v>197</v>
      </c>
      <c r="J508">
        <v>4386</v>
      </c>
      <c r="K508">
        <v>137</v>
      </c>
      <c r="L508">
        <v>0</v>
      </c>
    </row>
    <row r="509" spans="1:12">
      <c r="A509" s="13" t="s">
        <v>130</v>
      </c>
      <c r="B509" s="20" t="s">
        <v>20</v>
      </c>
      <c r="E509" s="14"/>
      <c r="H509" t="s">
        <v>320</v>
      </c>
      <c r="I509" s="97" t="s">
        <v>198</v>
      </c>
      <c r="J509">
        <v>4064</v>
      </c>
      <c r="K509">
        <v>92</v>
      </c>
      <c r="L509">
        <v>0</v>
      </c>
    </row>
    <row r="510" spans="1:12">
      <c r="A510" s="13" t="s">
        <v>130</v>
      </c>
      <c r="B510" s="20" t="s">
        <v>21</v>
      </c>
      <c r="E510" s="14"/>
      <c r="H510" t="s">
        <v>320</v>
      </c>
      <c r="I510" s="97" t="s">
        <v>24</v>
      </c>
      <c r="J510">
        <v>4128</v>
      </c>
      <c r="K510">
        <v>254</v>
      </c>
      <c r="L510">
        <v>0</v>
      </c>
    </row>
    <row r="511" spans="1:12">
      <c r="A511" s="13" t="s">
        <v>130</v>
      </c>
      <c r="B511" s="20" t="s">
        <v>22</v>
      </c>
      <c r="E511" s="14"/>
      <c r="H511" t="s">
        <v>320</v>
      </c>
      <c r="I511" s="97" t="s">
        <v>199</v>
      </c>
      <c r="J511">
        <v>3827</v>
      </c>
      <c r="K511">
        <v>238</v>
      </c>
      <c r="L511">
        <v>0</v>
      </c>
    </row>
    <row r="512" spans="1:12">
      <c r="A512" s="13" t="s">
        <v>130</v>
      </c>
      <c r="B512" s="20" t="s">
        <v>23</v>
      </c>
      <c r="E512" s="14"/>
      <c r="H512" t="s">
        <v>320</v>
      </c>
      <c r="I512" s="97" t="s">
        <v>200</v>
      </c>
      <c r="J512">
        <v>3485</v>
      </c>
      <c r="K512">
        <v>28</v>
      </c>
      <c r="L512">
        <v>0</v>
      </c>
    </row>
    <row r="513" spans="1:12">
      <c r="A513" s="13" t="s">
        <v>130</v>
      </c>
      <c r="B513" s="20" t="s">
        <v>24</v>
      </c>
      <c r="E513" s="14"/>
      <c r="H513" t="s">
        <v>320</v>
      </c>
      <c r="I513" s="97" t="s">
        <v>201</v>
      </c>
      <c r="J513">
        <v>3483</v>
      </c>
      <c r="K513">
        <v>180</v>
      </c>
      <c r="L513">
        <v>0</v>
      </c>
    </row>
    <row r="514" spans="1:12">
      <c r="A514" s="13" t="s">
        <v>130</v>
      </c>
      <c r="B514" s="20" t="s">
        <v>25</v>
      </c>
      <c r="E514" s="14"/>
      <c r="H514" t="s">
        <v>320</v>
      </c>
      <c r="I514" s="97" t="s">
        <v>25</v>
      </c>
      <c r="J514">
        <v>3232</v>
      </c>
      <c r="K514">
        <v>86</v>
      </c>
      <c r="L514">
        <v>0</v>
      </c>
    </row>
    <row r="515" spans="1:12">
      <c r="A515" s="13" t="s">
        <v>130</v>
      </c>
      <c r="B515" s="20" t="s">
        <v>26</v>
      </c>
      <c r="E515" s="14"/>
      <c r="H515" t="s">
        <v>320</v>
      </c>
      <c r="I515" s="97" t="s">
        <v>202</v>
      </c>
      <c r="J515">
        <v>3101</v>
      </c>
      <c r="K515">
        <v>109</v>
      </c>
      <c r="L515">
        <v>0</v>
      </c>
    </row>
    <row r="516" spans="1:12">
      <c r="A516" s="13" t="s">
        <v>130</v>
      </c>
      <c r="B516" s="20" t="s">
        <v>27</v>
      </c>
      <c r="E516" s="14"/>
      <c r="H516" t="s">
        <v>320</v>
      </c>
      <c r="I516" s="97" t="s">
        <v>203</v>
      </c>
      <c r="J516">
        <v>3153</v>
      </c>
      <c r="K516">
        <v>96</v>
      </c>
      <c r="L516">
        <v>0</v>
      </c>
    </row>
    <row r="517" spans="1:12">
      <c r="A517" s="13" t="s">
        <v>130</v>
      </c>
      <c r="B517" s="20" t="s">
        <v>28</v>
      </c>
      <c r="E517" s="14"/>
      <c r="H517" t="s">
        <v>320</v>
      </c>
      <c r="I517" s="97" t="s">
        <v>204</v>
      </c>
      <c r="J517">
        <v>3267</v>
      </c>
      <c r="K517">
        <v>173</v>
      </c>
      <c r="L517">
        <v>0</v>
      </c>
    </row>
    <row r="518" spans="1:12">
      <c r="A518" s="13" t="s">
        <v>130</v>
      </c>
      <c r="B518" s="20" t="s">
        <v>29</v>
      </c>
      <c r="E518" s="14"/>
      <c r="H518" t="s">
        <v>320</v>
      </c>
      <c r="I518" s="97" t="s">
        <v>26</v>
      </c>
      <c r="J518">
        <v>3086</v>
      </c>
      <c r="K518">
        <v>21</v>
      </c>
      <c r="L518">
        <v>0</v>
      </c>
    </row>
    <row r="519" spans="1:12">
      <c r="A519" s="13" t="s">
        <v>130</v>
      </c>
      <c r="B519" s="20" t="s">
        <v>30</v>
      </c>
      <c r="E519" s="14"/>
      <c r="H519" t="s">
        <v>320</v>
      </c>
      <c r="I519" s="97" t="s">
        <v>205</v>
      </c>
      <c r="J519">
        <v>3221</v>
      </c>
      <c r="K519">
        <v>114</v>
      </c>
      <c r="L519">
        <v>0</v>
      </c>
    </row>
    <row r="520" spans="1:12">
      <c r="A520" s="13" t="s">
        <v>130</v>
      </c>
      <c r="B520" s="20" t="s">
        <v>31</v>
      </c>
      <c r="E520" s="14"/>
      <c r="H520" t="s">
        <v>320</v>
      </c>
      <c r="I520" s="97" t="s">
        <v>206</v>
      </c>
      <c r="J520">
        <v>3487</v>
      </c>
      <c r="K520">
        <v>136</v>
      </c>
      <c r="L520">
        <v>0</v>
      </c>
    </row>
    <row r="521" spans="1:12">
      <c r="A521" s="13" t="s">
        <v>130</v>
      </c>
      <c r="B521" s="20" t="s">
        <v>32</v>
      </c>
      <c r="E521" s="14"/>
      <c r="H521" t="s">
        <v>320</v>
      </c>
      <c r="I521" s="97" t="s">
        <v>207</v>
      </c>
      <c r="J521">
        <v>3756</v>
      </c>
      <c r="K521">
        <v>223</v>
      </c>
      <c r="L521">
        <v>0</v>
      </c>
    </row>
    <row r="522" spans="1:12">
      <c r="A522" s="13" t="s">
        <v>130</v>
      </c>
      <c r="B522" s="20" t="s">
        <v>33</v>
      </c>
      <c r="E522" s="14"/>
      <c r="H522" t="s">
        <v>320</v>
      </c>
      <c r="I522" s="97" t="s">
        <v>27</v>
      </c>
      <c r="J522">
        <v>3686</v>
      </c>
      <c r="K522">
        <v>87</v>
      </c>
      <c r="L522">
        <v>0</v>
      </c>
    </row>
    <row r="523" spans="1:12">
      <c r="A523" s="13" t="s">
        <v>130</v>
      </c>
      <c r="B523" s="20" t="s">
        <v>34</v>
      </c>
      <c r="E523" s="14"/>
      <c r="H523" t="s">
        <v>320</v>
      </c>
      <c r="I523" s="97" t="s">
        <v>208</v>
      </c>
      <c r="J523">
        <v>3017</v>
      </c>
      <c r="K523">
        <v>48</v>
      </c>
      <c r="L523">
        <v>0</v>
      </c>
    </row>
    <row r="524" spans="1:12">
      <c r="A524" s="13" t="s">
        <v>130</v>
      </c>
      <c r="B524" s="20" t="s">
        <v>35</v>
      </c>
      <c r="E524" s="14"/>
      <c r="H524" t="s">
        <v>320</v>
      </c>
      <c r="I524" s="97" t="s">
        <v>209</v>
      </c>
      <c r="J524">
        <v>2804</v>
      </c>
      <c r="K524">
        <v>83</v>
      </c>
      <c r="L524">
        <v>0</v>
      </c>
    </row>
    <row r="525" spans="1:12">
      <c r="A525" s="13" t="s">
        <v>130</v>
      </c>
      <c r="B525" s="20" t="s">
        <v>36</v>
      </c>
      <c r="E525" s="14"/>
      <c r="H525" t="s">
        <v>320</v>
      </c>
      <c r="I525" s="97" t="s">
        <v>210</v>
      </c>
      <c r="J525">
        <v>3085</v>
      </c>
      <c r="K525">
        <v>22</v>
      </c>
      <c r="L525">
        <v>0</v>
      </c>
    </row>
    <row r="526" spans="1:12">
      <c r="A526" s="13" t="s">
        <v>130</v>
      </c>
      <c r="B526" s="20" t="s">
        <v>37</v>
      </c>
      <c r="E526" s="14"/>
      <c r="H526" t="s">
        <v>320</v>
      </c>
      <c r="I526" s="97" t="s">
        <v>28</v>
      </c>
      <c r="J526">
        <v>3033</v>
      </c>
      <c r="K526">
        <v>55</v>
      </c>
      <c r="L526">
        <v>0</v>
      </c>
    </row>
    <row r="527" spans="1:12">
      <c r="A527" s="13" t="s">
        <v>130</v>
      </c>
      <c r="B527" s="20" t="s">
        <v>38</v>
      </c>
      <c r="E527" s="14"/>
      <c r="H527" t="s">
        <v>320</v>
      </c>
      <c r="I527" s="97" t="s">
        <v>211</v>
      </c>
      <c r="J527">
        <v>3035</v>
      </c>
      <c r="K527">
        <v>134</v>
      </c>
      <c r="L527">
        <v>0</v>
      </c>
    </row>
    <row r="528" spans="1:12">
      <c r="A528" s="13" t="s">
        <v>130</v>
      </c>
      <c r="B528" s="20" t="s">
        <v>39</v>
      </c>
      <c r="E528" s="14"/>
      <c r="H528" t="s">
        <v>320</v>
      </c>
      <c r="I528" s="97" t="s">
        <v>212</v>
      </c>
      <c r="J528">
        <v>2822</v>
      </c>
      <c r="K528">
        <v>20</v>
      </c>
      <c r="L528">
        <v>0</v>
      </c>
    </row>
    <row r="529" spans="1:12">
      <c r="A529" s="13" t="s">
        <v>130</v>
      </c>
      <c r="B529" s="20" t="s">
        <v>40</v>
      </c>
      <c r="E529" s="14"/>
      <c r="H529" t="s">
        <v>320</v>
      </c>
      <c r="I529" s="97" t="s">
        <v>213</v>
      </c>
      <c r="J529">
        <v>3338</v>
      </c>
      <c r="K529">
        <v>24</v>
      </c>
      <c r="L529">
        <v>0</v>
      </c>
    </row>
    <row r="530" spans="1:12">
      <c r="A530" s="13" t="s">
        <v>131</v>
      </c>
      <c r="B530" s="20" t="s">
        <v>17</v>
      </c>
      <c r="E530" s="14"/>
      <c r="H530" t="s">
        <v>320</v>
      </c>
      <c r="I530" s="97" t="s">
        <v>29</v>
      </c>
      <c r="J530">
        <v>3008</v>
      </c>
      <c r="K530">
        <v>115</v>
      </c>
      <c r="L530">
        <v>0</v>
      </c>
    </row>
    <row r="531" spans="1:12">
      <c r="A531" s="13" t="s">
        <v>131</v>
      </c>
      <c r="B531" s="20" t="s">
        <v>18</v>
      </c>
      <c r="E531" s="14"/>
      <c r="H531" t="s">
        <v>320</v>
      </c>
      <c r="I531" s="97" t="s">
        <v>214</v>
      </c>
      <c r="J531">
        <v>3338</v>
      </c>
      <c r="K531">
        <v>24</v>
      </c>
      <c r="L531">
        <v>0</v>
      </c>
    </row>
    <row r="532" spans="1:12">
      <c r="A532" s="13" t="s">
        <v>131</v>
      </c>
      <c r="B532" s="20" t="s">
        <v>19</v>
      </c>
      <c r="E532" s="14"/>
      <c r="H532" t="s">
        <v>320</v>
      </c>
      <c r="I532" s="97" t="s">
        <v>215</v>
      </c>
      <c r="J532">
        <v>3072</v>
      </c>
      <c r="K532">
        <v>81</v>
      </c>
      <c r="L532">
        <v>0</v>
      </c>
    </row>
    <row r="533" spans="1:12">
      <c r="A533" s="13" t="s">
        <v>131</v>
      </c>
      <c r="B533" s="20" t="s">
        <v>20</v>
      </c>
      <c r="E533" s="14"/>
      <c r="H533" t="s">
        <v>320</v>
      </c>
      <c r="I533" s="97" t="s">
        <v>216</v>
      </c>
      <c r="J533">
        <v>2757</v>
      </c>
      <c r="K533">
        <v>89</v>
      </c>
      <c r="L533">
        <v>0</v>
      </c>
    </row>
    <row r="534" spans="1:12">
      <c r="A534" s="13" t="s">
        <v>131</v>
      </c>
      <c r="B534" s="20" t="s">
        <v>21</v>
      </c>
      <c r="E534" s="14"/>
      <c r="H534" t="s">
        <v>320</v>
      </c>
      <c r="I534" s="97" t="s">
        <v>30</v>
      </c>
      <c r="J534">
        <v>2805</v>
      </c>
      <c r="K534">
        <v>22</v>
      </c>
      <c r="L534">
        <v>0</v>
      </c>
    </row>
    <row r="535" spans="1:12">
      <c r="A535" s="13" t="s">
        <v>131</v>
      </c>
      <c r="B535" s="20" t="s">
        <v>22</v>
      </c>
      <c r="E535" s="14"/>
      <c r="H535" t="s">
        <v>320</v>
      </c>
      <c r="I535" s="97" t="s">
        <v>217</v>
      </c>
      <c r="J535">
        <v>3240</v>
      </c>
      <c r="K535">
        <v>84</v>
      </c>
      <c r="L535">
        <v>0</v>
      </c>
    </row>
    <row r="536" spans="1:12">
      <c r="A536" s="13" t="s">
        <v>131</v>
      </c>
      <c r="B536" s="20" t="s">
        <v>23</v>
      </c>
      <c r="E536" s="14"/>
      <c r="H536" t="s">
        <v>320</v>
      </c>
      <c r="I536" s="97" t="s">
        <v>218</v>
      </c>
      <c r="J536">
        <v>2390</v>
      </c>
      <c r="K536">
        <v>89</v>
      </c>
      <c r="L536">
        <v>0</v>
      </c>
    </row>
    <row r="537" spans="1:12">
      <c r="A537" s="13" t="s">
        <v>131</v>
      </c>
      <c r="B537" s="20" t="s">
        <v>24</v>
      </c>
      <c r="E537" s="14"/>
      <c r="H537" t="s">
        <v>320</v>
      </c>
      <c r="I537" s="97" t="s">
        <v>219</v>
      </c>
      <c r="J537">
        <v>2833</v>
      </c>
      <c r="K537">
        <v>69</v>
      </c>
      <c r="L537">
        <v>0</v>
      </c>
    </row>
    <row r="538" spans="1:12">
      <c r="A538" s="13" t="s">
        <v>131</v>
      </c>
      <c r="B538" s="20" t="s">
        <v>25</v>
      </c>
      <c r="E538" s="14"/>
      <c r="H538" t="s">
        <v>320</v>
      </c>
      <c r="I538" s="97" t="s">
        <v>31</v>
      </c>
      <c r="J538">
        <v>2698</v>
      </c>
      <c r="K538">
        <v>84</v>
      </c>
      <c r="L538">
        <v>0</v>
      </c>
    </row>
    <row r="539" spans="1:12">
      <c r="A539" s="13" t="s">
        <v>131</v>
      </c>
      <c r="B539" s="20" t="s">
        <v>26</v>
      </c>
      <c r="E539" s="14"/>
      <c r="H539" t="s">
        <v>320</v>
      </c>
      <c r="I539" s="97" t="s">
        <v>220</v>
      </c>
      <c r="J539">
        <v>2532</v>
      </c>
      <c r="K539">
        <v>123</v>
      </c>
      <c r="L539">
        <v>0</v>
      </c>
    </row>
    <row r="540" spans="1:12">
      <c r="A540" s="13" t="s">
        <v>131</v>
      </c>
      <c r="B540" s="20" t="s">
        <v>27</v>
      </c>
      <c r="E540" s="14"/>
      <c r="H540" t="s">
        <v>320</v>
      </c>
      <c r="I540" s="97" t="s">
        <v>221</v>
      </c>
      <c r="J540">
        <v>2941</v>
      </c>
      <c r="K540">
        <v>22</v>
      </c>
      <c r="L540">
        <v>0</v>
      </c>
    </row>
    <row r="541" spans="1:12">
      <c r="A541" s="13" t="s">
        <v>131</v>
      </c>
      <c r="B541" s="20" t="s">
        <v>28</v>
      </c>
      <c r="E541" s="14"/>
      <c r="H541" t="s">
        <v>320</v>
      </c>
      <c r="I541" s="97" t="s">
        <v>222</v>
      </c>
      <c r="J541">
        <v>2899</v>
      </c>
      <c r="K541">
        <v>75</v>
      </c>
      <c r="L541">
        <v>0</v>
      </c>
    </row>
    <row r="542" spans="1:12">
      <c r="A542" s="13" t="s">
        <v>131</v>
      </c>
      <c r="B542" s="20" t="s">
        <v>29</v>
      </c>
      <c r="E542" s="14"/>
      <c r="H542" t="s">
        <v>320</v>
      </c>
      <c r="I542" s="97" t="s">
        <v>32</v>
      </c>
      <c r="J542">
        <v>2299</v>
      </c>
      <c r="K542">
        <v>22</v>
      </c>
      <c r="L542">
        <v>0</v>
      </c>
    </row>
    <row r="543" spans="1:12">
      <c r="A543" s="13" t="s">
        <v>131</v>
      </c>
      <c r="B543" s="20" t="s">
        <v>30</v>
      </c>
      <c r="E543" s="14"/>
      <c r="H543" t="s">
        <v>320</v>
      </c>
      <c r="I543" s="97" t="s">
        <v>223</v>
      </c>
      <c r="J543">
        <v>2299</v>
      </c>
      <c r="K543">
        <v>105</v>
      </c>
      <c r="L543">
        <v>0</v>
      </c>
    </row>
    <row r="544" spans="1:12">
      <c r="A544" s="13" t="s">
        <v>131</v>
      </c>
      <c r="B544" s="20" t="s">
        <v>31</v>
      </c>
      <c r="E544" s="14"/>
      <c r="H544" t="s">
        <v>320</v>
      </c>
      <c r="I544" s="97" t="s">
        <v>224</v>
      </c>
      <c r="J544">
        <v>995</v>
      </c>
      <c r="K544">
        <v>99</v>
      </c>
      <c r="L544">
        <v>0</v>
      </c>
    </row>
    <row r="545" spans="1:12">
      <c r="A545" s="13" t="s">
        <v>131</v>
      </c>
      <c r="B545" s="20" t="s">
        <v>32</v>
      </c>
      <c r="E545" s="14"/>
      <c r="H545" t="s">
        <v>320</v>
      </c>
      <c r="I545" s="97" t="s">
        <v>225</v>
      </c>
      <c r="J545">
        <v>2619</v>
      </c>
      <c r="K545">
        <v>68</v>
      </c>
      <c r="L545">
        <v>0</v>
      </c>
    </row>
    <row r="546" spans="1:12">
      <c r="A546" s="13" t="s">
        <v>131</v>
      </c>
      <c r="B546" s="20" t="s">
        <v>33</v>
      </c>
      <c r="E546" s="14"/>
      <c r="H546" t="s">
        <v>320</v>
      </c>
      <c r="I546" s="97" t="s">
        <v>33</v>
      </c>
      <c r="J546">
        <v>2935</v>
      </c>
      <c r="K546">
        <v>73</v>
      </c>
      <c r="L546">
        <v>0</v>
      </c>
    </row>
    <row r="547" spans="1:12">
      <c r="A547" s="13" t="s">
        <v>131</v>
      </c>
      <c r="B547" s="20" t="s">
        <v>34</v>
      </c>
      <c r="E547" s="14"/>
      <c r="H547" t="s">
        <v>320</v>
      </c>
      <c r="I547" s="97" t="s">
        <v>226</v>
      </c>
      <c r="J547">
        <v>2729</v>
      </c>
      <c r="K547">
        <v>25</v>
      </c>
      <c r="L547">
        <v>0</v>
      </c>
    </row>
    <row r="548" spans="1:12">
      <c r="A548" s="13" t="s">
        <v>131</v>
      </c>
      <c r="B548" s="20" t="s">
        <v>35</v>
      </c>
      <c r="E548" s="14"/>
      <c r="H548" t="s">
        <v>320</v>
      </c>
      <c r="I548" s="97" t="s">
        <v>227</v>
      </c>
      <c r="J548">
        <v>2624</v>
      </c>
      <c r="K548">
        <v>24</v>
      </c>
      <c r="L548">
        <v>0</v>
      </c>
    </row>
    <row r="549" spans="1:12">
      <c r="A549" s="13" t="s">
        <v>131</v>
      </c>
      <c r="B549" s="20" t="s">
        <v>36</v>
      </c>
      <c r="E549" s="14"/>
      <c r="H549" t="s">
        <v>320</v>
      </c>
      <c r="I549" s="97" t="s">
        <v>228</v>
      </c>
      <c r="J549">
        <v>1797</v>
      </c>
      <c r="K549">
        <v>157</v>
      </c>
      <c r="L549">
        <v>0</v>
      </c>
    </row>
    <row r="550" spans="1:12">
      <c r="A550" s="13" t="s">
        <v>131</v>
      </c>
      <c r="B550" s="20" t="s">
        <v>37</v>
      </c>
      <c r="E550" s="14"/>
      <c r="H550" t="s">
        <v>320</v>
      </c>
      <c r="I550" s="97" t="s">
        <v>34</v>
      </c>
      <c r="J550">
        <v>780</v>
      </c>
      <c r="K550">
        <v>22</v>
      </c>
      <c r="L550">
        <v>0</v>
      </c>
    </row>
    <row r="551" spans="1:12">
      <c r="A551" s="13" t="s">
        <v>131</v>
      </c>
      <c r="B551" s="20" t="s">
        <v>38</v>
      </c>
      <c r="E551" s="14"/>
      <c r="H551" t="s">
        <v>320</v>
      </c>
      <c r="I551" s="97" t="s">
        <v>229</v>
      </c>
      <c r="J551">
        <v>1951</v>
      </c>
      <c r="K551">
        <v>144</v>
      </c>
      <c r="L551">
        <v>0</v>
      </c>
    </row>
    <row r="552" spans="1:12">
      <c r="A552" s="13" t="s">
        <v>131</v>
      </c>
      <c r="B552" s="20" t="s">
        <v>39</v>
      </c>
      <c r="E552" s="14"/>
      <c r="H552" t="s">
        <v>320</v>
      </c>
      <c r="I552" s="97" t="s">
        <v>230</v>
      </c>
      <c r="J552">
        <v>2645</v>
      </c>
      <c r="K552">
        <v>47</v>
      </c>
      <c r="L552">
        <v>0</v>
      </c>
    </row>
    <row r="553" spans="1:12">
      <c r="A553" s="13" t="s">
        <v>131</v>
      </c>
      <c r="B553" s="20" t="s">
        <v>40</v>
      </c>
      <c r="E553" s="14"/>
      <c r="H553" t="s">
        <v>320</v>
      </c>
      <c r="I553" s="97" t="s">
        <v>231</v>
      </c>
      <c r="J553">
        <v>3233</v>
      </c>
      <c r="K553">
        <v>79</v>
      </c>
      <c r="L553">
        <v>0</v>
      </c>
    </row>
    <row r="554" spans="1:12">
      <c r="A554" s="13" t="s">
        <v>132</v>
      </c>
      <c r="B554" s="20" t="s">
        <v>17</v>
      </c>
      <c r="E554" s="14"/>
      <c r="H554" t="s">
        <v>320</v>
      </c>
      <c r="I554" s="97" t="s">
        <v>35</v>
      </c>
      <c r="J554">
        <v>3196</v>
      </c>
      <c r="K554">
        <v>93</v>
      </c>
      <c r="L554">
        <v>0</v>
      </c>
    </row>
    <row r="555" spans="1:12">
      <c r="A555" s="13" t="s">
        <v>132</v>
      </c>
      <c r="B555" s="20" t="s">
        <v>18</v>
      </c>
      <c r="E555" s="14"/>
      <c r="H555" t="s">
        <v>320</v>
      </c>
      <c r="I555" s="97" t="s">
        <v>232</v>
      </c>
      <c r="J555">
        <v>2983</v>
      </c>
      <c r="K555">
        <v>98</v>
      </c>
      <c r="L555">
        <v>0</v>
      </c>
    </row>
    <row r="556" spans="1:12">
      <c r="A556" s="13" t="s">
        <v>132</v>
      </c>
      <c r="B556" s="20" t="s">
        <v>19</v>
      </c>
      <c r="E556" s="14"/>
      <c r="H556" t="s">
        <v>320</v>
      </c>
      <c r="I556" s="97" t="s">
        <v>233</v>
      </c>
      <c r="J556">
        <v>2760</v>
      </c>
      <c r="K556">
        <v>58</v>
      </c>
      <c r="L556">
        <v>0</v>
      </c>
    </row>
    <row r="557" spans="1:12">
      <c r="A557" s="13" t="s">
        <v>132</v>
      </c>
      <c r="B557" s="20" t="s">
        <v>20</v>
      </c>
      <c r="E557" s="14"/>
      <c r="H557" t="s">
        <v>320</v>
      </c>
      <c r="I557" s="97" t="s">
        <v>234</v>
      </c>
      <c r="J557">
        <v>2556</v>
      </c>
      <c r="K557">
        <v>86</v>
      </c>
      <c r="L557">
        <v>0</v>
      </c>
    </row>
    <row r="558" spans="1:12">
      <c r="A558" s="13" t="s">
        <v>132</v>
      </c>
      <c r="B558" s="20" t="s">
        <v>21</v>
      </c>
      <c r="E558" s="14"/>
      <c r="H558" t="s">
        <v>320</v>
      </c>
      <c r="I558" s="97" t="s">
        <v>36</v>
      </c>
      <c r="J558">
        <v>2575</v>
      </c>
      <c r="K558">
        <v>75</v>
      </c>
      <c r="L558">
        <v>0</v>
      </c>
    </row>
    <row r="559" spans="1:12">
      <c r="A559" s="13" t="s">
        <v>132</v>
      </c>
      <c r="B559" s="20" t="s">
        <v>22</v>
      </c>
      <c r="E559" s="14"/>
      <c r="H559" t="s">
        <v>320</v>
      </c>
      <c r="I559" s="97" t="s">
        <v>235</v>
      </c>
      <c r="J559">
        <v>2441</v>
      </c>
      <c r="K559">
        <v>122</v>
      </c>
      <c r="L559">
        <v>0</v>
      </c>
    </row>
    <row r="560" spans="1:12">
      <c r="A560" s="13" t="s">
        <v>132</v>
      </c>
      <c r="B560" s="20" t="s">
        <v>23</v>
      </c>
      <c r="E560" s="14"/>
      <c r="H560" t="s">
        <v>320</v>
      </c>
      <c r="I560" s="97" t="s">
        <v>236</v>
      </c>
      <c r="J560">
        <v>2377</v>
      </c>
      <c r="K560">
        <v>20</v>
      </c>
      <c r="L560">
        <v>0</v>
      </c>
    </row>
    <row r="561" spans="1:12">
      <c r="A561" s="13" t="s">
        <v>132</v>
      </c>
      <c r="B561" s="20" t="s">
        <v>24</v>
      </c>
      <c r="E561" s="14"/>
      <c r="H561" t="s">
        <v>320</v>
      </c>
      <c r="I561" s="97" t="s">
        <v>237</v>
      </c>
      <c r="J561">
        <v>2439</v>
      </c>
      <c r="K561">
        <v>70</v>
      </c>
      <c r="L561">
        <v>0</v>
      </c>
    </row>
    <row r="562" spans="1:12">
      <c r="A562" s="13" t="s">
        <v>132</v>
      </c>
      <c r="B562" s="20" t="s">
        <v>25</v>
      </c>
      <c r="E562" s="14"/>
      <c r="H562" t="s">
        <v>320</v>
      </c>
      <c r="I562" s="97" t="s">
        <v>37</v>
      </c>
      <c r="J562">
        <v>2429</v>
      </c>
      <c r="K562">
        <v>17</v>
      </c>
      <c r="L562">
        <v>0</v>
      </c>
    </row>
    <row r="563" spans="1:12">
      <c r="A563" s="13" t="s">
        <v>132</v>
      </c>
      <c r="B563" s="20" t="s">
        <v>26</v>
      </c>
      <c r="E563" s="14"/>
      <c r="H563" t="s">
        <v>320</v>
      </c>
      <c r="I563" s="97" t="s">
        <v>238</v>
      </c>
      <c r="J563">
        <v>2445</v>
      </c>
      <c r="K563">
        <v>95</v>
      </c>
      <c r="L563">
        <v>0</v>
      </c>
    </row>
    <row r="564" spans="1:12">
      <c r="A564" s="13" t="s">
        <v>132</v>
      </c>
      <c r="B564" s="20" t="s">
        <v>27</v>
      </c>
      <c r="E564" s="14"/>
      <c r="H564" t="s">
        <v>320</v>
      </c>
      <c r="I564" s="97" t="s">
        <v>239</v>
      </c>
      <c r="J564">
        <v>2605</v>
      </c>
      <c r="K564">
        <v>16</v>
      </c>
      <c r="L564">
        <v>0</v>
      </c>
    </row>
    <row r="565" spans="1:12">
      <c r="A565" s="13" t="s">
        <v>132</v>
      </c>
      <c r="B565" s="20" t="s">
        <v>28</v>
      </c>
      <c r="E565" s="14"/>
      <c r="H565" t="s">
        <v>320</v>
      </c>
      <c r="I565" s="97" t="s">
        <v>240</v>
      </c>
      <c r="J565">
        <v>2538</v>
      </c>
      <c r="K565">
        <v>17</v>
      </c>
      <c r="L565">
        <v>0</v>
      </c>
    </row>
    <row r="566" spans="1:12">
      <c r="A566" s="13" t="s">
        <v>132</v>
      </c>
      <c r="B566" s="20" t="s">
        <v>29</v>
      </c>
      <c r="E566" s="14"/>
      <c r="H566" t="s">
        <v>320</v>
      </c>
      <c r="I566" s="97" t="s">
        <v>38</v>
      </c>
      <c r="J566">
        <v>2696</v>
      </c>
      <c r="K566">
        <v>75</v>
      </c>
      <c r="L566">
        <v>0</v>
      </c>
    </row>
    <row r="567" spans="1:12">
      <c r="A567" s="13" t="s">
        <v>132</v>
      </c>
      <c r="B567" s="20" t="s">
        <v>30</v>
      </c>
      <c r="E567" s="14"/>
      <c r="H567" t="s">
        <v>320</v>
      </c>
      <c r="I567" s="97" t="s">
        <v>241</v>
      </c>
      <c r="J567">
        <v>3036</v>
      </c>
      <c r="K567">
        <v>128</v>
      </c>
      <c r="L567">
        <v>0</v>
      </c>
    </row>
    <row r="568" spans="1:12">
      <c r="A568" s="13" t="s">
        <v>132</v>
      </c>
      <c r="B568" s="20" t="s">
        <v>31</v>
      </c>
      <c r="E568" s="14"/>
      <c r="H568" t="s">
        <v>320</v>
      </c>
      <c r="I568" s="97" t="s">
        <v>242</v>
      </c>
      <c r="J568">
        <v>2962</v>
      </c>
      <c r="K568">
        <v>241</v>
      </c>
      <c r="L568">
        <v>0</v>
      </c>
    </row>
    <row r="569" spans="1:12">
      <c r="A569" s="13" t="s">
        <v>132</v>
      </c>
      <c r="B569" s="20" t="s">
        <v>32</v>
      </c>
      <c r="E569" s="14"/>
      <c r="H569" t="s">
        <v>320</v>
      </c>
      <c r="I569" s="97" t="s">
        <v>243</v>
      </c>
      <c r="J569">
        <v>2768</v>
      </c>
      <c r="K569">
        <v>17</v>
      </c>
      <c r="L569">
        <v>0</v>
      </c>
    </row>
    <row r="570" spans="1:12">
      <c r="A570" s="13" t="s">
        <v>132</v>
      </c>
      <c r="B570" s="20" t="s">
        <v>33</v>
      </c>
      <c r="E570" s="14"/>
      <c r="H570" t="s">
        <v>320</v>
      </c>
      <c r="I570" s="97" t="s">
        <v>39</v>
      </c>
      <c r="J570">
        <v>2587</v>
      </c>
      <c r="K570">
        <v>17</v>
      </c>
      <c r="L570">
        <v>0</v>
      </c>
    </row>
    <row r="571" spans="1:12">
      <c r="A571" s="13" t="s">
        <v>132</v>
      </c>
      <c r="B571" s="20" t="s">
        <v>34</v>
      </c>
      <c r="E571" s="14"/>
      <c r="H571" t="s">
        <v>320</v>
      </c>
      <c r="I571" s="97" t="s">
        <v>244</v>
      </c>
      <c r="J571">
        <v>2501</v>
      </c>
      <c r="K571">
        <v>20</v>
      </c>
      <c r="L571">
        <v>0</v>
      </c>
    </row>
    <row r="572" spans="1:12">
      <c r="A572" s="13" t="s">
        <v>132</v>
      </c>
      <c r="B572" s="20" t="s">
        <v>35</v>
      </c>
      <c r="E572" s="14"/>
      <c r="H572" t="s">
        <v>320</v>
      </c>
      <c r="I572" s="97" t="s">
        <v>245</v>
      </c>
      <c r="J572">
        <v>2639</v>
      </c>
      <c r="K572">
        <v>167</v>
      </c>
      <c r="L572">
        <v>0</v>
      </c>
    </row>
    <row r="573" spans="1:12">
      <c r="A573" s="13" t="s">
        <v>132</v>
      </c>
      <c r="B573" s="20" t="s">
        <v>36</v>
      </c>
      <c r="E573" s="14"/>
      <c r="H573" t="s">
        <v>320</v>
      </c>
      <c r="I573" s="97" t="s">
        <v>246</v>
      </c>
      <c r="J573">
        <v>2485</v>
      </c>
      <c r="K573">
        <v>15</v>
      </c>
      <c r="L573">
        <v>0</v>
      </c>
    </row>
    <row r="574" spans="1:12">
      <c r="A574" s="13" t="s">
        <v>132</v>
      </c>
      <c r="B574" s="20" t="s">
        <v>37</v>
      </c>
      <c r="E574" s="14"/>
      <c r="H574" t="s">
        <v>320</v>
      </c>
      <c r="I574" s="97" t="s">
        <v>40</v>
      </c>
      <c r="J574">
        <v>2635</v>
      </c>
      <c r="K574">
        <v>17</v>
      </c>
      <c r="L574">
        <v>0</v>
      </c>
    </row>
    <row r="575" spans="1:12">
      <c r="A575" s="13" t="s">
        <v>132</v>
      </c>
      <c r="B575" s="20" t="s">
        <v>38</v>
      </c>
      <c r="E575" s="14"/>
      <c r="H575" t="s">
        <v>320</v>
      </c>
      <c r="I575" s="97" t="s">
        <v>247</v>
      </c>
      <c r="J575">
        <v>1036</v>
      </c>
      <c r="K575">
        <v>231</v>
      </c>
      <c r="L575">
        <v>0</v>
      </c>
    </row>
    <row r="576" spans="1:12">
      <c r="A576" s="13" t="s">
        <v>132</v>
      </c>
      <c r="B576" s="20" t="s">
        <v>39</v>
      </c>
      <c r="E576" s="14"/>
      <c r="H576" t="s">
        <v>320</v>
      </c>
      <c r="I576" s="97" t="s">
        <v>248</v>
      </c>
      <c r="J576">
        <v>720</v>
      </c>
      <c r="K576">
        <v>203</v>
      </c>
      <c r="L576">
        <v>0</v>
      </c>
    </row>
    <row r="577" spans="1:12">
      <c r="A577" s="13" t="s">
        <v>132</v>
      </c>
      <c r="B577" s="20" t="s">
        <v>40</v>
      </c>
      <c r="E577" s="14"/>
      <c r="H577" t="s">
        <v>320</v>
      </c>
      <c r="I577" s="97" t="s">
        <v>249</v>
      </c>
      <c r="J577">
        <v>465</v>
      </c>
      <c r="K577">
        <v>85</v>
      </c>
      <c r="L577">
        <v>0</v>
      </c>
    </row>
    <row r="578" spans="1:12">
      <c r="A578" s="13" t="s">
        <v>133</v>
      </c>
      <c r="B578" s="20" t="s">
        <v>17</v>
      </c>
      <c r="E578" s="14"/>
      <c r="H578" t="s">
        <v>321</v>
      </c>
      <c r="I578" s="97" t="s">
        <v>17</v>
      </c>
      <c r="J578">
        <v>32</v>
      </c>
      <c r="K578">
        <v>65</v>
      </c>
      <c r="L578">
        <v>0</v>
      </c>
    </row>
    <row r="579" spans="1:12">
      <c r="A579" s="13" t="s">
        <v>133</v>
      </c>
      <c r="B579" s="20" t="s">
        <v>18</v>
      </c>
      <c r="E579" s="14"/>
      <c r="H579" t="s">
        <v>321</v>
      </c>
      <c r="I579" s="97" t="s">
        <v>178</v>
      </c>
      <c r="J579">
        <v>355</v>
      </c>
      <c r="K579">
        <v>16</v>
      </c>
      <c r="L579">
        <v>0</v>
      </c>
    </row>
    <row r="580" spans="1:12">
      <c r="A580" s="13" t="s">
        <v>133</v>
      </c>
      <c r="B580" s="20" t="s">
        <v>19</v>
      </c>
      <c r="E580" s="14"/>
      <c r="H580" t="s">
        <v>321</v>
      </c>
      <c r="I580" s="97" t="s">
        <v>179</v>
      </c>
      <c r="J580">
        <v>478</v>
      </c>
      <c r="K580">
        <v>68</v>
      </c>
      <c r="L580">
        <v>0</v>
      </c>
    </row>
    <row r="581" spans="1:12">
      <c r="A581" s="13" t="s">
        <v>133</v>
      </c>
      <c r="B581" s="20" t="s">
        <v>20</v>
      </c>
      <c r="E581" s="14"/>
      <c r="H581" t="s">
        <v>321</v>
      </c>
      <c r="I581" s="97" t="s">
        <v>180</v>
      </c>
      <c r="J581">
        <v>510</v>
      </c>
      <c r="K581">
        <v>16</v>
      </c>
      <c r="L581">
        <v>0</v>
      </c>
    </row>
    <row r="582" spans="1:12">
      <c r="A582" s="13" t="s">
        <v>133</v>
      </c>
      <c r="B582" s="20" t="s">
        <v>21</v>
      </c>
      <c r="E582" s="14"/>
      <c r="H582" t="s">
        <v>321</v>
      </c>
      <c r="I582" s="97" t="s">
        <v>18</v>
      </c>
      <c r="J582">
        <v>313</v>
      </c>
      <c r="K582">
        <v>14</v>
      </c>
      <c r="L582">
        <v>0</v>
      </c>
    </row>
    <row r="583" spans="1:12">
      <c r="A583" s="13" t="s">
        <v>133</v>
      </c>
      <c r="B583" s="20" t="s">
        <v>22</v>
      </c>
      <c r="E583" s="14"/>
      <c r="H583" t="s">
        <v>321</v>
      </c>
      <c r="I583" s="97" t="s">
        <v>181</v>
      </c>
      <c r="J583">
        <v>732</v>
      </c>
      <c r="K583">
        <v>110</v>
      </c>
      <c r="L583">
        <v>0</v>
      </c>
    </row>
    <row r="584" spans="1:12">
      <c r="A584" s="13" t="s">
        <v>133</v>
      </c>
      <c r="B584" s="20" t="s">
        <v>23</v>
      </c>
      <c r="E584" s="14"/>
      <c r="H584" t="s">
        <v>321</v>
      </c>
      <c r="I584" s="97" t="s">
        <v>182</v>
      </c>
      <c r="J584">
        <v>355</v>
      </c>
      <c r="K584">
        <v>191</v>
      </c>
      <c r="L584">
        <v>0</v>
      </c>
    </row>
    <row r="585" spans="1:12">
      <c r="A585" s="13" t="s">
        <v>133</v>
      </c>
      <c r="B585" s="20" t="s">
        <v>24</v>
      </c>
      <c r="E585" s="14"/>
      <c r="H585" t="s">
        <v>321</v>
      </c>
      <c r="I585" s="97" t="s">
        <v>183</v>
      </c>
      <c r="J585">
        <v>932</v>
      </c>
      <c r="K585">
        <v>262</v>
      </c>
      <c r="L585">
        <v>0</v>
      </c>
    </row>
    <row r="586" spans="1:12">
      <c r="A586" s="13" t="s">
        <v>133</v>
      </c>
      <c r="B586" s="20" t="s">
        <v>25</v>
      </c>
      <c r="E586" s="14"/>
      <c r="H586" t="s">
        <v>321</v>
      </c>
      <c r="I586" s="97" t="s">
        <v>19</v>
      </c>
      <c r="J586">
        <v>527</v>
      </c>
      <c r="K586">
        <v>100</v>
      </c>
      <c r="L586">
        <v>0</v>
      </c>
    </row>
    <row r="587" spans="1:12">
      <c r="A587" s="13" t="s">
        <v>133</v>
      </c>
      <c r="B587" s="20" t="s">
        <v>26</v>
      </c>
      <c r="E587" s="14"/>
      <c r="H587" t="s">
        <v>321</v>
      </c>
      <c r="I587" s="97" t="s">
        <v>184</v>
      </c>
      <c r="J587">
        <v>581</v>
      </c>
      <c r="K587">
        <v>16</v>
      </c>
      <c r="L587">
        <v>0</v>
      </c>
    </row>
    <row r="588" spans="1:12">
      <c r="A588" s="13" t="s">
        <v>133</v>
      </c>
      <c r="B588" s="20" t="s">
        <v>27</v>
      </c>
      <c r="E588" s="14"/>
      <c r="H588" t="s">
        <v>321</v>
      </c>
      <c r="I588" s="97" t="s">
        <v>185</v>
      </c>
      <c r="J588">
        <v>784</v>
      </c>
      <c r="K588">
        <v>181</v>
      </c>
      <c r="L588">
        <v>0</v>
      </c>
    </row>
    <row r="589" spans="1:12">
      <c r="A589" s="13" t="s">
        <v>133</v>
      </c>
      <c r="B589" s="20" t="s">
        <v>28</v>
      </c>
      <c r="E589" s="14"/>
      <c r="H589" t="s">
        <v>321</v>
      </c>
      <c r="I589" s="97" t="s">
        <v>186</v>
      </c>
      <c r="J589">
        <v>517</v>
      </c>
      <c r="K589">
        <v>124</v>
      </c>
      <c r="L589">
        <v>0</v>
      </c>
    </row>
    <row r="590" spans="1:12">
      <c r="A590" s="13" t="s">
        <v>133</v>
      </c>
      <c r="B590" s="20" t="s">
        <v>29</v>
      </c>
      <c r="E590" s="14"/>
      <c r="H590" t="s">
        <v>321</v>
      </c>
      <c r="I590" s="97" t="s">
        <v>20</v>
      </c>
      <c r="J590">
        <v>879</v>
      </c>
      <c r="K590">
        <v>90</v>
      </c>
      <c r="L590">
        <v>0</v>
      </c>
    </row>
    <row r="591" spans="1:12">
      <c r="A591" s="13" t="s">
        <v>133</v>
      </c>
      <c r="B591" s="20" t="s">
        <v>30</v>
      </c>
      <c r="E591" s="14"/>
      <c r="H591" t="s">
        <v>321</v>
      </c>
      <c r="I591" s="97" t="s">
        <v>187</v>
      </c>
      <c r="J591">
        <v>752</v>
      </c>
      <c r="K591">
        <v>172</v>
      </c>
      <c r="L591">
        <v>0</v>
      </c>
    </row>
    <row r="592" spans="1:12">
      <c r="A592" s="13" t="s">
        <v>133</v>
      </c>
      <c r="B592" s="20" t="s">
        <v>31</v>
      </c>
      <c r="E592" s="14"/>
      <c r="H592" t="s">
        <v>321</v>
      </c>
      <c r="I592" s="97" t="s">
        <v>188</v>
      </c>
      <c r="J592">
        <v>791</v>
      </c>
      <c r="K592">
        <v>124</v>
      </c>
      <c r="L592">
        <v>0</v>
      </c>
    </row>
    <row r="593" spans="1:12">
      <c r="A593" s="13" t="s">
        <v>133</v>
      </c>
      <c r="B593" s="20" t="s">
        <v>32</v>
      </c>
      <c r="E593" s="14"/>
      <c r="H593" t="s">
        <v>321</v>
      </c>
      <c r="I593" s="97" t="s">
        <v>189</v>
      </c>
      <c r="J593">
        <v>563</v>
      </c>
      <c r="K593">
        <v>172</v>
      </c>
      <c r="L593">
        <v>0</v>
      </c>
    </row>
    <row r="594" spans="1:12">
      <c r="A594" s="13" t="s">
        <v>133</v>
      </c>
      <c r="B594" s="20" t="s">
        <v>33</v>
      </c>
      <c r="E594" s="14"/>
      <c r="H594" t="s">
        <v>321</v>
      </c>
      <c r="I594" s="97" t="s">
        <v>21</v>
      </c>
      <c r="J594">
        <v>1741</v>
      </c>
      <c r="K594">
        <v>57</v>
      </c>
      <c r="L594">
        <v>0</v>
      </c>
    </row>
    <row r="595" spans="1:12">
      <c r="A595" s="13" t="s">
        <v>133</v>
      </c>
      <c r="B595" s="20" t="s">
        <v>34</v>
      </c>
      <c r="E595" s="14"/>
      <c r="H595" t="s">
        <v>321</v>
      </c>
      <c r="I595" s="97" t="s">
        <v>190</v>
      </c>
      <c r="J595">
        <v>1666</v>
      </c>
      <c r="K595">
        <v>22</v>
      </c>
      <c r="L595">
        <v>0</v>
      </c>
    </row>
    <row r="596" spans="1:12">
      <c r="A596" s="13" t="s">
        <v>133</v>
      </c>
      <c r="B596" s="20" t="s">
        <v>35</v>
      </c>
      <c r="E596" s="14"/>
      <c r="H596" t="s">
        <v>321</v>
      </c>
      <c r="I596" s="97" t="s">
        <v>191</v>
      </c>
      <c r="J596">
        <v>2230</v>
      </c>
      <c r="K596">
        <v>40</v>
      </c>
      <c r="L596">
        <v>0</v>
      </c>
    </row>
    <row r="597" spans="1:12">
      <c r="A597" s="13" t="s">
        <v>133</v>
      </c>
      <c r="B597" s="20" t="s">
        <v>36</v>
      </c>
      <c r="E597" s="14"/>
      <c r="H597" t="s">
        <v>321</v>
      </c>
      <c r="I597" s="97" t="s">
        <v>192</v>
      </c>
      <c r="J597">
        <v>2032</v>
      </c>
      <c r="K597">
        <v>23</v>
      </c>
      <c r="L597">
        <v>0</v>
      </c>
    </row>
    <row r="598" spans="1:12">
      <c r="A598" s="13" t="s">
        <v>133</v>
      </c>
      <c r="B598" s="20" t="s">
        <v>37</v>
      </c>
      <c r="E598" s="14"/>
      <c r="H598" t="s">
        <v>321</v>
      </c>
      <c r="I598" s="97" t="s">
        <v>22</v>
      </c>
      <c r="J598">
        <v>2176</v>
      </c>
      <c r="K598">
        <v>164</v>
      </c>
      <c r="L598">
        <v>0</v>
      </c>
    </row>
    <row r="599" spans="1:12">
      <c r="A599" s="13" t="s">
        <v>133</v>
      </c>
      <c r="B599" s="20" t="s">
        <v>38</v>
      </c>
      <c r="E599" s="14"/>
      <c r="H599" t="s">
        <v>321</v>
      </c>
      <c r="I599" s="97" t="s">
        <v>193</v>
      </c>
      <c r="J599">
        <v>2239</v>
      </c>
      <c r="K599">
        <v>130</v>
      </c>
      <c r="L599">
        <v>0</v>
      </c>
    </row>
    <row r="600" spans="1:12">
      <c r="A600" s="13" t="s">
        <v>133</v>
      </c>
      <c r="B600" s="20" t="s">
        <v>39</v>
      </c>
      <c r="E600" s="14"/>
      <c r="H600" t="s">
        <v>321</v>
      </c>
      <c r="I600" s="97" t="s">
        <v>194</v>
      </c>
      <c r="J600">
        <v>2625</v>
      </c>
      <c r="K600">
        <v>106</v>
      </c>
      <c r="L600">
        <v>0</v>
      </c>
    </row>
    <row r="601" spans="1:12">
      <c r="A601" s="13" t="s">
        <v>133</v>
      </c>
      <c r="B601" s="20" t="s">
        <v>40</v>
      </c>
      <c r="E601" s="14"/>
      <c r="H601" t="s">
        <v>321</v>
      </c>
      <c r="I601" s="97" t="s">
        <v>195</v>
      </c>
      <c r="J601">
        <v>3284</v>
      </c>
      <c r="K601">
        <v>115</v>
      </c>
      <c r="L601">
        <v>0</v>
      </c>
    </row>
    <row r="602" spans="1:12">
      <c r="A602" s="13" t="s">
        <v>134</v>
      </c>
      <c r="B602" s="20" t="s">
        <v>17</v>
      </c>
      <c r="E602" s="14"/>
      <c r="H602" t="s">
        <v>321</v>
      </c>
      <c r="I602" s="97" t="s">
        <v>23</v>
      </c>
      <c r="J602">
        <v>4169</v>
      </c>
      <c r="K602">
        <v>158</v>
      </c>
      <c r="L602">
        <v>0</v>
      </c>
    </row>
    <row r="603" spans="1:12">
      <c r="A603" s="13" t="s">
        <v>134</v>
      </c>
      <c r="B603" s="20" t="s">
        <v>18</v>
      </c>
      <c r="E603" s="14"/>
      <c r="H603" t="s">
        <v>321</v>
      </c>
      <c r="I603" s="97" t="s">
        <v>196</v>
      </c>
      <c r="J603">
        <v>4658</v>
      </c>
      <c r="K603">
        <v>36</v>
      </c>
      <c r="L603">
        <v>0</v>
      </c>
    </row>
    <row r="604" spans="1:12">
      <c r="A604" s="13" t="s">
        <v>134</v>
      </c>
      <c r="B604" s="20" t="s">
        <v>19</v>
      </c>
      <c r="E604" s="14"/>
      <c r="H604" t="s">
        <v>321</v>
      </c>
      <c r="I604" s="97" t="s">
        <v>197</v>
      </c>
      <c r="J604">
        <v>4568</v>
      </c>
      <c r="K604">
        <v>22</v>
      </c>
      <c r="L604">
        <v>0</v>
      </c>
    </row>
    <row r="605" spans="1:12">
      <c r="A605" s="13" t="s">
        <v>134</v>
      </c>
      <c r="B605" s="20" t="s">
        <v>20</v>
      </c>
      <c r="E605" s="14"/>
      <c r="H605" t="s">
        <v>321</v>
      </c>
      <c r="I605" s="97" t="s">
        <v>198</v>
      </c>
      <c r="J605">
        <v>4460</v>
      </c>
      <c r="K605">
        <v>100</v>
      </c>
      <c r="L605">
        <v>0</v>
      </c>
    </row>
    <row r="606" spans="1:12">
      <c r="A606" s="13" t="s">
        <v>134</v>
      </c>
      <c r="B606" s="20" t="s">
        <v>21</v>
      </c>
      <c r="E606" s="14"/>
      <c r="H606" t="s">
        <v>321</v>
      </c>
      <c r="I606" s="97" t="s">
        <v>24</v>
      </c>
      <c r="J606">
        <v>4335</v>
      </c>
      <c r="K606">
        <v>29</v>
      </c>
      <c r="L606">
        <v>0</v>
      </c>
    </row>
    <row r="607" spans="1:12">
      <c r="A607" s="13" t="s">
        <v>134</v>
      </c>
      <c r="B607" s="20" t="s">
        <v>22</v>
      </c>
      <c r="E607" s="14"/>
      <c r="H607" t="s">
        <v>321</v>
      </c>
      <c r="I607" s="97" t="s">
        <v>199</v>
      </c>
      <c r="J607">
        <v>4289</v>
      </c>
      <c r="K607">
        <v>24</v>
      </c>
      <c r="L607">
        <v>0</v>
      </c>
    </row>
    <row r="608" spans="1:12">
      <c r="A608" s="13" t="s">
        <v>134</v>
      </c>
      <c r="B608" s="20" t="s">
        <v>23</v>
      </c>
      <c r="E608" s="14"/>
      <c r="H608" t="s">
        <v>321</v>
      </c>
      <c r="I608" s="97" t="s">
        <v>200</v>
      </c>
      <c r="J608">
        <v>4269</v>
      </c>
      <c r="K608">
        <v>24</v>
      </c>
      <c r="L608">
        <v>0</v>
      </c>
    </row>
    <row r="609" spans="1:12">
      <c r="A609" s="13" t="s">
        <v>134</v>
      </c>
      <c r="B609" s="20" t="s">
        <v>24</v>
      </c>
      <c r="E609" s="14"/>
      <c r="H609" t="s">
        <v>321</v>
      </c>
      <c r="I609" s="97" t="s">
        <v>201</v>
      </c>
      <c r="J609">
        <v>4171</v>
      </c>
      <c r="K609">
        <v>115</v>
      </c>
      <c r="L609">
        <v>0</v>
      </c>
    </row>
    <row r="610" spans="1:12">
      <c r="A610" s="13" t="s">
        <v>134</v>
      </c>
      <c r="B610" s="20" t="s">
        <v>25</v>
      </c>
      <c r="E610" s="14"/>
      <c r="H610" t="s">
        <v>321</v>
      </c>
      <c r="I610" s="97" t="s">
        <v>25</v>
      </c>
      <c r="J610">
        <v>4153</v>
      </c>
      <c r="K610">
        <v>70</v>
      </c>
      <c r="L610">
        <v>0</v>
      </c>
    </row>
    <row r="611" spans="1:12">
      <c r="A611" s="13" t="s">
        <v>134</v>
      </c>
      <c r="B611" s="20" t="s">
        <v>26</v>
      </c>
      <c r="E611" s="14"/>
      <c r="H611" t="s">
        <v>321</v>
      </c>
      <c r="I611" s="97" t="s">
        <v>202</v>
      </c>
      <c r="J611">
        <v>4156</v>
      </c>
      <c r="K611">
        <v>26</v>
      </c>
      <c r="L611">
        <v>0</v>
      </c>
    </row>
    <row r="612" spans="1:12">
      <c r="A612" s="13" t="s">
        <v>134</v>
      </c>
      <c r="B612" s="20" t="s">
        <v>27</v>
      </c>
      <c r="E612" s="14"/>
      <c r="H612" t="s">
        <v>321</v>
      </c>
      <c r="I612" s="97" t="s">
        <v>203</v>
      </c>
      <c r="J612">
        <v>4197</v>
      </c>
      <c r="K612">
        <v>92</v>
      </c>
      <c r="L612">
        <v>0</v>
      </c>
    </row>
    <row r="613" spans="1:12">
      <c r="A613" s="13" t="s">
        <v>134</v>
      </c>
      <c r="B613" s="20" t="s">
        <v>28</v>
      </c>
      <c r="E613" s="14"/>
      <c r="H613" t="s">
        <v>321</v>
      </c>
      <c r="I613" s="97" t="s">
        <v>204</v>
      </c>
      <c r="J613">
        <v>3963</v>
      </c>
      <c r="K613">
        <v>44</v>
      </c>
      <c r="L613">
        <v>0</v>
      </c>
    </row>
    <row r="614" spans="1:12">
      <c r="A614" s="13" t="s">
        <v>134</v>
      </c>
      <c r="B614" s="20" t="s">
        <v>29</v>
      </c>
      <c r="E614" s="14"/>
      <c r="H614" t="s">
        <v>321</v>
      </c>
      <c r="I614" s="97" t="s">
        <v>26</v>
      </c>
      <c r="J614">
        <v>3985</v>
      </c>
      <c r="K614">
        <v>61</v>
      </c>
      <c r="L614">
        <v>0</v>
      </c>
    </row>
    <row r="615" spans="1:12">
      <c r="A615" s="13" t="s">
        <v>134</v>
      </c>
      <c r="B615" s="20" t="s">
        <v>30</v>
      </c>
      <c r="E615" s="14"/>
      <c r="H615" t="s">
        <v>321</v>
      </c>
      <c r="I615" s="97" t="s">
        <v>205</v>
      </c>
      <c r="J615">
        <v>4146</v>
      </c>
      <c r="K615">
        <v>92</v>
      </c>
      <c r="L615">
        <v>0</v>
      </c>
    </row>
    <row r="616" spans="1:12">
      <c r="A616" s="13" t="s">
        <v>134</v>
      </c>
      <c r="B616" s="20" t="s">
        <v>31</v>
      </c>
      <c r="E616" s="14"/>
      <c r="H616" t="s">
        <v>321</v>
      </c>
      <c r="I616" s="97" t="s">
        <v>206</v>
      </c>
      <c r="J616">
        <v>3652</v>
      </c>
      <c r="K616">
        <v>100</v>
      </c>
      <c r="L616">
        <v>0</v>
      </c>
    </row>
    <row r="617" spans="1:12">
      <c r="A617" s="13" t="s">
        <v>134</v>
      </c>
      <c r="B617" s="20" t="s">
        <v>32</v>
      </c>
      <c r="E617" s="14"/>
      <c r="H617" t="s">
        <v>321</v>
      </c>
      <c r="I617" s="97" t="s">
        <v>207</v>
      </c>
      <c r="J617">
        <v>3236</v>
      </c>
      <c r="K617">
        <v>102</v>
      </c>
      <c r="L617">
        <v>0</v>
      </c>
    </row>
    <row r="618" spans="1:12">
      <c r="A618" s="13" t="s">
        <v>134</v>
      </c>
      <c r="B618" s="20" t="s">
        <v>33</v>
      </c>
      <c r="E618" s="14"/>
      <c r="H618" t="s">
        <v>321</v>
      </c>
      <c r="I618" s="97" t="s">
        <v>27</v>
      </c>
      <c r="J618">
        <v>4059</v>
      </c>
      <c r="K618">
        <v>139</v>
      </c>
      <c r="L618">
        <v>0</v>
      </c>
    </row>
    <row r="619" spans="1:12">
      <c r="A619" s="13" t="s">
        <v>134</v>
      </c>
      <c r="B619" s="20" t="s">
        <v>34</v>
      </c>
      <c r="E619" s="14"/>
      <c r="H619" t="s">
        <v>321</v>
      </c>
      <c r="I619" s="97" t="s">
        <v>208</v>
      </c>
      <c r="J619">
        <v>3165</v>
      </c>
      <c r="K619">
        <v>54</v>
      </c>
      <c r="L619">
        <v>0</v>
      </c>
    </row>
    <row r="620" spans="1:12">
      <c r="A620" s="13" t="s">
        <v>134</v>
      </c>
      <c r="B620" s="20" t="s">
        <v>35</v>
      </c>
      <c r="E620" s="14"/>
      <c r="H620" t="s">
        <v>321</v>
      </c>
      <c r="I620" s="97" t="s">
        <v>209</v>
      </c>
      <c r="J620">
        <v>3005</v>
      </c>
      <c r="K620">
        <v>85</v>
      </c>
      <c r="L620">
        <v>0</v>
      </c>
    </row>
    <row r="621" spans="1:12">
      <c r="A621" s="13" t="s">
        <v>134</v>
      </c>
      <c r="B621" s="20" t="s">
        <v>36</v>
      </c>
      <c r="E621" s="14"/>
      <c r="H621" t="s">
        <v>321</v>
      </c>
      <c r="I621" s="97" t="s">
        <v>210</v>
      </c>
      <c r="J621">
        <v>3732</v>
      </c>
      <c r="K621">
        <v>76</v>
      </c>
      <c r="L621">
        <v>0</v>
      </c>
    </row>
    <row r="622" spans="1:12">
      <c r="A622" s="13" t="s">
        <v>134</v>
      </c>
      <c r="B622" s="20" t="s">
        <v>37</v>
      </c>
      <c r="E622" s="14"/>
      <c r="H622" t="s">
        <v>321</v>
      </c>
      <c r="I622" s="97" t="s">
        <v>28</v>
      </c>
      <c r="J622">
        <v>3279</v>
      </c>
      <c r="K622">
        <v>104</v>
      </c>
      <c r="L622">
        <v>0</v>
      </c>
    </row>
    <row r="623" spans="1:12">
      <c r="A623" s="13" t="s">
        <v>134</v>
      </c>
      <c r="B623" s="20" t="s">
        <v>38</v>
      </c>
      <c r="E623" s="14"/>
      <c r="H623" t="s">
        <v>321</v>
      </c>
      <c r="I623" s="97" t="s">
        <v>211</v>
      </c>
      <c r="J623">
        <v>2091</v>
      </c>
      <c r="K623">
        <v>46</v>
      </c>
      <c r="L623">
        <v>0</v>
      </c>
    </row>
    <row r="624" spans="1:12">
      <c r="A624" s="13" t="s">
        <v>134</v>
      </c>
      <c r="B624" s="20" t="s">
        <v>39</v>
      </c>
      <c r="E624" s="14"/>
      <c r="H624" t="s">
        <v>321</v>
      </c>
      <c r="I624" s="97" t="s">
        <v>212</v>
      </c>
      <c r="J624">
        <v>2445</v>
      </c>
      <c r="K624">
        <v>50</v>
      </c>
      <c r="L624">
        <v>0</v>
      </c>
    </row>
    <row r="625" spans="1:12">
      <c r="A625" s="13" t="s">
        <v>134</v>
      </c>
      <c r="B625" s="20" t="s">
        <v>40</v>
      </c>
      <c r="E625" s="14"/>
      <c r="H625" t="s">
        <v>321</v>
      </c>
      <c r="I625" s="97" t="s">
        <v>213</v>
      </c>
      <c r="J625">
        <v>2502</v>
      </c>
      <c r="K625">
        <v>123</v>
      </c>
      <c r="L625">
        <v>0</v>
      </c>
    </row>
    <row r="626" spans="1:12">
      <c r="A626" s="13" t="s">
        <v>135</v>
      </c>
      <c r="B626" s="20" t="s">
        <v>17</v>
      </c>
      <c r="E626" s="14"/>
      <c r="H626" t="s">
        <v>321</v>
      </c>
      <c r="I626" s="97" t="s">
        <v>29</v>
      </c>
      <c r="J626">
        <v>2345</v>
      </c>
      <c r="K626">
        <v>86</v>
      </c>
      <c r="L626">
        <v>0</v>
      </c>
    </row>
    <row r="627" spans="1:12">
      <c r="A627" s="13" t="s">
        <v>135</v>
      </c>
      <c r="B627" s="20" t="s">
        <v>18</v>
      </c>
      <c r="E627" s="14"/>
      <c r="H627" t="s">
        <v>321</v>
      </c>
      <c r="I627" s="97" t="s">
        <v>214</v>
      </c>
      <c r="J627">
        <v>2184</v>
      </c>
      <c r="K627">
        <v>74</v>
      </c>
      <c r="L627">
        <v>0</v>
      </c>
    </row>
    <row r="628" spans="1:12">
      <c r="A628" s="13" t="s">
        <v>135</v>
      </c>
      <c r="B628" s="20" t="s">
        <v>19</v>
      </c>
      <c r="E628" s="14"/>
      <c r="H628" t="s">
        <v>321</v>
      </c>
      <c r="I628" s="97" t="s">
        <v>215</v>
      </c>
      <c r="J628">
        <v>2596</v>
      </c>
      <c r="K628">
        <v>154</v>
      </c>
      <c r="L628">
        <v>0</v>
      </c>
    </row>
    <row r="629" spans="1:12">
      <c r="A629" s="13" t="s">
        <v>135</v>
      </c>
      <c r="B629" s="20" t="s">
        <v>20</v>
      </c>
      <c r="E629" s="14"/>
      <c r="H629" t="s">
        <v>321</v>
      </c>
      <c r="I629" s="97" t="s">
        <v>216</v>
      </c>
      <c r="J629">
        <v>1942</v>
      </c>
      <c r="K629">
        <v>154</v>
      </c>
      <c r="L629">
        <v>0</v>
      </c>
    </row>
    <row r="630" spans="1:12">
      <c r="A630" s="13" t="s">
        <v>135</v>
      </c>
      <c r="B630" s="20" t="s">
        <v>21</v>
      </c>
      <c r="E630" s="14"/>
      <c r="H630" t="s">
        <v>321</v>
      </c>
      <c r="I630" s="97" t="s">
        <v>30</v>
      </c>
      <c r="J630">
        <v>2239</v>
      </c>
      <c r="K630">
        <v>21</v>
      </c>
      <c r="L630">
        <v>0</v>
      </c>
    </row>
    <row r="631" spans="1:12">
      <c r="A631" s="13" t="s">
        <v>135</v>
      </c>
      <c r="B631" s="20" t="s">
        <v>22</v>
      </c>
      <c r="E631" s="14"/>
      <c r="H631" t="s">
        <v>321</v>
      </c>
      <c r="I631" s="97" t="s">
        <v>217</v>
      </c>
      <c r="J631">
        <v>2385</v>
      </c>
      <c r="K631">
        <v>42</v>
      </c>
      <c r="L631">
        <v>0</v>
      </c>
    </row>
    <row r="632" spans="1:12">
      <c r="A632" s="13" t="s">
        <v>135</v>
      </c>
      <c r="B632" s="20" t="s">
        <v>23</v>
      </c>
      <c r="E632" s="14"/>
      <c r="H632" t="s">
        <v>321</v>
      </c>
      <c r="I632" s="97" t="s">
        <v>218</v>
      </c>
      <c r="J632">
        <v>2033</v>
      </c>
      <c r="K632">
        <v>66</v>
      </c>
      <c r="L632">
        <v>0</v>
      </c>
    </row>
    <row r="633" spans="1:12">
      <c r="A633" s="13" t="s">
        <v>135</v>
      </c>
      <c r="B633" s="20" t="s">
        <v>24</v>
      </c>
      <c r="E633" s="14"/>
      <c r="H633" t="s">
        <v>321</v>
      </c>
      <c r="I633" s="97" t="s">
        <v>219</v>
      </c>
      <c r="J633">
        <v>2024</v>
      </c>
      <c r="K633">
        <v>104</v>
      </c>
      <c r="L633">
        <v>0</v>
      </c>
    </row>
    <row r="634" spans="1:12">
      <c r="A634" s="13" t="s">
        <v>135</v>
      </c>
      <c r="B634" s="20" t="s">
        <v>25</v>
      </c>
      <c r="E634" s="14"/>
      <c r="H634" t="s">
        <v>321</v>
      </c>
      <c r="I634" s="97" t="s">
        <v>31</v>
      </c>
      <c r="J634">
        <v>2001</v>
      </c>
      <c r="K634">
        <v>30</v>
      </c>
      <c r="L634">
        <v>0</v>
      </c>
    </row>
    <row r="635" spans="1:12">
      <c r="A635" s="13" t="s">
        <v>135</v>
      </c>
      <c r="B635" s="20" t="s">
        <v>26</v>
      </c>
      <c r="E635" s="14"/>
      <c r="H635" t="s">
        <v>321</v>
      </c>
      <c r="I635" s="97" t="s">
        <v>220</v>
      </c>
      <c r="J635">
        <v>2100</v>
      </c>
      <c r="K635">
        <v>103</v>
      </c>
      <c r="L635">
        <v>0</v>
      </c>
    </row>
    <row r="636" spans="1:12">
      <c r="A636" s="13" t="s">
        <v>135</v>
      </c>
      <c r="B636" s="20" t="s">
        <v>27</v>
      </c>
      <c r="E636" s="14"/>
      <c r="H636" t="s">
        <v>321</v>
      </c>
      <c r="I636" s="97" t="s">
        <v>221</v>
      </c>
      <c r="J636">
        <v>2279</v>
      </c>
      <c r="K636">
        <v>46</v>
      </c>
      <c r="L636">
        <v>0</v>
      </c>
    </row>
    <row r="637" spans="1:12">
      <c r="A637" s="13" t="s">
        <v>135</v>
      </c>
      <c r="B637" s="20" t="s">
        <v>28</v>
      </c>
      <c r="E637" s="14"/>
      <c r="H637" t="s">
        <v>321</v>
      </c>
      <c r="I637" s="97" t="s">
        <v>222</v>
      </c>
      <c r="J637">
        <v>2351</v>
      </c>
      <c r="K637">
        <v>204</v>
      </c>
      <c r="L637">
        <v>0</v>
      </c>
    </row>
    <row r="638" spans="1:12">
      <c r="A638" s="13" t="s">
        <v>135</v>
      </c>
      <c r="B638" s="20" t="s">
        <v>29</v>
      </c>
      <c r="E638" s="14"/>
      <c r="H638" t="s">
        <v>321</v>
      </c>
      <c r="I638" s="97" t="s">
        <v>32</v>
      </c>
      <c r="J638">
        <v>2103</v>
      </c>
      <c r="K638">
        <v>41</v>
      </c>
      <c r="L638">
        <v>0</v>
      </c>
    </row>
    <row r="639" spans="1:12">
      <c r="A639" s="13" t="s">
        <v>135</v>
      </c>
      <c r="B639" s="20" t="s">
        <v>30</v>
      </c>
      <c r="E639" s="14"/>
      <c r="H639" t="s">
        <v>321</v>
      </c>
      <c r="I639" s="97" t="s">
        <v>223</v>
      </c>
      <c r="J639">
        <v>2059</v>
      </c>
      <c r="K639">
        <v>160</v>
      </c>
      <c r="L639">
        <v>0</v>
      </c>
    </row>
    <row r="640" spans="1:12">
      <c r="A640" s="13" t="s">
        <v>135</v>
      </c>
      <c r="B640" s="20" t="s">
        <v>31</v>
      </c>
      <c r="E640" s="14"/>
      <c r="H640" t="s">
        <v>321</v>
      </c>
      <c r="I640" s="97" t="s">
        <v>224</v>
      </c>
      <c r="J640">
        <v>2111</v>
      </c>
      <c r="K640">
        <v>26</v>
      </c>
      <c r="L640">
        <v>0</v>
      </c>
    </row>
    <row r="641" spans="1:12">
      <c r="A641" s="13" t="s">
        <v>135</v>
      </c>
      <c r="B641" s="20" t="s">
        <v>32</v>
      </c>
      <c r="E641" s="14"/>
      <c r="H641" t="s">
        <v>321</v>
      </c>
      <c r="I641" s="97" t="s">
        <v>225</v>
      </c>
      <c r="J641">
        <v>1915</v>
      </c>
      <c r="K641">
        <v>57</v>
      </c>
      <c r="L641">
        <v>0</v>
      </c>
    </row>
    <row r="642" spans="1:12">
      <c r="A642" s="13" t="s">
        <v>135</v>
      </c>
      <c r="B642" s="20" t="s">
        <v>33</v>
      </c>
      <c r="E642" s="14"/>
      <c r="H642" t="s">
        <v>321</v>
      </c>
      <c r="I642" s="97" t="s">
        <v>33</v>
      </c>
      <c r="J642">
        <v>2180</v>
      </c>
      <c r="K642">
        <v>105</v>
      </c>
      <c r="L642">
        <v>0</v>
      </c>
    </row>
    <row r="643" spans="1:12">
      <c r="A643" s="13" t="s">
        <v>135</v>
      </c>
      <c r="B643" s="20" t="s">
        <v>34</v>
      </c>
      <c r="E643" s="14"/>
      <c r="H643" t="s">
        <v>321</v>
      </c>
      <c r="I643" s="97" t="s">
        <v>226</v>
      </c>
      <c r="J643">
        <v>2327</v>
      </c>
      <c r="K643">
        <v>25</v>
      </c>
      <c r="L643">
        <v>0</v>
      </c>
    </row>
    <row r="644" spans="1:12">
      <c r="A644" s="13" t="s">
        <v>135</v>
      </c>
      <c r="B644" s="20" t="s">
        <v>35</v>
      </c>
      <c r="E644" s="14"/>
      <c r="H644" t="s">
        <v>321</v>
      </c>
      <c r="I644" s="97" t="s">
        <v>227</v>
      </c>
      <c r="J644">
        <v>2358</v>
      </c>
      <c r="K644">
        <v>89</v>
      </c>
      <c r="L644">
        <v>0</v>
      </c>
    </row>
    <row r="645" spans="1:12">
      <c r="A645" s="13" t="s">
        <v>135</v>
      </c>
      <c r="B645" s="20" t="s">
        <v>36</v>
      </c>
      <c r="E645" s="14"/>
      <c r="H645" t="s">
        <v>321</v>
      </c>
      <c r="I645" s="97" t="s">
        <v>228</v>
      </c>
      <c r="J645">
        <v>2077</v>
      </c>
      <c r="K645">
        <v>55</v>
      </c>
      <c r="L645">
        <v>0</v>
      </c>
    </row>
    <row r="646" spans="1:12">
      <c r="A646" s="13" t="s">
        <v>135</v>
      </c>
      <c r="B646" s="20" t="s">
        <v>37</v>
      </c>
      <c r="E646" s="14"/>
      <c r="H646" t="s">
        <v>321</v>
      </c>
      <c r="I646" s="97" t="s">
        <v>34</v>
      </c>
      <c r="J646">
        <v>2879</v>
      </c>
      <c r="K646">
        <v>96</v>
      </c>
      <c r="L646">
        <v>0</v>
      </c>
    </row>
    <row r="647" spans="1:12">
      <c r="A647" s="13" t="s">
        <v>135</v>
      </c>
      <c r="B647" s="20" t="s">
        <v>38</v>
      </c>
      <c r="E647" s="14"/>
      <c r="H647" t="s">
        <v>321</v>
      </c>
      <c r="I647" s="97" t="s">
        <v>229</v>
      </c>
      <c r="J647">
        <v>3159</v>
      </c>
      <c r="K647">
        <v>127</v>
      </c>
      <c r="L647">
        <v>0</v>
      </c>
    </row>
    <row r="648" spans="1:12">
      <c r="A648" s="13" t="s">
        <v>135</v>
      </c>
      <c r="B648" s="20" t="s">
        <v>39</v>
      </c>
      <c r="E648" s="14"/>
      <c r="H648" t="s">
        <v>321</v>
      </c>
      <c r="I648" s="97" t="s">
        <v>230</v>
      </c>
      <c r="J648">
        <v>2827</v>
      </c>
      <c r="K648">
        <v>115</v>
      </c>
      <c r="L648">
        <v>0</v>
      </c>
    </row>
    <row r="649" spans="1:12">
      <c r="A649" s="13" t="s">
        <v>135</v>
      </c>
      <c r="B649" s="20" t="s">
        <v>40</v>
      </c>
      <c r="E649" s="14"/>
      <c r="H649" t="s">
        <v>321</v>
      </c>
      <c r="I649" s="97" t="s">
        <v>231</v>
      </c>
      <c r="J649">
        <v>2163</v>
      </c>
      <c r="K649">
        <v>81</v>
      </c>
      <c r="L649">
        <v>0</v>
      </c>
    </row>
    <row r="650" spans="1:12">
      <c r="A650" s="13" t="s">
        <v>136</v>
      </c>
      <c r="B650" s="20" t="s">
        <v>17</v>
      </c>
      <c r="E650" s="14"/>
      <c r="H650" t="s">
        <v>321</v>
      </c>
      <c r="I650" s="97" t="s">
        <v>35</v>
      </c>
      <c r="J650">
        <v>2538</v>
      </c>
      <c r="K650">
        <v>56</v>
      </c>
      <c r="L650">
        <v>0</v>
      </c>
    </row>
    <row r="651" spans="1:12">
      <c r="A651" s="13" t="s">
        <v>136</v>
      </c>
      <c r="B651" s="20" t="s">
        <v>18</v>
      </c>
      <c r="E651" s="14"/>
      <c r="H651" t="s">
        <v>321</v>
      </c>
      <c r="I651" s="97" t="s">
        <v>232</v>
      </c>
      <c r="J651">
        <v>2579</v>
      </c>
      <c r="K651">
        <v>85</v>
      </c>
      <c r="L651">
        <v>0</v>
      </c>
    </row>
    <row r="652" spans="1:12">
      <c r="A652" s="13" t="s">
        <v>136</v>
      </c>
      <c r="B652" s="20" t="s">
        <v>19</v>
      </c>
      <c r="E652" s="14"/>
      <c r="H652" t="s">
        <v>321</v>
      </c>
      <c r="I652" s="97" t="s">
        <v>233</v>
      </c>
      <c r="J652">
        <v>2258</v>
      </c>
      <c r="K652">
        <v>22</v>
      </c>
      <c r="L652">
        <v>0</v>
      </c>
    </row>
    <row r="653" spans="1:12">
      <c r="A653" s="13" t="s">
        <v>136</v>
      </c>
      <c r="B653" s="20" t="s">
        <v>20</v>
      </c>
      <c r="E653" s="14"/>
      <c r="H653" t="s">
        <v>321</v>
      </c>
      <c r="I653" s="97" t="s">
        <v>234</v>
      </c>
      <c r="J653">
        <v>3253</v>
      </c>
      <c r="K653">
        <v>69</v>
      </c>
      <c r="L653">
        <v>0</v>
      </c>
    </row>
    <row r="654" spans="1:12">
      <c r="A654" s="13" t="s">
        <v>136</v>
      </c>
      <c r="B654" s="20" t="s">
        <v>21</v>
      </c>
      <c r="E654" s="14"/>
      <c r="H654" t="s">
        <v>321</v>
      </c>
      <c r="I654" s="97" t="s">
        <v>36</v>
      </c>
      <c r="J654">
        <v>2897</v>
      </c>
      <c r="K654">
        <v>61</v>
      </c>
      <c r="L654">
        <v>0</v>
      </c>
    </row>
    <row r="655" spans="1:12">
      <c r="A655" s="13" t="s">
        <v>136</v>
      </c>
      <c r="B655" s="20" t="s">
        <v>22</v>
      </c>
      <c r="E655" s="14"/>
      <c r="H655" t="s">
        <v>321</v>
      </c>
      <c r="I655" s="97" t="s">
        <v>235</v>
      </c>
      <c r="J655">
        <v>3154</v>
      </c>
      <c r="K655">
        <v>114</v>
      </c>
      <c r="L655">
        <v>0</v>
      </c>
    </row>
    <row r="656" spans="1:12">
      <c r="A656" s="13" t="s">
        <v>136</v>
      </c>
      <c r="B656" s="20" t="s">
        <v>23</v>
      </c>
      <c r="E656" s="14"/>
      <c r="H656" t="s">
        <v>321</v>
      </c>
      <c r="I656" s="97" t="s">
        <v>236</v>
      </c>
      <c r="J656">
        <v>2365</v>
      </c>
      <c r="K656">
        <v>113</v>
      </c>
      <c r="L656">
        <v>0</v>
      </c>
    </row>
    <row r="657" spans="1:12">
      <c r="A657" s="13" t="s">
        <v>136</v>
      </c>
      <c r="B657" s="20" t="s">
        <v>24</v>
      </c>
      <c r="E657" s="14"/>
      <c r="H657" t="s">
        <v>321</v>
      </c>
      <c r="I657" s="97" t="s">
        <v>237</v>
      </c>
      <c r="J657">
        <v>2391</v>
      </c>
      <c r="K657">
        <v>93</v>
      </c>
      <c r="L657">
        <v>0</v>
      </c>
    </row>
    <row r="658" spans="1:12">
      <c r="A658" s="13" t="s">
        <v>136</v>
      </c>
      <c r="B658" s="20" t="s">
        <v>25</v>
      </c>
      <c r="E658" s="14"/>
      <c r="H658" t="s">
        <v>321</v>
      </c>
      <c r="I658" s="97" t="s">
        <v>37</v>
      </c>
      <c r="J658">
        <v>2572</v>
      </c>
      <c r="K658">
        <v>33</v>
      </c>
      <c r="L658">
        <v>0</v>
      </c>
    </row>
    <row r="659" spans="1:12">
      <c r="A659" s="13" t="s">
        <v>136</v>
      </c>
      <c r="B659" s="20" t="s">
        <v>26</v>
      </c>
      <c r="E659" s="14"/>
      <c r="H659" t="s">
        <v>321</v>
      </c>
      <c r="I659" s="97" t="s">
        <v>238</v>
      </c>
      <c r="J659">
        <v>2550</v>
      </c>
      <c r="K659">
        <v>64</v>
      </c>
      <c r="L659">
        <v>0</v>
      </c>
    </row>
    <row r="660" spans="1:12">
      <c r="A660" s="13" t="s">
        <v>136</v>
      </c>
      <c r="B660" s="20" t="s">
        <v>27</v>
      </c>
      <c r="E660" s="14"/>
      <c r="H660" t="s">
        <v>321</v>
      </c>
      <c r="I660" s="97" t="s">
        <v>239</v>
      </c>
      <c r="J660">
        <v>2947</v>
      </c>
      <c r="K660">
        <v>86</v>
      </c>
      <c r="L660">
        <v>0</v>
      </c>
    </row>
    <row r="661" spans="1:12">
      <c r="A661" s="13" t="s">
        <v>136</v>
      </c>
      <c r="B661" s="20" t="s">
        <v>28</v>
      </c>
      <c r="E661" s="14"/>
      <c r="H661" t="s">
        <v>321</v>
      </c>
      <c r="I661" s="97" t="s">
        <v>240</v>
      </c>
      <c r="J661">
        <v>1964</v>
      </c>
      <c r="K661">
        <v>23</v>
      </c>
      <c r="L661">
        <v>0</v>
      </c>
    </row>
    <row r="662" spans="1:12">
      <c r="A662" s="13" t="s">
        <v>136</v>
      </c>
      <c r="B662" s="20" t="s">
        <v>29</v>
      </c>
      <c r="E662" s="14"/>
      <c r="H662" t="s">
        <v>321</v>
      </c>
      <c r="I662" s="97" t="s">
        <v>38</v>
      </c>
      <c r="J662">
        <v>3060</v>
      </c>
      <c r="K662">
        <v>32</v>
      </c>
      <c r="L662">
        <v>0</v>
      </c>
    </row>
    <row r="663" spans="1:12">
      <c r="A663" s="13" t="s">
        <v>136</v>
      </c>
      <c r="B663" s="20" t="s">
        <v>30</v>
      </c>
      <c r="E663" s="14"/>
      <c r="H663" t="s">
        <v>321</v>
      </c>
      <c r="I663" s="97" t="s">
        <v>241</v>
      </c>
      <c r="J663">
        <v>2649</v>
      </c>
      <c r="K663">
        <v>44</v>
      </c>
      <c r="L663">
        <v>0</v>
      </c>
    </row>
    <row r="664" spans="1:12">
      <c r="A664" s="13" t="s">
        <v>136</v>
      </c>
      <c r="B664" s="20" t="s">
        <v>31</v>
      </c>
      <c r="E664" s="14"/>
      <c r="H664" t="s">
        <v>321</v>
      </c>
      <c r="I664" s="97" t="s">
        <v>242</v>
      </c>
      <c r="J664">
        <v>2706</v>
      </c>
      <c r="K664">
        <v>96</v>
      </c>
      <c r="L664">
        <v>0</v>
      </c>
    </row>
    <row r="665" spans="1:12">
      <c r="A665" s="13" t="s">
        <v>136</v>
      </c>
      <c r="B665" s="20" t="s">
        <v>32</v>
      </c>
      <c r="E665" s="14"/>
      <c r="H665" t="s">
        <v>321</v>
      </c>
      <c r="I665" s="97" t="s">
        <v>243</v>
      </c>
      <c r="J665">
        <v>2633</v>
      </c>
      <c r="K665">
        <v>68</v>
      </c>
      <c r="L665">
        <v>0</v>
      </c>
    </row>
    <row r="666" spans="1:12">
      <c r="A666" s="13" t="s">
        <v>136</v>
      </c>
      <c r="B666" s="20" t="s">
        <v>33</v>
      </c>
      <c r="E666" s="14"/>
      <c r="H666" t="s">
        <v>321</v>
      </c>
      <c r="I666" s="97" t="s">
        <v>39</v>
      </c>
      <c r="J666">
        <v>2814</v>
      </c>
      <c r="K666">
        <v>101</v>
      </c>
      <c r="L666">
        <v>0</v>
      </c>
    </row>
    <row r="667" spans="1:12">
      <c r="A667" s="13" t="s">
        <v>136</v>
      </c>
      <c r="B667" s="20" t="s">
        <v>34</v>
      </c>
      <c r="E667" s="14"/>
      <c r="H667" t="s">
        <v>321</v>
      </c>
      <c r="I667" s="97" t="s">
        <v>244</v>
      </c>
      <c r="J667">
        <v>1886</v>
      </c>
      <c r="K667">
        <v>100</v>
      </c>
      <c r="L667">
        <v>0</v>
      </c>
    </row>
    <row r="668" spans="1:12">
      <c r="A668" s="13" t="s">
        <v>136</v>
      </c>
      <c r="B668" s="20" t="s">
        <v>35</v>
      </c>
      <c r="E668" s="14"/>
      <c r="H668" t="s">
        <v>321</v>
      </c>
      <c r="I668" s="97" t="s">
        <v>245</v>
      </c>
      <c r="J668">
        <v>1903</v>
      </c>
      <c r="K668">
        <v>51</v>
      </c>
      <c r="L668">
        <v>0</v>
      </c>
    </row>
    <row r="669" spans="1:12">
      <c r="A669" s="13" t="s">
        <v>136</v>
      </c>
      <c r="B669" s="20" t="s">
        <v>36</v>
      </c>
      <c r="E669" s="14"/>
      <c r="H669" t="s">
        <v>321</v>
      </c>
      <c r="I669" s="97" t="s">
        <v>246</v>
      </c>
      <c r="J669">
        <v>2268</v>
      </c>
      <c r="K669">
        <v>102</v>
      </c>
      <c r="L669">
        <v>0</v>
      </c>
    </row>
    <row r="670" spans="1:12">
      <c r="A670" s="13" t="s">
        <v>136</v>
      </c>
      <c r="B670" s="20" t="s">
        <v>37</v>
      </c>
      <c r="E670" s="14"/>
      <c r="H670" t="s">
        <v>321</v>
      </c>
      <c r="I670" s="97" t="s">
        <v>40</v>
      </c>
      <c r="J670">
        <v>1910</v>
      </c>
      <c r="K670">
        <v>61</v>
      </c>
      <c r="L670">
        <v>0</v>
      </c>
    </row>
    <row r="671" spans="1:12">
      <c r="A671" s="13" t="s">
        <v>136</v>
      </c>
      <c r="B671" s="20" t="s">
        <v>38</v>
      </c>
      <c r="E671" s="14"/>
      <c r="H671" t="s">
        <v>321</v>
      </c>
      <c r="I671" s="97" t="s">
        <v>247</v>
      </c>
      <c r="J671">
        <v>2003</v>
      </c>
      <c r="K671">
        <v>249</v>
      </c>
      <c r="L671">
        <v>0</v>
      </c>
    </row>
    <row r="672" spans="1:12">
      <c r="A672" s="13" t="s">
        <v>136</v>
      </c>
      <c r="B672" s="20" t="s">
        <v>39</v>
      </c>
      <c r="E672" s="14"/>
      <c r="H672" t="s">
        <v>321</v>
      </c>
      <c r="I672" s="97" t="s">
        <v>248</v>
      </c>
      <c r="J672">
        <v>1432</v>
      </c>
      <c r="K672">
        <v>21</v>
      </c>
      <c r="L672">
        <v>0</v>
      </c>
    </row>
    <row r="673" spans="1:12">
      <c r="A673" s="13" t="s">
        <v>136</v>
      </c>
      <c r="B673" s="20" t="s">
        <v>40</v>
      </c>
      <c r="E673" s="14"/>
      <c r="H673" t="s">
        <v>321</v>
      </c>
      <c r="I673" s="97" t="s">
        <v>249</v>
      </c>
      <c r="J673">
        <v>1665</v>
      </c>
      <c r="K673">
        <v>68</v>
      </c>
      <c r="L673">
        <v>0</v>
      </c>
    </row>
    <row r="674" spans="1:12">
      <c r="A674" s="13" t="s">
        <v>137</v>
      </c>
      <c r="B674" s="20" t="s">
        <v>17</v>
      </c>
      <c r="E674" s="14"/>
      <c r="H674" t="s">
        <v>322</v>
      </c>
      <c r="I674" s="97" t="s">
        <v>17</v>
      </c>
      <c r="J674">
        <v>1337</v>
      </c>
      <c r="K674">
        <v>152</v>
      </c>
      <c r="L674">
        <v>0</v>
      </c>
    </row>
    <row r="675" spans="1:12">
      <c r="A675" s="13" t="s">
        <v>137</v>
      </c>
      <c r="B675" s="20" t="s">
        <v>18</v>
      </c>
      <c r="E675" s="14"/>
      <c r="H675" t="s">
        <v>322</v>
      </c>
      <c r="I675" s="97" t="s">
        <v>178</v>
      </c>
      <c r="J675">
        <v>439</v>
      </c>
      <c r="K675">
        <v>82</v>
      </c>
      <c r="L675">
        <v>0</v>
      </c>
    </row>
    <row r="676" spans="1:12">
      <c r="A676" s="13" t="s">
        <v>137</v>
      </c>
      <c r="B676" s="20" t="s">
        <v>19</v>
      </c>
      <c r="E676" s="14"/>
      <c r="H676" t="s">
        <v>322</v>
      </c>
      <c r="I676" s="97" t="s">
        <v>179</v>
      </c>
      <c r="J676">
        <v>332</v>
      </c>
      <c r="K676">
        <v>145</v>
      </c>
      <c r="L676">
        <v>0</v>
      </c>
    </row>
    <row r="677" spans="1:12">
      <c r="A677" s="13" t="s">
        <v>137</v>
      </c>
      <c r="B677" s="20" t="s">
        <v>20</v>
      </c>
      <c r="E677" s="14"/>
      <c r="H677" t="s">
        <v>322</v>
      </c>
      <c r="I677" s="97" t="s">
        <v>180</v>
      </c>
      <c r="J677">
        <v>360</v>
      </c>
      <c r="K677">
        <v>87</v>
      </c>
      <c r="L677">
        <v>0</v>
      </c>
    </row>
    <row r="678" spans="1:12">
      <c r="A678" s="13" t="s">
        <v>137</v>
      </c>
      <c r="B678" s="20" t="s">
        <v>21</v>
      </c>
      <c r="E678" s="14"/>
      <c r="H678" t="s">
        <v>322</v>
      </c>
      <c r="I678" s="97" t="s">
        <v>18</v>
      </c>
      <c r="J678">
        <v>406</v>
      </c>
      <c r="K678">
        <v>22</v>
      </c>
      <c r="L678">
        <v>0</v>
      </c>
    </row>
    <row r="679" spans="1:12">
      <c r="A679" s="13" t="s">
        <v>137</v>
      </c>
      <c r="B679" s="20" t="s">
        <v>22</v>
      </c>
      <c r="E679" s="14"/>
      <c r="H679" t="s">
        <v>322</v>
      </c>
      <c r="I679" s="97" t="s">
        <v>181</v>
      </c>
      <c r="J679">
        <v>246</v>
      </c>
      <c r="K679">
        <v>23</v>
      </c>
      <c r="L679">
        <v>0</v>
      </c>
    </row>
    <row r="680" spans="1:12">
      <c r="A680" s="13" t="s">
        <v>137</v>
      </c>
      <c r="B680" s="20" t="s">
        <v>23</v>
      </c>
      <c r="E680" s="14"/>
      <c r="H680" t="s">
        <v>322</v>
      </c>
      <c r="I680" s="97" t="s">
        <v>182</v>
      </c>
      <c r="J680">
        <v>451</v>
      </c>
      <c r="K680">
        <v>19</v>
      </c>
      <c r="L680">
        <v>0</v>
      </c>
    </row>
    <row r="681" spans="1:12">
      <c r="A681" s="13" t="s">
        <v>137</v>
      </c>
      <c r="B681" s="20" t="s">
        <v>24</v>
      </c>
      <c r="E681" s="14"/>
      <c r="H681" t="s">
        <v>322</v>
      </c>
      <c r="I681" s="97" t="s">
        <v>183</v>
      </c>
      <c r="J681">
        <v>383</v>
      </c>
      <c r="K681">
        <v>98</v>
      </c>
      <c r="L681">
        <v>0</v>
      </c>
    </row>
    <row r="682" spans="1:12">
      <c r="A682" s="13" t="s">
        <v>137</v>
      </c>
      <c r="B682" s="20" t="s">
        <v>25</v>
      </c>
      <c r="E682" s="14"/>
      <c r="H682" t="s">
        <v>322</v>
      </c>
      <c r="I682" s="97" t="s">
        <v>19</v>
      </c>
      <c r="J682">
        <v>1230</v>
      </c>
      <c r="K682">
        <v>191</v>
      </c>
      <c r="L682">
        <v>0</v>
      </c>
    </row>
    <row r="683" spans="1:12">
      <c r="A683" s="13" t="s">
        <v>137</v>
      </c>
      <c r="B683" s="20" t="s">
        <v>26</v>
      </c>
      <c r="E683" s="14"/>
      <c r="H683" t="s">
        <v>322</v>
      </c>
      <c r="I683" s="97" t="s">
        <v>184</v>
      </c>
      <c r="J683">
        <v>494</v>
      </c>
      <c r="K683">
        <v>89</v>
      </c>
      <c r="L683">
        <v>0</v>
      </c>
    </row>
    <row r="684" spans="1:12">
      <c r="A684" s="13" t="s">
        <v>137</v>
      </c>
      <c r="B684" s="20" t="s">
        <v>27</v>
      </c>
      <c r="E684" s="14"/>
      <c r="H684" t="s">
        <v>322</v>
      </c>
      <c r="I684" s="97" t="s">
        <v>185</v>
      </c>
      <c r="J684">
        <v>845</v>
      </c>
      <c r="K684">
        <v>30</v>
      </c>
      <c r="L684">
        <v>0</v>
      </c>
    </row>
    <row r="685" spans="1:12">
      <c r="A685" s="13" t="s">
        <v>137</v>
      </c>
      <c r="B685" s="20" t="s">
        <v>28</v>
      </c>
      <c r="E685" s="14"/>
      <c r="H685" t="s">
        <v>322</v>
      </c>
      <c r="I685" s="97" t="s">
        <v>186</v>
      </c>
      <c r="J685">
        <v>508</v>
      </c>
      <c r="K685">
        <v>89</v>
      </c>
      <c r="L685">
        <v>0</v>
      </c>
    </row>
    <row r="686" spans="1:12">
      <c r="A686" s="13" t="s">
        <v>137</v>
      </c>
      <c r="B686" s="20" t="s">
        <v>29</v>
      </c>
      <c r="E686" s="14"/>
      <c r="H686" t="s">
        <v>322</v>
      </c>
      <c r="I686" s="97" t="s">
        <v>20</v>
      </c>
      <c r="J686">
        <v>908</v>
      </c>
      <c r="K686">
        <v>43</v>
      </c>
      <c r="L686">
        <v>0</v>
      </c>
    </row>
    <row r="687" spans="1:12">
      <c r="A687" s="13" t="s">
        <v>137</v>
      </c>
      <c r="B687" s="20" t="s">
        <v>30</v>
      </c>
      <c r="E687" s="14"/>
      <c r="H687" t="s">
        <v>322</v>
      </c>
      <c r="I687" s="97" t="s">
        <v>187</v>
      </c>
      <c r="J687">
        <v>786</v>
      </c>
      <c r="K687">
        <v>120</v>
      </c>
      <c r="L687">
        <v>0</v>
      </c>
    </row>
    <row r="688" spans="1:12">
      <c r="A688" s="13" t="s">
        <v>137</v>
      </c>
      <c r="B688" s="20" t="s">
        <v>31</v>
      </c>
      <c r="E688" s="14"/>
      <c r="H688" t="s">
        <v>322</v>
      </c>
      <c r="I688" s="97" t="s">
        <v>188</v>
      </c>
      <c r="J688">
        <v>1011</v>
      </c>
      <c r="K688">
        <v>23</v>
      </c>
      <c r="L688">
        <v>0</v>
      </c>
    </row>
    <row r="689" spans="1:12">
      <c r="A689" s="13" t="s">
        <v>137</v>
      </c>
      <c r="B689" s="20" t="s">
        <v>32</v>
      </c>
      <c r="E689" s="14"/>
      <c r="H689" t="s">
        <v>322</v>
      </c>
      <c r="I689" s="97" t="s">
        <v>189</v>
      </c>
      <c r="J689">
        <v>451</v>
      </c>
      <c r="K689">
        <v>23</v>
      </c>
      <c r="L689">
        <v>0</v>
      </c>
    </row>
    <row r="690" spans="1:12">
      <c r="A690" s="13" t="s">
        <v>137</v>
      </c>
      <c r="B690" s="20" t="s">
        <v>33</v>
      </c>
      <c r="E690" s="14"/>
      <c r="H690" t="s">
        <v>322</v>
      </c>
      <c r="I690" s="97" t="s">
        <v>21</v>
      </c>
      <c r="J690">
        <v>1166</v>
      </c>
      <c r="K690">
        <v>77</v>
      </c>
      <c r="L690">
        <v>0</v>
      </c>
    </row>
    <row r="691" spans="1:12">
      <c r="A691" s="13" t="s">
        <v>137</v>
      </c>
      <c r="B691" s="20" t="s">
        <v>34</v>
      </c>
      <c r="E691" s="14"/>
      <c r="H691" t="s">
        <v>322</v>
      </c>
      <c r="I691" s="97" t="s">
        <v>190</v>
      </c>
      <c r="J691">
        <v>978</v>
      </c>
      <c r="K691">
        <v>119</v>
      </c>
      <c r="L691">
        <v>0</v>
      </c>
    </row>
    <row r="692" spans="1:12">
      <c r="A692" s="13" t="s">
        <v>137</v>
      </c>
      <c r="B692" s="20" t="s">
        <v>35</v>
      </c>
      <c r="E692" s="14"/>
      <c r="H692" t="s">
        <v>322</v>
      </c>
      <c r="I692" s="97" t="s">
        <v>191</v>
      </c>
      <c r="J692">
        <v>3206</v>
      </c>
      <c r="K692">
        <v>101</v>
      </c>
      <c r="L692">
        <v>0</v>
      </c>
    </row>
    <row r="693" spans="1:12">
      <c r="A693" s="13" t="s">
        <v>137</v>
      </c>
      <c r="B693" s="20" t="s">
        <v>36</v>
      </c>
      <c r="E693" s="14"/>
      <c r="H693" t="s">
        <v>322</v>
      </c>
      <c r="I693" s="97" t="s">
        <v>192</v>
      </c>
      <c r="J693">
        <v>4356</v>
      </c>
      <c r="K693">
        <v>156</v>
      </c>
      <c r="L693">
        <v>0</v>
      </c>
    </row>
    <row r="694" spans="1:12">
      <c r="A694" s="13" t="s">
        <v>137</v>
      </c>
      <c r="B694" s="20" t="s">
        <v>37</v>
      </c>
      <c r="E694" s="14"/>
      <c r="H694" t="s">
        <v>322</v>
      </c>
      <c r="I694" s="97" t="s">
        <v>22</v>
      </c>
      <c r="J694">
        <v>3728</v>
      </c>
      <c r="K694">
        <v>137</v>
      </c>
      <c r="L694">
        <v>0</v>
      </c>
    </row>
    <row r="695" spans="1:12">
      <c r="A695" s="13" t="s">
        <v>137</v>
      </c>
      <c r="B695" s="20" t="s">
        <v>38</v>
      </c>
      <c r="E695" s="14"/>
      <c r="H695" t="s">
        <v>322</v>
      </c>
      <c r="I695" s="97" t="s">
        <v>193</v>
      </c>
      <c r="J695">
        <v>2996</v>
      </c>
      <c r="K695">
        <v>196</v>
      </c>
      <c r="L695">
        <v>0</v>
      </c>
    </row>
    <row r="696" spans="1:12">
      <c r="A696" s="13" t="s">
        <v>137</v>
      </c>
      <c r="B696" s="20" t="s">
        <v>39</v>
      </c>
      <c r="E696" s="14"/>
      <c r="H696" t="s">
        <v>322</v>
      </c>
      <c r="I696" s="97" t="s">
        <v>194</v>
      </c>
      <c r="J696">
        <v>2356</v>
      </c>
      <c r="K696">
        <v>88</v>
      </c>
      <c r="L696">
        <v>0</v>
      </c>
    </row>
    <row r="697" spans="1:12">
      <c r="A697" s="13" t="s">
        <v>137</v>
      </c>
      <c r="B697" s="20" t="s">
        <v>40</v>
      </c>
      <c r="E697" s="14"/>
      <c r="H697" t="s">
        <v>322</v>
      </c>
      <c r="I697" s="97" t="s">
        <v>195</v>
      </c>
      <c r="J697">
        <v>2259</v>
      </c>
      <c r="K697">
        <v>23</v>
      </c>
      <c r="L697">
        <v>0</v>
      </c>
    </row>
    <row r="698" spans="1:12">
      <c r="A698" s="13" t="s">
        <v>107</v>
      </c>
      <c r="B698" s="20" t="s">
        <v>17</v>
      </c>
      <c r="E698" s="14"/>
      <c r="H698" t="s">
        <v>322</v>
      </c>
      <c r="I698" s="97" t="s">
        <v>23</v>
      </c>
      <c r="J698">
        <v>3859</v>
      </c>
      <c r="K698">
        <v>87</v>
      </c>
      <c r="L698">
        <v>0</v>
      </c>
    </row>
    <row r="699" spans="1:12">
      <c r="A699" s="13" t="s">
        <v>107</v>
      </c>
      <c r="B699" s="20" t="s">
        <v>18</v>
      </c>
      <c r="E699" s="14"/>
      <c r="H699" t="s">
        <v>322</v>
      </c>
      <c r="I699" s="97" t="s">
        <v>196</v>
      </c>
      <c r="J699">
        <v>3812</v>
      </c>
      <c r="K699">
        <v>22</v>
      </c>
      <c r="L699">
        <v>0</v>
      </c>
    </row>
    <row r="700" spans="1:12">
      <c r="A700" s="13" t="s">
        <v>107</v>
      </c>
      <c r="B700" s="20" t="s">
        <v>19</v>
      </c>
      <c r="E700" s="14"/>
      <c r="H700" t="s">
        <v>322</v>
      </c>
      <c r="I700" s="97" t="s">
        <v>197</v>
      </c>
      <c r="J700">
        <v>3244</v>
      </c>
      <c r="K700">
        <v>122</v>
      </c>
      <c r="L700">
        <v>0</v>
      </c>
    </row>
    <row r="701" spans="1:12">
      <c r="A701" s="13" t="s">
        <v>107</v>
      </c>
      <c r="B701" s="20" t="s">
        <v>20</v>
      </c>
      <c r="E701" s="14"/>
      <c r="H701" t="s">
        <v>322</v>
      </c>
      <c r="I701" s="97" t="s">
        <v>198</v>
      </c>
      <c r="J701">
        <v>3817</v>
      </c>
      <c r="K701">
        <v>20</v>
      </c>
      <c r="L701">
        <v>0</v>
      </c>
    </row>
    <row r="702" spans="1:12">
      <c r="A702" s="13" t="s">
        <v>107</v>
      </c>
      <c r="B702" s="20" t="s">
        <v>21</v>
      </c>
      <c r="E702" s="14"/>
      <c r="H702" t="s">
        <v>322</v>
      </c>
      <c r="I702" s="97" t="s">
        <v>24</v>
      </c>
      <c r="J702">
        <v>3540</v>
      </c>
      <c r="K702">
        <v>165</v>
      </c>
      <c r="L702">
        <v>0</v>
      </c>
    </row>
    <row r="703" spans="1:12">
      <c r="A703" s="13" t="s">
        <v>107</v>
      </c>
      <c r="B703" s="20" t="s">
        <v>22</v>
      </c>
      <c r="E703" s="14"/>
      <c r="H703" t="s">
        <v>322</v>
      </c>
      <c r="I703" s="97" t="s">
        <v>199</v>
      </c>
      <c r="J703">
        <v>3962</v>
      </c>
      <c r="K703">
        <v>136</v>
      </c>
      <c r="L703">
        <v>0</v>
      </c>
    </row>
    <row r="704" spans="1:12">
      <c r="A704" s="13" t="s">
        <v>107</v>
      </c>
      <c r="B704" s="20" t="s">
        <v>23</v>
      </c>
      <c r="E704" s="14"/>
      <c r="H704" t="s">
        <v>322</v>
      </c>
      <c r="I704" s="97" t="s">
        <v>200</v>
      </c>
      <c r="J704">
        <v>3272</v>
      </c>
      <c r="K704">
        <v>34</v>
      </c>
      <c r="L704">
        <v>0</v>
      </c>
    </row>
    <row r="705" spans="1:12">
      <c r="A705" s="13" t="s">
        <v>107</v>
      </c>
      <c r="B705" s="20" t="s">
        <v>24</v>
      </c>
      <c r="E705" s="14"/>
      <c r="H705" t="s">
        <v>322</v>
      </c>
      <c r="I705" s="97" t="s">
        <v>201</v>
      </c>
      <c r="J705">
        <v>3614</v>
      </c>
      <c r="K705">
        <v>23</v>
      </c>
      <c r="L705">
        <v>0</v>
      </c>
    </row>
    <row r="706" spans="1:12">
      <c r="A706" s="13" t="s">
        <v>107</v>
      </c>
      <c r="B706" s="20" t="s">
        <v>25</v>
      </c>
      <c r="E706" s="14"/>
      <c r="H706" t="s">
        <v>322</v>
      </c>
      <c r="I706" s="97" t="s">
        <v>25</v>
      </c>
      <c r="J706">
        <v>3257</v>
      </c>
      <c r="K706">
        <v>24</v>
      </c>
      <c r="L706">
        <v>0</v>
      </c>
    </row>
    <row r="707" spans="1:12">
      <c r="A707" s="13" t="s">
        <v>107</v>
      </c>
      <c r="B707" s="20" t="s">
        <v>26</v>
      </c>
      <c r="E707" s="14"/>
      <c r="H707" t="s">
        <v>322</v>
      </c>
      <c r="I707" s="97" t="s">
        <v>202</v>
      </c>
      <c r="J707">
        <v>3111</v>
      </c>
      <c r="K707">
        <v>143</v>
      </c>
      <c r="L707">
        <v>0</v>
      </c>
    </row>
    <row r="708" spans="1:12">
      <c r="A708" s="13" t="s">
        <v>107</v>
      </c>
      <c r="B708" s="20" t="s">
        <v>27</v>
      </c>
      <c r="E708" s="14"/>
      <c r="H708" t="s">
        <v>322</v>
      </c>
      <c r="I708" s="97" t="s">
        <v>203</v>
      </c>
      <c r="J708">
        <v>2829</v>
      </c>
      <c r="K708">
        <v>86</v>
      </c>
      <c r="L708">
        <v>0</v>
      </c>
    </row>
    <row r="709" spans="1:12">
      <c r="A709" s="13" t="s">
        <v>107</v>
      </c>
      <c r="B709" s="20" t="s">
        <v>28</v>
      </c>
      <c r="E709" s="14"/>
      <c r="H709" t="s">
        <v>322</v>
      </c>
      <c r="I709" s="97" t="s">
        <v>204</v>
      </c>
      <c r="J709">
        <v>3289</v>
      </c>
      <c r="K709">
        <v>88</v>
      </c>
      <c r="L709">
        <v>0</v>
      </c>
    </row>
    <row r="710" spans="1:12">
      <c r="A710" s="13" t="s">
        <v>107</v>
      </c>
      <c r="B710" s="20" t="s">
        <v>29</v>
      </c>
      <c r="E710" s="14"/>
      <c r="H710" t="s">
        <v>322</v>
      </c>
      <c r="I710" s="97" t="s">
        <v>26</v>
      </c>
      <c r="J710">
        <v>3731</v>
      </c>
      <c r="K710">
        <v>74</v>
      </c>
      <c r="L710">
        <v>0</v>
      </c>
    </row>
    <row r="711" spans="1:12">
      <c r="A711" s="13" t="s">
        <v>107</v>
      </c>
      <c r="B711" s="20" t="s">
        <v>30</v>
      </c>
      <c r="E711" s="14"/>
      <c r="H711" t="s">
        <v>322</v>
      </c>
      <c r="I711" s="97" t="s">
        <v>205</v>
      </c>
      <c r="J711">
        <v>3788</v>
      </c>
      <c r="K711">
        <v>23</v>
      </c>
      <c r="L711">
        <v>0</v>
      </c>
    </row>
    <row r="712" spans="1:12">
      <c r="A712" s="13" t="s">
        <v>107</v>
      </c>
      <c r="B712" s="20" t="s">
        <v>31</v>
      </c>
      <c r="E712" s="14"/>
      <c r="H712" t="s">
        <v>322</v>
      </c>
      <c r="I712" s="97" t="s">
        <v>206</v>
      </c>
      <c r="J712">
        <v>3343</v>
      </c>
      <c r="K712">
        <v>87</v>
      </c>
      <c r="L712">
        <v>0</v>
      </c>
    </row>
    <row r="713" spans="1:12">
      <c r="A713" s="13" t="s">
        <v>107</v>
      </c>
      <c r="B713" s="20" t="s">
        <v>32</v>
      </c>
      <c r="E713" s="14"/>
      <c r="H713" t="s">
        <v>322</v>
      </c>
      <c r="I713" s="97" t="s">
        <v>207</v>
      </c>
      <c r="J713">
        <v>1846</v>
      </c>
      <c r="K713">
        <v>77</v>
      </c>
      <c r="L713">
        <v>0</v>
      </c>
    </row>
    <row r="714" spans="1:12">
      <c r="A714" s="13" t="s">
        <v>107</v>
      </c>
      <c r="B714" s="20" t="s">
        <v>33</v>
      </c>
      <c r="E714" s="14"/>
      <c r="H714" t="s">
        <v>322</v>
      </c>
      <c r="I714" s="97" t="s">
        <v>27</v>
      </c>
      <c r="J714">
        <v>720</v>
      </c>
      <c r="K714">
        <v>141</v>
      </c>
      <c r="L714">
        <v>0</v>
      </c>
    </row>
    <row r="715" spans="1:12">
      <c r="A715" s="13" t="s">
        <v>107</v>
      </c>
      <c r="B715" s="20" t="s">
        <v>34</v>
      </c>
      <c r="E715" s="14"/>
      <c r="H715" t="s">
        <v>322</v>
      </c>
      <c r="I715" s="97" t="s">
        <v>208</v>
      </c>
      <c r="J715">
        <v>852</v>
      </c>
      <c r="K715">
        <v>21</v>
      </c>
      <c r="L715">
        <v>0</v>
      </c>
    </row>
    <row r="716" spans="1:12">
      <c r="A716" s="13" t="s">
        <v>107</v>
      </c>
      <c r="B716" s="20" t="s">
        <v>35</v>
      </c>
      <c r="E716" s="14"/>
      <c r="H716" t="s">
        <v>322</v>
      </c>
      <c r="I716" s="97" t="s">
        <v>209</v>
      </c>
      <c r="J716">
        <v>2342</v>
      </c>
      <c r="K716">
        <v>87</v>
      </c>
      <c r="L716">
        <v>0</v>
      </c>
    </row>
    <row r="717" spans="1:12">
      <c r="A717" s="13" t="s">
        <v>107</v>
      </c>
      <c r="B717" s="20" t="s">
        <v>36</v>
      </c>
      <c r="E717" s="14"/>
      <c r="H717" t="s">
        <v>322</v>
      </c>
      <c r="I717" s="97" t="s">
        <v>210</v>
      </c>
      <c r="J717">
        <v>2625</v>
      </c>
      <c r="K717">
        <v>87</v>
      </c>
      <c r="L717">
        <v>0</v>
      </c>
    </row>
    <row r="718" spans="1:12">
      <c r="A718" s="13" t="s">
        <v>107</v>
      </c>
      <c r="B718" s="20" t="s">
        <v>37</v>
      </c>
      <c r="E718" s="14"/>
      <c r="H718" t="s">
        <v>322</v>
      </c>
      <c r="I718" s="97" t="s">
        <v>28</v>
      </c>
      <c r="J718">
        <v>3301</v>
      </c>
      <c r="K718">
        <v>81</v>
      </c>
      <c r="L718">
        <v>0</v>
      </c>
    </row>
    <row r="719" spans="1:12">
      <c r="A719" s="13" t="s">
        <v>107</v>
      </c>
      <c r="B719" s="20" t="s">
        <v>38</v>
      </c>
      <c r="E719" s="14"/>
      <c r="H719" t="s">
        <v>322</v>
      </c>
      <c r="I719" s="97" t="s">
        <v>211</v>
      </c>
      <c r="J719">
        <v>4269</v>
      </c>
      <c r="K719">
        <v>74</v>
      </c>
      <c r="L719">
        <v>0</v>
      </c>
    </row>
    <row r="720" spans="1:12">
      <c r="A720" s="13" t="s">
        <v>107</v>
      </c>
      <c r="B720" s="20" t="s">
        <v>39</v>
      </c>
      <c r="E720" s="14"/>
      <c r="H720" t="s">
        <v>322</v>
      </c>
      <c r="I720" s="97" t="s">
        <v>212</v>
      </c>
      <c r="J720">
        <v>2901</v>
      </c>
      <c r="K720">
        <v>75</v>
      </c>
      <c r="L720">
        <v>0</v>
      </c>
    </row>
    <row r="721" spans="1:12">
      <c r="A721" s="13" t="s">
        <v>107</v>
      </c>
      <c r="B721" s="20" t="s">
        <v>40</v>
      </c>
      <c r="E721" s="14"/>
      <c r="H721" t="s">
        <v>322</v>
      </c>
      <c r="I721" s="97" t="s">
        <v>213</v>
      </c>
      <c r="J721">
        <v>2582</v>
      </c>
      <c r="K721">
        <v>62</v>
      </c>
      <c r="L721">
        <v>0</v>
      </c>
    </row>
    <row r="722" spans="1:12">
      <c r="A722" s="13" t="s">
        <v>108</v>
      </c>
      <c r="B722" s="20" t="s">
        <v>17</v>
      </c>
      <c r="E722" s="14"/>
      <c r="H722" t="s">
        <v>322</v>
      </c>
      <c r="I722" s="97" t="s">
        <v>29</v>
      </c>
      <c r="J722">
        <v>2254</v>
      </c>
      <c r="K722">
        <v>144</v>
      </c>
      <c r="L722">
        <v>0</v>
      </c>
    </row>
    <row r="723" spans="1:12">
      <c r="A723" s="13" t="s">
        <v>108</v>
      </c>
      <c r="B723" s="20" t="s">
        <v>18</v>
      </c>
      <c r="E723" s="14"/>
      <c r="H723" t="s">
        <v>322</v>
      </c>
      <c r="I723" s="97" t="s">
        <v>214</v>
      </c>
      <c r="J723">
        <v>2756</v>
      </c>
      <c r="K723">
        <v>28</v>
      </c>
      <c r="L723">
        <v>0</v>
      </c>
    </row>
    <row r="724" spans="1:12">
      <c r="A724" s="13" t="s">
        <v>108</v>
      </c>
      <c r="B724" s="20" t="s">
        <v>19</v>
      </c>
      <c r="E724" s="14"/>
      <c r="H724" t="s">
        <v>322</v>
      </c>
      <c r="I724" s="97" t="s">
        <v>215</v>
      </c>
      <c r="J724">
        <v>2964</v>
      </c>
      <c r="K724">
        <v>112</v>
      </c>
      <c r="L724">
        <v>0</v>
      </c>
    </row>
    <row r="725" spans="1:12">
      <c r="A725" s="13" t="s">
        <v>108</v>
      </c>
      <c r="B725" s="20" t="s">
        <v>20</v>
      </c>
      <c r="E725" s="14"/>
      <c r="H725" t="s">
        <v>322</v>
      </c>
      <c r="I725" s="97" t="s">
        <v>216</v>
      </c>
      <c r="J725">
        <v>2336</v>
      </c>
      <c r="K725">
        <v>26</v>
      </c>
      <c r="L725">
        <v>0</v>
      </c>
    </row>
    <row r="726" spans="1:12">
      <c r="A726" s="13" t="s">
        <v>108</v>
      </c>
      <c r="B726" s="20" t="s">
        <v>21</v>
      </c>
      <c r="E726" s="14"/>
      <c r="H726" t="s">
        <v>322</v>
      </c>
      <c r="I726" s="97" t="s">
        <v>30</v>
      </c>
      <c r="J726">
        <v>2690</v>
      </c>
      <c r="K726">
        <v>24</v>
      </c>
      <c r="L726">
        <v>0</v>
      </c>
    </row>
    <row r="727" spans="1:12">
      <c r="A727" s="13" t="s">
        <v>108</v>
      </c>
      <c r="B727" s="20" t="s">
        <v>22</v>
      </c>
      <c r="E727" s="14"/>
      <c r="H727" t="s">
        <v>322</v>
      </c>
      <c r="I727" s="97" t="s">
        <v>217</v>
      </c>
      <c r="J727">
        <v>2108</v>
      </c>
      <c r="K727">
        <v>27</v>
      </c>
      <c r="L727">
        <v>0</v>
      </c>
    </row>
    <row r="728" spans="1:12">
      <c r="A728" s="13" t="s">
        <v>108</v>
      </c>
      <c r="B728" s="20" t="s">
        <v>23</v>
      </c>
      <c r="E728" s="14"/>
      <c r="H728" t="s">
        <v>322</v>
      </c>
      <c r="I728" s="97" t="s">
        <v>218</v>
      </c>
      <c r="J728">
        <v>3032</v>
      </c>
      <c r="K728">
        <v>119</v>
      </c>
      <c r="L728">
        <v>0</v>
      </c>
    </row>
    <row r="729" spans="1:12">
      <c r="A729" s="13" t="s">
        <v>108</v>
      </c>
      <c r="B729" s="20" t="s">
        <v>24</v>
      </c>
      <c r="E729" s="14"/>
      <c r="H729" t="s">
        <v>322</v>
      </c>
      <c r="I729" s="97" t="s">
        <v>219</v>
      </c>
      <c r="J729">
        <v>3067</v>
      </c>
      <c r="K729">
        <v>91</v>
      </c>
      <c r="L729">
        <v>0</v>
      </c>
    </row>
    <row r="730" spans="1:12">
      <c r="A730" s="13" t="s">
        <v>108</v>
      </c>
      <c r="B730" s="20" t="s">
        <v>25</v>
      </c>
      <c r="E730" s="14"/>
      <c r="H730" t="s">
        <v>322</v>
      </c>
      <c r="I730" s="97" t="s">
        <v>31</v>
      </c>
      <c r="J730">
        <v>3602</v>
      </c>
      <c r="K730">
        <v>167</v>
      </c>
      <c r="L730">
        <v>0</v>
      </c>
    </row>
    <row r="731" spans="1:12">
      <c r="A731" s="13" t="s">
        <v>108</v>
      </c>
      <c r="B731" s="20" t="s">
        <v>26</v>
      </c>
      <c r="E731" s="14"/>
      <c r="H731" t="s">
        <v>322</v>
      </c>
      <c r="I731" s="97" t="s">
        <v>220</v>
      </c>
      <c r="J731">
        <v>2563</v>
      </c>
      <c r="K731">
        <v>150</v>
      </c>
      <c r="L731">
        <v>0</v>
      </c>
    </row>
    <row r="732" spans="1:12">
      <c r="A732" s="13" t="s">
        <v>108</v>
      </c>
      <c r="B732" s="20" t="s">
        <v>27</v>
      </c>
      <c r="E732" s="14"/>
      <c r="H732" t="s">
        <v>322</v>
      </c>
      <c r="I732" s="97" t="s">
        <v>221</v>
      </c>
      <c r="J732">
        <v>2470</v>
      </c>
      <c r="K732">
        <v>156</v>
      </c>
      <c r="L732">
        <v>0</v>
      </c>
    </row>
    <row r="733" spans="1:12">
      <c r="A733" s="13" t="s">
        <v>108</v>
      </c>
      <c r="B733" s="20" t="s">
        <v>28</v>
      </c>
      <c r="E733" s="14"/>
      <c r="H733" t="s">
        <v>322</v>
      </c>
      <c r="I733" s="97" t="s">
        <v>222</v>
      </c>
      <c r="J733">
        <v>2310</v>
      </c>
      <c r="K733">
        <v>22</v>
      </c>
      <c r="L733">
        <v>0</v>
      </c>
    </row>
    <row r="734" spans="1:12">
      <c r="A734" s="13" t="s">
        <v>108</v>
      </c>
      <c r="B734" s="20" t="s">
        <v>29</v>
      </c>
      <c r="E734" s="14"/>
      <c r="H734" t="s">
        <v>322</v>
      </c>
      <c r="I734" s="97" t="s">
        <v>32</v>
      </c>
      <c r="J734">
        <v>2325</v>
      </c>
      <c r="K734">
        <v>94</v>
      </c>
      <c r="L734">
        <v>0</v>
      </c>
    </row>
    <row r="735" spans="1:12">
      <c r="A735" s="13" t="s">
        <v>108</v>
      </c>
      <c r="B735" s="20" t="s">
        <v>30</v>
      </c>
      <c r="E735" s="14"/>
      <c r="H735" t="s">
        <v>322</v>
      </c>
      <c r="I735" s="97" t="s">
        <v>223</v>
      </c>
      <c r="J735">
        <v>2348</v>
      </c>
      <c r="K735">
        <v>23</v>
      </c>
      <c r="L735">
        <v>0</v>
      </c>
    </row>
    <row r="736" spans="1:12">
      <c r="A736" s="13" t="s">
        <v>108</v>
      </c>
      <c r="B736" s="20" t="s">
        <v>31</v>
      </c>
      <c r="E736" s="14"/>
      <c r="H736" t="s">
        <v>322</v>
      </c>
      <c r="I736" s="97" t="s">
        <v>224</v>
      </c>
      <c r="J736">
        <v>3350</v>
      </c>
      <c r="K736">
        <v>96</v>
      </c>
      <c r="L736">
        <v>0</v>
      </c>
    </row>
    <row r="737" spans="1:12">
      <c r="A737" s="13" t="s">
        <v>108</v>
      </c>
      <c r="B737" s="20" t="s">
        <v>32</v>
      </c>
      <c r="E737" s="14"/>
      <c r="H737" t="s">
        <v>322</v>
      </c>
      <c r="I737" s="97" t="s">
        <v>225</v>
      </c>
      <c r="J737">
        <v>3742</v>
      </c>
      <c r="K737">
        <v>88</v>
      </c>
      <c r="L737">
        <v>0</v>
      </c>
    </row>
    <row r="738" spans="1:12">
      <c r="A738" s="13" t="s">
        <v>108</v>
      </c>
      <c r="B738" s="20" t="s">
        <v>33</v>
      </c>
      <c r="E738" s="14"/>
      <c r="H738" t="s">
        <v>322</v>
      </c>
      <c r="I738" s="97" t="s">
        <v>33</v>
      </c>
      <c r="J738">
        <v>3351</v>
      </c>
      <c r="K738">
        <v>75</v>
      </c>
      <c r="L738">
        <v>0</v>
      </c>
    </row>
    <row r="739" spans="1:12">
      <c r="A739" s="13" t="s">
        <v>108</v>
      </c>
      <c r="B739" s="20" t="s">
        <v>34</v>
      </c>
      <c r="E739" s="14"/>
      <c r="H739" t="s">
        <v>322</v>
      </c>
      <c r="I739" s="97" t="s">
        <v>226</v>
      </c>
      <c r="J739">
        <v>3162</v>
      </c>
      <c r="K739">
        <v>56</v>
      </c>
      <c r="L739">
        <v>0</v>
      </c>
    </row>
    <row r="740" spans="1:12">
      <c r="A740" s="13" t="s">
        <v>108</v>
      </c>
      <c r="B740" s="20" t="s">
        <v>35</v>
      </c>
      <c r="E740" s="14"/>
      <c r="H740" t="s">
        <v>322</v>
      </c>
      <c r="I740" s="97" t="s">
        <v>227</v>
      </c>
      <c r="J740">
        <v>2522</v>
      </c>
      <c r="K740">
        <v>84</v>
      </c>
      <c r="L740">
        <v>0</v>
      </c>
    </row>
    <row r="741" spans="1:12">
      <c r="A741" s="13" t="s">
        <v>108</v>
      </c>
      <c r="B741" s="20" t="s">
        <v>36</v>
      </c>
      <c r="E741" s="14"/>
      <c r="H741" t="s">
        <v>322</v>
      </c>
      <c r="I741" s="97" t="s">
        <v>228</v>
      </c>
      <c r="J741">
        <v>2686</v>
      </c>
      <c r="K741">
        <v>79</v>
      </c>
      <c r="L741">
        <v>0</v>
      </c>
    </row>
    <row r="742" spans="1:12">
      <c r="A742" s="13" t="s">
        <v>108</v>
      </c>
      <c r="B742" s="20" t="s">
        <v>37</v>
      </c>
      <c r="E742" s="14"/>
      <c r="H742" t="s">
        <v>322</v>
      </c>
      <c r="I742" s="97" t="s">
        <v>34</v>
      </c>
      <c r="J742">
        <v>2344</v>
      </c>
      <c r="K742">
        <v>86</v>
      </c>
      <c r="L742">
        <v>0</v>
      </c>
    </row>
    <row r="743" spans="1:12">
      <c r="A743" s="13" t="s">
        <v>108</v>
      </c>
      <c r="B743" s="20" t="s">
        <v>38</v>
      </c>
      <c r="E743" s="14"/>
      <c r="H743" t="s">
        <v>322</v>
      </c>
      <c r="I743" s="97" t="s">
        <v>229</v>
      </c>
      <c r="J743">
        <v>3141</v>
      </c>
      <c r="K743">
        <v>72</v>
      </c>
      <c r="L743">
        <v>0</v>
      </c>
    </row>
    <row r="744" spans="1:12">
      <c r="A744" s="13" t="s">
        <v>108</v>
      </c>
      <c r="B744" s="20" t="s">
        <v>39</v>
      </c>
      <c r="E744" s="14"/>
      <c r="H744" t="s">
        <v>322</v>
      </c>
      <c r="I744" s="97" t="s">
        <v>230</v>
      </c>
      <c r="J744">
        <v>2843</v>
      </c>
      <c r="K744">
        <v>68</v>
      </c>
      <c r="L744">
        <v>0</v>
      </c>
    </row>
    <row r="745" spans="1:12" ht="15.75" thickBot="1">
      <c r="A745" s="13" t="s">
        <v>108</v>
      </c>
      <c r="B745" s="21" t="s">
        <v>40</v>
      </c>
      <c r="C745" s="16"/>
      <c r="D745" s="16"/>
      <c r="E745" s="17"/>
      <c r="H745" t="s">
        <v>322</v>
      </c>
      <c r="I745" s="97" t="s">
        <v>231</v>
      </c>
      <c r="J745">
        <v>2420</v>
      </c>
      <c r="K745">
        <v>78</v>
      </c>
      <c r="L745">
        <v>0</v>
      </c>
    </row>
    <row r="746" spans="1:12">
      <c r="H746" t="s">
        <v>322</v>
      </c>
      <c r="I746" s="97" t="s">
        <v>35</v>
      </c>
      <c r="J746">
        <v>3417</v>
      </c>
      <c r="K746">
        <v>66</v>
      </c>
      <c r="L746">
        <v>0</v>
      </c>
    </row>
    <row r="747" spans="1:12">
      <c r="H747" t="s">
        <v>322</v>
      </c>
      <c r="I747" s="97" t="s">
        <v>232</v>
      </c>
      <c r="J747">
        <v>3194</v>
      </c>
      <c r="K747">
        <v>59</v>
      </c>
      <c r="L747">
        <v>0</v>
      </c>
    </row>
    <row r="748" spans="1:12">
      <c r="H748" t="s">
        <v>322</v>
      </c>
      <c r="I748" s="97" t="s">
        <v>233</v>
      </c>
      <c r="J748">
        <v>3644</v>
      </c>
      <c r="K748">
        <v>90</v>
      </c>
      <c r="L748">
        <v>0</v>
      </c>
    </row>
    <row r="749" spans="1:12">
      <c r="H749" t="s">
        <v>322</v>
      </c>
      <c r="I749" s="97" t="s">
        <v>234</v>
      </c>
      <c r="J749">
        <v>3693</v>
      </c>
      <c r="K749">
        <v>93</v>
      </c>
      <c r="L749">
        <v>0</v>
      </c>
    </row>
    <row r="750" spans="1:12">
      <c r="H750" t="s">
        <v>322</v>
      </c>
      <c r="I750" s="97" t="s">
        <v>36</v>
      </c>
      <c r="J750">
        <v>3091</v>
      </c>
      <c r="K750">
        <v>25</v>
      </c>
      <c r="L750">
        <v>0</v>
      </c>
    </row>
    <row r="751" spans="1:12">
      <c r="H751" t="s">
        <v>322</v>
      </c>
      <c r="I751" s="97" t="s">
        <v>235</v>
      </c>
      <c r="J751">
        <v>3133</v>
      </c>
      <c r="K751">
        <v>67</v>
      </c>
      <c r="L751">
        <v>0</v>
      </c>
    </row>
    <row r="752" spans="1:12">
      <c r="H752" t="s">
        <v>322</v>
      </c>
      <c r="I752" s="97" t="s">
        <v>236</v>
      </c>
      <c r="J752">
        <v>2958</v>
      </c>
      <c r="K752">
        <v>90</v>
      </c>
      <c r="L752">
        <v>0</v>
      </c>
    </row>
    <row r="753" spans="8:12">
      <c r="H753" t="s">
        <v>322</v>
      </c>
      <c r="I753" s="97" t="s">
        <v>237</v>
      </c>
      <c r="J753">
        <v>2775</v>
      </c>
      <c r="K753">
        <v>78</v>
      </c>
      <c r="L753">
        <v>0</v>
      </c>
    </row>
    <row r="754" spans="8:12">
      <c r="H754" t="s">
        <v>322</v>
      </c>
      <c r="I754" s="97" t="s">
        <v>37</v>
      </c>
      <c r="J754">
        <v>3229</v>
      </c>
      <c r="K754">
        <v>65</v>
      </c>
      <c r="L754">
        <v>0</v>
      </c>
    </row>
    <row r="755" spans="8:12">
      <c r="H755" t="s">
        <v>322</v>
      </c>
      <c r="I755" s="97" t="s">
        <v>238</v>
      </c>
      <c r="J755">
        <v>3115</v>
      </c>
      <c r="K755">
        <v>78</v>
      </c>
      <c r="L755">
        <v>0</v>
      </c>
    </row>
    <row r="756" spans="8:12">
      <c r="H756" t="s">
        <v>322</v>
      </c>
      <c r="I756" s="97" t="s">
        <v>239</v>
      </c>
      <c r="J756">
        <v>3335</v>
      </c>
      <c r="K756">
        <v>96</v>
      </c>
      <c r="L756">
        <v>0</v>
      </c>
    </row>
    <row r="757" spans="8:12">
      <c r="H757" t="s">
        <v>322</v>
      </c>
      <c r="I757" s="97" t="s">
        <v>240</v>
      </c>
      <c r="J757">
        <v>3344</v>
      </c>
      <c r="K757">
        <v>209</v>
      </c>
      <c r="L757">
        <v>0</v>
      </c>
    </row>
    <row r="758" spans="8:12">
      <c r="H758" t="s">
        <v>322</v>
      </c>
      <c r="I758" s="97" t="s">
        <v>38</v>
      </c>
      <c r="J758">
        <v>3309</v>
      </c>
      <c r="K758">
        <v>102</v>
      </c>
      <c r="L758">
        <v>0</v>
      </c>
    </row>
    <row r="759" spans="8:12">
      <c r="H759" t="s">
        <v>322</v>
      </c>
      <c r="I759" s="97" t="s">
        <v>241</v>
      </c>
      <c r="J759">
        <v>2912</v>
      </c>
      <c r="K759">
        <v>25</v>
      </c>
      <c r="L759">
        <v>0</v>
      </c>
    </row>
    <row r="760" spans="8:12">
      <c r="H760" t="s">
        <v>322</v>
      </c>
      <c r="I760" s="97" t="s">
        <v>242</v>
      </c>
      <c r="J760">
        <v>3195</v>
      </c>
      <c r="K760">
        <v>77</v>
      </c>
      <c r="L760">
        <v>0</v>
      </c>
    </row>
    <row r="761" spans="8:12">
      <c r="H761" t="s">
        <v>322</v>
      </c>
      <c r="I761" s="97" t="s">
        <v>243</v>
      </c>
      <c r="J761">
        <v>3077</v>
      </c>
      <c r="K761">
        <v>31</v>
      </c>
      <c r="L761">
        <v>0</v>
      </c>
    </row>
    <row r="762" spans="8:12">
      <c r="H762" t="s">
        <v>322</v>
      </c>
      <c r="I762" s="97" t="s">
        <v>39</v>
      </c>
      <c r="J762">
        <v>3093</v>
      </c>
      <c r="K762">
        <v>78</v>
      </c>
      <c r="L762">
        <v>0</v>
      </c>
    </row>
    <row r="763" spans="8:12">
      <c r="H763" t="s">
        <v>322</v>
      </c>
      <c r="I763" s="97" t="s">
        <v>244</v>
      </c>
      <c r="J763">
        <v>2561</v>
      </c>
      <c r="K763">
        <v>199</v>
      </c>
      <c r="L763">
        <v>0</v>
      </c>
    </row>
    <row r="764" spans="8:12">
      <c r="H764" t="s">
        <v>322</v>
      </c>
      <c r="I764" s="97" t="s">
        <v>245</v>
      </c>
      <c r="J764">
        <v>2194</v>
      </c>
      <c r="K764">
        <v>51</v>
      </c>
      <c r="L764">
        <v>0</v>
      </c>
    </row>
    <row r="765" spans="8:12">
      <c r="H765" t="s">
        <v>322</v>
      </c>
      <c r="I765" s="97" t="s">
        <v>246</v>
      </c>
      <c r="J765">
        <v>2047</v>
      </c>
      <c r="K765">
        <v>58</v>
      </c>
      <c r="L765">
        <v>0</v>
      </c>
    </row>
    <row r="766" spans="8:12">
      <c r="H766" t="s">
        <v>322</v>
      </c>
      <c r="I766" s="97" t="s">
        <v>40</v>
      </c>
      <c r="J766">
        <v>1924</v>
      </c>
      <c r="K766">
        <v>99</v>
      </c>
      <c r="L766">
        <v>0</v>
      </c>
    </row>
    <row r="767" spans="8:12">
      <c r="H767" t="s">
        <v>322</v>
      </c>
      <c r="I767" s="97" t="s">
        <v>247</v>
      </c>
      <c r="J767">
        <v>825</v>
      </c>
      <c r="K767">
        <v>90</v>
      </c>
      <c r="L767">
        <v>0</v>
      </c>
    </row>
    <row r="768" spans="8:12">
      <c r="H768" t="s">
        <v>322</v>
      </c>
      <c r="I768" s="97" t="s">
        <v>248</v>
      </c>
      <c r="J768">
        <v>674</v>
      </c>
      <c r="K768">
        <v>24</v>
      </c>
      <c r="L768">
        <v>0</v>
      </c>
    </row>
    <row r="769" spans="8:12">
      <c r="H769" t="s">
        <v>322</v>
      </c>
      <c r="I769" s="97" t="s">
        <v>249</v>
      </c>
      <c r="J769">
        <v>1043</v>
      </c>
      <c r="K769">
        <v>22</v>
      </c>
      <c r="L769">
        <v>0</v>
      </c>
    </row>
    <row r="770" spans="8:12">
      <c r="H770" t="s">
        <v>323</v>
      </c>
      <c r="I770" s="97" t="s">
        <v>17</v>
      </c>
      <c r="J770">
        <v>1066</v>
      </c>
      <c r="K770">
        <v>74</v>
      </c>
      <c r="L770">
        <v>0</v>
      </c>
    </row>
    <row r="771" spans="8:12">
      <c r="H771" t="s">
        <v>323</v>
      </c>
      <c r="I771" s="97" t="s">
        <v>178</v>
      </c>
      <c r="J771">
        <v>1140</v>
      </c>
      <c r="K771">
        <v>81</v>
      </c>
      <c r="L771">
        <v>0</v>
      </c>
    </row>
    <row r="772" spans="8:12">
      <c r="H772" t="s">
        <v>323</v>
      </c>
      <c r="I772" s="97" t="s">
        <v>179</v>
      </c>
      <c r="J772">
        <v>1140</v>
      </c>
      <c r="K772">
        <v>39</v>
      </c>
      <c r="L772">
        <v>0</v>
      </c>
    </row>
    <row r="773" spans="8:12">
      <c r="H773" t="s">
        <v>323</v>
      </c>
      <c r="I773" s="97" t="s">
        <v>180</v>
      </c>
      <c r="J773">
        <v>867</v>
      </c>
      <c r="K773">
        <v>99</v>
      </c>
      <c r="L773">
        <v>0</v>
      </c>
    </row>
    <row r="774" spans="8:12">
      <c r="H774" t="s">
        <v>323</v>
      </c>
      <c r="I774" s="97" t="s">
        <v>18</v>
      </c>
      <c r="J774">
        <v>1123</v>
      </c>
      <c r="K774">
        <v>39</v>
      </c>
      <c r="L774">
        <v>0</v>
      </c>
    </row>
    <row r="775" spans="8:12">
      <c r="H775" t="s">
        <v>323</v>
      </c>
      <c r="I775" s="97" t="s">
        <v>181</v>
      </c>
      <c r="J775">
        <v>1064</v>
      </c>
      <c r="K775">
        <v>36</v>
      </c>
      <c r="L775">
        <v>0</v>
      </c>
    </row>
    <row r="776" spans="8:12">
      <c r="H776" t="s">
        <v>323</v>
      </c>
      <c r="I776" s="97" t="s">
        <v>182</v>
      </c>
      <c r="J776">
        <v>805</v>
      </c>
      <c r="K776">
        <v>20</v>
      </c>
      <c r="L776">
        <v>0</v>
      </c>
    </row>
    <row r="777" spans="8:12">
      <c r="H777" t="s">
        <v>323</v>
      </c>
      <c r="I777" s="97" t="s">
        <v>183</v>
      </c>
      <c r="J777">
        <v>1187</v>
      </c>
      <c r="K777">
        <v>263</v>
      </c>
      <c r="L777">
        <v>0</v>
      </c>
    </row>
    <row r="778" spans="8:12">
      <c r="H778" t="s">
        <v>323</v>
      </c>
      <c r="I778" s="97" t="s">
        <v>19</v>
      </c>
      <c r="J778">
        <v>1257</v>
      </c>
      <c r="K778">
        <v>87</v>
      </c>
      <c r="L778">
        <v>0</v>
      </c>
    </row>
    <row r="779" spans="8:12">
      <c r="H779" t="s">
        <v>323</v>
      </c>
      <c r="I779" s="97" t="s">
        <v>184</v>
      </c>
      <c r="J779">
        <v>1030</v>
      </c>
      <c r="K779">
        <v>25</v>
      </c>
      <c r="L779">
        <v>0</v>
      </c>
    </row>
    <row r="780" spans="8:12">
      <c r="H780" t="s">
        <v>323</v>
      </c>
      <c r="I780" s="97" t="s">
        <v>185</v>
      </c>
      <c r="J780">
        <v>1125</v>
      </c>
      <c r="K780">
        <v>24</v>
      </c>
      <c r="L780">
        <v>0</v>
      </c>
    </row>
    <row r="781" spans="8:12">
      <c r="H781" t="s">
        <v>323</v>
      </c>
      <c r="I781" s="97" t="s">
        <v>186</v>
      </c>
      <c r="J781">
        <v>1071</v>
      </c>
      <c r="K781">
        <v>19</v>
      </c>
      <c r="L781">
        <v>0</v>
      </c>
    </row>
    <row r="782" spans="8:12">
      <c r="H782" t="s">
        <v>323</v>
      </c>
      <c r="I782" s="97" t="s">
        <v>20</v>
      </c>
      <c r="J782">
        <v>1013</v>
      </c>
      <c r="K782">
        <v>219</v>
      </c>
      <c r="L782">
        <v>0</v>
      </c>
    </row>
    <row r="783" spans="8:12">
      <c r="H783" t="s">
        <v>323</v>
      </c>
      <c r="I783" s="97" t="s">
        <v>187</v>
      </c>
      <c r="J783">
        <v>972</v>
      </c>
      <c r="K783">
        <v>115</v>
      </c>
      <c r="L783">
        <v>0</v>
      </c>
    </row>
    <row r="784" spans="8:12">
      <c r="H784" t="s">
        <v>323</v>
      </c>
      <c r="I784" s="97" t="s">
        <v>188</v>
      </c>
      <c r="J784">
        <v>874</v>
      </c>
      <c r="K784">
        <v>23</v>
      </c>
      <c r="L784">
        <v>0</v>
      </c>
    </row>
    <row r="785" spans="8:12">
      <c r="H785" t="s">
        <v>323</v>
      </c>
      <c r="I785" s="97" t="s">
        <v>189</v>
      </c>
      <c r="J785">
        <v>1183</v>
      </c>
      <c r="K785">
        <v>98</v>
      </c>
      <c r="L785">
        <v>0</v>
      </c>
    </row>
    <row r="786" spans="8:12">
      <c r="H786" t="s">
        <v>323</v>
      </c>
      <c r="I786" s="97" t="s">
        <v>21</v>
      </c>
      <c r="J786">
        <v>1250</v>
      </c>
      <c r="K786">
        <v>21</v>
      </c>
      <c r="L786">
        <v>0</v>
      </c>
    </row>
    <row r="787" spans="8:12">
      <c r="H787" t="s">
        <v>323</v>
      </c>
      <c r="I787" s="97" t="s">
        <v>190</v>
      </c>
      <c r="J787">
        <v>1584</v>
      </c>
      <c r="K787">
        <v>63</v>
      </c>
      <c r="L787">
        <v>0</v>
      </c>
    </row>
    <row r="788" spans="8:12">
      <c r="H788" t="s">
        <v>323</v>
      </c>
      <c r="I788" s="97" t="s">
        <v>191</v>
      </c>
      <c r="J788">
        <v>3194</v>
      </c>
      <c r="K788">
        <v>96</v>
      </c>
      <c r="L788">
        <v>0</v>
      </c>
    </row>
    <row r="789" spans="8:12">
      <c r="H789" t="s">
        <v>323</v>
      </c>
      <c r="I789" s="97" t="s">
        <v>192</v>
      </c>
      <c r="J789">
        <v>4039</v>
      </c>
      <c r="K789">
        <v>92</v>
      </c>
      <c r="L789">
        <v>0</v>
      </c>
    </row>
    <row r="790" spans="8:12">
      <c r="H790" t="s">
        <v>323</v>
      </c>
      <c r="I790" s="97" t="s">
        <v>22</v>
      </c>
      <c r="J790">
        <v>4003</v>
      </c>
      <c r="K790">
        <v>106</v>
      </c>
      <c r="L790">
        <v>0</v>
      </c>
    </row>
    <row r="791" spans="8:12">
      <c r="H791" t="s">
        <v>323</v>
      </c>
      <c r="I791" s="97" t="s">
        <v>193</v>
      </c>
      <c r="J791">
        <v>3133</v>
      </c>
      <c r="K791">
        <v>39</v>
      </c>
      <c r="L791">
        <v>0</v>
      </c>
    </row>
    <row r="792" spans="8:12">
      <c r="H792" t="s">
        <v>323</v>
      </c>
      <c r="I792" s="97" t="s">
        <v>194</v>
      </c>
      <c r="J792">
        <v>2525</v>
      </c>
      <c r="K792">
        <v>18</v>
      </c>
      <c r="L792">
        <v>0</v>
      </c>
    </row>
    <row r="793" spans="8:12">
      <c r="H793" t="s">
        <v>323</v>
      </c>
      <c r="I793" s="97" t="s">
        <v>195</v>
      </c>
      <c r="J793">
        <v>3120</v>
      </c>
      <c r="K793">
        <v>76</v>
      </c>
      <c r="L793">
        <v>0</v>
      </c>
    </row>
    <row r="794" spans="8:12">
      <c r="H794" t="s">
        <v>323</v>
      </c>
      <c r="I794" s="97" t="s">
        <v>23</v>
      </c>
      <c r="J794">
        <v>4871</v>
      </c>
      <c r="K794">
        <v>103</v>
      </c>
      <c r="L794">
        <v>0</v>
      </c>
    </row>
    <row r="795" spans="8:12">
      <c r="H795" t="s">
        <v>323</v>
      </c>
      <c r="I795" s="97" t="s">
        <v>196</v>
      </c>
      <c r="J795">
        <v>4511</v>
      </c>
      <c r="K795">
        <v>17</v>
      </c>
      <c r="L795">
        <v>0</v>
      </c>
    </row>
    <row r="796" spans="8:12">
      <c r="H796" t="s">
        <v>323</v>
      </c>
      <c r="I796" s="97" t="s">
        <v>197</v>
      </c>
      <c r="J796">
        <v>4586</v>
      </c>
      <c r="K796">
        <v>141</v>
      </c>
      <c r="L796">
        <v>0</v>
      </c>
    </row>
    <row r="797" spans="8:12">
      <c r="H797" t="s">
        <v>323</v>
      </c>
      <c r="I797" s="97" t="s">
        <v>198</v>
      </c>
      <c r="J797">
        <v>4488</v>
      </c>
      <c r="K797">
        <v>39</v>
      </c>
      <c r="L797">
        <v>0</v>
      </c>
    </row>
    <row r="798" spans="8:12">
      <c r="H798" t="s">
        <v>323</v>
      </c>
      <c r="I798" s="97" t="s">
        <v>24</v>
      </c>
      <c r="J798">
        <v>4658</v>
      </c>
      <c r="K798">
        <v>172</v>
      </c>
      <c r="L798">
        <v>0</v>
      </c>
    </row>
    <row r="799" spans="8:12">
      <c r="H799" t="s">
        <v>323</v>
      </c>
      <c r="I799" s="97" t="s">
        <v>199</v>
      </c>
      <c r="J799">
        <v>4318</v>
      </c>
      <c r="K799">
        <v>45</v>
      </c>
      <c r="L799">
        <v>0</v>
      </c>
    </row>
    <row r="800" spans="8:12">
      <c r="H800" t="s">
        <v>323</v>
      </c>
      <c r="I800" s="97" t="s">
        <v>200</v>
      </c>
      <c r="J800">
        <v>4394</v>
      </c>
      <c r="K800">
        <v>53</v>
      </c>
      <c r="L800">
        <v>0</v>
      </c>
    </row>
    <row r="801" spans="8:12">
      <c r="H801" t="s">
        <v>323</v>
      </c>
      <c r="I801" s="97" t="s">
        <v>201</v>
      </c>
      <c r="J801">
        <v>4414</v>
      </c>
      <c r="K801">
        <v>127</v>
      </c>
      <c r="L801">
        <v>0</v>
      </c>
    </row>
    <row r="802" spans="8:12">
      <c r="H802" t="s">
        <v>323</v>
      </c>
      <c r="I802" s="97" t="s">
        <v>25</v>
      </c>
      <c r="J802">
        <v>3921</v>
      </c>
      <c r="K802">
        <v>24</v>
      </c>
      <c r="L802">
        <v>0</v>
      </c>
    </row>
    <row r="803" spans="8:12">
      <c r="H803" t="s">
        <v>323</v>
      </c>
      <c r="I803" s="97" t="s">
        <v>202</v>
      </c>
      <c r="J803">
        <v>3227</v>
      </c>
      <c r="K803">
        <v>103</v>
      </c>
      <c r="L803">
        <v>0</v>
      </c>
    </row>
    <row r="804" spans="8:12">
      <c r="H804" t="s">
        <v>323</v>
      </c>
      <c r="I804" s="97" t="s">
        <v>203</v>
      </c>
      <c r="J804">
        <v>3253</v>
      </c>
      <c r="K804">
        <v>199</v>
      </c>
      <c r="L804">
        <v>0</v>
      </c>
    </row>
    <row r="805" spans="8:12">
      <c r="H805" t="s">
        <v>323</v>
      </c>
      <c r="I805" s="97" t="s">
        <v>204</v>
      </c>
      <c r="J805">
        <v>3408</v>
      </c>
      <c r="K805">
        <v>69</v>
      </c>
      <c r="L805">
        <v>0</v>
      </c>
    </row>
    <row r="806" spans="8:12">
      <c r="H806" t="s">
        <v>323</v>
      </c>
      <c r="I806" s="97" t="s">
        <v>26</v>
      </c>
      <c r="J806">
        <v>2576</v>
      </c>
      <c r="K806">
        <v>41</v>
      </c>
      <c r="L806">
        <v>0</v>
      </c>
    </row>
    <row r="807" spans="8:12">
      <c r="H807" t="s">
        <v>323</v>
      </c>
      <c r="I807" s="97" t="s">
        <v>205</v>
      </c>
      <c r="J807">
        <v>3589</v>
      </c>
      <c r="K807">
        <v>97</v>
      </c>
      <c r="L807">
        <v>0</v>
      </c>
    </row>
    <row r="808" spans="8:12">
      <c r="H808" t="s">
        <v>323</v>
      </c>
      <c r="I808" s="97" t="s">
        <v>206</v>
      </c>
      <c r="J808">
        <v>2698</v>
      </c>
      <c r="K808">
        <v>53</v>
      </c>
      <c r="L808">
        <v>0</v>
      </c>
    </row>
    <row r="809" spans="8:12">
      <c r="H809" t="s">
        <v>323</v>
      </c>
      <c r="I809" s="97" t="s">
        <v>207</v>
      </c>
      <c r="J809">
        <v>3035</v>
      </c>
      <c r="K809">
        <v>27</v>
      </c>
      <c r="L809">
        <v>0</v>
      </c>
    </row>
    <row r="810" spans="8:12">
      <c r="H810" t="s">
        <v>323</v>
      </c>
      <c r="I810" s="97" t="s">
        <v>27</v>
      </c>
      <c r="J810">
        <v>2931</v>
      </c>
      <c r="K810">
        <v>63</v>
      </c>
      <c r="L810">
        <v>0</v>
      </c>
    </row>
    <row r="811" spans="8:12">
      <c r="H811" t="s">
        <v>323</v>
      </c>
      <c r="I811" s="97" t="s">
        <v>208</v>
      </c>
      <c r="J811">
        <v>3072</v>
      </c>
      <c r="K811">
        <v>22</v>
      </c>
      <c r="L811">
        <v>0</v>
      </c>
    </row>
    <row r="812" spans="8:12">
      <c r="H812" t="s">
        <v>323</v>
      </c>
      <c r="I812" s="97" t="s">
        <v>209</v>
      </c>
      <c r="J812">
        <v>2635</v>
      </c>
      <c r="K812">
        <v>82</v>
      </c>
      <c r="L812">
        <v>0</v>
      </c>
    </row>
    <row r="813" spans="8:12">
      <c r="H813" t="s">
        <v>323</v>
      </c>
      <c r="I813" s="97" t="s">
        <v>210</v>
      </c>
      <c r="J813">
        <v>2550</v>
      </c>
      <c r="K813">
        <v>86</v>
      </c>
      <c r="L813">
        <v>0</v>
      </c>
    </row>
    <row r="814" spans="8:12">
      <c r="H814" t="s">
        <v>323</v>
      </c>
      <c r="I814" s="97" t="s">
        <v>28</v>
      </c>
      <c r="J814">
        <v>2679</v>
      </c>
      <c r="K814">
        <v>84</v>
      </c>
      <c r="L814">
        <v>0</v>
      </c>
    </row>
    <row r="815" spans="8:12">
      <c r="H815" t="s">
        <v>323</v>
      </c>
      <c r="I815" s="97" t="s">
        <v>211</v>
      </c>
      <c r="J815">
        <v>2863</v>
      </c>
      <c r="K815">
        <v>22</v>
      </c>
      <c r="L815">
        <v>0</v>
      </c>
    </row>
    <row r="816" spans="8:12">
      <c r="H816" t="s">
        <v>323</v>
      </c>
      <c r="I816" s="97" t="s">
        <v>212</v>
      </c>
      <c r="J816">
        <v>2761</v>
      </c>
      <c r="K816">
        <v>59</v>
      </c>
      <c r="L816">
        <v>0</v>
      </c>
    </row>
    <row r="817" spans="8:12">
      <c r="H817" t="s">
        <v>323</v>
      </c>
      <c r="I817" s="97" t="s">
        <v>213</v>
      </c>
      <c r="J817">
        <v>2835</v>
      </c>
      <c r="K817">
        <v>64</v>
      </c>
      <c r="L817">
        <v>0</v>
      </c>
    </row>
    <row r="818" spans="8:12">
      <c r="H818" t="s">
        <v>323</v>
      </c>
      <c r="I818" s="97" t="s">
        <v>29</v>
      </c>
      <c r="J818">
        <v>2547</v>
      </c>
      <c r="K818">
        <v>215</v>
      </c>
      <c r="L818">
        <v>0</v>
      </c>
    </row>
    <row r="819" spans="8:12">
      <c r="H819" t="s">
        <v>323</v>
      </c>
      <c r="I819" s="97" t="s">
        <v>214</v>
      </c>
      <c r="J819">
        <v>2769</v>
      </c>
      <c r="K819">
        <v>28</v>
      </c>
      <c r="L819">
        <v>0</v>
      </c>
    </row>
    <row r="820" spans="8:12">
      <c r="H820" t="s">
        <v>323</v>
      </c>
      <c r="I820" s="97" t="s">
        <v>215</v>
      </c>
      <c r="J820">
        <v>3172</v>
      </c>
      <c r="K820">
        <v>95</v>
      </c>
      <c r="L820">
        <v>0</v>
      </c>
    </row>
    <row r="821" spans="8:12">
      <c r="H821" t="s">
        <v>323</v>
      </c>
      <c r="I821" s="97" t="s">
        <v>216</v>
      </c>
      <c r="J821">
        <v>3253</v>
      </c>
      <c r="K821">
        <v>51</v>
      </c>
      <c r="L821">
        <v>0</v>
      </c>
    </row>
    <row r="822" spans="8:12">
      <c r="H822" t="s">
        <v>323</v>
      </c>
      <c r="I822" s="97" t="s">
        <v>30</v>
      </c>
      <c r="J822">
        <v>2319</v>
      </c>
      <c r="K822">
        <v>94</v>
      </c>
      <c r="L822">
        <v>0</v>
      </c>
    </row>
    <row r="823" spans="8:12">
      <c r="H823" t="s">
        <v>323</v>
      </c>
      <c r="I823" s="97" t="s">
        <v>217</v>
      </c>
      <c r="J823">
        <v>2178</v>
      </c>
      <c r="K823">
        <v>27</v>
      </c>
      <c r="L823">
        <v>0</v>
      </c>
    </row>
    <row r="824" spans="8:12">
      <c r="H824" t="s">
        <v>323</v>
      </c>
      <c r="I824" s="97" t="s">
        <v>218</v>
      </c>
      <c r="J824">
        <v>2092</v>
      </c>
      <c r="K824">
        <v>27</v>
      </c>
      <c r="L824">
        <v>0</v>
      </c>
    </row>
    <row r="825" spans="8:12">
      <c r="H825" t="s">
        <v>323</v>
      </c>
      <c r="I825" s="97" t="s">
        <v>219</v>
      </c>
      <c r="J825">
        <v>3289</v>
      </c>
      <c r="K825">
        <v>62</v>
      </c>
      <c r="L825">
        <v>0</v>
      </c>
    </row>
    <row r="826" spans="8:12">
      <c r="H826" t="s">
        <v>323</v>
      </c>
      <c r="I826" s="97" t="s">
        <v>31</v>
      </c>
      <c r="J826">
        <v>2742</v>
      </c>
      <c r="K826">
        <v>145</v>
      </c>
      <c r="L826">
        <v>0</v>
      </c>
    </row>
    <row r="827" spans="8:12">
      <c r="H827" t="s">
        <v>323</v>
      </c>
      <c r="I827" s="97" t="s">
        <v>220</v>
      </c>
      <c r="J827">
        <v>3060</v>
      </c>
      <c r="K827">
        <v>34</v>
      </c>
      <c r="L827">
        <v>0</v>
      </c>
    </row>
    <row r="828" spans="8:12">
      <c r="H828" t="s">
        <v>323</v>
      </c>
      <c r="I828" s="97" t="s">
        <v>221</v>
      </c>
      <c r="J828">
        <v>2957</v>
      </c>
      <c r="K828">
        <v>87</v>
      </c>
      <c r="L828">
        <v>0</v>
      </c>
    </row>
    <row r="829" spans="8:12">
      <c r="H829" t="s">
        <v>323</v>
      </c>
      <c r="I829" s="97" t="s">
        <v>222</v>
      </c>
      <c r="J829">
        <v>2689</v>
      </c>
      <c r="K829">
        <v>71</v>
      </c>
      <c r="L829">
        <v>0</v>
      </c>
    </row>
    <row r="830" spans="8:12">
      <c r="H830" t="s">
        <v>323</v>
      </c>
      <c r="I830" s="97" t="s">
        <v>32</v>
      </c>
      <c r="J830">
        <v>2633</v>
      </c>
      <c r="K830">
        <v>114</v>
      </c>
      <c r="L830">
        <v>0</v>
      </c>
    </row>
    <row r="831" spans="8:12">
      <c r="H831" t="s">
        <v>323</v>
      </c>
      <c r="I831" s="97" t="s">
        <v>223</v>
      </c>
      <c r="J831">
        <v>2698</v>
      </c>
      <c r="K831">
        <v>31</v>
      </c>
      <c r="L831">
        <v>0</v>
      </c>
    </row>
    <row r="832" spans="8:12">
      <c r="H832" t="s">
        <v>323</v>
      </c>
      <c r="I832" s="97" t="s">
        <v>224</v>
      </c>
      <c r="J832">
        <v>2789</v>
      </c>
      <c r="K832">
        <v>78</v>
      </c>
      <c r="L832">
        <v>0</v>
      </c>
    </row>
    <row r="833" spans="8:12">
      <c r="H833" t="s">
        <v>323</v>
      </c>
      <c r="I833" s="97" t="s">
        <v>225</v>
      </c>
      <c r="J833">
        <v>2143</v>
      </c>
      <c r="K833">
        <v>73</v>
      </c>
      <c r="L833">
        <v>0</v>
      </c>
    </row>
    <row r="834" spans="8:12">
      <c r="H834" t="s">
        <v>323</v>
      </c>
      <c r="I834" s="97" t="s">
        <v>33</v>
      </c>
      <c r="J834">
        <v>2694</v>
      </c>
      <c r="K834">
        <v>25</v>
      </c>
      <c r="L834">
        <v>0</v>
      </c>
    </row>
    <row r="835" spans="8:12">
      <c r="H835" t="s">
        <v>323</v>
      </c>
      <c r="I835" s="97" t="s">
        <v>226</v>
      </c>
      <c r="J835">
        <v>2944</v>
      </c>
      <c r="K835">
        <v>32</v>
      </c>
      <c r="L835">
        <v>0</v>
      </c>
    </row>
    <row r="836" spans="8:12">
      <c r="H836" t="s">
        <v>323</v>
      </c>
      <c r="I836" s="97" t="s">
        <v>227</v>
      </c>
      <c r="J836">
        <v>2635</v>
      </c>
      <c r="K836">
        <v>109</v>
      </c>
      <c r="L836">
        <v>0</v>
      </c>
    </row>
    <row r="837" spans="8:12">
      <c r="H837" t="s">
        <v>323</v>
      </c>
      <c r="I837" s="97" t="s">
        <v>228</v>
      </c>
      <c r="J837">
        <v>2754</v>
      </c>
      <c r="K837">
        <v>107</v>
      </c>
      <c r="L837">
        <v>0</v>
      </c>
    </row>
    <row r="838" spans="8:12">
      <c r="H838" t="s">
        <v>323</v>
      </c>
      <c r="I838" s="97" t="s">
        <v>34</v>
      </c>
      <c r="J838">
        <v>2582</v>
      </c>
      <c r="K838">
        <v>53</v>
      </c>
      <c r="L838">
        <v>0</v>
      </c>
    </row>
    <row r="839" spans="8:12">
      <c r="H839" t="s">
        <v>323</v>
      </c>
      <c r="I839" s="97" t="s">
        <v>229</v>
      </c>
      <c r="J839">
        <v>3156</v>
      </c>
      <c r="K839">
        <v>26</v>
      </c>
      <c r="L839">
        <v>0</v>
      </c>
    </row>
    <row r="840" spans="8:12">
      <c r="H840" t="s">
        <v>323</v>
      </c>
      <c r="I840" s="97" t="s">
        <v>230</v>
      </c>
      <c r="J840">
        <v>2946</v>
      </c>
      <c r="K840">
        <v>55</v>
      </c>
      <c r="L840">
        <v>0</v>
      </c>
    </row>
    <row r="841" spans="8:12">
      <c r="H841" t="s">
        <v>323</v>
      </c>
      <c r="I841" s="97" t="s">
        <v>231</v>
      </c>
      <c r="J841">
        <v>2436</v>
      </c>
      <c r="K841">
        <v>96</v>
      </c>
      <c r="L841">
        <v>0</v>
      </c>
    </row>
    <row r="842" spans="8:12">
      <c r="H842" t="s">
        <v>323</v>
      </c>
      <c r="I842" s="97" t="s">
        <v>35</v>
      </c>
      <c r="J842">
        <v>2826</v>
      </c>
      <c r="K842">
        <v>25</v>
      </c>
      <c r="L842">
        <v>0</v>
      </c>
    </row>
    <row r="843" spans="8:12">
      <c r="H843" t="s">
        <v>323</v>
      </c>
      <c r="I843" s="97" t="s">
        <v>232</v>
      </c>
      <c r="J843">
        <v>2873</v>
      </c>
      <c r="K843">
        <v>89</v>
      </c>
      <c r="L843">
        <v>0</v>
      </c>
    </row>
    <row r="844" spans="8:12">
      <c r="H844" t="s">
        <v>323</v>
      </c>
      <c r="I844" s="97" t="s">
        <v>233</v>
      </c>
      <c r="J844">
        <v>3088</v>
      </c>
      <c r="K844">
        <v>77</v>
      </c>
      <c r="L844">
        <v>0</v>
      </c>
    </row>
    <row r="845" spans="8:12">
      <c r="H845" t="s">
        <v>323</v>
      </c>
      <c r="I845" s="97" t="s">
        <v>234</v>
      </c>
      <c r="J845">
        <v>2690</v>
      </c>
      <c r="K845">
        <v>85</v>
      </c>
      <c r="L845">
        <v>0</v>
      </c>
    </row>
    <row r="846" spans="8:12">
      <c r="H846" t="s">
        <v>323</v>
      </c>
      <c r="I846" s="97" t="s">
        <v>36</v>
      </c>
      <c r="J846">
        <v>3013</v>
      </c>
      <c r="K846">
        <v>97</v>
      </c>
      <c r="L846">
        <v>0</v>
      </c>
    </row>
    <row r="847" spans="8:12">
      <c r="H847" t="s">
        <v>323</v>
      </c>
      <c r="I847" s="97" t="s">
        <v>235</v>
      </c>
      <c r="J847">
        <v>3338</v>
      </c>
      <c r="K847">
        <v>32</v>
      </c>
      <c r="L847">
        <v>0</v>
      </c>
    </row>
    <row r="848" spans="8:12">
      <c r="H848" t="s">
        <v>323</v>
      </c>
      <c r="I848" s="97" t="s">
        <v>236</v>
      </c>
      <c r="J848">
        <v>3526</v>
      </c>
      <c r="K848">
        <v>113</v>
      </c>
      <c r="L848">
        <v>0</v>
      </c>
    </row>
    <row r="849" spans="8:12">
      <c r="H849" t="s">
        <v>323</v>
      </c>
      <c r="I849" s="97" t="s">
        <v>237</v>
      </c>
      <c r="J849">
        <v>3364</v>
      </c>
      <c r="K849">
        <v>107</v>
      </c>
      <c r="L849">
        <v>0</v>
      </c>
    </row>
    <row r="850" spans="8:12">
      <c r="H850" t="s">
        <v>323</v>
      </c>
      <c r="I850" s="97" t="s">
        <v>37</v>
      </c>
      <c r="J850">
        <v>3458</v>
      </c>
      <c r="K850">
        <v>262</v>
      </c>
      <c r="L850">
        <v>0</v>
      </c>
    </row>
    <row r="851" spans="8:12">
      <c r="H851" t="s">
        <v>323</v>
      </c>
      <c r="I851" s="97" t="s">
        <v>238</v>
      </c>
      <c r="J851">
        <v>3237</v>
      </c>
      <c r="K851">
        <v>81</v>
      </c>
      <c r="L851">
        <v>0</v>
      </c>
    </row>
    <row r="852" spans="8:12">
      <c r="H852" t="s">
        <v>323</v>
      </c>
      <c r="I852" s="97" t="s">
        <v>239</v>
      </c>
      <c r="J852">
        <v>3315</v>
      </c>
      <c r="K852">
        <v>122</v>
      </c>
      <c r="L852">
        <v>0</v>
      </c>
    </row>
    <row r="853" spans="8:12">
      <c r="H853" t="s">
        <v>323</v>
      </c>
      <c r="I853" s="97" t="s">
        <v>240</v>
      </c>
      <c r="J853">
        <v>3180</v>
      </c>
      <c r="K853">
        <v>27</v>
      </c>
      <c r="L853">
        <v>0</v>
      </c>
    </row>
    <row r="854" spans="8:12">
      <c r="H854" t="s">
        <v>323</v>
      </c>
      <c r="I854" s="97" t="s">
        <v>38</v>
      </c>
      <c r="J854">
        <v>3080</v>
      </c>
      <c r="K854">
        <v>69</v>
      </c>
      <c r="L854">
        <v>0</v>
      </c>
    </row>
    <row r="855" spans="8:12">
      <c r="H855" t="s">
        <v>323</v>
      </c>
      <c r="I855" s="97" t="s">
        <v>241</v>
      </c>
      <c r="J855">
        <v>3094</v>
      </c>
      <c r="K855">
        <v>84</v>
      </c>
      <c r="L855">
        <v>0</v>
      </c>
    </row>
    <row r="856" spans="8:12">
      <c r="H856" t="s">
        <v>323</v>
      </c>
      <c r="I856" s="97" t="s">
        <v>242</v>
      </c>
      <c r="J856">
        <v>3074</v>
      </c>
      <c r="K856">
        <v>89</v>
      </c>
      <c r="L856">
        <v>0</v>
      </c>
    </row>
    <row r="857" spans="8:12">
      <c r="H857" t="s">
        <v>323</v>
      </c>
      <c r="I857" s="97" t="s">
        <v>243</v>
      </c>
      <c r="J857">
        <v>3176</v>
      </c>
      <c r="K857">
        <v>24</v>
      </c>
      <c r="L857">
        <v>0</v>
      </c>
    </row>
    <row r="858" spans="8:12">
      <c r="H858" t="s">
        <v>323</v>
      </c>
      <c r="I858" s="97" t="s">
        <v>39</v>
      </c>
      <c r="J858">
        <v>3194</v>
      </c>
      <c r="K858">
        <v>79</v>
      </c>
      <c r="L858">
        <v>0</v>
      </c>
    </row>
    <row r="859" spans="8:12">
      <c r="H859" t="s">
        <v>323</v>
      </c>
      <c r="I859" s="97" t="s">
        <v>244</v>
      </c>
      <c r="J859">
        <v>2181</v>
      </c>
      <c r="K859">
        <v>108</v>
      </c>
      <c r="L859">
        <v>0</v>
      </c>
    </row>
    <row r="860" spans="8:12">
      <c r="H860" t="s">
        <v>323</v>
      </c>
      <c r="I860" s="97" t="s">
        <v>245</v>
      </c>
      <c r="J860">
        <v>1896</v>
      </c>
      <c r="K860">
        <v>86</v>
      </c>
      <c r="L860">
        <v>0</v>
      </c>
    </row>
    <row r="861" spans="8:12">
      <c r="H861" t="s">
        <v>323</v>
      </c>
      <c r="I861" s="97" t="s">
        <v>246</v>
      </c>
      <c r="J861">
        <v>1878</v>
      </c>
      <c r="K861">
        <v>71</v>
      </c>
      <c r="L861">
        <v>0</v>
      </c>
    </row>
    <row r="862" spans="8:12">
      <c r="H862" t="s">
        <v>323</v>
      </c>
      <c r="I862" s="97" t="s">
        <v>40</v>
      </c>
      <c r="J862">
        <v>2216</v>
      </c>
      <c r="K862">
        <v>107</v>
      </c>
      <c r="L862">
        <v>0</v>
      </c>
    </row>
    <row r="863" spans="8:12">
      <c r="H863" t="s">
        <v>323</v>
      </c>
      <c r="I863" s="97" t="s">
        <v>247</v>
      </c>
      <c r="J863">
        <v>1700</v>
      </c>
      <c r="K863">
        <v>28</v>
      </c>
      <c r="L863">
        <v>0</v>
      </c>
    </row>
    <row r="864" spans="8:12">
      <c r="H864" t="s">
        <v>323</v>
      </c>
      <c r="I864" s="97" t="s">
        <v>248</v>
      </c>
      <c r="J864">
        <v>1636</v>
      </c>
      <c r="K864">
        <v>116</v>
      </c>
      <c r="L864">
        <v>0</v>
      </c>
    </row>
    <row r="865" spans="8:12">
      <c r="H865" t="s">
        <v>323</v>
      </c>
      <c r="I865" s="97" t="s">
        <v>249</v>
      </c>
      <c r="J865">
        <v>1503</v>
      </c>
      <c r="K865">
        <v>30</v>
      </c>
      <c r="L865">
        <v>0</v>
      </c>
    </row>
    <row r="866" spans="8:12">
      <c r="H866" t="s">
        <v>324</v>
      </c>
      <c r="I866" s="97" t="s">
        <v>17</v>
      </c>
      <c r="J866">
        <v>1370</v>
      </c>
      <c r="K866">
        <v>77</v>
      </c>
      <c r="L866">
        <v>0</v>
      </c>
    </row>
    <row r="867" spans="8:12">
      <c r="H867" t="s">
        <v>324</v>
      </c>
      <c r="I867" s="97" t="s">
        <v>178</v>
      </c>
      <c r="J867">
        <v>1431</v>
      </c>
      <c r="K867">
        <v>85</v>
      </c>
      <c r="L867">
        <v>0</v>
      </c>
    </row>
    <row r="868" spans="8:12">
      <c r="H868" t="s">
        <v>324</v>
      </c>
      <c r="I868" s="97" t="s">
        <v>179</v>
      </c>
      <c r="J868">
        <v>1510</v>
      </c>
      <c r="K868">
        <v>228</v>
      </c>
      <c r="L868">
        <v>0</v>
      </c>
    </row>
    <row r="869" spans="8:12">
      <c r="H869" t="s">
        <v>324</v>
      </c>
      <c r="I869" s="97" t="s">
        <v>180</v>
      </c>
      <c r="J869">
        <v>1398</v>
      </c>
      <c r="K869">
        <v>72</v>
      </c>
      <c r="L869">
        <v>0</v>
      </c>
    </row>
    <row r="870" spans="8:12">
      <c r="H870" t="s">
        <v>324</v>
      </c>
      <c r="I870" s="97" t="s">
        <v>18</v>
      </c>
      <c r="J870">
        <v>1549</v>
      </c>
      <c r="K870">
        <v>162</v>
      </c>
      <c r="L870">
        <v>0</v>
      </c>
    </row>
    <row r="871" spans="8:12">
      <c r="H871" t="s">
        <v>324</v>
      </c>
      <c r="I871" s="97" t="s">
        <v>181</v>
      </c>
      <c r="J871">
        <v>1552</v>
      </c>
      <c r="K871">
        <v>37</v>
      </c>
      <c r="L871">
        <v>0</v>
      </c>
    </row>
    <row r="872" spans="8:12">
      <c r="H872" t="s">
        <v>324</v>
      </c>
      <c r="I872" s="97" t="s">
        <v>182</v>
      </c>
      <c r="J872">
        <v>1838</v>
      </c>
      <c r="K872">
        <v>204</v>
      </c>
      <c r="L872">
        <v>0</v>
      </c>
    </row>
    <row r="873" spans="8:12">
      <c r="H873" t="s">
        <v>324</v>
      </c>
      <c r="I873" s="97" t="s">
        <v>183</v>
      </c>
      <c r="J873">
        <v>1689</v>
      </c>
      <c r="K873">
        <v>100</v>
      </c>
      <c r="L873">
        <v>0</v>
      </c>
    </row>
    <row r="874" spans="8:12">
      <c r="H874" t="s">
        <v>324</v>
      </c>
      <c r="I874" s="97" t="s">
        <v>19</v>
      </c>
      <c r="J874">
        <v>1499</v>
      </c>
      <c r="K874">
        <v>119</v>
      </c>
      <c r="L874">
        <v>0</v>
      </c>
    </row>
    <row r="875" spans="8:12">
      <c r="H875" t="s">
        <v>324</v>
      </c>
      <c r="I875" s="97" t="s">
        <v>184</v>
      </c>
      <c r="J875">
        <v>1485</v>
      </c>
      <c r="K875">
        <v>249</v>
      </c>
      <c r="L875">
        <v>0</v>
      </c>
    </row>
    <row r="876" spans="8:12">
      <c r="H876" t="s">
        <v>324</v>
      </c>
      <c r="I876" s="97" t="s">
        <v>185</v>
      </c>
      <c r="J876">
        <v>1426</v>
      </c>
      <c r="K876">
        <v>76</v>
      </c>
      <c r="L876">
        <v>0</v>
      </c>
    </row>
    <row r="877" spans="8:12">
      <c r="H877" t="s">
        <v>324</v>
      </c>
      <c r="I877" s="97" t="s">
        <v>186</v>
      </c>
      <c r="J877">
        <v>1370</v>
      </c>
      <c r="K877">
        <v>22</v>
      </c>
      <c r="L877">
        <v>0</v>
      </c>
    </row>
    <row r="878" spans="8:12">
      <c r="H878" t="s">
        <v>324</v>
      </c>
      <c r="I878" s="97" t="s">
        <v>20</v>
      </c>
      <c r="J878">
        <v>1433</v>
      </c>
      <c r="K878">
        <v>40</v>
      </c>
      <c r="L878">
        <v>0</v>
      </c>
    </row>
    <row r="879" spans="8:12">
      <c r="H879" t="s">
        <v>324</v>
      </c>
      <c r="I879" s="97" t="s">
        <v>187</v>
      </c>
      <c r="J879">
        <v>1440</v>
      </c>
      <c r="K879">
        <v>86</v>
      </c>
      <c r="L879">
        <v>0</v>
      </c>
    </row>
    <row r="880" spans="8:12">
      <c r="H880" t="s">
        <v>324</v>
      </c>
      <c r="I880" s="97" t="s">
        <v>188</v>
      </c>
      <c r="J880">
        <v>1433</v>
      </c>
      <c r="K880">
        <v>117</v>
      </c>
      <c r="L880">
        <v>0</v>
      </c>
    </row>
    <row r="881" spans="8:12">
      <c r="H881" t="s">
        <v>324</v>
      </c>
      <c r="I881" s="97" t="s">
        <v>189</v>
      </c>
      <c r="J881">
        <v>1570</v>
      </c>
      <c r="K881">
        <v>75</v>
      </c>
      <c r="L881">
        <v>0</v>
      </c>
    </row>
    <row r="882" spans="8:12">
      <c r="H882" t="s">
        <v>324</v>
      </c>
      <c r="I882" s="97" t="s">
        <v>21</v>
      </c>
      <c r="J882">
        <v>1478</v>
      </c>
      <c r="K882">
        <v>27</v>
      </c>
      <c r="L882">
        <v>0</v>
      </c>
    </row>
    <row r="883" spans="8:12">
      <c r="H883" t="s">
        <v>324</v>
      </c>
      <c r="I883" s="97" t="s">
        <v>190</v>
      </c>
      <c r="J883">
        <v>1516</v>
      </c>
      <c r="K883">
        <v>26</v>
      </c>
      <c r="L883">
        <v>0</v>
      </c>
    </row>
    <row r="884" spans="8:12">
      <c r="H884" t="s">
        <v>324</v>
      </c>
      <c r="I884" s="97" t="s">
        <v>191</v>
      </c>
      <c r="J884">
        <v>1933</v>
      </c>
      <c r="K884">
        <v>72</v>
      </c>
      <c r="L884">
        <v>0</v>
      </c>
    </row>
    <row r="885" spans="8:12">
      <c r="H885" t="s">
        <v>324</v>
      </c>
      <c r="I885" s="97" t="s">
        <v>192</v>
      </c>
      <c r="J885">
        <v>3220</v>
      </c>
      <c r="K885">
        <v>82</v>
      </c>
      <c r="L885">
        <v>0</v>
      </c>
    </row>
    <row r="886" spans="8:12">
      <c r="H886" t="s">
        <v>324</v>
      </c>
      <c r="I886" s="97" t="s">
        <v>22</v>
      </c>
      <c r="J886">
        <v>3143</v>
      </c>
      <c r="K886">
        <v>99</v>
      </c>
      <c r="L886">
        <v>0</v>
      </c>
    </row>
    <row r="887" spans="8:12">
      <c r="H887" t="s">
        <v>324</v>
      </c>
      <c r="I887" s="97" t="s">
        <v>193</v>
      </c>
      <c r="J887">
        <v>3339</v>
      </c>
      <c r="K887">
        <v>68</v>
      </c>
      <c r="L887">
        <v>0</v>
      </c>
    </row>
    <row r="888" spans="8:12">
      <c r="H888" t="s">
        <v>324</v>
      </c>
      <c r="I888" s="97" t="s">
        <v>194</v>
      </c>
      <c r="J888">
        <v>3121</v>
      </c>
      <c r="K888">
        <v>85</v>
      </c>
      <c r="L888">
        <v>0</v>
      </c>
    </row>
    <row r="889" spans="8:12">
      <c r="H889" t="s">
        <v>324</v>
      </c>
      <c r="I889" s="97" t="s">
        <v>195</v>
      </c>
      <c r="J889">
        <v>3155</v>
      </c>
      <c r="K889">
        <v>95</v>
      </c>
      <c r="L889">
        <v>0</v>
      </c>
    </row>
    <row r="890" spans="8:12">
      <c r="H890" t="s">
        <v>324</v>
      </c>
      <c r="I890" s="97" t="s">
        <v>23</v>
      </c>
      <c r="J890">
        <v>3381</v>
      </c>
      <c r="K890">
        <v>87</v>
      </c>
      <c r="L890">
        <v>0</v>
      </c>
    </row>
    <row r="891" spans="8:12">
      <c r="H891" t="s">
        <v>324</v>
      </c>
      <c r="I891" s="97" t="s">
        <v>196</v>
      </c>
      <c r="J891">
        <v>2965</v>
      </c>
      <c r="K891">
        <v>101</v>
      </c>
      <c r="L891">
        <v>0</v>
      </c>
    </row>
    <row r="892" spans="8:12">
      <c r="H892" t="s">
        <v>324</v>
      </c>
      <c r="I892" s="97" t="s">
        <v>197</v>
      </c>
      <c r="J892">
        <v>1907</v>
      </c>
      <c r="K892">
        <v>104</v>
      </c>
      <c r="L892">
        <v>0</v>
      </c>
    </row>
    <row r="893" spans="8:12">
      <c r="H893" t="s">
        <v>324</v>
      </c>
      <c r="I893" s="97" t="s">
        <v>198</v>
      </c>
      <c r="J893">
        <v>2484</v>
      </c>
      <c r="K893">
        <v>94</v>
      </c>
      <c r="L893">
        <v>0</v>
      </c>
    </row>
    <row r="894" spans="8:12">
      <c r="H894" t="s">
        <v>324</v>
      </c>
      <c r="I894" s="97" t="s">
        <v>24</v>
      </c>
      <c r="J894">
        <v>2525</v>
      </c>
      <c r="K894">
        <v>106</v>
      </c>
      <c r="L894">
        <v>0</v>
      </c>
    </row>
    <row r="895" spans="8:12">
      <c r="H895" t="s">
        <v>324</v>
      </c>
      <c r="I895" s="97" t="s">
        <v>199</v>
      </c>
      <c r="J895">
        <v>2199</v>
      </c>
      <c r="K895">
        <v>88</v>
      </c>
      <c r="L895">
        <v>0</v>
      </c>
    </row>
    <row r="896" spans="8:12">
      <c r="H896" t="s">
        <v>324</v>
      </c>
      <c r="I896" s="97" t="s">
        <v>200</v>
      </c>
      <c r="J896">
        <v>3200</v>
      </c>
      <c r="K896">
        <v>75</v>
      </c>
      <c r="L896">
        <v>0</v>
      </c>
    </row>
    <row r="897" spans="8:12">
      <c r="H897" t="s">
        <v>324</v>
      </c>
      <c r="I897" s="97" t="s">
        <v>201</v>
      </c>
      <c r="J897">
        <v>3922</v>
      </c>
      <c r="K897">
        <v>68</v>
      </c>
      <c r="L897">
        <v>0</v>
      </c>
    </row>
    <row r="898" spans="8:12">
      <c r="H898" t="s">
        <v>324</v>
      </c>
      <c r="I898" s="97" t="s">
        <v>25</v>
      </c>
      <c r="J898">
        <v>3416</v>
      </c>
      <c r="K898">
        <v>23</v>
      </c>
      <c r="L898">
        <v>0</v>
      </c>
    </row>
    <row r="899" spans="8:12">
      <c r="H899" t="s">
        <v>324</v>
      </c>
      <c r="I899" s="97" t="s">
        <v>202</v>
      </c>
      <c r="J899">
        <v>3427</v>
      </c>
      <c r="K899">
        <v>159</v>
      </c>
      <c r="L899">
        <v>0</v>
      </c>
    </row>
    <row r="900" spans="8:12">
      <c r="H900" t="s">
        <v>324</v>
      </c>
      <c r="I900" s="97" t="s">
        <v>203</v>
      </c>
      <c r="J900">
        <v>3057</v>
      </c>
      <c r="K900">
        <v>239</v>
      </c>
      <c r="L900">
        <v>0</v>
      </c>
    </row>
    <row r="901" spans="8:12">
      <c r="H901" t="s">
        <v>324</v>
      </c>
      <c r="I901" s="97" t="s">
        <v>204</v>
      </c>
      <c r="J901">
        <v>2440</v>
      </c>
      <c r="K901">
        <v>33</v>
      </c>
      <c r="L901">
        <v>0</v>
      </c>
    </row>
    <row r="902" spans="8:12">
      <c r="H902" t="s">
        <v>324</v>
      </c>
      <c r="I902" s="97" t="s">
        <v>26</v>
      </c>
      <c r="J902">
        <v>2716</v>
      </c>
      <c r="K902">
        <v>100</v>
      </c>
      <c r="L902">
        <v>0</v>
      </c>
    </row>
    <row r="903" spans="8:12">
      <c r="H903" t="s">
        <v>324</v>
      </c>
      <c r="I903" s="97" t="s">
        <v>205</v>
      </c>
      <c r="J903">
        <v>2956</v>
      </c>
      <c r="K903">
        <v>23</v>
      </c>
      <c r="L903">
        <v>0</v>
      </c>
    </row>
    <row r="904" spans="8:12">
      <c r="H904" t="s">
        <v>324</v>
      </c>
      <c r="I904" s="97" t="s">
        <v>206</v>
      </c>
      <c r="J904">
        <v>2294</v>
      </c>
      <c r="K904">
        <v>24</v>
      </c>
      <c r="L904">
        <v>0</v>
      </c>
    </row>
    <row r="905" spans="8:12">
      <c r="H905" t="s">
        <v>324</v>
      </c>
      <c r="I905" s="97" t="s">
        <v>207</v>
      </c>
      <c r="J905">
        <v>3127</v>
      </c>
      <c r="K905">
        <v>27</v>
      </c>
      <c r="L905">
        <v>0</v>
      </c>
    </row>
    <row r="906" spans="8:12">
      <c r="H906" t="s">
        <v>324</v>
      </c>
      <c r="I906" s="97" t="s">
        <v>27</v>
      </c>
      <c r="J906">
        <v>2957</v>
      </c>
      <c r="K906">
        <v>28</v>
      </c>
      <c r="L906">
        <v>0</v>
      </c>
    </row>
    <row r="907" spans="8:12">
      <c r="H907" t="s">
        <v>324</v>
      </c>
      <c r="I907" s="97" t="s">
        <v>208</v>
      </c>
      <c r="J907">
        <v>3616</v>
      </c>
      <c r="K907">
        <v>36</v>
      </c>
      <c r="L907">
        <v>0</v>
      </c>
    </row>
    <row r="908" spans="8:12">
      <c r="H908" t="s">
        <v>324</v>
      </c>
      <c r="I908" s="97" t="s">
        <v>209</v>
      </c>
      <c r="J908">
        <v>3683</v>
      </c>
      <c r="K908">
        <v>117</v>
      </c>
      <c r="L908">
        <v>0</v>
      </c>
    </row>
    <row r="909" spans="8:12">
      <c r="H909" t="s">
        <v>324</v>
      </c>
      <c r="I909" s="97" t="s">
        <v>210</v>
      </c>
      <c r="J909">
        <v>3712</v>
      </c>
      <c r="K909">
        <v>167</v>
      </c>
      <c r="L909">
        <v>0</v>
      </c>
    </row>
    <row r="910" spans="8:12">
      <c r="H910" t="s">
        <v>324</v>
      </c>
      <c r="I910" s="97" t="s">
        <v>28</v>
      </c>
      <c r="J910">
        <v>3378</v>
      </c>
      <c r="K910">
        <v>89</v>
      </c>
      <c r="L910">
        <v>0</v>
      </c>
    </row>
    <row r="911" spans="8:12">
      <c r="H911" t="s">
        <v>324</v>
      </c>
      <c r="I911" s="97" t="s">
        <v>211</v>
      </c>
      <c r="J911">
        <v>3298</v>
      </c>
      <c r="K911">
        <v>67</v>
      </c>
      <c r="L911">
        <v>0</v>
      </c>
    </row>
    <row r="912" spans="8:12">
      <c r="H912" t="s">
        <v>324</v>
      </c>
      <c r="I912" s="97" t="s">
        <v>212</v>
      </c>
      <c r="J912">
        <v>3226</v>
      </c>
      <c r="K912">
        <v>90</v>
      </c>
      <c r="L912">
        <v>0</v>
      </c>
    </row>
    <row r="913" spans="8:12">
      <c r="H913" t="s">
        <v>324</v>
      </c>
      <c r="I913" s="97" t="s">
        <v>213</v>
      </c>
      <c r="J913">
        <v>3179</v>
      </c>
      <c r="K913">
        <v>74</v>
      </c>
      <c r="L913">
        <v>0</v>
      </c>
    </row>
    <row r="914" spans="8:12">
      <c r="H914" t="s">
        <v>324</v>
      </c>
      <c r="I914" s="97" t="s">
        <v>29</v>
      </c>
      <c r="J914">
        <v>3222</v>
      </c>
      <c r="K914">
        <v>104</v>
      </c>
      <c r="L914">
        <v>0</v>
      </c>
    </row>
    <row r="915" spans="8:12">
      <c r="H915" t="s">
        <v>324</v>
      </c>
      <c r="I915" s="97" t="s">
        <v>214</v>
      </c>
      <c r="J915">
        <v>3019</v>
      </c>
      <c r="K915">
        <v>61</v>
      </c>
      <c r="L915">
        <v>0</v>
      </c>
    </row>
    <row r="916" spans="8:12">
      <c r="H916" t="s">
        <v>324</v>
      </c>
      <c r="I916" s="97" t="s">
        <v>215</v>
      </c>
      <c r="J916">
        <v>2955</v>
      </c>
      <c r="K916">
        <v>20</v>
      </c>
      <c r="L916">
        <v>0</v>
      </c>
    </row>
    <row r="917" spans="8:12">
      <c r="H917" t="s">
        <v>324</v>
      </c>
      <c r="I917" s="97" t="s">
        <v>216</v>
      </c>
      <c r="J917">
        <v>2032</v>
      </c>
      <c r="K917">
        <v>19</v>
      </c>
      <c r="L917">
        <v>0</v>
      </c>
    </row>
    <row r="918" spans="8:12">
      <c r="H918" t="s">
        <v>324</v>
      </c>
      <c r="I918" s="97" t="s">
        <v>30</v>
      </c>
      <c r="J918">
        <v>2144</v>
      </c>
      <c r="K918">
        <v>95</v>
      </c>
      <c r="L918">
        <v>0</v>
      </c>
    </row>
    <row r="919" spans="8:12">
      <c r="H919" t="s">
        <v>324</v>
      </c>
      <c r="I919" s="97" t="s">
        <v>217</v>
      </c>
      <c r="J919">
        <v>2908</v>
      </c>
      <c r="K919">
        <v>65</v>
      </c>
      <c r="L919">
        <v>0</v>
      </c>
    </row>
    <row r="920" spans="8:12">
      <c r="H920" t="s">
        <v>324</v>
      </c>
      <c r="I920" s="97" t="s">
        <v>218</v>
      </c>
      <c r="J920">
        <v>2903</v>
      </c>
      <c r="K920">
        <v>132</v>
      </c>
      <c r="L920">
        <v>0</v>
      </c>
    </row>
    <row r="921" spans="8:12">
      <c r="H921" t="s">
        <v>324</v>
      </c>
      <c r="I921" s="97" t="s">
        <v>219</v>
      </c>
      <c r="J921">
        <v>3095</v>
      </c>
      <c r="K921">
        <v>164</v>
      </c>
      <c r="L921">
        <v>0</v>
      </c>
    </row>
    <row r="922" spans="8:12">
      <c r="H922" t="s">
        <v>324</v>
      </c>
      <c r="I922" s="97" t="s">
        <v>31</v>
      </c>
      <c r="J922">
        <v>2364</v>
      </c>
      <c r="K922">
        <v>24</v>
      </c>
      <c r="L922">
        <v>0</v>
      </c>
    </row>
    <row r="923" spans="8:12">
      <c r="H923" t="s">
        <v>324</v>
      </c>
      <c r="I923" s="97" t="s">
        <v>220</v>
      </c>
      <c r="J923">
        <v>3172</v>
      </c>
      <c r="K923">
        <v>89</v>
      </c>
      <c r="L923">
        <v>0</v>
      </c>
    </row>
    <row r="924" spans="8:12">
      <c r="H924" t="s">
        <v>324</v>
      </c>
      <c r="I924" s="97" t="s">
        <v>221</v>
      </c>
      <c r="J924">
        <v>2437</v>
      </c>
      <c r="K924">
        <v>72</v>
      </c>
      <c r="L924">
        <v>0</v>
      </c>
    </row>
    <row r="925" spans="8:12">
      <c r="H925" t="s">
        <v>324</v>
      </c>
      <c r="I925" s="97" t="s">
        <v>222</v>
      </c>
      <c r="J925">
        <v>2959</v>
      </c>
      <c r="K925">
        <v>75</v>
      </c>
      <c r="L925">
        <v>0</v>
      </c>
    </row>
    <row r="926" spans="8:12">
      <c r="H926" t="s">
        <v>324</v>
      </c>
      <c r="I926" s="97" t="s">
        <v>32</v>
      </c>
      <c r="J926">
        <v>2504</v>
      </c>
      <c r="K926">
        <v>26</v>
      </c>
      <c r="L926">
        <v>0</v>
      </c>
    </row>
    <row r="927" spans="8:12">
      <c r="H927" t="s">
        <v>324</v>
      </c>
      <c r="I927" s="97" t="s">
        <v>223</v>
      </c>
      <c r="J927">
        <v>2464</v>
      </c>
      <c r="K927">
        <v>113</v>
      </c>
      <c r="L927">
        <v>0</v>
      </c>
    </row>
    <row r="928" spans="8:12">
      <c r="H928" t="s">
        <v>324</v>
      </c>
      <c r="I928" s="97" t="s">
        <v>224</v>
      </c>
      <c r="J928">
        <v>1951</v>
      </c>
      <c r="K928">
        <v>71</v>
      </c>
      <c r="L928">
        <v>0</v>
      </c>
    </row>
    <row r="929" spans="8:12">
      <c r="H929" t="s">
        <v>324</v>
      </c>
      <c r="I929" s="97" t="s">
        <v>225</v>
      </c>
      <c r="J929">
        <v>2963</v>
      </c>
      <c r="K929">
        <v>73</v>
      </c>
      <c r="L929">
        <v>0</v>
      </c>
    </row>
    <row r="930" spans="8:12">
      <c r="H930" t="s">
        <v>324</v>
      </c>
      <c r="I930" s="97" t="s">
        <v>33</v>
      </c>
      <c r="J930">
        <v>3094</v>
      </c>
      <c r="K930">
        <v>85</v>
      </c>
      <c r="L930">
        <v>0</v>
      </c>
    </row>
    <row r="931" spans="8:12">
      <c r="H931" t="s">
        <v>324</v>
      </c>
      <c r="I931" s="97" t="s">
        <v>226</v>
      </c>
      <c r="J931">
        <v>3228</v>
      </c>
      <c r="K931">
        <v>85</v>
      </c>
      <c r="L931">
        <v>0</v>
      </c>
    </row>
    <row r="932" spans="8:12">
      <c r="H932" t="s">
        <v>324</v>
      </c>
      <c r="I932" s="97" t="s">
        <v>227</v>
      </c>
      <c r="J932">
        <v>3024</v>
      </c>
      <c r="K932">
        <v>73</v>
      </c>
      <c r="L932">
        <v>0</v>
      </c>
    </row>
    <row r="933" spans="8:12">
      <c r="H933" t="s">
        <v>324</v>
      </c>
      <c r="I933" s="97" t="s">
        <v>228</v>
      </c>
      <c r="J933">
        <v>2534</v>
      </c>
      <c r="K933">
        <v>68</v>
      </c>
      <c r="L933">
        <v>0</v>
      </c>
    </row>
    <row r="934" spans="8:12">
      <c r="H934" t="s">
        <v>324</v>
      </c>
      <c r="I934" s="97" t="s">
        <v>34</v>
      </c>
      <c r="J934">
        <v>2774</v>
      </c>
      <c r="K934">
        <v>85</v>
      </c>
      <c r="L934">
        <v>0</v>
      </c>
    </row>
    <row r="935" spans="8:12">
      <c r="H935" t="s">
        <v>324</v>
      </c>
      <c r="I935" s="97" t="s">
        <v>229</v>
      </c>
      <c r="J935">
        <v>2519</v>
      </c>
      <c r="K935">
        <v>96</v>
      </c>
      <c r="L935">
        <v>0</v>
      </c>
    </row>
    <row r="936" spans="8:12">
      <c r="H936" t="s">
        <v>324</v>
      </c>
      <c r="I936" s="97" t="s">
        <v>230</v>
      </c>
      <c r="J936">
        <v>3090</v>
      </c>
      <c r="K936">
        <v>90</v>
      </c>
      <c r="L936">
        <v>0</v>
      </c>
    </row>
    <row r="937" spans="8:12">
      <c r="H937" t="s">
        <v>324</v>
      </c>
      <c r="I937" s="97" t="s">
        <v>231</v>
      </c>
      <c r="J937">
        <v>2937</v>
      </c>
      <c r="K937">
        <v>72</v>
      </c>
      <c r="L937">
        <v>0</v>
      </c>
    </row>
    <row r="938" spans="8:12">
      <c r="H938" t="s">
        <v>324</v>
      </c>
      <c r="I938" s="97" t="s">
        <v>35</v>
      </c>
      <c r="J938">
        <v>2571</v>
      </c>
      <c r="K938">
        <v>80</v>
      </c>
      <c r="L938">
        <v>0</v>
      </c>
    </row>
    <row r="939" spans="8:12">
      <c r="H939" t="s">
        <v>324</v>
      </c>
      <c r="I939" s="97" t="s">
        <v>232</v>
      </c>
      <c r="J939">
        <v>2381</v>
      </c>
      <c r="K939">
        <v>72</v>
      </c>
      <c r="L939">
        <v>0</v>
      </c>
    </row>
    <row r="940" spans="8:12">
      <c r="H940" t="s">
        <v>324</v>
      </c>
      <c r="I940" s="97" t="s">
        <v>233</v>
      </c>
      <c r="J940">
        <v>3054</v>
      </c>
      <c r="K940">
        <v>71</v>
      </c>
      <c r="L940">
        <v>0</v>
      </c>
    </row>
    <row r="941" spans="8:12">
      <c r="H941" t="s">
        <v>324</v>
      </c>
      <c r="I941" s="97" t="s">
        <v>234</v>
      </c>
      <c r="J941">
        <v>3215</v>
      </c>
      <c r="K941">
        <v>81</v>
      </c>
      <c r="L941">
        <v>0</v>
      </c>
    </row>
    <row r="942" spans="8:12">
      <c r="H942" t="s">
        <v>324</v>
      </c>
      <c r="I942" s="97" t="s">
        <v>36</v>
      </c>
      <c r="J942">
        <v>3067</v>
      </c>
      <c r="K942">
        <v>87</v>
      </c>
      <c r="L942">
        <v>0</v>
      </c>
    </row>
    <row r="943" spans="8:12">
      <c r="H943" t="s">
        <v>324</v>
      </c>
      <c r="I943" s="97" t="s">
        <v>235</v>
      </c>
      <c r="J943">
        <v>2721</v>
      </c>
      <c r="K943">
        <v>104</v>
      </c>
      <c r="L943">
        <v>0</v>
      </c>
    </row>
    <row r="944" spans="8:12">
      <c r="H944" t="s">
        <v>324</v>
      </c>
      <c r="I944" s="97" t="s">
        <v>236</v>
      </c>
      <c r="J944">
        <v>3090</v>
      </c>
      <c r="K944">
        <v>90</v>
      </c>
      <c r="L944">
        <v>0</v>
      </c>
    </row>
    <row r="945" spans="8:12">
      <c r="H945" t="s">
        <v>324</v>
      </c>
      <c r="I945" s="97" t="s">
        <v>237</v>
      </c>
      <c r="J945">
        <v>3039</v>
      </c>
      <c r="K945">
        <v>83</v>
      </c>
      <c r="L945">
        <v>0</v>
      </c>
    </row>
    <row r="946" spans="8:12">
      <c r="H946" t="s">
        <v>324</v>
      </c>
      <c r="I946" s="97" t="s">
        <v>37</v>
      </c>
      <c r="J946">
        <v>3103</v>
      </c>
      <c r="K946">
        <v>75</v>
      </c>
      <c r="L946">
        <v>0</v>
      </c>
    </row>
    <row r="947" spans="8:12">
      <c r="H947" t="s">
        <v>324</v>
      </c>
      <c r="I947" s="97" t="s">
        <v>238</v>
      </c>
      <c r="J947">
        <v>3224</v>
      </c>
      <c r="K947">
        <v>99</v>
      </c>
      <c r="L947">
        <v>0</v>
      </c>
    </row>
    <row r="948" spans="8:12">
      <c r="H948" t="s">
        <v>324</v>
      </c>
      <c r="I948" s="97" t="s">
        <v>239</v>
      </c>
      <c r="J948">
        <v>3216</v>
      </c>
      <c r="K948">
        <v>68</v>
      </c>
      <c r="L948">
        <v>0</v>
      </c>
    </row>
    <row r="949" spans="8:12">
      <c r="H949" t="s">
        <v>324</v>
      </c>
      <c r="I949" s="97" t="s">
        <v>240</v>
      </c>
      <c r="J949">
        <v>3192</v>
      </c>
      <c r="K949">
        <v>68</v>
      </c>
      <c r="L949">
        <v>0</v>
      </c>
    </row>
    <row r="950" spans="8:12">
      <c r="H950" t="s">
        <v>324</v>
      </c>
      <c r="I950" s="97" t="s">
        <v>38</v>
      </c>
      <c r="J950">
        <v>3240</v>
      </c>
      <c r="K950">
        <v>99</v>
      </c>
      <c r="L950">
        <v>0</v>
      </c>
    </row>
    <row r="951" spans="8:12">
      <c r="H951" t="s">
        <v>324</v>
      </c>
      <c r="I951" s="97" t="s">
        <v>241</v>
      </c>
      <c r="J951">
        <v>3233</v>
      </c>
      <c r="K951">
        <v>84</v>
      </c>
      <c r="L951">
        <v>0</v>
      </c>
    </row>
    <row r="952" spans="8:12">
      <c r="H952" t="s">
        <v>324</v>
      </c>
      <c r="I952" s="97" t="s">
        <v>242</v>
      </c>
      <c r="J952">
        <v>3319</v>
      </c>
      <c r="K952">
        <v>190</v>
      </c>
      <c r="L952">
        <v>0</v>
      </c>
    </row>
    <row r="953" spans="8:12">
      <c r="H953" t="s">
        <v>324</v>
      </c>
      <c r="I953" s="97" t="s">
        <v>243</v>
      </c>
      <c r="J953">
        <v>3333</v>
      </c>
      <c r="K953">
        <v>33</v>
      </c>
      <c r="L953">
        <v>0</v>
      </c>
    </row>
    <row r="954" spans="8:12">
      <c r="H954" t="s">
        <v>324</v>
      </c>
      <c r="I954" s="97" t="s">
        <v>39</v>
      </c>
      <c r="J954">
        <v>2948</v>
      </c>
      <c r="K954">
        <v>98</v>
      </c>
      <c r="L954">
        <v>0</v>
      </c>
    </row>
    <row r="955" spans="8:12">
      <c r="H955" t="s">
        <v>324</v>
      </c>
      <c r="I955" s="97" t="s">
        <v>244</v>
      </c>
      <c r="J955">
        <v>2992</v>
      </c>
      <c r="K955">
        <v>43</v>
      </c>
      <c r="L955">
        <v>0</v>
      </c>
    </row>
    <row r="956" spans="8:12">
      <c r="H956" t="s">
        <v>324</v>
      </c>
      <c r="I956" s="97" t="s">
        <v>245</v>
      </c>
      <c r="J956">
        <v>2578</v>
      </c>
      <c r="K956">
        <v>97</v>
      </c>
      <c r="L956">
        <v>0</v>
      </c>
    </row>
    <row r="957" spans="8:12">
      <c r="H957" t="s">
        <v>324</v>
      </c>
      <c r="I957" s="97" t="s">
        <v>246</v>
      </c>
      <c r="J957">
        <v>2390</v>
      </c>
      <c r="K957">
        <v>154</v>
      </c>
      <c r="L957">
        <v>0</v>
      </c>
    </row>
    <row r="958" spans="8:12">
      <c r="H958" t="s">
        <v>324</v>
      </c>
      <c r="I958" s="97" t="s">
        <v>40</v>
      </c>
      <c r="J958">
        <v>1700</v>
      </c>
      <c r="K958">
        <v>73</v>
      </c>
      <c r="L958">
        <v>0</v>
      </c>
    </row>
    <row r="959" spans="8:12">
      <c r="H959" t="s">
        <v>324</v>
      </c>
      <c r="I959" s="97" t="s">
        <v>247</v>
      </c>
      <c r="J959">
        <v>1457</v>
      </c>
      <c r="K959">
        <v>147</v>
      </c>
      <c r="L959">
        <v>0</v>
      </c>
    </row>
    <row r="960" spans="8:12">
      <c r="H960" t="s">
        <v>324</v>
      </c>
      <c r="I960" s="97" t="s">
        <v>248</v>
      </c>
      <c r="J960">
        <v>1486</v>
      </c>
      <c r="K960">
        <v>114</v>
      </c>
      <c r="L960">
        <v>0</v>
      </c>
    </row>
    <row r="961" spans="8:12">
      <c r="H961" t="s">
        <v>324</v>
      </c>
      <c r="I961" s="97" t="s">
        <v>249</v>
      </c>
      <c r="J961">
        <v>1354</v>
      </c>
      <c r="K961">
        <v>96</v>
      </c>
      <c r="L961">
        <v>0</v>
      </c>
    </row>
    <row r="962" spans="8:12">
      <c r="H962" t="s">
        <v>325</v>
      </c>
      <c r="I962" s="97" t="s">
        <v>17</v>
      </c>
      <c r="J962">
        <v>1350</v>
      </c>
      <c r="K962">
        <v>42</v>
      </c>
      <c r="L962">
        <v>0</v>
      </c>
    </row>
    <row r="963" spans="8:12">
      <c r="H963" t="s">
        <v>325</v>
      </c>
      <c r="I963" s="97" t="s">
        <v>178</v>
      </c>
      <c r="J963">
        <v>1373</v>
      </c>
      <c r="K963">
        <v>72</v>
      </c>
      <c r="L963">
        <v>0</v>
      </c>
    </row>
    <row r="964" spans="8:12">
      <c r="H964" t="s">
        <v>325</v>
      </c>
      <c r="I964" s="97" t="s">
        <v>179</v>
      </c>
      <c r="J964">
        <v>1396</v>
      </c>
      <c r="K964">
        <v>24</v>
      </c>
      <c r="L964">
        <v>0</v>
      </c>
    </row>
    <row r="965" spans="8:12">
      <c r="H965" t="s">
        <v>325</v>
      </c>
      <c r="I965" s="97" t="s">
        <v>180</v>
      </c>
      <c r="J965">
        <v>1519</v>
      </c>
      <c r="K965">
        <v>154</v>
      </c>
      <c r="L965">
        <v>0</v>
      </c>
    </row>
    <row r="966" spans="8:12">
      <c r="H966" t="s">
        <v>325</v>
      </c>
      <c r="I966" s="97" t="s">
        <v>18</v>
      </c>
      <c r="J966">
        <v>1500</v>
      </c>
      <c r="K966">
        <v>35</v>
      </c>
      <c r="L966">
        <v>0</v>
      </c>
    </row>
    <row r="967" spans="8:12">
      <c r="H967" t="s">
        <v>325</v>
      </c>
      <c r="I967" s="97" t="s">
        <v>181</v>
      </c>
      <c r="J967">
        <v>1433</v>
      </c>
      <c r="K967">
        <v>22</v>
      </c>
      <c r="L967">
        <v>0</v>
      </c>
    </row>
    <row r="968" spans="8:12">
      <c r="H968" t="s">
        <v>325</v>
      </c>
      <c r="I968" s="97" t="s">
        <v>182</v>
      </c>
      <c r="J968">
        <v>1490</v>
      </c>
      <c r="K968">
        <v>108</v>
      </c>
      <c r="L968">
        <v>0</v>
      </c>
    </row>
    <row r="969" spans="8:12">
      <c r="H969" t="s">
        <v>325</v>
      </c>
      <c r="I969" s="97" t="s">
        <v>183</v>
      </c>
      <c r="J969">
        <v>1457</v>
      </c>
      <c r="K969">
        <v>23</v>
      </c>
      <c r="L969">
        <v>0</v>
      </c>
    </row>
    <row r="970" spans="8:12">
      <c r="H970" t="s">
        <v>325</v>
      </c>
      <c r="I970" s="97" t="s">
        <v>19</v>
      </c>
      <c r="J970">
        <v>1628</v>
      </c>
      <c r="K970">
        <v>23</v>
      </c>
      <c r="L970">
        <v>0</v>
      </c>
    </row>
    <row r="971" spans="8:12">
      <c r="H971" t="s">
        <v>325</v>
      </c>
      <c r="I971" s="97" t="s">
        <v>184</v>
      </c>
      <c r="J971">
        <v>1658</v>
      </c>
      <c r="K971">
        <v>220</v>
      </c>
      <c r="L971">
        <v>0</v>
      </c>
    </row>
    <row r="972" spans="8:12">
      <c r="H972" t="s">
        <v>325</v>
      </c>
      <c r="I972" s="97" t="s">
        <v>185</v>
      </c>
      <c r="J972">
        <v>1574</v>
      </c>
      <c r="K972">
        <v>217</v>
      </c>
      <c r="L972">
        <v>0</v>
      </c>
    </row>
    <row r="973" spans="8:12">
      <c r="H973" t="s">
        <v>325</v>
      </c>
      <c r="I973" s="97" t="s">
        <v>186</v>
      </c>
      <c r="J973">
        <v>1378</v>
      </c>
      <c r="K973">
        <v>64</v>
      </c>
      <c r="L973">
        <v>0</v>
      </c>
    </row>
    <row r="974" spans="8:12">
      <c r="H974" t="s">
        <v>325</v>
      </c>
      <c r="I974" s="97" t="s">
        <v>20</v>
      </c>
      <c r="J974">
        <v>1425</v>
      </c>
      <c r="K974">
        <v>101</v>
      </c>
      <c r="L974">
        <v>0</v>
      </c>
    </row>
    <row r="975" spans="8:12">
      <c r="H975" t="s">
        <v>325</v>
      </c>
      <c r="I975" s="97" t="s">
        <v>187</v>
      </c>
      <c r="J975">
        <v>1435</v>
      </c>
      <c r="K975">
        <v>98</v>
      </c>
      <c r="L975">
        <v>0</v>
      </c>
    </row>
    <row r="976" spans="8:12">
      <c r="H976" t="s">
        <v>325</v>
      </c>
      <c r="I976" s="97" t="s">
        <v>188</v>
      </c>
      <c r="J976">
        <v>1380</v>
      </c>
      <c r="K976">
        <v>90</v>
      </c>
      <c r="L976">
        <v>0</v>
      </c>
    </row>
    <row r="977" spans="8:12">
      <c r="H977" t="s">
        <v>325</v>
      </c>
      <c r="I977" s="97" t="s">
        <v>189</v>
      </c>
      <c r="J977">
        <v>1219</v>
      </c>
      <c r="K977">
        <v>28</v>
      </c>
      <c r="L977">
        <v>0</v>
      </c>
    </row>
    <row r="978" spans="8:12">
      <c r="H978" t="s">
        <v>325</v>
      </c>
      <c r="I978" s="97" t="s">
        <v>21</v>
      </c>
      <c r="J978">
        <v>1304</v>
      </c>
      <c r="K978">
        <v>22</v>
      </c>
      <c r="L978">
        <v>0</v>
      </c>
    </row>
    <row r="979" spans="8:12">
      <c r="H979" t="s">
        <v>325</v>
      </c>
      <c r="I979" s="97" t="s">
        <v>190</v>
      </c>
      <c r="J979">
        <v>1368</v>
      </c>
      <c r="K979">
        <v>20</v>
      </c>
      <c r="L979">
        <v>0</v>
      </c>
    </row>
    <row r="980" spans="8:12">
      <c r="H980" t="s">
        <v>325</v>
      </c>
      <c r="I980" s="97" t="s">
        <v>191</v>
      </c>
      <c r="J980">
        <v>1582</v>
      </c>
      <c r="K980">
        <v>137</v>
      </c>
      <c r="L980">
        <v>0</v>
      </c>
    </row>
    <row r="981" spans="8:12">
      <c r="H981" t="s">
        <v>325</v>
      </c>
      <c r="I981" s="97" t="s">
        <v>192</v>
      </c>
      <c r="J981">
        <v>3332</v>
      </c>
      <c r="K981">
        <v>87</v>
      </c>
      <c r="L981">
        <v>0</v>
      </c>
    </row>
    <row r="982" spans="8:12">
      <c r="H982" t="s">
        <v>325</v>
      </c>
      <c r="I982" s="97" t="s">
        <v>22</v>
      </c>
      <c r="J982">
        <v>3117</v>
      </c>
      <c r="K982">
        <v>95</v>
      </c>
      <c r="L982">
        <v>0</v>
      </c>
    </row>
    <row r="983" spans="8:12">
      <c r="H983" t="s">
        <v>325</v>
      </c>
      <c r="I983" s="97" t="s">
        <v>193</v>
      </c>
      <c r="J983">
        <v>3056</v>
      </c>
      <c r="K983">
        <v>68</v>
      </c>
      <c r="L983">
        <v>0</v>
      </c>
    </row>
    <row r="984" spans="8:12">
      <c r="H984" t="s">
        <v>325</v>
      </c>
      <c r="I984" s="97" t="s">
        <v>194</v>
      </c>
      <c r="J984">
        <v>3033</v>
      </c>
      <c r="K984">
        <v>102</v>
      </c>
      <c r="L984">
        <v>0</v>
      </c>
    </row>
    <row r="985" spans="8:12">
      <c r="H985" t="s">
        <v>325</v>
      </c>
      <c r="I985" s="97" t="s">
        <v>195</v>
      </c>
      <c r="J985">
        <v>3230</v>
      </c>
      <c r="K985">
        <v>108</v>
      </c>
      <c r="L985">
        <v>0</v>
      </c>
    </row>
    <row r="986" spans="8:12">
      <c r="H986" t="s">
        <v>325</v>
      </c>
      <c r="I986" s="97" t="s">
        <v>23</v>
      </c>
      <c r="J986">
        <v>3224</v>
      </c>
      <c r="K986">
        <v>77</v>
      </c>
      <c r="L986">
        <v>0</v>
      </c>
    </row>
    <row r="987" spans="8:12">
      <c r="H987" t="s">
        <v>325</v>
      </c>
      <c r="I987" s="97" t="s">
        <v>196</v>
      </c>
      <c r="J987">
        <v>3070</v>
      </c>
      <c r="K987">
        <v>88</v>
      </c>
      <c r="L987">
        <v>0</v>
      </c>
    </row>
    <row r="988" spans="8:12">
      <c r="H988" t="s">
        <v>325</v>
      </c>
      <c r="I988" s="97" t="s">
        <v>197</v>
      </c>
      <c r="J988">
        <v>3324</v>
      </c>
      <c r="K988">
        <v>51</v>
      </c>
      <c r="L988">
        <v>0</v>
      </c>
    </row>
    <row r="989" spans="8:12">
      <c r="H989" t="s">
        <v>325</v>
      </c>
      <c r="I989" s="97" t="s">
        <v>198</v>
      </c>
      <c r="J989">
        <v>3044</v>
      </c>
      <c r="K989">
        <v>20</v>
      </c>
      <c r="L989">
        <v>0</v>
      </c>
    </row>
    <row r="990" spans="8:12">
      <c r="H990" t="s">
        <v>325</v>
      </c>
      <c r="I990" s="97" t="s">
        <v>24</v>
      </c>
      <c r="J990">
        <v>3005</v>
      </c>
      <c r="K990">
        <v>68</v>
      </c>
      <c r="L990">
        <v>0</v>
      </c>
    </row>
    <row r="991" spans="8:12">
      <c r="H991" t="s">
        <v>325</v>
      </c>
      <c r="I991" s="97" t="s">
        <v>199</v>
      </c>
      <c r="J991">
        <v>3280</v>
      </c>
      <c r="K991">
        <v>195</v>
      </c>
      <c r="L991">
        <v>0</v>
      </c>
    </row>
    <row r="992" spans="8:12">
      <c r="H992" t="s">
        <v>325</v>
      </c>
      <c r="I992" s="97" t="s">
        <v>200</v>
      </c>
      <c r="J992">
        <v>3494</v>
      </c>
      <c r="K992">
        <v>173</v>
      </c>
      <c r="L992">
        <v>0</v>
      </c>
    </row>
    <row r="993" spans="8:12">
      <c r="H993" t="s">
        <v>325</v>
      </c>
      <c r="I993" s="97" t="s">
        <v>201</v>
      </c>
      <c r="J993">
        <v>3295</v>
      </c>
      <c r="K993">
        <v>147</v>
      </c>
      <c r="L993">
        <v>0</v>
      </c>
    </row>
    <row r="994" spans="8:12">
      <c r="H994" t="s">
        <v>325</v>
      </c>
      <c r="I994" s="97" t="s">
        <v>25</v>
      </c>
      <c r="J994">
        <v>3112</v>
      </c>
      <c r="K994">
        <v>20</v>
      </c>
      <c r="L994">
        <v>0</v>
      </c>
    </row>
    <row r="995" spans="8:12">
      <c r="H995" t="s">
        <v>325</v>
      </c>
      <c r="I995" s="97" t="s">
        <v>202</v>
      </c>
      <c r="J995">
        <v>3366</v>
      </c>
      <c r="K995">
        <v>130</v>
      </c>
      <c r="L995">
        <v>0</v>
      </c>
    </row>
    <row r="996" spans="8:12">
      <c r="H996" t="s">
        <v>325</v>
      </c>
      <c r="I996" s="97" t="s">
        <v>203</v>
      </c>
      <c r="J996">
        <v>3139</v>
      </c>
      <c r="K996">
        <v>92</v>
      </c>
      <c r="L996">
        <v>0</v>
      </c>
    </row>
    <row r="997" spans="8:12">
      <c r="H997" t="s">
        <v>325</v>
      </c>
      <c r="I997" s="97" t="s">
        <v>204</v>
      </c>
      <c r="J997">
        <v>3087</v>
      </c>
      <c r="K997">
        <v>21</v>
      </c>
      <c r="L997">
        <v>0</v>
      </c>
    </row>
    <row r="998" spans="8:12">
      <c r="H998" t="s">
        <v>325</v>
      </c>
      <c r="I998" s="97" t="s">
        <v>26</v>
      </c>
      <c r="J998">
        <v>3215</v>
      </c>
      <c r="K998">
        <v>31</v>
      </c>
      <c r="L998">
        <v>0</v>
      </c>
    </row>
    <row r="999" spans="8:12">
      <c r="H999" t="s">
        <v>325</v>
      </c>
      <c r="I999" s="97" t="s">
        <v>205</v>
      </c>
      <c r="J999">
        <v>2187</v>
      </c>
      <c r="K999">
        <v>144</v>
      </c>
      <c r="L999">
        <v>0</v>
      </c>
    </row>
    <row r="1000" spans="8:12">
      <c r="H1000" t="s">
        <v>325</v>
      </c>
      <c r="I1000" s="97" t="s">
        <v>206</v>
      </c>
      <c r="J1000">
        <v>2957</v>
      </c>
      <c r="K1000">
        <v>24</v>
      </c>
      <c r="L1000">
        <v>0</v>
      </c>
    </row>
    <row r="1001" spans="8:12">
      <c r="H1001" t="s">
        <v>325</v>
      </c>
      <c r="I1001" s="97" t="s">
        <v>207</v>
      </c>
      <c r="J1001">
        <v>2781</v>
      </c>
      <c r="K1001">
        <v>76</v>
      </c>
      <c r="L1001">
        <v>0</v>
      </c>
    </row>
    <row r="1002" spans="8:12">
      <c r="H1002" t="s">
        <v>325</v>
      </c>
      <c r="I1002" s="97" t="s">
        <v>27</v>
      </c>
      <c r="J1002">
        <v>3208</v>
      </c>
      <c r="K1002">
        <v>72</v>
      </c>
      <c r="L1002">
        <v>0</v>
      </c>
    </row>
    <row r="1003" spans="8:12">
      <c r="H1003" t="s">
        <v>325</v>
      </c>
      <c r="I1003" s="97" t="s">
        <v>208</v>
      </c>
      <c r="J1003">
        <v>3154</v>
      </c>
      <c r="K1003">
        <v>95</v>
      </c>
      <c r="L1003">
        <v>0</v>
      </c>
    </row>
    <row r="1004" spans="8:12">
      <c r="H1004" t="s">
        <v>325</v>
      </c>
      <c r="I1004" s="97" t="s">
        <v>209</v>
      </c>
      <c r="J1004">
        <v>2899</v>
      </c>
      <c r="K1004">
        <v>31</v>
      </c>
      <c r="L1004">
        <v>0</v>
      </c>
    </row>
    <row r="1005" spans="8:12">
      <c r="H1005" t="s">
        <v>325</v>
      </c>
      <c r="I1005" s="97" t="s">
        <v>210</v>
      </c>
      <c r="J1005">
        <v>3331</v>
      </c>
      <c r="K1005">
        <v>168</v>
      </c>
      <c r="L1005">
        <v>0</v>
      </c>
    </row>
    <row r="1006" spans="8:12">
      <c r="H1006" t="s">
        <v>325</v>
      </c>
      <c r="I1006" s="97" t="s">
        <v>28</v>
      </c>
      <c r="J1006">
        <v>3128</v>
      </c>
      <c r="K1006">
        <v>73</v>
      </c>
      <c r="L1006">
        <v>0</v>
      </c>
    </row>
    <row r="1007" spans="8:12">
      <c r="H1007" t="s">
        <v>325</v>
      </c>
      <c r="I1007" s="97" t="s">
        <v>211</v>
      </c>
      <c r="J1007">
        <v>3008</v>
      </c>
      <c r="K1007">
        <v>78</v>
      </c>
      <c r="L1007">
        <v>0</v>
      </c>
    </row>
    <row r="1008" spans="8:12">
      <c r="H1008" t="s">
        <v>325</v>
      </c>
      <c r="I1008" s="97" t="s">
        <v>212</v>
      </c>
      <c r="J1008">
        <v>3006</v>
      </c>
      <c r="K1008">
        <v>79</v>
      </c>
      <c r="L1008">
        <v>0</v>
      </c>
    </row>
    <row r="1009" spans="8:12">
      <c r="H1009" t="s">
        <v>325</v>
      </c>
      <c r="I1009" s="97" t="s">
        <v>213</v>
      </c>
      <c r="J1009">
        <v>3071</v>
      </c>
      <c r="K1009">
        <v>68</v>
      </c>
      <c r="L1009">
        <v>0</v>
      </c>
    </row>
    <row r="1010" spans="8:12">
      <c r="H1010" t="s">
        <v>325</v>
      </c>
      <c r="I1010" s="97" t="s">
        <v>29</v>
      </c>
      <c r="J1010">
        <v>3009</v>
      </c>
      <c r="K1010">
        <v>43</v>
      </c>
      <c r="L1010">
        <v>0</v>
      </c>
    </row>
    <row r="1011" spans="8:12">
      <c r="H1011" t="s">
        <v>325</v>
      </c>
      <c r="I1011" s="97" t="s">
        <v>214</v>
      </c>
      <c r="J1011">
        <v>3111</v>
      </c>
      <c r="K1011">
        <v>84</v>
      </c>
      <c r="L1011">
        <v>0</v>
      </c>
    </row>
    <row r="1012" spans="8:12">
      <c r="H1012" t="s">
        <v>325</v>
      </c>
      <c r="I1012" s="97" t="s">
        <v>215</v>
      </c>
      <c r="J1012">
        <v>3232</v>
      </c>
      <c r="K1012">
        <v>215</v>
      </c>
      <c r="L1012">
        <v>0</v>
      </c>
    </row>
    <row r="1013" spans="8:12">
      <c r="H1013" t="s">
        <v>325</v>
      </c>
      <c r="I1013" s="97" t="s">
        <v>216</v>
      </c>
      <c r="J1013">
        <v>2649</v>
      </c>
      <c r="K1013">
        <v>232</v>
      </c>
      <c r="L1013">
        <v>0</v>
      </c>
    </row>
    <row r="1014" spans="8:12">
      <c r="H1014" t="s">
        <v>325</v>
      </c>
      <c r="I1014" s="97" t="s">
        <v>30</v>
      </c>
      <c r="J1014">
        <v>2803</v>
      </c>
      <c r="K1014">
        <v>85</v>
      </c>
      <c r="L1014">
        <v>0</v>
      </c>
    </row>
    <row r="1015" spans="8:12">
      <c r="H1015" t="s">
        <v>325</v>
      </c>
      <c r="I1015" s="97" t="s">
        <v>217</v>
      </c>
      <c r="J1015">
        <v>2522</v>
      </c>
      <c r="K1015">
        <v>24</v>
      </c>
      <c r="L1015">
        <v>0</v>
      </c>
    </row>
    <row r="1016" spans="8:12">
      <c r="H1016" t="s">
        <v>325</v>
      </c>
      <c r="I1016" s="97" t="s">
        <v>218</v>
      </c>
      <c r="J1016">
        <v>3044</v>
      </c>
      <c r="K1016">
        <v>27</v>
      </c>
      <c r="L1016">
        <v>0</v>
      </c>
    </row>
    <row r="1017" spans="8:12">
      <c r="H1017" t="s">
        <v>325</v>
      </c>
      <c r="I1017" s="97" t="s">
        <v>219</v>
      </c>
      <c r="J1017">
        <v>2810</v>
      </c>
      <c r="K1017">
        <v>31</v>
      </c>
      <c r="L1017">
        <v>0</v>
      </c>
    </row>
    <row r="1018" spans="8:12">
      <c r="H1018" t="s">
        <v>325</v>
      </c>
      <c r="I1018" s="97" t="s">
        <v>31</v>
      </c>
      <c r="J1018">
        <v>2670</v>
      </c>
      <c r="K1018">
        <v>173</v>
      </c>
      <c r="L1018">
        <v>0</v>
      </c>
    </row>
    <row r="1019" spans="8:12">
      <c r="H1019" t="s">
        <v>325</v>
      </c>
      <c r="I1019" s="97" t="s">
        <v>220</v>
      </c>
      <c r="J1019">
        <v>2631</v>
      </c>
      <c r="K1019">
        <v>23</v>
      </c>
      <c r="L1019">
        <v>0</v>
      </c>
    </row>
    <row r="1020" spans="8:12">
      <c r="H1020" t="s">
        <v>325</v>
      </c>
      <c r="I1020" s="97" t="s">
        <v>221</v>
      </c>
      <c r="J1020">
        <v>3199</v>
      </c>
      <c r="K1020">
        <v>105</v>
      </c>
      <c r="L1020">
        <v>0</v>
      </c>
    </row>
    <row r="1021" spans="8:12">
      <c r="H1021" t="s">
        <v>325</v>
      </c>
      <c r="I1021" s="97" t="s">
        <v>222</v>
      </c>
      <c r="J1021">
        <v>3160</v>
      </c>
      <c r="K1021">
        <v>35</v>
      </c>
      <c r="L1021">
        <v>0</v>
      </c>
    </row>
    <row r="1022" spans="8:12">
      <c r="H1022" t="s">
        <v>325</v>
      </c>
      <c r="I1022" s="97" t="s">
        <v>32</v>
      </c>
      <c r="J1022">
        <v>3225</v>
      </c>
      <c r="K1022">
        <v>79</v>
      </c>
      <c r="L1022">
        <v>0</v>
      </c>
    </row>
    <row r="1023" spans="8:12">
      <c r="H1023" t="s">
        <v>325</v>
      </c>
      <c r="I1023" s="97" t="s">
        <v>223</v>
      </c>
      <c r="J1023">
        <v>2637</v>
      </c>
      <c r="K1023">
        <v>101</v>
      </c>
      <c r="L1023">
        <v>0</v>
      </c>
    </row>
    <row r="1024" spans="8:12">
      <c r="H1024" t="s">
        <v>325</v>
      </c>
      <c r="I1024" s="97" t="s">
        <v>224</v>
      </c>
      <c r="J1024">
        <v>3263</v>
      </c>
      <c r="K1024">
        <v>29</v>
      </c>
      <c r="L1024">
        <v>0</v>
      </c>
    </row>
    <row r="1025" spans="8:12">
      <c r="H1025" t="s">
        <v>325</v>
      </c>
      <c r="I1025" s="97" t="s">
        <v>225</v>
      </c>
      <c r="J1025">
        <v>2841</v>
      </c>
      <c r="K1025">
        <v>48</v>
      </c>
      <c r="L1025">
        <v>0</v>
      </c>
    </row>
    <row r="1026" spans="8:12">
      <c r="H1026" t="s">
        <v>325</v>
      </c>
      <c r="I1026" s="97" t="s">
        <v>33</v>
      </c>
      <c r="J1026">
        <v>2749</v>
      </c>
      <c r="K1026">
        <v>97</v>
      </c>
      <c r="L1026">
        <v>0</v>
      </c>
    </row>
    <row r="1027" spans="8:12">
      <c r="H1027" t="s">
        <v>325</v>
      </c>
      <c r="I1027" s="97" t="s">
        <v>226</v>
      </c>
      <c r="J1027">
        <v>3146</v>
      </c>
      <c r="K1027">
        <v>85</v>
      </c>
      <c r="L1027">
        <v>0</v>
      </c>
    </row>
    <row r="1028" spans="8:12">
      <c r="H1028" t="s">
        <v>325</v>
      </c>
      <c r="I1028" s="97" t="s">
        <v>227</v>
      </c>
      <c r="J1028">
        <v>2728</v>
      </c>
      <c r="K1028">
        <v>83</v>
      </c>
      <c r="L1028">
        <v>0</v>
      </c>
    </row>
    <row r="1029" spans="8:12">
      <c r="H1029" t="s">
        <v>325</v>
      </c>
      <c r="I1029" s="97" t="s">
        <v>228</v>
      </c>
      <c r="J1029">
        <v>2478</v>
      </c>
      <c r="K1029">
        <v>71</v>
      </c>
      <c r="L1029">
        <v>0</v>
      </c>
    </row>
    <row r="1030" spans="8:12">
      <c r="H1030" t="s">
        <v>325</v>
      </c>
      <c r="I1030" s="97" t="s">
        <v>34</v>
      </c>
      <c r="J1030">
        <v>2619</v>
      </c>
      <c r="K1030">
        <v>79</v>
      </c>
      <c r="L1030">
        <v>0</v>
      </c>
    </row>
    <row r="1031" spans="8:12">
      <c r="H1031" t="s">
        <v>325</v>
      </c>
      <c r="I1031" s="97" t="s">
        <v>229</v>
      </c>
      <c r="J1031">
        <v>2785</v>
      </c>
      <c r="K1031">
        <v>123</v>
      </c>
      <c r="L1031">
        <v>0</v>
      </c>
    </row>
    <row r="1032" spans="8:12">
      <c r="H1032" t="s">
        <v>325</v>
      </c>
      <c r="I1032" s="97" t="s">
        <v>230</v>
      </c>
      <c r="J1032">
        <v>3213</v>
      </c>
      <c r="K1032">
        <v>85</v>
      </c>
      <c r="L1032">
        <v>0</v>
      </c>
    </row>
    <row r="1033" spans="8:12">
      <c r="H1033" t="s">
        <v>325</v>
      </c>
      <c r="I1033" s="97" t="s">
        <v>231</v>
      </c>
      <c r="J1033">
        <v>2484</v>
      </c>
      <c r="K1033">
        <v>65</v>
      </c>
      <c r="L1033">
        <v>0</v>
      </c>
    </row>
    <row r="1034" spans="8:12">
      <c r="H1034" t="s">
        <v>325</v>
      </c>
      <c r="I1034" s="97" t="s">
        <v>35</v>
      </c>
      <c r="J1034">
        <v>2873</v>
      </c>
      <c r="K1034">
        <v>31</v>
      </c>
      <c r="L1034">
        <v>0</v>
      </c>
    </row>
    <row r="1035" spans="8:12">
      <c r="H1035" t="s">
        <v>325</v>
      </c>
      <c r="I1035" s="97" t="s">
        <v>232</v>
      </c>
      <c r="J1035">
        <v>3129</v>
      </c>
      <c r="K1035">
        <v>158</v>
      </c>
      <c r="L1035">
        <v>0</v>
      </c>
    </row>
    <row r="1036" spans="8:12">
      <c r="H1036" t="s">
        <v>325</v>
      </c>
      <c r="I1036" s="97" t="s">
        <v>233</v>
      </c>
      <c r="J1036">
        <v>3031</v>
      </c>
      <c r="K1036">
        <v>93</v>
      </c>
      <c r="L1036">
        <v>0</v>
      </c>
    </row>
    <row r="1037" spans="8:12">
      <c r="H1037" t="s">
        <v>325</v>
      </c>
      <c r="I1037" s="97" t="s">
        <v>234</v>
      </c>
      <c r="J1037">
        <v>2169</v>
      </c>
      <c r="K1037">
        <v>107</v>
      </c>
      <c r="L1037">
        <v>0</v>
      </c>
    </row>
    <row r="1038" spans="8:12">
      <c r="H1038" t="s">
        <v>325</v>
      </c>
      <c r="I1038" s="97" t="s">
        <v>36</v>
      </c>
      <c r="J1038">
        <v>3250</v>
      </c>
      <c r="K1038">
        <v>62</v>
      </c>
      <c r="L1038">
        <v>0</v>
      </c>
    </row>
    <row r="1039" spans="8:12">
      <c r="H1039" t="s">
        <v>325</v>
      </c>
      <c r="I1039" s="97" t="s">
        <v>235</v>
      </c>
      <c r="J1039">
        <v>2445</v>
      </c>
      <c r="K1039">
        <v>28</v>
      </c>
      <c r="L1039">
        <v>0</v>
      </c>
    </row>
    <row r="1040" spans="8:12">
      <c r="H1040" t="s">
        <v>325</v>
      </c>
      <c r="I1040" s="97" t="s">
        <v>236</v>
      </c>
      <c r="J1040">
        <v>2823</v>
      </c>
      <c r="K1040">
        <v>78</v>
      </c>
      <c r="L1040">
        <v>0</v>
      </c>
    </row>
    <row r="1041" spans="8:12">
      <c r="H1041" t="s">
        <v>325</v>
      </c>
      <c r="I1041" s="97" t="s">
        <v>237</v>
      </c>
      <c r="J1041">
        <v>3201</v>
      </c>
      <c r="K1041">
        <v>214</v>
      </c>
      <c r="L1041">
        <v>0</v>
      </c>
    </row>
    <row r="1042" spans="8:12">
      <c r="H1042" t="s">
        <v>325</v>
      </c>
      <c r="I1042" s="97" t="s">
        <v>37</v>
      </c>
      <c r="J1042">
        <v>3213</v>
      </c>
      <c r="K1042">
        <v>85</v>
      </c>
      <c r="L1042">
        <v>0</v>
      </c>
    </row>
    <row r="1043" spans="8:12">
      <c r="H1043" t="s">
        <v>325</v>
      </c>
      <c r="I1043" s="97" t="s">
        <v>238</v>
      </c>
      <c r="J1043">
        <v>2716</v>
      </c>
      <c r="K1043">
        <v>123</v>
      </c>
      <c r="L1043">
        <v>0</v>
      </c>
    </row>
    <row r="1044" spans="8:12">
      <c r="H1044" t="s">
        <v>325</v>
      </c>
      <c r="I1044" s="97" t="s">
        <v>239</v>
      </c>
      <c r="J1044">
        <v>3284</v>
      </c>
      <c r="K1044">
        <v>192</v>
      </c>
      <c r="L1044">
        <v>0</v>
      </c>
    </row>
    <row r="1045" spans="8:12">
      <c r="H1045" t="s">
        <v>325</v>
      </c>
      <c r="I1045" s="97" t="s">
        <v>240</v>
      </c>
      <c r="J1045">
        <v>3164</v>
      </c>
      <c r="K1045">
        <v>43</v>
      </c>
      <c r="L1045">
        <v>0</v>
      </c>
    </row>
    <row r="1046" spans="8:12">
      <c r="H1046" t="s">
        <v>325</v>
      </c>
      <c r="I1046" s="97" t="s">
        <v>38</v>
      </c>
      <c r="J1046">
        <v>3103</v>
      </c>
      <c r="K1046">
        <v>23</v>
      </c>
      <c r="L1046">
        <v>0</v>
      </c>
    </row>
    <row r="1047" spans="8:12">
      <c r="H1047" t="s">
        <v>325</v>
      </c>
      <c r="I1047" s="97" t="s">
        <v>241</v>
      </c>
      <c r="J1047">
        <v>3338</v>
      </c>
      <c r="K1047">
        <v>81</v>
      </c>
      <c r="L1047">
        <v>0</v>
      </c>
    </row>
    <row r="1048" spans="8:12">
      <c r="H1048" t="s">
        <v>325</v>
      </c>
      <c r="I1048" s="97" t="s">
        <v>242</v>
      </c>
      <c r="J1048">
        <v>3269</v>
      </c>
      <c r="K1048">
        <v>87</v>
      </c>
      <c r="L1048">
        <v>0</v>
      </c>
    </row>
    <row r="1049" spans="8:12">
      <c r="H1049" t="s">
        <v>325</v>
      </c>
      <c r="I1049" s="97" t="s">
        <v>243</v>
      </c>
      <c r="J1049">
        <v>3256</v>
      </c>
      <c r="K1049">
        <v>70</v>
      </c>
      <c r="L1049">
        <v>0</v>
      </c>
    </row>
    <row r="1050" spans="8:12">
      <c r="H1050" t="s">
        <v>325</v>
      </c>
      <c r="I1050" s="97" t="s">
        <v>39</v>
      </c>
      <c r="J1050">
        <v>3360</v>
      </c>
      <c r="K1050">
        <v>124</v>
      </c>
      <c r="L1050">
        <v>0</v>
      </c>
    </row>
    <row r="1051" spans="8:12">
      <c r="H1051" t="s">
        <v>325</v>
      </c>
      <c r="I1051" s="97" t="s">
        <v>244</v>
      </c>
      <c r="J1051">
        <v>2866</v>
      </c>
      <c r="K1051">
        <v>27</v>
      </c>
      <c r="L1051">
        <v>0</v>
      </c>
    </row>
    <row r="1052" spans="8:12">
      <c r="H1052" t="s">
        <v>325</v>
      </c>
      <c r="I1052" s="97" t="s">
        <v>245</v>
      </c>
      <c r="J1052">
        <v>2592</v>
      </c>
      <c r="K1052">
        <v>80</v>
      </c>
      <c r="L1052">
        <v>0</v>
      </c>
    </row>
    <row r="1053" spans="8:12">
      <c r="H1053" t="s">
        <v>325</v>
      </c>
      <c r="I1053" s="97" t="s">
        <v>246</v>
      </c>
      <c r="J1053">
        <v>1835</v>
      </c>
      <c r="K1053">
        <v>23</v>
      </c>
      <c r="L1053">
        <v>0</v>
      </c>
    </row>
    <row r="1054" spans="8:12">
      <c r="H1054" t="s">
        <v>325</v>
      </c>
      <c r="I1054" s="97" t="s">
        <v>40</v>
      </c>
      <c r="J1054">
        <v>1963</v>
      </c>
      <c r="K1054">
        <v>20</v>
      </c>
      <c r="L1054">
        <v>0</v>
      </c>
    </row>
    <row r="1055" spans="8:12">
      <c r="H1055" t="s">
        <v>325</v>
      </c>
      <c r="I1055" s="97" t="s">
        <v>247</v>
      </c>
      <c r="J1055">
        <v>1442</v>
      </c>
      <c r="K1055">
        <v>127</v>
      </c>
      <c r="L1055">
        <v>0</v>
      </c>
    </row>
    <row r="1056" spans="8:12">
      <c r="H1056" t="s">
        <v>325</v>
      </c>
      <c r="I1056" s="97" t="s">
        <v>248</v>
      </c>
      <c r="J1056">
        <v>1416</v>
      </c>
      <c r="K1056">
        <v>87</v>
      </c>
      <c r="L1056">
        <v>0</v>
      </c>
    </row>
    <row r="1057" spans="8:12">
      <c r="H1057" t="s">
        <v>325</v>
      </c>
      <c r="I1057" s="97" t="s">
        <v>249</v>
      </c>
      <c r="J1057">
        <v>1348</v>
      </c>
      <c r="K1057">
        <v>78</v>
      </c>
      <c r="L1057">
        <v>0</v>
      </c>
    </row>
    <row r="1058" spans="8:12">
      <c r="H1058" t="s">
        <v>326</v>
      </c>
      <c r="I1058" s="97" t="s">
        <v>17</v>
      </c>
      <c r="J1058">
        <v>1446</v>
      </c>
      <c r="K1058">
        <v>39</v>
      </c>
      <c r="L1058">
        <v>0</v>
      </c>
    </row>
    <row r="1059" spans="8:12">
      <c r="H1059" t="s">
        <v>326</v>
      </c>
      <c r="I1059" s="97" t="s">
        <v>178</v>
      </c>
      <c r="J1059">
        <v>1416</v>
      </c>
      <c r="K1059">
        <v>63</v>
      </c>
      <c r="L1059">
        <v>0</v>
      </c>
    </row>
    <row r="1060" spans="8:12">
      <c r="H1060" t="s">
        <v>326</v>
      </c>
      <c r="I1060" s="97" t="s">
        <v>179</v>
      </c>
      <c r="J1060">
        <v>1408</v>
      </c>
      <c r="K1060">
        <v>62</v>
      </c>
      <c r="L1060">
        <v>0</v>
      </c>
    </row>
    <row r="1061" spans="8:12">
      <c r="H1061" t="s">
        <v>326</v>
      </c>
      <c r="I1061" s="97" t="s">
        <v>180</v>
      </c>
      <c r="J1061">
        <v>1449</v>
      </c>
      <c r="K1061">
        <v>21</v>
      </c>
      <c r="L1061">
        <v>0</v>
      </c>
    </row>
    <row r="1062" spans="8:12">
      <c r="H1062" t="s">
        <v>326</v>
      </c>
      <c r="I1062" s="97" t="s">
        <v>18</v>
      </c>
      <c r="J1062">
        <v>1471</v>
      </c>
      <c r="K1062">
        <v>34</v>
      </c>
      <c r="L1062">
        <v>0</v>
      </c>
    </row>
    <row r="1063" spans="8:12">
      <c r="H1063" t="s">
        <v>326</v>
      </c>
      <c r="I1063" s="97" t="s">
        <v>181</v>
      </c>
      <c r="J1063">
        <v>1616</v>
      </c>
      <c r="K1063">
        <v>175</v>
      </c>
      <c r="L1063">
        <v>0</v>
      </c>
    </row>
    <row r="1064" spans="8:12">
      <c r="H1064" t="s">
        <v>326</v>
      </c>
      <c r="I1064" s="97" t="s">
        <v>182</v>
      </c>
      <c r="J1064">
        <v>1511</v>
      </c>
      <c r="K1064">
        <v>136</v>
      </c>
      <c r="L1064">
        <v>0</v>
      </c>
    </row>
    <row r="1065" spans="8:12">
      <c r="H1065" t="s">
        <v>326</v>
      </c>
      <c r="I1065" s="97" t="s">
        <v>183</v>
      </c>
      <c r="J1065">
        <v>1548</v>
      </c>
      <c r="K1065">
        <v>81</v>
      </c>
      <c r="L1065">
        <v>0</v>
      </c>
    </row>
    <row r="1066" spans="8:12">
      <c r="H1066" t="s">
        <v>326</v>
      </c>
      <c r="I1066" s="97" t="s">
        <v>19</v>
      </c>
      <c r="J1066">
        <v>1627</v>
      </c>
      <c r="K1066">
        <v>106</v>
      </c>
      <c r="L1066">
        <v>0</v>
      </c>
    </row>
    <row r="1067" spans="8:12">
      <c r="H1067" t="s">
        <v>326</v>
      </c>
      <c r="I1067" s="97" t="s">
        <v>184</v>
      </c>
      <c r="J1067">
        <v>1675</v>
      </c>
      <c r="K1067">
        <v>69</v>
      </c>
      <c r="L1067">
        <v>0</v>
      </c>
    </row>
    <row r="1068" spans="8:12">
      <c r="H1068" t="s">
        <v>326</v>
      </c>
      <c r="I1068" s="97" t="s">
        <v>185</v>
      </c>
      <c r="J1068">
        <v>1499</v>
      </c>
      <c r="K1068">
        <v>22</v>
      </c>
      <c r="L1068">
        <v>0</v>
      </c>
    </row>
    <row r="1069" spans="8:12">
      <c r="H1069" t="s">
        <v>326</v>
      </c>
      <c r="I1069" s="97" t="s">
        <v>186</v>
      </c>
      <c r="J1069">
        <v>1433</v>
      </c>
      <c r="K1069">
        <v>22</v>
      </c>
      <c r="L1069">
        <v>0</v>
      </c>
    </row>
    <row r="1070" spans="8:12">
      <c r="H1070" t="s">
        <v>326</v>
      </c>
      <c r="I1070" s="97" t="s">
        <v>20</v>
      </c>
      <c r="J1070">
        <v>1444</v>
      </c>
      <c r="K1070">
        <v>90</v>
      </c>
      <c r="L1070">
        <v>0</v>
      </c>
    </row>
    <row r="1071" spans="8:12">
      <c r="H1071" t="s">
        <v>326</v>
      </c>
      <c r="I1071" s="97" t="s">
        <v>187</v>
      </c>
      <c r="J1071">
        <v>1439</v>
      </c>
      <c r="K1071">
        <v>35</v>
      </c>
      <c r="L1071">
        <v>0</v>
      </c>
    </row>
    <row r="1072" spans="8:12">
      <c r="H1072" t="s">
        <v>326</v>
      </c>
      <c r="I1072" s="97" t="s">
        <v>188</v>
      </c>
      <c r="J1072">
        <v>1385</v>
      </c>
      <c r="K1072">
        <v>47</v>
      </c>
      <c r="L1072">
        <v>0</v>
      </c>
    </row>
    <row r="1073" spans="8:12">
      <c r="H1073" t="s">
        <v>326</v>
      </c>
      <c r="I1073" s="97" t="s">
        <v>189</v>
      </c>
      <c r="J1073">
        <v>1468</v>
      </c>
      <c r="K1073">
        <v>22</v>
      </c>
      <c r="L1073">
        <v>0</v>
      </c>
    </row>
    <row r="1074" spans="8:12">
      <c r="H1074" t="s">
        <v>326</v>
      </c>
      <c r="I1074" s="97" t="s">
        <v>21</v>
      </c>
      <c r="J1074">
        <v>1391</v>
      </c>
      <c r="K1074">
        <v>58</v>
      </c>
      <c r="L1074">
        <v>0</v>
      </c>
    </row>
    <row r="1075" spans="8:12">
      <c r="H1075" t="s">
        <v>326</v>
      </c>
      <c r="I1075" s="97" t="s">
        <v>190</v>
      </c>
      <c r="J1075">
        <v>1482</v>
      </c>
      <c r="K1075">
        <v>19</v>
      </c>
      <c r="L1075">
        <v>0</v>
      </c>
    </row>
    <row r="1076" spans="8:12">
      <c r="H1076" t="s">
        <v>326</v>
      </c>
      <c r="I1076" s="97" t="s">
        <v>191</v>
      </c>
      <c r="J1076">
        <v>1549</v>
      </c>
      <c r="K1076">
        <v>88</v>
      </c>
      <c r="L1076">
        <v>0</v>
      </c>
    </row>
    <row r="1077" spans="8:12">
      <c r="H1077" t="s">
        <v>326</v>
      </c>
      <c r="I1077" s="97" t="s">
        <v>192</v>
      </c>
      <c r="J1077">
        <v>3355</v>
      </c>
      <c r="K1077">
        <v>114</v>
      </c>
      <c r="L1077">
        <v>0</v>
      </c>
    </row>
    <row r="1078" spans="8:12">
      <c r="H1078" t="s">
        <v>326</v>
      </c>
      <c r="I1078" s="97" t="s">
        <v>22</v>
      </c>
      <c r="J1078">
        <v>2953</v>
      </c>
      <c r="K1078">
        <v>20</v>
      </c>
      <c r="L1078">
        <v>0</v>
      </c>
    </row>
    <row r="1079" spans="8:12">
      <c r="H1079" t="s">
        <v>326</v>
      </c>
      <c r="I1079" s="97" t="s">
        <v>193</v>
      </c>
      <c r="J1079">
        <v>2883</v>
      </c>
      <c r="K1079">
        <v>81</v>
      </c>
      <c r="L1079">
        <v>0</v>
      </c>
    </row>
    <row r="1080" spans="8:12">
      <c r="H1080" t="s">
        <v>326</v>
      </c>
      <c r="I1080" s="97" t="s">
        <v>194</v>
      </c>
      <c r="J1080">
        <v>3086</v>
      </c>
      <c r="K1080">
        <v>86</v>
      </c>
      <c r="L1080">
        <v>0</v>
      </c>
    </row>
    <row r="1081" spans="8:12">
      <c r="H1081" t="s">
        <v>326</v>
      </c>
      <c r="I1081" s="97" t="s">
        <v>195</v>
      </c>
      <c r="J1081">
        <v>3210</v>
      </c>
      <c r="K1081">
        <v>73</v>
      </c>
      <c r="L1081">
        <v>0</v>
      </c>
    </row>
    <row r="1082" spans="8:12">
      <c r="H1082" t="s">
        <v>326</v>
      </c>
      <c r="I1082" s="97" t="s">
        <v>23</v>
      </c>
      <c r="J1082">
        <v>3727</v>
      </c>
      <c r="K1082">
        <v>90</v>
      </c>
      <c r="L1082">
        <v>0</v>
      </c>
    </row>
    <row r="1083" spans="8:12">
      <c r="H1083" t="s">
        <v>326</v>
      </c>
      <c r="I1083" s="97" t="s">
        <v>196</v>
      </c>
      <c r="J1083">
        <v>2960</v>
      </c>
      <c r="K1083">
        <v>21</v>
      </c>
      <c r="L1083">
        <v>0</v>
      </c>
    </row>
    <row r="1084" spans="8:12">
      <c r="H1084" t="s">
        <v>326</v>
      </c>
      <c r="I1084" s="97" t="s">
        <v>197</v>
      </c>
      <c r="J1084">
        <v>3169</v>
      </c>
      <c r="K1084">
        <v>21</v>
      </c>
      <c r="L1084">
        <v>0</v>
      </c>
    </row>
    <row r="1085" spans="8:12">
      <c r="H1085" t="s">
        <v>326</v>
      </c>
      <c r="I1085" s="97" t="s">
        <v>198</v>
      </c>
      <c r="J1085">
        <v>2499</v>
      </c>
      <c r="K1085">
        <v>75</v>
      </c>
      <c r="L1085">
        <v>0</v>
      </c>
    </row>
    <row r="1086" spans="8:12">
      <c r="H1086" t="s">
        <v>326</v>
      </c>
      <c r="I1086" s="97" t="s">
        <v>24</v>
      </c>
      <c r="J1086">
        <v>2887</v>
      </c>
      <c r="K1086">
        <v>19</v>
      </c>
      <c r="L1086">
        <v>0</v>
      </c>
    </row>
    <row r="1087" spans="8:12">
      <c r="H1087" t="s">
        <v>326</v>
      </c>
      <c r="I1087" s="97" t="s">
        <v>199</v>
      </c>
      <c r="J1087">
        <v>3376</v>
      </c>
      <c r="K1087">
        <v>17</v>
      </c>
      <c r="L1087">
        <v>0</v>
      </c>
    </row>
    <row r="1088" spans="8:12">
      <c r="H1088" t="s">
        <v>326</v>
      </c>
      <c r="I1088" s="97" t="s">
        <v>200</v>
      </c>
      <c r="J1088">
        <v>3346</v>
      </c>
      <c r="K1088">
        <v>21</v>
      </c>
      <c r="L1088">
        <v>0</v>
      </c>
    </row>
    <row r="1089" spans="8:12">
      <c r="H1089" t="s">
        <v>326</v>
      </c>
      <c r="I1089" s="97" t="s">
        <v>201</v>
      </c>
      <c r="J1089">
        <v>3268</v>
      </c>
      <c r="K1089">
        <v>42</v>
      </c>
      <c r="L1089">
        <v>0</v>
      </c>
    </row>
    <row r="1090" spans="8:12">
      <c r="H1090" t="s">
        <v>326</v>
      </c>
      <c r="I1090" s="97" t="s">
        <v>25</v>
      </c>
      <c r="J1090">
        <v>3278</v>
      </c>
      <c r="K1090">
        <v>73</v>
      </c>
      <c r="L1090">
        <v>0</v>
      </c>
    </row>
    <row r="1091" spans="8:12">
      <c r="H1091" t="s">
        <v>326</v>
      </c>
      <c r="I1091" s="97" t="s">
        <v>202</v>
      </c>
      <c r="J1091">
        <v>3110</v>
      </c>
      <c r="K1091">
        <v>259</v>
      </c>
      <c r="L1091">
        <v>0</v>
      </c>
    </row>
    <row r="1092" spans="8:12">
      <c r="H1092" t="s">
        <v>326</v>
      </c>
      <c r="I1092" s="97" t="s">
        <v>203</v>
      </c>
      <c r="J1092">
        <v>2953</v>
      </c>
      <c r="K1092">
        <v>91</v>
      </c>
      <c r="L1092">
        <v>0</v>
      </c>
    </row>
    <row r="1093" spans="8:12">
      <c r="H1093" t="s">
        <v>326</v>
      </c>
      <c r="I1093" s="97" t="s">
        <v>204</v>
      </c>
      <c r="J1093">
        <v>2739</v>
      </c>
      <c r="K1093">
        <v>89</v>
      </c>
      <c r="L1093">
        <v>0</v>
      </c>
    </row>
    <row r="1094" spans="8:12">
      <c r="H1094" t="s">
        <v>326</v>
      </c>
      <c r="I1094" s="97" t="s">
        <v>26</v>
      </c>
      <c r="J1094">
        <v>2357</v>
      </c>
      <c r="K1094">
        <v>85</v>
      </c>
      <c r="L1094">
        <v>0</v>
      </c>
    </row>
    <row r="1095" spans="8:12">
      <c r="H1095" t="s">
        <v>326</v>
      </c>
      <c r="I1095" s="97" t="s">
        <v>205</v>
      </c>
      <c r="J1095">
        <v>2676</v>
      </c>
      <c r="K1095">
        <v>122</v>
      </c>
      <c r="L1095">
        <v>0</v>
      </c>
    </row>
    <row r="1096" spans="8:12">
      <c r="H1096" t="s">
        <v>326</v>
      </c>
      <c r="I1096" s="97" t="s">
        <v>206</v>
      </c>
      <c r="J1096">
        <v>2361</v>
      </c>
      <c r="K1096">
        <v>23</v>
      </c>
      <c r="L1096">
        <v>0</v>
      </c>
    </row>
    <row r="1097" spans="8:12">
      <c r="H1097" t="s">
        <v>326</v>
      </c>
      <c r="I1097" s="97" t="s">
        <v>207</v>
      </c>
      <c r="J1097">
        <v>2445</v>
      </c>
      <c r="K1097">
        <v>96</v>
      </c>
      <c r="L1097">
        <v>0</v>
      </c>
    </row>
    <row r="1098" spans="8:12">
      <c r="H1098" t="s">
        <v>326</v>
      </c>
      <c r="I1098" s="97" t="s">
        <v>27</v>
      </c>
      <c r="J1098">
        <v>3003</v>
      </c>
      <c r="K1098">
        <v>92</v>
      </c>
      <c r="L1098">
        <v>0</v>
      </c>
    </row>
    <row r="1099" spans="8:12">
      <c r="H1099" t="s">
        <v>326</v>
      </c>
      <c r="I1099" s="97" t="s">
        <v>208</v>
      </c>
      <c r="J1099">
        <v>3103</v>
      </c>
      <c r="K1099">
        <v>108</v>
      </c>
      <c r="L1099">
        <v>0</v>
      </c>
    </row>
    <row r="1100" spans="8:12">
      <c r="H1100" t="s">
        <v>326</v>
      </c>
      <c r="I1100" s="97" t="s">
        <v>209</v>
      </c>
      <c r="J1100">
        <v>2473</v>
      </c>
      <c r="K1100">
        <v>81</v>
      </c>
      <c r="L1100">
        <v>0</v>
      </c>
    </row>
    <row r="1101" spans="8:12">
      <c r="H1101" t="s">
        <v>326</v>
      </c>
      <c r="I1101" s="97" t="s">
        <v>210</v>
      </c>
      <c r="J1101">
        <v>3045</v>
      </c>
      <c r="K1101">
        <v>32</v>
      </c>
      <c r="L1101">
        <v>0</v>
      </c>
    </row>
    <row r="1102" spans="8:12">
      <c r="H1102" t="s">
        <v>326</v>
      </c>
      <c r="I1102" s="97" t="s">
        <v>28</v>
      </c>
      <c r="J1102">
        <v>3200</v>
      </c>
      <c r="K1102">
        <v>89</v>
      </c>
      <c r="L1102">
        <v>0</v>
      </c>
    </row>
    <row r="1103" spans="8:12">
      <c r="H1103" t="s">
        <v>326</v>
      </c>
      <c r="I1103" s="97" t="s">
        <v>211</v>
      </c>
      <c r="J1103">
        <v>3193</v>
      </c>
      <c r="K1103">
        <v>203</v>
      </c>
      <c r="L1103">
        <v>0</v>
      </c>
    </row>
    <row r="1104" spans="8:12">
      <c r="H1104" t="s">
        <v>326</v>
      </c>
      <c r="I1104" s="97" t="s">
        <v>212</v>
      </c>
      <c r="J1104">
        <v>3180</v>
      </c>
      <c r="K1104">
        <v>64</v>
      </c>
      <c r="L1104">
        <v>0</v>
      </c>
    </row>
    <row r="1105" spans="8:12">
      <c r="H1105" t="s">
        <v>326</v>
      </c>
      <c r="I1105" s="97" t="s">
        <v>213</v>
      </c>
      <c r="J1105">
        <v>3187</v>
      </c>
      <c r="K1105">
        <v>170</v>
      </c>
      <c r="L1105">
        <v>0</v>
      </c>
    </row>
    <row r="1106" spans="8:12">
      <c r="H1106" t="s">
        <v>326</v>
      </c>
      <c r="I1106" s="97" t="s">
        <v>29</v>
      </c>
      <c r="J1106">
        <v>3306</v>
      </c>
      <c r="K1106">
        <v>87</v>
      </c>
      <c r="L1106">
        <v>0</v>
      </c>
    </row>
    <row r="1107" spans="8:12">
      <c r="H1107" t="s">
        <v>326</v>
      </c>
      <c r="I1107" s="97" t="s">
        <v>214</v>
      </c>
      <c r="J1107">
        <v>3219</v>
      </c>
      <c r="K1107">
        <v>51</v>
      </c>
      <c r="L1107">
        <v>0</v>
      </c>
    </row>
    <row r="1108" spans="8:12">
      <c r="H1108" t="s">
        <v>326</v>
      </c>
      <c r="I1108" s="97" t="s">
        <v>215</v>
      </c>
      <c r="J1108">
        <v>2602</v>
      </c>
      <c r="K1108">
        <v>162</v>
      </c>
      <c r="L1108">
        <v>0</v>
      </c>
    </row>
    <row r="1109" spans="8:12">
      <c r="H1109" t="s">
        <v>326</v>
      </c>
      <c r="I1109" s="97" t="s">
        <v>216</v>
      </c>
      <c r="J1109">
        <v>3022</v>
      </c>
      <c r="K1109">
        <v>142</v>
      </c>
      <c r="L1109">
        <v>0</v>
      </c>
    </row>
    <row r="1110" spans="8:12">
      <c r="H1110" t="s">
        <v>326</v>
      </c>
      <c r="I1110" s="97" t="s">
        <v>30</v>
      </c>
      <c r="J1110">
        <v>2808</v>
      </c>
      <c r="K1110">
        <v>67</v>
      </c>
      <c r="L1110">
        <v>0</v>
      </c>
    </row>
    <row r="1111" spans="8:12">
      <c r="H1111" t="s">
        <v>326</v>
      </c>
      <c r="I1111" s="97" t="s">
        <v>217</v>
      </c>
      <c r="J1111">
        <v>2842</v>
      </c>
      <c r="K1111">
        <v>48</v>
      </c>
      <c r="L1111">
        <v>0</v>
      </c>
    </row>
    <row r="1112" spans="8:12">
      <c r="H1112" t="s">
        <v>326</v>
      </c>
      <c r="I1112" s="97" t="s">
        <v>218</v>
      </c>
      <c r="J1112">
        <v>2893</v>
      </c>
      <c r="K1112">
        <v>120</v>
      </c>
      <c r="L1112">
        <v>0</v>
      </c>
    </row>
    <row r="1113" spans="8:12">
      <c r="H1113" t="s">
        <v>326</v>
      </c>
      <c r="I1113" s="97" t="s">
        <v>219</v>
      </c>
      <c r="J1113">
        <v>3103</v>
      </c>
      <c r="K1113">
        <v>29</v>
      </c>
      <c r="L1113">
        <v>0</v>
      </c>
    </row>
    <row r="1114" spans="8:12">
      <c r="H1114" t="s">
        <v>326</v>
      </c>
      <c r="I1114" s="97" t="s">
        <v>31</v>
      </c>
      <c r="J1114">
        <v>3263</v>
      </c>
      <c r="K1114">
        <v>32</v>
      </c>
      <c r="L1114">
        <v>0</v>
      </c>
    </row>
    <row r="1115" spans="8:12">
      <c r="H1115" t="s">
        <v>326</v>
      </c>
      <c r="I1115" s="97" t="s">
        <v>220</v>
      </c>
      <c r="J1115">
        <v>3039</v>
      </c>
      <c r="K1115">
        <v>121</v>
      </c>
      <c r="L1115">
        <v>0</v>
      </c>
    </row>
    <row r="1116" spans="8:12">
      <c r="H1116" t="s">
        <v>326</v>
      </c>
      <c r="I1116" s="97" t="s">
        <v>221</v>
      </c>
      <c r="J1116">
        <v>3048</v>
      </c>
      <c r="K1116">
        <v>29</v>
      </c>
      <c r="L1116">
        <v>0</v>
      </c>
    </row>
    <row r="1117" spans="8:12">
      <c r="H1117" t="s">
        <v>326</v>
      </c>
      <c r="I1117" s="97" t="s">
        <v>222</v>
      </c>
      <c r="J1117">
        <v>2761</v>
      </c>
      <c r="K1117">
        <v>24</v>
      </c>
      <c r="L1117">
        <v>0</v>
      </c>
    </row>
    <row r="1118" spans="8:12">
      <c r="H1118" t="s">
        <v>326</v>
      </c>
      <c r="I1118" s="97" t="s">
        <v>32</v>
      </c>
      <c r="J1118">
        <v>2696</v>
      </c>
      <c r="K1118">
        <v>29</v>
      </c>
      <c r="L1118">
        <v>0</v>
      </c>
    </row>
    <row r="1119" spans="8:12">
      <c r="H1119" t="s">
        <v>326</v>
      </c>
      <c r="I1119" s="97" t="s">
        <v>223</v>
      </c>
      <c r="J1119">
        <v>3227</v>
      </c>
      <c r="K1119">
        <v>120</v>
      </c>
      <c r="L1119">
        <v>0</v>
      </c>
    </row>
    <row r="1120" spans="8:12">
      <c r="H1120" t="s">
        <v>326</v>
      </c>
      <c r="I1120" s="97" t="s">
        <v>224</v>
      </c>
      <c r="J1120">
        <v>2473</v>
      </c>
      <c r="K1120">
        <v>31</v>
      </c>
      <c r="L1120">
        <v>0</v>
      </c>
    </row>
    <row r="1121" spans="8:12">
      <c r="H1121" t="s">
        <v>326</v>
      </c>
      <c r="I1121" s="97" t="s">
        <v>225</v>
      </c>
      <c r="J1121">
        <v>2925</v>
      </c>
      <c r="K1121">
        <v>86</v>
      </c>
      <c r="L1121">
        <v>0</v>
      </c>
    </row>
    <row r="1122" spans="8:12">
      <c r="H1122" t="s">
        <v>326</v>
      </c>
      <c r="I1122" s="97" t="s">
        <v>33</v>
      </c>
      <c r="J1122">
        <v>2458</v>
      </c>
      <c r="K1122">
        <v>27</v>
      </c>
      <c r="L1122">
        <v>0</v>
      </c>
    </row>
    <row r="1123" spans="8:12">
      <c r="H1123" t="s">
        <v>326</v>
      </c>
      <c r="I1123" s="97" t="s">
        <v>226</v>
      </c>
      <c r="J1123">
        <v>2804</v>
      </c>
      <c r="K1123">
        <v>89</v>
      </c>
      <c r="L1123">
        <v>0</v>
      </c>
    </row>
    <row r="1124" spans="8:12">
      <c r="H1124" t="s">
        <v>326</v>
      </c>
      <c r="I1124" s="97" t="s">
        <v>227</v>
      </c>
      <c r="J1124">
        <v>2994</v>
      </c>
      <c r="K1124">
        <v>79</v>
      </c>
      <c r="L1124">
        <v>0</v>
      </c>
    </row>
    <row r="1125" spans="8:12">
      <c r="H1125" t="s">
        <v>326</v>
      </c>
      <c r="I1125" s="97" t="s">
        <v>228</v>
      </c>
      <c r="J1125">
        <v>2680</v>
      </c>
      <c r="K1125">
        <v>67</v>
      </c>
      <c r="L1125">
        <v>0</v>
      </c>
    </row>
    <row r="1126" spans="8:12">
      <c r="H1126" t="s">
        <v>326</v>
      </c>
      <c r="I1126" s="97" t="s">
        <v>34</v>
      </c>
      <c r="J1126">
        <v>3179</v>
      </c>
      <c r="K1126">
        <v>56</v>
      </c>
      <c r="L1126">
        <v>0</v>
      </c>
    </row>
    <row r="1127" spans="8:12">
      <c r="H1127" t="s">
        <v>326</v>
      </c>
      <c r="I1127" s="97" t="s">
        <v>229</v>
      </c>
      <c r="J1127">
        <v>3106</v>
      </c>
      <c r="K1127">
        <v>41</v>
      </c>
      <c r="L1127">
        <v>0</v>
      </c>
    </row>
    <row r="1128" spans="8:12">
      <c r="H1128" t="s">
        <v>326</v>
      </c>
      <c r="I1128" s="97" t="s">
        <v>230</v>
      </c>
      <c r="J1128">
        <v>3192</v>
      </c>
      <c r="K1128">
        <v>88</v>
      </c>
      <c r="L1128">
        <v>0</v>
      </c>
    </row>
    <row r="1129" spans="8:12">
      <c r="H1129" t="s">
        <v>326</v>
      </c>
      <c r="I1129" s="97" t="s">
        <v>231</v>
      </c>
      <c r="J1129">
        <v>2878</v>
      </c>
      <c r="K1129">
        <v>74</v>
      </c>
      <c r="L1129">
        <v>0</v>
      </c>
    </row>
    <row r="1130" spans="8:12">
      <c r="H1130" t="s">
        <v>326</v>
      </c>
      <c r="I1130" s="97" t="s">
        <v>35</v>
      </c>
      <c r="J1130">
        <v>2673</v>
      </c>
      <c r="K1130">
        <v>166</v>
      </c>
      <c r="L1130">
        <v>0</v>
      </c>
    </row>
    <row r="1131" spans="8:12">
      <c r="H1131" t="s">
        <v>326</v>
      </c>
      <c r="I1131" s="97" t="s">
        <v>232</v>
      </c>
      <c r="J1131">
        <v>2759</v>
      </c>
      <c r="K1131">
        <v>67</v>
      </c>
      <c r="L1131">
        <v>0</v>
      </c>
    </row>
    <row r="1132" spans="8:12">
      <c r="H1132" t="s">
        <v>326</v>
      </c>
      <c r="I1132" s="97" t="s">
        <v>233</v>
      </c>
      <c r="J1132">
        <v>3296</v>
      </c>
      <c r="K1132">
        <v>120</v>
      </c>
      <c r="L1132">
        <v>0</v>
      </c>
    </row>
    <row r="1133" spans="8:12">
      <c r="H1133" t="s">
        <v>326</v>
      </c>
      <c r="I1133" s="97" t="s">
        <v>234</v>
      </c>
      <c r="J1133">
        <v>2629</v>
      </c>
      <c r="K1133">
        <v>86</v>
      </c>
      <c r="L1133">
        <v>0</v>
      </c>
    </row>
    <row r="1134" spans="8:12">
      <c r="H1134" t="s">
        <v>326</v>
      </c>
      <c r="I1134" s="97" t="s">
        <v>36</v>
      </c>
      <c r="J1134">
        <v>2592</v>
      </c>
      <c r="K1134">
        <v>29</v>
      </c>
      <c r="L1134">
        <v>0</v>
      </c>
    </row>
    <row r="1135" spans="8:12">
      <c r="H1135" t="s">
        <v>326</v>
      </c>
      <c r="I1135" s="97" t="s">
        <v>235</v>
      </c>
      <c r="J1135">
        <v>3343</v>
      </c>
      <c r="K1135">
        <v>56</v>
      </c>
      <c r="L1135">
        <v>0</v>
      </c>
    </row>
    <row r="1136" spans="8:12">
      <c r="H1136" t="s">
        <v>326</v>
      </c>
      <c r="I1136" s="97" t="s">
        <v>236</v>
      </c>
      <c r="J1136">
        <v>3306</v>
      </c>
      <c r="K1136">
        <v>90</v>
      </c>
      <c r="L1136">
        <v>0</v>
      </c>
    </row>
    <row r="1137" spans="8:12">
      <c r="H1137" t="s">
        <v>326</v>
      </c>
      <c r="I1137" s="97" t="s">
        <v>237</v>
      </c>
      <c r="J1137">
        <v>3285</v>
      </c>
      <c r="K1137">
        <v>100</v>
      </c>
      <c r="L1137">
        <v>0</v>
      </c>
    </row>
    <row r="1138" spans="8:12">
      <c r="H1138" t="s">
        <v>326</v>
      </c>
      <c r="I1138" s="97" t="s">
        <v>37</v>
      </c>
      <c r="J1138">
        <v>3422</v>
      </c>
      <c r="K1138">
        <v>155</v>
      </c>
      <c r="L1138">
        <v>0</v>
      </c>
    </row>
    <row r="1139" spans="8:12">
      <c r="H1139" t="s">
        <v>326</v>
      </c>
      <c r="I1139" s="97" t="s">
        <v>238</v>
      </c>
      <c r="J1139">
        <v>3426</v>
      </c>
      <c r="K1139">
        <v>89</v>
      </c>
      <c r="L1139">
        <v>0</v>
      </c>
    </row>
    <row r="1140" spans="8:12">
      <c r="H1140" t="s">
        <v>326</v>
      </c>
      <c r="I1140" s="97" t="s">
        <v>239</v>
      </c>
      <c r="J1140">
        <v>3277</v>
      </c>
      <c r="K1140">
        <v>60</v>
      </c>
      <c r="L1140">
        <v>0</v>
      </c>
    </row>
    <row r="1141" spans="8:12">
      <c r="H1141" t="s">
        <v>326</v>
      </c>
      <c r="I1141" s="97" t="s">
        <v>240</v>
      </c>
      <c r="J1141">
        <v>3476</v>
      </c>
      <c r="K1141">
        <v>39</v>
      </c>
      <c r="L1141">
        <v>0</v>
      </c>
    </row>
    <row r="1142" spans="8:12">
      <c r="H1142" t="s">
        <v>326</v>
      </c>
      <c r="I1142" s="97" t="s">
        <v>38</v>
      </c>
      <c r="J1142">
        <v>3496</v>
      </c>
      <c r="K1142">
        <v>122</v>
      </c>
      <c r="L1142">
        <v>0</v>
      </c>
    </row>
    <row r="1143" spans="8:12">
      <c r="H1143" t="s">
        <v>326</v>
      </c>
      <c r="I1143" s="97" t="s">
        <v>241</v>
      </c>
      <c r="J1143">
        <v>3287</v>
      </c>
      <c r="K1143">
        <v>78</v>
      </c>
      <c r="L1143">
        <v>0</v>
      </c>
    </row>
    <row r="1144" spans="8:12">
      <c r="H1144" t="s">
        <v>326</v>
      </c>
      <c r="I1144" s="97" t="s">
        <v>242</v>
      </c>
      <c r="J1144">
        <v>3261</v>
      </c>
      <c r="K1144">
        <v>69</v>
      </c>
      <c r="L1144">
        <v>0</v>
      </c>
    </row>
    <row r="1145" spans="8:12">
      <c r="H1145" t="s">
        <v>326</v>
      </c>
      <c r="I1145" s="97" t="s">
        <v>243</v>
      </c>
      <c r="J1145">
        <v>3286</v>
      </c>
      <c r="K1145">
        <v>181</v>
      </c>
      <c r="L1145">
        <v>0</v>
      </c>
    </row>
    <row r="1146" spans="8:12">
      <c r="H1146" t="s">
        <v>326</v>
      </c>
      <c r="I1146" s="97" t="s">
        <v>39</v>
      </c>
      <c r="J1146">
        <v>3069</v>
      </c>
      <c r="K1146">
        <v>36</v>
      </c>
      <c r="L1146">
        <v>0</v>
      </c>
    </row>
    <row r="1147" spans="8:12">
      <c r="H1147" t="s">
        <v>326</v>
      </c>
      <c r="I1147" s="97" t="s">
        <v>244</v>
      </c>
      <c r="J1147">
        <v>3052</v>
      </c>
      <c r="K1147">
        <v>24</v>
      </c>
      <c r="L1147">
        <v>0</v>
      </c>
    </row>
    <row r="1148" spans="8:12">
      <c r="H1148" t="s">
        <v>326</v>
      </c>
      <c r="I1148" s="97" t="s">
        <v>245</v>
      </c>
      <c r="J1148">
        <v>3094</v>
      </c>
      <c r="K1148">
        <v>148</v>
      </c>
      <c r="L1148">
        <v>0</v>
      </c>
    </row>
    <row r="1149" spans="8:12">
      <c r="H1149" t="s">
        <v>326</v>
      </c>
      <c r="I1149" s="97" t="s">
        <v>246</v>
      </c>
      <c r="J1149">
        <v>1880</v>
      </c>
      <c r="K1149">
        <v>66</v>
      </c>
      <c r="L1149">
        <v>0</v>
      </c>
    </row>
    <row r="1150" spans="8:12">
      <c r="H1150" t="s">
        <v>326</v>
      </c>
      <c r="I1150" s="97" t="s">
        <v>40</v>
      </c>
      <c r="J1150">
        <v>1895</v>
      </c>
      <c r="K1150">
        <v>58</v>
      </c>
      <c r="L1150">
        <v>0</v>
      </c>
    </row>
    <row r="1151" spans="8:12">
      <c r="H1151" t="s">
        <v>326</v>
      </c>
      <c r="I1151" s="97" t="s">
        <v>247</v>
      </c>
      <c r="J1151">
        <v>1772</v>
      </c>
      <c r="K1151">
        <v>94</v>
      </c>
      <c r="L1151">
        <v>0</v>
      </c>
    </row>
    <row r="1152" spans="8:12">
      <c r="H1152" t="s">
        <v>326</v>
      </c>
      <c r="I1152" s="97" t="s">
        <v>248</v>
      </c>
      <c r="J1152">
        <v>1179</v>
      </c>
      <c r="K1152">
        <v>22</v>
      </c>
      <c r="L1152">
        <v>0</v>
      </c>
    </row>
    <row r="1153" spans="8:12">
      <c r="H1153" t="s">
        <v>326</v>
      </c>
      <c r="I1153" s="97" t="s">
        <v>249</v>
      </c>
      <c r="J1153">
        <v>1247</v>
      </c>
      <c r="K1153">
        <v>22</v>
      </c>
      <c r="L1153">
        <v>0</v>
      </c>
    </row>
    <row r="1154" spans="8:12">
      <c r="H1154" t="s">
        <v>327</v>
      </c>
      <c r="I1154" s="97" t="s">
        <v>17</v>
      </c>
      <c r="J1154">
        <v>826</v>
      </c>
      <c r="K1154">
        <v>27</v>
      </c>
      <c r="L1154">
        <v>0</v>
      </c>
    </row>
    <row r="1155" spans="8:12">
      <c r="H1155" t="s">
        <v>327</v>
      </c>
      <c r="I1155" s="97" t="s">
        <v>178</v>
      </c>
      <c r="J1155">
        <v>946</v>
      </c>
      <c r="K1155">
        <v>94</v>
      </c>
      <c r="L1155">
        <v>0</v>
      </c>
    </row>
    <row r="1156" spans="8:12">
      <c r="H1156" t="s">
        <v>327</v>
      </c>
      <c r="I1156" s="97" t="s">
        <v>179</v>
      </c>
      <c r="J1156">
        <v>1051</v>
      </c>
      <c r="K1156">
        <v>89</v>
      </c>
      <c r="L1156">
        <v>0</v>
      </c>
    </row>
    <row r="1157" spans="8:12">
      <c r="H1157" t="s">
        <v>327</v>
      </c>
      <c r="I1157" s="97" t="s">
        <v>180</v>
      </c>
      <c r="J1157">
        <v>909</v>
      </c>
      <c r="K1157">
        <v>114</v>
      </c>
      <c r="L1157">
        <v>0</v>
      </c>
    </row>
    <row r="1158" spans="8:12">
      <c r="H1158" t="s">
        <v>327</v>
      </c>
      <c r="I1158" s="97" t="s">
        <v>18</v>
      </c>
      <c r="J1158">
        <v>818</v>
      </c>
      <c r="K1158">
        <v>23</v>
      </c>
      <c r="L1158">
        <v>0</v>
      </c>
    </row>
    <row r="1159" spans="8:12">
      <c r="H1159" t="s">
        <v>327</v>
      </c>
      <c r="I1159" s="97" t="s">
        <v>181</v>
      </c>
      <c r="J1159">
        <v>863</v>
      </c>
      <c r="K1159">
        <v>22</v>
      </c>
      <c r="L1159">
        <v>0</v>
      </c>
    </row>
    <row r="1160" spans="8:12">
      <c r="H1160" t="s">
        <v>327</v>
      </c>
      <c r="I1160" s="97" t="s">
        <v>182</v>
      </c>
      <c r="J1160">
        <v>845</v>
      </c>
      <c r="K1160">
        <v>20</v>
      </c>
      <c r="L1160">
        <v>0</v>
      </c>
    </row>
    <row r="1161" spans="8:12">
      <c r="H1161" t="s">
        <v>327</v>
      </c>
      <c r="I1161" s="97" t="s">
        <v>183</v>
      </c>
      <c r="J1161">
        <v>891</v>
      </c>
      <c r="K1161">
        <v>96</v>
      </c>
      <c r="L1161">
        <v>0</v>
      </c>
    </row>
    <row r="1162" spans="8:12">
      <c r="H1162" t="s">
        <v>327</v>
      </c>
      <c r="I1162" s="97" t="s">
        <v>19</v>
      </c>
      <c r="J1162">
        <v>1108</v>
      </c>
      <c r="K1162">
        <v>83</v>
      </c>
      <c r="L1162">
        <v>0</v>
      </c>
    </row>
    <row r="1163" spans="8:12">
      <c r="H1163" t="s">
        <v>327</v>
      </c>
      <c r="I1163" s="97" t="s">
        <v>184</v>
      </c>
      <c r="J1163">
        <v>686</v>
      </c>
      <c r="K1163">
        <v>81</v>
      </c>
      <c r="L1163">
        <v>0</v>
      </c>
    </row>
    <row r="1164" spans="8:12">
      <c r="H1164" t="s">
        <v>327</v>
      </c>
      <c r="I1164" s="97" t="s">
        <v>185</v>
      </c>
      <c r="J1164">
        <v>863</v>
      </c>
      <c r="K1164">
        <v>89</v>
      </c>
      <c r="L1164">
        <v>0</v>
      </c>
    </row>
    <row r="1165" spans="8:12">
      <c r="H1165" t="s">
        <v>327</v>
      </c>
      <c r="I1165" s="97" t="s">
        <v>186</v>
      </c>
      <c r="J1165">
        <v>863</v>
      </c>
      <c r="K1165">
        <v>46</v>
      </c>
      <c r="L1165">
        <v>0</v>
      </c>
    </row>
    <row r="1166" spans="8:12">
      <c r="H1166" t="s">
        <v>327</v>
      </c>
      <c r="I1166" s="97" t="s">
        <v>20</v>
      </c>
      <c r="J1166">
        <v>1150</v>
      </c>
      <c r="K1166">
        <v>98</v>
      </c>
      <c r="L1166">
        <v>0</v>
      </c>
    </row>
    <row r="1167" spans="8:12">
      <c r="H1167" t="s">
        <v>327</v>
      </c>
      <c r="I1167" s="97" t="s">
        <v>187</v>
      </c>
      <c r="J1167">
        <v>940</v>
      </c>
      <c r="K1167">
        <v>38</v>
      </c>
      <c r="L1167">
        <v>0</v>
      </c>
    </row>
    <row r="1168" spans="8:12">
      <c r="H1168" t="s">
        <v>327</v>
      </c>
      <c r="I1168" s="97" t="s">
        <v>188</v>
      </c>
      <c r="J1168">
        <v>904</v>
      </c>
      <c r="K1168">
        <v>19</v>
      </c>
      <c r="L1168">
        <v>0</v>
      </c>
    </row>
    <row r="1169" spans="8:12">
      <c r="H1169" t="s">
        <v>327</v>
      </c>
      <c r="I1169" s="97" t="s">
        <v>189</v>
      </c>
      <c r="J1169">
        <v>1077</v>
      </c>
      <c r="K1169">
        <v>48</v>
      </c>
      <c r="L1169">
        <v>0</v>
      </c>
    </row>
    <row r="1170" spans="8:12">
      <c r="H1170" t="s">
        <v>327</v>
      </c>
      <c r="I1170" s="97" t="s">
        <v>21</v>
      </c>
      <c r="J1170">
        <v>1299</v>
      </c>
      <c r="K1170">
        <v>76</v>
      </c>
      <c r="L1170">
        <v>0</v>
      </c>
    </row>
    <row r="1171" spans="8:12">
      <c r="H1171" t="s">
        <v>327</v>
      </c>
      <c r="I1171" s="97" t="s">
        <v>190</v>
      </c>
      <c r="J1171">
        <v>1676</v>
      </c>
      <c r="K1171">
        <v>97</v>
      </c>
      <c r="L1171">
        <v>0</v>
      </c>
    </row>
    <row r="1172" spans="8:12">
      <c r="H1172" t="s">
        <v>327</v>
      </c>
      <c r="I1172" s="97" t="s">
        <v>191</v>
      </c>
      <c r="J1172">
        <v>1852</v>
      </c>
      <c r="K1172">
        <v>37</v>
      </c>
      <c r="L1172">
        <v>0</v>
      </c>
    </row>
    <row r="1173" spans="8:12">
      <c r="H1173" t="s">
        <v>327</v>
      </c>
      <c r="I1173" s="97" t="s">
        <v>192</v>
      </c>
      <c r="J1173">
        <v>3475</v>
      </c>
      <c r="K1173">
        <v>20</v>
      </c>
      <c r="L1173">
        <v>0</v>
      </c>
    </row>
    <row r="1174" spans="8:12">
      <c r="H1174" t="s">
        <v>327</v>
      </c>
      <c r="I1174" s="97" t="s">
        <v>22</v>
      </c>
      <c r="J1174">
        <v>3219</v>
      </c>
      <c r="K1174">
        <v>20</v>
      </c>
      <c r="L1174">
        <v>0</v>
      </c>
    </row>
    <row r="1175" spans="8:12">
      <c r="H1175" t="s">
        <v>327</v>
      </c>
      <c r="I1175" s="97" t="s">
        <v>193</v>
      </c>
      <c r="J1175">
        <v>3304</v>
      </c>
      <c r="K1175">
        <v>22</v>
      </c>
      <c r="L1175">
        <v>0</v>
      </c>
    </row>
    <row r="1176" spans="8:12">
      <c r="H1176" t="s">
        <v>327</v>
      </c>
      <c r="I1176" s="97" t="s">
        <v>194</v>
      </c>
      <c r="J1176">
        <v>2012</v>
      </c>
      <c r="K1176">
        <v>38</v>
      </c>
      <c r="L1176">
        <v>0</v>
      </c>
    </row>
    <row r="1177" spans="8:12">
      <c r="H1177" t="s">
        <v>327</v>
      </c>
      <c r="I1177" s="97" t="s">
        <v>195</v>
      </c>
      <c r="J1177">
        <v>4053</v>
      </c>
      <c r="K1177">
        <v>221</v>
      </c>
      <c r="L1177">
        <v>0</v>
      </c>
    </row>
    <row r="1178" spans="8:12">
      <c r="H1178" t="s">
        <v>327</v>
      </c>
      <c r="I1178" s="97" t="s">
        <v>23</v>
      </c>
      <c r="J1178">
        <v>5022</v>
      </c>
      <c r="K1178">
        <v>176</v>
      </c>
      <c r="L1178">
        <v>0</v>
      </c>
    </row>
    <row r="1179" spans="8:12">
      <c r="H1179" t="s">
        <v>327</v>
      </c>
      <c r="I1179" s="97" t="s">
        <v>196</v>
      </c>
      <c r="J1179">
        <v>4544</v>
      </c>
      <c r="K1179">
        <v>35</v>
      </c>
      <c r="L1179">
        <v>0</v>
      </c>
    </row>
    <row r="1180" spans="8:12">
      <c r="H1180" t="s">
        <v>327</v>
      </c>
      <c r="I1180" s="97" t="s">
        <v>197</v>
      </c>
      <c r="J1180">
        <v>4587</v>
      </c>
      <c r="K1180">
        <v>21</v>
      </c>
      <c r="L1180">
        <v>0</v>
      </c>
    </row>
    <row r="1181" spans="8:12">
      <c r="H1181" t="s">
        <v>327</v>
      </c>
      <c r="I1181" s="97" t="s">
        <v>198</v>
      </c>
      <c r="J1181">
        <v>4274</v>
      </c>
      <c r="K1181">
        <v>19</v>
      </c>
      <c r="L1181">
        <v>0</v>
      </c>
    </row>
    <row r="1182" spans="8:12">
      <c r="H1182" t="s">
        <v>327</v>
      </c>
      <c r="I1182" s="97" t="s">
        <v>24</v>
      </c>
      <c r="J1182">
        <v>4055</v>
      </c>
      <c r="K1182">
        <v>77</v>
      </c>
      <c r="L1182">
        <v>0</v>
      </c>
    </row>
    <row r="1183" spans="8:12">
      <c r="H1183" t="s">
        <v>327</v>
      </c>
      <c r="I1183" s="97" t="s">
        <v>199</v>
      </c>
      <c r="J1183">
        <v>3637</v>
      </c>
      <c r="K1183">
        <v>99</v>
      </c>
      <c r="L1183">
        <v>0</v>
      </c>
    </row>
    <row r="1184" spans="8:12">
      <c r="H1184" t="s">
        <v>327</v>
      </c>
      <c r="I1184" s="97" t="s">
        <v>200</v>
      </c>
      <c r="J1184">
        <v>3933</v>
      </c>
      <c r="K1184">
        <v>37</v>
      </c>
      <c r="L1184">
        <v>0</v>
      </c>
    </row>
    <row r="1185" spans="8:12">
      <c r="H1185" t="s">
        <v>327</v>
      </c>
      <c r="I1185" s="97" t="s">
        <v>201</v>
      </c>
      <c r="J1185">
        <v>3147</v>
      </c>
      <c r="K1185">
        <v>20</v>
      </c>
      <c r="L1185">
        <v>0</v>
      </c>
    </row>
    <row r="1186" spans="8:12">
      <c r="H1186" t="s">
        <v>327</v>
      </c>
      <c r="I1186" s="97" t="s">
        <v>25</v>
      </c>
      <c r="J1186">
        <v>3397</v>
      </c>
      <c r="K1186">
        <v>89</v>
      </c>
      <c r="L1186">
        <v>0</v>
      </c>
    </row>
    <row r="1187" spans="8:12">
      <c r="H1187" t="s">
        <v>327</v>
      </c>
      <c r="I1187" s="97" t="s">
        <v>202</v>
      </c>
      <c r="J1187">
        <v>3408</v>
      </c>
      <c r="K1187">
        <v>19</v>
      </c>
      <c r="L1187">
        <v>0</v>
      </c>
    </row>
    <row r="1188" spans="8:12">
      <c r="H1188" t="s">
        <v>327</v>
      </c>
      <c r="I1188" s="97" t="s">
        <v>203</v>
      </c>
      <c r="J1188">
        <v>2484</v>
      </c>
      <c r="K1188">
        <v>85</v>
      </c>
      <c r="L1188">
        <v>0</v>
      </c>
    </row>
    <row r="1189" spans="8:12">
      <c r="H1189" t="s">
        <v>327</v>
      </c>
      <c r="I1189" s="97" t="s">
        <v>204</v>
      </c>
      <c r="J1189">
        <v>2700</v>
      </c>
      <c r="K1189">
        <v>106</v>
      </c>
      <c r="L1189">
        <v>0</v>
      </c>
    </row>
    <row r="1190" spans="8:12">
      <c r="H1190" t="s">
        <v>327</v>
      </c>
      <c r="I1190" s="97" t="s">
        <v>26</v>
      </c>
      <c r="J1190">
        <v>2687</v>
      </c>
      <c r="K1190">
        <v>95</v>
      </c>
      <c r="L1190">
        <v>0</v>
      </c>
    </row>
    <row r="1191" spans="8:12">
      <c r="H1191" t="s">
        <v>327</v>
      </c>
      <c r="I1191" s="97" t="s">
        <v>205</v>
      </c>
      <c r="J1191">
        <v>2533</v>
      </c>
      <c r="K1191">
        <v>31</v>
      </c>
      <c r="L1191">
        <v>0</v>
      </c>
    </row>
    <row r="1192" spans="8:12">
      <c r="H1192" t="s">
        <v>327</v>
      </c>
      <c r="I1192" s="97" t="s">
        <v>206</v>
      </c>
      <c r="J1192">
        <v>2425</v>
      </c>
      <c r="K1192">
        <v>105</v>
      </c>
      <c r="L1192">
        <v>0</v>
      </c>
    </row>
    <row r="1193" spans="8:12">
      <c r="H1193" t="s">
        <v>327</v>
      </c>
      <c r="I1193" s="97" t="s">
        <v>207</v>
      </c>
      <c r="J1193">
        <v>2699</v>
      </c>
      <c r="K1193">
        <v>133</v>
      </c>
      <c r="L1193">
        <v>0</v>
      </c>
    </row>
    <row r="1194" spans="8:12">
      <c r="H1194" t="s">
        <v>327</v>
      </c>
      <c r="I1194" s="97" t="s">
        <v>27</v>
      </c>
      <c r="J1194">
        <v>2276</v>
      </c>
      <c r="K1194">
        <v>82</v>
      </c>
      <c r="L1194">
        <v>0</v>
      </c>
    </row>
    <row r="1195" spans="8:12">
      <c r="H1195" t="s">
        <v>327</v>
      </c>
      <c r="I1195" s="97" t="s">
        <v>208</v>
      </c>
      <c r="J1195">
        <v>3017</v>
      </c>
      <c r="K1195">
        <v>63</v>
      </c>
      <c r="L1195">
        <v>0</v>
      </c>
    </row>
    <row r="1196" spans="8:12">
      <c r="H1196" t="s">
        <v>327</v>
      </c>
      <c r="I1196" s="97" t="s">
        <v>209</v>
      </c>
      <c r="J1196">
        <v>2829</v>
      </c>
      <c r="K1196">
        <v>86</v>
      </c>
      <c r="L1196">
        <v>0</v>
      </c>
    </row>
    <row r="1197" spans="8:12">
      <c r="H1197" t="s">
        <v>327</v>
      </c>
      <c r="I1197" s="97" t="s">
        <v>210</v>
      </c>
      <c r="J1197">
        <v>2894</v>
      </c>
      <c r="K1197">
        <v>109</v>
      </c>
      <c r="L1197">
        <v>0</v>
      </c>
    </row>
    <row r="1198" spans="8:12">
      <c r="H1198" t="s">
        <v>327</v>
      </c>
      <c r="I1198" s="97" t="s">
        <v>28</v>
      </c>
      <c r="J1198">
        <v>3011</v>
      </c>
      <c r="K1198">
        <v>23</v>
      </c>
      <c r="L1198">
        <v>0</v>
      </c>
    </row>
    <row r="1199" spans="8:12">
      <c r="H1199" t="s">
        <v>327</v>
      </c>
      <c r="I1199" s="97" t="s">
        <v>211</v>
      </c>
      <c r="J1199">
        <v>3095</v>
      </c>
      <c r="K1199">
        <v>32</v>
      </c>
      <c r="L1199">
        <v>0</v>
      </c>
    </row>
    <row r="1200" spans="8:12">
      <c r="H1200" t="s">
        <v>327</v>
      </c>
      <c r="I1200" s="97" t="s">
        <v>212</v>
      </c>
      <c r="J1200">
        <v>3107</v>
      </c>
      <c r="K1200">
        <v>82</v>
      </c>
      <c r="L1200">
        <v>0</v>
      </c>
    </row>
    <row r="1201" spans="8:12">
      <c r="H1201" t="s">
        <v>327</v>
      </c>
      <c r="I1201" s="97" t="s">
        <v>213</v>
      </c>
      <c r="J1201">
        <v>2428</v>
      </c>
      <c r="K1201">
        <v>78</v>
      </c>
      <c r="L1201">
        <v>0</v>
      </c>
    </row>
    <row r="1202" spans="8:12">
      <c r="H1202" t="s">
        <v>327</v>
      </c>
      <c r="I1202" s="97" t="s">
        <v>29</v>
      </c>
      <c r="J1202">
        <v>3432</v>
      </c>
      <c r="K1202">
        <v>94</v>
      </c>
      <c r="L1202">
        <v>0</v>
      </c>
    </row>
    <row r="1203" spans="8:12">
      <c r="H1203" t="s">
        <v>327</v>
      </c>
      <c r="I1203" s="97" t="s">
        <v>214</v>
      </c>
      <c r="J1203">
        <v>3201</v>
      </c>
      <c r="K1203">
        <v>136</v>
      </c>
      <c r="L1203">
        <v>0</v>
      </c>
    </row>
    <row r="1204" spans="8:12">
      <c r="H1204" t="s">
        <v>327</v>
      </c>
      <c r="I1204" s="97" t="s">
        <v>215</v>
      </c>
      <c r="J1204">
        <v>2380</v>
      </c>
      <c r="K1204">
        <v>73</v>
      </c>
      <c r="L1204">
        <v>0</v>
      </c>
    </row>
    <row r="1205" spans="8:12">
      <c r="H1205" t="s">
        <v>327</v>
      </c>
      <c r="I1205" s="97" t="s">
        <v>216</v>
      </c>
      <c r="J1205">
        <v>3459</v>
      </c>
      <c r="K1205">
        <v>78</v>
      </c>
      <c r="L1205">
        <v>0</v>
      </c>
    </row>
    <row r="1206" spans="8:12">
      <c r="H1206" t="s">
        <v>327</v>
      </c>
      <c r="I1206" s="97" t="s">
        <v>30</v>
      </c>
      <c r="J1206">
        <v>3222</v>
      </c>
      <c r="K1206">
        <v>111</v>
      </c>
      <c r="L1206">
        <v>0</v>
      </c>
    </row>
    <row r="1207" spans="8:12">
      <c r="H1207" t="s">
        <v>327</v>
      </c>
      <c r="I1207" s="97" t="s">
        <v>217</v>
      </c>
      <c r="J1207">
        <v>2834</v>
      </c>
      <c r="K1207">
        <v>253</v>
      </c>
      <c r="L1207">
        <v>0</v>
      </c>
    </row>
    <row r="1208" spans="8:12">
      <c r="H1208" t="s">
        <v>327</v>
      </c>
      <c r="I1208" s="97" t="s">
        <v>218</v>
      </c>
      <c r="J1208">
        <v>2817</v>
      </c>
      <c r="K1208">
        <v>25</v>
      </c>
      <c r="L1208">
        <v>0</v>
      </c>
    </row>
    <row r="1209" spans="8:12">
      <c r="H1209" t="s">
        <v>327</v>
      </c>
      <c r="I1209" s="97" t="s">
        <v>219</v>
      </c>
      <c r="J1209">
        <v>2169</v>
      </c>
      <c r="K1209">
        <v>31</v>
      </c>
      <c r="L1209">
        <v>0</v>
      </c>
    </row>
    <row r="1210" spans="8:12">
      <c r="H1210" t="s">
        <v>327</v>
      </c>
      <c r="I1210" s="97" t="s">
        <v>31</v>
      </c>
      <c r="J1210">
        <v>2766</v>
      </c>
      <c r="K1210">
        <v>151</v>
      </c>
      <c r="L1210">
        <v>0</v>
      </c>
    </row>
    <row r="1211" spans="8:12">
      <c r="H1211" t="s">
        <v>327</v>
      </c>
      <c r="I1211" s="97" t="s">
        <v>220</v>
      </c>
      <c r="J1211">
        <v>2515</v>
      </c>
      <c r="K1211">
        <v>33</v>
      </c>
      <c r="L1211">
        <v>0</v>
      </c>
    </row>
    <row r="1212" spans="8:12">
      <c r="H1212" t="s">
        <v>327</v>
      </c>
      <c r="I1212" s="97" t="s">
        <v>221</v>
      </c>
      <c r="J1212">
        <v>2814</v>
      </c>
      <c r="K1212">
        <v>152</v>
      </c>
      <c r="L1212">
        <v>0</v>
      </c>
    </row>
    <row r="1213" spans="8:12">
      <c r="H1213" t="s">
        <v>327</v>
      </c>
      <c r="I1213" s="97" t="s">
        <v>222</v>
      </c>
      <c r="J1213">
        <v>2102</v>
      </c>
      <c r="K1213">
        <v>29</v>
      </c>
      <c r="L1213">
        <v>0</v>
      </c>
    </row>
    <row r="1214" spans="8:12">
      <c r="H1214" t="s">
        <v>327</v>
      </c>
      <c r="I1214" s="97" t="s">
        <v>32</v>
      </c>
      <c r="J1214">
        <v>2427</v>
      </c>
      <c r="K1214">
        <v>198</v>
      </c>
      <c r="L1214">
        <v>0</v>
      </c>
    </row>
    <row r="1215" spans="8:12">
      <c r="H1215" t="s">
        <v>327</v>
      </c>
      <c r="I1215" s="97" t="s">
        <v>223</v>
      </c>
      <c r="J1215">
        <v>2307</v>
      </c>
      <c r="K1215">
        <v>30</v>
      </c>
      <c r="L1215">
        <v>0</v>
      </c>
    </row>
    <row r="1216" spans="8:12">
      <c r="H1216" t="s">
        <v>327</v>
      </c>
      <c r="I1216" s="97" t="s">
        <v>224</v>
      </c>
      <c r="J1216">
        <v>2302</v>
      </c>
      <c r="K1216">
        <v>29</v>
      </c>
      <c r="L1216">
        <v>0</v>
      </c>
    </row>
    <row r="1217" spans="8:12">
      <c r="H1217" t="s">
        <v>327</v>
      </c>
      <c r="I1217" s="97" t="s">
        <v>225</v>
      </c>
      <c r="J1217">
        <v>2311</v>
      </c>
      <c r="K1217">
        <v>97</v>
      </c>
      <c r="L1217">
        <v>0</v>
      </c>
    </row>
    <row r="1218" spans="8:12">
      <c r="H1218" t="s">
        <v>327</v>
      </c>
      <c r="I1218" s="97" t="s">
        <v>33</v>
      </c>
      <c r="J1218">
        <v>2086</v>
      </c>
      <c r="K1218">
        <v>101</v>
      </c>
      <c r="L1218">
        <v>0</v>
      </c>
    </row>
    <row r="1219" spans="8:12">
      <c r="H1219" t="s">
        <v>327</v>
      </c>
      <c r="I1219" s="97" t="s">
        <v>226</v>
      </c>
      <c r="J1219">
        <v>2251</v>
      </c>
      <c r="K1219">
        <v>223</v>
      </c>
      <c r="L1219">
        <v>0</v>
      </c>
    </row>
    <row r="1220" spans="8:12">
      <c r="H1220" t="s">
        <v>327</v>
      </c>
      <c r="I1220" s="97" t="s">
        <v>227</v>
      </c>
      <c r="J1220">
        <v>2887</v>
      </c>
      <c r="K1220">
        <v>81</v>
      </c>
      <c r="L1220">
        <v>0</v>
      </c>
    </row>
    <row r="1221" spans="8:12">
      <c r="H1221" t="s">
        <v>327</v>
      </c>
      <c r="I1221" s="97" t="s">
        <v>228</v>
      </c>
      <c r="J1221">
        <v>2159</v>
      </c>
      <c r="K1221">
        <v>74</v>
      </c>
      <c r="L1221">
        <v>0</v>
      </c>
    </row>
    <row r="1222" spans="8:12">
      <c r="H1222" t="s">
        <v>327</v>
      </c>
      <c r="I1222" s="97" t="s">
        <v>34</v>
      </c>
      <c r="J1222">
        <v>2563</v>
      </c>
      <c r="K1222">
        <v>65</v>
      </c>
      <c r="L1222">
        <v>0</v>
      </c>
    </row>
    <row r="1223" spans="8:12">
      <c r="H1223" t="s">
        <v>327</v>
      </c>
      <c r="I1223" s="97" t="s">
        <v>229</v>
      </c>
      <c r="J1223">
        <v>2429</v>
      </c>
      <c r="K1223">
        <v>69</v>
      </c>
      <c r="L1223">
        <v>0</v>
      </c>
    </row>
    <row r="1224" spans="8:12">
      <c r="H1224" t="s">
        <v>327</v>
      </c>
      <c r="I1224" s="97" t="s">
        <v>230</v>
      </c>
      <c r="J1224">
        <v>2688</v>
      </c>
      <c r="K1224">
        <v>74</v>
      </c>
      <c r="L1224">
        <v>0</v>
      </c>
    </row>
    <row r="1225" spans="8:12">
      <c r="H1225" t="s">
        <v>327</v>
      </c>
      <c r="I1225" s="97" t="s">
        <v>231</v>
      </c>
      <c r="J1225">
        <v>2500</v>
      </c>
      <c r="K1225">
        <v>86</v>
      </c>
      <c r="L1225">
        <v>0</v>
      </c>
    </row>
    <row r="1226" spans="8:12">
      <c r="H1226" t="s">
        <v>327</v>
      </c>
      <c r="I1226" s="97" t="s">
        <v>35</v>
      </c>
      <c r="J1226">
        <v>3083</v>
      </c>
      <c r="K1226">
        <v>77</v>
      </c>
      <c r="L1226">
        <v>0</v>
      </c>
    </row>
    <row r="1227" spans="8:12">
      <c r="H1227" t="s">
        <v>327</v>
      </c>
      <c r="I1227" s="97" t="s">
        <v>232</v>
      </c>
      <c r="J1227">
        <v>2462</v>
      </c>
      <c r="K1227">
        <v>251</v>
      </c>
      <c r="L1227">
        <v>0</v>
      </c>
    </row>
    <row r="1228" spans="8:12">
      <c r="H1228" t="s">
        <v>327</v>
      </c>
      <c r="I1228" s="97" t="s">
        <v>233</v>
      </c>
      <c r="J1228">
        <v>2585</v>
      </c>
      <c r="K1228">
        <v>96</v>
      </c>
      <c r="L1228">
        <v>0</v>
      </c>
    </row>
    <row r="1229" spans="8:12">
      <c r="H1229" t="s">
        <v>327</v>
      </c>
      <c r="I1229" s="97" t="s">
        <v>234</v>
      </c>
      <c r="J1229">
        <v>3272</v>
      </c>
      <c r="K1229">
        <v>84</v>
      </c>
      <c r="L1229">
        <v>0</v>
      </c>
    </row>
    <row r="1230" spans="8:12">
      <c r="H1230" t="s">
        <v>327</v>
      </c>
      <c r="I1230" s="97" t="s">
        <v>36</v>
      </c>
      <c r="J1230">
        <v>3034</v>
      </c>
      <c r="K1230">
        <v>92</v>
      </c>
      <c r="L1230">
        <v>0</v>
      </c>
    </row>
    <row r="1231" spans="8:12">
      <c r="H1231" t="s">
        <v>327</v>
      </c>
      <c r="I1231" s="97" t="s">
        <v>235</v>
      </c>
      <c r="J1231">
        <v>2808</v>
      </c>
      <c r="K1231">
        <v>66</v>
      </c>
      <c r="L1231">
        <v>0</v>
      </c>
    </row>
    <row r="1232" spans="8:12">
      <c r="H1232" t="s">
        <v>327</v>
      </c>
      <c r="I1232" s="97" t="s">
        <v>236</v>
      </c>
      <c r="J1232">
        <v>3500</v>
      </c>
      <c r="K1232">
        <v>76</v>
      </c>
      <c r="L1232">
        <v>0</v>
      </c>
    </row>
    <row r="1233" spans="8:12">
      <c r="H1233" t="s">
        <v>327</v>
      </c>
      <c r="I1233" s="97" t="s">
        <v>237</v>
      </c>
      <c r="J1233">
        <v>3146</v>
      </c>
      <c r="K1233">
        <v>75</v>
      </c>
      <c r="L1233">
        <v>0</v>
      </c>
    </row>
    <row r="1234" spans="8:12">
      <c r="H1234" t="s">
        <v>327</v>
      </c>
      <c r="I1234" s="97" t="s">
        <v>37</v>
      </c>
      <c r="J1234">
        <v>3609</v>
      </c>
      <c r="K1234">
        <v>47</v>
      </c>
      <c r="L1234">
        <v>0</v>
      </c>
    </row>
    <row r="1235" spans="8:12">
      <c r="H1235" t="s">
        <v>327</v>
      </c>
      <c r="I1235" s="97" t="s">
        <v>238</v>
      </c>
      <c r="J1235">
        <v>4071</v>
      </c>
      <c r="K1235">
        <v>96</v>
      </c>
      <c r="L1235">
        <v>0</v>
      </c>
    </row>
    <row r="1236" spans="8:12">
      <c r="H1236" t="s">
        <v>327</v>
      </c>
      <c r="I1236" s="97" t="s">
        <v>239</v>
      </c>
      <c r="J1236">
        <v>3031</v>
      </c>
      <c r="K1236">
        <v>33</v>
      </c>
      <c r="L1236">
        <v>0</v>
      </c>
    </row>
    <row r="1237" spans="8:12">
      <c r="H1237" t="s">
        <v>327</v>
      </c>
      <c r="I1237" s="97" t="s">
        <v>240</v>
      </c>
      <c r="J1237">
        <v>3396</v>
      </c>
      <c r="K1237">
        <v>97</v>
      </c>
      <c r="L1237">
        <v>0</v>
      </c>
    </row>
    <row r="1238" spans="8:12">
      <c r="H1238" t="s">
        <v>327</v>
      </c>
      <c r="I1238" s="97" t="s">
        <v>38</v>
      </c>
      <c r="J1238">
        <v>3159</v>
      </c>
      <c r="K1238">
        <v>27</v>
      </c>
      <c r="L1238">
        <v>0</v>
      </c>
    </row>
    <row r="1239" spans="8:12">
      <c r="H1239" t="s">
        <v>327</v>
      </c>
      <c r="I1239" s="97" t="s">
        <v>241</v>
      </c>
      <c r="J1239">
        <v>3455</v>
      </c>
      <c r="K1239">
        <v>127</v>
      </c>
      <c r="L1239">
        <v>0</v>
      </c>
    </row>
    <row r="1240" spans="8:12">
      <c r="H1240" t="s">
        <v>327</v>
      </c>
      <c r="I1240" s="97" t="s">
        <v>242</v>
      </c>
      <c r="J1240">
        <v>3291</v>
      </c>
      <c r="K1240">
        <v>79</v>
      </c>
      <c r="L1240">
        <v>0</v>
      </c>
    </row>
    <row r="1241" spans="8:12">
      <c r="H1241" t="s">
        <v>327</v>
      </c>
      <c r="I1241" s="97" t="s">
        <v>243</v>
      </c>
      <c r="J1241">
        <v>3270</v>
      </c>
      <c r="K1241">
        <v>48</v>
      </c>
      <c r="L1241">
        <v>0</v>
      </c>
    </row>
    <row r="1242" spans="8:12">
      <c r="H1242" t="s">
        <v>327</v>
      </c>
      <c r="I1242" s="97" t="s">
        <v>39</v>
      </c>
      <c r="J1242">
        <v>3283</v>
      </c>
      <c r="K1242">
        <v>96</v>
      </c>
      <c r="L1242">
        <v>0</v>
      </c>
    </row>
    <row r="1243" spans="8:12">
      <c r="H1243" t="s">
        <v>327</v>
      </c>
      <c r="I1243" s="97" t="s">
        <v>244</v>
      </c>
      <c r="J1243">
        <v>3021</v>
      </c>
      <c r="K1243">
        <v>49</v>
      </c>
      <c r="L1243">
        <v>0</v>
      </c>
    </row>
    <row r="1244" spans="8:12">
      <c r="H1244" t="s">
        <v>327</v>
      </c>
      <c r="I1244" s="97" t="s">
        <v>245</v>
      </c>
      <c r="J1244">
        <v>1820</v>
      </c>
      <c r="K1244">
        <v>87</v>
      </c>
      <c r="L1244">
        <v>0</v>
      </c>
    </row>
    <row r="1245" spans="8:12">
      <c r="H1245" t="s">
        <v>327</v>
      </c>
      <c r="I1245" s="97" t="s">
        <v>246</v>
      </c>
      <c r="J1245">
        <v>2244</v>
      </c>
      <c r="K1245">
        <v>94</v>
      </c>
      <c r="L1245">
        <v>0</v>
      </c>
    </row>
    <row r="1246" spans="8:12">
      <c r="H1246" t="s">
        <v>327</v>
      </c>
      <c r="I1246" s="97" t="s">
        <v>40</v>
      </c>
      <c r="J1246">
        <v>1773</v>
      </c>
      <c r="K1246">
        <v>32</v>
      </c>
      <c r="L1246">
        <v>0</v>
      </c>
    </row>
    <row r="1247" spans="8:12">
      <c r="H1247" t="s">
        <v>327</v>
      </c>
      <c r="I1247" s="97" t="s">
        <v>247</v>
      </c>
      <c r="J1247">
        <v>1672</v>
      </c>
      <c r="K1247">
        <v>25</v>
      </c>
      <c r="L1247">
        <v>0</v>
      </c>
    </row>
    <row r="1248" spans="8:12">
      <c r="H1248" t="s">
        <v>327</v>
      </c>
      <c r="I1248" s="97" t="s">
        <v>248</v>
      </c>
      <c r="J1248">
        <v>1628</v>
      </c>
      <c r="K1248">
        <v>194</v>
      </c>
      <c r="L1248">
        <v>0</v>
      </c>
    </row>
    <row r="1249" spans="8:12">
      <c r="H1249" t="s">
        <v>327</v>
      </c>
      <c r="I1249" s="97" t="s">
        <v>249</v>
      </c>
      <c r="J1249">
        <v>1652</v>
      </c>
      <c r="K1249">
        <v>35</v>
      </c>
      <c r="L1249">
        <v>0</v>
      </c>
    </row>
    <row r="1250" spans="8:12">
      <c r="H1250" t="s">
        <v>328</v>
      </c>
      <c r="I1250" s="97" t="s">
        <v>17</v>
      </c>
      <c r="J1250">
        <v>1494</v>
      </c>
      <c r="K1250">
        <v>84</v>
      </c>
      <c r="L1250">
        <v>0</v>
      </c>
    </row>
    <row r="1251" spans="8:12">
      <c r="H1251" t="s">
        <v>328</v>
      </c>
      <c r="I1251" s="97" t="s">
        <v>178</v>
      </c>
      <c r="J1251">
        <v>1432</v>
      </c>
      <c r="K1251">
        <v>110</v>
      </c>
      <c r="L1251">
        <v>0</v>
      </c>
    </row>
    <row r="1252" spans="8:12">
      <c r="H1252" t="s">
        <v>328</v>
      </c>
      <c r="I1252" s="97" t="s">
        <v>179</v>
      </c>
      <c r="J1252">
        <v>1445</v>
      </c>
      <c r="K1252">
        <v>132</v>
      </c>
      <c r="L1252">
        <v>0</v>
      </c>
    </row>
    <row r="1253" spans="8:12">
      <c r="H1253" t="s">
        <v>328</v>
      </c>
      <c r="I1253" s="97" t="s">
        <v>180</v>
      </c>
      <c r="J1253">
        <v>1464</v>
      </c>
      <c r="K1253">
        <v>77</v>
      </c>
      <c r="L1253">
        <v>0</v>
      </c>
    </row>
    <row r="1254" spans="8:12">
      <c r="H1254" t="s">
        <v>328</v>
      </c>
      <c r="I1254" s="97" t="s">
        <v>18</v>
      </c>
      <c r="J1254">
        <v>1575</v>
      </c>
      <c r="K1254">
        <v>65</v>
      </c>
      <c r="L1254">
        <v>0</v>
      </c>
    </row>
    <row r="1255" spans="8:12">
      <c r="H1255" t="s">
        <v>328</v>
      </c>
      <c r="I1255" s="97" t="s">
        <v>181</v>
      </c>
      <c r="J1255">
        <v>1606</v>
      </c>
      <c r="K1255">
        <v>176</v>
      </c>
      <c r="L1255">
        <v>0</v>
      </c>
    </row>
    <row r="1256" spans="8:12">
      <c r="H1256" t="s">
        <v>328</v>
      </c>
      <c r="I1256" s="97" t="s">
        <v>182</v>
      </c>
      <c r="J1256">
        <v>1414</v>
      </c>
      <c r="K1256">
        <v>57</v>
      </c>
      <c r="L1256">
        <v>0</v>
      </c>
    </row>
    <row r="1257" spans="8:12">
      <c r="H1257" t="s">
        <v>328</v>
      </c>
      <c r="I1257" s="97" t="s">
        <v>183</v>
      </c>
      <c r="J1257">
        <v>1305</v>
      </c>
      <c r="K1257">
        <v>24</v>
      </c>
      <c r="L1257">
        <v>0</v>
      </c>
    </row>
    <row r="1258" spans="8:12">
      <c r="H1258" t="s">
        <v>328</v>
      </c>
      <c r="I1258" s="97" t="s">
        <v>19</v>
      </c>
      <c r="J1258">
        <v>1409</v>
      </c>
      <c r="K1258">
        <v>30</v>
      </c>
      <c r="L1258">
        <v>0</v>
      </c>
    </row>
    <row r="1259" spans="8:12">
      <c r="H1259" t="s">
        <v>328</v>
      </c>
      <c r="I1259" s="97" t="s">
        <v>184</v>
      </c>
      <c r="J1259">
        <v>1558</v>
      </c>
      <c r="K1259">
        <v>145</v>
      </c>
      <c r="L1259">
        <v>0</v>
      </c>
    </row>
    <row r="1260" spans="8:12">
      <c r="H1260" t="s">
        <v>328</v>
      </c>
      <c r="I1260" s="97" t="s">
        <v>185</v>
      </c>
      <c r="J1260">
        <v>1628</v>
      </c>
      <c r="K1260">
        <v>108</v>
      </c>
      <c r="L1260">
        <v>0</v>
      </c>
    </row>
    <row r="1261" spans="8:12">
      <c r="H1261" t="s">
        <v>328</v>
      </c>
      <c r="I1261" s="97" t="s">
        <v>186</v>
      </c>
      <c r="J1261">
        <v>1500</v>
      </c>
      <c r="K1261">
        <v>21</v>
      </c>
      <c r="L1261">
        <v>0</v>
      </c>
    </row>
    <row r="1262" spans="8:12">
      <c r="H1262" t="s">
        <v>328</v>
      </c>
      <c r="I1262" s="97" t="s">
        <v>20</v>
      </c>
      <c r="J1262">
        <v>1408</v>
      </c>
      <c r="K1262">
        <v>69</v>
      </c>
      <c r="L1262">
        <v>0</v>
      </c>
    </row>
    <row r="1263" spans="8:12">
      <c r="H1263" t="s">
        <v>328</v>
      </c>
      <c r="I1263" s="97" t="s">
        <v>187</v>
      </c>
      <c r="J1263">
        <v>1286</v>
      </c>
      <c r="K1263">
        <v>23</v>
      </c>
      <c r="L1263">
        <v>0</v>
      </c>
    </row>
    <row r="1264" spans="8:12">
      <c r="H1264" t="s">
        <v>328</v>
      </c>
      <c r="I1264" s="97" t="s">
        <v>188</v>
      </c>
      <c r="J1264">
        <v>1816</v>
      </c>
      <c r="K1264">
        <v>149</v>
      </c>
      <c r="L1264">
        <v>0</v>
      </c>
    </row>
    <row r="1265" spans="8:12">
      <c r="H1265" t="s">
        <v>328</v>
      </c>
      <c r="I1265" s="97" t="s">
        <v>189</v>
      </c>
      <c r="J1265">
        <v>1690</v>
      </c>
      <c r="K1265">
        <v>24</v>
      </c>
      <c r="L1265">
        <v>0</v>
      </c>
    </row>
    <row r="1266" spans="8:12">
      <c r="H1266" t="s">
        <v>328</v>
      </c>
      <c r="I1266" s="97" t="s">
        <v>21</v>
      </c>
      <c r="J1266">
        <v>1358</v>
      </c>
      <c r="K1266">
        <v>22</v>
      </c>
      <c r="L1266">
        <v>0</v>
      </c>
    </row>
    <row r="1267" spans="8:12">
      <c r="H1267" t="s">
        <v>328</v>
      </c>
      <c r="I1267" s="97" t="s">
        <v>190</v>
      </c>
      <c r="J1267">
        <v>1986</v>
      </c>
      <c r="K1267">
        <v>98</v>
      </c>
      <c r="L1267">
        <v>0</v>
      </c>
    </row>
    <row r="1268" spans="8:12">
      <c r="H1268" t="s">
        <v>328</v>
      </c>
      <c r="I1268" s="97" t="s">
        <v>191</v>
      </c>
      <c r="J1268">
        <v>1577</v>
      </c>
      <c r="K1268">
        <v>58</v>
      </c>
      <c r="L1268">
        <v>0</v>
      </c>
    </row>
    <row r="1269" spans="8:12">
      <c r="H1269" t="s">
        <v>328</v>
      </c>
      <c r="I1269" s="97" t="s">
        <v>192</v>
      </c>
      <c r="J1269">
        <v>1757</v>
      </c>
      <c r="K1269">
        <v>60</v>
      </c>
      <c r="L1269">
        <v>0</v>
      </c>
    </row>
    <row r="1270" spans="8:12">
      <c r="H1270" t="s">
        <v>328</v>
      </c>
      <c r="I1270" s="97" t="s">
        <v>22</v>
      </c>
      <c r="J1270">
        <v>2829</v>
      </c>
      <c r="K1270">
        <v>57</v>
      </c>
      <c r="L1270">
        <v>0</v>
      </c>
    </row>
    <row r="1271" spans="8:12">
      <c r="H1271" t="s">
        <v>328</v>
      </c>
      <c r="I1271" s="97" t="s">
        <v>193</v>
      </c>
      <c r="J1271">
        <v>3473</v>
      </c>
      <c r="K1271">
        <v>87</v>
      </c>
      <c r="L1271">
        <v>0</v>
      </c>
    </row>
    <row r="1272" spans="8:12">
      <c r="H1272" t="s">
        <v>328</v>
      </c>
      <c r="I1272" s="97" t="s">
        <v>194</v>
      </c>
      <c r="J1272">
        <v>3386</v>
      </c>
      <c r="K1272">
        <v>106</v>
      </c>
      <c r="L1272">
        <v>0</v>
      </c>
    </row>
    <row r="1273" spans="8:12">
      <c r="H1273" t="s">
        <v>328</v>
      </c>
      <c r="I1273" s="97" t="s">
        <v>195</v>
      </c>
      <c r="J1273">
        <v>2674</v>
      </c>
      <c r="K1273">
        <v>21</v>
      </c>
      <c r="L1273">
        <v>0</v>
      </c>
    </row>
    <row r="1274" spans="8:12">
      <c r="H1274" t="s">
        <v>328</v>
      </c>
      <c r="I1274" s="97" t="s">
        <v>23</v>
      </c>
      <c r="J1274">
        <v>2359</v>
      </c>
      <c r="K1274">
        <v>101</v>
      </c>
      <c r="L1274">
        <v>0</v>
      </c>
    </row>
    <row r="1275" spans="8:12">
      <c r="H1275" t="s">
        <v>328</v>
      </c>
      <c r="I1275" s="97" t="s">
        <v>196</v>
      </c>
      <c r="J1275">
        <v>2036</v>
      </c>
      <c r="K1275">
        <v>60</v>
      </c>
      <c r="L1275">
        <v>0</v>
      </c>
    </row>
    <row r="1276" spans="8:12">
      <c r="H1276" t="s">
        <v>328</v>
      </c>
      <c r="I1276" s="97" t="s">
        <v>197</v>
      </c>
      <c r="J1276">
        <v>2400</v>
      </c>
      <c r="K1276">
        <v>23</v>
      </c>
      <c r="L1276">
        <v>0</v>
      </c>
    </row>
    <row r="1277" spans="8:12">
      <c r="H1277" t="s">
        <v>328</v>
      </c>
      <c r="I1277" s="97" t="s">
        <v>198</v>
      </c>
      <c r="J1277">
        <v>1918</v>
      </c>
      <c r="K1277">
        <v>114</v>
      </c>
      <c r="L1277">
        <v>0</v>
      </c>
    </row>
    <row r="1278" spans="8:12">
      <c r="H1278" t="s">
        <v>328</v>
      </c>
      <c r="I1278" s="97" t="s">
        <v>24</v>
      </c>
      <c r="J1278">
        <v>3367</v>
      </c>
      <c r="K1278">
        <v>120</v>
      </c>
      <c r="L1278">
        <v>0</v>
      </c>
    </row>
    <row r="1279" spans="8:12">
      <c r="H1279" t="s">
        <v>328</v>
      </c>
      <c r="I1279" s="97" t="s">
        <v>199</v>
      </c>
      <c r="J1279">
        <v>2358</v>
      </c>
      <c r="K1279">
        <v>76</v>
      </c>
      <c r="L1279">
        <v>0</v>
      </c>
    </row>
    <row r="1280" spans="8:12">
      <c r="H1280" t="s">
        <v>328</v>
      </c>
      <c r="I1280" s="97" t="s">
        <v>200</v>
      </c>
      <c r="J1280">
        <v>2419</v>
      </c>
      <c r="K1280">
        <v>81</v>
      </c>
      <c r="L1280">
        <v>0</v>
      </c>
    </row>
    <row r="1281" spans="8:12">
      <c r="H1281" t="s">
        <v>328</v>
      </c>
      <c r="I1281" s="97" t="s">
        <v>201</v>
      </c>
      <c r="J1281">
        <v>3181</v>
      </c>
      <c r="K1281">
        <v>23</v>
      </c>
      <c r="L1281">
        <v>0</v>
      </c>
    </row>
    <row r="1282" spans="8:12">
      <c r="H1282" t="s">
        <v>328</v>
      </c>
      <c r="I1282" s="97" t="s">
        <v>25</v>
      </c>
      <c r="J1282">
        <v>3436</v>
      </c>
      <c r="K1282">
        <v>88</v>
      </c>
      <c r="L1282">
        <v>0</v>
      </c>
    </row>
    <row r="1283" spans="8:12">
      <c r="H1283" t="s">
        <v>328</v>
      </c>
      <c r="I1283" s="97" t="s">
        <v>202</v>
      </c>
      <c r="J1283">
        <v>2134</v>
      </c>
      <c r="K1283">
        <v>54</v>
      </c>
      <c r="L1283">
        <v>0</v>
      </c>
    </row>
    <row r="1284" spans="8:12">
      <c r="H1284" t="s">
        <v>328</v>
      </c>
      <c r="I1284" s="97" t="s">
        <v>203</v>
      </c>
      <c r="J1284">
        <v>1620</v>
      </c>
      <c r="K1284">
        <v>97</v>
      </c>
      <c r="L1284">
        <v>0</v>
      </c>
    </row>
    <row r="1285" spans="8:12">
      <c r="H1285" t="s">
        <v>328</v>
      </c>
      <c r="I1285" s="97" t="s">
        <v>204</v>
      </c>
      <c r="J1285">
        <v>1655</v>
      </c>
      <c r="K1285">
        <v>27</v>
      </c>
      <c r="L1285">
        <v>0</v>
      </c>
    </row>
    <row r="1286" spans="8:12">
      <c r="H1286" t="s">
        <v>328</v>
      </c>
      <c r="I1286" s="97" t="s">
        <v>26</v>
      </c>
      <c r="J1286">
        <v>1798</v>
      </c>
      <c r="K1286">
        <v>55</v>
      </c>
      <c r="L1286">
        <v>0</v>
      </c>
    </row>
    <row r="1287" spans="8:12">
      <c r="H1287" t="s">
        <v>328</v>
      </c>
      <c r="I1287" s="97" t="s">
        <v>205</v>
      </c>
      <c r="J1287">
        <v>1453</v>
      </c>
      <c r="K1287">
        <v>26</v>
      </c>
      <c r="L1287">
        <v>0</v>
      </c>
    </row>
    <row r="1288" spans="8:12">
      <c r="H1288" t="s">
        <v>328</v>
      </c>
      <c r="I1288" s="97" t="s">
        <v>206</v>
      </c>
      <c r="J1288">
        <v>1603</v>
      </c>
      <c r="K1288">
        <v>64</v>
      </c>
      <c r="L1288">
        <v>0</v>
      </c>
    </row>
    <row r="1289" spans="8:12">
      <c r="H1289" t="s">
        <v>328</v>
      </c>
      <c r="I1289" s="97" t="s">
        <v>207</v>
      </c>
      <c r="J1289">
        <v>1774</v>
      </c>
      <c r="K1289">
        <v>69</v>
      </c>
      <c r="L1289">
        <v>0</v>
      </c>
    </row>
    <row r="1290" spans="8:12">
      <c r="H1290" t="s">
        <v>328</v>
      </c>
      <c r="I1290" s="97" t="s">
        <v>27</v>
      </c>
      <c r="J1290">
        <v>1864</v>
      </c>
      <c r="K1290">
        <v>99</v>
      </c>
      <c r="L1290">
        <v>0</v>
      </c>
    </row>
    <row r="1291" spans="8:12">
      <c r="H1291" t="s">
        <v>328</v>
      </c>
      <c r="I1291" s="97" t="s">
        <v>208</v>
      </c>
      <c r="J1291">
        <v>2786</v>
      </c>
      <c r="K1291">
        <v>88</v>
      </c>
      <c r="L1291">
        <v>0</v>
      </c>
    </row>
    <row r="1292" spans="8:12">
      <c r="H1292" t="s">
        <v>328</v>
      </c>
      <c r="I1292" s="97" t="s">
        <v>209</v>
      </c>
      <c r="J1292">
        <v>2755</v>
      </c>
      <c r="K1292">
        <v>53</v>
      </c>
      <c r="L1292">
        <v>0</v>
      </c>
    </row>
    <row r="1293" spans="8:12">
      <c r="H1293" t="s">
        <v>328</v>
      </c>
      <c r="I1293" s="97" t="s">
        <v>210</v>
      </c>
      <c r="J1293">
        <v>3226</v>
      </c>
      <c r="K1293">
        <v>117</v>
      </c>
      <c r="L1293">
        <v>0</v>
      </c>
    </row>
    <row r="1294" spans="8:12">
      <c r="H1294" t="s">
        <v>328</v>
      </c>
      <c r="I1294" s="97" t="s">
        <v>28</v>
      </c>
      <c r="J1294">
        <v>3671</v>
      </c>
      <c r="K1294">
        <v>27</v>
      </c>
      <c r="L1294">
        <v>0</v>
      </c>
    </row>
    <row r="1295" spans="8:12">
      <c r="H1295" t="s">
        <v>328</v>
      </c>
      <c r="I1295" s="97" t="s">
        <v>211</v>
      </c>
      <c r="J1295">
        <v>2659</v>
      </c>
      <c r="K1295">
        <v>27</v>
      </c>
      <c r="L1295">
        <v>0</v>
      </c>
    </row>
    <row r="1296" spans="8:12">
      <c r="H1296" t="s">
        <v>328</v>
      </c>
      <c r="I1296" s="97" t="s">
        <v>212</v>
      </c>
      <c r="J1296">
        <v>2686</v>
      </c>
      <c r="K1296">
        <v>127</v>
      </c>
      <c r="L1296">
        <v>0</v>
      </c>
    </row>
    <row r="1297" spans="8:12">
      <c r="H1297" t="s">
        <v>328</v>
      </c>
      <c r="I1297" s="97" t="s">
        <v>213</v>
      </c>
      <c r="J1297">
        <v>2730</v>
      </c>
      <c r="K1297">
        <v>175</v>
      </c>
      <c r="L1297">
        <v>0</v>
      </c>
    </row>
    <row r="1298" spans="8:12">
      <c r="H1298" t="s">
        <v>328</v>
      </c>
      <c r="I1298" s="97" t="s">
        <v>29</v>
      </c>
      <c r="J1298">
        <v>2400</v>
      </c>
      <c r="K1298">
        <v>258</v>
      </c>
      <c r="L1298">
        <v>0</v>
      </c>
    </row>
    <row r="1299" spans="8:12">
      <c r="H1299" t="s">
        <v>328</v>
      </c>
      <c r="I1299" s="97" t="s">
        <v>214</v>
      </c>
      <c r="J1299">
        <v>2772</v>
      </c>
      <c r="K1299">
        <v>93</v>
      </c>
      <c r="L1299">
        <v>0</v>
      </c>
    </row>
    <row r="1300" spans="8:12">
      <c r="H1300" t="s">
        <v>328</v>
      </c>
      <c r="I1300" s="97" t="s">
        <v>215</v>
      </c>
      <c r="J1300">
        <v>2872</v>
      </c>
      <c r="K1300">
        <v>29</v>
      </c>
      <c r="L1300">
        <v>0</v>
      </c>
    </row>
    <row r="1301" spans="8:12">
      <c r="H1301" t="s">
        <v>328</v>
      </c>
      <c r="I1301" s="97" t="s">
        <v>216</v>
      </c>
      <c r="J1301">
        <v>3405</v>
      </c>
      <c r="K1301">
        <v>129</v>
      </c>
      <c r="L1301">
        <v>0</v>
      </c>
    </row>
    <row r="1302" spans="8:12">
      <c r="H1302" t="s">
        <v>328</v>
      </c>
      <c r="I1302" s="97" t="s">
        <v>30</v>
      </c>
      <c r="J1302">
        <v>2941</v>
      </c>
      <c r="K1302">
        <v>90</v>
      </c>
      <c r="L1302">
        <v>0</v>
      </c>
    </row>
    <row r="1303" spans="8:12">
      <c r="H1303" t="s">
        <v>328</v>
      </c>
      <c r="I1303" s="97" t="s">
        <v>217</v>
      </c>
      <c r="J1303">
        <v>2734</v>
      </c>
      <c r="K1303">
        <v>39</v>
      </c>
      <c r="L1303">
        <v>0</v>
      </c>
    </row>
    <row r="1304" spans="8:12">
      <c r="H1304" t="s">
        <v>328</v>
      </c>
      <c r="I1304" s="97" t="s">
        <v>218</v>
      </c>
      <c r="J1304">
        <v>2705</v>
      </c>
      <c r="K1304">
        <v>38</v>
      </c>
      <c r="L1304">
        <v>0</v>
      </c>
    </row>
    <row r="1305" spans="8:12">
      <c r="H1305" t="s">
        <v>328</v>
      </c>
      <c r="I1305" s="97" t="s">
        <v>219</v>
      </c>
      <c r="J1305">
        <v>2808</v>
      </c>
      <c r="K1305">
        <v>154</v>
      </c>
      <c r="L1305">
        <v>0</v>
      </c>
    </row>
    <row r="1306" spans="8:12">
      <c r="H1306" t="s">
        <v>328</v>
      </c>
      <c r="I1306" s="97" t="s">
        <v>31</v>
      </c>
      <c r="J1306">
        <v>2762</v>
      </c>
      <c r="K1306">
        <v>81</v>
      </c>
      <c r="L1306">
        <v>0</v>
      </c>
    </row>
    <row r="1307" spans="8:12">
      <c r="H1307" t="s">
        <v>328</v>
      </c>
      <c r="I1307" s="97" t="s">
        <v>220</v>
      </c>
      <c r="J1307">
        <v>2228</v>
      </c>
      <c r="K1307">
        <v>84</v>
      </c>
      <c r="L1307">
        <v>0</v>
      </c>
    </row>
    <row r="1308" spans="8:12">
      <c r="H1308" t="s">
        <v>328</v>
      </c>
      <c r="I1308" s="97" t="s">
        <v>221</v>
      </c>
      <c r="J1308">
        <v>1442</v>
      </c>
      <c r="K1308">
        <v>33</v>
      </c>
      <c r="L1308">
        <v>0</v>
      </c>
    </row>
    <row r="1309" spans="8:12">
      <c r="H1309" t="s">
        <v>328</v>
      </c>
      <c r="I1309" s="97" t="s">
        <v>222</v>
      </c>
      <c r="J1309">
        <v>2347</v>
      </c>
      <c r="K1309">
        <v>95</v>
      </c>
      <c r="L1309">
        <v>0</v>
      </c>
    </row>
    <row r="1310" spans="8:12">
      <c r="H1310" t="s">
        <v>328</v>
      </c>
      <c r="I1310" s="97" t="s">
        <v>32</v>
      </c>
      <c r="J1310">
        <v>2640</v>
      </c>
      <c r="K1310">
        <v>113</v>
      </c>
      <c r="L1310">
        <v>0</v>
      </c>
    </row>
    <row r="1311" spans="8:12">
      <c r="H1311" t="s">
        <v>328</v>
      </c>
      <c r="I1311" s="97" t="s">
        <v>223</v>
      </c>
      <c r="J1311">
        <v>1906</v>
      </c>
      <c r="K1311">
        <v>69</v>
      </c>
      <c r="L1311">
        <v>0</v>
      </c>
    </row>
    <row r="1312" spans="8:12">
      <c r="H1312" t="s">
        <v>328</v>
      </c>
      <c r="I1312" s="97" t="s">
        <v>224</v>
      </c>
      <c r="J1312">
        <v>1970</v>
      </c>
      <c r="K1312">
        <v>32</v>
      </c>
      <c r="L1312">
        <v>0</v>
      </c>
    </row>
    <row r="1313" spans="8:12">
      <c r="H1313" t="s">
        <v>328</v>
      </c>
      <c r="I1313" s="97" t="s">
        <v>225</v>
      </c>
      <c r="J1313">
        <v>2863</v>
      </c>
      <c r="K1313">
        <v>70</v>
      </c>
      <c r="L1313">
        <v>0</v>
      </c>
    </row>
    <row r="1314" spans="8:12">
      <c r="H1314" t="s">
        <v>328</v>
      </c>
      <c r="I1314" s="97" t="s">
        <v>33</v>
      </c>
      <c r="J1314">
        <v>3262</v>
      </c>
      <c r="K1314">
        <v>198</v>
      </c>
      <c r="L1314">
        <v>0</v>
      </c>
    </row>
    <row r="1315" spans="8:12">
      <c r="H1315" t="s">
        <v>328</v>
      </c>
      <c r="I1315" s="97" t="s">
        <v>226</v>
      </c>
      <c r="J1315">
        <v>3111</v>
      </c>
      <c r="K1315">
        <v>29</v>
      </c>
      <c r="L1315">
        <v>0</v>
      </c>
    </row>
    <row r="1316" spans="8:12">
      <c r="H1316" t="s">
        <v>328</v>
      </c>
      <c r="I1316" s="97" t="s">
        <v>227</v>
      </c>
      <c r="J1316">
        <v>1982</v>
      </c>
      <c r="K1316">
        <v>98</v>
      </c>
      <c r="L1316">
        <v>0</v>
      </c>
    </row>
    <row r="1317" spans="8:12">
      <c r="H1317" t="s">
        <v>328</v>
      </c>
      <c r="I1317" s="97" t="s">
        <v>228</v>
      </c>
      <c r="J1317">
        <v>1561</v>
      </c>
      <c r="K1317">
        <v>86</v>
      </c>
      <c r="L1317">
        <v>0</v>
      </c>
    </row>
    <row r="1318" spans="8:12">
      <c r="H1318" t="s">
        <v>328</v>
      </c>
      <c r="I1318" s="97" t="s">
        <v>34</v>
      </c>
      <c r="J1318">
        <v>2252</v>
      </c>
      <c r="K1318">
        <v>83</v>
      </c>
      <c r="L1318">
        <v>0</v>
      </c>
    </row>
    <row r="1319" spans="8:12">
      <c r="H1319" t="s">
        <v>328</v>
      </c>
      <c r="I1319" s="97" t="s">
        <v>229</v>
      </c>
      <c r="J1319">
        <v>2844</v>
      </c>
      <c r="K1319">
        <v>69</v>
      </c>
      <c r="L1319">
        <v>0</v>
      </c>
    </row>
    <row r="1320" spans="8:12">
      <c r="H1320" t="s">
        <v>328</v>
      </c>
      <c r="I1320" s="97" t="s">
        <v>230</v>
      </c>
      <c r="J1320">
        <v>1944</v>
      </c>
      <c r="K1320">
        <v>69</v>
      </c>
      <c r="L1320">
        <v>0</v>
      </c>
    </row>
    <row r="1321" spans="8:12">
      <c r="H1321" t="s">
        <v>328</v>
      </c>
      <c r="I1321" s="97" t="s">
        <v>231</v>
      </c>
      <c r="J1321">
        <v>1622</v>
      </c>
      <c r="K1321">
        <v>98</v>
      </c>
      <c r="L1321">
        <v>0</v>
      </c>
    </row>
    <row r="1322" spans="8:12">
      <c r="H1322" t="s">
        <v>328</v>
      </c>
      <c r="I1322" s="97" t="s">
        <v>35</v>
      </c>
      <c r="J1322">
        <v>2035</v>
      </c>
      <c r="K1322">
        <v>86</v>
      </c>
      <c r="L1322">
        <v>0</v>
      </c>
    </row>
    <row r="1323" spans="8:12">
      <c r="H1323" t="s">
        <v>328</v>
      </c>
      <c r="I1323" s="97" t="s">
        <v>232</v>
      </c>
      <c r="J1323">
        <v>2857</v>
      </c>
      <c r="K1323">
        <v>88</v>
      </c>
      <c r="L1323">
        <v>0</v>
      </c>
    </row>
    <row r="1324" spans="8:12">
      <c r="H1324" t="s">
        <v>328</v>
      </c>
      <c r="I1324" s="97" t="s">
        <v>233</v>
      </c>
      <c r="J1324">
        <v>3552</v>
      </c>
      <c r="K1324">
        <v>109</v>
      </c>
      <c r="L1324">
        <v>0</v>
      </c>
    </row>
    <row r="1325" spans="8:12">
      <c r="H1325" t="s">
        <v>328</v>
      </c>
      <c r="I1325" s="97" t="s">
        <v>234</v>
      </c>
      <c r="J1325">
        <v>3531</v>
      </c>
      <c r="K1325">
        <v>80</v>
      </c>
      <c r="L1325">
        <v>0</v>
      </c>
    </row>
    <row r="1326" spans="8:12">
      <c r="H1326" t="s">
        <v>328</v>
      </c>
      <c r="I1326" s="97" t="s">
        <v>36</v>
      </c>
      <c r="J1326">
        <v>2845</v>
      </c>
      <c r="K1326">
        <v>70</v>
      </c>
      <c r="L1326">
        <v>0</v>
      </c>
    </row>
    <row r="1327" spans="8:12">
      <c r="H1327" t="s">
        <v>328</v>
      </c>
      <c r="I1327" s="97" t="s">
        <v>235</v>
      </c>
      <c r="J1327">
        <v>2260</v>
      </c>
      <c r="K1327">
        <v>52</v>
      </c>
      <c r="L1327">
        <v>0</v>
      </c>
    </row>
    <row r="1328" spans="8:12">
      <c r="H1328" t="s">
        <v>328</v>
      </c>
      <c r="I1328" s="97" t="s">
        <v>236</v>
      </c>
      <c r="J1328">
        <v>1586</v>
      </c>
      <c r="K1328">
        <v>75</v>
      </c>
      <c r="L1328">
        <v>0</v>
      </c>
    </row>
    <row r="1329" spans="8:12">
      <c r="H1329" t="s">
        <v>328</v>
      </c>
      <c r="I1329" s="97" t="s">
        <v>237</v>
      </c>
      <c r="J1329">
        <v>2243</v>
      </c>
      <c r="K1329">
        <v>113</v>
      </c>
      <c r="L1329">
        <v>0</v>
      </c>
    </row>
    <row r="1330" spans="8:12">
      <c r="H1330" t="s">
        <v>328</v>
      </c>
      <c r="I1330" s="97" t="s">
        <v>37</v>
      </c>
      <c r="J1330">
        <v>1990</v>
      </c>
      <c r="K1330">
        <v>64</v>
      </c>
      <c r="L1330">
        <v>0</v>
      </c>
    </row>
    <row r="1331" spans="8:12">
      <c r="H1331" t="s">
        <v>328</v>
      </c>
      <c r="I1331" s="97" t="s">
        <v>238</v>
      </c>
      <c r="J1331">
        <v>3877</v>
      </c>
      <c r="K1331">
        <v>67</v>
      </c>
      <c r="L1331">
        <v>0</v>
      </c>
    </row>
    <row r="1332" spans="8:12">
      <c r="H1332" t="s">
        <v>328</v>
      </c>
      <c r="I1332" s="97" t="s">
        <v>239</v>
      </c>
      <c r="J1332">
        <v>3146</v>
      </c>
      <c r="K1332">
        <v>82</v>
      </c>
      <c r="L1332">
        <v>0</v>
      </c>
    </row>
    <row r="1333" spans="8:12">
      <c r="H1333" t="s">
        <v>328</v>
      </c>
      <c r="I1333" s="97" t="s">
        <v>240</v>
      </c>
      <c r="J1333">
        <v>2143</v>
      </c>
      <c r="K1333">
        <v>51</v>
      </c>
      <c r="L1333">
        <v>0</v>
      </c>
    </row>
    <row r="1334" spans="8:12">
      <c r="H1334" t="s">
        <v>328</v>
      </c>
      <c r="I1334" s="97" t="s">
        <v>38</v>
      </c>
      <c r="J1334">
        <v>2517</v>
      </c>
      <c r="K1334">
        <v>133</v>
      </c>
      <c r="L1334">
        <v>0</v>
      </c>
    </row>
    <row r="1335" spans="8:12">
      <c r="H1335" t="s">
        <v>328</v>
      </c>
      <c r="I1335" s="97" t="s">
        <v>241</v>
      </c>
      <c r="J1335">
        <v>2134</v>
      </c>
      <c r="K1335">
        <v>69</v>
      </c>
      <c r="L1335">
        <v>0</v>
      </c>
    </row>
    <row r="1336" spans="8:12">
      <c r="H1336" t="s">
        <v>328</v>
      </c>
      <c r="I1336" s="97" t="s">
        <v>242</v>
      </c>
      <c r="J1336">
        <v>3269</v>
      </c>
      <c r="K1336">
        <v>106</v>
      </c>
      <c r="L1336">
        <v>0</v>
      </c>
    </row>
    <row r="1337" spans="8:12">
      <c r="H1337" t="s">
        <v>328</v>
      </c>
      <c r="I1337" s="97" t="s">
        <v>243</v>
      </c>
      <c r="J1337">
        <v>3372</v>
      </c>
      <c r="K1337">
        <v>82</v>
      </c>
      <c r="L1337">
        <v>0</v>
      </c>
    </row>
    <row r="1338" spans="8:12">
      <c r="H1338" t="s">
        <v>328</v>
      </c>
      <c r="I1338" s="97" t="s">
        <v>39</v>
      </c>
      <c r="J1338">
        <v>2283</v>
      </c>
      <c r="K1338">
        <v>92</v>
      </c>
      <c r="L1338">
        <v>0</v>
      </c>
    </row>
    <row r="1339" spans="8:12">
      <c r="H1339" t="s">
        <v>328</v>
      </c>
      <c r="I1339" s="97" t="s">
        <v>244</v>
      </c>
      <c r="J1339">
        <v>2531</v>
      </c>
      <c r="K1339">
        <v>77</v>
      </c>
      <c r="L1339">
        <v>0</v>
      </c>
    </row>
    <row r="1340" spans="8:12">
      <c r="H1340" t="s">
        <v>328</v>
      </c>
      <c r="I1340" s="97" t="s">
        <v>245</v>
      </c>
      <c r="J1340">
        <v>2250</v>
      </c>
      <c r="K1340">
        <v>43</v>
      </c>
      <c r="L1340">
        <v>0</v>
      </c>
    </row>
    <row r="1341" spans="8:12">
      <c r="H1341" t="s">
        <v>328</v>
      </c>
      <c r="I1341" s="97" t="s">
        <v>246</v>
      </c>
      <c r="J1341">
        <v>1552</v>
      </c>
      <c r="K1341">
        <v>79</v>
      </c>
      <c r="L1341">
        <v>0</v>
      </c>
    </row>
    <row r="1342" spans="8:12">
      <c r="H1342" t="s">
        <v>328</v>
      </c>
      <c r="I1342" s="97" t="s">
        <v>40</v>
      </c>
      <c r="J1342">
        <v>1712</v>
      </c>
      <c r="K1342">
        <v>41</v>
      </c>
      <c r="L1342">
        <v>0</v>
      </c>
    </row>
    <row r="1343" spans="8:12">
      <c r="H1343" t="s">
        <v>328</v>
      </c>
      <c r="I1343" s="97" t="s">
        <v>247</v>
      </c>
      <c r="J1343">
        <v>1824</v>
      </c>
      <c r="K1343">
        <v>154</v>
      </c>
      <c r="L1343">
        <v>0</v>
      </c>
    </row>
    <row r="1344" spans="8:12">
      <c r="H1344" t="s">
        <v>328</v>
      </c>
      <c r="I1344" s="97" t="s">
        <v>248</v>
      </c>
      <c r="J1344">
        <v>1503</v>
      </c>
      <c r="K1344">
        <v>124</v>
      </c>
      <c r="L1344">
        <v>0</v>
      </c>
    </row>
    <row r="1345" spans="8:12">
      <c r="H1345" t="s">
        <v>328</v>
      </c>
      <c r="I1345" s="97" t="s">
        <v>249</v>
      </c>
      <c r="J1345">
        <v>1636</v>
      </c>
      <c r="K1345">
        <v>81</v>
      </c>
      <c r="L1345">
        <v>0</v>
      </c>
    </row>
    <row r="1346" spans="8:12">
      <c r="H1346" t="s">
        <v>329</v>
      </c>
      <c r="I1346" s="97" t="s">
        <v>17</v>
      </c>
      <c r="J1346">
        <v>1244</v>
      </c>
      <c r="K1346">
        <v>88</v>
      </c>
      <c r="L1346">
        <v>0</v>
      </c>
    </row>
    <row r="1347" spans="8:12">
      <c r="H1347" t="s">
        <v>329</v>
      </c>
      <c r="I1347" s="97" t="s">
        <v>178</v>
      </c>
      <c r="J1347">
        <v>1424</v>
      </c>
      <c r="K1347">
        <v>87</v>
      </c>
      <c r="L1347">
        <v>0</v>
      </c>
    </row>
    <row r="1348" spans="8:12">
      <c r="H1348" t="s">
        <v>329</v>
      </c>
      <c r="I1348" s="97" t="s">
        <v>179</v>
      </c>
      <c r="J1348">
        <v>1370</v>
      </c>
      <c r="K1348">
        <v>82</v>
      </c>
      <c r="L1348">
        <v>0</v>
      </c>
    </row>
    <row r="1349" spans="8:12">
      <c r="H1349" t="s">
        <v>329</v>
      </c>
      <c r="I1349" s="97" t="s">
        <v>180</v>
      </c>
      <c r="J1349">
        <v>1477</v>
      </c>
      <c r="K1349">
        <v>115</v>
      </c>
      <c r="L1349">
        <v>0</v>
      </c>
    </row>
    <row r="1350" spans="8:12">
      <c r="H1350" t="s">
        <v>329</v>
      </c>
      <c r="I1350" s="97" t="s">
        <v>18</v>
      </c>
      <c r="J1350">
        <v>1495</v>
      </c>
      <c r="K1350">
        <v>112</v>
      </c>
      <c r="L1350">
        <v>0</v>
      </c>
    </row>
    <row r="1351" spans="8:12">
      <c r="H1351" t="s">
        <v>329</v>
      </c>
      <c r="I1351" s="97" t="s">
        <v>181</v>
      </c>
      <c r="J1351">
        <v>1436</v>
      </c>
      <c r="K1351">
        <v>25</v>
      </c>
      <c r="L1351">
        <v>0</v>
      </c>
    </row>
    <row r="1352" spans="8:12">
      <c r="H1352" t="s">
        <v>329</v>
      </c>
      <c r="I1352" s="97" t="s">
        <v>182</v>
      </c>
      <c r="J1352">
        <v>855</v>
      </c>
      <c r="K1352">
        <v>138</v>
      </c>
      <c r="L1352">
        <v>0</v>
      </c>
    </row>
    <row r="1353" spans="8:12">
      <c r="H1353" t="s">
        <v>329</v>
      </c>
      <c r="I1353" s="97" t="s">
        <v>183</v>
      </c>
      <c r="J1353">
        <v>1242</v>
      </c>
      <c r="K1353">
        <v>26</v>
      </c>
      <c r="L1353">
        <v>0</v>
      </c>
    </row>
    <row r="1354" spans="8:12">
      <c r="H1354" t="s">
        <v>329</v>
      </c>
      <c r="I1354" s="97" t="s">
        <v>19</v>
      </c>
      <c r="J1354">
        <v>1258</v>
      </c>
      <c r="K1354">
        <v>49</v>
      </c>
      <c r="L1354">
        <v>0</v>
      </c>
    </row>
    <row r="1355" spans="8:12">
      <c r="H1355" t="s">
        <v>329</v>
      </c>
      <c r="I1355" s="97" t="s">
        <v>184</v>
      </c>
      <c r="J1355">
        <v>1314</v>
      </c>
      <c r="K1355">
        <v>23</v>
      </c>
      <c r="L1355">
        <v>0</v>
      </c>
    </row>
    <row r="1356" spans="8:12">
      <c r="H1356" t="s">
        <v>329</v>
      </c>
      <c r="I1356" s="97" t="s">
        <v>185</v>
      </c>
      <c r="J1356">
        <v>1240</v>
      </c>
      <c r="K1356">
        <v>39</v>
      </c>
      <c r="L1356">
        <v>0</v>
      </c>
    </row>
    <row r="1357" spans="8:12">
      <c r="H1357" t="s">
        <v>329</v>
      </c>
      <c r="I1357" s="97" t="s">
        <v>186</v>
      </c>
      <c r="J1357">
        <v>1818</v>
      </c>
      <c r="K1357">
        <v>56</v>
      </c>
      <c r="L1357">
        <v>0</v>
      </c>
    </row>
    <row r="1358" spans="8:12">
      <c r="H1358" t="s">
        <v>329</v>
      </c>
      <c r="I1358" s="97" t="s">
        <v>20</v>
      </c>
      <c r="J1358">
        <v>1689</v>
      </c>
      <c r="K1358">
        <v>171</v>
      </c>
      <c r="L1358">
        <v>0</v>
      </c>
    </row>
    <row r="1359" spans="8:12">
      <c r="H1359" t="s">
        <v>329</v>
      </c>
      <c r="I1359" s="97" t="s">
        <v>187</v>
      </c>
      <c r="J1359">
        <v>1600</v>
      </c>
      <c r="K1359">
        <v>64</v>
      </c>
      <c r="L1359">
        <v>0</v>
      </c>
    </row>
    <row r="1360" spans="8:12">
      <c r="H1360" t="s">
        <v>329</v>
      </c>
      <c r="I1360" s="97" t="s">
        <v>188</v>
      </c>
      <c r="J1360">
        <v>1702</v>
      </c>
      <c r="K1360">
        <v>230</v>
      </c>
      <c r="L1360">
        <v>0</v>
      </c>
    </row>
    <row r="1361" spans="8:12">
      <c r="H1361" t="s">
        <v>329</v>
      </c>
      <c r="I1361" s="97" t="s">
        <v>189</v>
      </c>
      <c r="J1361">
        <v>1643</v>
      </c>
      <c r="K1361">
        <v>206</v>
      </c>
      <c r="L1361">
        <v>0</v>
      </c>
    </row>
    <row r="1362" spans="8:12">
      <c r="H1362" t="s">
        <v>329</v>
      </c>
      <c r="I1362" s="97" t="s">
        <v>21</v>
      </c>
      <c r="J1362">
        <v>1356</v>
      </c>
      <c r="K1362">
        <v>47</v>
      </c>
      <c r="L1362">
        <v>0</v>
      </c>
    </row>
    <row r="1363" spans="8:12">
      <c r="H1363" t="s">
        <v>329</v>
      </c>
      <c r="I1363" s="97" t="s">
        <v>190</v>
      </c>
      <c r="J1363">
        <v>2128</v>
      </c>
      <c r="K1363">
        <v>24</v>
      </c>
      <c r="L1363">
        <v>0</v>
      </c>
    </row>
    <row r="1364" spans="8:12">
      <c r="H1364" t="s">
        <v>329</v>
      </c>
      <c r="I1364" s="97" t="s">
        <v>191</v>
      </c>
      <c r="J1364">
        <v>1583</v>
      </c>
      <c r="K1364">
        <v>84</v>
      </c>
      <c r="L1364">
        <v>0</v>
      </c>
    </row>
    <row r="1365" spans="8:12">
      <c r="H1365" t="s">
        <v>329</v>
      </c>
      <c r="I1365" s="97" t="s">
        <v>192</v>
      </c>
      <c r="J1365">
        <v>4019</v>
      </c>
      <c r="K1365">
        <v>122</v>
      </c>
      <c r="L1365">
        <v>0</v>
      </c>
    </row>
    <row r="1366" spans="8:12">
      <c r="H1366" t="s">
        <v>329</v>
      </c>
      <c r="I1366" s="97" t="s">
        <v>22</v>
      </c>
      <c r="J1366">
        <v>3444</v>
      </c>
      <c r="K1366">
        <v>65</v>
      </c>
      <c r="L1366">
        <v>0</v>
      </c>
    </row>
    <row r="1367" spans="8:12">
      <c r="H1367" t="s">
        <v>329</v>
      </c>
      <c r="I1367" s="97" t="s">
        <v>193</v>
      </c>
      <c r="J1367">
        <v>3386</v>
      </c>
      <c r="K1367">
        <v>22</v>
      </c>
      <c r="L1367">
        <v>0</v>
      </c>
    </row>
    <row r="1368" spans="8:12">
      <c r="H1368" t="s">
        <v>329</v>
      </c>
      <c r="I1368" s="97" t="s">
        <v>194</v>
      </c>
      <c r="J1368">
        <v>1272</v>
      </c>
      <c r="K1368">
        <v>67</v>
      </c>
      <c r="L1368">
        <v>0</v>
      </c>
    </row>
    <row r="1369" spans="8:12">
      <c r="H1369" t="s">
        <v>329</v>
      </c>
      <c r="I1369" s="97" t="s">
        <v>195</v>
      </c>
      <c r="J1369">
        <v>2853</v>
      </c>
      <c r="K1369">
        <v>125</v>
      </c>
      <c r="L1369">
        <v>0</v>
      </c>
    </row>
    <row r="1370" spans="8:12">
      <c r="H1370" t="s">
        <v>329</v>
      </c>
      <c r="I1370" s="97" t="s">
        <v>23</v>
      </c>
      <c r="J1370">
        <v>2392</v>
      </c>
      <c r="K1370">
        <v>39</v>
      </c>
      <c r="L1370">
        <v>0</v>
      </c>
    </row>
    <row r="1371" spans="8:12">
      <c r="H1371" t="s">
        <v>329</v>
      </c>
      <c r="I1371" s="97" t="s">
        <v>196</v>
      </c>
      <c r="J1371">
        <v>2345</v>
      </c>
      <c r="K1371">
        <v>117</v>
      </c>
      <c r="L1371">
        <v>0</v>
      </c>
    </row>
    <row r="1372" spans="8:12">
      <c r="H1372" t="s">
        <v>329</v>
      </c>
      <c r="I1372" s="97" t="s">
        <v>197</v>
      </c>
      <c r="J1372">
        <v>1725</v>
      </c>
      <c r="K1372">
        <v>70</v>
      </c>
      <c r="L1372">
        <v>0</v>
      </c>
    </row>
    <row r="1373" spans="8:12">
      <c r="H1373" t="s">
        <v>329</v>
      </c>
      <c r="I1373" s="97" t="s">
        <v>198</v>
      </c>
      <c r="J1373">
        <v>2841</v>
      </c>
      <c r="K1373">
        <v>96</v>
      </c>
      <c r="L1373">
        <v>0</v>
      </c>
    </row>
    <row r="1374" spans="8:12">
      <c r="H1374" t="s">
        <v>329</v>
      </c>
      <c r="I1374" s="97" t="s">
        <v>24</v>
      </c>
      <c r="J1374">
        <v>2731</v>
      </c>
      <c r="K1374">
        <v>113</v>
      </c>
      <c r="L1374">
        <v>0</v>
      </c>
    </row>
    <row r="1375" spans="8:12">
      <c r="H1375" t="s">
        <v>329</v>
      </c>
      <c r="I1375" s="97" t="s">
        <v>199</v>
      </c>
      <c r="J1375">
        <v>1818</v>
      </c>
      <c r="K1375">
        <v>166</v>
      </c>
      <c r="L1375">
        <v>0</v>
      </c>
    </row>
    <row r="1376" spans="8:12">
      <c r="H1376" t="s">
        <v>329</v>
      </c>
      <c r="I1376" s="97" t="s">
        <v>200</v>
      </c>
      <c r="J1376">
        <v>2275</v>
      </c>
      <c r="K1376">
        <v>97</v>
      </c>
      <c r="L1376">
        <v>0</v>
      </c>
    </row>
    <row r="1377" spans="8:12">
      <c r="H1377" t="s">
        <v>329</v>
      </c>
      <c r="I1377" s="97" t="s">
        <v>201</v>
      </c>
      <c r="J1377">
        <v>2247</v>
      </c>
      <c r="K1377">
        <v>185</v>
      </c>
      <c r="L1377">
        <v>0</v>
      </c>
    </row>
    <row r="1378" spans="8:12">
      <c r="H1378" t="s">
        <v>329</v>
      </c>
      <c r="I1378" s="97" t="s">
        <v>25</v>
      </c>
      <c r="J1378">
        <v>1589</v>
      </c>
      <c r="K1378">
        <v>76</v>
      </c>
      <c r="L1378">
        <v>0</v>
      </c>
    </row>
    <row r="1379" spans="8:12">
      <c r="H1379" t="s">
        <v>329</v>
      </c>
      <c r="I1379" s="97" t="s">
        <v>202</v>
      </c>
      <c r="J1379">
        <v>1431</v>
      </c>
      <c r="K1379">
        <v>81</v>
      </c>
      <c r="L1379">
        <v>0</v>
      </c>
    </row>
    <row r="1380" spans="8:12">
      <c r="H1380" t="s">
        <v>329</v>
      </c>
      <c r="I1380" s="97" t="s">
        <v>203</v>
      </c>
      <c r="J1380">
        <v>1896</v>
      </c>
      <c r="K1380">
        <v>24</v>
      </c>
      <c r="L1380">
        <v>0</v>
      </c>
    </row>
    <row r="1381" spans="8:12">
      <c r="H1381" t="s">
        <v>329</v>
      </c>
      <c r="I1381" s="97" t="s">
        <v>204</v>
      </c>
      <c r="J1381">
        <v>1941</v>
      </c>
      <c r="K1381">
        <v>89</v>
      </c>
      <c r="L1381">
        <v>0</v>
      </c>
    </row>
    <row r="1382" spans="8:12">
      <c r="H1382" t="s">
        <v>329</v>
      </c>
      <c r="I1382" s="97" t="s">
        <v>26</v>
      </c>
      <c r="J1382">
        <v>2217</v>
      </c>
      <c r="K1382">
        <v>89</v>
      </c>
      <c r="L1382">
        <v>0</v>
      </c>
    </row>
    <row r="1383" spans="8:12">
      <c r="H1383" t="s">
        <v>329</v>
      </c>
      <c r="I1383" s="97" t="s">
        <v>205</v>
      </c>
      <c r="J1383">
        <v>1750</v>
      </c>
      <c r="K1383">
        <v>62</v>
      </c>
      <c r="L1383">
        <v>0</v>
      </c>
    </row>
    <row r="1384" spans="8:12">
      <c r="H1384" t="s">
        <v>329</v>
      </c>
      <c r="I1384" s="97" t="s">
        <v>206</v>
      </c>
      <c r="J1384">
        <v>1497</v>
      </c>
      <c r="K1384">
        <v>149</v>
      </c>
      <c r="L1384">
        <v>0</v>
      </c>
    </row>
    <row r="1385" spans="8:12">
      <c r="H1385" t="s">
        <v>329</v>
      </c>
      <c r="I1385" s="97" t="s">
        <v>207</v>
      </c>
      <c r="J1385">
        <v>2054</v>
      </c>
      <c r="K1385">
        <v>88</v>
      </c>
      <c r="L1385">
        <v>0</v>
      </c>
    </row>
    <row r="1386" spans="8:12">
      <c r="H1386" t="s">
        <v>329</v>
      </c>
      <c r="I1386" s="97" t="s">
        <v>27</v>
      </c>
      <c r="J1386">
        <v>2294</v>
      </c>
      <c r="K1386">
        <v>84</v>
      </c>
      <c r="L1386">
        <v>0</v>
      </c>
    </row>
    <row r="1387" spans="8:12">
      <c r="H1387" t="s">
        <v>329</v>
      </c>
      <c r="I1387" s="97" t="s">
        <v>208</v>
      </c>
      <c r="J1387">
        <v>1631</v>
      </c>
      <c r="K1387">
        <v>87</v>
      </c>
      <c r="L1387">
        <v>0</v>
      </c>
    </row>
    <row r="1388" spans="8:12">
      <c r="H1388" t="s">
        <v>329</v>
      </c>
      <c r="I1388" s="97" t="s">
        <v>209</v>
      </c>
      <c r="J1388">
        <v>1571</v>
      </c>
      <c r="K1388">
        <v>74</v>
      </c>
      <c r="L1388">
        <v>0</v>
      </c>
    </row>
    <row r="1389" spans="8:12">
      <c r="H1389" t="s">
        <v>329</v>
      </c>
      <c r="I1389" s="97" t="s">
        <v>210</v>
      </c>
      <c r="J1389">
        <v>1814</v>
      </c>
      <c r="K1389">
        <v>95</v>
      </c>
      <c r="L1389">
        <v>0</v>
      </c>
    </row>
    <row r="1390" spans="8:12">
      <c r="H1390" t="s">
        <v>329</v>
      </c>
      <c r="I1390" s="97" t="s">
        <v>28</v>
      </c>
      <c r="J1390">
        <v>1680</v>
      </c>
      <c r="K1390">
        <v>91</v>
      </c>
      <c r="L1390">
        <v>0</v>
      </c>
    </row>
    <row r="1391" spans="8:12">
      <c r="H1391" t="s">
        <v>329</v>
      </c>
      <c r="I1391" s="97" t="s">
        <v>211</v>
      </c>
      <c r="J1391">
        <v>1848</v>
      </c>
      <c r="K1391">
        <v>50</v>
      </c>
      <c r="L1391">
        <v>0</v>
      </c>
    </row>
    <row r="1392" spans="8:12">
      <c r="H1392" t="s">
        <v>329</v>
      </c>
      <c r="I1392" s="97" t="s">
        <v>212</v>
      </c>
      <c r="J1392">
        <v>1613</v>
      </c>
      <c r="K1392">
        <v>88</v>
      </c>
      <c r="L1392">
        <v>0</v>
      </c>
    </row>
    <row r="1393" spans="8:12">
      <c r="H1393" t="s">
        <v>329</v>
      </c>
      <c r="I1393" s="97" t="s">
        <v>213</v>
      </c>
      <c r="J1393">
        <v>1626</v>
      </c>
      <c r="K1393">
        <v>134</v>
      </c>
      <c r="L1393">
        <v>0</v>
      </c>
    </row>
    <row r="1394" spans="8:12">
      <c r="H1394" t="s">
        <v>329</v>
      </c>
      <c r="I1394" s="97" t="s">
        <v>29</v>
      </c>
      <c r="J1394">
        <v>2106</v>
      </c>
      <c r="K1394">
        <v>28</v>
      </c>
      <c r="L1394">
        <v>0</v>
      </c>
    </row>
    <row r="1395" spans="8:12">
      <c r="H1395" t="s">
        <v>329</v>
      </c>
      <c r="I1395" s="97" t="s">
        <v>214</v>
      </c>
      <c r="J1395">
        <v>2639</v>
      </c>
      <c r="K1395">
        <v>103</v>
      </c>
      <c r="L1395">
        <v>0</v>
      </c>
    </row>
    <row r="1396" spans="8:12">
      <c r="H1396" t="s">
        <v>329</v>
      </c>
      <c r="I1396" s="97" t="s">
        <v>215</v>
      </c>
      <c r="J1396">
        <v>3256</v>
      </c>
      <c r="K1396">
        <v>56</v>
      </c>
      <c r="L1396">
        <v>0</v>
      </c>
    </row>
    <row r="1397" spans="8:12">
      <c r="H1397" t="s">
        <v>329</v>
      </c>
      <c r="I1397" s="97" t="s">
        <v>216</v>
      </c>
      <c r="J1397">
        <v>3425</v>
      </c>
      <c r="K1397">
        <v>144</v>
      </c>
      <c r="L1397">
        <v>0</v>
      </c>
    </row>
    <row r="1398" spans="8:12">
      <c r="H1398" t="s">
        <v>329</v>
      </c>
      <c r="I1398" s="97" t="s">
        <v>30</v>
      </c>
      <c r="J1398">
        <v>3477</v>
      </c>
      <c r="K1398">
        <v>84</v>
      </c>
      <c r="L1398">
        <v>0</v>
      </c>
    </row>
    <row r="1399" spans="8:12">
      <c r="H1399" t="s">
        <v>329</v>
      </c>
      <c r="I1399" s="97" t="s">
        <v>217</v>
      </c>
      <c r="J1399">
        <v>2172</v>
      </c>
      <c r="K1399">
        <v>34</v>
      </c>
      <c r="L1399">
        <v>0</v>
      </c>
    </row>
    <row r="1400" spans="8:12">
      <c r="H1400" t="s">
        <v>329</v>
      </c>
      <c r="I1400" s="97" t="s">
        <v>218</v>
      </c>
      <c r="J1400">
        <v>1845</v>
      </c>
      <c r="K1400">
        <v>98</v>
      </c>
      <c r="L1400">
        <v>0</v>
      </c>
    </row>
    <row r="1401" spans="8:12">
      <c r="H1401" t="s">
        <v>329</v>
      </c>
      <c r="I1401" s="97" t="s">
        <v>219</v>
      </c>
      <c r="J1401">
        <v>2638</v>
      </c>
      <c r="K1401">
        <v>72</v>
      </c>
      <c r="L1401">
        <v>0</v>
      </c>
    </row>
    <row r="1402" spans="8:12">
      <c r="H1402" t="s">
        <v>329</v>
      </c>
      <c r="I1402" s="97" t="s">
        <v>31</v>
      </c>
      <c r="J1402">
        <v>3241</v>
      </c>
      <c r="K1402">
        <v>134</v>
      </c>
      <c r="L1402">
        <v>0</v>
      </c>
    </row>
    <row r="1403" spans="8:12">
      <c r="H1403" t="s">
        <v>329</v>
      </c>
      <c r="I1403" s="97" t="s">
        <v>220</v>
      </c>
      <c r="J1403">
        <v>3023</v>
      </c>
      <c r="K1403">
        <v>34</v>
      </c>
      <c r="L1403">
        <v>0</v>
      </c>
    </row>
    <row r="1404" spans="8:12">
      <c r="H1404" t="s">
        <v>329</v>
      </c>
      <c r="I1404" s="97" t="s">
        <v>221</v>
      </c>
      <c r="J1404">
        <v>3175</v>
      </c>
      <c r="K1404">
        <v>91</v>
      </c>
      <c r="L1404">
        <v>0</v>
      </c>
    </row>
    <row r="1405" spans="8:12">
      <c r="H1405" t="s">
        <v>329</v>
      </c>
      <c r="I1405" s="97" t="s">
        <v>222</v>
      </c>
      <c r="J1405">
        <v>2897</v>
      </c>
      <c r="K1405">
        <v>83</v>
      </c>
      <c r="L1405">
        <v>0</v>
      </c>
    </row>
    <row r="1406" spans="8:12">
      <c r="H1406" t="s">
        <v>329</v>
      </c>
      <c r="I1406" s="97" t="s">
        <v>32</v>
      </c>
      <c r="J1406">
        <v>2720</v>
      </c>
      <c r="K1406">
        <v>75</v>
      </c>
      <c r="L1406">
        <v>0</v>
      </c>
    </row>
    <row r="1407" spans="8:12">
      <c r="H1407" t="s">
        <v>329</v>
      </c>
      <c r="I1407" s="97" t="s">
        <v>223</v>
      </c>
      <c r="J1407">
        <v>2372</v>
      </c>
      <c r="K1407">
        <v>32</v>
      </c>
      <c r="L1407">
        <v>0</v>
      </c>
    </row>
    <row r="1408" spans="8:12">
      <c r="H1408" t="s">
        <v>329</v>
      </c>
      <c r="I1408" s="97" t="s">
        <v>224</v>
      </c>
      <c r="J1408">
        <v>2434</v>
      </c>
      <c r="K1408">
        <v>122</v>
      </c>
      <c r="L1408">
        <v>0</v>
      </c>
    </row>
    <row r="1409" spans="8:12">
      <c r="H1409" t="s">
        <v>329</v>
      </c>
      <c r="I1409" s="97" t="s">
        <v>225</v>
      </c>
      <c r="J1409">
        <v>2441</v>
      </c>
      <c r="K1409">
        <v>105</v>
      </c>
      <c r="L1409">
        <v>0</v>
      </c>
    </row>
    <row r="1410" spans="8:12">
      <c r="H1410" t="s">
        <v>329</v>
      </c>
      <c r="I1410" s="97" t="s">
        <v>33</v>
      </c>
      <c r="J1410">
        <v>2510</v>
      </c>
      <c r="K1410">
        <v>104</v>
      </c>
      <c r="L1410">
        <v>0</v>
      </c>
    </row>
    <row r="1411" spans="8:12">
      <c r="H1411" t="s">
        <v>329</v>
      </c>
      <c r="I1411" s="97" t="s">
        <v>226</v>
      </c>
      <c r="J1411">
        <v>2561</v>
      </c>
      <c r="K1411">
        <v>59</v>
      </c>
      <c r="L1411">
        <v>0</v>
      </c>
    </row>
    <row r="1412" spans="8:12">
      <c r="H1412" t="s">
        <v>329</v>
      </c>
      <c r="I1412" s="97" t="s">
        <v>227</v>
      </c>
      <c r="J1412">
        <v>2688</v>
      </c>
      <c r="K1412">
        <v>96</v>
      </c>
      <c r="L1412">
        <v>0</v>
      </c>
    </row>
    <row r="1413" spans="8:12">
      <c r="H1413" t="s">
        <v>329</v>
      </c>
      <c r="I1413" s="97" t="s">
        <v>228</v>
      </c>
      <c r="J1413">
        <v>2624</v>
      </c>
      <c r="K1413">
        <v>79</v>
      </c>
      <c r="L1413">
        <v>0</v>
      </c>
    </row>
    <row r="1414" spans="8:12">
      <c r="H1414" t="s">
        <v>329</v>
      </c>
      <c r="I1414" s="97" t="s">
        <v>34</v>
      </c>
      <c r="J1414">
        <v>2884</v>
      </c>
      <c r="K1414">
        <v>92</v>
      </c>
      <c r="L1414">
        <v>0</v>
      </c>
    </row>
    <row r="1415" spans="8:12">
      <c r="H1415" t="s">
        <v>329</v>
      </c>
      <c r="I1415" s="97" t="s">
        <v>229</v>
      </c>
      <c r="J1415">
        <v>2875</v>
      </c>
      <c r="K1415">
        <v>205</v>
      </c>
      <c r="L1415">
        <v>0</v>
      </c>
    </row>
    <row r="1416" spans="8:12">
      <c r="H1416" t="s">
        <v>329</v>
      </c>
      <c r="I1416" s="97" t="s">
        <v>230</v>
      </c>
      <c r="J1416">
        <v>2626</v>
      </c>
      <c r="K1416">
        <v>71</v>
      </c>
      <c r="L1416">
        <v>0</v>
      </c>
    </row>
    <row r="1417" spans="8:12">
      <c r="H1417" t="s">
        <v>329</v>
      </c>
      <c r="I1417" s="97" t="s">
        <v>231</v>
      </c>
      <c r="J1417">
        <v>2951</v>
      </c>
      <c r="K1417">
        <v>80</v>
      </c>
      <c r="L1417">
        <v>0</v>
      </c>
    </row>
    <row r="1418" spans="8:12">
      <c r="H1418" t="s">
        <v>329</v>
      </c>
      <c r="I1418" s="97" t="s">
        <v>35</v>
      </c>
      <c r="J1418">
        <v>2836</v>
      </c>
      <c r="K1418">
        <v>69</v>
      </c>
      <c r="L1418">
        <v>0</v>
      </c>
    </row>
    <row r="1419" spans="8:12">
      <c r="H1419" t="s">
        <v>329</v>
      </c>
      <c r="I1419" s="97" t="s">
        <v>232</v>
      </c>
      <c r="J1419">
        <v>2926</v>
      </c>
      <c r="K1419">
        <v>164</v>
      </c>
      <c r="L1419">
        <v>0</v>
      </c>
    </row>
    <row r="1420" spans="8:12">
      <c r="H1420" t="s">
        <v>329</v>
      </c>
      <c r="I1420" s="97" t="s">
        <v>233</v>
      </c>
      <c r="J1420">
        <v>3095</v>
      </c>
      <c r="K1420">
        <v>90</v>
      </c>
      <c r="L1420">
        <v>0</v>
      </c>
    </row>
    <row r="1421" spans="8:12">
      <c r="H1421" t="s">
        <v>329</v>
      </c>
      <c r="I1421" s="97" t="s">
        <v>234</v>
      </c>
      <c r="J1421">
        <v>2946</v>
      </c>
      <c r="K1421">
        <v>67</v>
      </c>
      <c r="L1421">
        <v>0</v>
      </c>
    </row>
    <row r="1422" spans="8:12">
      <c r="H1422" t="s">
        <v>329</v>
      </c>
      <c r="I1422" s="97" t="s">
        <v>36</v>
      </c>
      <c r="J1422">
        <v>2830</v>
      </c>
      <c r="K1422">
        <v>48</v>
      </c>
      <c r="L1422">
        <v>0</v>
      </c>
    </row>
    <row r="1423" spans="8:12">
      <c r="H1423" t="s">
        <v>329</v>
      </c>
      <c r="I1423" s="97" t="s">
        <v>235</v>
      </c>
      <c r="J1423">
        <v>2501</v>
      </c>
      <c r="K1423">
        <v>31</v>
      </c>
      <c r="L1423">
        <v>0</v>
      </c>
    </row>
    <row r="1424" spans="8:12">
      <c r="H1424" t="s">
        <v>329</v>
      </c>
      <c r="I1424" s="97" t="s">
        <v>236</v>
      </c>
      <c r="J1424">
        <v>2790</v>
      </c>
      <c r="K1424">
        <v>69</v>
      </c>
      <c r="L1424">
        <v>0</v>
      </c>
    </row>
    <row r="1425" spans="8:12">
      <c r="H1425" t="s">
        <v>329</v>
      </c>
      <c r="I1425" s="97" t="s">
        <v>237</v>
      </c>
      <c r="J1425">
        <v>2574</v>
      </c>
      <c r="K1425">
        <v>95</v>
      </c>
      <c r="L1425">
        <v>0</v>
      </c>
    </row>
    <row r="1426" spans="8:12">
      <c r="H1426" t="s">
        <v>329</v>
      </c>
      <c r="I1426" s="97" t="s">
        <v>37</v>
      </c>
      <c r="J1426">
        <v>2570</v>
      </c>
      <c r="K1426">
        <v>29</v>
      </c>
      <c r="L1426">
        <v>0</v>
      </c>
    </row>
    <row r="1427" spans="8:12">
      <c r="H1427" t="s">
        <v>329</v>
      </c>
      <c r="I1427" s="97" t="s">
        <v>238</v>
      </c>
      <c r="J1427">
        <v>2663</v>
      </c>
      <c r="K1427">
        <v>27</v>
      </c>
      <c r="L1427">
        <v>0</v>
      </c>
    </row>
    <row r="1428" spans="8:12">
      <c r="H1428" t="s">
        <v>329</v>
      </c>
      <c r="I1428" s="97" t="s">
        <v>239</v>
      </c>
      <c r="J1428">
        <v>2666</v>
      </c>
      <c r="K1428">
        <v>27</v>
      </c>
      <c r="L1428">
        <v>0</v>
      </c>
    </row>
    <row r="1429" spans="8:12">
      <c r="H1429" t="s">
        <v>329</v>
      </c>
      <c r="I1429" s="97" t="s">
        <v>240</v>
      </c>
      <c r="J1429">
        <v>2877</v>
      </c>
      <c r="K1429">
        <v>242</v>
      </c>
      <c r="L1429">
        <v>0</v>
      </c>
    </row>
    <row r="1430" spans="8:12">
      <c r="H1430" t="s">
        <v>329</v>
      </c>
      <c r="I1430" s="97" t="s">
        <v>38</v>
      </c>
      <c r="J1430">
        <v>2880</v>
      </c>
      <c r="K1430">
        <v>73</v>
      </c>
      <c r="L1430">
        <v>0</v>
      </c>
    </row>
    <row r="1431" spans="8:12">
      <c r="H1431" t="s">
        <v>329</v>
      </c>
      <c r="I1431" s="97" t="s">
        <v>241</v>
      </c>
      <c r="J1431">
        <v>2934</v>
      </c>
      <c r="K1431">
        <v>184</v>
      </c>
      <c r="L1431">
        <v>0</v>
      </c>
    </row>
    <row r="1432" spans="8:12">
      <c r="H1432" t="s">
        <v>329</v>
      </c>
      <c r="I1432" s="97" t="s">
        <v>242</v>
      </c>
      <c r="J1432">
        <v>2955</v>
      </c>
      <c r="K1432">
        <v>26</v>
      </c>
      <c r="L1432">
        <v>0</v>
      </c>
    </row>
    <row r="1433" spans="8:12">
      <c r="H1433" t="s">
        <v>329</v>
      </c>
      <c r="I1433" s="97" t="s">
        <v>243</v>
      </c>
      <c r="J1433">
        <v>2874</v>
      </c>
      <c r="K1433">
        <v>31</v>
      </c>
      <c r="L1433">
        <v>0</v>
      </c>
    </row>
    <row r="1434" spans="8:12">
      <c r="H1434" t="s">
        <v>329</v>
      </c>
      <c r="I1434" s="97" t="s">
        <v>39</v>
      </c>
      <c r="J1434">
        <v>2859</v>
      </c>
      <c r="K1434">
        <v>75</v>
      </c>
      <c r="L1434">
        <v>0</v>
      </c>
    </row>
    <row r="1435" spans="8:12">
      <c r="H1435" t="s">
        <v>329</v>
      </c>
      <c r="I1435" s="97" t="s">
        <v>244</v>
      </c>
      <c r="J1435">
        <v>1551</v>
      </c>
      <c r="K1435">
        <v>79</v>
      </c>
      <c r="L1435">
        <v>0</v>
      </c>
    </row>
    <row r="1436" spans="8:12">
      <c r="H1436" t="s">
        <v>329</v>
      </c>
      <c r="I1436" s="97" t="s">
        <v>245</v>
      </c>
      <c r="J1436">
        <v>2134</v>
      </c>
      <c r="K1436">
        <v>128</v>
      </c>
      <c r="L1436">
        <v>0</v>
      </c>
    </row>
    <row r="1437" spans="8:12">
      <c r="H1437" t="s">
        <v>329</v>
      </c>
      <c r="I1437" s="97" t="s">
        <v>246</v>
      </c>
      <c r="J1437">
        <v>2172</v>
      </c>
      <c r="K1437">
        <v>112</v>
      </c>
      <c r="L1437">
        <v>0</v>
      </c>
    </row>
    <row r="1438" spans="8:12">
      <c r="H1438" t="s">
        <v>329</v>
      </c>
      <c r="I1438" s="97" t="s">
        <v>40</v>
      </c>
      <c r="J1438">
        <v>1048</v>
      </c>
      <c r="K1438">
        <v>96</v>
      </c>
      <c r="L1438">
        <v>0</v>
      </c>
    </row>
    <row r="1439" spans="8:12">
      <c r="H1439" t="s">
        <v>329</v>
      </c>
      <c r="I1439" s="97" t="s">
        <v>247</v>
      </c>
      <c r="J1439">
        <v>672</v>
      </c>
      <c r="K1439">
        <v>212</v>
      </c>
      <c r="L1439">
        <v>0</v>
      </c>
    </row>
    <row r="1440" spans="8:12">
      <c r="H1440" t="s">
        <v>329</v>
      </c>
      <c r="I1440" s="97" t="s">
        <v>248</v>
      </c>
      <c r="J1440">
        <v>388</v>
      </c>
      <c r="K1440">
        <v>28</v>
      </c>
      <c r="L1440">
        <v>0</v>
      </c>
    </row>
    <row r="1441" spans="8:12">
      <c r="H1441" t="s">
        <v>329</v>
      </c>
      <c r="I1441" s="97" t="s">
        <v>249</v>
      </c>
      <c r="J1441">
        <v>713</v>
      </c>
      <c r="K1441">
        <v>24</v>
      </c>
      <c r="L1441">
        <v>0</v>
      </c>
    </row>
    <row r="1442" spans="8:12">
      <c r="H1442" t="s">
        <v>330</v>
      </c>
      <c r="I1442" s="97" t="s">
        <v>17</v>
      </c>
      <c r="J1442">
        <v>944</v>
      </c>
      <c r="K1442">
        <v>61</v>
      </c>
      <c r="L1442">
        <v>0</v>
      </c>
    </row>
    <row r="1443" spans="8:12">
      <c r="H1443" t="s">
        <v>330</v>
      </c>
      <c r="I1443" s="97" t="s">
        <v>178</v>
      </c>
      <c r="J1443">
        <v>977</v>
      </c>
      <c r="K1443">
        <v>44</v>
      </c>
      <c r="L1443">
        <v>0</v>
      </c>
    </row>
    <row r="1444" spans="8:12">
      <c r="H1444" t="s">
        <v>330</v>
      </c>
      <c r="I1444" s="97" t="s">
        <v>179</v>
      </c>
      <c r="J1444">
        <v>476</v>
      </c>
      <c r="K1444">
        <v>157</v>
      </c>
      <c r="L1444">
        <v>0</v>
      </c>
    </row>
    <row r="1445" spans="8:12">
      <c r="H1445" t="s">
        <v>330</v>
      </c>
      <c r="I1445" s="97" t="s">
        <v>180</v>
      </c>
      <c r="J1445">
        <v>708</v>
      </c>
      <c r="K1445">
        <v>24</v>
      </c>
      <c r="L1445">
        <v>0</v>
      </c>
    </row>
    <row r="1446" spans="8:12">
      <c r="H1446" t="s">
        <v>330</v>
      </c>
      <c r="I1446" s="97" t="s">
        <v>18</v>
      </c>
      <c r="J1446">
        <v>584</v>
      </c>
      <c r="K1446">
        <v>118</v>
      </c>
      <c r="L1446">
        <v>0</v>
      </c>
    </row>
    <row r="1447" spans="8:12">
      <c r="H1447" t="s">
        <v>330</v>
      </c>
      <c r="I1447" s="97" t="s">
        <v>181</v>
      </c>
      <c r="J1447">
        <v>732</v>
      </c>
      <c r="K1447">
        <v>194</v>
      </c>
      <c r="L1447">
        <v>0</v>
      </c>
    </row>
    <row r="1448" spans="8:12">
      <c r="H1448" t="s">
        <v>330</v>
      </c>
      <c r="I1448" s="97" t="s">
        <v>182</v>
      </c>
      <c r="J1448">
        <v>666</v>
      </c>
      <c r="K1448">
        <v>64</v>
      </c>
      <c r="L1448">
        <v>0</v>
      </c>
    </row>
    <row r="1449" spans="8:12">
      <c r="H1449" t="s">
        <v>330</v>
      </c>
      <c r="I1449" s="97" t="s">
        <v>183</v>
      </c>
      <c r="J1449">
        <v>662</v>
      </c>
      <c r="K1449">
        <v>146</v>
      </c>
      <c r="L1449">
        <v>0</v>
      </c>
    </row>
    <row r="1450" spans="8:12">
      <c r="H1450" t="s">
        <v>330</v>
      </c>
      <c r="I1450" s="97" t="s">
        <v>19</v>
      </c>
      <c r="J1450">
        <v>699</v>
      </c>
      <c r="K1450">
        <v>94</v>
      </c>
      <c r="L1450">
        <v>0</v>
      </c>
    </row>
    <row r="1451" spans="8:12">
      <c r="H1451" t="s">
        <v>330</v>
      </c>
      <c r="I1451" s="97" t="s">
        <v>184</v>
      </c>
      <c r="J1451">
        <v>1294</v>
      </c>
      <c r="K1451">
        <v>29</v>
      </c>
      <c r="L1451">
        <v>0</v>
      </c>
    </row>
    <row r="1452" spans="8:12">
      <c r="H1452" t="s">
        <v>330</v>
      </c>
      <c r="I1452" s="97" t="s">
        <v>185</v>
      </c>
      <c r="J1452">
        <v>1244</v>
      </c>
      <c r="K1452">
        <v>28</v>
      </c>
      <c r="L1452">
        <v>0</v>
      </c>
    </row>
    <row r="1453" spans="8:12">
      <c r="H1453" t="s">
        <v>330</v>
      </c>
      <c r="I1453" s="97" t="s">
        <v>186</v>
      </c>
      <c r="J1453">
        <v>1301</v>
      </c>
      <c r="K1453">
        <v>18</v>
      </c>
      <c r="L1453">
        <v>0</v>
      </c>
    </row>
    <row r="1454" spans="8:12">
      <c r="H1454" t="s">
        <v>330</v>
      </c>
      <c r="I1454" s="97" t="s">
        <v>20</v>
      </c>
      <c r="J1454">
        <v>1200</v>
      </c>
      <c r="K1454">
        <v>164</v>
      </c>
      <c r="L1454">
        <v>0</v>
      </c>
    </row>
    <row r="1455" spans="8:12">
      <c r="H1455" t="s">
        <v>330</v>
      </c>
      <c r="I1455" s="97" t="s">
        <v>187</v>
      </c>
      <c r="J1455">
        <v>1392</v>
      </c>
      <c r="K1455">
        <v>22</v>
      </c>
      <c r="L1455">
        <v>0</v>
      </c>
    </row>
    <row r="1456" spans="8:12">
      <c r="H1456" t="s">
        <v>330</v>
      </c>
      <c r="I1456" s="97" t="s">
        <v>188</v>
      </c>
      <c r="J1456">
        <v>1475</v>
      </c>
      <c r="K1456">
        <v>89</v>
      </c>
      <c r="L1456">
        <v>0</v>
      </c>
    </row>
    <row r="1457" spans="8:12">
      <c r="H1457" t="s">
        <v>330</v>
      </c>
      <c r="I1457" s="97" t="s">
        <v>189</v>
      </c>
      <c r="J1457">
        <v>1591</v>
      </c>
      <c r="K1457">
        <v>114</v>
      </c>
      <c r="L1457">
        <v>0</v>
      </c>
    </row>
    <row r="1458" spans="8:12">
      <c r="H1458" t="s">
        <v>330</v>
      </c>
      <c r="I1458" s="97" t="s">
        <v>21</v>
      </c>
      <c r="J1458">
        <v>601</v>
      </c>
      <c r="K1458">
        <v>27</v>
      </c>
      <c r="L1458">
        <v>0</v>
      </c>
    </row>
    <row r="1459" spans="8:12">
      <c r="H1459" t="s">
        <v>330</v>
      </c>
      <c r="I1459" s="97" t="s">
        <v>190</v>
      </c>
      <c r="J1459">
        <v>383</v>
      </c>
      <c r="K1459">
        <v>21</v>
      </c>
      <c r="L1459">
        <v>0</v>
      </c>
    </row>
    <row r="1460" spans="8:12">
      <c r="H1460" t="s">
        <v>330</v>
      </c>
      <c r="I1460" s="97" t="s">
        <v>191</v>
      </c>
      <c r="J1460">
        <v>3240</v>
      </c>
      <c r="K1460">
        <v>119</v>
      </c>
      <c r="L1460">
        <v>0</v>
      </c>
    </row>
    <row r="1461" spans="8:12">
      <c r="H1461" t="s">
        <v>330</v>
      </c>
      <c r="I1461" s="97" t="s">
        <v>192</v>
      </c>
      <c r="J1461">
        <v>3143</v>
      </c>
      <c r="K1461">
        <v>75</v>
      </c>
      <c r="L1461">
        <v>0</v>
      </c>
    </row>
    <row r="1462" spans="8:12">
      <c r="H1462" t="s">
        <v>330</v>
      </c>
      <c r="I1462" s="97" t="s">
        <v>22</v>
      </c>
      <c r="J1462">
        <v>2583</v>
      </c>
      <c r="K1462">
        <v>100</v>
      </c>
      <c r="L1462">
        <v>0</v>
      </c>
    </row>
    <row r="1463" spans="8:12">
      <c r="H1463" t="s">
        <v>330</v>
      </c>
      <c r="I1463" s="97" t="s">
        <v>193</v>
      </c>
      <c r="J1463">
        <v>2867</v>
      </c>
      <c r="K1463">
        <v>77</v>
      </c>
      <c r="L1463">
        <v>0</v>
      </c>
    </row>
    <row r="1464" spans="8:12">
      <c r="H1464" t="s">
        <v>330</v>
      </c>
      <c r="I1464" s="97" t="s">
        <v>194</v>
      </c>
      <c r="J1464">
        <v>2753</v>
      </c>
      <c r="K1464">
        <v>22</v>
      </c>
      <c r="L1464">
        <v>0</v>
      </c>
    </row>
    <row r="1465" spans="8:12">
      <c r="H1465" t="s">
        <v>330</v>
      </c>
      <c r="I1465" s="97" t="s">
        <v>195</v>
      </c>
      <c r="J1465">
        <v>3229</v>
      </c>
      <c r="K1465">
        <v>60</v>
      </c>
      <c r="L1465">
        <v>0</v>
      </c>
    </row>
    <row r="1466" spans="8:12">
      <c r="H1466" t="s">
        <v>330</v>
      </c>
      <c r="I1466" s="97" t="s">
        <v>23</v>
      </c>
      <c r="J1466">
        <v>3311</v>
      </c>
      <c r="K1466">
        <v>42</v>
      </c>
      <c r="L1466">
        <v>0</v>
      </c>
    </row>
    <row r="1467" spans="8:12">
      <c r="H1467" t="s">
        <v>330</v>
      </c>
      <c r="I1467" s="97" t="s">
        <v>196</v>
      </c>
      <c r="J1467">
        <v>3398</v>
      </c>
      <c r="K1467">
        <v>69</v>
      </c>
      <c r="L1467">
        <v>0</v>
      </c>
    </row>
    <row r="1468" spans="8:12">
      <c r="H1468" t="s">
        <v>330</v>
      </c>
      <c r="I1468" s="97" t="s">
        <v>197</v>
      </c>
      <c r="J1468">
        <v>3418</v>
      </c>
      <c r="K1468">
        <v>82</v>
      </c>
      <c r="L1468">
        <v>0</v>
      </c>
    </row>
    <row r="1469" spans="8:12">
      <c r="H1469" t="s">
        <v>330</v>
      </c>
      <c r="I1469" s="97" t="s">
        <v>198</v>
      </c>
      <c r="J1469">
        <v>3278</v>
      </c>
      <c r="K1469">
        <v>89</v>
      </c>
      <c r="L1469">
        <v>0</v>
      </c>
    </row>
    <row r="1470" spans="8:12">
      <c r="H1470" t="s">
        <v>330</v>
      </c>
      <c r="I1470" s="97" t="s">
        <v>24</v>
      </c>
      <c r="J1470">
        <v>3344</v>
      </c>
      <c r="K1470">
        <v>21</v>
      </c>
      <c r="L1470">
        <v>0</v>
      </c>
    </row>
    <row r="1471" spans="8:12">
      <c r="H1471" t="s">
        <v>330</v>
      </c>
      <c r="I1471" s="97" t="s">
        <v>199</v>
      </c>
      <c r="J1471">
        <v>3585</v>
      </c>
      <c r="K1471">
        <v>76</v>
      </c>
      <c r="L1471">
        <v>0</v>
      </c>
    </row>
    <row r="1472" spans="8:12">
      <c r="H1472" t="s">
        <v>330</v>
      </c>
      <c r="I1472" s="97" t="s">
        <v>200</v>
      </c>
      <c r="J1472">
        <v>3296</v>
      </c>
      <c r="K1472">
        <v>81</v>
      </c>
      <c r="L1472">
        <v>0</v>
      </c>
    </row>
    <row r="1473" spans="8:12">
      <c r="H1473" t="s">
        <v>330</v>
      </c>
      <c r="I1473" s="97" t="s">
        <v>201</v>
      </c>
      <c r="J1473">
        <v>3328</v>
      </c>
      <c r="K1473">
        <v>169</v>
      </c>
      <c r="L1473">
        <v>0</v>
      </c>
    </row>
    <row r="1474" spans="8:12">
      <c r="H1474" t="s">
        <v>330</v>
      </c>
      <c r="I1474" s="97" t="s">
        <v>25</v>
      </c>
      <c r="J1474">
        <v>3188</v>
      </c>
      <c r="K1474">
        <v>23</v>
      </c>
      <c r="L1474">
        <v>0</v>
      </c>
    </row>
    <row r="1475" spans="8:12">
      <c r="H1475" t="s">
        <v>330</v>
      </c>
      <c r="I1475" s="97" t="s">
        <v>202</v>
      </c>
      <c r="J1475">
        <v>3325</v>
      </c>
      <c r="K1475">
        <v>99</v>
      </c>
      <c r="L1475">
        <v>0</v>
      </c>
    </row>
    <row r="1476" spans="8:12">
      <c r="H1476" t="s">
        <v>330</v>
      </c>
      <c r="I1476" s="97" t="s">
        <v>203</v>
      </c>
      <c r="J1476">
        <v>3027</v>
      </c>
      <c r="K1476">
        <v>53</v>
      </c>
      <c r="L1476">
        <v>0</v>
      </c>
    </row>
    <row r="1477" spans="8:12">
      <c r="H1477" t="s">
        <v>330</v>
      </c>
      <c r="I1477" s="97" t="s">
        <v>204</v>
      </c>
      <c r="J1477">
        <v>2901</v>
      </c>
      <c r="K1477">
        <v>77</v>
      </c>
      <c r="L1477">
        <v>0</v>
      </c>
    </row>
    <row r="1478" spans="8:12">
      <c r="H1478" t="s">
        <v>330</v>
      </c>
      <c r="I1478" s="97" t="s">
        <v>26</v>
      </c>
      <c r="J1478">
        <v>1810</v>
      </c>
      <c r="K1478">
        <v>90</v>
      </c>
      <c r="L1478">
        <v>0</v>
      </c>
    </row>
    <row r="1479" spans="8:12">
      <c r="H1479" t="s">
        <v>330</v>
      </c>
      <c r="I1479" s="97" t="s">
        <v>205</v>
      </c>
      <c r="J1479">
        <v>2818</v>
      </c>
      <c r="K1479">
        <v>148</v>
      </c>
      <c r="L1479">
        <v>0</v>
      </c>
    </row>
    <row r="1480" spans="8:12">
      <c r="H1480" t="s">
        <v>330</v>
      </c>
      <c r="I1480" s="97" t="s">
        <v>206</v>
      </c>
      <c r="J1480">
        <v>1689</v>
      </c>
      <c r="K1480">
        <v>55</v>
      </c>
      <c r="L1480">
        <v>0</v>
      </c>
    </row>
    <row r="1481" spans="8:12">
      <c r="H1481" t="s">
        <v>330</v>
      </c>
      <c r="I1481" s="97" t="s">
        <v>207</v>
      </c>
      <c r="J1481">
        <v>2097</v>
      </c>
      <c r="K1481">
        <v>253</v>
      </c>
      <c r="L1481">
        <v>0</v>
      </c>
    </row>
    <row r="1482" spans="8:12">
      <c r="H1482" t="s">
        <v>330</v>
      </c>
      <c r="I1482" s="97" t="s">
        <v>27</v>
      </c>
      <c r="J1482">
        <v>2108</v>
      </c>
      <c r="K1482">
        <v>121</v>
      </c>
      <c r="L1482">
        <v>0</v>
      </c>
    </row>
    <row r="1483" spans="8:12">
      <c r="H1483" t="s">
        <v>330</v>
      </c>
      <c r="I1483" s="97" t="s">
        <v>208</v>
      </c>
      <c r="J1483">
        <v>2050</v>
      </c>
      <c r="K1483">
        <v>69</v>
      </c>
      <c r="L1483">
        <v>0</v>
      </c>
    </row>
    <row r="1484" spans="8:12">
      <c r="H1484" t="s">
        <v>330</v>
      </c>
      <c r="I1484" s="97" t="s">
        <v>209</v>
      </c>
      <c r="J1484">
        <v>2554</v>
      </c>
      <c r="K1484">
        <v>71</v>
      </c>
      <c r="L1484">
        <v>0</v>
      </c>
    </row>
    <row r="1485" spans="8:12">
      <c r="H1485" t="s">
        <v>330</v>
      </c>
      <c r="I1485" s="97" t="s">
        <v>210</v>
      </c>
      <c r="J1485">
        <v>2529</v>
      </c>
      <c r="K1485">
        <v>133</v>
      </c>
      <c r="L1485">
        <v>0</v>
      </c>
    </row>
    <row r="1486" spans="8:12">
      <c r="H1486" t="s">
        <v>330</v>
      </c>
      <c r="I1486" s="97" t="s">
        <v>28</v>
      </c>
      <c r="J1486">
        <v>2390</v>
      </c>
      <c r="K1486">
        <v>149</v>
      </c>
      <c r="L1486">
        <v>0</v>
      </c>
    </row>
    <row r="1487" spans="8:12">
      <c r="H1487" t="s">
        <v>330</v>
      </c>
      <c r="I1487" s="97" t="s">
        <v>211</v>
      </c>
      <c r="J1487">
        <v>2301</v>
      </c>
      <c r="K1487">
        <v>28</v>
      </c>
      <c r="L1487">
        <v>0</v>
      </c>
    </row>
    <row r="1488" spans="8:12">
      <c r="H1488" t="s">
        <v>330</v>
      </c>
      <c r="I1488" s="97" t="s">
        <v>212</v>
      </c>
      <c r="J1488">
        <v>2504</v>
      </c>
      <c r="K1488">
        <v>25</v>
      </c>
      <c r="L1488">
        <v>0</v>
      </c>
    </row>
    <row r="1489" spans="8:12">
      <c r="H1489" t="s">
        <v>330</v>
      </c>
      <c r="I1489" s="97" t="s">
        <v>213</v>
      </c>
      <c r="J1489">
        <v>2253</v>
      </c>
      <c r="K1489">
        <v>71</v>
      </c>
      <c r="L1489">
        <v>0</v>
      </c>
    </row>
    <row r="1490" spans="8:12">
      <c r="H1490" t="s">
        <v>330</v>
      </c>
      <c r="I1490" s="97" t="s">
        <v>29</v>
      </c>
      <c r="J1490">
        <v>2867</v>
      </c>
      <c r="K1490">
        <v>96</v>
      </c>
      <c r="L1490">
        <v>0</v>
      </c>
    </row>
    <row r="1491" spans="8:12">
      <c r="H1491" t="s">
        <v>330</v>
      </c>
      <c r="I1491" s="97" t="s">
        <v>214</v>
      </c>
      <c r="J1491">
        <v>3281</v>
      </c>
      <c r="K1491">
        <v>100</v>
      </c>
      <c r="L1491">
        <v>0</v>
      </c>
    </row>
    <row r="1492" spans="8:12">
      <c r="H1492" t="s">
        <v>330</v>
      </c>
      <c r="I1492" s="97" t="s">
        <v>215</v>
      </c>
      <c r="J1492">
        <v>2825</v>
      </c>
      <c r="K1492">
        <v>184</v>
      </c>
      <c r="L1492">
        <v>0</v>
      </c>
    </row>
    <row r="1493" spans="8:12">
      <c r="H1493" t="s">
        <v>330</v>
      </c>
      <c r="I1493" s="97" t="s">
        <v>216</v>
      </c>
      <c r="J1493">
        <v>900</v>
      </c>
      <c r="K1493">
        <v>88</v>
      </c>
      <c r="L1493">
        <v>0</v>
      </c>
    </row>
    <row r="1494" spans="8:12">
      <c r="H1494" t="s">
        <v>330</v>
      </c>
      <c r="I1494" s="97" t="s">
        <v>30</v>
      </c>
      <c r="J1494">
        <v>2766</v>
      </c>
      <c r="K1494">
        <v>93</v>
      </c>
      <c r="L1494">
        <v>0</v>
      </c>
    </row>
    <row r="1495" spans="8:12">
      <c r="H1495" t="s">
        <v>330</v>
      </c>
      <c r="I1495" s="97" t="s">
        <v>217</v>
      </c>
      <c r="J1495">
        <v>2344</v>
      </c>
      <c r="K1495">
        <v>59</v>
      </c>
      <c r="L1495">
        <v>0</v>
      </c>
    </row>
    <row r="1496" spans="8:12">
      <c r="H1496" t="s">
        <v>330</v>
      </c>
      <c r="I1496" s="97" t="s">
        <v>218</v>
      </c>
      <c r="J1496">
        <v>2494</v>
      </c>
      <c r="K1496">
        <v>55</v>
      </c>
      <c r="L1496">
        <v>0</v>
      </c>
    </row>
    <row r="1497" spans="8:12">
      <c r="H1497" t="s">
        <v>330</v>
      </c>
      <c r="I1497" s="97" t="s">
        <v>219</v>
      </c>
      <c r="J1497">
        <v>2588</v>
      </c>
      <c r="K1497">
        <v>219</v>
      </c>
      <c r="L1497">
        <v>0</v>
      </c>
    </row>
    <row r="1498" spans="8:12">
      <c r="H1498" t="s">
        <v>330</v>
      </c>
      <c r="I1498" s="97" t="s">
        <v>31</v>
      </c>
      <c r="J1498">
        <v>2235</v>
      </c>
      <c r="K1498">
        <v>29</v>
      </c>
      <c r="L1498">
        <v>0</v>
      </c>
    </row>
    <row r="1499" spans="8:12">
      <c r="H1499" t="s">
        <v>330</v>
      </c>
      <c r="I1499" s="97" t="s">
        <v>220</v>
      </c>
      <c r="J1499">
        <v>2311</v>
      </c>
      <c r="K1499">
        <v>72</v>
      </c>
      <c r="L1499">
        <v>0</v>
      </c>
    </row>
    <row r="1500" spans="8:12">
      <c r="H1500" t="s">
        <v>330</v>
      </c>
      <c r="I1500" s="97" t="s">
        <v>221</v>
      </c>
      <c r="J1500">
        <v>2340</v>
      </c>
      <c r="K1500">
        <v>29</v>
      </c>
      <c r="L1500">
        <v>0</v>
      </c>
    </row>
    <row r="1501" spans="8:12">
      <c r="H1501" t="s">
        <v>330</v>
      </c>
      <c r="I1501" s="97" t="s">
        <v>222</v>
      </c>
      <c r="J1501">
        <v>2617</v>
      </c>
      <c r="K1501">
        <v>58</v>
      </c>
      <c r="L1501">
        <v>0</v>
      </c>
    </row>
    <row r="1502" spans="8:12">
      <c r="H1502" t="s">
        <v>330</v>
      </c>
      <c r="I1502" s="97" t="s">
        <v>32</v>
      </c>
      <c r="J1502">
        <v>2590</v>
      </c>
      <c r="K1502">
        <v>150</v>
      </c>
      <c r="L1502">
        <v>0</v>
      </c>
    </row>
    <row r="1503" spans="8:12">
      <c r="H1503" t="s">
        <v>330</v>
      </c>
      <c r="I1503" s="97" t="s">
        <v>223</v>
      </c>
      <c r="J1503">
        <v>2649</v>
      </c>
      <c r="K1503">
        <v>28</v>
      </c>
      <c r="L1503">
        <v>0</v>
      </c>
    </row>
    <row r="1504" spans="8:12">
      <c r="H1504" t="s">
        <v>330</v>
      </c>
      <c r="I1504" s="97" t="s">
        <v>224</v>
      </c>
      <c r="J1504">
        <v>2640</v>
      </c>
      <c r="K1504">
        <v>99</v>
      </c>
      <c r="L1504">
        <v>0</v>
      </c>
    </row>
    <row r="1505" spans="8:12">
      <c r="H1505" t="s">
        <v>330</v>
      </c>
      <c r="I1505" s="97" t="s">
        <v>225</v>
      </c>
      <c r="J1505">
        <v>2622</v>
      </c>
      <c r="K1505">
        <v>76</v>
      </c>
      <c r="L1505">
        <v>0</v>
      </c>
    </row>
    <row r="1506" spans="8:12">
      <c r="H1506" t="s">
        <v>330</v>
      </c>
      <c r="I1506" s="97" t="s">
        <v>33</v>
      </c>
      <c r="J1506">
        <v>2707</v>
      </c>
      <c r="K1506">
        <v>78</v>
      </c>
      <c r="L1506">
        <v>0</v>
      </c>
    </row>
    <row r="1507" spans="8:12">
      <c r="H1507" t="s">
        <v>330</v>
      </c>
      <c r="I1507" s="97" t="s">
        <v>226</v>
      </c>
      <c r="J1507">
        <v>2815</v>
      </c>
      <c r="K1507">
        <v>82</v>
      </c>
      <c r="L1507">
        <v>0</v>
      </c>
    </row>
    <row r="1508" spans="8:12">
      <c r="H1508" t="s">
        <v>330</v>
      </c>
      <c r="I1508" s="97" t="s">
        <v>227</v>
      </c>
      <c r="J1508">
        <v>2865</v>
      </c>
      <c r="K1508">
        <v>83</v>
      </c>
      <c r="L1508">
        <v>0</v>
      </c>
    </row>
    <row r="1509" spans="8:12">
      <c r="H1509" t="s">
        <v>330</v>
      </c>
      <c r="I1509" s="97" t="s">
        <v>228</v>
      </c>
      <c r="J1509">
        <v>2550</v>
      </c>
      <c r="K1509">
        <v>77</v>
      </c>
      <c r="L1509">
        <v>0</v>
      </c>
    </row>
    <row r="1510" spans="8:12">
      <c r="H1510" t="s">
        <v>330</v>
      </c>
      <c r="I1510" s="97" t="s">
        <v>34</v>
      </c>
      <c r="J1510">
        <v>2587</v>
      </c>
      <c r="K1510">
        <v>100</v>
      </c>
      <c r="L1510">
        <v>0</v>
      </c>
    </row>
    <row r="1511" spans="8:12">
      <c r="H1511" t="s">
        <v>330</v>
      </c>
      <c r="I1511" s="97" t="s">
        <v>229</v>
      </c>
      <c r="J1511">
        <v>2490</v>
      </c>
      <c r="K1511">
        <v>72</v>
      </c>
      <c r="L1511">
        <v>0</v>
      </c>
    </row>
    <row r="1512" spans="8:12">
      <c r="H1512" t="s">
        <v>330</v>
      </c>
      <c r="I1512" s="97" t="s">
        <v>230</v>
      </c>
      <c r="J1512">
        <v>2491</v>
      </c>
      <c r="K1512">
        <v>91</v>
      </c>
      <c r="L1512">
        <v>0</v>
      </c>
    </row>
    <row r="1513" spans="8:12">
      <c r="H1513" t="s">
        <v>330</v>
      </c>
      <c r="I1513" s="97" t="s">
        <v>231</v>
      </c>
      <c r="J1513">
        <v>2420</v>
      </c>
      <c r="K1513">
        <v>81</v>
      </c>
      <c r="L1513">
        <v>0</v>
      </c>
    </row>
    <row r="1514" spans="8:12">
      <c r="H1514" t="s">
        <v>330</v>
      </c>
      <c r="I1514" s="97" t="s">
        <v>35</v>
      </c>
      <c r="J1514">
        <v>2562</v>
      </c>
      <c r="K1514">
        <v>116</v>
      </c>
      <c r="L1514">
        <v>0</v>
      </c>
    </row>
    <row r="1515" spans="8:12">
      <c r="H1515" t="s">
        <v>330</v>
      </c>
      <c r="I1515" s="97" t="s">
        <v>232</v>
      </c>
      <c r="J1515">
        <v>2501</v>
      </c>
      <c r="K1515">
        <v>29</v>
      </c>
      <c r="L1515">
        <v>0</v>
      </c>
    </row>
    <row r="1516" spans="8:12">
      <c r="H1516" t="s">
        <v>330</v>
      </c>
      <c r="I1516" s="97" t="s">
        <v>233</v>
      </c>
      <c r="J1516">
        <v>2642</v>
      </c>
      <c r="K1516">
        <v>92</v>
      </c>
      <c r="L1516">
        <v>0</v>
      </c>
    </row>
    <row r="1517" spans="8:12">
      <c r="H1517" t="s">
        <v>330</v>
      </c>
      <c r="I1517" s="97" t="s">
        <v>234</v>
      </c>
      <c r="J1517">
        <v>2754</v>
      </c>
      <c r="K1517">
        <v>81</v>
      </c>
      <c r="L1517">
        <v>0</v>
      </c>
    </row>
    <row r="1518" spans="8:12">
      <c r="H1518" t="s">
        <v>330</v>
      </c>
      <c r="I1518" s="97" t="s">
        <v>36</v>
      </c>
      <c r="J1518">
        <v>2692</v>
      </c>
      <c r="K1518">
        <v>58</v>
      </c>
      <c r="L1518">
        <v>0</v>
      </c>
    </row>
    <row r="1519" spans="8:12">
      <c r="H1519" t="s">
        <v>330</v>
      </c>
      <c r="I1519" s="97" t="s">
        <v>235</v>
      </c>
      <c r="J1519">
        <v>3038</v>
      </c>
      <c r="K1519">
        <v>101</v>
      </c>
      <c r="L1519">
        <v>0</v>
      </c>
    </row>
    <row r="1520" spans="8:12">
      <c r="H1520" t="s">
        <v>330</v>
      </c>
      <c r="I1520" s="97" t="s">
        <v>236</v>
      </c>
      <c r="J1520">
        <v>2652</v>
      </c>
      <c r="K1520">
        <v>80</v>
      </c>
      <c r="L1520">
        <v>0</v>
      </c>
    </row>
    <row r="1521" spans="8:12">
      <c r="H1521" t="s">
        <v>330</v>
      </c>
      <c r="I1521" s="97" t="s">
        <v>237</v>
      </c>
      <c r="J1521">
        <v>2636</v>
      </c>
      <c r="K1521">
        <v>91</v>
      </c>
      <c r="L1521">
        <v>0</v>
      </c>
    </row>
    <row r="1522" spans="8:12">
      <c r="H1522" t="s">
        <v>330</v>
      </c>
      <c r="I1522" s="97" t="s">
        <v>37</v>
      </c>
      <c r="J1522">
        <v>2707</v>
      </c>
      <c r="K1522">
        <v>94</v>
      </c>
      <c r="L1522">
        <v>0</v>
      </c>
    </row>
    <row r="1523" spans="8:12">
      <c r="H1523" t="s">
        <v>330</v>
      </c>
      <c r="I1523" s="97" t="s">
        <v>238</v>
      </c>
      <c r="J1523">
        <v>2622</v>
      </c>
      <c r="K1523">
        <v>25</v>
      </c>
      <c r="L1523">
        <v>0</v>
      </c>
    </row>
    <row r="1524" spans="8:12">
      <c r="H1524" t="s">
        <v>330</v>
      </c>
      <c r="I1524" s="97" t="s">
        <v>239</v>
      </c>
      <c r="J1524">
        <v>2656</v>
      </c>
      <c r="K1524">
        <v>67</v>
      </c>
      <c r="L1524">
        <v>0</v>
      </c>
    </row>
    <row r="1525" spans="8:12">
      <c r="H1525" t="s">
        <v>330</v>
      </c>
      <c r="I1525" s="97" t="s">
        <v>240</v>
      </c>
      <c r="J1525">
        <v>2657</v>
      </c>
      <c r="K1525">
        <v>156</v>
      </c>
      <c r="L1525">
        <v>0</v>
      </c>
    </row>
    <row r="1526" spans="8:12">
      <c r="H1526" t="s">
        <v>330</v>
      </c>
      <c r="I1526" s="97" t="s">
        <v>38</v>
      </c>
      <c r="J1526">
        <v>2588</v>
      </c>
      <c r="K1526">
        <v>28</v>
      </c>
      <c r="L1526">
        <v>0</v>
      </c>
    </row>
    <row r="1527" spans="8:12">
      <c r="H1527" t="s">
        <v>330</v>
      </c>
      <c r="I1527" s="97" t="s">
        <v>241</v>
      </c>
      <c r="J1527">
        <v>2496</v>
      </c>
      <c r="K1527">
        <v>22</v>
      </c>
      <c r="L1527">
        <v>0</v>
      </c>
    </row>
    <row r="1528" spans="8:12">
      <c r="H1528" t="s">
        <v>330</v>
      </c>
      <c r="I1528" s="97" t="s">
        <v>242</v>
      </c>
      <c r="J1528">
        <v>2585</v>
      </c>
      <c r="K1528">
        <v>71</v>
      </c>
      <c r="L1528">
        <v>0</v>
      </c>
    </row>
    <row r="1529" spans="8:12">
      <c r="H1529" t="s">
        <v>330</v>
      </c>
      <c r="I1529" s="97" t="s">
        <v>243</v>
      </c>
      <c r="J1529">
        <v>2600</v>
      </c>
      <c r="K1529">
        <v>97</v>
      </c>
      <c r="L1529">
        <v>0</v>
      </c>
    </row>
    <row r="1530" spans="8:12">
      <c r="H1530" t="s">
        <v>330</v>
      </c>
      <c r="I1530" s="97" t="s">
        <v>39</v>
      </c>
      <c r="J1530">
        <v>2567</v>
      </c>
      <c r="K1530">
        <v>119</v>
      </c>
      <c r="L1530">
        <v>0</v>
      </c>
    </row>
    <row r="1531" spans="8:12">
      <c r="H1531" t="s">
        <v>330</v>
      </c>
      <c r="I1531" s="97" t="s">
        <v>244</v>
      </c>
      <c r="J1531">
        <v>2636</v>
      </c>
      <c r="K1531">
        <v>115</v>
      </c>
      <c r="L1531">
        <v>0</v>
      </c>
    </row>
    <row r="1532" spans="8:12">
      <c r="H1532" t="s">
        <v>330</v>
      </c>
      <c r="I1532" s="97" t="s">
        <v>245</v>
      </c>
      <c r="J1532">
        <v>2573</v>
      </c>
      <c r="K1532">
        <v>81</v>
      </c>
      <c r="L1532">
        <v>0</v>
      </c>
    </row>
    <row r="1533" spans="8:12">
      <c r="H1533" t="s">
        <v>330</v>
      </c>
      <c r="I1533" s="97" t="s">
        <v>246</v>
      </c>
      <c r="J1533">
        <v>2680</v>
      </c>
      <c r="K1533">
        <v>188</v>
      </c>
      <c r="L1533">
        <v>0</v>
      </c>
    </row>
    <row r="1534" spans="8:12">
      <c r="H1534" t="s">
        <v>330</v>
      </c>
      <c r="I1534" s="97" t="s">
        <v>40</v>
      </c>
      <c r="J1534">
        <v>2624</v>
      </c>
      <c r="K1534">
        <v>67</v>
      </c>
      <c r="L1534">
        <v>0</v>
      </c>
    </row>
    <row r="1535" spans="8:12">
      <c r="H1535" t="s">
        <v>330</v>
      </c>
      <c r="I1535" s="97" t="s">
        <v>247</v>
      </c>
      <c r="J1535">
        <v>916</v>
      </c>
      <c r="K1535">
        <v>41</v>
      </c>
      <c r="L1535">
        <v>0</v>
      </c>
    </row>
    <row r="1536" spans="8:12">
      <c r="H1536" t="s">
        <v>330</v>
      </c>
      <c r="I1536" s="97" t="s">
        <v>248</v>
      </c>
      <c r="J1536">
        <v>734</v>
      </c>
      <c r="K1536">
        <v>83</v>
      </c>
      <c r="L1536">
        <v>0</v>
      </c>
    </row>
    <row r="1537" spans="8:12">
      <c r="H1537" t="s">
        <v>330</v>
      </c>
      <c r="I1537" s="97" t="s">
        <v>249</v>
      </c>
      <c r="J1537">
        <v>778</v>
      </c>
      <c r="K1537">
        <v>117</v>
      </c>
      <c r="L1537">
        <v>0</v>
      </c>
    </row>
    <row r="1538" spans="8:12">
      <c r="H1538" t="s">
        <v>331</v>
      </c>
      <c r="I1538" s="97" t="s">
        <v>17</v>
      </c>
      <c r="J1538">
        <v>584</v>
      </c>
      <c r="K1538">
        <v>124</v>
      </c>
      <c r="L1538">
        <v>0</v>
      </c>
    </row>
    <row r="1539" spans="8:12">
      <c r="H1539" t="s">
        <v>331</v>
      </c>
      <c r="I1539" s="97" t="s">
        <v>178</v>
      </c>
      <c r="J1539">
        <v>776</v>
      </c>
      <c r="K1539">
        <v>92</v>
      </c>
      <c r="L1539">
        <v>0</v>
      </c>
    </row>
    <row r="1540" spans="8:12">
      <c r="H1540" t="s">
        <v>331</v>
      </c>
      <c r="I1540" s="97" t="s">
        <v>179</v>
      </c>
      <c r="J1540">
        <v>742</v>
      </c>
      <c r="K1540">
        <v>93</v>
      </c>
      <c r="L1540">
        <v>0</v>
      </c>
    </row>
    <row r="1541" spans="8:12">
      <c r="H1541" t="s">
        <v>331</v>
      </c>
      <c r="I1541" s="97" t="s">
        <v>180</v>
      </c>
      <c r="J1541">
        <v>624</v>
      </c>
      <c r="K1541">
        <v>89</v>
      </c>
      <c r="L1541">
        <v>0</v>
      </c>
    </row>
    <row r="1542" spans="8:12">
      <c r="H1542" t="s">
        <v>331</v>
      </c>
      <c r="I1542" s="97" t="s">
        <v>18</v>
      </c>
      <c r="J1542">
        <v>594</v>
      </c>
      <c r="K1542">
        <v>39</v>
      </c>
      <c r="L1542">
        <v>0</v>
      </c>
    </row>
    <row r="1543" spans="8:12">
      <c r="H1543" t="s">
        <v>331</v>
      </c>
      <c r="I1543" s="97" t="s">
        <v>181</v>
      </c>
      <c r="J1543">
        <v>603</v>
      </c>
      <c r="K1543">
        <v>23</v>
      </c>
      <c r="L1543">
        <v>0</v>
      </c>
    </row>
    <row r="1544" spans="8:12">
      <c r="H1544" t="s">
        <v>331</v>
      </c>
      <c r="I1544" s="97" t="s">
        <v>182</v>
      </c>
      <c r="J1544">
        <v>605</v>
      </c>
      <c r="K1544">
        <v>22</v>
      </c>
      <c r="L1544">
        <v>0</v>
      </c>
    </row>
    <row r="1545" spans="8:12">
      <c r="H1545" t="s">
        <v>331</v>
      </c>
      <c r="I1545" s="97" t="s">
        <v>183</v>
      </c>
      <c r="J1545">
        <v>583</v>
      </c>
      <c r="K1545">
        <v>24</v>
      </c>
      <c r="L1545">
        <v>0</v>
      </c>
    </row>
    <row r="1546" spans="8:12">
      <c r="H1546" t="s">
        <v>331</v>
      </c>
      <c r="I1546" s="97" t="s">
        <v>19</v>
      </c>
      <c r="J1546">
        <v>607</v>
      </c>
      <c r="K1546">
        <v>76</v>
      </c>
      <c r="L1546">
        <v>0</v>
      </c>
    </row>
    <row r="1547" spans="8:12">
      <c r="H1547" t="s">
        <v>331</v>
      </c>
      <c r="I1547" s="97" t="s">
        <v>184</v>
      </c>
      <c r="J1547">
        <v>663</v>
      </c>
      <c r="K1547">
        <v>175</v>
      </c>
      <c r="L1547">
        <v>0</v>
      </c>
    </row>
    <row r="1548" spans="8:12">
      <c r="H1548" t="s">
        <v>331</v>
      </c>
      <c r="I1548" s="97" t="s">
        <v>185</v>
      </c>
      <c r="J1548">
        <v>851</v>
      </c>
      <c r="K1548">
        <v>135</v>
      </c>
      <c r="L1548">
        <v>0</v>
      </c>
    </row>
    <row r="1549" spans="8:12">
      <c r="H1549" t="s">
        <v>331</v>
      </c>
      <c r="I1549" s="97" t="s">
        <v>186</v>
      </c>
      <c r="J1549">
        <v>888</v>
      </c>
      <c r="K1549">
        <v>21</v>
      </c>
      <c r="L1549">
        <v>0</v>
      </c>
    </row>
    <row r="1550" spans="8:12">
      <c r="H1550" t="s">
        <v>331</v>
      </c>
      <c r="I1550" s="97" t="s">
        <v>20</v>
      </c>
      <c r="J1550">
        <v>913</v>
      </c>
      <c r="K1550">
        <v>80</v>
      </c>
      <c r="L1550">
        <v>0</v>
      </c>
    </row>
    <row r="1551" spans="8:12">
      <c r="H1551" t="s">
        <v>331</v>
      </c>
      <c r="I1551" s="97" t="s">
        <v>187</v>
      </c>
      <c r="J1551">
        <v>714</v>
      </c>
      <c r="K1551">
        <v>24</v>
      </c>
      <c r="L1551">
        <v>0</v>
      </c>
    </row>
    <row r="1552" spans="8:12">
      <c r="H1552" t="s">
        <v>331</v>
      </c>
      <c r="I1552" s="97" t="s">
        <v>188</v>
      </c>
      <c r="J1552">
        <v>1057</v>
      </c>
      <c r="K1552">
        <v>218</v>
      </c>
      <c r="L1552">
        <v>0</v>
      </c>
    </row>
    <row r="1553" spans="8:12">
      <c r="H1553" t="s">
        <v>331</v>
      </c>
      <c r="I1553" s="97" t="s">
        <v>189</v>
      </c>
      <c r="J1553">
        <v>979</v>
      </c>
      <c r="K1553">
        <v>32</v>
      </c>
      <c r="L1553">
        <v>0</v>
      </c>
    </row>
    <row r="1554" spans="8:12">
      <c r="H1554" t="s">
        <v>331</v>
      </c>
      <c r="I1554" s="97" t="s">
        <v>21</v>
      </c>
      <c r="J1554">
        <v>1580</v>
      </c>
      <c r="K1554">
        <v>91</v>
      </c>
      <c r="L1554">
        <v>0</v>
      </c>
    </row>
    <row r="1555" spans="8:12">
      <c r="H1555" t="s">
        <v>331</v>
      </c>
      <c r="I1555" s="97" t="s">
        <v>190</v>
      </c>
      <c r="J1555">
        <v>1989</v>
      </c>
      <c r="K1555">
        <v>32</v>
      </c>
      <c r="L1555">
        <v>0</v>
      </c>
    </row>
    <row r="1556" spans="8:12">
      <c r="H1556" t="s">
        <v>331</v>
      </c>
      <c r="I1556" s="97" t="s">
        <v>191</v>
      </c>
      <c r="J1556">
        <v>2514</v>
      </c>
      <c r="K1556">
        <v>137</v>
      </c>
      <c r="L1556">
        <v>0</v>
      </c>
    </row>
    <row r="1557" spans="8:12">
      <c r="H1557" t="s">
        <v>331</v>
      </c>
      <c r="I1557" s="97" t="s">
        <v>192</v>
      </c>
      <c r="J1557">
        <v>2246</v>
      </c>
      <c r="K1557">
        <v>39</v>
      </c>
      <c r="L1557">
        <v>0</v>
      </c>
    </row>
    <row r="1558" spans="8:12">
      <c r="H1558" t="s">
        <v>331</v>
      </c>
      <c r="I1558" s="97" t="s">
        <v>22</v>
      </c>
      <c r="J1558">
        <v>2319</v>
      </c>
      <c r="K1558">
        <v>70</v>
      </c>
      <c r="L1558">
        <v>0</v>
      </c>
    </row>
    <row r="1559" spans="8:12">
      <c r="H1559" t="s">
        <v>331</v>
      </c>
      <c r="I1559" s="97" t="s">
        <v>193</v>
      </c>
      <c r="J1559">
        <v>2622</v>
      </c>
      <c r="K1559">
        <v>114</v>
      </c>
      <c r="L1559">
        <v>0</v>
      </c>
    </row>
    <row r="1560" spans="8:12">
      <c r="H1560" t="s">
        <v>331</v>
      </c>
      <c r="I1560" s="97" t="s">
        <v>194</v>
      </c>
      <c r="J1560">
        <v>2821</v>
      </c>
      <c r="K1560">
        <v>27</v>
      </c>
      <c r="L1560">
        <v>0</v>
      </c>
    </row>
    <row r="1561" spans="8:12">
      <c r="H1561" t="s">
        <v>331</v>
      </c>
      <c r="I1561" s="97" t="s">
        <v>195</v>
      </c>
      <c r="J1561">
        <v>3000</v>
      </c>
      <c r="K1561">
        <v>71</v>
      </c>
      <c r="L1561">
        <v>0</v>
      </c>
    </row>
    <row r="1562" spans="8:12">
      <c r="H1562" t="s">
        <v>331</v>
      </c>
      <c r="I1562" s="97" t="s">
        <v>23</v>
      </c>
      <c r="J1562">
        <v>3531</v>
      </c>
      <c r="K1562">
        <v>71</v>
      </c>
      <c r="L1562">
        <v>0</v>
      </c>
    </row>
    <row r="1563" spans="8:12">
      <c r="H1563" t="s">
        <v>331</v>
      </c>
      <c r="I1563" s="97" t="s">
        <v>196</v>
      </c>
      <c r="J1563">
        <v>4945</v>
      </c>
      <c r="K1563">
        <v>90</v>
      </c>
      <c r="L1563">
        <v>0</v>
      </c>
    </row>
    <row r="1564" spans="8:12">
      <c r="H1564" t="s">
        <v>331</v>
      </c>
      <c r="I1564" s="97" t="s">
        <v>197</v>
      </c>
      <c r="J1564">
        <v>4787</v>
      </c>
      <c r="K1564">
        <v>184</v>
      </c>
      <c r="L1564">
        <v>0</v>
      </c>
    </row>
    <row r="1565" spans="8:12">
      <c r="H1565" t="s">
        <v>331</v>
      </c>
      <c r="I1565" s="97" t="s">
        <v>198</v>
      </c>
      <c r="J1565">
        <v>4726</v>
      </c>
      <c r="K1565">
        <v>184</v>
      </c>
      <c r="L1565">
        <v>0</v>
      </c>
    </row>
    <row r="1566" spans="8:12">
      <c r="H1566" t="s">
        <v>331</v>
      </c>
      <c r="I1566" s="97" t="s">
        <v>24</v>
      </c>
      <c r="J1566">
        <v>4177</v>
      </c>
      <c r="K1566">
        <v>59</v>
      </c>
      <c r="L1566">
        <v>0</v>
      </c>
    </row>
    <row r="1567" spans="8:12">
      <c r="H1567" t="s">
        <v>331</v>
      </c>
      <c r="I1567" s="97" t="s">
        <v>199</v>
      </c>
      <c r="J1567">
        <v>4185</v>
      </c>
      <c r="K1567">
        <v>84</v>
      </c>
      <c r="L1567">
        <v>0</v>
      </c>
    </row>
    <row r="1568" spans="8:12">
      <c r="H1568" t="s">
        <v>331</v>
      </c>
      <c r="I1568" s="97" t="s">
        <v>200</v>
      </c>
      <c r="J1568">
        <v>3999</v>
      </c>
      <c r="K1568">
        <v>131</v>
      </c>
      <c r="L1568">
        <v>0</v>
      </c>
    </row>
    <row r="1569" spans="8:12">
      <c r="H1569" t="s">
        <v>331</v>
      </c>
      <c r="I1569" s="97" t="s">
        <v>201</v>
      </c>
      <c r="J1569">
        <v>3908</v>
      </c>
      <c r="K1569">
        <v>44</v>
      </c>
      <c r="L1569">
        <v>0</v>
      </c>
    </row>
    <row r="1570" spans="8:12">
      <c r="H1570" t="s">
        <v>331</v>
      </c>
      <c r="I1570" s="97" t="s">
        <v>25</v>
      </c>
      <c r="J1570">
        <v>4008</v>
      </c>
      <c r="K1570">
        <v>91</v>
      </c>
      <c r="L1570">
        <v>0</v>
      </c>
    </row>
    <row r="1571" spans="8:12">
      <c r="H1571" t="s">
        <v>331</v>
      </c>
      <c r="I1571" s="97" t="s">
        <v>202</v>
      </c>
      <c r="J1571">
        <v>3830</v>
      </c>
      <c r="K1571">
        <v>23</v>
      </c>
      <c r="L1571">
        <v>0</v>
      </c>
    </row>
    <row r="1572" spans="8:12">
      <c r="H1572" t="s">
        <v>331</v>
      </c>
      <c r="I1572" s="97" t="s">
        <v>203</v>
      </c>
      <c r="J1572">
        <v>3892</v>
      </c>
      <c r="K1572">
        <v>85</v>
      </c>
      <c r="L1572">
        <v>0</v>
      </c>
    </row>
    <row r="1573" spans="8:12">
      <c r="H1573" t="s">
        <v>331</v>
      </c>
      <c r="I1573" s="97" t="s">
        <v>204</v>
      </c>
      <c r="J1573">
        <v>3827</v>
      </c>
      <c r="K1573">
        <v>111</v>
      </c>
      <c r="L1573">
        <v>0</v>
      </c>
    </row>
    <row r="1574" spans="8:12">
      <c r="H1574" t="s">
        <v>331</v>
      </c>
      <c r="I1574" s="97" t="s">
        <v>26</v>
      </c>
      <c r="J1574">
        <v>3654</v>
      </c>
      <c r="K1574">
        <v>130</v>
      </c>
      <c r="L1574">
        <v>0</v>
      </c>
    </row>
    <row r="1575" spans="8:12">
      <c r="H1575" t="s">
        <v>331</v>
      </c>
      <c r="I1575" s="97" t="s">
        <v>205</v>
      </c>
      <c r="J1575">
        <v>3426</v>
      </c>
      <c r="K1575">
        <v>126</v>
      </c>
      <c r="L1575">
        <v>0</v>
      </c>
    </row>
    <row r="1576" spans="8:12">
      <c r="H1576" t="s">
        <v>331</v>
      </c>
      <c r="I1576" s="97" t="s">
        <v>206</v>
      </c>
      <c r="J1576">
        <v>2385</v>
      </c>
      <c r="K1576">
        <v>93</v>
      </c>
      <c r="L1576">
        <v>0</v>
      </c>
    </row>
    <row r="1577" spans="8:12">
      <c r="H1577" t="s">
        <v>331</v>
      </c>
      <c r="I1577" s="97" t="s">
        <v>207</v>
      </c>
      <c r="J1577">
        <v>3073</v>
      </c>
      <c r="K1577">
        <v>74</v>
      </c>
      <c r="L1577">
        <v>0</v>
      </c>
    </row>
    <row r="1578" spans="8:12">
      <c r="H1578" t="s">
        <v>331</v>
      </c>
      <c r="I1578" s="97" t="s">
        <v>27</v>
      </c>
      <c r="J1578">
        <v>3572</v>
      </c>
      <c r="K1578">
        <v>22</v>
      </c>
      <c r="L1578">
        <v>0</v>
      </c>
    </row>
    <row r="1579" spans="8:12">
      <c r="H1579" t="s">
        <v>331</v>
      </c>
      <c r="I1579" s="97" t="s">
        <v>208</v>
      </c>
      <c r="J1579">
        <v>3239</v>
      </c>
      <c r="K1579">
        <v>120</v>
      </c>
      <c r="L1579">
        <v>0</v>
      </c>
    </row>
    <row r="1580" spans="8:12">
      <c r="H1580" t="s">
        <v>331</v>
      </c>
      <c r="I1580" s="97" t="s">
        <v>209</v>
      </c>
      <c r="J1580">
        <v>3160</v>
      </c>
      <c r="K1580">
        <v>79</v>
      </c>
      <c r="L1580">
        <v>0</v>
      </c>
    </row>
    <row r="1581" spans="8:12">
      <c r="H1581" t="s">
        <v>331</v>
      </c>
      <c r="I1581" s="97" t="s">
        <v>210</v>
      </c>
      <c r="J1581">
        <v>3492</v>
      </c>
      <c r="K1581">
        <v>32</v>
      </c>
      <c r="L1581">
        <v>0</v>
      </c>
    </row>
    <row r="1582" spans="8:12">
      <c r="H1582" t="s">
        <v>331</v>
      </c>
      <c r="I1582" s="97" t="s">
        <v>28</v>
      </c>
      <c r="J1582">
        <v>3019</v>
      </c>
      <c r="K1582">
        <v>69</v>
      </c>
      <c r="L1582">
        <v>0</v>
      </c>
    </row>
    <row r="1583" spans="8:12">
      <c r="H1583" t="s">
        <v>331</v>
      </c>
      <c r="I1583" s="97" t="s">
        <v>211</v>
      </c>
      <c r="J1583">
        <v>3093</v>
      </c>
      <c r="K1583">
        <v>28</v>
      </c>
      <c r="L1583">
        <v>0</v>
      </c>
    </row>
    <row r="1584" spans="8:12">
      <c r="H1584" t="s">
        <v>331</v>
      </c>
      <c r="I1584" s="97" t="s">
        <v>212</v>
      </c>
      <c r="J1584">
        <v>2509</v>
      </c>
      <c r="K1584">
        <v>99</v>
      </c>
      <c r="L1584">
        <v>0</v>
      </c>
    </row>
    <row r="1585" spans="8:12">
      <c r="H1585" t="s">
        <v>331</v>
      </c>
      <c r="I1585" s="97" t="s">
        <v>213</v>
      </c>
      <c r="J1585">
        <v>2329</v>
      </c>
      <c r="K1585">
        <v>90</v>
      </c>
      <c r="L1585">
        <v>0</v>
      </c>
    </row>
    <row r="1586" spans="8:12">
      <c r="H1586" t="s">
        <v>331</v>
      </c>
      <c r="I1586" s="97" t="s">
        <v>29</v>
      </c>
      <c r="J1586">
        <v>2472</v>
      </c>
      <c r="K1586">
        <v>214</v>
      </c>
      <c r="L1586">
        <v>0</v>
      </c>
    </row>
    <row r="1587" spans="8:12">
      <c r="H1587" t="s">
        <v>331</v>
      </c>
      <c r="I1587" s="97" t="s">
        <v>214</v>
      </c>
      <c r="J1587">
        <v>2373</v>
      </c>
      <c r="K1587">
        <v>89</v>
      </c>
      <c r="L1587">
        <v>0</v>
      </c>
    </row>
    <row r="1588" spans="8:12">
      <c r="H1588" t="s">
        <v>331</v>
      </c>
      <c r="I1588" s="97" t="s">
        <v>215</v>
      </c>
      <c r="J1588">
        <v>2348</v>
      </c>
      <c r="K1588">
        <v>76</v>
      </c>
      <c r="L1588">
        <v>0</v>
      </c>
    </row>
    <row r="1589" spans="8:12">
      <c r="H1589" t="s">
        <v>331</v>
      </c>
      <c r="I1589" s="97" t="s">
        <v>216</v>
      </c>
      <c r="J1589">
        <v>2104</v>
      </c>
      <c r="K1589">
        <v>29</v>
      </c>
      <c r="L1589">
        <v>0</v>
      </c>
    </row>
    <row r="1590" spans="8:12">
      <c r="H1590" t="s">
        <v>331</v>
      </c>
      <c r="I1590" s="97" t="s">
        <v>30</v>
      </c>
      <c r="J1590">
        <v>2159</v>
      </c>
      <c r="K1590">
        <v>75</v>
      </c>
      <c r="L1590">
        <v>0</v>
      </c>
    </row>
    <row r="1591" spans="8:12">
      <c r="H1591" t="s">
        <v>331</v>
      </c>
      <c r="I1591" s="97" t="s">
        <v>217</v>
      </c>
      <c r="J1591">
        <v>2052</v>
      </c>
      <c r="K1591">
        <v>30</v>
      </c>
      <c r="L1591">
        <v>0</v>
      </c>
    </row>
    <row r="1592" spans="8:12">
      <c r="H1592" t="s">
        <v>331</v>
      </c>
      <c r="I1592" s="97" t="s">
        <v>218</v>
      </c>
      <c r="J1592">
        <v>2098</v>
      </c>
      <c r="K1592">
        <v>102</v>
      </c>
      <c r="L1592">
        <v>0</v>
      </c>
    </row>
    <row r="1593" spans="8:12">
      <c r="H1593" t="s">
        <v>331</v>
      </c>
      <c r="I1593" s="97" t="s">
        <v>219</v>
      </c>
      <c r="J1593">
        <v>2851</v>
      </c>
      <c r="K1593">
        <v>28</v>
      </c>
      <c r="L1593">
        <v>0</v>
      </c>
    </row>
    <row r="1594" spans="8:12">
      <c r="H1594" t="s">
        <v>331</v>
      </c>
      <c r="I1594" s="97" t="s">
        <v>31</v>
      </c>
      <c r="J1594">
        <v>2475</v>
      </c>
      <c r="K1594">
        <v>28</v>
      </c>
      <c r="L1594">
        <v>0</v>
      </c>
    </row>
    <row r="1595" spans="8:12">
      <c r="H1595" t="s">
        <v>331</v>
      </c>
      <c r="I1595" s="97" t="s">
        <v>220</v>
      </c>
      <c r="J1595">
        <v>2008</v>
      </c>
      <c r="K1595">
        <v>72</v>
      </c>
      <c r="L1595">
        <v>0</v>
      </c>
    </row>
    <row r="1596" spans="8:12">
      <c r="H1596" t="s">
        <v>331</v>
      </c>
      <c r="I1596" s="97" t="s">
        <v>221</v>
      </c>
      <c r="J1596">
        <v>2687</v>
      </c>
      <c r="K1596">
        <v>71</v>
      </c>
      <c r="L1596">
        <v>0</v>
      </c>
    </row>
    <row r="1597" spans="8:12">
      <c r="H1597" t="s">
        <v>331</v>
      </c>
      <c r="I1597" s="97" t="s">
        <v>222</v>
      </c>
      <c r="J1597">
        <v>2142</v>
      </c>
      <c r="K1597">
        <v>31</v>
      </c>
      <c r="L1597">
        <v>0</v>
      </c>
    </row>
    <row r="1598" spans="8:12">
      <c r="H1598" t="s">
        <v>331</v>
      </c>
      <c r="I1598" s="97" t="s">
        <v>32</v>
      </c>
      <c r="J1598">
        <v>2409</v>
      </c>
      <c r="K1598">
        <v>145</v>
      </c>
      <c r="L1598">
        <v>0</v>
      </c>
    </row>
    <row r="1599" spans="8:12">
      <c r="H1599" t="s">
        <v>331</v>
      </c>
      <c r="I1599" s="97" t="s">
        <v>223</v>
      </c>
      <c r="J1599">
        <v>2308</v>
      </c>
      <c r="K1599">
        <v>29</v>
      </c>
      <c r="L1599">
        <v>0</v>
      </c>
    </row>
    <row r="1600" spans="8:12">
      <c r="H1600" t="s">
        <v>331</v>
      </c>
      <c r="I1600" s="97" t="s">
        <v>224</v>
      </c>
      <c r="J1600">
        <v>2351</v>
      </c>
      <c r="K1600">
        <v>38</v>
      </c>
      <c r="L1600">
        <v>0</v>
      </c>
    </row>
    <row r="1601" spans="8:12">
      <c r="H1601" t="s">
        <v>331</v>
      </c>
      <c r="I1601" s="97" t="s">
        <v>225</v>
      </c>
      <c r="J1601">
        <v>2368</v>
      </c>
      <c r="K1601">
        <v>81</v>
      </c>
      <c r="L1601">
        <v>0</v>
      </c>
    </row>
    <row r="1602" spans="8:12">
      <c r="H1602" t="s">
        <v>331</v>
      </c>
      <c r="I1602" s="97" t="s">
        <v>33</v>
      </c>
      <c r="J1602">
        <v>2222</v>
      </c>
      <c r="K1602">
        <v>78</v>
      </c>
      <c r="L1602">
        <v>0</v>
      </c>
    </row>
    <row r="1603" spans="8:12">
      <c r="H1603" t="s">
        <v>331</v>
      </c>
      <c r="I1603" s="97" t="s">
        <v>226</v>
      </c>
      <c r="J1603">
        <v>2087</v>
      </c>
      <c r="K1603">
        <v>69</v>
      </c>
      <c r="L1603">
        <v>0</v>
      </c>
    </row>
    <row r="1604" spans="8:12">
      <c r="H1604" t="s">
        <v>331</v>
      </c>
      <c r="I1604" s="97" t="s">
        <v>227</v>
      </c>
      <c r="J1604">
        <v>2100</v>
      </c>
      <c r="K1604">
        <v>119</v>
      </c>
      <c r="L1604">
        <v>0</v>
      </c>
    </row>
    <row r="1605" spans="8:12">
      <c r="H1605" t="s">
        <v>331</v>
      </c>
      <c r="I1605" s="97" t="s">
        <v>228</v>
      </c>
      <c r="J1605">
        <v>2488</v>
      </c>
      <c r="K1605">
        <v>67</v>
      </c>
      <c r="L1605">
        <v>0</v>
      </c>
    </row>
    <row r="1606" spans="8:12">
      <c r="H1606" t="s">
        <v>331</v>
      </c>
      <c r="I1606" s="97" t="s">
        <v>34</v>
      </c>
      <c r="J1606">
        <v>2907</v>
      </c>
      <c r="K1606">
        <v>75</v>
      </c>
      <c r="L1606">
        <v>0</v>
      </c>
    </row>
    <row r="1607" spans="8:12">
      <c r="H1607" t="s">
        <v>331</v>
      </c>
      <c r="I1607" s="97" t="s">
        <v>229</v>
      </c>
      <c r="J1607">
        <v>2017</v>
      </c>
      <c r="K1607">
        <v>90</v>
      </c>
      <c r="L1607">
        <v>0</v>
      </c>
    </row>
    <row r="1608" spans="8:12">
      <c r="H1608" t="s">
        <v>331</v>
      </c>
      <c r="I1608" s="97" t="s">
        <v>230</v>
      </c>
      <c r="J1608">
        <v>3023</v>
      </c>
      <c r="K1608">
        <v>90</v>
      </c>
      <c r="L1608">
        <v>0</v>
      </c>
    </row>
    <row r="1609" spans="8:12">
      <c r="H1609" t="s">
        <v>331</v>
      </c>
      <c r="I1609" s="97" t="s">
        <v>231</v>
      </c>
      <c r="J1609">
        <v>2289</v>
      </c>
      <c r="K1609">
        <v>77</v>
      </c>
      <c r="L1609">
        <v>0</v>
      </c>
    </row>
    <row r="1610" spans="8:12">
      <c r="H1610" t="s">
        <v>331</v>
      </c>
      <c r="I1610" s="97" t="s">
        <v>35</v>
      </c>
      <c r="J1610">
        <v>2927</v>
      </c>
      <c r="K1610">
        <v>127</v>
      </c>
      <c r="L1610">
        <v>0</v>
      </c>
    </row>
    <row r="1611" spans="8:12">
      <c r="H1611" t="s">
        <v>331</v>
      </c>
      <c r="I1611" s="97" t="s">
        <v>232</v>
      </c>
      <c r="J1611">
        <v>2680</v>
      </c>
      <c r="K1611">
        <v>51</v>
      </c>
      <c r="L1611">
        <v>0</v>
      </c>
    </row>
    <row r="1612" spans="8:12">
      <c r="H1612" t="s">
        <v>331</v>
      </c>
      <c r="I1612" s="97" t="s">
        <v>233</v>
      </c>
      <c r="J1612">
        <v>2864</v>
      </c>
      <c r="K1612">
        <v>102</v>
      </c>
      <c r="L1612">
        <v>0</v>
      </c>
    </row>
    <row r="1613" spans="8:12">
      <c r="H1613" t="s">
        <v>331</v>
      </c>
      <c r="I1613" s="97" t="s">
        <v>234</v>
      </c>
      <c r="J1613">
        <v>2363</v>
      </c>
      <c r="K1613">
        <v>82</v>
      </c>
      <c r="L1613">
        <v>0</v>
      </c>
    </row>
    <row r="1614" spans="8:12">
      <c r="H1614" t="s">
        <v>331</v>
      </c>
      <c r="I1614" s="97" t="s">
        <v>36</v>
      </c>
      <c r="J1614">
        <v>3036</v>
      </c>
      <c r="K1614">
        <v>123</v>
      </c>
      <c r="L1614">
        <v>0</v>
      </c>
    </row>
    <row r="1615" spans="8:12">
      <c r="H1615" t="s">
        <v>331</v>
      </c>
      <c r="I1615" s="97" t="s">
        <v>235</v>
      </c>
      <c r="J1615">
        <v>2908</v>
      </c>
      <c r="K1615">
        <v>91</v>
      </c>
      <c r="L1615">
        <v>0</v>
      </c>
    </row>
    <row r="1616" spans="8:12">
      <c r="H1616" t="s">
        <v>331</v>
      </c>
      <c r="I1616" s="97" t="s">
        <v>236</v>
      </c>
      <c r="J1616">
        <v>2878</v>
      </c>
      <c r="K1616">
        <v>78</v>
      </c>
      <c r="L1616">
        <v>0</v>
      </c>
    </row>
    <row r="1617" spans="8:12">
      <c r="H1617" t="s">
        <v>331</v>
      </c>
      <c r="I1617" s="97" t="s">
        <v>237</v>
      </c>
      <c r="J1617">
        <v>2492</v>
      </c>
      <c r="K1617">
        <v>90</v>
      </c>
      <c r="L1617">
        <v>0</v>
      </c>
    </row>
    <row r="1618" spans="8:12">
      <c r="H1618" t="s">
        <v>331</v>
      </c>
      <c r="I1618" s="97" t="s">
        <v>37</v>
      </c>
      <c r="J1618">
        <v>2503</v>
      </c>
      <c r="K1618">
        <v>33</v>
      </c>
      <c r="L1618">
        <v>0</v>
      </c>
    </row>
    <row r="1619" spans="8:12">
      <c r="H1619" t="s">
        <v>331</v>
      </c>
      <c r="I1619" s="97" t="s">
        <v>238</v>
      </c>
      <c r="J1619">
        <v>3106</v>
      </c>
      <c r="K1619">
        <v>79</v>
      </c>
      <c r="L1619">
        <v>0</v>
      </c>
    </row>
    <row r="1620" spans="8:12">
      <c r="H1620" t="s">
        <v>331</v>
      </c>
      <c r="I1620" s="97" t="s">
        <v>239</v>
      </c>
      <c r="J1620">
        <v>3047</v>
      </c>
      <c r="K1620">
        <v>58</v>
      </c>
      <c r="L1620">
        <v>0</v>
      </c>
    </row>
    <row r="1621" spans="8:12">
      <c r="H1621" t="s">
        <v>331</v>
      </c>
      <c r="I1621" s="97" t="s">
        <v>240</v>
      </c>
      <c r="J1621">
        <v>2899</v>
      </c>
      <c r="K1621">
        <v>29</v>
      </c>
      <c r="L1621">
        <v>0</v>
      </c>
    </row>
    <row r="1622" spans="8:12">
      <c r="H1622" t="s">
        <v>331</v>
      </c>
      <c r="I1622" s="97" t="s">
        <v>38</v>
      </c>
      <c r="J1622">
        <v>3089</v>
      </c>
      <c r="K1622">
        <v>39</v>
      </c>
      <c r="L1622">
        <v>0</v>
      </c>
    </row>
    <row r="1623" spans="8:12">
      <c r="H1623" t="s">
        <v>331</v>
      </c>
      <c r="I1623" s="97" t="s">
        <v>241</v>
      </c>
      <c r="J1623">
        <v>2893</v>
      </c>
      <c r="K1623">
        <v>30</v>
      </c>
      <c r="L1623">
        <v>0</v>
      </c>
    </row>
    <row r="1624" spans="8:12">
      <c r="H1624" t="s">
        <v>331</v>
      </c>
      <c r="I1624" s="97" t="s">
        <v>242</v>
      </c>
      <c r="J1624">
        <v>2632</v>
      </c>
      <c r="K1624">
        <v>122</v>
      </c>
      <c r="L1624">
        <v>0</v>
      </c>
    </row>
    <row r="1625" spans="8:12">
      <c r="H1625" t="s">
        <v>331</v>
      </c>
      <c r="I1625" s="97" t="s">
        <v>243</v>
      </c>
      <c r="J1625">
        <v>2633</v>
      </c>
      <c r="K1625">
        <v>101</v>
      </c>
      <c r="L1625">
        <v>0</v>
      </c>
    </row>
    <row r="1626" spans="8:12">
      <c r="H1626" t="s">
        <v>331</v>
      </c>
      <c r="I1626" s="97" t="s">
        <v>39</v>
      </c>
      <c r="J1626">
        <v>2737</v>
      </c>
      <c r="K1626">
        <v>67</v>
      </c>
      <c r="L1626">
        <v>0</v>
      </c>
    </row>
    <row r="1627" spans="8:12">
      <c r="H1627" t="s">
        <v>331</v>
      </c>
      <c r="I1627" s="97" t="s">
        <v>244</v>
      </c>
      <c r="J1627">
        <v>2632</v>
      </c>
      <c r="K1627">
        <v>59</v>
      </c>
      <c r="L1627">
        <v>0</v>
      </c>
    </row>
    <row r="1628" spans="8:12">
      <c r="H1628" t="s">
        <v>331</v>
      </c>
      <c r="I1628" s="97" t="s">
        <v>245</v>
      </c>
      <c r="J1628">
        <v>1352</v>
      </c>
      <c r="K1628">
        <v>47</v>
      </c>
      <c r="L1628">
        <v>0</v>
      </c>
    </row>
    <row r="1629" spans="8:12">
      <c r="H1629" t="s">
        <v>331</v>
      </c>
      <c r="I1629" s="97" t="s">
        <v>246</v>
      </c>
      <c r="J1629">
        <v>1378</v>
      </c>
      <c r="K1629">
        <v>116</v>
      </c>
      <c r="L1629">
        <v>0</v>
      </c>
    </row>
    <row r="1630" spans="8:12">
      <c r="H1630" t="s">
        <v>331</v>
      </c>
      <c r="I1630" s="97" t="s">
        <v>40</v>
      </c>
      <c r="J1630">
        <v>2245</v>
      </c>
      <c r="K1630">
        <v>132</v>
      </c>
      <c r="L1630">
        <v>0</v>
      </c>
    </row>
    <row r="1631" spans="8:12">
      <c r="H1631" t="s">
        <v>331</v>
      </c>
      <c r="I1631" s="97" t="s">
        <v>247</v>
      </c>
      <c r="J1631">
        <v>1065</v>
      </c>
      <c r="K1631">
        <v>34</v>
      </c>
      <c r="L1631">
        <v>0</v>
      </c>
    </row>
    <row r="1632" spans="8:12">
      <c r="H1632" t="s">
        <v>331</v>
      </c>
      <c r="I1632" s="97" t="s">
        <v>248</v>
      </c>
      <c r="J1632">
        <v>847</v>
      </c>
      <c r="K1632">
        <v>28</v>
      </c>
      <c r="L1632">
        <v>0</v>
      </c>
    </row>
    <row r="1633" spans="8:12">
      <c r="H1633" t="s">
        <v>331</v>
      </c>
      <c r="I1633" s="97" t="s">
        <v>249</v>
      </c>
      <c r="J1633">
        <v>853</v>
      </c>
      <c r="K1633">
        <v>39</v>
      </c>
      <c r="L1633">
        <v>0</v>
      </c>
    </row>
    <row r="1634" spans="8:12">
      <c r="H1634" t="s">
        <v>332</v>
      </c>
      <c r="I1634" s="97" t="s">
        <v>17</v>
      </c>
      <c r="J1634">
        <v>763</v>
      </c>
      <c r="K1634">
        <v>93</v>
      </c>
      <c r="L1634">
        <v>0</v>
      </c>
    </row>
    <row r="1635" spans="8:12">
      <c r="H1635" t="s">
        <v>332</v>
      </c>
      <c r="I1635" s="97" t="s">
        <v>178</v>
      </c>
      <c r="J1635">
        <v>983</v>
      </c>
      <c r="K1635">
        <v>98</v>
      </c>
      <c r="L1635">
        <v>0</v>
      </c>
    </row>
    <row r="1636" spans="8:12">
      <c r="H1636" t="s">
        <v>332</v>
      </c>
      <c r="I1636" s="97" t="s">
        <v>179</v>
      </c>
      <c r="J1636">
        <v>802</v>
      </c>
      <c r="K1636">
        <v>125</v>
      </c>
      <c r="L1636">
        <v>0</v>
      </c>
    </row>
    <row r="1637" spans="8:12">
      <c r="H1637" t="s">
        <v>332</v>
      </c>
      <c r="I1637" s="97" t="s">
        <v>180</v>
      </c>
      <c r="J1637">
        <v>936</v>
      </c>
      <c r="K1637">
        <v>126</v>
      </c>
      <c r="L1637">
        <v>0</v>
      </c>
    </row>
    <row r="1638" spans="8:12">
      <c r="H1638" t="s">
        <v>332</v>
      </c>
      <c r="I1638" s="97" t="s">
        <v>18</v>
      </c>
      <c r="J1638">
        <v>1045</v>
      </c>
      <c r="K1638">
        <v>100</v>
      </c>
      <c r="L1638">
        <v>0</v>
      </c>
    </row>
    <row r="1639" spans="8:12">
      <c r="H1639" t="s">
        <v>332</v>
      </c>
      <c r="I1639" s="97" t="s">
        <v>181</v>
      </c>
      <c r="J1639">
        <v>802</v>
      </c>
      <c r="K1639">
        <v>45</v>
      </c>
      <c r="L1639">
        <v>0</v>
      </c>
    </row>
    <row r="1640" spans="8:12">
      <c r="H1640" t="s">
        <v>332</v>
      </c>
      <c r="I1640" s="97" t="s">
        <v>182</v>
      </c>
      <c r="J1640">
        <v>801</v>
      </c>
      <c r="K1640">
        <v>108</v>
      </c>
      <c r="L1640">
        <v>0</v>
      </c>
    </row>
    <row r="1641" spans="8:12">
      <c r="H1641" t="s">
        <v>332</v>
      </c>
      <c r="I1641" s="97" t="s">
        <v>183</v>
      </c>
      <c r="J1641">
        <v>781</v>
      </c>
      <c r="K1641">
        <v>102</v>
      </c>
      <c r="L1641">
        <v>0</v>
      </c>
    </row>
    <row r="1642" spans="8:12">
      <c r="H1642" t="s">
        <v>332</v>
      </c>
      <c r="I1642" s="97" t="s">
        <v>19</v>
      </c>
      <c r="J1642">
        <v>980</v>
      </c>
      <c r="K1642">
        <v>23</v>
      </c>
      <c r="L1642">
        <v>0</v>
      </c>
    </row>
    <row r="1643" spans="8:12">
      <c r="H1643" t="s">
        <v>332</v>
      </c>
      <c r="I1643" s="97" t="s">
        <v>184</v>
      </c>
      <c r="J1643">
        <v>804</v>
      </c>
      <c r="K1643">
        <v>26</v>
      </c>
      <c r="L1643">
        <v>0</v>
      </c>
    </row>
    <row r="1644" spans="8:12">
      <c r="H1644" t="s">
        <v>332</v>
      </c>
      <c r="I1644" s="97" t="s">
        <v>185</v>
      </c>
      <c r="J1644">
        <v>908</v>
      </c>
      <c r="K1644">
        <v>233</v>
      </c>
      <c r="L1644">
        <v>0</v>
      </c>
    </row>
    <row r="1645" spans="8:12">
      <c r="H1645" t="s">
        <v>332</v>
      </c>
      <c r="I1645" s="97" t="s">
        <v>186</v>
      </c>
      <c r="J1645">
        <v>716</v>
      </c>
      <c r="K1645">
        <v>26</v>
      </c>
      <c r="L1645">
        <v>0</v>
      </c>
    </row>
    <row r="1646" spans="8:12">
      <c r="H1646" t="s">
        <v>332</v>
      </c>
      <c r="I1646" s="97" t="s">
        <v>20</v>
      </c>
      <c r="J1646">
        <v>721</v>
      </c>
      <c r="K1646">
        <v>27</v>
      </c>
      <c r="L1646">
        <v>0</v>
      </c>
    </row>
    <row r="1647" spans="8:12">
      <c r="H1647" t="s">
        <v>332</v>
      </c>
      <c r="I1647" s="97" t="s">
        <v>187</v>
      </c>
      <c r="J1647">
        <v>1267</v>
      </c>
      <c r="K1647">
        <v>224</v>
      </c>
      <c r="L1647">
        <v>0</v>
      </c>
    </row>
    <row r="1648" spans="8:12">
      <c r="H1648" t="s">
        <v>332</v>
      </c>
      <c r="I1648" s="97" t="s">
        <v>188</v>
      </c>
      <c r="J1648">
        <v>1043</v>
      </c>
      <c r="K1648">
        <v>28</v>
      </c>
      <c r="L1648">
        <v>0</v>
      </c>
    </row>
    <row r="1649" spans="8:12">
      <c r="H1649" t="s">
        <v>332</v>
      </c>
      <c r="I1649" s="97" t="s">
        <v>189</v>
      </c>
      <c r="J1649">
        <v>1415</v>
      </c>
      <c r="K1649">
        <v>94</v>
      </c>
      <c r="L1649">
        <v>0</v>
      </c>
    </row>
    <row r="1650" spans="8:12">
      <c r="H1650" t="s">
        <v>332</v>
      </c>
      <c r="I1650" s="97" t="s">
        <v>21</v>
      </c>
      <c r="J1650">
        <v>1109</v>
      </c>
      <c r="K1650">
        <v>26</v>
      </c>
      <c r="L1650">
        <v>0</v>
      </c>
    </row>
    <row r="1651" spans="8:12">
      <c r="H1651" t="s">
        <v>332</v>
      </c>
      <c r="I1651" s="97" t="s">
        <v>190</v>
      </c>
      <c r="J1651">
        <v>1475</v>
      </c>
      <c r="K1651">
        <v>23</v>
      </c>
      <c r="L1651">
        <v>0</v>
      </c>
    </row>
    <row r="1652" spans="8:12">
      <c r="H1652" t="s">
        <v>332</v>
      </c>
      <c r="I1652" s="97" t="s">
        <v>191</v>
      </c>
      <c r="J1652">
        <v>3070</v>
      </c>
      <c r="K1652">
        <v>81</v>
      </c>
      <c r="L1652">
        <v>0</v>
      </c>
    </row>
    <row r="1653" spans="8:12">
      <c r="H1653" t="s">
        <v>332</v>
      </c>
      <c r="I1653" s="97" t="s">
        <v>192</v>
      </c>
      <c r="J1653">
        <v>2964</v>
      </c>
      <c r="K1653">
        <v>24</v>
      </c>
      <c r="L1653">
        <v>0</v>
      </c>
    </row>
    <row r="1654" spans="8:12">
      <c r="H1654" t="s">
        <v>332</v>
      </c>
      <c r="I1654" s="97" t="s">
        <v>22</v>
      </c>
      <c r="J1654">
        <v>2933</v>
      </c>
      <c r="K1654">
        <v>86</v>
      </c>
      <c r="L1654">
        <v>0</v>
      </c>
    </row>
    <row r="1655" spans="8:12">
      <c r="H1655" t="s">
        <v>332</v>
      </c>
      <c r="I1655" s="97" t="s">
        <v>193</v>
      </c>
      <c r="J1655">
        <v>3742</v>
      </c>
      <c r="K1655">
        <v>70</v>
      </c>
      <c r="L1655">
        <v>0</v>
      </c>
    </row>
    <row r="1656" spans="8:12">
      <c r="H1656" t="s">
        <v>332</v>
      </c>
      <c r="I1656" s="97" t="s">
        <v>194</v>
      </c>
      <c r="J1656">
        <v>3034</v>
      </c>
      <c r="K1656">
        <v>80</v>
      </c>
      <c r="L1656">
        <v>0</v>
      </c>
    </row>
    <row r="1657" spans="8:12">
      <c r="H1657" t="s">
        <v>332</v>
      </c>
      <c r="I1657" s="97" t="s">
        <v>195</v>
      </c>
      <c r="J1657">
        <v>3557</v>
      </c>
      <c r="K1657">
        <v>81</v>
      </c>
      <c r="L1657">
        <v>0</v>
      </c>
    </row>
    <row r="1658" spans="8:12">
      <c r="H1658" t="s">
        <v>332</v>
      </c>
      <c r="I1658" s="97" t="s">
        <v>23</v>
      </c>
      <c r="J1658">
        <v>3577</v>
      </c>
      <c r="K1658">
        <v>101</v>
      </c>
      <c r="L1658">
        <v>0</v>
      </c>
    </row>
    <row r="1659" spans="8:12">
      <c r="H1659" t="s">
        <v>332</v>
      </c>
      <c r="I1659" s="97" t="s">
        <v>196</v>
      </c>
      <c r="J1659">
        <v>3682</v>
      </c>
      <c r="K1659">
        <v>241</v>
      </c>
      <c r="L1659">
        <v>0</v>
      </c>
    </row>
    <row r="1660" spans="8:12">
      <c r="H1660" t="s">
        <v>332</v>
      </c>
      <c r="I1660" s="97" t="s">
        <v>197</v>
      </c>
      <c r="J1660">
        <v>3526</v>
      </c>
      <c r="K1660">
        <v>81</v>
      </c>
      <c r="L1660">
        <v>0</v>
      </c>
    </row>
    <row r="1661" spans="8:12">
      <c r="H1661" t="s">
        <v>332</v>
      </c>
      <c r="I1661" s="97" t="s">
        <v>198</v>
      </c>
      <c r="J1661">
        <v>3480</v>
      </c>
      <c r="K1661">
        <v>69</v>
      </c>
      <c r="L1661">
        <v>0</v>
      </c>
    </row>
    <row r="1662" spans="8:12">
      <c r="H1662" t="s">
        <v>332</v>
      </c>
      <c r="I1662" s="97" t="s">
        <v>24</v>
      </c>
      <c r="J1662">
        <v>3525</v>
      </c>
      <c r="K1662">
        <v>101</v>
      </c>
      <c r="L1662">
        <v>0</v>
      </c>
    </row>
    <row r="1663" spans="8:12">
      <c r="H1663" t="s">
        <v>332</v>
      </c>
      <c r="I1663" s="97" t="s">
        <v>199</v>
      </c>
      <c r="J1663">
        <v>3353</v>
      </c>
      <c r="K1663">
        <v>46</v>
      </c>
      <c r="L1663">
        <v>0</v>
      </c>
    </row>
    <row r="1664" spans="8:12">
      <c r="H1664" t="s">
        <v>332</v>
      </c>
      <c r="I1664" s="97" t="s">
        <v>200</v>
      </c>
      <c r="J1664">
        <v>3295</v>
      </c>
      <c r="K1664">
        <v>93</v>
      </c>
      <c r="L1664">
        <v>0</v>
      </c>
    </row>
    <row r="1665" spans="8:12">
      <c r="H1665" t="s">
        <v>332</v>
      </c>
      <c r="I1665" s="97" t="s">
        <v>201</v>
      </c>
      <c r="J1665">
        <v>3485</v>
      </c>
      <c r="K1665">
        <v>233</v>
      </c>
      <c r="L1665">
        <v>0</v>
      </c>
    </row>
    <row r="1666" spans="8:12">
      <c r="H1666" t="s">
        <v>332</v>
      </c>
      <c r="I1666" s="97" t="s">
        <v>25</v>
      </c>
      <c r="J1666">
        <v>3297</v>
      </c>
      <c r="K1666">
        <v>52</v>
      </c>
      <c r="L1666">
        <v>0</v>
      </c>
    </row>
    <row r="1667" spans="8:12">
      <c r="H1667" t="s">
        <v>332</v>
      </c>
      <c r="I1667" s="97" t="s">
        <v>202</v>
      </c>
      <c r="J1667">
        <v>3221</v>
      </c>
      <c r="K1667">
        <v>27</v>
      </c>
      <c r="L1667">
        <v>0</v>
      </c>
    </row>
    <row r="1668" spans="8:12">
      <c r="H1668" t="s">
        <v>332</v>
      </c>
      <c r="I1668" s="97" t="s">
        <v>203</v>
      </c>
      <c r="J1668">
        <v>3180</v>
      </c>
      <c r="K1668">
        <v>59</v>
      </c>
      <c r="L1668">
        <v>0</v>
      </c>
    </row>
    <row r="1669" spans="8:12">
      <c r="H1669" t="s">
        <v>332</v>
      </c>
      <c r="I1669" s="97" t="s">
        <v>204</v>
      </c>
      <c r="J1669">
        <v>3312</v>
      </c>
      <c r="K1669">
        <v>148</v>
      </c>
      <c r="L1669">
        <v>0</v>
      </c>
    </row>
    <row r="1670" spans="8:12">
      <c r="H1670" t="s">
        <v>332</v>
      </c>
      <c r="I1670" s="97" t="s">
        <v>26</v>
      </c>
      <c r="J1670">
        <v>3280</v>
      </c>
      <c r="K1670">
        <v>95</v>
      </c>
      <c r="L1670">
        <v>0</v>
      </c>
    </row>
    <row r="1671" spans="8:12">
      <c r="H1671" t="s">
        <v>332</v>
      </c>
      <c r="I1671" s="97" t="s">
        <v>205</v>
      </c>
      <c r="J1671">
        <v>3422</v>
      </c>
      <c r="K1671">
        <v>140</v>
      </c>
      <c r="L1671">
        <v>0</v>
      </c>
    </row>
    <row r="1672" spans="8:12">
      <c r="H1672" t="s">
        <v>332</v>
      </c>
      <c r="I1672" s="97" t="s">
        <v>206</v>
      </c>
      <c r="J1672">
        <v>3267</v>
      </c>
      <c r="K1672">
        <v>87</v>
      </c>
      <c r="L1672">
        <v>0</v>
      </c>
    </row>
    <row r="1673" spans="8:12">
      <c r="H1673" t="s">
        <v>332</v>
      </c>
      <c r="I1673" s="97" t="s">
        <v>207</v>
      </c>
      <c r="J1673">
        <v>3222</v>
      </c>
      <c r="K1673">
        <v>115</v>
      </c>
      <c r="L1673">
        <v>0</v>
      </c>
    </row>
    <row r="1674" spans="8:12">
      <c r="H1674" t="s">
        <v>332</v>
      </c>
      <c r="I1674" s="97" t="s">
        <v>27</v>
      </c>
      <c r="J1674">
        <v>3289</v>
      </c>
      <c r="K1674">
        <v>82</v>
      </c>
      <c r="L1674">
        <v>0</v>
      </c>
    </row>
    <row r="1675" spans="8:12">
      <c r="H1675" t="s">
        <v>332</v>
      </c>
      <c r="I1675" s="97" t="s">
        <v>208</v>
      </c>
      <c r="J1675">
        <v>3099</v>
      </c>
      <c r="K1675">
        <v>81</v>
      </c>
      <c r="L1675">
        <v>0</v>
      </c>
    </row>
    <row r="1676" spans="8:12">
      <c r="H1676" t="s">
        <v>332</v>
      </c>
      <c r="I1676" s="97" t="s">
        <v>209</v>
      </c>
      <c r="J1676">
        <v>3274</v>
      </c>
      <c r="K1676">
        <v>34</v>
      </c>
      <c r="L1676">
        <v>0</v>
      </c>
    </row>
    <row r="1677" spans="8:12">
      <c r="H1677" t="s">
        <v>332</v>
      </c>
      <c r="I1677" s="97" t="s">
        <v>210</v>
      </c>
      <c r="J1677">
        <v>2810</v>
      </c>
      <c r="K1677">
        <v>98</v>
      </c>
      <c r="L1677">
        <v>0</v>
      </c>
    </row>
    <row r="1678" spans="8:12">
      <c r="H1678" t="s">
        <v>332</v>
      </c>
      <c r="I1678" s="97" t="s">
        <v>28</v>
      </c>
      <c r="J1678">
        <v>2574</v>
      </c>
      <c r="K1678">
        <v>92</v>
      </c>
      <c r="L1678">
        <v>0</v>
      </c>
    </row>
    <row r="1679" spans="8:12">
      <c r="H1679" t="s">
        <v>332</v>
      </c>
      <c r="I1679" s="97" t="s">
        <v>211</v>
      </c>
      <c r="J1679">
        <v>3159</v>
      </c>
      <c r="K1679">
        <v>127</v>
      </c>
      <c r="L1679">
        <v>0</v>
      </c>
    </row>
    <row r="1680" spans="8:12">
      <c r="H1680" t="s">
        <v>332</v>
      </c>
      <c r="I1680" s="97" t="s">
        <v>212</v>
      </c>
      <c r="J1680">
        <v>2857</v>
      </c>
      <c r="K1680">
        <v>65</v>
      </c>
      <c r="L1680">
        <v>0</v>
      </c>
    </row>
    <row r="1681" spans="8:12">
      <c r="H1681" t="s">
        <v>332</v>
      </c>
      <c r="I1681" s="97" t="s">
        <v>213</v>
      </c>
      <c r="J1681">
        <v>2908</v>
      </c>
      <c r="K1681">
        <v>31</v>
      </c>
      <c r="L1681">
        <v>0</v>
      </c>
    </row>
    <row r="1682" spans="8:12">
      <c r="H1682" t="s">
        <v>332</v>
      </c>
      <c r="I1682" s="97" t="s">
        <v>29</v>
      </c>
      <c r="J1682">
        <v>3183</v>
      </c>
      <c r="K1682">
        <v>69</v>
      </c>
      <c r="L1682">
        <v>0</v>
      </c>
    </row>
    <row r="1683" spans="8:12">
      <c r="H1683" t="s">
        <v>332</v>
      </c>
      <c r="I1683" s="97" t="s">
        <v>214</v>
      </c>
      <c r="J1683">
        <v>2546</v>
      </c>
      <c r="K1683">
        <v>102</v>
      </c>
      <c r="L1683">
        <v>0</v>
      </c>
    </row>
    <row r="1684" spans="8:12">
      <c r="H1684" t="s">
        <v>332</v>
      </c>
      <c r="I1684" s="97" t="s">
        <v>215</v>
      </c>
      <c r="J1684">
        <v>2213</v>
      </c>
      <c r="K1684">
        <v>109</v>
      </c>
      <c r="L1684">
        <v>0</v>
      </c>
    </row>
    <row r="1685" spans="8:12">
      <c r="H1685" t="s">
        <v>332</v>
      </c>
      <c r="I1685" s="97" t="s">
        <v>216</v>
      </c>
      <c r="J1685">
        <v>2671</v>
      </c>
      <c r="K1685">
        <v>128</v>
      </c>
      <c r="L1685">
        <v>0</v>
      </c>
    </row>
    <row r="1686" spans="8:12">
      <c r="H1686" t="s">
        <v>332</v>
      </c>
      <c r="I1686" s="97" t="s">
        <v>30</v>
      </c>
      <c r="J1686">
        <v>2205</v>
      </c>
      <c r="K1686">
        <v>93</v>
      </c>
      <c r="L1686">
        <v>0</v>
      </c>
    </row>
    <row r="1687" spans="8:12">
      <c r="H1687" t="s">
        <v>332</v>
      </c>
      <c r="I1687" s="97" t="s">
        <v>217</v>
      </c>
      <c r="J1687">
        <v>2118</v>
      </c>
      <c r="K1687">
        <v>28</v>
      </c>
      <c r="L1687">
        <v>0</v>
      </c>
    </row>
    <row r="1688" spans="8:12">
      <c r="H1688" t="s">
        <v>332</v>
      </c>
      <c r="I1688" s="97" t="s">
        <v>218</v>
      </c>
      <c r="J1688">
        <v>3023</v>
      </c>
      <c r="K1688">
        <v>31</v>
      </c>
      <c r="L1688">
        <v>0</v>
      </c>
    </row>
    <row r="1689" spans="8:12">
      <c r="H1689" t="s">
        <v>332</v>
      </c>
      <c r="I1689" s="97" t="s">
        <v>219</v>
      </c>
      <c r="J1689">
        <v>2507</v>
      </c>
      <c r="K1689">
        <v>117</v>
      </c>
      <c r="L1689">
        <v>0</v>
      </c>
    </row>
    <row r="1690" spans="8:12">
      <c r="H1690" t="s">
        <v>332</v>
      </c>
      <c r="I1690" s="97" t="s">
        <v>31</v>
      </c>
      <c r="J1690">
        <v>2035</v>
      </c>
      <c r="K1690">
        <v>230</v>
      </c>
      <c r="L1690">
        <v>0</v>
      </c>
    </row>
    <row r="1691" spans="8:12">
      <c r="H1691" t="s">
        <v>332</v>
      </c>
      <c r="I1691" s="97" t="s">
        <v>220</v>
      </c>
      <c r="J1691">
        <v>3072</v>
      </c>
      <c r="K1691">
        <v>45</v>
      </c>
      <c r="L1691">
        <v>0</v>
      </c>
    </row>
    <row r="1692" spans="8:12">
      <c r="H1692" t="s">
        <v>332</v>
      </c>
      <c r="I1692" s="97" t="s">
        <v>221</v>
      </c>
      <c r="J1692">
        <v>2946</v>
      </c>
      <c r="K1692">
        <v>94</v>
      </c>
      <c r="L1692">
        <v>0</v>
      </c>
    </row>
    <row r="1693" spans="8:12">
      <c r="H1693" t="s">
        <v>332</v>
      </c>
      <c r="I1693" s="97" t="s">
        <v>222</v>
      </c>
      <c r="J1693">
        <v>1815</v>
      </c>
      <c r="K1693">
        <v>96</v>
      </c>
      <c r="L1693">
        <v>0</v>
      </c>
    </row>
    <row r="1694" spans="8:12">
      <c r="H1694" t="s">
        <v>332</v>
      </c>
      <c r="I1694" s="97" t="s">
        <v>32</v>
      </c>
      <c r="J1694">
        <v>1587</v>
      </c>
      <c r="K1694">
        <v>182</v>
      </c>
      <c r="L1694">
        <v>0</v>
      </c>
    </row>
    <row r="1695" spans="8:12">
      <c r="H1695" t="s">
        <v>332</v>
      </c>
      <c r="I1695" s="97" t="s">
        <v>223</v>
      </c>
      <c r="J1695">
        <v>2856</v>
      </c>
      <c r="K1695">
        <v>81</v>
      </c>
      <c r="L1695">
        <v>0</v>
      </c>
    </row>
    <row r="1696" spans="8:12">
      <c r="H1696" t="s">
        <v>332</v>
      </c>
      <c r="I1696" s="97" t="s">
        <v>224</v>
      </c>
      <c r="J1696">
        <v>2624</v>
      </c>
      <c r="K1696">
        <v>105</v>
      </c>
      <c r="L1696">
        <v>0</v>
      </c>
    </row>
    <row r="1697" spans="8:12">
      <c r="H1697" t="s">
        <v>332</v>
      </c>
      <c r="I1697" s="97" t="s">
        <v>225</v>
      </c>
      <c r="J1697">
        <v>1805</v>
      </c>
      <c r="K1697">
        <v>93</v>
      </c>
      <c r="L1697">
        <v>0</v>
      </c>
    </row>
    <row r="1698" spans="8:12">
      <c r="H1698" t="s">
        <v>332</v>
      </c>
      <c r="I1698" s="97" t="s">
        <v>33</v>
      </c>
      <c r="J1698">
        <v>2561</v>
      </c>
      <c r="K1698">
        <v>143</v>
      </c>
      <c r="L1698">
        <v>0</v>
      </c>
    </row>
    <row r="1699" spans="8:12">
      <c r="H1699" t="s">
        <v>332</v>
      </c>
      <c r="I1699" s="97" t="s">
        <v>226</v>
      </c>
      <c r="J1699">
        <v>2317</v>
      </c>
      <c r="K1699">
        <v>32</v>
      </c>
      <c r="L1699">
        <v>0</v>
      </c>
    </row>
    <row r="1700" spans="8:12">
      <c r="H1700" t="s">
        <v>332</v>
      </c>
      <c r="I1700" s="97" t="s">
        <v>227</v>
      </c>
      <c r="J1700">
        <v>2436</v>
      </c>
      <c r="K1700">
        <v>74</v>
      </c>
      <c r="L1700">
        <v>0</v>
      </c>
    </row>
    <row r="1701" spans="8:12">
      <c r="H1701" t="s">
        <v>332</v>
      </c>
      <c r="I1701" s="97" t="s">
        <v>228</v>
      </c>
      <c r="J1701">
        <v>2963</v>
      </c>
      <c r="K1701">
        <v>98</v>
      </c>
      <c r="L1701">
        <v>0</v>
      </c>
    </row>
    <row r="1702" spans="8:12">
      <c r="H1702" t="s">
        <v>332</v>
      </c>
      <c r="I1702" s="97" t="s">
        <v>34</v>
      </c>
      <c r="J1702">
        <v>3078</v>
      </c>
      <c r="K1702">
        <v>82</v>
      </c>
      <c r="L1702">
        <v>0</v>
      </c>
    </row>
    <row r="1703" spans="8:12">
      <c r="H1703" t="s">
        <v>332</v>
      </c>
      <c r="I1703" s="97" t="s">
        <v>229</v>
      </c>
      <c r="J1703">
        <v>2446</v>
      </c>
      <c r="K1703">
        <v>82</v>
      </c>
      <c r="L1703">
        <v>0</v>
      </c>
    </row>
    <row r="1704" spans="8:12">
      <c r="H1704" t="s">
        <v>332</v>
      </c>
      <c r="I1704" s="97" t="s">
        <v>230</v>
      </c>
      <c r="J1704">
        <v>2595</v>
      </c>
      <c r="K1704">
        <v>69</v>
      </c>
      <c r="L1704">
        <v>0</v>
      </c>
    </row>
    <row r="1705" spans="8:12">
      <c r="H1705" t="s">
        <v>332</v>
      </c>
      <c r="I1705" s="97" t="s">
        <v>231</v>
      </c>
      <c r="J1705">
        <v>2434</v>
      </c>
      <c r="K1705">
        <v>86</v>
      </c>
      <c r="L1705">
        <v>0</v>
      </c>
    </row>
    <row r="1706" spans="8:12">
      <c r="H1706" t="s">
        <v>332</v>
      </c>
      <c r="I1706" s="97" t="s">
        <v>35</v>
      </c>
      <c r="J1706">
        <v>2818</v>
      </c>
      <c r="K1706">
        <v>71</v>
      </c>
      <c r="L1706">
        <v>0</v>
      </c>
    </row>
    <row r="1707" spans="8:12">
      <c r="H1707" t="s">
        <v>332</v>
      </c>
      <c r="I1707" s="97" t="s">
        <v>232</v>
      </c>
      <c r="J1707">
        <v>2904</v>
      </c>
      <c r="K1707">
        <v>124</v>
      </c>
      <c r="L1707">
        <v>0</v>
      </c>
    </row>
    <row r="1708" spans="8:12">
      <c r="H1708" t="s">
        <v>332</v>
      </c>
      <c r="I1708" s="97" t="s">
        <v>233</v>
      </c>
      <c r="J1708">
        <v>2701</v>
      </c>
      <c r="K1708">
        <v>68</v>
      </c>
      <c r="L1708">
        <v>0</v>
      </c>
    </row>
    <row r="1709" spans="8:12">
      <c r="H1709" t="s">
        <v>332</v>
      </c>
      <c r="I1709" s="97" t="s">
        <v>234</v>
      </c>
      <c r="J1709">
        <v>2371</v>
      </c>
      <c r="K1709">
        <v>84</v>
      </c>
      <c r="L1709">
        <v>0</v>
      </c>
    </row>
    <row r="1710" spans="8:12">
      <c r="H1710" t="s">
        <v>332</v>
      </c>
      <c r="I1710" s="97" t="s">
        <v>36</v>
      </c>
      <c r="J1710">
        <v>3277</v>
      </c>
      <c r="K1710">
        <v>101</v>
      </c>
      <c r="L1710">
        <v>0</v>
      </c>
    </row>
    <row r="1711" spans="8:12">
      <c r="H1711" t="s">
        <v>332</v>
      </c>
      <c r="I1711" s="97" t="s">
        <v>235</v>
      </c>
      <c r="J1711">
        <v>3174</v>
      </c>
      <c r="K1711">
        <v>28</v>
      </c>
      <c r="L1711">
        <v>0</v>
      </c>
    </row>
    <row r="1712" spans="8:12">
      <c r="H1712" t="s">
        <v>332</v>
      </c>
      <c r="I1712" s="97" t="s">
        <v>236</v>
      </c>
      <c r="J1712">
        <v>3406</v>
      </c>
      <c r="K1712">
        <v>39</v>
      </c>
      <c r="L1712">
        <v>0</v>
      </c>
    </row>
    <row r="1713" spans="8:12">
      <c r="H1713" t="s">
        <v>332</v>
      </c>
      <c r="I1713" s="97" t="s">
        <v>237</v>
      </c>
      <c r="J1713">
        <v>3526</v>
      </c>
      <c r="K1713">
        <v>86</v>
      </c>
      <c r="L1713">
        <v>0</v>
      </c>
    </row>
    <row r="1714" spans="8:12">
      <c r="H1714" t="s">
        <v>332</v>
      </c>
      <c r="I1714" s="97" t="s">
        <v>37</v>
      </c>
      <c r="J1714">
        <v>3612</v>
      </c>
      <c r="K1714">
        <v>22</v>
      </c>
      <c r="L1714">
        <v>0</v>
      </c>
    </row>
    <row r="1715" spans="8:12">
      <c r="H1715" t="s">
        <v>332</v>
      </c>
      <c r="I1715" s="97" t="s">
        <v>238</v>
      </c>
      <c r="J1715">
        <v>3306</v>
      </c>
      <c r="K1715">
        <v>97</v>
      </c>
      <c r="L1715">
        <v>0</v>
      </c>
    </row>
    <row r="1716" spans="8:12">
      <c r="H1716" t="s">
        <v>332</v>
      </c>
      <c r="I1716" s="97" t="s">
        <v>239</v>
      </c>
      <c r="J1716">
        <v>3046</v>
      </c>
      <c r="K1716">
        <v>109</v>
      </c>
      <c r="L1716">
        <v>0</v>
      </c>
    </row>
    <row r="1717" spans="8:12">
      <c r="H1717" t="s">
        <v>332</v>
      </c>
      <c r="I1717" s="97" t="s">
        <v>240</v>
      </c>
      <c r="J1717">
        <v>3313</v>
      </c>
      <c r="K1717">
        <v>130</v>
      </c>
      <c r="L1717">
        <v>0</v>
      </c>
    </row>
    <row r="1718" spans="8:12">
      <c r="H1718" t="s">
        <v>332</v>
      </c>
      <c r="I1718" s="97" t="s">
        <v>38</v>
      </c>
      <c r="J1718">
        <v>3100</v>
      </c>
      <c r="K1718">
        <v>21</v>
      </c>
      <c r="L1718">
        <v>0</v>
      </c>
    </row>
    <row r="1719" spans="8:12">
      <c r="H1719" t="s">
        <v>332</v>
      </c>
      <c r="I1719" s="97" t="s">
        <v>241</v>
      </c>
      <c r="J1719">
        <v>3071</v>
      </c>
      <c r="K1719">
        <v>28</v>
      </c>
      <c r="L1719">
        <v>0</v>
      </c>
    </row>
    <row r="1720" spans="8:12">
      <c r="H1720" t="s">
        <v>332</v>
      </c>
      <c r="I1720" s="97" t="s">
        <v>242</v>
      </c>
      <c r="J1720">
        <v>3021</v>
      </c>
      <c r="K1720">
        <v>109</v>
      </c>
      <c r="L1720">
        <v>0</v>
      </c>
    </row>
    <row r="1721" spans="8:12">
      <c r="H1721" t="s">
        <v>332</v>
      </c>
      <c r="I1721" s="97" t="s">
        <v>243</v>
      </c>
      <c r="J1721">
        <v>2421</v>
      </c>
      <c r="K1721">
        <v>69</v>
      </c>
      <c r="L1721">
        <v>0</v>
      </c>
    </row>
    <row r="1722" spans="8:12">
      <c r="H1722" t="s">
        <v>332</v>
      </c>
      <c r="I1722" s="97" t="s">
        <v>39</v>
      </c>
      <c r="J1722">
        <v>2280</v>
      </c>
      <c r="K1722">
        <v>72</v>
      </c>
      <c r="L1722">
        <v>0</v>
      </c>
    </row>
    <row r="1723" spans="8:12">
      <c r="H1723" t="s">
        <v>332</v>
      </c>
      <c r="I1723" s="97" t="s">
        <v>244</v>
      </c>
      <c r="J1723">
        <v>1964</v>
      </c>
      <c r="K1723">
        <v>113</v>
      </c>
      <c r="L1723">
        <v>0</v>
      </c>
    </row>
    <row r="1724" spans="8:12">
      <c r="H1724" t="s">
        <v>332</v>
      </c>
      <c r="I1724" s="97" t="s">
        <v>245</v>
      </c>
      <c r="J1724">
        <v>2122</v>
      </c>
      <c r="K1724">
        <v>86</v>
      </c>
      <c r="L1724">
        <v>0</v>
      </c>
    </row>
    <row r="1725" spans="8:12">
      <c r="H1725" t="s">
        <v>332</v>
      </c>
      <c r="I1725" s="97" t="s">
        <v>246</v>
      </c>
      <c r="J1725">
        <v>2091</v>
      </c>
      <c r="K1725">
        <v>98</v>
      </c>
      <c r="L1725">
        <v>0</v>
      </c>
    </row>
    <row r="1726" spans="8:12">
      <c r="H1726" t="s">
        <v>332</v>
      </c>
      <c r="I1726" s="97" t="s">
        <v>40</v>
      </c>
      <c r="J1726">
        <v>1707</v>
      </c>
      <c r="K1726">
        <v>115</v>
      </c>
      <c r="L1726">
        <v>0</v>
      </c>
    </row>
    <row r="1727" spans="8:12">
      <c r="H1727" t="s">
        <v>332</v>
      </c>
      <c r="I1727" s="97" t="s">
        <v>247</v>
      </c>
      <c r="J1727">
        <v>1441</v>
      </c>
      <c r="K1727">
        <v>87</v>
      </c>
      <c r="L1727">
        <v>0</v>
      </c>
    </row>
    <row r="1728" spans="8:12">
      <c r="H1728" t="s">
        <v>332</v>
      </c>
      <c r="I1728" s="97" t="s">
        <v>248</v>
      </c>
      <c r="J1728">
        <v>408</v>
      </c>
      <c r="K1728">
        <v>53</v>
      </c>
      <c r="L1728">
        <v>0</v>
      </c>
    </row>
    <row r="1729" spans="8:12">
      <c r="H1729" t="s">
        <v>332</v>
      </c>
      <c r="I1729" s="97" t="s">
        <v>249</v>
      </c>
      <c r="J1729">
        <v>712</v>
      </c>
      <c r="K1729">
        <v>20</v>
      </c>
      <c r="L1729">
        <v>0</v>
      </c>
    </row>
    <row r="1730" spans="8:12">
      <c r="H1730" t="s">
        <v>333</v>
      </c>
      <c r="I1730" s="97" t="s">
        <v>17</v>
      </c>
      <c r="J1730">
        <v>1146</v>
      </c>
      <c r="K1730">
        <v>132</v>
      </c>
      <c r="L1730">
        <v>0</v>
      </c>
    </row>
    <row r="1731" spans="8:12">
      <c r="H1731" t="s">
        <v>333</v>
      </c>
      <c r="I1731" s="97" t="s">
        <v>178</v>
      </c>
      <c r="J1731">
        <v>1021</v>
      </c>
      <c r="K1731">
        <v>75</v>
      </c>
      <c r="L1731">
        <v>0</v>
      </c>
    </row>
    <row r="1732" spans="8:12">
      <c r="H1732" t="s">
        <v>333</v>
      </c>
      <c r="I1732" s="97" t="s">
        <v>179</v>
      </c>
      <c r="J1732">
        <v>1089</v>
      </c>
      <c r="K1732">
        <v>18</v>
      </c>
      <c r="L1732">
        <v>0</v>
      </c>
    </row>
    <row r="1733" spans="8:12">
      <c r="H1733" t="s">
        <v>333</v>
      </c>
      <c r="I1733" s="97" t="s">
        <v>180</v>
      </c>
      <c r="J1733">
        <v>838</v>
      </c>
      <c r="K1733">
        <v>112</v>
      </c>
      <c r="L1733">
        <v>0</v>
      </c>
    </row>
    <row r="1734" spans="8:12">
      <c r="H1734" t="s">
        <v>333</v>
      </c>
      <c r="I1734" s="97" t="s">
        <v>18</v>
      </c>
      <c r="J1734">
        <v>797</v>
      </c>
      <c r="K1734">
        <v>19</v>
      </c>
      <c r="L1734">
        <v>0</v>
      </c>
    </row>
    <row r="1735" spans="8:12">
      <c r="H1735" t="s">
        <v>333</v>
      </c>
      <c r="I1735" s="97" t="s">
        <v>181</v>
      </c>
      <c r="J1735">
        <v>1031</v>
      </c>
      <c r="K1735">
        <v>95</v>
      </c>
      <c r="L1735">
        <v>0</v>
      </c>
    </row>
    <row r="1736" spans="8:12">
      <c r="H1736" t="s">
        <v>333</v>
      </c>
      <c r="I1736" s="97" t="s">
        <v>182</v>
      </c>
      <c r="J1736">
        <v>920</v>
      </c>
      <c r="K1736">
        <v>33</v>
      </c>
      <c r="L1736">
        <v>0</v>
      </c>
    </row>
    <row r="1737" spans="8:12">
      <c r="H1737" t="s">
        <v>333</v>
      </c>
      <c r="I1737" s="97" t="s">
        <v>183</v>
      </c>
      <c r="J1737">
        <v>972</v>
      </c>
      <c r="K1737">
        <v>97</v>
      </c>
      <c r="L1737">
        <v>0</v>
      </c>
    </row>
    <row r="1738" spans="8:12">
      <c r="H1738" t="s">
        <v>333</v>
      </c>
      <c r="I1738" s="97" t="s">
        <v>19</v>
      </c>
      <c r="J1738">
        <v>838</v>
      </c>
      <c r="K1738">
        <v>115</v>
      </c>
      <c r="L1738">
        <v>0</v>
      </c>
    </row>
    <row r="1739" spans="8:12">
      <c r="H1739" t="s">
        <v>333</v>
      </c>
      <c r="I1739" s="97" t="s">
        <v>184</v>
      </c>
      <c r="J1739">
        <v>1016</v>
      </c>
      <c r="K1739">
        <v>226</v>
      </c>
      <c r="L1739">
        <v>0</v>
      </c>
    </row>
    <row r="1740" spans="8:12">
      <c r="H1740" t="s">
        <v>333</v>
      </c>
      <c r="I1740" s="97" t="s">
        <v>185</v>
      </c>
      <c r="J1740">
        <v>882</v>
      </c>
      <c r="K1740">
        <v>87</v>
      </c>
      <c r="L1740">
        <v>0</v>
      </c>
    </row>
    <row r="1741" spans="8:12">
      <c r="H1741" t="s">
        <v>333</v>
      </c>
      <c r="I1741" s="97" t="s">
        <v>186</v>
      </c>
      <c r="J1741">
        <v>905</v>
      </c>
      <c r="K1741">
        <v>19</v>
      </c>
      <c r="L1741">
        <v>0</v>
      </c>
    </row>
    <row r="1742" spans="8:12">
      <c r="H1742" t="s">
        <v>333</v>
      </c>
      <c r="I1742" s="97" t="s">
        <v>20</v>
      </c>
      <c r="J1742">
        <v>932</v>
      </c>
      <c r="K1742">
        <v>20</v>
      </c>
      <c r="L1742">
        <v>0</v>
      </c>
    </row>
    <row r="1743" spans="8:12">
      <c r="H1743" t="s">
        <v>333</v>
      </c>
      <c r="I1743" s="97" t="s">
        <v>187</v>
      </c>
      <c r="J1743">
        <v>609</v>
      </c>
      <c r="K1743">
        <v>23</v>
      </c>
      <c r="L1743">
        <v>0</v>
      </c>
    </row>
    <row r="1744" spans="8:12">
      <c r="H1744" t="s">
        <v>333</v>
      </c>
      <c r="I1744" s="97" t="s">
        <v>188</v>
      </c>
      <c r="J1744">
        <v>1162</v>
      </c>
      <c r="K1744">
        <v>48</v>
      </c>
      <c r="L1744">
        <v>0</v>
      </c>
    </row>
    <row r="1745" spans="8:12">
      <c r="H1745" t="s">
        <v>333</v>
      </c>
      <c r="I1745" s="97" t="s">
        <v>189</v>
      </c>
      <c r="J1745">
        <v>847</v>
      </c>
      <c r="K1745">
        <v>23</v>
      </c>
      <c r="L1745">
        <v>0</v>
      </c>
    </row>
    <row r="1746" spans="8:12">
      <c r="H1746" t="s">
        <v>333</v>
      </c>
      <c r="I1746" s="97" t="s">
        <v>21</v>
      </c>
      <c r="J1746">
        <v>1278</v>
      </c>
      <c r="K1746">
        <v>77</v>
      </c>
      <c r="L1746">
        <v>0</v>
      </c>
    </row>
    <row r="1747" spans="8:12">
      <c r="H1747" t="s">
        <v>333</v>
      </c>
      <c r="I1747" s="97" t="s">
        <v>190</v>
      </c>
      <c r="J1747">
        <v>1974</v>
      </c>
      <c r="K1747">
        <v>105</v>
      </c>
      <c r="L1747">
        <v>0</v>
      </c>
    </row>
    <row r="1748" spans="8:12">
      <c r="H1748" t="s">
        <v>333</v>
      </c>
      <c r="I1748" s="97" t="s">
        <v>191</v>
      </c>
      <c r="J1748">
        <v>2889</v>
      </c>
      <c r="K1748">
        <v>15</v>
      </c>
      <c r="L1748">
        <v>0</v>
      </c>
    </row>
    <row r="1749" spans="8:12">
      <c r="H1749" t="s">
        <v>333</v>
      </c>
      <c r="I1749" s="97" t="s">
        <v>192</v>
      </c>
      <c r="J1749">
        <v>4240</v>
      </c>
      <c r="K1749">
        <v>125</v>
      </c>
      <c r="L1749">
        <v>0</v>
      </c>
    </row>
    <row r="1750" spans="8:12">
      <c r="H1750" t="s">
        <v>333</v>
      </c>
      <c r="I1750" s="97" t="s">
        <v>22</v>
      </c>
      <c r="J1750">
        <v>4060</v>
      </c>
      <c r="K1750">
        <v>17</v>
      </c>
      <c r="L1750">
        <v>0</v>
      </c>
    </row>
    <row r="1751" spans="8:12">
      <c r="H1751" t="s">
        <v>333</v>
      </c>
      <c r="I1751" s="97" t="s">
        <v>193</v>
      </c>
      <c r="J1751">
        <v>3931</v>
      </c>
      <c r="K1751">
        <v>50</v>
      </c>
      <c r="L1751">
        <v>0</v>
      </c>
    </row>
    <row r="1752" spans="8:12">
      <c r="H1752" t="s">
        <v>333</v>
      </c>
      <c r="I1752" s="97" t="s">
        <v>194</v>
      </c>
      <c r="J1752">
        <v>2606</v>
      </c>
      <c r="K1752">
        <v>66</v>
      </c>
      <c r="L1752">
        <v>0</v>
      </c>
    </row>
    <row r="1753" spans="8:12">
      <c r="H1753" t="s">
        <v>333</v>
      </c>
      <c r="I1753" s="97" t="s">
        <v>195</v>
      </c>
      <c r="J1753">
        <v>1668</v>
      </c>
      <c r="K1753">
        <v>54</v>
      </c>
      <c r="L1753">
        <v>0</v>
      </c>
    </row>
    <row r="1754" spans="8:12">
      <c r="H1754" t="s">
        <v>333</v>
      </c>
      <c r="I1754" s="97" t="s">
        <v>23</v>
      </c>
      <c r="J1754">
        <v>4293</v>
      </c>
      <c r="K1754">
        <v>19</v>
      </c>
      <c r="L1754">
        <v>0</v>
      </c>
    </row>
    <row r="1755" spans="8:12">
      <c r="H1755" t="s">
        <v>333</v>
      </c>
      <c r="I1755" s="97" t="s">
        <v>196</v>
      </c>
      <c r="J1755">
        <v>4493</v>
      </c>
      <c r="K1755">
        <v>17</v>
      </c>
      <c r="L1755">
        <v>0</v>
      </c>
    </row>
    <row r="1756" spans="8:12">
      <c r="H1756" t="s">
        <v>333</v>
      </c>
      <c r="I1756" s="97" t="s">
        <v>197</v>
      </c>
      <c r="J1756">
        <v>4635</v>
      </c>
      <c r="K1756">
        <v>225</v>
      </c>
      <c r="L1756">
        <v>0</v>
      </c>
    </row>
    <row r="1757" spans="8:12">
      <c r="H1757" t="s">
        <v>333</v>
      </c>
      <c r="I1757" s="97" t="s">
        <v>198</v>
      </c>
      <c r="J1757">
        <v>3664</v>
      </c>
      <c r="K1757">
        <v>123</v>
      </c>
      <c r="L1757">
        <v>0</v>
      </c>
    </row>
    <row r="1758" spans="8:12">
      <c r="H1758" t="s">
        <v>333</v>
      </c>
      <c r="I1758" s="97" t="s">
        <v>24</v>
      </c>
      <c r="J1758">
        <v>3011</v>
      </c>
      <c r="K1758">
        <v>48</v>
      </c>
      <c r="L1758">
        <v>0</v>
      </c>
    </row>
    <row r="1759" spans="8:12">
      <c r="H1759" t="s">
        <v>333</v>
      </c>
      <c r="I1759" s="97" t="s">
        <v>199</v>
      </c>
      <c r="J1759">
        <v>3730</v>
      </c>
      <c r="K1759">
        <v>18</v>
      </c>
      <c r="L1759">
        <v>0</v>
      </c>
    </row>
    <row r="1760" spans="8:12">
      <c r="H1760" t="s">
        <v>333</v>
      </c>
      <c r="I1760" s="97" t="s">
        <v>200</v>
      </c>
      <c r="J1760">
        <v>3768</v>
      </c>
      <c r="K1760">
        <v>77</v>
      </c>
      <c r="L1760">
        <v>0</v>
      </c>
    </row>
    <row r="1761" spans="8:12">
      <c r="H1761" t="s">
        <v>333</v>
      </c>
      <c r="I1761" s="97" t="s">
        <v>201</v>
      </c>
      <c r="J1761">
        <v>3281</v>
      </c>
      <c r="K1761">
        <v>17</v>
      </c>
      <c r="L1761">
        <v>0</v>
      </c>
    </row>
    <row r="1762" spans="8:12">
      <c r="H1762" t="s">
        <v>333</v>
      </c>
      <c r="I1762" s="97" t="s">
        <v>25</v>
      </c>
      <c r="J1762">
        <v>2626</v>
      </c>
      <c r="K1762">
        <v>108</v>
      </c>
      <c r="L1762">
        <v>0</v>
      </c>
    </row>
    <row r="1763" spans="8:12">
      <c r="H1763" t="s">
        <v>333</v>
      </c>
      <c r="I1763" s="97" t="s">
        <v>202</v>
      </c>
      <c r="J1763">
        <v>3208</v>
      </c>
      <c r="K1763">
        <v>189</v>
      </c>
      <c r="L1763">
        <v>0</v>
      </c>
    </row>
    <row r="1764" spans="8:12">
      <c r="H1764" t="s">
        <v>333</v>
      </c>
      <c r="I1764" s="97" t="s">
        <v>203</v>
      </c>
      <c r="J1764">
        <v>2888</v>
      </c>
      <c r="K1764">
        <v>75</v>
      </c>
      <c r="L1764">
        <v>0</v>
      </c>
    </row>
    <row r="1765" spans="8:12">
      <c r="H1765" t="s">
        <v>333</v>
      </c>
      <c r="I1765" s="97" t="s">
        <v>204</v>
      </c>
      <c r="J1765">
        <v>2954</v>
      </c>
      <c r="K1765">
        <v>103</v>
      </c>
      <c r="L1765">
        <v>0</v>
      </c>
    </row>
    <row r="1766" spans="8:12">
      <c r="H1766" t="s">
        <v>333</v>
      </c>
      <c r="I1766" s="97" t="s">
        <v>26</v>
      </c>
      <c r="J1766">
        <v>2822</v>
      </c>
      <c r="K1766">
        <v>60</v>
      </c>
      <c r="L1766">
        <v>0</v>
      </c>
    </row>
    <row r="1767" spans="8:12">
      <c r="H1767" t="s">
        <v>333</v>
      </c>
      <c r="I1767" s="97" t="s">
        <v>205</v>
      </c>
      <c r="J1767">
        <v>2896</v>
      </c>
      <c r="K1767">
        <v>121</v>
      </c>
      <c r="L1767">
        <v>0</v>
      </c>
    </row>
    <row r="1768" spans="8:12">
      <c r="H1768" t="s">
        <v>333</v>
      </c>
      <c r="I1768" s="97" t="s">
        <v>206</v>
      </c>
      <c r="J1768">
        <v>3320</v>
      </c>
      <c r="K1768">
        <v>85</v>
      </c>
      <c r="L1768">
        <v>0</v>
      </c>
    </row>
    <row r="1769" spans="8:12">
      <c r="H1769" t="s">
        <v>333</v>
      </c>
      <c r="I1769" s="97" t="s">
        <v>207</v>
      </c>
      <c r="J1769">
        <v>2640</v>
      </c>
      <c r="K1769">
        <v>145</v>
      </c>
      <c r="L1769">
        <v>0</v>
      </c>
    </row>
    <row r="1770" spans="8:12">
      <c r="H1770" t="s">
        <v>333</v>
      </c>
      <c r="I1770" s="97" t="s">
        <v>27</v>
      </c>
      <c r="J1770">
        <v>2655</v>
      </c>
      <c r="K1770">
        <v>103</v>
      </c>
      <c r="L1770">
        <v>0</v>
      </c>
    </row>
    <row r="1771" spans="8:12">
      <c r="H1771" t="s">
        <v>333</v>
      </c>
      <c r="I1771" s="97" t="s">
        <v>208</v>
      </c>
      <c r="J1771">
        <v>2807</v>
      </c>
      <c r="K1771">
        <v>85</v>
      </c>
      <c r="L1771">
        <v>0</v>
      </c>
    </row>
    <row r="1772" spans="8:12">
      <c r="H1772" t="s">
        <v>333</v>
      </c>
      <c r="I1772" s="97" t="s">
        <v>209</v>
      </c>
      <c r="J1772">
        <v>2645</v>
      </c>
      <c r="K1772">
        <v>101</v>
      </c>
      <c r="L1772">
        <v>0</v>
      </c>
    </row>
    <row r="1773" spans="8:12">
      <c r="H1773" t="s">
        <v>333</v>
      </c>
      <c r="I1773" s="97" t="s">
        <v>210</v>
      </c>
      <c r="J1773">
        <v>3460</v>
      </c>
      <c r="K1773">
        <v>27</v>
      </c>
      <c r="L1773">
        <v>0</v>
      </c>
    </row>
    <row r="1774" spans="8:12">
      <c r="H1774" t="s">
        <v>333</v>
      </c>
      <c r="I1774" s="97" t="s">
        <v>28</v>
      </c>
      <c r="J1774">
        <v>2811</v>
      </c>
      <c r="K1774">
        <v>78</v>
      </c>
      <c r="L1774">
        <v>0</v>
      </c>
    </row>
    <row r="1775" spans="8:12">
      <c r="H1775" t="s">
        <v>333</v>
      </c>
      <c r="I1775" s="97" t="s">
        <v>211</v>
      </c>
      <c r="J1775">
        <v>2769</v>
      </c>
      <c r="K1775">
        <v>117</v>
      </c>
      <c r="L1775">
        <v>0</v>
      </c>
    </row>
    <row r="1776" spans="8:12">
      <c r="H1776" t="s">
        <v>333</v>
      </c>
      <c r="I1776" s="97" t="s">
        <v>212</v>
      </c>
      <c r="J1776">
        <v>2794</v>
      </c>
      <c r="K1776">
        <v>80</v>
      </c>
      <c r="L1776">
        <v>0</v>
      </c>
    </row>
    <row r="1777" spans="8:12">
      <c r="H1777" t="s">
        <v>333</v>
      </c>
      <c r="I1777" s="97" t="s">
        <v>213</v>
      </c>
      <c r="J1777">
        <v>2761</v>
      </c>
      <c r="K1777">
        <v>101</v>
      </c>
      <c r="L1777">
        <v>0</v>
      </c>
    </row>
    <row r="1778" spans="8:12">
      <c r="H1778" t="s">
        <v>333</v>
      </c>
      <c r="I1778" s="97" t="s">
        <v>29</v>
      </c>
      <c r="J1778">
        <v>2710</v>
      </c>
      <c r="K1778">
        <v>50</v>
      </c>
      <c r="L1778">
        <v>0</v>
      </c>
    </row>
    <row r="1779" spans="8:12">
      <c r="H1779" t="s">
        <v>333</v>
      </c>
      <c r="I1779" s="97" t="s">
        <v>214</v>
      </c>
      <c r="J1779">
        <v>2819</v>
      </c>
      <c r="K1779">
        <v>109</v>
      </c>
      <c r="L1779">
        <v>0</v>
      </c>
    </row>
    <row r="1780" spans="8:12">
      <c r="H1780" t="s">
        <v>333</v>
      </c>
      <c r="I1780" s="97" t="s">
        <v>215</v>
      </c>
      <c r="J1780">
        <v>2804</v>
      </c>
      <c r="K1780">
        <v>108</v>
      </c>
      <c r="L1780">
        <v>0</v>
      </c>
    </row>
    <row r="1781" spans="8:12">
      <c r="H1781" t="s">
        <v>333</v>
      </c>
      <c r="I1781" s="97" t="s">
        <v>216</v>
      </c>
      <c r="J1781">
        <v>2870</v>
      </c>
      <c r="K1781">
        <v>80</v>
      </c>
      <c r="L1781">
        <v>0</v>
      </c>
    </row>
    <row r="1782" spans="8:12">
      <c r="H1782" t="s">
        <v>333</v>
      </c>
      <c r="I1782" s="97" t="s">
        <v>30</v>
      </c>
      <c r="J1782">
        <v>2912</v>
      </c>
      <c r="K1782">
        <v>231</v>
      </c>
      <c r="L1782">
        <v>0</v>
      </c>
    </row>
    <row r="1783" spans="8:12">
      <c r="H1783" t="s">
        <v>333</v>
      </c>
      <c r="I1783" s="97" t="s">
        <v>217</v>
      </c>
      <c r="J1783">
        <v>2966</v>
      </c>
      <c r="K1783">
        <v>77</v>
      </c>
      <c r="L1783">
        <v>0</v>
      </c>
    </row>
    <row r="1784" spans="8:12">
      <c r="H1784" t="s">
        <v>333</v>
      </c>
      <c r="I1784" s="97" t="s">
        <v>218</v>
      </c>
      <c r="J1784">
        <v>2864</v>
      </c>
      <c r="K1784">
        <v>27</v>
      </c>
      <c r="L1784">
        <v>0</v>
      </c>
    </row>
    <row r="1785" spans="8:12">
      <c r="H1785" t="s">
        <v>333</v>
      </c>
      <c r="I1785" s="97" t="s">
        <v>219</v>
      </c>
      <c r="J1785">
        <v>2933</v>
      </c>
      <c r="K1785">
        <v>29</v>
      </c>
      <c r="L1785">
        <v>0</v>
      </c>
    </row>
    <row r="1786" spans="8:12">
      <c r="H1786" t="s">
        <v>333</v>
      </c>
      <c r="I1786" s="97" t="s">
        <v>31</v>
      </c>
      <c r="J1786">
        <v>3023</v>
      </c>
      <c r="K1786">
        <v>96</v>
      </c>
      <c r="L1786">
        <v>0</v>
      </c>
    </row>
    <row r="1787" spans="8:12">
      <c r="H1787" t="s">
        <v>333</v>
      </c>
      <c r="I1787" s="97" t="s">
        <v>220</v>
      </c>
      <c r="J1787">
        <v>3019</v>
      </c>
      <c r="K1787">
        <v>70</v>
      </c>
      <c r="L1787">
        <v>0</v>
      </c>
    </row>
    <row r="1788" spans="8:12">
      <c r="H1788" t="s">
        <v>333</v>
      </c>
      <c r="I1788" s="97" t="s">
        <v>221</v>
      </c>
      <c r="J1788">
        <v>2927</v>
      </c>
      <c r="K1788">
        <v>67</v>
      </c>
      <c r="L1788">
        <v>0</v>
      </c>
    </row>
    <row r="1789" spans="8:12">
      <c r="H1789" t="s">
        <v>333</v>
      </c>
      <c r="I1789" s="97" t="s">
        <v>222</v>
      </c>
      <c r="J1789">
        <v>3000</v>
      </c>
      <c r="K1789">
        <v>68</v>
      </c>
      <c r="L1789">
        <v>0</v>
      </c>
    </row>
    <row r="1790" spans="8:12">
      <c r="H1790" t="s">
        <v>333</v>
      </c>
      <c r="I1790" s="97" t="s">
        <v>32</v>
      </c>
      <c r="J1790">
        <v>2894</v>
      </c>
      <c r="K1790">
        <v>107</v>
      </c>
      <c r="L1790">
        <v>0</v>
      </c>
    </row>
    <row r="1791" spans="8:12">
      <c r="H1791" t="s">
        <v>333</v>
      </c>
      <c r="I1791" s="97" t="s">
        <v>223</v>
      </c>
      <c r="J1791">
        <v>2769</v>
      </c>
      <c r="K1791">
        <v>131</v>
      </c>
      <c r="L1791">
        <v>0</v>
      </c>
    </row>
    <row r="1792" spans="8:12">
      <c r="H1792" t="s">
        <v>333</v>
      </c>
      <c r="I1792" s="97" t="s">
        <v>224</v>
      </c>
      <c r="J1792">
        <v>2954</v>
      </c>
      <c r="K1792">
        <v>77</v>
      </c>
      <c r="L1792">
        <v>0</v>
      </c>
    </row>
    <row r="1793" spans="8:12">
      <c r="H1793" t="s">
        <v>333</v>
      </c>
      <c r="I1793" s="97" t="s">
        <v>225</v>
      </c>
      <c r="J1793">
        <v>2804</v>
      </c>
      <c r="K1793">
        <v>83</v>
      </c>
      <c r="L1793">
        <v>0</v>
      </c>
    </row>
    <row r="1794" spans="8:12">
      <c r="H1794" t="s">
        <v>333</v>
      </c>
      <c r="I1794" s="97" t="s">
        <v>33</v>
      </c>
      <c r="J1794">
        <v>3029</v>
      </c>
      <c r="K1794">
        <v>189</v>
      </c>
      <c r="L1794">
        <v>0</v>
      </c>
    </row>
    <row r="1795" spans="8:12">
      <c r="H1795" t="s">
        <v>333</v>
      </c>
      <c r="I1795" s="97" t="s">
        <v>226</v>
      </c>
      <c r="J1795">
        <v>2646</v>
      </c>
      <c r="K1795">
        <v>44</v>
      </c>
      <c r="L1795">
        <v>0</v>
      </c>
    </row>
    <row r="1796" spans="8:12">
      <c r="H1796" t="s">
        <v>333</v>
      </c>
      <c r="I1796" s="97" t="s">
        <v>227</v>
      </c>
      <c r="J1796">
        <v>2956</v>
      </c>
      <c r="K1796">
        <v>78</v>
      </c>
      <c r="L1796">
        <v>0</v>
      </c>
    </row>
    <row r="1797" spans="8:12">
      <c r="H1797" t="s">
        <v>333</v>
      </c>
      <c r="I1797" s="97" t="s">
        <v>228</v>
      </c>
      <c r="J1797">
        <v>2899</v>
      </c>
      <c r="K1797">
        <v>90</v>
      </c>
      <c r="L1797">
        <v>0</v>
      </c>
    </row>
    <row r="1798" spans="8:12">
      <c r="H1798" t="s">
        <v>333</v>
      </c>
      <c r="I1798" s="97" t="s">
        <v>34</v>
      </c>
      <c r="J1798">
        <v>2948</v>
      </c>
      <c r="K1798">
        <v>213</v>
      </c>
      <c r="L1798">
        <v>0</v>
      </c>
    </row>
    <row r="1799" spans="8:12">
      <c r="H1799" t="s">
        <v>333</v>
      </c>
      <c r="I1799" s="97" t="s">
        <v>229</v>
      </c>
      <c r="J1799">
        <v>2953</v>
      </c>
      <c r="K1799">
        <v>100</v>
      </c>
      <c r="L1799">
        <v>0</v>
      </c>
    </row>
    <row r="1800" spans="8:12">
      <c r="H1800" t="s">
        <v>333</v>
      </c>
      <c r="I1800" s="97" t="s">
        <v>230</v>
      </c>
      <c r="J1800">
        <v>2978</v>
      </c>
      <c r="K1800">
        <v>89</v>
      </c>
      <c r="L1800">
        <v>0</v>
      </c>
    </row>
    <row r="1801" spans="8:12">
      <c r="H1801" t="s">
        <v>333</v>
      </c>
      <c r="I1801" s="97" t="s">
        <v>231</v>
      </c>
      <c r="J1801">
        <v>2994</v>
      </c>
      <c r="K1801">
        <v>92</v>
      </c>
      <c r="L1801">
        <v>0</v>
      </c>
    </row>
    <row r="1802" spans="8:12">
      <c r="H1802" t="s">
        <v>333</v>
      </c>
      <c r="I1802" s="97" t="s">
        <v>35</v>
      </c>
      <c r="J1802">
        <v>2963</v>
      </c>
      <c r="K1802">
        <v>79</v>
      </c>
      <c r="L1802">
        <v>0</v>
      </c>
    </row>
    <row r="1803" spans="8:12">
      <c r="H1803" t="s">
        <v>333</v>
      </c>
      <c r="I1803" s="97" t="s">
        <v>232</v>
      </c>
      <c r="J1803">
        <v>2894</v>
      </c>
      <c r="K1803">
        <v>32</v>
      </c>
      <c r="L1803">
        <v>0</v>
      </c>
    </row>
    <row r="1804" spans="8:12">
      <c r="H1804" t="s">
        <v>333</v>
      </c>
      <c r="I1804" s="97" t="s">
        <v>233</v>
      </c>
      <c r="J1804">
        <v>2979</v>
      </c>
      <c r="K1804">
        <v>32</v>
      </c>
      <c r="L1804">
        <v>0</v>
      </c>
    </row>
    <row r="1805" spans="8:12">
      <c r="H1805" t="s">
        <v>333</v>
      </c>
      <c r="I1805" s="97" t="s">
        <v>234</v>
      </c>
      <c r="J1805">
        <v>3153</v>
      </c>
      <c r="K1805">
        <v>100</v>
      </c>
      <c r="L1805">
        <v>0</v>
      </c>
    </row>
    <row r="1806" spans="8:12">
      <c r="H1806" t="s">
        <v>333</v>
      </c>
      <c r="I1806" s="97" t="s">
        <v>36</v>
      </c>
      <c r="J1806">
        <v>3194</v>
      </c>
      <c r="K1806">
        <v>75</v>
      </c>
      <c r="L1806">
        <v>0</v>
      </c>
    </row>
    <row r="1807" spans="8:12">
      <c r="H1807" t="s">
        <v>333</v>
      </c>
      <c r="I1807" s="97" t="s">
        <v>235</v>
      </c>
      <c r="J1807">
        <v>2893</v>
      </c>
      <c r="K1807">
        <v>62</v>
      </c>
      <c r="L1807">
        <v>0</v>
      </c>
    </row>
    <row r="1808" spans="8:12">
      <c r="H1808" t="s">
        <v>333</v>
      </c>
      <c r="I1808" s="97" t="s">
        <v>236</v>
      </c>
      <c r="J1808">
        <v>2903</v>
      </c>
      <c r="K1808">
        <v>134</v>
      </c>
      <c r="L1808">
        <v>0</v>
      </c>
    </row>
    <row r="1809" spans="8:12">
      <c r="H1809" t="s">
        <v>333</v>
      </c>
      <c r="I1809" s="97" t="s">
        <v>237</v>
      </c>
      <c r="J1809">
        <v>2877</v>
      </c>
      <c r="K1809">
        <v>89</v>
      </c>
      <c r="L1809">
        <v>0</v>
      </c>
    </row>
    <row r="1810" spans="8:12">
      <c r="H1810" t="s">
        <v>333</v>
      </c>
      <c r="I1810" s="97" t="s">
        <v>37</v>
      </c>
      <c r="J1810">
        <v>2841</v>
      </c>
      <c r="K1810">
        <v>65</v>
      </c>
      <c r="L1810">
        <v>0</v>
      </c>
    </row>
    <row r="1811" spans="8:12">
      <c r="H1811" t="s">
        <v>333</v>
      </c>
      <c r="I1811" s="97" t="s">
        <v>238</v>
      </c>
      <c r="J1811">
        <v>3231</v>
      </c>
      <c r="K1811">
        <v>78</v>
      </c>
      <c r="L1811">
        <v>0</v>
      </c>
    </row>
    <row r="1812" spans="8:12">
      <c r="H1812" t="s">
        <v>333</v>
      </c>
      <c r="I1812" s="97" t="s">
        <v>239</v>
      </c>
      <c r="J1812">
        <v>3174</v>
      </c>
      <c r="K1812">
        <v>84</v>
      </c>
      <c r="L1812">
        <v>0</v>
      </c>
    </row>
    <row r="1813" spans="8:12">
      <c r="H1813" t="s">
        <v>333</v>
      </c>
      <c r="I1813" s="97" t="s">
        <v>240</v>
      </c>
      <c r="J1813">
        <v>3137</v>
      </c>
      <c r="K1813">
        <v>108</v>
      </c>
      <c r="L1813">
        <v>0</v>
      </c>
    </row>
    <row r="1814" spans="8:12">
      <c r="H1814" t="s">
        <v>333</v>
      </c>
      <c r="I1814" s="97" t="s">
        <v>38</v>
      </c>
      <c r="J1814">
        <v>3171</v>
      </c>
      <c r="K1814">
        <v>48</v>
      </c>
      <c r="L1814">
        <v>0</v>
      </c>
    </row>
    <row r="1815" spans="8:12">
      <c r="H1815" t="s">
        <v>333</v>
      </c>
      <c r="I1815" s="97" t="s">
        <v>241</v>
      </c>
      <c r="J1815">
        <v>2771</v>
      </c>
      <c r="K1815">
        <v>61</v>
      </c>
      <c r="L1815">
        <v>0</v>
      </c>
    </row>
    <row r="1816" spans="8:12">
      <c r="H1816" t="s">
        <v>333</v>
      </c>
      <c r="I1816" s="97" t="s">
        <v>242</v>
      </c>
      <c r="J1816">
        <v>2812</v>
      </c>
      <c r="K1816">
        <v>35</v>
      </c>
      <c r="L1816">
        <v>0</v>
      </c>
    </row>
    <row r="1817" spans="8:12">
      <c r="H1817" t="s">
        <v>333</v>
      </c>
      <c r="I1817" s="97" t="s">
        <v>243</v>
      </c>
      <c r="J1817">
        <v>2915</v>
      </c>
      <c r="K1817">
        <v>78</v>
      </c>
      <c r="L1817">
        <v>0</v>
      </c>
    </row>
    <row r="1818" spans="8:12">
      <c r="H1818" t="s">
        <v>333</v>
      </c>
      <c r="I1818" s="97" t="s">
        <v>39</v>
      </c>
      <c r="J1818">
        <v>3108</v>
      </c>
      <c r="K1818">
        <v>213</v>
      </c>
      <c r="L1818">
        <v>0</v>
      </c>
    </row>
    <row r="1819" spans="8:12">
      <c r="H1819" t="s">
        <v>333</v>
      </c>
      <c r="I1819" s="97" t="s">
        <v>244</v>
      </c>
      <c r="J1819">
        <v>3201</v>
      </c>
      <c r="K1819">
        <v>62</v>
      </c>
      <c r="L1819">
        <v>0</v>
      </c>
    </row>
    <row r="1820" spans="8:12">
      <c r="H1820" t="s">
        <v>333</v>
      </c>
      <c r="I1820" s="97" t="s">
        <v>245</v>
      </c>
      <c r="J1820">
        <v>2928</v>
      </c>
      <c r="K1820">
        <v>24</v>
      </c>
      <c r="L1820">
        <v>0</v>
      </c>
    </row>
    <row r="1821" spans="8:12">
      <c r="H1821" t="s">
        <v>333</v>
      </c>
      <c r="I1821" s="97" t="s">
        <v>246</v>
      </c>
      <c r="J1821">
        <v>2899</v>
      </c>
      <c r="K1821">
        <v>85</v>
      </c>
      <c r="L1821">
        <v>0</v>
      </c>
    </row>
    <row r="1822" spans="8:12">
      <c r="H1822" t="s">
        <v>333</v>
      </c>
      <c r="I1822" s="97" t="s">
        <v>40</v>
      </c>
      <c r="J1822">
        <v>2926</v>
      </c>
      <c r="K1822">
        <v>162</v>
      </c>
      <c r="L1822">
        <v>0</v>
      </c>
    </row>
    <row r="1823" spans="8:12">
      <c r="H1823" t="s">
        <v>333</v>
      </c>
      <c r="I1823" s="97" t="s">
        <v>247</v>
      </c>
      <c r="J1823">
        <v>1864</v>
      </c>
      <c r="K1823">
        <v>107</v>
      </c>
      <c r="L1823">
        <v>0</v>
      </c>
    </row>
    <row r="1824" spans="8:12">
      <c r="H1824" t="s">
        <v>333</v>
      </c>
      <c r="I1824" s="97" t="s">
        <v>248</v>
      </c>
      <c r="J1824">
        <v>1406</v>
      </c>
      <c r="K1824">
        <v>116</v>
      </c>
      <c r="L1824">
        <v>0</v>
      </c>
    </row>
    <row r="1825" spans="8:12">
      <c r="H1825" t="s">
        <v>333</v>
      </c>
      <c r="I1825" s="97" t="s">
        <v>249</v>
      </c>
      <c r="J1825">
        <v>829</v>
      </c>
      <c r="K1825">
        <v>100</v>
      </c>
      <c r="L1825">
        <v>0</v>
      </c>
    </row>
    <row r="1826" spans="8:12">
      <c r="H1826" t="s">
        <v>334</v>
      </c>
      <c r="I1826" s="97" t="s">
        <v>17</v>
      </c>
      <c r="J1826">
        <v>713</v>
      </c>
      <c r="K1826">
        <v>22</v>
      </c>
      <c r="L1826">
        <v>0</v>
      </c>
    </row>
    <row r="1827" spans="8:12">
      <c r="H1827" t="s">
        <v>334</v>
      </c>
      <c r="I1827" s="97" t="s">
        <v>178</v>
      </c>
      <c r="J1827">
        <v>907</v>
      </c>
      <c r="K1827">
        <v>118</v>
      </c>
      <c r="L1827">
        <v>0</v>
      </c>
    </row>
    <row r="1828" spans="8:12">
      <c r="H1828" t="s">
        <v>334</v>
      </c>
      <c r="I1828" s="97" t="s">
        <v>179</v>
      </c>
      <c r="J1828">
        <v>847</v>
      </c>
      <c r="K1828">
        <v>113</v>
      </c>
      <c r="L1828">
        <v>0</v>
      </c>
    </row>
    <row r="1829" spans="8:12">
      <c r="H1829" t="s">
        <v>334</v>
      </c>
      <c r="I1829" s="97" t="s">
        <v>180</v>
      </c>
      <c r="J1829">
        <v>799</v>
      </c>
      <c r="K1829">
        <v>87</v>
      </c>
      <c r="L1829">
        <v>0</v>
      </c>
    </row>
    <row r="1830" spans="8:12">
      <c r="H1830" t="s">
        <v>334</v>
      </c>
      <c r="I1830" s="97" t="s">
        <v>18</v>
      </c>
      <c r="J1830">
        <v>706</v>
      </c>
      <c r="K1830">
        <v>114</v>
      </c>
      <c r="L1830">
        <v>0</v>
      </c>
    </row>
    <row r="1831" spans="8:12">
      <c r="H1831" t="s">
        <v>334</v>
      </c>
      <c r="I1831" s="97" t="s">
        <v>181</v>
      </c>
      <c r="J1831">
        <v>650</v>
      </c>
      <c r="K1831">
        <v>21</v>
      </c>
      <c r="L1831">
        <v>0</v>
      </c>
    </row>
    <row r="1832" spans="8:12">
      <c r="H1832" t="s">
        <v>334</v>
      </c>
      <c r="I1832" s="97" t="s">
        <v>182</v>
      </c>
      <c r="J1832">
        <v>1005</v>
      </c>
      <c r="K1832">
        <v>29</v>
      </c>
      <c r="L1832">
        <v>0</v>
      </c>
    </row>
    <row r="1833" spans="8:12">
      <c r="H1833" t="s">
        <v>334</v>
      </c>
      <c r="I1833" s="97" t="s">
        <v>183</v>
      </c>
      <c r="J1833">
        <v>986</v>
      </c>
      <c r="K1833">
        <v>24</v>
      </c>
      <c r="L1833">
        <v>0</v>
      </c>
    </row>
    <row r="1834" spans="8:12">
      <c r="H1834" t="s">
        <v>334</v>
      </c>
      <c r="I1834" s="97" t="s">
        <v>19</v>
      </c>
      <c r="J1834">
        <v>1081</v>
      </c>
      <c r="K1834">
        <v>22</v>
      </c>
      <c r="L1834">
        <v>0</v>
      </c>
    </row>
    <row r="1835" spans="8:12">
      <c r="H1835" t="s">
        <v>334</v>
      </c>
      <c r="I1835" s="97" t="s">
        <v>184</v>
      </c>
      <c r="J1835">
        <v>935</v>
      </c>
      <c r="K1835">
        <v>114</v>
      </c>
      <c r="L1835">
        <v>0</v>
      </c>
    </row>
    <row r="1836" spans="8:12">
      <c r="H1836" t="s">
        <v>334</v>
      </c>
      <c r="I1836" s="97" t="s">
        <v>185</v>
      </c>
      <c r="J1836">
        <v>829</v>
      </c>
      <c r="K1836">
        <v>99</v>
      </c>
      <c r="L1836">
        <v>0</v>
      </c>
    </row>
    <row r="1837" spans="8:12">
      <c r="H1837" t="s">
        <v>334</v>
      </c>
      <c r="I1837" s="97" t="s">
        <v>186</v>
      </c>
      <c r="J1837">
        <v>941</v>
      </c>
      <c r="K1837">
        <v>233</v>
      </c>
      <c r="L1837">
        <v>0</v>
      </c>
    </row>
    <row r="1838" spans="8:12">
      <c r="H1838" t="s">
        <v>334</v>
      </c>
      <c r="I1838" s="97" t="s">
        <v>20</v>
      </c>
      <c r="J1838">
        <v>777</v>
      </c>
      <c r="K1838">
        <v>20</v>
      </c>
      <c r="L1838">
        <v>0</v>
      </c>
    </row>
    <row r="1839" spans="8:12">
      <c r="H1839" t="s">
        <v>334</v>
      </c>
      <c r="I1839" s="97" t="s">
        <v>187</v>
      </c>
      <c r="J1839">
        <v>907</v>
      </c>
      <c r="K1839">
        <v>20</v>
      </c>
      <c r="L1839">
        <v>0</v>
      </c>
    </row>
    <row r="1840" spans="8:12">
      <c r="H1840" t="s">
        <v>334</v>
      </c>
      <c r="I1840" s="97" t="s">
        <v>188</v>
      </c>
      <c r="J1840">
        <v>648</v>
      </c>
      <c r="K1840">
        <v>24</v>
      </c>
      <c r="L1840">
        <v>0</v>
      </c>
    </row>
    <row r="1841" spans="8:12">
      <c r="H1841" t="s">
        <v>334</v>
      </c>
      <c r="I1841" s="97" t="s">
        <v>189</v>
      </c>
      <c r="J1841">
        <v>623</v>
      </c>
      <c r="K1841">
        <v>84</v>
      </c>
      <c r="L1841">
        <v>0</v>
      </c>
    </row>
    <row r="1842" spans="8:12">
      <c r="H1842" t="s">
        <v>334</v>
      </c>
      <c r="I1842" s="97" t="s">
        <v>21</v>
      </c>
      <c r="J1842">
        <v>808</v>
      </c>
      <c r="K1842">
        <v>65</v>
      </c>
      <c r="L1842">
        <v>0</v>
      </c>
    </row>
    <row r="1843" spans="8:12">
      <c r="H1843" t="s">
        <v>334</v>
      </c>
      <c r="I1843" s="97" t="s">
        <v>190</v>
      </c>
      <c r="J1843">
        <v>1375</v>
      </c>
      <c r="K1843">
        <v>69</v>
      </c>
      <c r="L1843">
        <v>0</v>
      </c>
    </row>
    <row r="1844" spans="8:12">
      <c r="H1844" t="s">
        <v>334</v>
      </c>
      <c r="I1844" s="97" t="s">
        <v>191</v>
      </c>
      <c r="J1844">
        <v>1563</v>
      </c>
      <c r="K1844">
        <v>40</v>
      </c>
      <c r="L1844">
        <v>0</v>
      </c>
    </row>
    <row r="1845" spans="8:12">
      <c r="H1845" t="s">
        <v>334</v>
      </c>
      <c r="I1845" s="97" t="s">
        <v>192</v>
      </c>
      <c r="J1845">
        <v>1938</v>
      </c>
      <c r="K1845">
        <v>65</v>
      </c>
      <c r="L1845">
        <v>0</v>
      </c>
    </row>
    <row r="1846" spans="8:12">
      <c r="H1846" t="s">
        <v>334</v>
      </c>
      <c r="I1846" s="97" t="s">
        <v>22</v>
      </c>
      <c r="J1846">
        <v>1837</v>
      </c>
      <c r="K1846">
        <v>23</v>
      </c>
      <c r="L1846">
        <v>0</v>
      </c>
    </row>
    <row r="1847" spans="8:12">
      <c r="H1847" t="s">
        <v>334</v>
      </c>
      <c r="I1847" s="97" t="s">
        <v>193</v>
      </c>
      <c r="J1847">
        <v>2654</v>
      </c>
      <c r="K1847">
        <v>78</v>
      </c>
      <c r="L1847">
        <v>0</v>
      </c>
    </row>
    <row r="1848" spans="8:12">
      <c r="H1848" t="s">
        <v>334</v>
      </c>
      <c r="I1848" s="97" t="s">
        <v>194</v>
      </c>
      <c r="J1848">
        <v>2003</v>
      </c>
      <c r="K1848">
        <v>22</v>
      </c>
      <c r="L1848">
        <v>0</v>
      </c>
    </row>
    <row r="1849" spans="8:12">
      <c r="H1849" t="s">
        <v>334</v>
      </c>
      <c r="I1849" s="97" t="s">
        <v>195</v>
      </c>
      <c r="J1849">
        <v>2791</v>
      </c>
      <c r="K1849">
        <v>156</v>
      </c>
      <c r="L1849">
        <v>0</v>
      </c>
    </row>
    <row r="1850" spans="8:12">
      <c r="H1850" t="s">
        <v>334</v>
      </c>
      <c r="I1850" s="97" t="s">
        <v>23</v>
      </c>
      <c r="J1850">
        <v>4021</v>
      </c>
      <c r="K1850">
        <v>19</v>
      </c>
      <c r="L1850">
        <v>0</v>
      </c>
    </row>
    <row r="1851" spans="8:12">
      <c r="H1851" t="s">
        <v>334</v>
      </c>
      <c r="I1851" s="97" t="s">
        <v>196</v>
      </c>
      <c r="J1851">
        <v>3809</v>
      </c>
      <c r="K1851">
        <v>19</v>
      </c>
      <c r="L1851">
        <v>0</v>
      </c>
    </row>
    <row r="1852" spans="8:12">
      <c r="H1852" t="s">
        <v>334</v>
      </c>
      <c r="I1852" s="97" t="s">
        <v>197</v>
      </c>
      <c r="J1852">
        <v>3816</v>
      </c>
      <c r="K1852">
        <v>202</v>
      </c>
      <c r="L1852">
        <v>0</v>
      </c>
    </row>
    <row r="1853" spans="8:12">
      <c r="H1853" t="s">
        <v>334</v>
      </c>
      <c r="I1853" s="97" t="s">
        <v>198</v>
      </c>
      <c r="J1853">
        <v>4080</v>
      </c>
      <c r="K1853">
        <v>44</v>
      </c>
      <c r="L1853">
        <v>0</v>
      </c>
    </row>
    <row r="1854" spans="8:12">
      <c r="H1854" t="s">
        <v>334</v>
      </c>
      <c r="I1854" s="97" t="s">
        <v>24</v>
      </c>
      <c r="J1854">
        <v>3731</v>
      </c>
      <c r="K1854">
        <v>89</v>
      </c>
      <c r="L1854">
        <v>0</v>
      </c>
    </row>
    <row r="1855" spans="8:12">
      <c r="H1855" t="s">
        <v>334</v>
      </c>
      <c r="I1855" s="97" t="s">
        <v>199</v>
      </c>
      <c r="J1855">
        <v>3856</v>
      </c>
      <c r="K1855">
        <v>74</v>
      </c>
      <c r="L1855">
        <v>0</v>
      </c>
    </row>
    <row r="1856" spans="8:12">
      <c r="H1856" t="s">
        <v>334</v>
      </c>
      <c r="I1856" s="97" t="s">
        <v>200</v>
      </c>
      <c r="J1856">
        <v>3850</v>
      </c>
      <c r="K1856">
        <v>121</v>
      </c>
      <c r="L1856">
        <v>0</v>
      </c>
    </row>
    <row r="1857" spans="8:12">
      <c r="H1857" t="s">
        <v>334</v>
      </c>
      <c r="I1857" s="97" t="s">
        <v>201</v>
      </c>
      <c r="J1857">
        <v>3771</v>
      </c>
      <c r="K1857">
        <v>54</v>
      </c>
      <c r="L1857">
        <v>0</v>
      </c>
    </row>
    <row r="1858" spans="8:12">
      <c r="H1858" t="s">
        <v>334</v>
      </c>
      <c r="I1858" s="97" t="s">
        <v>25</v>
      </c>
      <c r="J1858">
        <v>3844</v>
      </c>
      <c r="K1858">
        <v>109</v>
      </c>
      <c r="L1858">
        <v>0</v>
      </c>
    </row>
    <row r="1859" spans="8:12">
      <c r="H1859" t="s">
        <v>334</v>
      </c>
      <c r="I1859" s="97" t="s">
        <v>202</v>
      </c>
      <c r="J1859">
        <v>3908</v>
      </c>
      <c r="K1859">
        <v>56</v>
      </c>
      <c r="L1859">
        <v>0</v>
      </c>
    </row>
    <row r="1860" spans="8:12">
      <c r="H1860" t="s">
        <v>334</v>
      </c>
      <c r="I1860" s="97" t="s">
        <v>203</v>
      </c>
      <c r="J1860">
        <v>3396</v>
      </c>
      <c r="K1860">
        <v>82</v>
      </c>
      <c r="L1860">
        <v>0</v>
      </c>
    </row>
    <row r="1861" spans="8:12">
      <c r="H1861" t="s">
        <v>334</v>
      </c>
      <c r="I1861" s="97" t="s">
        <v>204</v>
      </c>
      <c r="J1861">
        <v>3117</v>
      </c>
      <c r="K1861">
        <v>114</v>
      </c>
      <c r="L1861">
        <v>0</v>
      </c>
    </row>
    <row r="1862" spans="8:12">
      <c r="H1862" t="s">
        <v>334</v>
      </c>
      <c r="I1862" s="97" t="s">
        <v>26</v>
      </c>
      <c r="J1862">
        <v>2434</v>
      </c>
      <c r="K1862">
        <v>89</v>
      </c>
      <c r="L1862">
        <v>0</v>
      </c>
    </row>
    <row r="1863" spans="8:12">
      <c r="H1863" t="s">
        <v>334</v>
      </c>
      <c r="I1863" s="97" t="s">
        <v>205</v>
      </c>
      <c r="J1863">
        <v>3040</v>
      </c>
      <c r="K1863">
        <v>75</v>
      </c>
      <c r="L1863">
        <v>0</v>
      </c>
    </row>
    <row r="1864" spans="8:12">
      <c r="H1864" t="s">
        <v>334</v>
      </c>
      <c r="I1864" s="97" t="s">
        <v>206</v>
      </c>
      <c r="J1864">
        <v>2889</v>
      </c>
      <c r="K1864">
        <v>65</v>
      </c>
      <c r="L1864">
        <v>0</v>
      </c>
    </row>
    <row r="1865" spans="8:12">
      <c r="H1865" t="s">
        <v>334</v>
      </c>
      <c r="I1865" s="97" t="s">
        <v>207</v>
      </c>
      <c r="J1865">
        <v>2363</v>
      </c>
      <c r="K1865">
        <v>25</v>
      </c>
      <c r="L1865">
        <v>0</v>
      </c>
    </row>
    <row r="1866" spans="8:12">
      <c r="H1866" t="s">
        <v>334</v>
      </c>
      <c r="I1866" s="97" t="s">
        <v>27</v>
      </c>
      <c r="J1866">
        <v>2937</v>
      </c>
      <c r="K1866">
        <v>93</v>
      </c>
      <c r="L1866">
        <v>0</v>
      </c>
    </row>
    <row r="1867" spans="8:12">
      <c r="H1867" t="s">
        <v>334</v>
      </c>
      <c r="I1867" s="97" t="s">
        <v>208</v>
      </c>
      <c r="J1867">
        <v>3020</v>
      </c>
      <c r="K1867">
        <v>27</v>
      </c>
      <c r="L1867">
        <v>0</v>
      </c>
    </row>
    <row r="1868" spans="8:12">
      <c r="H1868" t="s">
        <v>334</v>
      </c>
      <c r="I1868" s="97" t="s">
        <v>209</v>
      </c>
      <c r="J1868">
        <v>2837</v>
      </c>
      <c r="K1868">
        <v>145</v>
      </c>
      <c r="L1868">
        <v>0</v>
      </c>
    </row>
    <row r="1869" spans="8:12">
      <c r="H1869" t="s">
        <v>334</v>
      </c>
      <c r="I1869" s="97" t="s">
        <v>210</v>
      </c>
      <c r="J1869">
        <v>2960</v>
      </c>
      <c r="K1869">
        <v>181</v>
      </c>
      <c r="L1869">
        <v>0</v>
      </c>
    </row>
    <row r="1870" spans="8:12">
      <c r="H1870" t="s">
        <v>334</v>
      </c>
      <c r="I1870" s="97" t="s">
        <v>28</v>
      </c>
      <c r="J1870">
        <v>2811</v>
      </c>
      <c r="K1870">
        <v>31</v>
      </c>
      <c r="L1870">
        <v>0</v>
      </c>
    </row>
    <row r="1871" spans="8:12">
      <c r="H1871" t="s">
        <v>334</v>
      </c>
      <c r="I1871" s="97" t="s">
        <v>211</v>
      </c>
      <c r="J1871">
        <v>2870</v>
      </c>
      <c r="K1871">
        <v>85</v>
      </c>
      <c r="L1871">
        <v>0</v>
      </c>
    </row>
    <row r="1872" spans="8:12">
      <c r="H1872" t="s">
        <v>334</v>
      </c>
      <c r="I1872" s="97" t="s">
        <v>212</v>
      </c>
      <c r="J1872">
        <v>2832</v>
      </c>
      <c r="K1872">
        <v>37</v>
      </c>
      <c r="L1872">
        <v>0</v>
      </c>
    </row>
    <row r="1873" spans="8:12">
      <c r="H1873" t="s">
        <v>334</v>
      </c>
      <c r="I1873" s="97" t="s">
        <v>213</v>
      </c>
      <c r="J1873">
        <v>2829</v>
      </c>
      <c r="K1873">
        <v>28</v>
      </c>
      <c r="L1873">
        <v>0</v>
      </c>
    </row>
    <row r="1874" spans="8:12">
      <c r="H1874" t="s">
        <v>334</v>
      </c>
      <c r="I1874" s="97" t="s">
        <v>29</v>
      </c>
      <c r="J1874">
        <v>2893</v>
      </c>
      <c r="K1874">
        <v>31</v>
      </c>
      <c r="L1874">
        <v>0</v>
      </c>
    </row>
    <row r="1875" spans="8:12">
      <c r="H1875" t="s">
        <v>334</v>
      </c>
      <c r="I1875" s="97" t="s">
        <v>214</v>
      </c>
      <c r="J1875">
        <v>2966</v>
      </c>
      <c r="K1875">
        <v>137</v>
      </c>
      <c r="L1875">
        <v>0</v>
      </c>
    </row>
    <row r="1876" spans="8:12">
      <c r="H1876" t="s">
        <v>334</v>
      </c>
      <c r="I1876" s="97" t="s">
        <v>215</v>
      </c>
      <c r="J1876">
        <v>2980</v>
      </c>
      <c r="K1876">
        <v>42</v>
      </c>
      <c r="L1876">
        <v>0</v>
      </c>
    </row>
    <row r="1877" spans="8:12">
      <c r="H1877" t="s">
        <v>334</v>
      </c>
      <c r="I1877" s="97" t="s">
        <v>216</v>
      </c>
      <c r="J1877">
        <v>3065</v>
      </c>
      <c r="K1877">
        <v>28</v>
      </c>
      <c r="L1877">
        <v>0</v>
      </c>
    </row>
    <row r="1878" spans="8:12">
      <c r="H1878" t="s">
        <v>334</v>
      </c>
      <c r="I1878" s="97" t="s">
        <v>30</v>
      </c>
      <c r="J1878">
        <v>3139</v>
      </c>
      <c r="K1878">
        <v>110</v>
      </c>
      <c r="L1878">
        <v>0</v>
      </c>
    </row>
    <row r="1879" spans="8:12">
      <c r="H1879" t="s">
        <v>334</v>
      </c>
      <c r="I1879" s="97" t="s">
        <v>217</v>
      </c>
      <c r="J1879">
        <v>3052</v>
      </c>
      <c r="K1879">
        <v>30</v>
      </c>
      <c r="L1879">
        <v>0</v>
      </c>
    </row>
    <row r="1880" spans="8:12">
      <c r="H1880" t="s">
        <v>334</v>
      </c>
      <c r="I1880" s="97" t="s">
        <v>218</v>
      </c>
      <c r="J1880">
        <v>2930</v>
      </c>
      <c r="K1880">
        <v>34</v>
      </c>
      <c r="L1880">
        <v>0</v>
      </c>
    </row>
    <row r="1881" spans="8:12">
      <c r="H1881" t="s">
        <v>334</v>
      </c>
      <c r="I1881" s="97" t="s">
        <v>219</v>
      </c>
      <c r="J1881">
        <v>3015</v>
      </c>
      <c r="K1881">
        <v>106</v>
      </c>
      <c r="L1881">
        <v>0</v>
      </c>
    </row>
    <row r="1882" spans="8:12">
      <c r="H1882" t="s">
        <v>334</v>
      </c>
      <c r="I1882" s="97" t="s">
        <v>31</v>
      </c>
      <c r="J1882">
        <v>2955</v>
      </c>
      <c r="K1882">
        <v>114</v>
      </c>
      <c r="L1882">
        <v>0</v>
      </c>
    </row>
    <row r="1883" spans="8:12">
      <c r="H1883" t="s">
        <v>334</v>
      </c>
      <c r="I1883" s="97" t="s">
        <v>220</v>
      </c>
      <c r="J1883">
        <v>2897</v>
      </c>
      <c r="K1883">
        <v>120</v>
      </c>
      <c r="L1883">
        <v>0</v>
      </c>
    </row>
    <row r="1884" spans="8:12">
      <c r="H1884" t="s">
        <v>334</v>
      </c>
      <c r="I1884" s="97" t="s">
        <v>221</v>
      </c>
      <c r="J1884">
        <v>2877</v>
      </c>
      <c r="K1884">
        <v>91</v>
      </c>
      <c r="L1884">
        <v>0</v>
      </c>
    </row>
    <row r="1885" spans="8:12">
      <c r="H1885" t="s">
        <v>334</v>
      </c>
      <c r="I1885" s="97" t="s">
        <v>222</v>
      </c>
      <c r="J1885">
        <v>2865</v>
      </c>
      <c r="K1885">
        <v>84</v>
      </c>
      <c r="L1885">
        <v>0</v>
      </c>
    </row>
    <row r="1886" spans="8:12">
      <c r="H1886" t="s">
        <v>334</v>
      </c>
      <c r="I1886" s="97" t="s">
        <v>32</v>
      </c>
      <c r="J1886">
        <v>2909</v>
      </c>
      <c r="K1886">
        <v>55</v>
      </c>
      <c r="L1886">
        <v>0</v>
      </c>
    </row>
    <row r="1887" spans="8:12">
      <c r="H1887" t="s">
        <v>334</v>
      </c>
      <c r="I1887" s="97" t="s">
        <v>223</v>
      </c>
      <c r="J1887">
        <v>2950</v>
      </c>
      <c r="K1887">
        <v>233</v>
      </c>
      <c r="L1887">
        <v>0</v>
      </c>
    </row>
    <row r="1888" spans="8:12">
      <c r="H1888" t="s">
        <v>334</v>
      </c>
      <c r="I1888" s="97" t="s">
        <v>224</v>
      </c>
      <c r="J1888">
        <v>3028</v>
      </c>
      <c r="K1888">
        <v>146</v>
      </c>
      <c r="L1888">
        <v>0</v>
      </c>
    </row>
    <row r="1889" spans="8:12">
      <c r="H1889" t="s">
        <v>334</v>
      </c>
      <c r="I1889" s="97" t="s">
        <v>225</v>
      </c>
      <c r="J1889">
        <v>2856</v>
      </c>
      <c r="K1889">
        <v>31</v>
      </c>
      <c r="L1889">
        <v>0</v>
      </c>
    </row>
    <row r="1890" spans="8:12">
      <c r="H1890" t="s">
        <v>334</v>
      </c>
      <c r="I1890" s="97" t="s">
        <v>33</v>
      </c>
      <c r="J1890">
        <v>2928</v>
      </c>
      <c r="K1890">
        <v>40</v>
      </c>
      <c r="L1890">
        <v>0</v>
      </c>
    </row>
    <row r="1891" spans="8:12">
      <c r="H1891" t="s">
        <v>334</v>
      </c>
      <c r="I1891" s="97" t="s">
        <v>226</v>
      </c>
      <c r="J1891">
        <v>3133</v>
      </c>
      <c r="K1891">
        <v>70</v>
      </c>
      <c r="L1891">
        <v>0</v>
      </c>
    </row>
    <row r="1892" spans="8:12">
      <c r="H1892" t="s">
        <v>334</v>
      </c>
      <c r="I1892" s="97" t="s">
        <v>227</v>
      </c>
      <c r="J1892">
        <v>2957</v>
      </c>
      <c r="K1892">
        <v>84</v>
      </c>
      <c r="L1892">
        <v>0</v>
      </c>
    </row>
    <row r="1893" spans="8:12">
      <c r="H1893" t="s">
        <v>334</v>
      </c>
      <c r="I1893" s="97" t="s">
        <v>228</v>
      </c>
      <c r="J1893">
        <v>2947</v>
      </c>
      <c r="K1893">
        <v>67</v>
      </c>
      <c r="L1893">
        <v>0</v>
      </c>
    </row>
    <row r="1894" spans="8:12">
      <c r="H1894" t="s">
        <v>334</v>
      </c>
      <c r="I1894" s="97" t="s">
        <v>34</v>
      </c>
      <c r="J1894">
        <v>3091</v>
      </c>
      <c r="K1894">
        <v>85</v>
      </c>
      <c r="L1894">
        <v>0</v>
      </c>
    </row>
    <row r="1895" spans="8:12">
      <c r="H1895" t="s">
        <v>334</v>
      </c>
      <c r="I1895" s="97" t="s">
        <v>229</v>
      </c>
      <c r="J1895">
        <v>3000</v>
      </c>
      <c r="K1895">
        <v>73</v>
      </c>
      <c r="L1895">
        <v>0</v>
      </c>
    </row>
    <row r="1896" spans="8:12">
      <c r="H1896" t="s">
        <v>334</v>
      </c>
      <c r="I1896" s="97" t="s">
        <v>230</v>
      </c>
      <c r="J1896">
        <v>2833</v>
      </c>
      <c r="K1896">
        <v>102</v>
      </c>
      <c r="L1896">
        <v>0</v>
      </c>
    </row>
    <row r="1897" spans="8:12">
      <c r="H1897" t="s">
        <v>334</v>
      </c>
      <c r="I1897" s="97" t="s">
        <v>231</v>
      </c>
      <c r="J1897">
        <v>2896</v>
      </c>
      <c r="K1897">
        <v>77</v>
      </c>
      <c r="L1897">
        <v>0</v>
      </c>
    </row>
    <row r="1898" spans="8:12">
      <c r="H1898" t="s">
        <v>334</v>
      </c>
      <c r="I1898" s="97" t="s">
        <v>35</v>
      </c>
      <c r="J1898">
        <v>2963</v>
      </c>
      <c r="K1898">
        <v>34</v>
      </c>
      <c r="L1898">
        <v>0</v>
      </c>
    </row>
    <row r="1899" spans="8:12">
      <c r="H1899" t="s">
        <v>334</v>
      </c>
      <c r="I1899" s="97" t="s">
        <v>232</v>
      </c>
      <c r="J1899">
        <v>3027</v>
      </c>
      <c r="K1899">
        <v>58</v>
      </c>
      <c r="L1899">
        <v>0</v>
      </c>
    </row>
    <row r="1900" spans="8:12">
      <c r="H1900" t="s">
        <v>334</v>
      </c>
      <c r="I1900" s="97" t="s">
        <v>233</v>
      </c>
      <c r="J1900">
        <v>3164</v>
      </c>
      <c r="K1900">
        <v>89</v>
      </c>
      <c r="L1900">
        <v>0</v>
      </c>
    </row>
    <row r="1901" spans="8:12">
      <c r="H1901" t="s">
        <v>334</v>
      </c>
      <c r="I1901" s="97" t="s">
        <v>234</v>
      </c>
      <c r="J1901">
        <v>3150</v>
      </c>
      <c r="K1901">
        <v>79</v>
      </c>
      <c r="L1901">
        <v>0</v>
      </c>
    </row>
    <row r="1902" spans="8:12">
      <c r="H1902" t="s">
        <v>334</v>
      </c>
      <c r="I1902" s="97" t="s">
        <v>36</v>
      </c>
      <c r="J1902">
        <v>3095</v>
      </c>
      <c r="K1902">
        <v>31</v>
      </c>
      <c r="L1902">
        <v>0</v>
      </c>
    </row>
    <row r="1903" spans="8:12">
      <c r="H1903" t="s">
        <v>334</v>
      </c>
      <c r="I1903" s="97" t="s">
        <v>235</v>
      </c>
      <c r="J1903">
        <v>3272</v>
      </c>
      <c r="K1903">
        <v>71</v>
      </c>
      <c r="L1903">
        <v>0</v>
      </c>
    </row>
    <row r="1904" spans="8:12">
      <c r="H1904" t="s">
        <v>334</v>
      </c>
      <c r="I1904" s="97" t="s">
        <v>236</v>
      </c>
      <c r="J1904">
        <v>3154</v>
      </c>
      <c r="K1904">
        <v>104</v>
      </c>
      <c r="L1904">
        <v>0</v>
      </c>
    </row>
    <row r="1905" spans="8:12">
      <c r="H1905" t="s">
        <v>334</v>
      </c>
      <c r="I1905" s="97" t="s">
        <v>237</v>
      </c>
      <c r="J1905">
        <v>3179</v>
      </c>
      <c r="K1905">
        <v>77</v>
      </c>
      <c r="L1905">
        <v>0</v>
      </c>
    </row>
    <row r="1906" spans="8:12">
      <c r="H1906" t="s">
        <v>334</v>
      </c>
      <c r="I1906" s="97" t="s">
        <v>37</v>
      </c>
      <c r="J1906">
        <v>3169</v>
      </c>
      <c r="K1906">
        <v>30</v>
      </c>
      <c r="L1906">
        <v>0</v>
      </c>
    </row>
    <row r="1907" spans="8:12">
      <c r="H1907" t="s">
        <v>334</v>
      </c>
      <c r="I1907" s="97" t="s">
        <v>238</v>
      </c>
      <c r="J1907">
        <v>3300</v>
      </c>
      <c r="K1907">
        <v>77</v>
      </c>
      <c r="L1907">
        <v>0</v>
      </c>
    </row>
    <row r="1908" spans="8:12">
      <c r="H1908" t="s">
        <v>334</v>
      </c>
      <c r="I1908" s="97" t="s">
        <v>239</v>
      </c>
      <c r="J1908">
        <v>3129</v>
      </c>
      <c r="K1908">
        <v>74</v>
      </c>
      <c r="L1908">
        <v>0</v>
      </c>
    </row>
    <row r="1909" spans="8:12">
      <c r="H1909" t="s">
        <v>334</v>
      </c>
      <c r="I1909" s="97" t="s">
        <v>240</v>
      </c>
      <c r="J1909">
        <v>3280</v>
      </c>
      <c r="K1909">
        <v>99</v>
      </c>
      <c r="L1909">
        <v>0</v>
      </c>
    </row>
    <row r="1910" spans="8:12">
      <c r="H1910" t="s">
        <v>334</v>
      </c>
      <c r="I1910" s="97" t="s">
        <v>38</v>
      </c>
      <c r="J1910">
        <v>3218</v>
      </c>
      <c r="K1910">
        <v>25</v>
      </c>
      <c r="L1910">
        <v>0</v>
      </c>
    </row>
    <row r="1911" spans="8:12">
      <c r="H1911" t="s">
        <v>334</v>
      </c>
      <c r="I1911" s="97" t="s">
        <v>241</v>
      </c>
      <c r="J1911">
        <v>2367</v>
      </c>
      <c r="K1911">
        <v>27</v>
      </c>
      <c r="L1911">
        <v>0</v>
      </c>
    </row>
    <row r="1912" spans="8:12">
      <c r="H1912" t="s">
        <v>334</v>
      </c>
      <c r="I1912" s="97" t="s">
        <v>242</v>
      </c>
      <c r="J1912">
        <v>2397</v>
      </c>
      <c r="K1912">
        <v>52</v>
      </c>
      <c r="L1912">
        <v>0</v>
      </c>
    </row>
    <row r="1913" spans="8:12">
      <c r="H1913" t="s">
        <v>334</v>
      </c>
      <c r="I1913" s="97" t="s">
        <v>243</v>
      </c>
      <c r="J1913">
        <v>2432</v>
      </c>
      <c r="K1913">
        <v>23</v>
      </c>
      <c r="L1913">
        <v>0</v>
      </c>
    </row>
    <row r="1914" spans="8:12">
      <c r="H1914" t="s">
        <v>334</v>
      </c>
      <c r="I1914" s="97" t="s">
        <v>39</v>
      </c>
      <c r="J1914">
        <v>2306</v>
      </c>
      <c r="K1914">
        <v>63</v>
      </c>
      <c r="L1914">
        <v>0</v>
      </c>
    </row>
    <row r="1915" spans="8:12">
      <c r="H1915" t="s">
        <v>334</v>
      </c>
      <c r="I1915" s="97" t="s">
        <v>244</v>
      </c>
      <c r="J1915">
        <v>2119</v>
      </c>
      <c r="K1915">
        <v>127</v>
      </c>
      <c r="L1915">
        <v>0</v>
      </c>
    </row>
    <row r="1916" spans="8:12">
      <c r="H1916" t="s">
        <v>334</v>
      </c>
      <c r="I1916" s="97" t="s">
        <v>245</v>
      </c>
      <c r="J1916">
        <v>2167</v>
      </c>
      <c r="K1916">
        <v>110</v>
      </c>
      <c r="L1916">
        <v>0</v>
      </c>
    </row>
    <row r="1917" spans="8:12">
      <c r="H1917" t="s">
        <v>334</v>
      </c>
      <c r="I1917" s="97" t="s">
        <v>246</v>
      </c>
      <c r="J1917">
        <v>2093</v>
      </c>
      <c r="K1917">
        <v>100</v>
      </c>
      <c r="L1917">
        <v>0</v>
      </c>
    </row>
    <row r="1918" spans="8:12">
      <c r="H1918" t="s">
        <v>334</v>
      </c>
      <c r="I1918" s="97" t="s">
        <v>40</v>
      </c>
      <c r="J1918">
        <v>1964</v>
      </c>
      <c r="K1918">
        <v>24</v>
      </c>
      <c r="L1918">
        <v>0</v>
      </c>
    </row>
    <row r="1919" spans="8:12">
      <c r="H1919" t="s">
        <v>334</v>
      </c>
      <c r="I1919" s="97" t="s">
        <v>247</v>
      </c>
      <c r="J1919">
        <v>1945</v>
      </c>
      <c r="K1919">
        <v>92</v>
      </c>
      <c r="L1919">
        <v>0</v>
      </c>
    </row>
    <row r="1920" spans="8:12">
      <c r="H1920" t="s">
        <v>334</v>
      </c>
      <c r="I1920" s="97" t="s">
        <v>248</v>
      </c>
      <c r="J1920">
        <v>769</v>
      </c>
      <c r="K1920">
        <v>109</v>
      </c>
      <c r="L1920">
        <v>0</v>
      </c>
    </row>
    <row r="1921" spans="8:12">
      <c r="H1921" t="s">
        <v>334</v>
      </c>
      <c r="I1921" s="97" t="s">
        <v>249</v>
      </c>
      <c r="J1921">
        <v>774</v>
      </c>
      <c r="K1921">
        <v>21</v>
      </c>
      <c r="L1921">
        <v>0</v>
      </c>
    </row>
    <row r="1922" spans="8:12">
      <c r="H1922" t="s">
        <v>335</v>
      </c>
      <c r="I1922" s="97" t="s">
        <v>17</v>
      </c>
      <c r="J1922">
        <v>645</v>
      </c>
      <c r="K1922">
        <v>16</v>
      </c>
      <c r="L1922">
        <v>0</v>
      </c>
    </row>
    <row r="1923" spans="8:12">
      <c r="H1923" t="s">
        <v>335</v>
      </c>
      <c r="I1923" s="97" t="s">
        <v>178</v>
      </c>
      <c r="J1923">
        <v>1115</v>
      </c>
      <c r="K1923">
        <v>198</v>
      </c>
      <c r="L1923">
        <v>0</v>
      </c>
    </row>
    <row r="1924" spans="8:12">
      <c r="H1924" t="s">
        <v>335</v>
      </c>
      <c r="I1924" s="97" t="s">
        <v>179</v>
      </c>
      <c r="J1924">
        <v>861</v>
      </c>
      <c r="K1924">
        <v>149</v>
      </c>
      <c r="L1924">
        <v>0</v>
      </c>
    </row>
    <row r="1925" spans="8:12">
      <c r="H1925" t="s">
        <v>335</v>
      </c>
      <c r="I1925" s="97" t="s">
        <v>180</v>
      </c>
      <c r="J1925">
        <v>840</v>
      </c>
      <c r="K1925">
        <v>119</v>
      </c>
      <c r="L1925">
        <v>0</v>
      </c>
    </row>
    <row r="1926" spans="8:12">
      <c r="H1926" t="s">
        <v>335</v>
      </c>
      <c r="I1926" s="97" t="s">
        <v>18</v>
      </c>
      <c r="J1926">
        <v>715</v>
      </c>
      <c r="K1926">
        <v>20</v>
      </c>
      <c r="L1926">
        <v>0</v>
      </c>
    </row>
    <row r="1927" spans="8:12">
      <c r="H1927" t="s">
        <v>335</v>
      </c>
      <c r="I1927" s="97" t="s">
        <v>181</v>
      </c>
      <c r="J1927">
        <v>714</v>
      </c>
      <c r="K1927">
        <v>20</v>
      </c>
      <c r="L1927">
        <v>0</v>
      </c>
    </row>
    <row r="1928" spans="8:12">
      <c r="H1928" t="s">
        <v>335</v>
      </c>
      <c r="I1928" s="97" t="s">
        <v>182</v>
      </c>
      <c r="J1928">
        <v>713</v>
      </c>
      <c r="K1928">
        <v>21</v>
      </c>
      <c r="L1928">
        <v>0</v>
      </c>
    </row>
    <row r="1929" spans="8:12">
      <c r="H1929" t="s">
        <v>335</v>
      </c>
      <c r="I1929" s="97" t="s">
        <v>183</v>
      </c>
      <c r="J1929">
        <v>705</v>
      </c>
      <c r="K1929">
        <v>41</v>
      </c>
      <c r="L1929">
        <v>0</v>
      </c>
    </row>
    <row r="1930" spans="8:12">
      <c r="H1930" t="s">
        <v>335</v>
      </c>
      <c r="I1930" s="97" t="s">
        <v>19</v>
      </c>
      <c r="J1930">
        <v>714</v>
      </c>
      <c r="K1930">
        <v>104</v>
      </c>
      <c r="L1930">
        <v>0</v>
      </c>
    </row>
    <row r="1931" spans="8:12">
      <c r="H1931" t="s">
        <v>335</v>
      </c>
      <c r="I1931" s="97" t="s">
        <v>184</v>
      </c>
      <c r="J1931">
        <v>984</v>
      </c>
      <c r="K1931">
        <v>190</v>
      </c>
      <c r="L1931">
        <v>0</v>
      </c>
    </row>
    <row r="1932" spans="8:12">
      <c r="H1932" t="s">
        <v>335</v>
      </c>
      <c r="I1932" s="97" t="s">
        <v>185</v>
      </c>
      <c r="J1932">
        <v>649</v>
      </c>
      <c r="K1932">
        <v>23</v>
      </c>
      <c r="L1932">
        <v>0</v>
      </c>
    </row>
    <row r="1933" spans="8:12">
      <c r="H1933" t="s">
        <v>335</v>
      </c>
      <c r="I1933" s="97" t="s">
        <v>186</v>
      </c>
      <c r="J1933">
        <v>764</v>
      </c>
      <c r="K1933">
        <v>55</v>
      </c>
      <c r="L1933">
        <v>0</v>
      </c>
    </row>
    <row r="1934" spans="8:12">
      <c r="H1934" t="s">
        <v>335</v>
      </c>
      <c r="I1934" s="97" t="s">
        <v>20</v>
      </c>
      <c r="J1934">
        <v>844</v>
      </c>
      <c r="K1934">
        <v>79</v>
      </c>
      <c r="L1934">
        <v>0</v>
      </c>
    </row>
    <row r="1935" spans="8:12">
      <c r="H1935" t="s">
        <v>335</v>
      </c>
      <c r="I1935" s="97" t="s">
        <v>187</v>
      </c>
      <c r="J1935">
        <v>743</v>
      </c>
      <c r="K1935">
        <v>94</v>
      </c>
      <c r="L1935">
        <v>0</v>
      </c>
    </row>
    <row r="1936" spans="8:12">
      <c r="H1936" t="s">
        <v>335</v>
      </c>
      <c r="I1936" s="97" t="s">
        <v>188</v>
      </c>
      <c r="J1936">
        <v>1154</v>
      </c>
      <c r="K1936">
        <v>151</v>
      </c>
      <c r="L1936">
        <v>0</v>
      </c>
    </row>
    <row r="1937" spans="8:12">
      <c r="H1937" t="s">
        <v>335</v>
      </c>
      <c r="I1937" s="97" t="s">
        <v>189</v>
      </c>
      <c r="J1937">
        <v>953</v>
      </c>
      <c r="K1937">
        <v>88</v>
      </c>
      <c r="L1937">
        <v>0</v>
      </c>
    </row>
    <row r="1938" spans="8:12">
      <c r="H1938" t="s">
        <v>335</v>
      </c>
      <c r="I1938" s="97" t="s">
        <v>21</v>
      </c>
      <c r="J1938">
        <v>1363</v>
      </c>
      <c r="K1938">
        <v>124</v>
      </c>
      <c r="L1938">
        <v>0</v>
      </c>
    </row>
    <row r="1939" spans="8:12">
      <c r="H1939" t="s">
        <v>335</v>
      </c>
      <c r="I1939" s="97" t="s">
        <v>190</v>
      </c>
      <c r="J1939">
        <v>1960</v>
      </c>
      <c r="K1939">
        <v>69</v>
      </c>
      <c r="L1939">
        <v>0</v>
      </c>
    </row>
    <row r="1940" spans="8:12">
      <c r="H1940" t="s">
        <v>335</v>
      </c>
      <c r="I1940" s="97" t="s">
        <v>191</v>
      </c>
      <c r="J1940">
        <v>1950</v>
      </c>
      <c r="K1940">
        <v>106</v>
      </c>
      <c r="L1940">
        <v>0</v>
      </c>
    </row>
    <row r="1941" spans="8:12">
      <c r="H1941" t="s">
        <v>335</v>
      </c>
      <c r="I1941" s="97" t="s">
        <v>192</v>
      </c>
      <c r="J1941">
        <v>2348</v>
      </c>
      <c r="K1941">
        <v>19</v>
      </c>
      <c r="L1941">
        <v>0</v>
      </c>
    </row>
    <row r="1942" spans="8:12">
      <c r="H1942" t="s">
        <v>335</v>
      </c>
      <c r="I1942" s="97" t="s">
        <v>22</v>
      </c>
      <c r="J1942">
        <v>2801</v>
      </c>
      <c r="K1942">
        <v>133</v>
      </c>
      <c r="L1942">
        <v>0</v>
      </c>
    </row>
    <row r="1943" spans="8:12">
      <c r="H1943" t="s">
        <v>335</v>
      </c>
      <c r="I1943" s="97" t="s">
        <v>193</v>
      </c>
      <c r="J1943">
        <v>3187</v>
      </c>
      <c r="K1943">
        <v>117</v>
      </c>
      <c r="L1943">
        <v>0</v>
      </c>
    </row>
    <row r="1944" spans="8:12">
      <c r="H1944" t="s">
        <v>335</v>
      </c>
      <c r="I1944" s="97" t="s">
        <v>194</v>
      </c>
      <c r="J1944">
        <v>2530</v>
      </c>
      <c r="K1944">
        <v>79</v>
      </c>
      <c r="L1944">
        <v>0</v>
      </c>
    </row>
    <row r="1945" spans="8:12">
      <c r="H1945" t="s">
        <v>335</v>
      </c>
      <c r="I1945" s="97" t="s">
        <v>195</v>
      </c>
      <c r="J1945">
        <v>3580</v>
      </c>
      <c r="K1945">
        <v>96</v>
      </c>
      <c r="L1945">
        <v>0</v>
      </c>
    </row>
    <row r="1946" spans="8:12">
      <c r="H1946" t="s">
        <v>335</v>
      </c>
      <c r="I1946" s="97" t="s">
        <v>23</v>
      </c>
      <c r="J1946">
        <v>3878</v>
      </c>
      <c r="K1946">
        <v>64</v>
      </c>
      <c r="L1946">
        <v>0</v>
      </c>
    </row>
    <row r="1947" spans="8:12">
      <c r="H1947" t="s">
        <v>335</v>
      </c>
      <c r="I1947" s="97" t="s">
        <v>196</v>
      </c>
      <c r="J1947">
        <v>3502</v>
      </c>
      <c r="K1947">
        <v>90</v>
      </c>
      <c r="L1947">
        <v>0</v>
      </c>
    </row>
    <row r="1948" spans="8:12">
      <c r="H1948" t="s">
        <v>335</v>
      </c>
      <c r="I1948" s="97" t="s">
        <v>197</v>
      </c>
      <c r="J1948">
        <v>3411</v>
      </c>
      <c r="K1948">
        <v>18</v>
      </c>
      <c r="L1948">
        <v>0</v>
      </c>
    </row>
    <row r="1949" spans="8:12">
      <c r="H1949" t="s">
        <v>335</v>
      </c>
      <c r="I1949" s="97" t="s">
        <v>198</v>
      </c>
      <c r="J1949">
        <v>3375</v>
      </c>
      <c r="K1949">
        <v>97</v>
      </c>
      <c r="L1949">
        <v>0</v>
      </c>
    </row>
    <row r="1950" spans="8:12">
      <c r="H1950" t="s">
        <v>335</v>
      </c>
      <c r="I1950" s="97" t="s">
        <v>24</v>
      </c>
      <c r="J1950">
        <v>3258</v>
      </c>
      <c r="K1950">
        <v>109</v>
      </c>
      <c r="L1950">
        <v>0</v>
      </c>
    </row>
    <row r="1951" spans="8:12">
      <c r="H1951" t="s">
        <v>335</v>
      </c>
      <c r="I1951" s="97" t="s">
        <v>199</v>
      </c>
      <c r="J1951">
        <v>3233</v>
      </c>
      <c r="K1951">
        <v>92</v>
      </c>
      <c r="L1951">
        <v>0</v>
      </c>
    </row>
    <row r="1952" spans="8:12">
      <c r="H1952" t="s">
        <v>335</v>
      </c>
      <c r="I1952" s="97" t="s">
        <v>200</v>
      </c>
      <c r="J1952">
        <v>3158</v>
      </c>
      <c r="K1952">
        <v>115</v>
      </c>
      <c r="L1952">
        <v>0</v>
      </c>
    </row>
    <row r="1953" spans="8:12">
      <c r="H1953" t="s">
        <v>335</v>
      </c>
      <c r="I1953" s="97" t="s">
        <v>201</v>
      </c>
      <c r="J1953">
        <v>2985</v>
      </c>
      <c r="K1953">
        <v>18</v>
      </c>
      <c r="L1953">
        <v>0</v>
      </c>
    </row>
    <row r="1954" spans="8:12">
      <c r="H1954" t="s">
        <v>335</v>
      </c>
      <c r="I1954" s="97" t="s">
        <v>25</v>
      </c>
      <c r="J1954">
        <v>3163</v>
      </c>
      <c r="K1954">
        <v>113</v>
      </c>
      <c r="L1954">
        <v>0</v>
      </c>
    </row>
    <row r="1955" spans="8:12">
      <c r="H1955" t="s">
        <v>335</v>
      </c>
      <c r="I1955" s="97" t="s">
        <v>202</v>
      </c>
      <c r="J1955">
        <v>3317</v>
      </c>
      <c r="K1955">
        <v>77</v>
      </c>
      <c r="L1955">
        <v>0</v>
      </c>
    </row>
    <row r="1956" spans="8:12">
      <c r="H1956" t="s">
        <v>335</v>
      </c>
      <c r="I1956" s="97" t="s">
        <v>203</v>
      </c>
      <c r="J1956">
        <v>3226</v>
      </c>
      <c r="K1956">
        <v>25</v>
      </c>
      <c r="L1956">
        <v>0</v>
      </c>
    </row>
    <row r="1957" spans="8:12">
      <c r="H1957" t="s">
        <v>335</v>
      </c>
      <c r="I1957" s="97" t="s">
        <v>204</v>
      </c>
      <c r="J1957">
        <v>3299</v>
      </c>
      <c r="K1957">
        <v>77</v>
      </c>
      <c r="L1957">
        <v>0</v>
      </c>
    </row>
    <row r="1958" spans="8:12">
      <c r="H1958" t="s">
        <v>335</v>
      </c>
      <c r="I1958" s="97" t="s">
        <v>26</v>
      </c>
      <c r="J1958">
        <v>3496</v>
      </c>
      <c r="K1958">
        <v>61</v>
      </c>
      <c r="L1958">
        <v>0</v>
      </c>
    </row>
    <row r="1959" spans="8:12">
      <c r="H1959" t="s">
        <v>335</v>
      </c>
      <c r="I1959" s="97" t="s">
        <v>205</v>
      </c>
      <c r="J1959">
        <v>3920</v>
      </c>
      <c r="K1959">
        <v>58</v>
      </c>
      <c r="L1959">
        <v>0</v>
      </c>
    </row>
    <row r="1960" spans="8:12">
      <c r="H1960" t="s">
        <v>335</v>
      </c>
      <c r="I1960" s="97" t="s">
        <v>206</v>
      </c>
      <c r="J1960">
        <v>3886</v>
      </c>
      <c r="K1960">
        <v>67</v>
      </c>
      <c r="L1960">
        <v>0</v>
      </c>
    </row>
    <row r="1961" spans="8:12">
      <c r="H1961" t="s">
        <v>335</v>
      </c>
      <c r="I1961" s="97" t="s">
        <v>207</v>
      </c>
      <c r="J1961">
        <v>3967</v>
      </c>
      <c r="K1961">
        <v>51</v>
      </c>
      <c r="L1961">
        <v>0</v>
      </c>
    </row>
    <row r="1962" spans="8:12">
      <c r="H1962" t="s">
        <v>335</v>
      </c>
      <c r="I1962" s="97" t="s">
        <v>27</v>
      </c>
      <c r="J1962">
        <v>3887</v>
      </c>
      <c r="K1962">
        <v>86</v>
      </c>
      <c r="L1962">
        <v>0</v>
      </c>
    </row>
    <row r="1963" spans="8:12">
      <c r="H1963" t="s">
        <v>335</v>
      </c>
      <c r="I1963" s="97" t="s">
        <v>208</v>
      </c>
      <c r="J1963">
        <v>3759</v>
      </c>
      <c r="K1963">
        <v>54</v>
      </c>
      <c r="L1963">
        <v>0</v>
      </c>
    </row>
    <row r="1964" spans="8:12">
      <c r="H1964" t="s">
        <v>335</v>
      </c>
      <c r="I1964" s="97" t="s">
        <v>209</v>
      </c>
      <c r="J1964">
        <v>3814</v>
      </c>
      <c r="K1964">
        <v>26</v>
      </c>
      <c r="L1964">
        <v>0</v>
      </c>
    </row>
    <row r="1965" spans="8:12">
      <c r="H1965" t="s">
        <v>335</v>
      </c>
      <c r="I1965" s="97" t="s">
        <v>210</v>
      </c>
      <c r="J1965">
        <v>4341</v>
      </c>
      <c r="K1965">
        <v>27</v>
      </c>
      <c r="L1965">
        <v>0</v>
      </c>
    </row>
    <row r="1966" spans="8:12">
      <c r="H1966" t="s">
        <v>335</v>
      </c>
      <c r="I1966" s="97" t="s">
        <v>28</v>
      </c>
      <c r="J1966">
        <v>4321</v>
      </c>
      <c r="K1966">
        <v>76</v>
      </c>
      <c r="L1966">
        <v>0</v>
      </c>
    </row>
    <row r="1967" spans="8:12">
      <c r="H1967" t="s">
        <v>335</v>
      </c>
      <c r="I1967" s="97" t="s">
        <v>211</v>
      </c>
      <c r="J1967">
        <v>4272</v>
      </c>
      <c r="K1967">
        <v>102</v>
      </c>
      <c r="L1967">
        <v>0</v>
      </c>
    </row>
    <row r="1968" spans="8:12">
      <c r="H1968" t="s">
        <v>335</v>
      </c>
      <c r="I1968" s="97" t="s">
        <v>212</v>
      </c>
      <c r="J1968">
        <v>4280</v>
      </c>
      <c r="K1968">
        <v>191</v>
      </c>
      <c r="L1968">
        <v>0</v>
      </c>
    </row>
    <row r="1969" spans="8:12">
      <c r="H1969" t="s">
        <v>335</v>
      </c>
      <c r="I1969" s="97" t="s">
        <v>213</v>
      </c>
      <c r="J1969">
        <v>4171</v>
      </c>
      <c r="K1969">
        <v>102</v>
      </c>
      <c r="L1969">
        <v>0</v>
      </c>
    </row>
    <row r="1970" spans="8:12">
      <c r="H1970" t="s">
        <v>335</v>
      </c>
      <c r="I1970" s="97" t="s">
        <v>29</v>
      </c>
      <c r="J1970">
        <v>4201</v>
      </c>
      <c r="K1970">
        <v>104</v>
      </c>
      <c r="L1970">
        <v>0</v>
      </c>
    </row>
    <row r="1971" spans="8:12">
      <c r="H1971" t="s">
        <v>335</v>
      </c>
      <c r="I1971" s="97" t="s">
        <v>214</v>
      </c>
      <c r="J1971">
        <v>3884</v>
      </c>
      <c r="K1971">
        <v>29</v>
      </c>
      <c r="L1971">
        <v>0</v>
      </c>
    </row>
    <row r="1972" spans="8:12">
      <c r="H1972" t="s">
        <v>335</v>
      </c>
      <c r="I1972" s="97" t="s">
        <v>215</v>
      </c>
      <c r="J1972">
        <v>3186</v>
      </c>
      <c r="K1972">
        <v>138</v>
      </c>
      <c r="L1972">
        <v>0</v>
      </c>
    </row>
    <row r="1973" spans="8:12">
      <c r="H1973" t="s">
        <v>335</v>
      </c>
      <c r="I1973" s="97" t="s">
        <v>216</v>
      </c>
      <c r="J1973">
        <v>3691</v>
      </c>
      <c r="K1973">
        <v>122</v>
      </c>
      <c r="L1973">
        <v>0</v>
      </c>
    </row>
    <row r="1974" spans="8:12">
      <c r="H1974" t="s">
        <v>335</v>
      </c>
      <c r="I1974" s="97" t="s">
        <v>30</v>
      </c>
      <c r="J1974">
        <v>3090</v>
      </c>
      <c r="K1974">
        <v>117</v>
      </c>
      <c r="L1974">
        <v>0</v>
      </c>
    </row>
    <row r="1975" spans="8:12">
      <c r="H1975" t="s">
        <v>335</v>
      </c>
      <c r="I1975" s="97" t="s">
        <v>217</v>
      </c>
      <c r="J1975">
        <v>3551</v>
      </c>
      <c r="K1975">
        <v>29</v>
      </c>
      <c r="L1975">
        <v>0</v>
      </c>
    </row>
    <row r="1976" spans="8:12">
      <c r="H1976" t="s">
        <v>335</v>
      </c>
      <c r="I1976" s="97" t="s">
        <v>218</v>
      </c>
      <c r="J1976">
        <v>2887</v>
      </c>
      <c r="K1976">
        <v>86</v>
      </c>
      <c r="L1976">
        <v>0</v>
      </c>
    </row>
    <row r="1977" spans="8:12">
      <c r="H1977" t="s">
        <v>335</v>
      </c>
      <c r="I1977" s="97" t="s">
        <v>219</v>
      </c>
      <c r="J1977">
        <v>2659</v>
      </c>
      <c r="K1977">
        <v>201</v>
      </c>
      <c r="L1977">
        <v>0</v>
      </c>
    </row>
    <row r="1978" spans="8:12">
      <c r="H1978" t="s">
        <v>335</v>
      </c>
      <c r="I1978" s="97" t="s">
        <v>31</v>
      </c>
      <c r="J1978">
        <v>2327</v>
      </c>
      <c r="K1978">
        <v>101</v>
      </c>
      <c r="L1978">
        <v>0</v>
      </c>
    </row>
    <row r="1979" spans="8:12">
      <c r="H1979" t="s">
        <v>335</v>
      </c>
      <c r="I1979" s="97" t="s">
        <v>220</v>
      </c>
      <c r="J1979">
        <v>2273</v>
      </c>
      <c r="K1979">
        <v>82</v>
      </c>
      <c r="L1979">
        <v>0</v>
      </c>
    </row>
    <row r="1980" spans="8:12">
      <c r="H1980" t="s">
        <v>335</v>
      </c>
      <c r="I1980" s="97" t="s">
        <v>221</v>
      </c>
      <c r="J1980">
        <v>2297</v>
      </c>
      <c r="K1980">
        <v>91</v>
      </c>
      <c r="L1980">
        <v>0</v>
      </c>
    </row>
    <row r="1981" spans="8:12">
      <c r="H1981" t="s">
        <v>335</v>
      </c>
      <c r="I1981" s="97" t="s">
        <v>222</v>
      </c>
      <c r="J1981">
        <v>1964</v>
      </c>
      <c r="K1981">
        <v>87</v>
      </c>
      <c r="L1981">
        <v>0</v>
      </c>
    </row>
    <row r="1982" spans="8:12">
      <c r="H1982" t="s">
        <v>335</v>
      </c>
      <c r="I1982" s="97" t="s">
        <v>32</v>
      </c>
      <c r="J1982">
        <v>2055</v>
      </c>
      <c r="K1982">
        <v>70</v>
      </c>
      <c r="L1982">
        <v>0</v>
      </c>
    </row>
    <row r="1983" spans="8:12">
      <c r="H1983" t="s">
        <v>335</v>
      </c>
      <c r="I1983" s="97" t="s">
        <v>223</v>
      </c>
      <c r="J1983">
        <v>2063</v>
      </c>
      <c r="K1983">
        <v>63</v>
      </c>
      <c r="L1983">
        <v>0</v>
      </c>
    </row>
    <row r="1984" spans="8:12">
      <c r="H1984" t="s">
        <v>335</v>
      </c>
      <c r="I1984" s="97" t="s">
        <v>224</v>
      </c>
      <c r="J1984">
        <v>2090</v>
      </c>
      <c r="K1984">
        <v>63</v>
      </c>
      <c r="L1984">
        <v>0</v>
      </c>
    </row>
    <row r="1985" spans="8:12">
      <c r="H1985" t="s">
        <v>335</v>
      </c>
      <c r="I1985" s="97" t="s">
        <v>225</v>
      </c>
      <c r="J1985">
        <v>1611</v>
      </c>
      <c r="K1985">
        <v>99</v>
      </c>
      <c r="L1985">
        <v>0</v>
      </c>
    </row>
    <row r="1986" spans="8:12">
      <c r="H1986" t="s">
        <v>335</v>
      </c>
      <c r="I1986" s="97" t="s">
        <v>33</v>
      </c>
      <c r="J1986">
        <v>1805</v>
      </c>
      <c r="K1986">
        <v>171</v>
      </c>
      <c r="L1986">
        <v>0</v>
      </c>
    </row>
    <row r="1987" spans="8:12">
      <c r="H1987" t="s">
        <v>335</v>
      </c>
      <c r="I1987" s="97" t="s">
        <v>226</v>
      </c>
      <c r="J1987">
        <v>1834</v>
      </c>
      <c r="K1987">
        <v>76</v>
      </c>
      <c r="L1987">
        <v>0</v>
      </c>
    </row>
    <row r="1988" spans="8:12">
      <c r="H1988" t="s">
        <v>335</v>
      </c>
      <c r="I1988" s="97" t="s">
        <v>227</v>
      </c>
      <c r="J1988">
        <v>1833</v>
      </c>
      <c r="K1988">
        <v>105</v>
      </c>
      <c r="L1988">
        <v>0</v>
      </c>
    </row>
    <row r="1989" spans="8:12">
      <c r="H1989" t="s">
        <v>335</v>
      </c>
      <c r="I1989" s="97" t="s">
        <v>228</v>
      </c>
      <c r="J1989">
        <v>1705</v>
      </c>
      <c r="K1989">
        <v>101</v>
      </c>
      <c r="L1989">
        <v>0</v>
      </c>
    </row>
    <row r="1990" spans="8:12">
      <c r="H1990" t="s">
        <v>335</v>
      </c>
      <c r="I1990" s="97" t="s">
        <v>34</v>
      </c>
      <c r="J1990">
        <v>1563</v>
      </c>
      <c r="K1990">
        <v>90</v>
      </c>
      <c r="L1990">
        <v>0</v>
      </c>
    </row>
    <row r="1991" spans="8:12">
      <c r="H1991" t="s">
        <v>335</v>
      </c>
      <c r="I1991" s="97" t="s">
        <v>229</v>
      </c>
      <c r="J1991">
        <v>2966</v>
      </c>
      <c r="K1991">
        <v>97</v>
      </c>
      <c r="L1991">
        <v>0</v>
      </c>
    </row>
    <row r="1992" spans="8:12">
      <c r="H1992" t="s">
        <v>335</v>
      </c>
      <c r="I1992" s="97" t="s">
        <v>230</v>
      </c>
      <c r="J1992">
        <v>2524</v>
      </c>
      <c r="K1992">
        <v>33</v>
      </c>
      <c r="L1992">
        <v>0</v>
      </c>
    </row>
    <row r="1993" spans="8:12">
      <c r="H1993" t="s">
        <v>335</v>
      </c>
      <c r="I1993" s="97" t="s">
        <v>231</v>
      </c>
      <c r="J1993">
        <v>1507</v>
      </c>
      <c r="K1993">
        <v>96</v>
      </c>
      <c r="L1993">
        <v>0</v>
      </c>
    </row>
    <row r="1994" spans="8:12">
      <c r="H1994" t="s">
        <v>335</v>
      </c>
      <c r="I1994" s="97" t="s">
        <v>35</v>
      </c>
      <c r="J1994">
        <v>2165</v>
      </c>
      <c r="K1994">
        <v>105</v>
      </c>
      <c r="L1994">
        <v>0</v>
      </c>
    </row>
    <row r="1995" spans="8:12">
      <c r="H1995" t="s">
        <v>335</v>
      </c>
      <c r="I1995" s="97" t="s">
        <v>232</v>
      </c>
      <c r="J1995">
        <v>2606</v>
      </c>
      <c r="K1995">
        <v>78</v>
      </c>
      <c r="L1995">
        <v>0</v>
      </c>
    </row>
    <row r="1996" spans="8:12">
      <c r="H1996" t="s">
        <v>335</v>
      </c>
      <c r="I1996" s="97" t="s">
        <v>233</v>
      </c>
      <c r="J1996">
        <v>1833</v>
      </c>
      <c r="K1996">
        <v>95</v>
      </c>
      <c r="L1996">
        <v>0</v>
      </c>
    </row>
    <row r="1997" spans="8:12">
      <c r="H1997" t="s">
        <v>335</v>
      </c>
      <c r="I1997" s="97" t="s">
        <v>234</v>
      </c>
      <c r="J1997">
        <v>1633</v>
      </c>
      <c r="K1997">
        <v>86</v>
      </c>
      <c r="L1997">
        <v>0</v>
      </c>
    </row>
    <row r="1998" spans="8:12">
      <c r="H1998" t="s">
        <v>335</v>
      </c>
      <c r="I1998" s="97" t="s">
        <v>36</v>
      </c>
      <c r="J1998">
        <v>3029</v>
      </c>
      <c r="K1998">
        <v>79</v>
      </c>
      <c r="L1998">
        <v>0</v>
      </c>
    </row>
    <row r="1999" spans="8:12">
      <c r="H1999" t="s">
        <v>335</v>
      </c>
      <c r="I1999" s="97" t="s">
        <v>235</v>
      </c>
      <c r="J1999">
        <v>2751</v>
      </c>
      <c r="K1999">
        <v>83</v>
      </c>
      <c r="L1999">
        <v>0</v>
      </c>
    </row>
    <row r="2000" spans="8:12">
      <c r="H2000" t="s">
        <v>335</v>
      </c>
      <c r="I2000" s="97" t="s">
        <v>236</v>
      </c>
      <c r="J2000">
        <v>2498</v>
      </c>
      <c r="K2000">
        <v>77</v>
      </c>
      <c r="L2000">
        <v>0</v>
      </c>
    </row>
    <row r="2001" spans="8:12">
      <c r="H2001" t="s">
        <v>335</v>
      </c>
      <c r="I2001" s="97" t="s">
        <v>237</v>
      </c>
      <c r="J2001">
        <v>2749</v>
      </c>
      <c r="K2001">
        <v>77</v>
      </c>
      <c r="L2001">
        <v>0</v>
      </c>
    </row>
    <row r="2002" spans="8:12">
      <c r="H2002" t="s">
        <v>335</v>
      </c>
      <c r="I2002" s="97" t="s">
        <v>37</v>
      </c>
      <c r="J2002">
        <v>3094</v>
      </c>
      <c r="K2002">
        <v>100</v>
      </c>
      <c r="L2002">
        <v>0</v>
      </c>
    </row>
    <row r="2003" spans="8:12">
      <c r="H2003" t="s">
        <v>335</v>
      </c>
      <c r="I2003" s="97" t="s">
        <v>238</v>
      </c>
      <c r="J2003">
        <v>2672</v>
      </c>
      <c r="K2003">
        <v>106</v>
      </c>
      <c r="L2003">
        <v>0</v>
      </c>
    </row>
    <row r="2004" spans="8:12">
      <c r="H2004" t="s">
        <v>335</v>
      </c>
      <c r="I2004" s="97" t="s">
        <v>239</v>
      </c>
      <c r="J2004">
        <v>3027</v>
      </c>
      <c r="K2004">
        <v>59</v>
      </c>
      <c r="L2004">
        <v>0</v>
      </c>
    </row>
    <row r="2005" spans="8:12">
      <c r="H2005" t="s">
        <v>335</v>
      </c>
      <c r="I2005" s="97" t="s">
        <v>240</v>
      </c>
      <c r="J2005">
        <v>3116</v>
      </c>
      <c r="K2005">
        <v>26</v>
      </c>
      <c r="L2005">
        <v>0</v>
      </c>
    </row>
    <row r="2006" spans="8:12">
      <c r="H2006" t="s">
        <v>335</v>
      </c>
      <c r="I2006" s="97" t="s">
        <v>38</v>
      </c>
      <c r="J2006">
        <v>3041</v>
      </c>
      <c r="K2006">
        <v>144</v>
      </c>
      <c r="L2006">
        <v>0</v>
      </c>
    </row>
    <row r="2007" spans="8:12">
      <c r="H2007" t="s">
        <v>335</v>
      </c>
      <c r="I2007" s="97" t="s">
        <v>241</v>
      </c>
      <c r="J2007">
        <v>2234</v>
      </c>
      <c r="K2007">
        <v>92</v>
      </c>
      <c r="L2007">
        <v>0</v>
      </c>
    </row>
    <row r="2008" spans="8:12">
      <c r="H2008" t="s">
        <v>335</v>
      </c>
      <c r="I2008" s="97" t="s">
        <v>242</v>
      </c>
      <c r="J2008">
        <v>3195</v>
      </c>
      <c r="K2008">
        <v>69</v>
      </c>
      <c r="L2008">
        <v>0</v>
      </c>
    </row>
    <row r="2009" spans="8:12">
      <c r="H2009" t="s">
        <v>335</v>
      </c>
      <c r="I2009" s="97" t="s">
        <v>243</v>
      </c>
      <c r="J2009">
        <v>3353</v>
      </c>
      <c r="K2009">
        <v>99</v>
      </c>
      <c r="L2009">
        <v>0</v>
      </c>
    </row>
    <row r="2010" spans="8:12">
      <c r="H2010" t="s">
        <v>335</v>
      </c>
      <c r="I2010" s="97" t="s">
        <v>39</v>
      </c>
      <c r="J2010">
        <v>3188</v>
      </c>
      <c r="K2010">
        <v>89</v>
      </c>
      <c r="L2010">
        <v>0</v>
      </c>
    </row>
    <row r="2011" spans="8:12">
      <c r="H2011" t="s">
        <v>335</v>
      </c>
      <c r="I2011" s="97" t="s">
        <v>244</v>
      </c>
      <c r="J2011">
        <v>1579</v>
      </c>
      <c r="K2011">
        <v>117</v>
      </c>
      <c r="L2011">
        <v>0</v>
      </c>
    </row>
    <row r="2012" spans="8:12">
      <c r="H2012" t="s">
        <v>335</v>
      </c>
      <c r="I2012" s="97" t="s">
        <v>245</v>
      </c>
      <c r="J2012">
        <v>1049</v>
      </c>
      <c r="K2012">
        <v>96</v>
      </c>
      <c r="L2012">
        <v>0</v>
      </c>
    </row>
    <row r="2013" spans="8:12">
      <c r="H2013" t="s">
        <v>335</v>
      </c>
      <c r="I2013" s="97" t="s">
        <v>246</v>
      </c>
      <c r="J2013">
        <v>1282</v>
      </c>
      <c r="K2013">
        <v>107</v>
      </c>
      <c r="L2013">
        <v>0</v>
      </c>
    </row>
    <row r="2014" spans="8:12">
      <c r="H2014" t="s">
        <v>335</v>
      </c>
      <c r="I2014" s="97" t="s">
        <v>40</v>
      </c>
      <c r="J2014">
        <v>1753</v>
      </c>
      <c r="K2014">
        <v>78</v>
      </c>
      <c r="L2014">
        <v>0</v>
      </c>
    </row>
    <row r="2015" spans="8:12">
      <c r="H2015" t="s">
        <v>335</v>
      </c>
      <c r="I2015" s="97" t="s">
        <v>247</v>
      </c>
      <c r="J2015">
        <v>912</v>
      </c>
      <c r="K2015">
        <v>64</v>
      </c>
      <c r="L2015">
        <v>0</v>
      </c>
    </row>
    <row r="2016" spans="8:12">
      <c r="H2016" t="s">
        <v>335</v>
      </c>
      <c r="I2016" s="97" t="s">
        <v>248</v>
      </c>
      <c r="J2016">
        <v>892</v>
      </c>
      <c r="K2016">
        <v>24</v>
      </c>
      <c r="L2016">
        <v>0</v>
      </c>
    </row>
    <row r="2017" spans="8:12">
      <c r="H2017" t="s">
        <v>335</v>
      </c>
      <c r="I2017" s="97" t="s">
        <v>249</v>
      </c>
      <c r="J2017">
        <v>819</v>
      </c>
      <c r="K2017">
        <v>88</v>
      </c>
      <c r="L2017">
        <v>0</v>
      </c>
    </row>
    <row r="2018" spans="8:12">
      <c r="H2018" t="s">
        <v>336</v>
      </c>
      <c r="I2018" s="97" t="s">
        <v>17</v>
      </c>
      <c r="J2018">
        <v>765</v>
      </c>
      <c r="K2018">
        <v>70</v>
      </c>
      <c r="L2018">
        <v>0</v>
      </c>
    </row>
    <row r="2019" spans="8:12">
      <c r="H2019" t="s">
        <v>336</v>
      </c>
      <c r="I2019" s="97" t="s">
        <v>178</v>
      </c>
      <c r="J2019">
        <v>764</v>
      </c>
      <c r="K2019">
        <v>22</v>
      </c>
      <c r="L2019">
        <v>0</v>
      </c>
    </row>
    <row r="2020" spans="8:12">
      <c r="H2020" t="s">
        <v>336</v>
      </c>
      <c r="I2020" s="97" t="s">
        <v>179</v>
      </c>
      <c r="J2020">
        <v>834</v>
      </c>
      <c r="K2020">
        <v>24</v>
      </c>
      <c r="L2020">
        <v>0</v>
      </c>
    </row>
    <row r="2021" spans="8:12">
      <c r="H2021" t="s">
        <v>336</v>
      </c>
      <c r="I2021" s="97" t="s">
        <v>180</v>
      </c>
      <c r="J2021">
        <v>704</v>
      </c>
      <c r="K2021">
        <v>83</v>
      </c>
      <c r="L2021">
        <v>0</v>
      </c>
    </row>
    <row r="2022" spans="8:12">
      <c r="H2022" t="s">
        <v>336</v>
      </c>
      <c r="I2022" s="97" t="s">
        <v>18</v>
      </c>
      <c r="J2022">
        <v>966</v>
      </c>
      <c r="K2022">
        <v>204</v>
      </c>
      <c r="L2022">
        <v>0</v>
      </c>
    </row>
    <row r="2023" spans="8:12">
      <c r="H2023" t="s">
        <v>336</v>
      </c>
      <c r="I2023" s="97" t="s">
        <v>181</v>
      </c>
      <c r="J2023">
        <v>624</v>
      </c>
      <c r="K2023">
        <v>72</v>
      </c>
      <c r="L2023">
        <v>0</v>
      </c>
    </row>
    <row r="2024" spans="8:12">
      <c r="H2024" t="s">
        <v>336</v>
      </c>
      <c r="I2024" s="97" t="s">
        <v>182</v>
      </c>
      <c r="J2024">
        <v>797</v>
      </c>
      <c r="K2024">
        <v>123</v>
      </c>
      <c r="L2024">
        <v>0</v>
      </c>
    </row>
    <row r="2025" spans="8:12">
      <c r="H2025" t="s">
        <v>336</v>
      </c>
      <c r="I2025" s="97" t="s">
        <v>183</v>
      </c>
      <c r="J2025">
        <v>674</v>
      </c>
      <c r="K2025">
        <v>149</v>
      </c>
      <c r="L2025">
        <v>0</v>
      </c>
    </row>
    <row r="2026" spans="8:12">
      <c r="H2026" t="s">
        <v>336</v>
      </c>
      <c r="I2026" s="97" t="s">
        <v>19</v>
      </c>
      <c r="J2026">
        <v>723</v>
      </c>
      <c r="K2026">
        <v>87</v>
      </c>
      <c r="L2026">
        <v>0</v>
      </c>
    </row>
    <row r="2027" spans="8:12">
      <c r="H2027" t="s">
        <v>336</v>
      </c>
      <c r="I2027" s="97" t="s">
        <v>184</v>
      </c>
      <c r="J2027">
        <v>668</v>
      </c>
      <c r="K2027">
        <v>23</v>
      </c>
      <c r="L2027">
        <v>0</v>
      </c>
    </row>
    <row r="2028" spans="8:12">
      <c r="H2028" t="s">
        <v>336</v>
      </c>
      <c r="I2028" s="97" t="s">
        <v>185</v>
      </c>
      <c r="J2028">
        <v>841</v>
      </c>
      <c r="K2028">
        <v>118</v>
      </c>
      <c r="L2028">
        <v>0</v>
      </c>
    </row>
    <row r="2029" spans="8:12">
      <c r="H2029" t="s">
        <v>336</v>
      </c>
      <c r="I2029" s="97" t="s">
        <v>186</v>
      </c>
      <c r="J2029">
        <v>820</v>
      </c>
      <c r="K2029">
        <v>88</v>
      </c>
      <c r="L2029">
        <v>0</v>
      </c>
    </row>
    <row r="2030" spans="8:12">
      <c r="H2030" t="s">
        <v>336</v>
      </c>
      <c r="I2030" s="97" t="s">
        <v>20</v>
      </c>
      <c r="J2030">
        <v>749</v>
      </c>
      <c r="K2030">
        <v>28</v>
      </c>
      <c r="L2030">
        <v>0</v>
      </c>
    </row>
    <row r="2031" spans="8:12">
      <c r="H2031" t="s">
        <v>336</v>
      </c>
      <c r="I2031" s="97" t="s">
        <v>187</v>
      </c>
      <c r="J2031">
        <v>814</v>
      </c>
      <c r="K2031">
        <v>162</v>
      </c>
      <c r="L2031">
        <v>0</v>
      </c>
    </row>
    <row r="2032" spans="8:12">
      <c r="H2032" t="s">
        <v>336</v>
      </c>
      <c r="I2032" s="97" t="s">
        <v>188</v>
      </c>
      <c r="J2032">
        <v>775</v>
      </c>
      <c r="K2032">
        <v>25</v>
      </c>
      <c r="L2032">
        <v>0</v>
      </c>
    </row>
    <row r="2033" spans="8:12">
      <c r="H2033" t="s">
        <v>336</v>
      </c>
      <c r="I2033" s="97" t="s">
        <v>189</v>
      </c>
      <c r="J2033">
        <v>834</v>
      </c>
      <c r="K2033">
        <v>204</v>
      </c>
      <c r="L2033">
        <v>0</v>
      </c>
    </row>
    <row r="2034" spans="8:12">
      <c r="H2034" t="s">
        <v>336</v>
      </c>
      <c r="I2034" s="97" t="s">
        <v>21</v>
      </c>
      <c r="J2034">
        <v>1299</v>
      </c>
      <c r="K2034">
        <v>93</v>
      </c>
      <c r="L2034">
        <v>0</v>
      </c>
    </row>
    <row r="2035" spans="8:12">
      <c r="H2035" t="s">
        <v>336</v>
      </c>
      <c r="I2035" s="97" t="s">
        <v>190</v>
      </c>
      <c r="J2035">
        <v>1335</v>
      </c>
      <c r="K2035">
        <v>84</v>
      </c>
      <c r="L2035">
        <v>0</v>
      </c>
    </row>
    <row r="2036" spans="8:12">
      <c r="H2036" t="s">
        <v>336</v>
      </c>
      <c r="I2036" s="97" t="s">
        <v>191</v>
      </c>
      <c r="J2036">
        <v>2590</v>
      </c>
      <c r="K2036">
        <v>103</v>
      </c>
      <c r="L2036">
        <v>0</v>
      </c>
    </row>
    <row r="2037" spans="8:12">
      <c r="H2037" t="s">
        <v>336</v>
      </c>
      <c r="I2037" s="97" t="s">
        <v>192</v>
      </c>
      <c r="J2037">
        <v>3204</v>
      </c>
      <c r="K2037">
        <v>149</v>
      </c>
      <c r="L2037">
        <v>0</v>
      </c>
    </row>
    <row r="2038" spans="8:12">
      <c r="H2038" t="s">
        <v>336</v>
      </c>
      <c r="I2038" s="97" t="s">
        <v>22</v>
      </c>
      <c r="J2038">
        <v>2782</v>
      </c>
      <c r="K2038">
        <v>79</v>
      </c>
      <c r="L2038">
        <v>0</v>
      </c>
    </row>
    <row r="2039" spans="8:12">
      <c r="H2039" t="s">
        <v>336</v>
      </c>
      <c r="I2039" s="97" t="s">
        <v>193</v>
      </c>
      <c r="J2039">
        <v>2598</v>
      </c>
      <c r="K2039">
        <v>32</v>
      </c>
      <c r="L2039">
        <v>0</v>
      </c>
    </row>
    <row r="2040" spans="8:12">
      <c r="H2040" t="s">
        <v>336</v>
      </c>
      <c r="I2040" s="97" t="s">
        <v>194</v>
      </c>
      <c r="J2040">
        <v>2918</v>
      </c>
      <c r="K2040">
        <v>203</v>
      </c>
      <c r="L2040">
        <v>0</v>
      </c>
    </row>
    <row r="2041" spans="8:12">
      <c r="H2041" t="s">
        <v>336</v>
      </c>
      <c r="I2041" s="97" t="s">
        <v>195</v>
      </c>
      <c r="J2041">
        <v>2607</v>
      </c>
      <c r="K2041">
        <v>74</v>
      </c>
      <c r="L2041">
        <v>0</v>
      </c>
    </row>
    <row r="2042" spans="8:12">
      <c r="H2042" t="s">
        <v>336</v>
      </c>
      <c r="I2042" s="97" t="s">
        <v>23</v>
      </c>
      <c r="J2042">
        <v>767</v>
      </c>
      <c r="K2042">
        <v>94</v>
      </c>
      <c r="L2042">
        <v>0</v>
      </c>
    </row>
    <row r="2043" spans="8:12">
      <c r="H2043" t="s">
        <v>336</v>
      </c>
      <c r="I2043" s="97" t="s">
        <v>196</v>
      </c>
      <c r="J2043">
        <v>1613</v>
      </c>
      <c r="K2043">
        <v>77</v>
      </c>
      <c r="L2043">
        <v>0</v>
      </c>
    </row>
    <row r="2044" spans="8:12">
      <c r="H2044" t="s">
        <v>336</v>
      </c>
      <c r="I2044" s="97" t="s">
        <v>197</v>
      </c>
      <c r="J2044">
        <v>2200</v>
      </c>
      <c r="K2044">
        <v>53</v>
      </c>
      <c r="L2044">
        <v>0</v>
      </c>
    </row>
    <row r="2045" spans="8:12">
      <c r="H2045" t="s">
        <v>336</v>
      </c>
      <c r="I2045" s="97" t="s">
        <v>198</v>
      </c>
      <c r="J2045">
        <v>1986</v>
      </c>
      <c r="K2045">
        <v>197</v>
      </c>
      <c r="L2045">
        <v>0</v>
      </c>
    </row>
    <row r="2046" spans="8:12">
      <c r="H2046" t="s">
        <v>336</v>
      </c>
      <c r="I2046" s="97" t="s">
        <v>24</v>
      </c>
      <c r="J2046">
        <v>3856</v>
      </c>
      <c r="K2046">
        <v>110</v>
      </c>
      <c r="L2046">
        <v>0</v>
      </c>
    </row>
    <row r="2047" spans="8:12">
      <c r="H2047" t="s">
        <v>336</v>
      </c>
      <c r="I2047" s="97" t="s">
        <v>199</v>
      </c>
      <c r="J2047">
        <v>3431</v>
      </c>
      <c r="K2047">
        <v>73</v>
      </c>
      <c r="L2047">
        <v>0</v>
      </c>
    </row>
    <row r="2048" spans="8:12">
      <c r="H2048" t="s">
        <v>336</v>
      </c>
      <c r="I2048" s="97" t="s">
        <v>200</v>
      </c>
      <c r="J2048">
        <v>3372</v>
      </c>
      <c r="K2048">
        <v>230</v>
      </c>
      <c r="L2048">
        <v>0</v>
      </c>
    </row>
    <row r="2049" spans="8:12">
      <c r="H2049" t="s">
        <v>336</v>
      </c>
      <c r="I2049" s="97" t="s">
        <v>201</v>
      </c>
      <c r="J2049">
        <v>3235</v>
      </c>
      <c r="K2049">
        <v>21</v>
      </c>
      <c r="L2049">
        <v>0</v>
      </c>
    </row>
    <row r="2050" spans="8:12">
      <c r="H2050" t="s">
        <v>336</v>
      </c>
      <c r="I2050" s="97" t="s">
        <v>25</v>
      </c>
      <c r="J2050">
        <v>2993</v>
      </c>
      <c r="K2050">
        <v>21</v>
      </c>
      <c r="L2050">
        <v>0</v>
      </c>
    </row>
    <row r="2051" spans="8:12">
      <c r="H2051" t="s">
        <v>336</v>
      </c>
      <c r="I2051" s="97" t="s">
        <v>202</v>
      </c>
      <c r="J2051">
        <v>3016</v>
      </c>
      <c r="K2051">
        <v>104</v>
      </c>
      <c r="L2051">
        <v>0</v>
      </c>
    </row>
    <row r="2052" spans="8:12">
      <c r="H2052" t="s">
        <v>336</v>
      </c>
      <c r="I2052" s="97" t="s">
        <v>203</v>
      </c>
      <c r="J2052">
        <v>3148</v>
      </c>
      <c r="K2052">
        <v>70</v>
      </c>
      <c r="L2052">
        <v>0</v>
      </c>
    </row>
    <row r="2053" spans="8:12">
      <c r="H2053" t="s">
        <v>336</v>
      </c>
      <c r="I2053" s="97" t="s">
        <v>204</v>
      </c>
      <c r="J2053">
        <v>2961</v>
      </c>
      <c r="K2053">
        <v>28</v>
      </c>
      <c r="L2053">
        <v>0</v>
      </c>
    </row>
    <row r="2054" spans="8:12">
      <c r="H2054" t="s">
        <v>336</v>
      </c>
      <c r="I2054" s="97" t="s">
        <v>26</v>
      </c>
      <c r="J2054">
        <v>3089</v>
      </c>
      <c r="K2054">
        <v>76</v>
      </c>
      <c r="L2054">
        <v>0</v>
      </c>
    </row>
    <row r="2055" spans="8:12">
      <c r="H2055" t="s">
        <v>336</v>
      </c>
      <c r="I2055" s="97" t="s">
        <v>205</v>
      </c>
      <c r="J2055">
        <v>2972</v>
      </c>
      <c r="K2055">
        <v>22</v>
      </c>
      <c r="L2055">
        <v>0</v>
      </c>
    </row>
    <row r="2056" spans="8:12">
      <c r="H2056" t="s">
        <v>336</v>
      </c>
      <c r="I2056" s="97" t="s">
        <v>206</v>
      </c>
      <c r="J2056">
        <v>3162</v>
      </c>
      <c r="K2056">
        <v>27</v>
      </c>
      <c r="L2056">
        <v>0</v>
      </c>
    </row>
    <row r="2057" spans="8:12">
      <c r="H2057" t="s">
        <v>336</v>
      </c>
      <c r="I2057" s="97" t="s">
        <v>207</v>
      </c>
      <c r="J2057">
        <v>2995</v>
      </c>
      <c r="K2057">
        <v>87</v>
      </c>
      <c r="L2057">
        <v>0</v>
      </c>
    </row>
    <row r="2058" spans="8:12">
      <c r="H2058" t="s">
        <v>336</v>
      </c>
      <c r="I2058" s="97" t="s">
        <v>27</v>
      </c>
      <c r="J2058">
        <v>3101</v>
      </c>
      <c r="K2058">
        <v>85</v>
      </c>
      <c r="L2058">
        <v>0</v>
      </c>
    </row>
    <row r="2059" spans="8:12">
      <c r="H2059" t="s">
        <v>336</v>
      </c>
      <c r="I2059" s="97" t="s">
        <v>208</v>
      </c>
      <c r="J2059">
        <v>2774</v>
      </c>
      <c r="K2059">
        <v>23</v>
      </c>
      <c r="L2059">
        <v>0</v>
      </c>
    </row>
    <row r="2060" spans="8:12">
      <c r="H2060" t="s">
        <v>336</v>
      </c>
      <c r="I2060" s="97" t="s">
        <v>209</v>
      </c>
      <c r="J2060">
        <v>2896</v>
      </c>
      <c r="K2060">
        <v>120</v>
      </c>
      <c r="L2060">
        <v>0</v>
      </c>
    </row>
    <row r="2061" spans="8:12">
      <c r="H2061" t="s">
        <v>336</v>
      </c>
      <c r="I2061" s="97" t="s">
        <v>210</v>
      </c>
      <c r="J2061">
        <v>2961</v>
      </c>
      <c r="K2061">
        <v>25</v>
      </c>
      <c r="L2061">
        <v>0</v>
      </c>
    </row>
    <row r="2062" spans="8:12">
      <c r="H2062" t="s">
        <v>336</v>
      </c>
      <c r="I2062" s="97" t="s">
        <v>28</v>
      </c>
      <c r="J2062">
        <v>2874</v>
      </c>
      <c r="K2062">
        <v>29</v>
      </c>
      <c r="L2062">
        <v>0</v>
      </c>
    </row>
    <row r="2063" spans="8:12">
      <c r="H2063" t="s">
        <v>336</v>
      </c>
      <c r="I2063" s="97" t="s">
        <v>211</v>
      </c>
      <c r="J2063">
        <v>2516</v>
      </c>
      <c r="K2063">
        <v>64</v>
      </c>
      <c r="L2063">
        <v>0</v>
      </c>
    </row>
    <row r="2064" spans="8:12">
      <c r="H2064" t="s">
        <v>336</v>
      </c>
      <c r="I2064" s="97" t="s">
        <v>212</v>
      </c>
      <c r="J2064">
        <v>3114</v>
      </c>
      <c r="K2064">
        <v>101</v>
      </c>
      <c r="L2064">
        <v>0</v>
      </c>
    </row>
    <row r="2065" spans="8:12">
      <c r="H2065" t="s">
        <v>336</v>
      </c>
      <c r="I2065" s="97" t="s">
        <v>213</v>
      </c>
      <c r="J2065">
        <v>2797</v>
      </c>
      <c r="K2065">
        <v>71</v>
      </c>
      <c r="L2065">
        <v>0</v>
      </c>
    </row>
    <row r="2066" spans="8:12">
      <c r="H2066" t="s">
        <v>336</v>
      </c>
      <c r="I2066" s="97" t="s">
        <v>29</v>
      </c>
      <c r="J2066">
        <v>2496</v>
      </c>
      <c r="K2066">
        <v>28</v>
      </c>
      <c r="L2066">
        <v>0</v>
      </c>
    </row>
    <row r="2067" spans="8:12">
      <c r="H2067" t="s">
        <v>336</v>
      </c>
      <c r="I2067" s="97" t="s">
        <v>214</v>
      </c>
      <c r="J2067">
        <v>2368</v>
      </c>
      <c r="K2067">
        <v>30</v>
      </c>
      <c r="L2067">
        <v>0</v>
      </c>
    </row>
    <row r="2068" spans="8:12">
      <c r="H2068" t="s">
        <v>336</v>
      </c>
      <c r="I2068" s="97" t="s">
        <v>215</v>
      </c>
      <c r="J2068">
        <v>2682</v>
      </c>
      <c r="K2068">
        <v>257</v>
      </c>
      <c r="L2068">
        <v>0</v>
      </c>
    </row>
    <row r="2069" spans="8:12">
      <c r="H2069" t="s">
        <v>336</v>
      </c>
      <c r="I2069" s="97" t="s">
        <v>216</v>
      </c>
      <c r="J2069">
        <v>2411</v>
      </c>
      <c r="K2069">
        <v>175</v>
      </c>
      <c r="L2069">
        <v>0</v>
      </c>
    </row>
    <row r="2070" spans="8:12">
      <c r="H2070" t="s">
        <v>336</v>
      </c>
      <c r="I2070" s="97" t="s">
        <v>30</v>
      </c>
      <c r="J2070">
        <v>2472</v>
      </c>
      <c r="K2070">
        <v>76</v>
      </c>
      <c r="L2070">
        <v>0</v>
      </c>
    </row>
    <row r="2071" spans="8:12">
      <c r="H2071" t="s">
        <v>336</v>
      </c>
      <c r="I2071" s="97" t="s">
        <v>217</v>
      </c>
      <c r="J2071">
        <v>2456</v>
      </c>
      <c r="K2071">
        <v>113</v>
      </c>
      <c r="L2071">
        <v>0</v>
      </c>
    </row>
    <row r="2072" spans="8:12">
      <c r="H2072" t="s">
        <v>336</v>
      </c>
      <c r="I2072" s="97" t="s">
        <v>218</v>
      </c>
      <c r="J2072">
        <v>2579</v>
      </c>
      <c r="K2072">
        <v>76</v>
      </c>
      <c r="L2072">
        <v>0</v>
      </c>
    </row>
    <row r="2073" spans="8:12">
      <c r="H2073" t="s">
        <v>336</v>
      </c>
      <c r="I2073" s="97" t="s">
        <v>219</v>
      </c>
      <c r="J2073">
        <v>2680</v>
      </c>
      <c r="K2073">
        <v>90</v>
      </c>
      <c r="L2073">
        <v>0</v>
      </c>
    </row>
    <row r="2074" spans="8:12">
      <c r="H2074" t="s">
        <v>336</v>
      </c>
      <c r="I2074" s="97" t="s">
        <v>31</v>
      </c>
      <c r="J2074">
        <v>2717</v>
      </c>
      <c r="K2074">
        <v>79</v>
      </c>
      <c r="L2074">
        <v>0</v>
      </c>
    </row>
    <row r="2075" spans="8:12">
      <c r="H2075" t="s">
        <v>336</v>
      </c>
      <c r="I2075" s="97" t="s">
        <v>220</v>
      </c>
      <c r="J2075">
        <v>1925</v>
      </c>
      <c r="K2075">
        <v>138</v>
      </c>
      <c r="L2075">
        <v>0</v>
      </c>
    </row>
    <row r="2076" spans="8:12">
      <c r="H2076" t="s">
        <v>336</v>
      </c>
      <c r="I2076" s="97" t="s">
        <v>221</v>
      </c>
      <c r="J2076">
        <v>2304</v>
      </c>
      <c r="K2076">
        <v>30</v>
      </c>
      <c r="L2076">
        <v>0</v>
      </c>
    </row>
    <row r="2077" spans="8:12">
      <c r="H2077" t="s">
        <v>336</v>
      </c>
      <c r="I2077" s="97" t="s">
        <v>222</v>
      </c>
      <c r="J2077">
        <v>2063</v>
      </c>
      <c r="K2077">
        <v>91</v>
      </c>
      <c r="L2077">
        <v>0</v>
      </c>
    </row>
    <row r="2078" spans="8:12">
      <c r="H2078" t="s">
        <v>336</v>
      </c>
      <c r="I2078" s="97" t="s">
        <v>32</v>
      </c>
      <c r="J2078">
        <v>1339</v>
      </c>
      <c r="K2078">
        <v>75</v>
      </c>
      <c r="L2078">
        <v>0</v>
      </c>
    </row>
    <row r="2079" spans="8:12">
      <c r="H2079" t="s">
        <v>336</v>
      </c>
      <c r="I2079" s="97" t="s">
        <v>223</v>
      </c>
      <c r="J2079">
        <v>2501</v>
      </c>
      <c r="K2079">
        <v>30</v>
      </c>
      <c r="L2079">
        <v>0</v>
      </c>
    </row>
    <row r="2080" spans="8:12">
      <c r="H2080" t="s">
        <v>336</v>
      </c>
      <c r="I2080" s="97" t="s">
        <v>224</v>
      </c>
      <c r="J2080">
        <v>2608</v>
      </c>
      <c r="K2080">
        <v>107</v>
      </c>
      <c r="L2080">
        <v>0</v>
      </c>
    </row>
    <row r="2081" spans="8:12">
      <c r="H2081" t="s">
        <v>336</v>
      </c>
      <c r="I2081" s="97" t="s">
        <v>225</v>
      </c>
      <c r="J2081">
        <v>2254</v>
      </c>
      <c r="K2081">
        <v>85</v>
      </c>
      <c r="L2081">
        <v>0</v>
      </c>
    </row>
    <row r="2082" spans="8:12">
      <c r="H2082" t="s">
        <v>336</v>
      </c>
      <c r="I2082" s="97" t="s">
        <v>33</v>
      </c>
      <c r="J2082">
        <v>2380</v>
      </c>
      <c r="K2082">
        <v>136</v>
      </c>
      <c r="L2082">
        <v>0</v>
      </c>
    </row>
    <row r="2083" spans="8:12">
      <c r="H2083" t="s">
        <v>336</v>
      </c>
      <c r="I2083" s="97" t="s">
        <v>226</v>
      </c>
      <c r="J2083">
        <v>2505</v>
      </c>
      <c r="K2083">
        <v>159</v>
      </c>
      <c r="L2083">
        <v>0</v>
      </c>
    </row>
    <row r="2084" spans="8:12">
      <c r="H2084" t="s">
        <v>336</v>
      </c>
      <c r="I2084" s="97" t="s">
        <v>227</v>
      </c>
      <c r="J2084">
        <v>2552</v>
      </c>
      <c r="K2084">
        <v>78</v>
      </c>
      <c r="L2084">
        <v>0</v>
      </c>
    </row>
    <row r="2085" spans="8:12">
      <c r="H2085" t="s">
        <v>336</v>
      </c>
      <c r="I2085" s="97" t="s">
        <v>228</v>
      </c>
      <c r="J2085">
        <v>2566</v>
      </c>
      <c r="K2085">
        <v>80</v>
      </c>
      <c r="L2085">
        <v>0</v>
      </c>
    </row>
    <row r="2086" spans="8:12">
      <c r="H2086" t="s">
        <v>336</v>
      </c>
      <c r="I2086" s="97" t="s">
        <v>34</v>
      </c>
      <c r="J2086">
        <v>2793</v>
      </c>
      <c r="K2086">
        <v>160</v>
      </c>
      <c r="L2086">
        <v>0</v>
      </c>
    </row>
    <row r="2087" spans="8:12">
      <c r="H2087" t="s">
        <v>336</v>
      </c>
      <c r="I2087" s="97" t="s">
        <v>229</v>
      </c>
      <c r="J2087">
        <v>2689</v>
      </c>
      <c r="K2087">
        <v>104</v>
      </c>
      <c r="L2087">
        <v>0</v>
      </c>
    </row>
    <row r="2088" spans="8:12">
      <c r="H2088" t="s">
        <v>336</v>
      </c>
      <c r="I2088" s="97" t="s">
        <v>230</v>
      </c>
      <c r="J2088">
        <v>2760</v>
      </c>
      <c r="K2088">
        <v>90</v>
      </c>
      <c r="L2088">
        <v>0</v>
      </c>
    </row>
    <row r="2089" spans="8:12">
      <c r="H2089" t="s">
        <v>336</v>
      </c>
      <c r="I2089" s="97" t="s">
        <v>231</v>
      </c>
      <c r="J2089">
        <v>2222</v>
      </c>
      <c r="K2089">
        <v>94</v>
      </c>
      <c r="L2089">
        <v>0</v>
      </c>
    </row>
    <row r="2090" spans="8:12">
      <c r="H2090" t="s">
        <v>336</v>
      </c>
      <c r="I2090" s="97" t="s">
        <v>35</v>
      </c>
      <c r="J2090">
        <v>1902</v>
      </c>
      <c r="K2090">
        <v>95</v>
      </c>
      <c r="L2090">
        <v>0</v>
      </c>
    </row>
    <row r="2091" spans="8:12">
      <c r="H2091" t="s">
        <v>336</v>
      </c>
      <c r="I2091" s="97" t="s">
        <v>232</v>
      </c>
      <c r="J2091">
        <v>2571</v>
      </c>
      <c r="K2091">
        <v>39</v>
      </c>
      <c r="L2091">
        <v>0</v>
      </c>
    </row>
    <row r="2092" spans="8:12">
      <c r="H2092" t="s">
        <v>336</v>
      </c>
      <c r="I2092" s="97" t="s">
        <v>233</v>
      </c>
      <c r="J2092">
        <v>3021</v>
      </c>
      <c r="K2092">
        <v>70</v>
      </c>
      <c r="L2092">
        <v>0</v>
      </c>
    </row>
    <row r="2093" spans="8:12">
      <c r="H2093" t="s">
        <v>336</v>
      </c>
      <c r="I2093" s="97" t="s">
        <v>234</v>
      </c>
      <c r="J2093">
        <v>2461</v>
      </c>
      <c r="K2093">
        <v>76</v>
      </c>
      <c r="L2093">
        <v>0</v>
      </c>
    </row>
    <row r="2094" spans="8:12">
      <c r="H2094" t="s">
        <v>336</v>
      </c>
      <c r="I2094" s="97" t="s">
        <v>36</v>
      </c>
      <c r="J2094">
        <v>3029</v>
      </c>
      <c r="K2094">
        <v>71</v>
      </c>
      <c r="L2094">
        <v>0</v>
      </c>
    </row>
    <row r="2095" spans="8:12">
      <c r="H2095" t="s">
        <v>336</v>
      </c>
      <c r="I2095" s="97" t="s">
        <v>235</v>
      </c>
      <c r="J2095">
        <v>2922</v>
      </c>
      <c r="K2095">
        <v>85</v>
      </c>
      <c r="L2095">
        <v>0</v>
      </c>
    </row>
    <row r="2096" spans="8:12">
      <c r="H2096" t="s">
        <v>336</v>
      </c>
      <c r="I2096" s="97" t="s">
        <v>236</v>
      </c>
      <c r="J2096">
        <v>2825</v>
      </c>
      <c r="K2096">
        <v>73</v>
      </c>
      <c r="L2096">
        <v>0</v>
      </c>
    </row>
    <row r="2097" spans="8:12">
      <c r="H2097" t="s">
        <v>336</v>
      </c>
      <c r="I2097" s="97" t="s">
        <v>237</v>
      </c>
      <c r="J2097">
        <v>3337</v>
      </c>
      <c r="K2097">
        <v>89</v>
      </c>
      <c r="L2097">
        <v>0</v>
      </c>
    </row>
    <row r="2098" spans="8:12">
      <c r="H2098" t="s">
        <v>336</v>
      </c>
      <c r="I2098" s="97" t="s">
        <v>37</v>
      </c>
      <c r="J2098">
        <v>3282</v>
      </c>
      <c r="K2098">
        <v>108</v>
      </c>
      <c r="L2098">
        <v>0</v>
      </c>
    </row>
    <row r="2099" spans="8:12">
      <c r="H2099" t="s">
        <v>336</v>
      </c>
      <c r="I2099" s="97" t="s">
        <v>238</v>
      </c>
      <c r="J2099">
        <v>3227</v>
      </c>
      <c r="K2099">
        <v>134</v>
      </c>
      <c r="L2099">
        <v>0</v>
      </c>
    </row>
    <row r="2100" spans="8:12">
      <c r="H2100" t="s">
        <v>336</v>
      </c>
      <c r="I2100" s="97" t="s">
        <v>239</v>
      </c>
      <c r="J2100">
        <v>3103</v>
      </c>
      <c r="K2100">
        <v>32</v>
      </c>
      <c r="L2100">
        <v>0</v>
      </c>
    </row>
    <row r="2101" spans="8:12">
      <c r="H2101" t="s">
        <v>336</v>
      </c>
      <c r="I2101" s="97" t="s">
        <v>240</v>
      </c>
      <c r="J2101">
        <v>3019</v>
      </c>
      <c r="K2101">
        <v>24</v>
      </c>
      <c r="L2101">
        <v>0</v>
      </c>
    </row>
    <row r="2102" spans="8:12">
      <c r="H2102" t="s">
        <v>336</v>
      </c>
      <c r="I2102" s="97" t="s">
        <v>38</v>
      </c>
      <c r="J2102">
        <v>3069</v>
      </c>
      <c r="K2102">
        <v>85</v>
      </c>
      <c r="L2102">
        <v>0</v>
      </c>
    </row>
    <row r="2103" spans="8:12">
      <c r="H2103" t="s">
        <v>336</v>
      </c>
      <c r="I2103" s="97" t="s">
        <v>241</v>
      </c>
      <c r="J2103">
        <v>2737</v>
      </c>
      <c r="K2103">
        <v>25</v>
      </c>
      <c r="L2103">
        <v>0</v>
      </c>
    </row>
    <row r="2104" spans="8:12">
      <c r="H2104" t="s">
        <v>336</v>
      </c>
      <c r="I2104" s="97" t="s">
        <v>242</v>
      </c>
      <c r="J2104">
        <v>1654</v>
      </c>
      <c r="K2104">
        <v>63</v>
      </c>
      <c r="L2104">
        <v>0</v>
      </c>
    </row>
    <row r="2105" spans="8:12">
      <c r="H2105" t="s">
        <v>336</v>
      </c>
      <c r="I2105" s="97" t="s">
        <v>243</v>
      </c>
      <c r="J2105">
        <v>1912</v>
      </c>
      <c r="K2105">
        <v>92</v>
      </c>
      <c r="L2105">
        <v>0</v>
      </c>
    </row>
    <row r="2106" spans="8:12">
      <c r="H2106" t="s">
        <v>336</v>
      </c>
      <c r="I2106" s="97" t="s">
        <v>39</v>
      </c>
      <c r="J2106">
        <v>2760</v>
      </c>
      <c r="K2106">
        <v>26</v>
      </c>
      <c r="L2106">
        <v>0</v>
      </c>
    </row>
    <row r="2107" spans="8:12">
      <c r="H2107" t="s">
        <v>336</v>
      </c>
      <c r="I2107" s="97" t="s">
        <v>244</v>
      </c>
      <c r="J2107">
        <v>1700</v>
      </c>
      <c r="K2107">
        <v>24</v>
      </c>
      <c r="L2107">
        <v>0</v>
      </c>
    </row>
    <row r="2108" spans="8:12">
      <c r="H2108" t="s">
        <v>336</v>
      </c>
      <c r="I2108" s="97" t="s">
        <v>245</v>
      </c>
      <c r="J2108">
        <v>1902</v>
      </c>
      <c r="K2108">
        <v>62</v>
      </c>
      <c r="L2108">
        <v>0</v>
      </c>
    </row>
    <row r="2109" spans="8:12">
      <c r="H2109" t="s">
        <v>336</v>
      </c>
      <c r="I2109" s="97" t="s">
        <v>246</v>
      </c>
      <c r="J2109">
        <v>1758</v>
      </c>
      <c r="K2109">
        <v>65</v>
      </c>
      <c r="L2109">
        <v>0</v>
      </c>
    </row>
    <row r="2110" spans="8:12">
      <c r="H2110" t="s">
        <v>336</v>
      </c>
      <c r="I2110" s="97" t="s">
        <v>40</v>
      </c>
      <c r="J2110">
        <v>1680</v>
      </c>
      <c r="K2110">
        <v>76</v>
      </c>
      <c r="L2110">
        <v>0</v>
      </c>
    </row>
    <row r="2111" spans="8:12">
      <c r="H2111" t="s">
        <v>336</v>
      </c>
      <c r="I2111" s="97" t="s">
        <v>247</v>
      </c>
      <c r="J2111">
        <v>1139</v>
      </c>
      <c r="K2111">
        <v>257</v>
      </c>
      <c r="L2111">
        <v>0</v>
      </c>
    </row>
    <row r="2112" spans="8:12">
      <c r="H2112" t="s">
        <v>336</v>
      </c>
      <c r="I2112" s="97" t="s">
        <v>248</v>
      </c>
      <c r="J2112">
        <v>1021</v>
      </c>
      <c r="K2112">
        <v>23</v>
      </c>
      <c r="L2112">
        <v>0</v>
      </c>
    </row>
    <row r="2113" spans="8:12">
      <c r="H2113" t="s">
        <v>336</v>
      </c>
      <c r="I2113" s="97" t="s">
        <v>249</v>
      </c>
      <c r="J2113">
        <v>913</v>
      </c>
      <c r="K2113">
        <v>76</v>
      </c>
      <c r="L2113">
        <v>0</v>
      </c>
    </row>
    <row r="2114" spans="8:12">
      <c r="H2114" t="s">
        <v>337</v>
      </c>
      <c r="I2114" s="97" t="s">
        <v>17</v>
      </c>
      <c r="J2114">
        <v>843</v>
      </c>
      <c r="K2114">
        <v>97</v>
      </c>
      <c r="L2114">
        <v>0</v>
      </c>
    </row>
    <row r="2115" spans="8:12">
      <c r="H2115" t="s">
        <v>337</v>
      </c>
      <c r="I2115" s="97" t="s">
        <v>178</v>
      </c>
      <c r="J2115">
        <v>1032</v>
      </c>
      <c r="K2115">
        <v>264</v>
      </c>
      <c r="L2115">
        <v>0</v>
      </c>
    </row>
    <row r="2116" spans="8:12">
      <c r="H2116" t="s">
        <v>337</v>
      </c>
      <c r="I2116" s="97" t="s">
        <v>179</v>
      </c>
      <c r="J2116">
        <v>768</v>
      </c>
      <c r="K2116">
        <v>110</v>
      </c>
      <c r="L2116">
        <v>0</v>
      </c>
    </row>
    <row r="2117" spans="8:12">
      <c r="H2117" t="s">
        <v>337</v>
      </c>
      <c r="I2117" s="97" t="s">
        <v>180</v>
      </c>
      <c r="J2117">
        <v>882</v>
      </c>
      <c r="K2117">
        <v>176</v>
      </c>
      <c r="L2117">
        <v>0</v>
      </c>
    </row>
    <row r="2118" spans="8:12">
      <c r="H2118" t="s">
        <v>337</v>
      </c>
      <c r="I2118" s="97" t="s">
        <v>18</v>
      </c>
      <c r="J2118">
        <v>799</v>
      </c>
      <c r="K2118">
        <v>205</v>
      </c>
      <c r="L2118">
        <v>0</v>
      </c>
    </row>
    <row r="2119" spans="8:12">
      <c r="H2119" t="s">
        <v>337</v>
      </c>
      <c r="I2119" s="97" t="s">
        <v>181</v>
      </c>
      <c r="J2119">
        <v>813</v>
      </c>
      <c r="K2119">
        <v>160</v>
      </c>
      <c r="L2119">
        <v>0</v>
      </c>
    </row>
    <row r="2120" spans="8:12">
      <c r="H2120" t="s">
        <v>337</v>
      </c>
      <c r="I2120" s="97" t="s">
        <v>182</v>
      </c>
      <c r="J2120">
        <v>759</v>
      </c>
      <c r="K2120">
        <v>65</v>
      </c>
      <c r="L2120">
        <v>0</v>
      </c>
    </row>
    <row r="2121" spans="8:12">
      <c r="H2121" t="s">
        <v>337</v>
      </c>
      <c r="I2121" s="97" t="s">
        <v>183</v>
      </c>
      <c r="J2121">
        <v>694</v>
      </c>
      <c r="K2121">
        <v>26</v>
      </c>
      <c r="L2121">
        <v>0</v>
      </c>
    </row>
    <row r="2122" spans="8:12">
      <c r="H2122" t="s">
        <v>337</v>
      </c>
      <c r="I2122" s="97" t="s">
        <v>19</v>
      </c>
      <c r="J2122">
        <v>698</v>
      </c>
      <c r="K2122">
        <v>30</v>
      </c>
      <c r="L2122">
        <v>0</v>
      </c>
    </row>
    <row r="2123" spans="8:12">
      <c r="H2123" t="s">
        <v>337</v>
      </c>
      <c r="I2123" s="97" t="s">
        <v>184</v>
      </c>
      <c r="J2123">
        <v>741</v>
      </c>
      <c r="K2123">
        <v>23</v>
      </c>
      <c r="L2123">
        <v>0</v>
      </c>
    </row>
    <row r="2124" spans="8:12">
      <c r="H2124" t="s">
        <v>337</v>
      </c>
      <c r="I2124" s="97" t="s">
        <v>185</v>
      </c>
      <c r="J2124">
        <v>901</v>
      </c>
      <c r="K2124">
        <v>73</v>
      </c>
      <c r="L2124">
        <v>0</v>
      </c>
    </row>
    <row r="2125" spans="8:12">
      <c r="H2125" t="s">
        <v>337</v>
      </c>
      <c r="I2125" s="97" t="s">
        <v>186</v>
      </c>
      <c r="J2125">
        <v>841</v>
      </c>
      <c r="K2125">
        <v>116</v>
      </c>
      <c r="L2125">
        <v>0</v>
      </c>
    </row>
    <row r="2126" spans="8:12">
      <c r="H2126" t="s">
        <v>337</v>
      </c>
      <c r="I2126" s="97" t="s">
        <v>20</v>
      </c>
      <c r="J2126">
        <v>830</v>
      </c>
      <c r="K2126">
        <v>103</v>
      </c>
      <c r="L2126">
        <v>0</v>
      </c>
    </row>
    <row r="2127" spans="8:12">
      <c r="H2127" t="s">
        <v>337</v>
      </c>
      <c r="I2127" s="97" t="s">
        <v>187</v>
      </c>
      <c r="J2127">
        <v>899</v>
      </c>
      <c r="K2127">
        <v>186</v>
      </c>
      <c r="L2127">
        <v>0</v>
      </c>
    </row>
    <row r="2128" spans="8:12">
      <c r="H2128" t="s">
        <v>337</v>
      </c>
      <c r="I2128" s="97" t="s">
        <v>188</v>
      </c>
      <c r="J2128">
        <v>714</v>
      </c>
      <c r="K2128">
        <v>115</v>
      </c>
      <c r="L2128">
        <v>0</v>
      </c>
    </row>
    <row r="2129" spans="8:12">
      <c r="H2129" t="s">
        <v>337</v>
      </c>
      <c r="I2129" s="97" t="s">
        <v>189</v>
      </c>
      <c r="J2129">
        <v>846</v>
      </c>
      <c r="K2129">
        <v>121</v>
      </c>
      <c r="L2129">
        <v>0</v>
      </c>
    </row>
    <row r="2130" spans="8:12">
      <c r="H2130" t="s">
        <v>337</v>
      </c>
      <c r="I2130" s="97" t="s">
        <v>21</v>
      </c>
      <c r="J2130">
        <v>1136</v>
      </c>
      <c r="K2130">
        <v>74</v>
      </c>
      <c r="L2130">
        <v>0</v>
      </c>
    </row>
    <row r="2131" spans="8:12">
      <c r="H2131" t="s">
        <v>337</v>
      </c>
      <c r="I2131" s="97" t="s">
        <v>190</v>
      </c>
      <c r="J2131">
        <v>1515</v>
      </c>
      <c r="K2131">
        <v>24</v>
      </c>
      <c r="L2131">
        <v>0</v>
      </c>
    </row>
    <row r="2132" spans="8:12">
      <c r="H2132" t="s">
        <v>337</v>
      </c>
      <c r="I2132" s="97" t="s">
        <v>191</v>
      </c>
      <c r="J2132">
        <v>2809</v>
      </c>
      <c r="K2132">
        <v>23</v>
      </c>
      <c r="L2132">
        <v>0</v>
      </c>
    </row>
    <row r="2133" spans="8:12">
      <c r="H2133" t="s">
        <v>337</v>
      </c>
      <c r="I2133" s="97" t="s">
        <v>192</v>
      </c>
      <c r="J2133">
        <v>2954</v>
      </c>
      <c r="K2133">
        <v>24</v>
      </c>
      <c r="L2133">
        <v>0</v>
      </c>
    </row>
    <row r="2134" spans="8:12">
      <c r="H2134" t="s">
        <v>337</v>
      </c>
      <c r="I2134" s="97" t="s">
        <v>22</v>
      </c>
      <c r="J2134">
        <v>2636</v>
      </c>
      <c r="K2134">
        <v>125</v>
      </c>
      <c r="L2134">
        <v>0</v>
      </c>
    </row>
    <row r="2135" spans="8:12">
      <c r="H2135" t="s">
        <v>337</v>
      </c>
      <c r="I2135" s="97" t="s">
        <v>193</v>
      </c>
      <c r="J2135">
        <v>2954</v>
      </c>
      <c r="K2135">
        <v>20</v>
      </c>
      <c r="L2135">
        <v>0</v>
      </c>
    </row>
    <row r="2136" spans="8:12">
      <c r="H2136" t="s">
        <v>337</v>
      </c>
      <c r="I2136" s="97" t="s">
        <v>194</v>
      </c>
      <c r="J2136">
        <v>3352</v>
      </c>
      <c r="K2136">
        <v>30</v>
      </c>
      <c r="L2136">
        <v>0</v>
      </c>
    </row>
    <row r="2137" spans="8:12">
      <c r="H2137" t="s">
        <v>337</v>
      </c>
      <c r="I2137" s="97" t="s">
        <v>195</v>
      </c>
      <c r="J2137">
        <v>2223</v>
      </c>
      <c r="K2137">
        <v>86</v>
      </c>
      <c r="L2137">
        <v>0</v>
      </c>
    </row>
    <row r="2138" spans="8:12">
      <c r="H2138" t="s">
        <v>337</v>
      </c>
      <c r="I2138" s="97" t="s">
        <v>23</v>
      </c>
      <c r="J2138">
        <v>803</v>
      </c>
      <c r="K2138">
        <v>88</v>
      </c>
      <c r="L2138">
        <v>0</v>
      </c>
    </row>
    <row r="2139" spans="8:12">
      <c r="H2139" t="s">
        <v>337</v>
      </c>
      <c r="I2139" s="97" t="s">
        <v>196</v>
      </c>
      <c r="J2139">
        <v>1708</v>
      </c>
      <c r="K2139">
        <v>105</v>
      </c>
      <c r="L2139">
        <v>0</v>
      </c>
    </row>
    <row r="2140" spans="8:12">
      <c r="H2140" t="s">
        <v>337</v>
      </c>
      <c r="I2140" s="97" t="s">
        <v>197</v>
      </c>
      <c r="J2140">
        <v>2713</v>
      </c>
      <c r="K2140">
        <v>20</v>
      </c>
      <c r="L2140">
        <v>0</v>
      </c>
    </row>
    <row r="2141" spans="8:12">
      <c r="H2141" t="s">
        <v>337</v>
      </c>
      <c r="I2141" s="97" t="s">
        <v>198</v>
      </c>
      <c r="J2141">
        <v>2838</v>
      </c>
      <c r="K2141">
        <v>69</v>
      </c>
      <c r="L2141">
        <v>0</v>
      </c>
    </row>
    <row r="2142" spans="8:12">
      <c r="H2142" t="s">
        <v>337</v>
      </c>
      <c r="I2142" s="97" t="s">
        <v>24</v>
      </c>
      <c r="J2142">
        <v>3376</v>
      </c>
      <c r="K2142">
        <v>124</v>
      </c>
      <c r="L2142">
        <v>0</v>
      </c>
    </row>
    <row r="2143" spans="8:12">
      <c r="H2143" t="s">
        <v>337</v>
      </c>
      <c r="I2143" s="97" t="s">
        <v>199</v>
      </c>
      <c r="J2143">
        <v>2535</v>
      </c>
      <c r="K2143">
        <v>22</v>
      </c>
      <c r="L2143">
        <v>0</v>
      </c>
    </row>
    <row r="2144" spans="8:12">
      <c r="H2144" t="s">
        <v>337</v>
      </c>
      <c r="I2144" s="97" t="s">
        <v>200</v>
      </c>
      <c r="J2144">
        <v>3045</v>
      </c>
      <c r="K2144">
        <v>148</v>
      </c>
      <c r="L2144">
        <v>0</v>
      </c>
    </row>
    <row r="2145" spans="8:12">
      <c r="H2145" t="s">
        <v>337</v>
      </c>
      <c r="I2145" s="97" t="s">
        <v>201</v>
      </c>
      <c r="J2145">
        <v>4769</v>
      </c>
      <c r="K2145">
        <v>753</v>
      </c>
      <c r="L2145">
        <v>0</v>
      </c>
    </row>
    <row r="2146" spans="8:12">
      <c r="H2146" t="s">
        <v>337</v>
      </c>
      <c r="I2146" s="97" t="s">
        <v>25</v>
      </c>
      <c r="J2146">
        <v>3835</v>
      </c>
      <c r="K2146">
        <v>463</v>
      </c>
      <c r="L2146">
        <v>0</v>
      </c>
    </row>
    <row r="2147" spans="8:12">
      <c r="H2147" t="s">
        <v>337</v>
      </c>
      <c r="I2147" s="97" t="s">
        <v>202</v>
      </c>
      <c r="J2147">
        <v>3876</v>
      </c>
      <c r="K2147">
        <v>86</v>
      </c>
      <c r="L2147">
        <v>0</v>
      </c>
    </row>
    <row r="2148" spans="8:12">
      <c r="H2148" t="s">
        <v>337</v>
      </c>
      <c r="I2148" s="97" t="s">
        <v>203</v>
      </c>
      <c r="J2148">
        <v>4356</v>
      </c>
      <c r="K2148">
        <v>155</v>
      </c>
      <c r="L2148">
        <v>0</v>
      </c>
    </row>
    <row r="2149" spans="8:12">
      <c r="H2149" t="s">
        <v>337</v>
      </c>
      <c r="I2149" s="97" t="s">
        <v>204</v>
      </c>
      <c r="J2149">
        <v>4676</v>
      </c>
      <c r="K2149">
        <v>202</v>
      </c>
      <c r="L2149">
        <v>0</v>
      </c>
    </row>
    <row r="2150" spans="8:12">
      <c r="H2150" t="s">
        <v>337</v>
      </c>
      <c r="I2150" s="97" t="s">
        <v>26</v>
      </c>
      <c r="J2150">
        <v>3488</v>
      </c>
      <c r="K2150">
        <v>2256</v>
      </c>
      <c r="L2150">
        <v>0</v>
      </c>
    </row>
    <row r="2151" spans="8:12">
      <c r="H2151" t="s">
        <v>337</v>
      </c>
      <c r="I2151" s="97" t="s">
        <v>205</v>
      </c>
      <c r="J2151">
        <v>3896</v>
      </c>
      <c r="K2151">
        <v>1809</v>
      </c>
      <c r="L2151">
        <v>0</v>
      </c>
    </row>
    <row r="2152" spans="8:12">
      <c r="H2152" t="s">
        <v>337</v>
      </c>
      <c r="I2152" s="97" t="s">
        <v>206</v>
      </c>
      <c r="J2152">
        <v>3105</v>
      </c>
      <c r="K2152">
        <v>4591</v>
      </c>
      <c r="L2152">
        <v>0</v>
      </c>
    </row>
    <row r="2153" spans="8:12">
      <c r="H2153" t="s">
        <v>337</v>
      </c>
      <c r="I2153" s="97" t="s">
        <v>207</v>
      </c>
      <c r="J2153">
        <v>3440</v>
      </c>
      <c r="K2153">
        <v>2933</v>
      </c>
      <c r="L2153">
        <v>0</v>
      </c>
    </row>
    <row r="2154" spans="8:12">
      <c r="H2154" t="s">
        <v>337</v>
      </c>
      <c r="I2154" s="97" t="s">
        <v>27</v>
      </c>
      <c r="J2154">
        <v>3346</v>
      </c>
      <c r="K2154">
        <v>3346</v>
      </c>
      <c r="L2154">
        <v>0</v>
      </c>
    </row>
    <row r="2155" spans="8:12">
      <c r="H2155" t="s">
        <v>337</v>
      </c>
      <c r="I2155" s="97" t="s">
        <v>208</v>
      </c>
      <c r="J2155">
        <v>2455</v>
      </c>
      <c r="K2155">
        <v>4774</v>
      </c>
      <c r="L2155">
        <v>234</v>
      </c>
    </row>
    <row r="2156" spans="8:12">
      <c r="H2156" t="s">
        <v>337</v>
      </c>
      <c r="I2156" s="97" t="s">
        <v>209</v>
      </c>
      <c r="J2156">
        <v>2520</v>
      </c>
      <c r="K2156">
        <v>8062</v>
      </c>
      <c r="L2156">
        <v>1396</v>
      </c>
    </row>
    <row r="2157" spans="8:12">
      <c r="H2157" t="s">
        <v>337</v>
      </c>
      <c r="I2157" s="97" t="s">
        <v>210</v>
      </c>
      <c r="J2157">
        <v>2664</v>
      </c>
      <c r="K2157">
        <v>9143</v>
      </c>
      <c r="L2157">
        <v>2595</v>
      </c>
    </row>
    <row r="2158" spans="8:12">
      <c r="H2158" t="s">
        <v>337</v>
      </c>
      <c r="I2158" s="97" t="s">
        <v>28</v>
      </c>
      <c r="J2158">
        <v>3478</v>
      </c>
      <c r="K2158">
        <v>7602</v>
      </c>
      <c r="L2158">
        <v>3030</v>
      </c>
    </row>
    <row r="2159" spans="8:12">
      <c r="H2159" t="s">
        <v>337</v>
      </c>
      <c r="I2159" s="97" t="s">
        <v>211</v>
      </c>
      <c r="J2159">
        <v>2263</v>
      </c>
      <c r="K2159">
        <v>7642</v>
      </c>
      <c r="L2159">
        <v>3006</v>
      </c>
    </row>
    <row r="2160" spans="8:12">
      <c r="H2160" t="s">
        <v>337</v>
      </c>
      <c r="I2160" s="97" t="s">
        <v>212</v>
      </c>
      <c r="J2160">
        <v>2710</v>
      </c>
      <c r="K2160">
        <v>6991</v>
      </c>
      <c r="L2160">
        <v>2975</v>
      </c>
    </row>
    <row r="2161" spans="8:12">
      <c r="H2161" t="s">
        <v>337</v>
      </c>
      <c r="I2161" s="97" t="s">
        <v>213</v>
      </c>
      <c r="J2161">
        <v>2563</v>
      </c>
      <c r="K2161">
        <v>7526</v>
      </c>
      <c r="L2161">
        <v>2996</v>
      </c>
    </row>
    <row r="2162" spans="8:12">
      <c r="H2162" t="s">
        <v>337</v>
      </c>
      <c r="I2162" s="97" t="s">
        <v>29</v>
      </c>
      <c r="J2162">
        <v>2831</v>
      </c>
      <c r="K2162">
        <v>6479</v>
      </c>
      <c r="L2162">
        <v>2988</v>
      </c>
    </row>
    <row r="2163" spans="8:12">
      <c r="H2163" t="s">
        <v>337</v>
      </c>
      <c r="I2163" s="97" t="s">
        <v>214</v>
      </c>
      <c r="J2163">
        <v>2641</v>
      </c>
      <c r="K2163">
        <v>7698</v>
      </c>
      <c r="L2163">
        <v>2978</v>
      </c>
    </row>
    <row r="2164" spans="8:12">
      <c r="H2164" t="s">
        <v>337</v>
      </c>
      <c r="I2164" s="97" t="s">
        <v>215</v>
      </c>
      <c r="J2164">
        <v>1901</v>
      </c>
      <c r="K2164">
        <v>7734</v>
      </c>
      <c r="L2164">
        <v>3008</v>
      </c>
    </row>
    <row r="2165" spans="8:12">
      <c r="H2165" t="s">
        <v>337</v>
      </c>
      <c r="I2165" s="97" t="s">
        <v>216</v>
      </c>
      <c r="J2165">
        <v>1685</v>
      </c>
      <c r="K2165">
        <v>8262</v>
      </c>
      <c r="L2165">
        <v>3005</v>
      </c>
    </row>
    <row r="2166" spans="8:12">
      <c r="H2166" t="s">
        <v>337</v>
      </c>
      <c r="I2166" s="97" t="s">
        <v>30</v>
      </c>
      <c r="J2166">
        <v>2337</v>
      </c>
      <c r="K2166">
        <v>7765</v>
      </c>
      <c r="L2166">
        <v>2991</v>
      </c>
    </row>
    <row r="2167" spans="8:12">
      <c r="H2167" t="s">
        <v>337</v>
      </c>
      <c r="I2167" s="97" t="s">
        <v>217</v>
      </c>
      <c r="J2167">
        <v>2151</v>
      </c>
      <c r="K2167">
        <v>6882</v>
      </c>
      <c r="L2167">
        <v>2974</v>
      </c>
    </row>
    <row r="2168" spans="8:12">
      <c r="H2168" t="s">
        <v>337</v>
      </c>
      <c r="I2168" s="97" t="s">
        <v>218</v>
      </c>
      <c r="J2168">
        <v>2392</v>
      </c>
      <c r="K2168">
        <v>7390</v>
      </c>
      <c r="L2168">
        <v>2997</v>
      </c>
    </row>
    <row r="2169" spans="8:12">
      <c r="H2169" t="s">
        <v>337</v>
      </c>
      <c r="I2169" s="97" t="s">
        <v>219</v>
      </c>
      <c r="J2169">
        <v>2423</v>
      </c>
      <c r="K2169">
        <v>7405</v>
      </c>
      <c r="L2169">
        <v>3012</v>
      </c>
    </row>
    <row r="2170" spans="8:12">
      <c r="H2170" t="s">
        <v>337</v>
      </c>
      <c r="I2170" s="97" t="s">
        <v>31</v>
      </c>
      <c r="J2170">
        <v>2485</v>
      </c>
      <c r="K2170">
        <v>7540</v>
      </c>
      <c r="L2170">
        <v>3001</v>
      </c>
    </row>
    <row r="2171" spans="8:12">
      <c r="H2171" t="s">
        <v>337</v>
      </c>
      <c r="I2171" s="97" t="s">
        <v>220</v>
      </c>
      <c r="J2171">
        <v>2688</v>
      </c>
      <c r="K2171">
        <v>7676</v>
      </c>
      <c r="L2171">
        <v>2999</v>
      </c>
    </row>
    <row r="2172" spans="8:12">
      <c r="H2172" t="s">
        <v>337</v>
      </c>
      <c r="I2172" s="97" t="s">
        <v>221</v>
      </c>
      <c r="J2172">
        <v>2711</v>
      </c>
      <c r="K2172">
        <v>7347</v>
      </c>
      <c r="L2172">
        <v>3001</v>
      </c>
    </row>
    <row r="2173" spans="8:12">
      <c r="H2173" t="s">
        <v>337</v>
      </c>
      <c r="I2173" s="97" t="s">
        <v>222</v>
      </c>
      <c r="J2173">
        <v>2240</v>
      </c>
      <c r="K2173">
        <v>7576</v>
      </c>
      <c r="L2173">
        <v>2991</v>
      </c>
    </row>
    <row r="2174" spans="8:12">
      <c r="H2174" t="s">
        <v>337</v>
      </c>
      <c r="I2174" s="97" t="s">
        <v>32</v>
      </c>
      <c r="J2174">
        <v>2544</v>
      </c>
      <c r="K2174">
        <v>7199</v>
      </c>
      <c r="L2174">
        <v>2983</v>
      </c>
    </row>
    <row r="2175" spans="8:12">
      <c r="H2175" t="s">
        <v>337</v>
      </c>
      <c r="I2175" s="97" t="s">
        <v>223</v>
      </c>
      <c r="J2175">
        <v>2288</v>
      </c>
      <c r="K2175">
        <v>7306</v>
      </c>
      <c r="L2175">
        <v>2993</v>
      </c>
    </row>
    <row r="2176" spans="8:12">
      <c r="H2176" t="s">
        <v>337</v>
      </c>
      <c r="I2176" s="97" t="s">
        <v>224</v>
      </c>
      <c r="J2176">
        <v>2579</v>
      </c>
      <c r="K2176">
        <v>6965</v>
      </c>
      <c r="L2176">
        <v>2986</v>
      </c>
    </row>
    <row r="2177" spans="8:12">
      <c r="H2177" t="s">
        <v>337</v>
      </c>
      <c r="I2177" s="97" t="s">
        <v>225</v>
      </c>
      <c r="J2177">
        <v>2114</v>
      </c>
      <c r="K2177">
        <v>7684</v>
      </c>
      <c r="L2177">
        <v>3004</v>
      </c>
    </row>
    <row r="2178" spans="8:12">
      <c r="H2178" t="s">
        <v>337</v>
      </c>
      <c r="I2178" s="97" t="s">
        <v>33</v>
      </c>
      <c r="J2178">
        <v>2733</v>
      </c>
      <c r="K2178">
        <v>7622</v>
      </c>
      <c r="L2178">
        <v>3007</v>
      </c>
    </row>
    <row r="2179" spans="8:12">
      <c r="H2179" t="s">
        <v>337</v>
      </c>
      <c r="I2179" s="97" t="s">
        <v>226</v>
      </c>
      <c r="J2179">
        <v>2345</v>
      </c>
      <c r="K2179">
        <v>8182</v>
      </c>
      <c r="L2179">
        <v>3001</v>
      </c>
    </row>
    <row r="2180" spans="8:12">
      <c r="H2180" t="s">
        <v>337</v>
      </c>
      <c r="I2180" s="97" t="s">
        <v>227</v>
      </c>
      <c r="J2180">
        <v>2286</v>
      </c>
      <c r="K2180">
        <v>7903</v>
      </c>
      <c r="L2180">
        <v>2994</v>
      </c>
    </row>
    <row r="2181" spans="8:12">
      <c r="H2181" t="s">
        <v>337</v>
      </c>
      <c r="I2181" s="97" t="s">
        <v>228</v>
      </c>
      <c r="J2181">
        <v>2224</v>
      </c>
      <c r="K2181">
        <v>8024</v>
      </c>
      <c r="L2181">
        <v>3004</v>
      </c>
    </row>
    <row r="2182" spans="8:12">
      <c r="H2182" t="s">
        <v>337</v>
      </c>
      <c r="I2182" s="97" t="s">
        <v>34</v>
      </c>
      <c r="J2182">
        <v>2527</v>
      </c>
      <c r="K2182">
        <v>7462</v>
      </c>
      <c r="L2182">
        <v>3001</v>
      </c>
    </row>
    <row r="2183" spans="8:12">
      <c r="H2183" t="s">
        <v>337</v>
      </c>
      <c r="I2183" s="97" t="s">
        <v>229</v>
      </c>
      <c r="J2183">
        <v>2009</v>
      </c>
      <c r="K2183">
        <v>7608</v>
      </c>
      <c r="L2183">
        <v>2987</v>
      </c>
    </row>
    <row r="2184" spans="8:12">
      <c r="H2184" t="s">
        <v>337</v>
      </c>
      <c r="I2184" s="97" t="s">
        <v>230</v>
      </c>
      <c r="J2184">
        <v>2631</v>
      </c>
      <c r="K2184">
        <v>7226</v>
      </c>
      <c r="L2184">
        <v>2990</v>
      </c>
    </row>
    <row r="2185" spans="8:12">
      <c r="H2185" t="s">
        <v>337</v>
      </c>
      <c r="I2185" s="97" t="s">
        <v>231</v>
      </c>
      <c r="J2185">
        <v>2585</v>
      </c>
      <c r="K2185">
        <v>7460</v>
      </c>
      <c r="L2185">
        <v>2995</v>
      </c>
    </row>
    <row r="2186" spans="8:12">
      <c r="H2186" t="s">
        <v>337</v>
      </c>
      <c r="I2186" s="97" t="s">
        <v>35</v>
      </c>
      <c r="J2186">
        <v>2614</v>
      </c>
      <c r="K2186">
        <v>7686</v>
      </c>
      <c r="L2186">
        <v>3003</v>
      </c>
    </row>
    <row r="2187" spans="8:12">
      <c r="H2187" t="s">
        <v>337</v>
      </c>
      <c r="I2187" s="97" t="s">
        <v>232</v>
      </c>
      <c r="J2187">
        <v>3199</v>
      </c>
      <c r="K2187">
        <v>6890</v>
      </c>
      <c r="L2187">
        <v>2992</v>
      </c>
    </row>
    <row r="2188" spans="8:12">
      <c r="H2188" t="s">
        <v>337</v>
      </c>
      <c r="I2188" s="97" t="s">
        <v>233</v>
      </c>
      <c r="J2188">
        <v>2685</v>
      </c>
      <c r="K2188">
        <v>7465</v>
      </c>
      <c r="L2188">
        <v>3002</v>
      </c>
    </row>
    <row r="2189" spans="8:12">
      <c r="H2189" t="s">
        <v>337</v>
      </c>
      <c r="I2189" s="97" t="s">
        <v>234</v>
      </c>
      <c r="J2189">
        <v>3033</v>
      </c>
      <c r="K2189">
        <v>7345</v>
      </c>
      <c r="L2189">
        <v>3023</v>
      </c>
    </row>
    <row r="2190" spans="8:12">
      <c r="H2190" t="s">
        <v>337</v>
      </c>
      <c r="I2190" s="97" t="s">
        <v>36</v>
      </c>
      <c r="J2190">
        <v>2827</v>
      </c>
      <c r="K2190">
        <v>7412</v>
      </c>
      <c r="L2190">
        <v>2996</v>
      </c>
    </row>
    <row r="2191" spans="8:12">
      <c r="H2191" t="s">
        <v>337</v>
      </c>
      <c r="I2191" s="97" t="s">
        <v>235</v>
      </c>
      <c r="J2191">
        <v>2755</v>
      </c>
      <c r="K2191">
        <v>7301</v>
      </c>
      <c r="L2191">
        <v>3007</v>
      </c>
    </row>
    <row r="2192" spans="8:12">
      <c r="H2192" t="s">
        <v>337</v>
      </c>
      <c r="I2192" s="97" t="s">
        <v>236</v>
      </c>
      <c r="J2192">
        <v>2732</v>
      </c>
      <c r="K2192">
        <v>7535</v>
      </c>
      <c r="L2192">
        <v>3004</v>
      </c>
    </row>
    <row r="2193" spans="8:12">
      <c r="H2193" t="s">
        <v>337</v>
      </c>
      <c r="I2193" s="97" t="s">
        <v>237</v>
      </c>
      <c r="J2193">
        <v>2836</v>
      </c>
      <c r="K2193">
        <v>7164</v>
      </c>
      <c r="L2193">
        <v>3000</v>
      </c>
    </row>
    <row r="2194" spans="8:12">
      <c r="H2194" t="s">
        <v>337</v>
      </c>
      <c r="I2194" s="97" t="s">
        <v>37</v>
      </c>
      <c r="J2194">
        <v>2869</v>
      </c>
      <c r="K2194">
        <v>6835</v>
      </c>
      <c r="L2194">
        <v>2992</v>
      </c>
    </row>
    <row r="2195" spans="8:12">
      <c r="H2195" t="s">
        <v>337</v>
      </c>
      <c r="I2195" s="97" t="s">
        <v>238</v>
      </c>
      <c r="J2195">
        <v>3096</v>
      </c>
      <c r="K2195">
        <v>6942</v>
      </c>
      <c r="L2195">
        <v>2985</v>
      </c>
    </row>
    <row r="2196" spans="8:12">
      <c r="H2196" t="s">
        <v>337</v>
      </c>
      <c r="I2196" s="97" t="s">
        <v>239</v>
      </c>
      <c r="J2196">
        <v>3019</v>
      </c>
      <c r="K2196">
        <v>6887</v>
      </c>
      <c r="L2196">
        <v>3003</v>
      </c>
    </row>
    <row r="2197" spans="8:12">
      <c r="H2197" t="s">
        <v>337</v>
      </c>
      <c r="I2197" s="97" t="s">
        <v>240</v>
      </c>
      <c r="J2197">
        <v>2963</v>
      </c>
      <c r="K2197">
        <v>7343</v>
      </c>
      <c r="L2197">
        <v>3011</v>
      </c>
    </row>
    <row r="2198" spans="8:12">
      <c r="H2198" t="s">
        <v>337</v>
      </c>
      <c r="I2198" s="97" t="s">
        <v>38</v>
      </c>
      <c r="J2198">
        <v>2946</v>
      </c>
      <c r="K2198">
        <v>6843</v>
      </c>
      <c r="L2198">
        <v>2992</v>
      </c>
    </row>
    <row r="2199" spans="8:12">
      <c r="H2199" t="s">
        <v>337</v>
      </c>
      <c r="I2199" s="97" t="s">
        <v>241</v>
      </c>
      <c r="J2199">
        <v>2571</v>
      </c>
      <c r="K2199">
        <v>7498</v>
      </c>
      <c r="L2199">
        <v>2991</v>
      </c>
    </row>
    <row r="2200" spans="8:12">
      <c r="H2200" t="s">
        <v>337</v>
      </c>
      <c r="I2200" s="97" t="s">
        <v>242</v>
      </c>
      <c r="J2200">
        <v>2618</v>
      </c>
      <c r="K2200">
        <v>7272</v>
      </c>
      <c r="L2200">
        <v>2989</v>
      </c>
    </row>
    <row r="2201" spans="8:12">
      <c r="H2201" t="s">
        <v>337</v>
      </c>
      <c r="I2201" s="97" t="s">
        <v>243</v>
      </c>
      <c r="J2201">
        <v>2631</v>
      </c>
      <c r="K2201">
        <v>7526</v>
      </c>
      <c r="L2201">
        <v>2996</v>
      </c>
    </row>
    <row r="2202" spans="8:12">
      <c r="H2202" t="s">
        <v>337</v>
      </c>
      <c r="I2202" s="97" t="s">
        <v>39</v>
      </c>
      <c r="J2202">
        <v>2306</v>
      </c>
      <c r="K2202">
        <v>7722</v>
      </c>
      <c r="L2202">
        <v>3007</v>
      </c>
    </row>
    <row r="2203" spans="8:12">
      <c r="H2203" t="s">
        <v>337</v>
      </c>
      <c r="I2203" s="97" t="s">
        <v>244</v>
      </c>
      <c r="J2203">
        <v>1863</v>
      </c>
      <c r="K2203">
        <v>8100</v>
      </c>
      <c r="L2203">
        <v>2995</v>
      </c>
    </row>
    <row r="2204" spans="8:12">
      <c r="H2204" t="s">
        <v>337</v>
      </c>
      <c r="I2204" s="97" t="s">
        <v>245</v>
      </c>
      <c r="J2204">
        <v>1681</v>
      </c>
      <c r="K2204">
        <v>8213</v>
      </c>
      <c r="L2204">
        <v>2986</v>
      </c>
    </row>
    <row r="2205" spans="8:12">
      <c r="H2205" t="s">
        <v>337</v>
      </c>
      <c r="I2205" s="97" t="s">
        <v>246</v>
      </c>
      <c r="J2205">
        <v>1502</v>
      </c>
      <c r="K2205">
        <v>8633</v>
      </c>
      <c r="L2205">
        <v>3009</v>
      </c>
    </row>
    <row r="2206" spans="8:12">
      <c r="H2206" t="s">
        <v>337</v>
      </c>
      <c r="I2206" s="97" t="s">
        <v>40</v>
      </c>
      <c r="J2206">
        <v>1653</v>
      </c>
      <c r="K2206">
        <v>8378</v>
      </c>
      <c r="L2206">
        <v>2998</v>
      </c>
    </row>
    <row r="2207" spans="8:12">
      <c r="H2207" t="s">
        <v>337</v>
      </c>
      <c r="I2207" s="97" t="s">
        <v>247</v>
      </c>
      <c r="J2207">
        <v>1184</v>
      </c>
      <c r="K2207">
        <v>8941</v>
      </c>
      <c r="L2207">
        <v>2987</v>
      </c>
    </row>
    <row r="2208" spans="8:12">
      <c r="H2208" t="s">
        <v>337</v>
      </c>
      <c r="I2208" s="97" t="s">
        <v>248</v>
      </c>
      <c r="J2208">
        <v>893</v>
      </c>
      <c r="K2208">
        <v>9186</v>
      </c>
      <c r="L2208">
        <v>2992</v>
      </c>
    </row>
    <row r="2209" spans="8:12">
      <c r="H2209" t="s">
        <v>337</v>
      </c>
      <c r="I2209" s="97" t="s">
        <v>249</v>
      </c>
      <c r="J2209">
        <v>917</v>
      </c>
      <c r="K2209">
        <v>9236</v>
      </c>
      <c r="L2209">
        <v>3002</v>
      </c>
    </row>
    <row r="2210" spans="8:12">
      <c r="H2210" t="s">
        <v>338</v>
      </c>
      <c r="I2210" s="97" t="s">
        <v>17</v>
      </c>
      <c r="J2210">
        <v>950</v>
      </c>
      <c r="K2210">
        <v>9044</v>
      </c>
      <c r="L2210">
        <v>2997</v>
      </c>
    </row>
    <row r="2211" spans="8:12">
      <c r="H2211" t="s">
        <v>338</v>
      </c>
      <c r="I2211" s="97" t="s">
        <v>178</v>
      </c>
      <c r="J2211">
        <v>842</v>
      </c>
      <c r="K2211">
        <v>9113</v>
      </c>
      <c r="L2211">
        <v>2996</v>
      </c>
    </row>
    <row r="2212" spans="8:12">
      <c r="H2212" t="s">
        <v>338</v>
      </c>
      <c r="I2212" s="97" t="s">
        <v>179</v>
      </c>
      <c r="J2212">
        <v>908</v>
      </c>
      <c r="K2212">
        <v>9131</v>
      </c>
      <c r="L2212">
        <v>3001</v>
      </c>
    </row>
    <row r="2213" spans="8:12">
      <c r="H2213" t="s">
        <v>338</v>
      </c>
      <c r="I2213" s="97" t="s">
        <v>180</v>
      </c>
      <c r="J2213">
        <v>916</v>
      </c>
      <c r="K2213">
        <v>8986</v>
      </c>
      <c r="L2213">
        <v>2999</v>
      </c>
    </row>
    <row r="2214" spans="8:12">
      <c r="H2214" t="s">
        <v>338</v>
      </c>
      <c r="I2214" s="97" t="s">
        <v>18</v>
      </c>
      <c r="J2214">
        <v>758</v>
      </c>
      <c r="K2214">
        <v>9018</v>
      </c>
      <c r="L2214">
        <v>2994</v>
      </c>
    </row>
    <row r="2215" spans="8:12">
      <c r="H2215" t="s">
        <v>338</v>
      </c>
      <c r="I2215" s="97" t="s">
        <v>181</v>
      </c>
      <c r="J2215">
        <v>929</v>
      </c>
      <c r="K2215">
        <v>9346</v>
      </c>
      <c r="L2215">
        <v>3000</v>
      </c>
    </row>
    <row r="2216" spans="8:12">
      <c r="H2216" t="s">
        <v>338</v>
      </c>
      <c r="I2216" s="97" t="s">
        <v>182</v>
      </c>
      <c r="J2216">
        <v>776</v>
      </c>
      <c r="K2216">
        <v>8966</v>
      </c>
      <c r="L2216">
        <v>3002</v>
      </c>
    </row>
    <row r="2217" spans="8:12">
      <c r="H2217" t="s">
        <v>338</v>
      </c>
      <c r="I2217" s="97" t="s">
        <v>183</v>
      </c>
      <c r="J2217">
        <v>847</v>
      </c>
      <c r="K2217">
        <v>9483</v>
      </c>
      <c r="L2217">
        <v>3000</v>
      </c>
    </row>
    <row r="2218" spans="8:12">
      <c r="H2218" t="s">
        <v>338</v>
      </c>
      <c r="I2218" s="97" t="s">
        <v>19</v>
      </c>
      <c r="J2218">
        <v>891</v>
      </c>
      <c r="K2218">
        <v>9252</v>
      </c>
      <c r="L2218">
        <v>2994</v>
      </c>
    </row>
    <row r="2219" spans="8:12">
      <c r="H2219" t="s">
        <v>338</v>
      </c>
      <c r="I2219" s="97" t="s">
        <v>184</v>
      </c>
      <c r="J2219">
        <v>841</v>
      </c>
      <c r="K2219">
        <v>9302</v>
      </c>
      <c r="L2219">
        <v>3010</v>
      </c>
    </row>
    <row r="2220" spans="8:12">
      <c r="H2220" t="s">
        <v>338</v>
      </c>
      <c r="I2220" s="97" t="s">
        <v>185</v>
      </c>
      <c r="J2220">
        <v>906</v>
      </c>
      <c r="K2220">
        <v>9228</v>
      </c>
      <c r="L2220">
        <v>3001</v>
      </c>
    </row>
    <row r="2221" spans="8:12">
      <c r="H2221" t="s">
        <v>338</v>
      </c>
      <c r="I2221" s="97" t="s">
        <v>186</v>
      </c>
      <c r="J2221">
        <v>981</v>
      </c>
      <c r="K2221">
        <v>9033</v>
      </c>
      <c r="L2221">
        <v>2996</v>
      </c>
    </row>
    <row r="2222" spans="8:12">
      <c r="H2222" t="s">
        <v>338</v>
      </c>
      <c r="I2222" s="97" t="s">
        <v>20</v>
      </c>
      <c r="J2222">
        <v>745</v>
      </c>
      <c r="K2222">
        <v>8899</v>
      </c>
      <c r="L2222">
        <v>2985</v>
      </c>
    </row>
    <row r="2223" spans="8:12">
      <c r="H2223" t="s">
        <v>338</v>
      </c>
      <c r="I2223" s="97" t="s">
        <v>187</v>
      </c>
      <c r="J2223">
        <v>821</v>
      </c>
      <c r="K2223">
        <v>8608</v>
      </c>
      <c r="L2223">
        <v>2998</v>
      </c>
    </row>
    <row r="2224" spans="8:12">
      <c r="H2224" t="s">
        <v>338</v>
      </c>
      <c r="I2224" s="97" t="s">
        <v>188</v>
      </c>
      <c r="J2224">
        <v>965</v>
      </c>
      <c r="K2224">
        <v>8893</v>
      </c>
      <c r="L2224">
        <v>2999</v>
      </c>
    </row>
    <row r="2225" spans="8:12">
      <c r="H2225" t="s">
        <v>338</v>
      </c>
      <c r="I2225" s="97" t="s">
        <v>189</v>
      </c>
      <c r="J2225">
        <v>1220</v>
      </c>
      <c r="K2225">
        <v>8686</v>
      </c>
      <c r="L2225">
        <v>2995</v>
      </c>
    </row>
    <row r="2226" spans="8:12">
      <c r="H2226" t="s">
        <v>338</v>
      </c>
      <c r="I2226" s="97" t="s">
        <v>21</v>
      </c>
      <c r="J2226">
        <v>1244</v>
      </c>
      <c r="K2226">
        <v>8692</v>
      </c>
      <c r="L2226">
        <v>3014</v>
      </c>
    </row>
    <row r="2227" spans="8:12">
      <c r="H2227" t="s">
        <v>338</v>
      </c>
      <c r="I2227" s="97" t="s">
        <v>190</v>
      </c>
      <c r="J2227">
        <v>1563</v>
      </c>
      <c r="K2227">
        <v>8189</v>
      </c>
      <c r="L2227">
        <v>3002</v>
      </c>
    </row>
    <row r="2228" spans="8:12">
      <c r="H2228" t="s">
        <v>338</v>
      </c>
      <c r="I2228" s="97" t="s">
        <v>191</v>
      </c>
      <c r="J2228">
        <v>2697</v>
      </c>
      <c r="K2228">
        <v>7235</v>
      </c>
      <c r="L2228">
        <v>2993</v>
      </c>
    </row>
    <row r="2229" spans="8:12">
      <c r="H2229" t="s">
        <v>338</v>
      </c>
      <c r="I2229" s="97" t="s">
        <v>192</v>
      </c>
      <c r="J2229">
        <v>4090</v>
      </c>
      <c r="K2229">
        <v>5784</v>
      </c>
      <c r="L2229">
        <v>3001</v>
      </c>
    </row>
    <row r="2230" spans="8:12">
      <c r="H2230" t="s">
        <v>338</v>
      </c>
      <c r="I2230" s="97" t="s">
        <v>22</v>
      </c>
      <c r="J2230">
        <v>3932</v>
      </c>
      <c r="K2230">
        <v>5991</v>
      </c>
      <c r="L2230">
        <v>2995</v>
      </c>
    </row>
    <row r="2231" spans="8:12">
      <c r="H2231" t="s">
        <v>338</v>
      </c>
      <c r="I2231" s="97" t="s">
        <v>193</v>
      </c>
      <c r="J2231">
        <v>3285</v>
      </c>
      <c r="K2231">
        <v>6749</v>
      </c>
      <c r="L2231">
        <v>3001</v>
      </c>
    </row>
    <row r="2232" spans="8:12">
      <c r="H2232" t="s">
        <v>338</v>
      </c>
      <c r="I2232" s="97" t="s">
        <v>194</v>
      </c>
      <c r="J2232">
        <v>2576</v>
      </c>
      <c r="K2232">
        <v>7182</v>
      </c>
      <c r="L2232">
        <v>2994</v>
      </c>
    </row>
    <row r="2233" spans="8:12">
      <c r="H2233" t="s">
        <v>338</v>
      </c>
      <c r="I2233" s="97" t="s">
        <v>195</v>
      </c>
      <c r="J2233">
        <v>1613</v>
      </c>
      <c r="K2233">
        <v>8217</v>
      </c>
      <c r="L2233">
        <v>3006</v>
      </c>
    </row>
    <row r="2234" spans="8:12">
      <c r="H2234" t="s">
        <v>338</v>
      </c>
      <c r="I2234" s="97" t="s">
        <v>23</v>
      </c>
      <c r="J2234">
        <v>1642</v>
      </c>
      <c r="K2234">
        <v>8213</v>
      </c>
      <c r="L2234">
        <v>3090</v>
      </c>
    </row>
    <row r="2235" spans="8:12">
      <c r="H2235" t="s">
        <v>338</v>
      </c>
      <c r="I2235" s="97" t="s">
        <v>196</v>
      </c>
      <c r="J2235">
        <v>1652</v>
      </c>
      <c r="K2235">
        <v>10286</v>
      </c>
      <c r="L2235">
        <v>3589</v>
      </c>
    </row>
    <row r="2236" spans="8:12">
      <c r="H2236" t="s">
        <v>338</v>
      </c>
      <c r="I2236" s="97" t="s">
        <v>197</v>
      </c>
      <c r="J2236">
        <v>2759</v>
      </c>
      <c r="K2236">
        <v>9270</v>
      </c>
      <c r="L2236">
        <v>3601</v>
      </c>
    </row>
    <row r="2237" spans="8:12">
      <c r="H2237" t="s">
        <v>338</v>
      </c>
      <c r="I2237" s="97" t="s">
        <v>198</v>
      </c>
      <c r="J2237">
        <v>3997</v>
      </c>
      <c r="K2237">
        <v>7788</v>
      </c>
      <c r="L2237">
        <v>3597</v>
      </c>
    </row>
    <row r="2238" spans="8:12">
      <c r="H2238" t="s">
        <v>338</v>
      </c>
      <c r="I2238" s="97" t="s">
        <v>24</v>
      </c>
      <c r="J2238">
        <v>3027</v>
      </c>
      <c r="K2238">
        <v>8905</v>
      </c>
      <c r="L2238">
        <v>3604</v>
      </c>
    </row>
    <row r="2239" spans="8:12">
      <c r="H2239" t="s">
        <v>338</v>
      </c>
      <c r="I2239" s="97" t="s">
        <v>199</v>
      </c>
      <c r="J2239">
        <v>2854</v>
      </c>
      <c r="K2239">
        <v>8527</v>
      </c>
      <c r="L2239">
        <v>3599</v>
      </c>
    </row>
    <row r="2240" spans="8:12">
      <c r="H2240" t="s">
        <v>338</v>
      </c>
      <c r="I2240" s="97" t="s">
        <v>200</v>
      </c>
      <c r="J2240">
        <v>3693</v>
      </c>
      <c r="K2240">
        <v>8021</v>
      </c>
      <c r="L2240">
        <v>3602</v>
      </c>
    </row>
    <row r="2241" spans="8:12">
      <c r="H2241" t="s">
        <v>338</v>
      </c>
      <c r="I2241" s="97" t="s">
        <v>201</v>
      </c>
      <c r="J2241">
        <v>2960</v>
      </c>
      <c r="K2241">
        <v>8956</v>
      </c>
      <c r="L2241">
        <v>3597</v>
      </c>
    </row>
    <row r="2242" spans="8:12">
      <c r="H2242" t="s">
        <v>338</v>
      </c>
      <c r="I2242" s="97" t="s">
        <v>25</v>
      </c>
      <c r="J2242">
        <v>3250</v>
      </c>
      <c r="K2242">
        <v>8636</v>
      </c>
      <c r="L2242">
        <v>3596</v>
      </c>
    </row>
    <row r="2243" spans="8:12">
      <c r="H2243" t="s">
        <v>338</v>
      </c>
      <c r="I2243" s="97" t="s">
        <v>202</v>
      </c>
      <c r="J2243">
        <v>3255</v>
      </c>
      <c r="K2243">
        <v>8136</v>
      </c>
      <c r="L2243">
        <v>3590</v>
      </c>
    </row>
    <row r="2244" spans="8:12">
      <c r="H2244" t="s">
        <v>338</v>
      </c>
      <c r="I2244" s="97" t="s">
        <v>203</v>
      </c>
      <c r="J2244">
        <v>3582</v>
      </c>
      <c r="K2244">
        <v>8237</v>
      </c>
      <c r="L2244">
        <v>3590</v>
      </c>
    </row>
    <row r="2245" spans="8:12">
      <c r="H2245" t="s">
        <v>338</v>
      </c>
      <c r="I2245" s="97" t="s">
        <v>204</v>
      </c>
      <c r="J2245">
        <v>3076</v>
      </c>
      <c r="K2245">
        <v>8821</v>
      </c>
      <c r="L2245">
        <v>3600</v>
      </c>
    </row>
    <row r="2246" spans="8:12">
      <c r="H2246" t="s">
        <v>338</v>
      </c>
      <c r="I2246" s="97" t="s">
        <v>26</v>
      </c>
      <c r="J2246">
        <v>2485</v>
      </c>
      <c r="K2246">
        <v>8532</v>
      </c>
      <c r="L2246">
        <v>3039</v>
      </c>
    </row>
    <row r="2247" spans="8:12">
      <c r="H2247" t="s">
        <v>338</v>
      </c>
      <c r="I2247" s="97" t="s">
        <v>205</v>
      </c>
      <c r="J2247">
        <v>2475</v>
      </c>
      <c r="K2247">
        <v>7308</v>
      </c>
      <c r="L2247">
        <v>3007</v>
      </c>
    </row>
    <row r="2248" spans="8:12">
      <c r="H2248" t="s">
        <v>338</v>
      </c>
      <c r="I2248" s="97" t="s">
        <v>206</v>
      </c>
      <c r="J2248">
        <v>2853</v>
      </c>
      <c r="K2248">
        <v>6530</v>
      </c>
      <c r="L2248">
        <v>3003</v>
      </c>
    </row>
    <row r="2249" spans="8:12">
      <c r="H2249" t="s">
        <v>338</v>
      </c>
      <c r="I2249" s="97" t="s">
        <v>207</v>
      </c>
      <c r="J2249">
        <v>2582</v>
      </c>
      <c r="K2249">
        <v>7888</v>
      </c>
      <c r="L2249">
        <v>3212</v>
      </c>
    </row>
    <row r="2250" spans="8:12">
      <c r="H2250" t="s">
        <v>338</v>
      </c>
      <c r="I2250" s="97" t="s">
        <v>27</v>
      </c>
      <c r="J2250">
        <v>2232</v>
      </c>
      <c r="K2250">
        <v>7470</v>
      </c>
      <c r="L2250">
        <v>3000</v>
      </c>
    </row>
    <row r="2251" spans="8:12">
      <c r="H2251" t="s">
        <v>338</v>
      </c>
      <c r="I2251" s="97" t="s">
        <v>208</v>
      </c>
      <c r="J2251">
        <v>2266</v>
      </c>
      <c r="K2251">
        <v>8369</v>
      </c>
      <c r="L2251">
        <v>3008</v>
      </c>
    </row>
    <row r="2252" spans="8:12">
      <c r="H2252" t="s">
        <v>338</v>
      </c>
      <c r="I2252" s="97" t="s">
        <v>209</v>
      </c>
      <c r="J2252">
        <v>2756</v>
      </c>
      <c r="K2252">
        <v>7431</v>
      </c>
      <c r="L2252">
        <v>3000</v>
      </c>
    </row>
    <row r="2253" spans="8:12">
      <c r="H2253" t="s">
        <v>338</v>
      </c>
      <c r="I2253" s="97" t="s">
        <v>210</v>
      </c>
      <c r="J2253">
        <v>2604</v>
      </c>
      <c r="K2253">
        <v>7411</v>
      </c>
      <c r="L2253">
        <v>2997</v>
      </c>
    </row>
    <row r="2254" spans="8:12">
      <c r="H2254" t="s">
        <v>338</v>
      </c>
      <c r="I2254" s="97" t="s">
        <v>28</v>
      </c>
      <c r="J2254">
        <v>2509</v>
      </c>
      <c r="K2254">
        <v>7009</v>
      </c>
      <c r="L2254">
        <v>2998</v>
      </c>
    </row>
    <row r="2255" spans="8:12">
      <c r="H2255" t="s">
        <v>338</v>
      </c>
      <c r="I2255" s="97" t="s">
        <v>211</v>
      </c>
      <c r="J2255">
        <v>2595</v>
      </c>
      <c r="K2255">
        <v>7290</v>
      </c>
      <c r="L2255">
        <v>3003</v>
      </c>
    </row>
    <row r="2256" spans="8:12">
      <c r="H2256" t="s">
        <v>338</v>
      </c>
      <c r="I2256" s="97" t="s">
        <v>212</v>
      </c>
      <c r="J2256">
        <v>2737</v>
      </c>
      <c r="K2256">
        <v>6881</v>
      </c>
      <c r="L2256">
        <v>2993</v>
      </c>
    </row>
    <row r="2257" spans="8:12">
      <c r="H2257" t="s">
        <v>338</v>
      </c>
      <c r="I2257" s="97" t="s">
        <v>213</v>
      </c>
      <c r="J2257">
        <v>2748</v>
      </c>
      <c r="K2257">
        <v>6781</v>
      </c>
      <c r="L2257">
        <v>3003</v>
      </c>
    </row>
    <row r="2258" spans="8:12">
      <c r="H2258" t="s">
        <v>338</v>
      </c>
      <c r="I2258" s="97" t="s">
        <v>29</v>
      </c>
      <c r="J2258">
        <v>2975</v>
      </c>
      <c r="K2258">
        <v>7620</v>
      </c>
      <c r="L2258">
        <v>3009</v>
      </c>
    </row>
    <row r="2259" spans="8:12">
      <c r="H2259" t="s">
        <v>338</v>
      </c>
      <c r="I2259" s="97" t="s">
        <v>214</v>
      </c>
      <c r="J2259">
        <v>2623</v>
      </c>
      <c r="K2259">
        <v>7827</v>
      </c>
      <c r="L2259">
        <v>3004</v>
      </c>
    </row>
    <row r="2260" spans="8:12">
      <c r="H2260" t="s">
        <v>338</v>
      </c>
      <c r="I2260" s="97" t="s">
        <v>215</v>
      </c>
      <c r="J2260">
        <v>2830</v>
      </c>
      <c r="K2260">
        <v>7018</v>
      </c>
      <c r="L2260">
        <v>2998</v>
      </c>
    </row>
    <row r="2261" spans="8:12">
      <c r="H2261" t="s">
        <v>338</v>
      </c>
      <c r="I2261" s="97" t="s">
        <v>216</v>
      </c>
      <c r="J2261">
        <v>2795</v>
      </c>
      <c r="K2261">
        <v>6732</v>
      </c>
      <c r="L2261">
        <v>2988</v>
      </c>
    </row>
    <row r="2262" spans="8:12">
      <c r="H2262" t="s">
        <v>338</v>
      </c>
      <c r="I2262" s="97" t="s">
        <v>30</v>
      </c>
      <c r="J2262">
        <v>2536</v>
      </c>
      <c r="K2262">
        <v>7219</v>
      </c>
      <c r="L2262">
        <v>2998</v>
      </c>
    </row>
    <row r="2263" spans="8:12">
      <c r="H2263" t="s">
        <v>338</v>
      </c>
      <c r="I2263" s="97" t="s">
        <v>217</v>
      </c>
      <c r="J2263">
        <v>2488</v>
      </c>
      <c r="K2263">
        <v>7208</v>
      </c>
      <c r="L2263">
        <v>2992</v>
      </c>
    </row>
    <row r="2264" spans="8:12">
      <c r="H2264" t="s">
        <v>338</v>
      </c>
      <c r="I2264" s="97" t="s">
        <v>218</v>
      </c>
      <c r="J2264">
        <v>2632</v>
      </c>
      <c r="K2264">
        <v>7094</v>
      </c>
      <c r="L2264">
        <v>3004</v>
      </c>
    </row>
    <row r="2265" spans="8:12">
      <c r="H2265" t="s">
        <v>338</v>
      </c>
      <c r="I2265" s="97" t="s">
        <v>219</v>
      </c>
      <c r="J2265">
        <v>3025</v>
      </c>
      <c r="K2265">
        <v>7761</v>
      </c>
      <c r="L2265">
        <v>3002</v>
      </c>
    </row>
    <row r="2266" spans="8:12">
      <c r="H2266" t="s">
        <v>338</v>
      </c>
      <c r="I2266" s="97" t="s">
        <v>31</v>
      </c>
      <c r="J2266">
        <v>2471</v>
      </c>
      <c r="K2266">
        <v>7975</v>
      </c>
      <c r="L2266">
        <v>3010</v>
      </c>
    </row>
    <row r="2267" spans="8:12">
      <c r="H2267" t="s">
        <v>338</v>
      </c>
      <c r="I2267" s="97" t="s">
        <v>220</v>
      </c>
      <c r="J2267">
        <v>2546</v>
      </c>
      <c r="K2267">
        <v>7207</v>
      </c>
      <c r="L2267">
        <v>2996</v>
      </c>
    </row>
    <row r="2268" spans="8:12">
      <c r="H2268" t="s">
        <v>338</v>
      </c>
      <c r="I2268" s="97" t="s">
        <v>221</v>
      </c>
      <c r="J2268">
        <v>2280</v>
      </c>
      <c r="K2268">
        <v>7747</v>
      </c>
      <c r="L2268">
        <v>3002</v>
      </c>
    </row>
    <row r="2269" spans="8:12">
      <c r="H2269" t="s">
        <v>338</v>
      </c>
      <c r="I2269" s="97" t="s">
        <v>222</v>
      </c>
      <c r="J2269">
        <v>2943</v>
      </c>
      <c r="K2269">
        <v>7531</v>
      </c>
      <c r="L2269">
        <v>3002</v>
      </c>
    </row>
    <row r="2270" spans="8:12">
      <c r="H2270" t="s">
        <v>338</v>
      </c>
      <c r="I2270" s="97" t="s">
        <v>32</v>
      </c>
      <c r="J2270">
        <v>2848</v>
      </c>
      <c r="K2270">
        <v>7284</v>
      </c>
      <c r="L2270">
        <v>2998</v>
      </c>
    </row>
    <row r="2271" spans="8:12">
      <c r="H2271" t="s">
        <v>338</v>
      </c>
      <c r="I2271" s="97" t="s">
        <v>223</v>
      </c>
      <c r="J2271">
        <v>2789</v>
      </c>
      <c r="K2271">
        <v>6966</v>
      </c>
      <c r="L2271">
        <v>2995</v>
      </c>
    </row>
    <row r="2272" spans="8:12">
      <c r="H2272" t="s">
        <v>338</v>
      </c>
      <c r="I2272" s="97" t="s">
        <v>224</v>
      </c>
      <c r="J2272">
        <v>2858</v>
      </c>
      <c r="K2272">
        <v>7026</v>
      </c>
      <c r="L2272">
        <v>2995</v>
      </c>
    </row>
    <row r="2273" spans="8:12">
      <c r="H2273" t="s">
        <v>338</v>
      </c>
      <c r="I2273" s="97" t="s">
        <v>225</v>
      </c>
      <c r="J2273">
        <v>2527</v>
      </c>
      <c r="K2273">
        <v>7077</v>
      </c>
      <c r="L2273">
        <v>3006</v>
      </c>
    </row>
    <row r="2274" spans="8:12">
      <c r="H2274" t="s">
        <v>338</v>
      </c>
      <c r="I2274" s="97" t="s">
        <v>33</v>
      </c>
      <c r="J2274">
        <v>2829</v>
      </c>
      <c r="K2274">
        <v>7363</v>
      </c>
      <c r="L2274">
        <v>2997</v>
      </c>
    </row>
    <row r="2275" spans="8:12">
      <c r="H2275" t="s">
        <v>338</v>
      </c>
      <c r="I2275" s="97" t="s">
        <v>226</v>
      </c>
      <c r="J2275">
        <v>3243</v>
      </c>
      <c r="K2275">
        <v>7431</v>
      </c>
      <c r="L2275">
        <v>2994</v>
      </c>
    </row>
    <row r="2276" spans="8:12">
      <c r="H2276" t="s">
        <v>338</v>
      </c>
      <c r="I2276" s="97" t="s">
        <v>227</v>
      </c>
      <c r="J2276">
        <v>2736</v>
      </c>
      <c r="K2276">
        <v>7022</v>
      </c>
      <c r="L2276">
        <v>2999</v>
      </c>
    </row>
    <row r="2277" spans="8:12">
      <c r="H2277" t="s">
        <v>338</v>
      </c>
      <c r="I2277" s="97" t="s">
        <v>228</v>
      </c>
      <c r="J2277">
        <v>2878</v>
      </c>
      <c r="K2277">
        <v>6954</v>
      </c>
      <c r="L2277">
        <v>2990</v>
      </c>
    </row>
    <row r="2278" spans="8:12">
      <c r="H2278" t="s">
        <v>338</v>
      </c>
      <c r="I2278" s="97" t="s">
        <v>34</v>
      </c>
      <c r="J2278">
        <v>3201</v>
      </c>
      <c r="K2278">
        <v>7036</v>
      </c>
      <c r="L2278">
        <v>3281</v>
      </c>
    </row>
    <row r="2279" spans="8:12">
      <c r="H2279" t="s">
        <v>338</v>
      </c>
      <c r="I2279" s="97" t="s">
        <v>229</v>
      </c>
      <c r="J2279">
        <v>2366</v>
      </c>
      <c r="K2279">
        <v>8979</v>
      </c>
      <c r="L2279">
        <v>3601</v>
      </c>
    </row>
    <row r="2280" spans="8:12">
      <c r="H2280" t="s">
        <v>338</v>
      </c>
      <c r="I2280" s="97" t="s">
        <v>230</v>
      </c>
      <c r="J2280">
        <v>2729</v>
      </c>
      <c r="K2280">
        <v>8726</v>
      </c>
      <c r="L2280">
        <v>3595</v>
      </c>
    </row>
    <row r="2281" spans="8:12">
      <c r="H2281" t="s">
        <v>338</v>
      </c>
      <c r="I2281" s="97" t="s">
        <v>231</v>
      </c>
      <c r="J2281">
        <v>2762</v>
      </c>
      <c r="K2281">
        <v>9071</v>
      </c>
      <c r="L2281">
        <v>3598</v>
      </c>
    </row>
    <row r="2282" spans="8:12">
      <c r="H2282" t="s">
        <v>338</v>
      </c>
      <c r="I2282" s="97" t="s">
        <v>35</v>
      </c>
      <c r="J2282">
        <v>3102</v>
      </c>
      <c r="K2282">
        <v>8694</v>
      </c>
      <c r="L2282">
        <v>3609</v>
      </c>
    </row>
    <row r="2283" spans="8:12">
      <c r="H2283" t="s">
        <v>338</v>
      </c>
      <c r="I2283" s="97" t="s">
        <v>232</v>
      </c>
      <c r="J2283">
        <v>3420</v>
      </c>
      <c r="K2283">
        <v>8154</v>
      </c>
      <c r="L2283">
        <v>3599</v>
      </c>
    </row>
    <row r="2284" spans="8:12">
      <c r="H2284" t="s">
        <v>338</v>
      </c>
      <c r="I2284" s="97" t="s">
        <v>233</v>
      </c>
      <c r="J2284">
        <v>2823</v>
      </c>
      <c r="K2284">
        <v>8671</v>
      </c>
      <c r="L2284">
        <v>3646</v>
      </c>
    </row>
    <row r="2285" spans="8:12">
      <c r="H2285" t="s">
        <v>338</v>
      </c>
      <c r="I2285" s="97" t="s">
        <v>234</v>
      </c>
      <c r="J2285">
        <v>3288</v>
      </c>
      <c r="K2285">
        <v>8293</v>
      </c>
      <c r="L2285">
        <v>3596</v>
      </c>
    </row>
    <row r="2286" spans="8:12">
      <c r="H2286" t="s">
        <v>338</v>
      </c>
      <c r="I2286" s="97" t="s">
        <v>36</v>
      </c>
      <c r="J2286">
        <v>2963</v>
      </c>
      <c r="K2286">
        <v>8492</v>
      </c>
      <c r="L2286">
        <v>3611</v>
      </c>
    </row>
    <row r="2287" spans="8:12">
      <c r="H2287" t="s">
        <v>338</v>
      </c>
      <c r="I2287" s="97" t="s">
        <v>235</v>
      </c>
      <c r="J2287">
        <v>3225</v>
      </c>
      <c r="K2287">
        <v>8237</v>
      </c>
      <c r="L2287">
        <v>3596</v>
      </c>
    </row>
    <row r="2288" spans="8:12">
      <c r="H2288" t="s">
        <v>338</v>
      </c>
      <c r="I2288" s="97" t="s">
        <v>236</v>
      </c>
      <c r="J2288">
        <v>2798</v>
      </c>
      <c r="K2288">
        <v>8892</v>
      </c>
      <c r="L2288">
        <v>3599</v>
      </c>
    </row>
    <row r="2289" spans="8:12">
      <c r="H2289" t="s">
        <v>338</v>
      </c>
      <c r="I2289" s="97" t="s">
        <v>237</v>
      </c>
      <c r="J2289">
        <v>3227</v>
      </c>
      <c r="K2289">
        <v>8270</v>
      </c>
      <c r="L2289">
        <v>3598</v>
      </c>
    </row>
    <row r="2290" spans="8:12">
      <c r="H2290" t="s">
        <v>338</v>
      </c>
      <c r="I2290" s="97" t="s">
        <v>37</v>
      </c>
      <c r="J2290">
        <v>3156</v>
      </c>
      <c r="K2290">
        <v>8632</v>
      </c>
      <c r="L2290">
        <v>3575</v>
      </c>
    </row>
    <row r="2291" spans="8:12">
      <c r="H2291" t="s">
        <v>338</v>
      </c>
      <c r="I2291" s="97" t="s">
        <v>238</v>
      </c>
      <c r="J2291">
        <v>3154</v>
      </c>
      <c r="K2291">
        <v>8555</v>
      </c>
      <c r="L2291">
        <v>3604</v>
      </c>
    </row>
    <row r="2292" spans="8:12">
      <c r="H2292" t="s">
        <v>338</v>
      </c>
      <c r="I2292" s="97" t="s">
        <v>239</v>
      </c>
      <c r="J2292">
        <v>3434</v>
      </c>
      <c r="K2292">
        <v>8466</v>
      </c>
      <c r="L2292">
        <v>3607</v>
      </c>
    </row>
    <row r="2293" spans="8:12">
      <c r="H2293" t="s">
        <v>338</v>
      </c>
      <c r="I2293" s="97" t="s">
        <v>240</v>
      </c>
      <c r="J2293">
        <v>3090</v>
      </c>
      <c r="K2293">
        <v>8531</v>
      </c>
      <c r="L2293">
        <v>3595</v>
      </c>
    </row>
    <row r="2294" spans="8:12">
      <c r="H2294" t="s">
        <v>338</v>
      </c>
      <c r="I2294" s="97" t="s">
        <v>38</v>
      </c>
      <c r="J2294">
        <v>3035</v>
      </c>
      <c r="K2294">
        <v>8823</v>
      </c>
      <c r="L2294">
        <v>3610</v>
      </c>
    </row>
    <row r="2295" spans="8:12">
      <c r="H2295" t="s">
        <v>338</v>
      </c>
      <c r="I2295" s="97" t="s">
        <v>241</v>
      </c>
      <c r="J2295">
        <v>2537</v>
      </c>
      <c r="K2295">
        <v>9032</v>
      </c>
      <c r="L2295">
        <v>3617</v>
      </c>
    </row>
    <row r="2296" spans="8:12">
      <c r="H2296" t="s">
        <v>338</v>
      </c>
      <c r="I2296" s="97" t="s">
        <v>242</v>
      </c>
      <c r="J2296">
        <v>2824</v>
      </c>
      <c r="K2296">
        <v>9088</v>
      </c>
      <c r="L2296">
        <v>3605</v>
      </c>
    </row>
    <row r="2297" spans="8:12">
      <c r="H2297" t="s">
        <v>338</v>
      </c>
      <c r="I2297" s="97" t="s">
        <v>243</v>
      </c>
      <c r="J2297">
        <v>2767</v>
      </c>
      <c r="K2297">
        <v>8648</v>
      </c>
      <c r="L2297">
        <v>3608</v>
      </c>
    </row>
    <row r="2298" spans="8:12">
      <c r="H2298" t="s">
        <v>338</v>
      </c>
      <c r="I2298" s="97" t="s">
        <v>39</v>
      </c>
      <c r="J2298">
        <v>2674</v>
      </c>
      <c r="K2298">
        <v>8828</v>
      </c>
      <c r="L2298">
        <v>3603</v>
      </c>
    </row>
    <row r="2299" spans="8:12">
      <c r="H2299" t="s">
        <v>338</v>
      </c>
      <c r="I2299" s="97" t="s">
        <v>244</v>
      </c>
      <c r="J2299">
        <v>1799</v>
      </c>
      <c r="K2299">
        <v>9727</v>
      </c>
      <c r="L2299">
        <v>3595</v>
      </c>
    </row>
    <row r="2300" spans="8:12">
      <c r="H2300" t="s">
        <v>338</v>
      </c>
      <c r="I2300" s="97" t="s">
        <v>245</v>
      </c>
      <c r="J2300">
        <v>1854</v>
      </c>
      <c r="K2300">
        <v>9776</v>
      </c>
      <c r="L2300">
        <v>3598</v>
      </c>
    </row>
    <row r="2301" spans="8:12">
      <c r="H2301" t="s">
        <v>338</v>
      </c>
      <c r="I2301" s="97" t="s">
        <v>246</v>
      </c>
      <c r="J2301">
        <v>1770</v>
      </c>
      <c r="K2301">
        <v>9806</v>
      </c>
      <c r="L2301">
        <v>3595</v>
      </c>
    </row>
    <row r="2302" spans="8:12">
      <c r="H2302" t="s">
        <v>338</v>
      </c>
      <c r="I2302" s="97" t="s">
        <v>40</v>
      </c>
      <c r="J2302">
        <v>1493</v>
      </c>
      <c r="K2302">
        <v>9721</v>
      </c>
      <c r="L2302">
        <v>3594</v>
      </c>
    </row>
    <row r="2303" spans="8:12">
      <c r="H2303" t="s">
        <v>338</v>
      </c>
      <c r="I2303" s="97" t="s">
        <v>247</v>
      </c>
      <c r="J2303">
        <v>1281</v>
      </c>
      <c r="K2303">
        <v>8621</v>
      </c>
      <c r="L2303">
        <v>2996</v>
      </c>
    </row>
    <row r="2304" spans="8:12">
      <c r="H2304" t="s">
        <v>338</v>
      </c>
      <c r="I2304" s="97" t="s">
        <v>248</v>
      </c>
      <c r="J2304">
        <v>1134</v>
      </c>
      <c r="K2304">
        <v>9209</v>
      </c>
      <c r="L2304">
        <v>2996</v>
      </c>
    </row>
    <row r="2305" spans="8:12">
      <c r="H2305" t="s">
        <v>338</v>
      </c>
      <c r="I2305" s="97" t="s">
        <v>249</v>
      </c>
      <c r="J2305">
        <v>1240</v>
      </c>
      <c r="K2305">
        <v>8787</v>
      </c>
      <c r="L2305">
        <v>3001</v>
      </c>
    </row>
    <row r="2306" spans="8:12">
      <c r="H2306" t="s">
        <v>339</v>
      </c>
      <c r="I2306" s="97" t="s">
        <v>17</v>
      </c>
      <c r="J2306">
        <v>1175</v>
      </c>
      <c r="K2306">
        <v>8896</v>
      </c>
      <c r="L2306">
        <v>3003</v>
      </c>
    </row>
    <row r="2307" spans="8:12">
      <c r="H2307" t="s">
        <v>339</v>
      </c>
      <c r="I2307" s="97" t="s">
        <v>178</v>
      </c>
      <c r="J2307">
        <v>935</v>
      </c>
      <c r="K2307">
        <v>9068</v>
      </c>
      <c r="L2307">
        <v>2997</v>
      </c>
    </row>
    <row r="2308" spans="8:12">
      <c r="H2308" t="s">
        <v>339</v>
      </c>
      <c r="I2308" s="97" t="s">
        <v>179</v>
      </c>
      <c r="J2308">
        <v>1067</v>
      </c>
      <c r="K2308">
        <v>8776</v>
      </c>
      <c r="L2308">
        <v>3000</v>
      </c>
    </row>
    <row r="2309" spans="8:12">
      <c r="H2309" t="s">
        <v>339</v>
      </c>
      <c r="I2309" s="97" t="s">
        <v>180</v>
      </c>
      <c r="J2309">
        <v>1022</v>
      </c>
      <c r="K2309">
        <v>8708</v>
      </c>
      <c r="L2309">
        <v>2998</v>
      </c>
    </row>
    <row r="2310" spans="8:12">
      <c r="H2310" t="s">
        <v>339</v>
      </c>
      <c r="I2310" s="97" t="s">
        <v>18</v>
      </c>
      <c r="J2310">
        <v>1056</v>
      </c>
      <c r="K2310">
        <v>9107</v>
      </c>
      <c r="L2310">
        <v>3006</v>
      </c>
    </row>
    <row r="2311" spans="8:12">
      <c r="H2311" t="s">
        <v>339</v>
      </c>
      <c r="I2311" s="97" t="s">
        <v>181</v>
      </c>
      <c r="J2311">
        <v>1015</v>
      </c>
      <c r="K2311">
        <v>8733</v>
      </c>
      <c r="L2311">
        <v>2997</v>
      </c>
    </row>
    <row r="2312" spans="8:12">
      <c r="H2312" t="s">
        <v>339</v>
      </c>
      <c r="I2312" s="97" t="s">
        <v>182</v>
      </c>
      <c r="J2312">
        <v>1063</v>
      </c>
      <c r="K2312">
        <v>9120</v>
      </c>
      <c r="L2312">
        <v>3000</v>
      </c>
    </row>
    <row r="2313" spans="8:12">
      <c r="H2313" t="s">
        <v>339</v>
      </c>
      <c r="I2313" s="97" t="s">
        <v>183</v>
      </c>
      <c r="J2313">
        <v>1006</v>
      </c>
      <c r="K2313">
        <v>9003</v>
      </c>
      <c r="L2313">
        <v>2998</v>
      </c>
    </row>
    <row r="2314" spans="8:12">
      <c r="H2314" t="s">
        <v>339</v>
      </c>
      <c r="I2314" s="97" t="s">
        <v>19</v>
      </c>
      <c r="J2314">
        <v>1075</v>
      </c>
      <c r="K2314">
        <v>9122</v>
      </c>
      <c r="L2314">
        <v>2997</v>
      </c>
    </row>
    <row r="2315" spans="8:12">
      <c r="H2315" t="s">
        <v>339</v>
      </c>
      <c r="I2315" s="97" t="s">
        <v>184</v>
      </c>
      <c r="J2315">
        <v>1129</v>
      </c>
      <c r="K2315">
        <v>8900</v>
      </c>
      <c r="L2315">
        <v>3012</v>
      </c>
    </row>
    <row r="2316" spans="8:12">
      <c r="H2316" t="s">
        <v>339</v>
      </c>
      <c r="I2316" s="97" t="s">
        <v>185</v>
      </c>
      <c r="J2316">
        <v>1127</v>
      </c>
      <c r="K2316">
        <v>8831</v>
      </c>
      <c r="L2316">
        <v>3000</v>
      </c>
    </row>
    <row r="2317" spans="8:12">
      <c r="H2317" t="s">
        <v>339</v>
      </c>
      <c r="I2317" s="97" t="s">
        <v>186</v>
      </c>
      <c r="J2317">
        <v>1012</v>
      </c>
      <c r="K2317">
        <v>8839</v>
      </c>
      <c r="L2317">
        <v>2993</v>
      </c>
    </row>
    <row r="2318" spans="8:12">
      <c r="H2318" t="s">
        <v>339</v>
      </c>
      <c r="I2318" s="97" t="s">
        <v>20</v>
      </c>
      <c r="J2318">
        <v>1078</v>
      </c>
      <c r="K2318">
        <v>8826</v>
      </c>
      <c r="L2318">
        <v>2999</v>
      </c>
    </row>
    <row r="2319" spans="8:12">
      <c r="H2319" t="s">
        <v>339</v>
      </c>
      <c r="I2319" s="97" t="s">
        <v>187</v>
      </c>
      <c r="J2319">
        <v>1190</v>
      </c>
      <c r="K2319">
        <v>8923</v>
      </c>
      <c r="L2319">
        <v>3003</v>
      </c>
    </row>
    <row r="2320" spans="8:12">
      <c r="H2320" t="s">
        <v>339</v>
      </c>
      <c r="I2320" s="97" t="s">
        <v>188</v>
      </c>
      <c r="J2320">
        <v>1358</v>
      </c>
      <c r="K2320">
        <v>9166</v>
      </c>
      <c r="L2320">
        <v>3009</v>
      </c>
    </row>
    <row r="2321" spans="8:12">
      <c r="H2321" t="s">
        <v>339</v>
      </c>
      <c r="I2321" s="97" t="s">
        <v>189</v>
      </c>
      <c r="J2321">
        <v>1644</v>
      </c>
      <c r="K2321">
        <v>8777</v>
      </c>
      <c r="L2321">
        <v>2998</v>
      </c>
    </row>
    <row r="2322" spans="8:12">
      <c r="H2322" t="s">
        <v>339</v>
      </c>
      <c r="I2322" s="97" t="s">
        <v>21</v>
      </c>
      <c r="J2322">
        <v>1768</v>
      </c>
      <c r="K2322">
        <v>8261</v>
      </c>
      <c r="L2322">
        <v>3003</v>
      </c>
    </row>
    <row r="2323" spans="8:12">
      <c r="H2323" t="s">
        <v>339</v>
      </c>
      <c r="I2323" s="97" t="s">
        <v>190</v>
      </c>
      <c r="J2323">
        <v>2061</v>
      </c>
      <c r="K2323">
        <v>7846</v>
      </c>
      <c r="L2323">
        <v>2995</v>
      </c>
    </row>
    <row r="2324" spans="8:12">
      <c r="H2324" t="s">
        <v>339</v>
      </c>
      <c r="I2324" s="97" t="s">
        <v>191</v>
      </c>
      <c r="J2324">
        <v>3293</v>
      </c>
      <c r="K2324">
        <v>6678</v>
      </c>
      <c r="L2324">
        <v>3000</v>
      </c>
    </row>
    <row r="2325" spans="8:12">
      <c r="H2325" t="s">
        <v>339</v>
      </c>
      <c r="I2325" s="97" t="s">
        <v>192</v>
      </c>
      <c r="J2325">
        <v>4683</v>
      </c>
      <c r="K2325">
        <v>5510</v>
      </c>
      <c r="L2325">
        <v>3002</v>
      </c>
    </row>
    <row r="2326" spans="8:12">
      <c r="H2326" t="s">
        <v>339</v>
      </c>
      <c r="I2326" s="97" t="s">
        <v>22</v>
      </c>
      <c r="J2326">
        <v>4385</v>
      </c>
      <c r="K2326">
        <v>5828</v>
      </c>
      <c r="L2326">
        <v>3005</v>
      </c>
    </row>
    <row r="2327" spans="8:12">
      <c r="H2327" t="s">
        <v>339</v>
      </c>
      <c r="I2327" s="97" t="s">
        <v>193</v>
      </c>
      <c r="J2327">
        <v>3084</v>
      </c>
      <c r="K2327">
        <v>7066</v>
      </c>
      <c r="L2327">
        <v>3000</v>
      </c>
    </row>
    <row r="2328" spans="8:12">
      <c r="H2328" t="s">
        <v>339</v>
      </c>
      <c r="I2328" s="97" t="s">
        <v>194</v>
      </c>
      <c r="J2328">
        <v>2126</v>
      </c>
      <c r="K2328">
        <v>7588</v>
      </c>
      <c r="L2328">
        <v>3000</v>
      </c>
    </row>
    <row r="2329" spans="8:12">
      <c r="H2329" t="s">
        <v>339</v>
      </c>
      <c r="I2329" s="97" t="s">
        <v>195</v>
      </c>
      <c r="J2329">
        <v>1769</v>
      </c>
      <c r="K2329">
        <v>8093</v>
      </c>
      <c r="L2329">
        <v>2999</v>
      </c>
    </row>
    <row r="2330" spans="8:12">
      <c r="H2330" t="s">
        <v>339</v>
      </c>
      <c r="I2330" s="97" t="s">
        <v>23</v>
      </c>
      <c r="J2330">
        <v>2439</v>
      </c>
      <c r="K2330">
        <v>7619</v>
      </c>
      <c r="L2330">
        <v>3004</v>
      </c>
    </row>
    <row r="2331" spans="8:12">
      <c r="H2331" t="s">
        <v>339</v>
      </c>
      <c r="I2331" s="97" t="s">
        <v>196</v>
      </c>
      <c r="J2331">
        <v>2481</v>
      </c>
      <c r="K2331">
        <v>7683</v>
      </c>
      <c r="L2331">
        <v>2999</v>
      </c>
    </row>
    <row r="2332" spans="8:12">
      <c r="H2332" t="s">
        <v>339</v>
      </c>
      <c r="I2332" s="97" t="s">
        <v>197</v>
      </c>
      <c r="J2332">
        <v>3005</v>
      </c>
      <c r="K2332">
        <v>7211</v>
      </c>
      <c r="L2332">
        <v>2995</v>
      </c>
    </row>
    <row r="2333" spans="8:12">
      <c r="H2333" t="s">
        <v>339</v>
      </c>
      <c r="I2333" s="97" t="s">
        <v>198</v>
      </c>
      <c r="J2333">
        <v>3183</v>
      </c>
      <c r="K2333">
        <v>6820</v>
      </c>
      <c r="L2333">
        <v>3001</v>
      </c>
    </row>
    <row r="2334" spans="8:12">
      <c r="H2334" t="s">
        <v>339</v>
      </c>
      <c r="I2334" s="97" t="s">
        <v>24</v>
      </c>
      <c r="J2334">
        <v>3533</v>
      </c>
      <c r="K2334">
        <v>6462</v>
      </c>
      <c r="L2334">
        <v>2993</v>
      </c>
    </row>
    <row r="2335" spans="8:12">
      <c r="H2335" t="s">
        <v>339</v>
      </c>
      <c r="I2335" s="97" t="s">
        <v>199</v>
      </c>
      <c r="J2335">
        <v>3229</v>
      </c>
      <c r="K2335">
        <v>6528</v>
      </c>
      <c r="L2335">
        <v>2997</v>
      </c>
    </row>
    <row r="2336" spans="8:12">
      <c r="H2336" t="s">
        <v>339</v>
      </c>
      <c r="I2336" s="97" t="s">
        <v>200</v>
      </c>
      <c r="J2336">
        <v>3488</v>
      </c>
      <c r="K2336">
        <v>6501</v>
      </c>
      <c r="L2336">
        <v>2995</v>
      </c>
    </row>
    <row r="2337" spans="8:12">
      <c r="H2337" t="s">
        <v>339</v>
      </c>
      <c r="I2337" s="97" t="s">
        <v>201</v>
      </c>
      <c r="J2337">
        <v>3550</v>
      </c>
      <c r="K2337">
        <v>6562</v>
      </c>
      <c r="L2337">
        <v>3003</v>
      </c>
    </row>
    <row r="2338" spans="8:12">
      <c r="H2338" t="s">
        <v>339</v>
      </c>
      <c r="I2338" s="97" t="s">
        <v>25</v>
      </c>
      <c r="J2338">
        <v>3727</v>
      </c>
      <c r="K2338">
        <v>5728</v>
      </c>
      <c r="L2338">
        <v>2988</v>
      </c>
    </row>
    <row r="2339" spans="8:12">
      <c r="H2339" t="s">
        <v>339</v>
      </c>
      <c r="I2339" s="97" t="s">
        <v>202</v>
      </c>
      <c r="J2339">
        <v>3785</v>
      </c>
      <c r="K2339">
        <v>6188</v>
      </c>
      <c r="L2339">
        <v>2996</v>
      </c>
    </row>
    <row r="2340" spans="8:12">
      <c r="H2340" t="s">
        <v>339</v>
      </c>
      <c r="I2340" s="97" t="s">
        <v>203</v>
      </c>
      <c r="J2340">
        <v>3808</v>
      </c>
      <c r="K2340">
        <v>6335</v>
      </c>
      <c r="L2340">
        <v>3007</v>
      </c>
    </row>
    <row r="2341" spans="8:12">
      <c r="H2341" t="s">
        <v>339</v>
      </c>
      <c r="I2341" s="97" t="s">
        <v>204</v>
      </c>
      <c r="J2341">
        <v>2950</v>
      </c>
      <c r="K2341">
        <v>6834</v>
      </c>
      <c r="L2341">
        <v>3011</v>
      </c>
    </row>
    <row r="2342" spans="8:12">
      <c r="H2342" t="s">
        <v>339</v>
      </c>
      <c r="I2342" s="97" t="s">
        <v>26</v>
      </c>
      <c r="J2342">
        <v>3307</v>
      </c>
      <c r="K2342">
        <v>6703</v>
      </c>
      <c r="L2342">
        <v>2996</v>
      </c>
    </row>
    <row r="2343" spans="8:12">
      <c r="H2343" t="s">
        <v>339</v>
      </c>
      <c r="I2343" s="97" t="s">
        <v>205</v>
      </c>
      <c r="J2343">
        <v>2906</v>
      </c>
      <c r="K2343">
        <v>6922</v>
      </c>
      <c r="L2343">
        <v>2996</v>
      </c>
    </row>
    <row r="2344" spans="8:12">
      <c r="H2344" t="s">
        <v>339</v>
      </c>
      <c r="I2344" s="97" t="s">
        <v>206</v>
      </c>
      <c r="J2344">
        <v>3178</v>
      </c>
      <c r="K2344">
        <v>6820</v>
      </c>
      <c r="L2344">
        <v>2997</v>
      </c>
    </row>
    <row r="2345" spans="8:12">
      <c r="H2345" t="s">
        <v>339</v>
      </c>
      <c r="I2345" s="97" t="s">
        <v>207</v>
      </c>
      <c r="J2345">
        <v>3290</v>
      </c>
      <c r="K2345">
        <v>7077</v>
      </c>
      <c r="L2345">
        <v>2997</v>
      </c>
    </row>
    <row r="2346" spans="8:12">
      <c r="H2346" t="s">
        <v>339</v>
      </c>
      <c r="I2346" s="97" t="s">
        <v>27</v>
      </c>
      <c r="J2346">
        <v>2648</v>
      </c>
      <c r="K2346">
        <v>7365</v>
      </c>
      <c r="L2346">
        <v>3001</v>
      </c>
    </row>
    <row r="2347" spans="8:12">
      <c r="H2347" t="s">
        <v>339</v>
      </c>
      <c r="I2347" s="97" t="s">
        <v>208</v>
      </c>
      <c r="J2347">
        <v>3118</v>
      </c>
      <c r="K2347">
        <v>7234</v>
      </c>
      <c r="L2347">
        <v>3009</v>
      </c>
    </row>
    <row r="2348" spans="8:12">
      <c r="H2348" t="s">
        <v>339</v>
      </c>
      <c r="I2348" s="97" t="s">
        <v>209</v>
      </c>
      <c r="J2348">
        <v>2597</v>
      </c>
      <c r="K2348">
        <v>7354</v>
      </c>
      <c r="L2348">
        <v>3018</v>
      </c>
    </row>
    <row r="2349" spans="8:12">
      <c r="H2349" t="s">
        <v>339</v>
      </c>
      <c r="I2349" s="97" t="s">
        <v>210</v>
      </c>
      <c r="J2349">
        <v>2948</v>
      </c>
      <c r="K2349">
        <v>6689</v>
      </c>
      <c r="L2349">
        <v>2991</v>
      </c>
    </row>
    <row r="2350" spans="8:12">
      <c r="H2350" t="s">
        <v>339</v>
      </c>
      <c r="I2350" s="97" t="s">
        <v>28</v>
      </c>
      <c r="J2350">
        <v>3026</v>
      </c>
      <c r="K2350">
        <v>7286</v>
      </c>
      <c r="L2350">
        <v>3005</v>
      </c>
    </row>
    <row r="2351" spans="8:12">
      <c r="H2351" t="s">
        <v>339</v>
      </c>
      <c r="I2351" s="97" t="s">
        <v>211</v>
      </c>
      <c r="J2351">
        <v>2976</v>
      </c>
      <c r="K2351">
        <v>6836</v>
      </c>
      <c r="L2351">
        <v>2990</v>
      </c>
    </row>
    <row r="2352" spans="8:12">
      <c r="H2352" t="s">
        <v>339</v>
      </c>
      <c r="I2352" s="97" t="s">
        <v>212</v>
      </c>
      <c r="J2352">
        <v>2844</v>
      </c>
      <c r="K2352">
        <v>7156</v>
      </c>
      <c r="L2352">
        <v>2997</v>
      </c>
    </row>
    <row r="2353" spans="8:12">
      <c r="H2353" t="s">
        <v>339</v>
      </c>
      <c r="I2353" s="97" t="s">
        <v>213</v>
      </c>
      <c r="J2353">
        <v>3100</v>
      </c>
      <c r="K2353">
        <v>7540</v>
      </c>
      <c r="L2353">
        <v>3016</v>
      </c>
    </row>
    <row r="2354" spans="8:12">
      <c r="H2354" t="s">
        <v>339</v>
      </c>
      <c r="I2354" s="97" t="s">
        <v>29</v>
      </c>
      <c r="J2354">
        <v>3154</v>
      </c>
      <c r="K2354">
        <v>7083</v>
      </c>
      <c r="L2354">
        <v>3007</v>
      </c>
    </row>
    <row r="2355" spans="8:12">
      <c r="H2355" t="s">
        <v>339</v>
      </c>
      <c r="I2355" s="97" t="s">
        <v>214</v>
      </c>
      <c r="J2355">
        <v>2958</v>
      </c>
      <c r="K2355">
        <v>6974</v>
      </c>
      <c r="L2355">
        <v>3005</v>
      </c>
    </row>
    <row r="2356" spans="8:12">
      <c r="H2356" t="s">
        <v>339</v>
      </c>
      <c r="I2356" s="97" t="s">
        <v>215</v>
      </c>
      <c r="J2356">
        <v>3272</v>
      </c>
      <c r="K2356">
        <v>6408</v>
      </c>
      <c r="L2356">
        <v>2977</v>
      </c>
    </row>
    <row r="2357" spans="8:12">
      <c r="H2357" t="s">
        <v>339</v>
      </c>
      <c r="I2357" s="97" t="s">
        <v>216</v>
      </c>
      <c r="J2357">
        <v>2828</v>
      </c>
      <c r="K2357">
        <v>7477</v>
      </c>
      <c r="L2357">
        <v>3015</v>
      </c>
    </row>
    <row r="2358" spans="8:12">
      <c r="H2358" t="s">
        <v>339</v>
      </c>
      <c r="I2358" s="97" t="s">
        <v>30</v>
      </c>
      <c r="J2358">
        <v>3074</v>
      </c>
      <c r="K2358">
        <v>7214</v>
      </c>
      <c r="L2358">
        <v>3002</v>
      </c>
    </row>
    <row r="2359" spans="8:12">
      <c r="H2359" t="s">
        <v>339</v>
      </c>
      <c r="I2359" s="97" t="s">
        <v>217</v>
      </c>
      <c r="J2359">
        <v>3175</v>
      </c>
      <c r="K2359">
        <v>7476</v>
      </c>
      <c r="L2359">
        <v>3001</v>
      </c>
    </row>
    <row r="2360" spans="8:12">
      <c r="H2360" t="s">
        <v>339</v>
      </c>
      <c r="I2360" s="97" t="s">
        <v>218</v>
      </c>
      <c r="J2360">
        <v>2927</v>
      </c>
      <c r="K2360">
        <v>6885</v>
      </c>
      <c r="L2360">
        <v>2996</v>
      </c>
    </row>
    <row r="2361" spans="8:12">
      <c r="H2361" t="s">
        <v>339</v>
      </c>
      <c r="I2361" s="97" t="s">
        <v>219</v>
      </c>
      <c r="J2361">
        <v>2870</v>
      </c>
      <c r="K2361">
        <v>7163</v>
      </c>
      <c r="L2361">
        <v>2993</v>
      </c>
    </row>
    <row r="2362" spans="8:12">
      <c r="H2362" t="s">
        <v>339</v>
      </c>
      <c r="I2362" s="97" t="s">
        <v>31</v>
      </c>
      <c r="J2362">
        <v>3011</v>
      </c>
      <c r="K2362">
        <v>7423</v>
      </c>
      <c r="L2362">
        <v>2991</v>
      </c>
    </row>
    <row r="2363" spans="8:12">
      <c r="H2363" t="s">
        <v>339</v>
      </c>
      <c r="I2363" s="97" t="s">
        <v>220</v>
      </c>
      <c r="J2363">
        <v>2625</v>
      </c>
      <c r="K2363">
        <v>7401</v>
      </c>
      <c r="L2363">
        <v>2997</v>
      </c>
    </row>
    <row r="2364" spans="8:12">
      <c r="H2364" t="s">
        <v>339</v>
      </c>
      <c r="I2364" s="97" t="s">
        <v>221</v>
      </c>
      <c r="J2364">
        <v>3003</v>
      </c>
      <c r="K2364">
        <v>6944</v>
      </c>
      <c r="L2364">
        <v>2999</v>
      </c>
    </row>
    <row r="2365" spans="8:12">
      <c r="H2365" t="s">
        <v>339</v>
      </c>
      <c r="I2365" s="97" t="s">
        <v>222</v>
      </c>
      <c r="J2365">
        <v>2632</v>
      </c>
      <c r="K2365">
        <v>7419</v>
      </c>
      <c r="L2365">
        <v>2996</v>
      </c>
    </row>
    <row r="2366" spans="8:12">
      <c r="H2366" t="s">
        <v>339</v>
      </c>
      <c r="I2366" s="97" t="s">
        <v>32</v>
      </c>
      <c r="J2366">
        <v>2852</v>
      </c>
      <c r="K2366">
        <v>7311</v>
      </c>
      <c r="L2366">
        <v>3005</v>
      </c>
    </row>
    <row r="2367" spans="8:12">
      <c r="H2367" t="s">
        <v>339</v>
      </c>
      <c r="I2367" s="97" t="s">
        <v>223</v>
      </c>
      <c r="J2367">
        <v>2860</v>
      </c>
      <c r="K2367">
        <v>7332</v>
      </c>
      <c r="L2367">
        <v>3003</v>
      </c>
    </row>
    <row r="2368" spans="8:12">
      <c r="H2368" t="s">
        <v>339</v>
      </c>
      <c r="I2368" s="97" t="s">
        <v>224</v>
      </c>
      <c r="J2368">
        <v>2764</v>
      </c>
      <c r="K2368">
        <v>7025</v>
      </c>
      <c r="L2368">
        <v>2998</v>
      </c>
    </row>
    <row r="2369" spans="8:12">
      <c r="H2369" t="s">
        <v>339</v>
      </c>
      <c r="I2369" s="97" t="s">
        <v>225</v>
      </c>
      <c r="J2369">
        <v>2648</v>
      </c>
      <c r="K2369">
        <v>7130</v>
      </c>
      <c r="L2369">
        <v>2998</v>
      </c>
    </row>
    <row r="2370" spans="8:12">
      <c r="H2370" t="s">
        <v>339</v>
      </c>
      <c r="I2370" s="97" t="s">
        <v>33</v>
      </c>
      <c r="J2370">
        <v>2960</v>
      </c>
      <c r="K2370">
        <v>7069</v>
      </c>
      <c r="L2370">
        <v>2991</v>
      </c>
    </row>
    <row r="2371" spans="8:12">
      <c r="H2371" t="s">
        <v>339</v>
      </c>
      <c r="I2371" s="97" t="s">
        <v>226</v>
      </c>
      <c r="J2371">
        <v>2698</v>
      </c>
      <c r="K2371">
        <v>7502</v>
      </c>
      <c r="L2371">
        <v>3000</v>
      </c>
    </row>
    <row r="2372" spans="8:12">
      <c r="H2372" t="s">
        <v>339</v>
      </c>
      <c r="I2372" s="97" t="s">
        <v>227</v>
      </c>
      <c r="J2372">
        <v>2815</v>
      </c>
      <c r="K2372">
        <v>7095</v>
      </c>
      <c r="L2372">
        <v>2995</v>
      </c>
    </row>
    <row r="2373" spans="8:12">
      <c r="H2373" t="s">
        <v>339</v>
      </c>
      <c r="I2373" s="97" t="s">
        <v>228</v>
      </c>
      <c r="J2373">
        <v>3032</v>
      </c>
      <c r="K2373">
        <v>6994</v>
      </c>
      <c r="L2373">
        <v>3001</v>
      </c>
    </row>
    <row r="2374" spans="8:12">
      <c r="H2374" t="s">
        <v>339</v>
      </c>
      <c r="I2374" s="97" t="s">
        <v>34</v>
      </c>
      <c r="J2374">
        <v>2820</v>
      </c>
      <c r="K2374">
        <v>7406</v>
      </c>
      <c r="L2374">
        <v>3001</v>
      </c>
    </row>
    <row r="2375" spans="8:12">
      <c r="H2375" t="s">
        <v>339</v>
      </c>
      <c r="I2375" s="97" t="s">
        <v>229</v>
      </c>
      <c r="J2375">
        <v>2899</v>
      </c>
      <c r="K2375">
        <v>7468</v>
      </c>
      <c r="L2375">
        <v>2996</v>
      </c>
    </row>
    <row r="2376" spans="8:12">
      <c r="H2376" t="s">
        <v>339</v>
      </c>
      <c r="I2376" s="97" t="s">
        <v>230</v>
      </c>
      <c r="J2376">
        <v>2818</v>
      </c>
      <c r="K2376">
        <v>7319</v>
      </c>
      <c r="L2376">
        <v>3003</v>
      </c>
    </row>
    <row r="2377" spans="8:12">
      <c r="H2377" t="s">
        <v>339</v>
      </c>
      <c r="I2377" s="97" t="s">
        <v>231</v>
      </c>
      <c r="J2377">
        <v>3122</v>
      </c>
      <c r="K2377">
        <v>6807</v>
      </c>
      <c r="L2377">
        <v>3002</v>
      </c>
    </row>
    <row r="2378" spans="8:12">
      <c r="H2378" t="s">
        <v>339</v>
      </c>
      <c r="I2378" s="97" t="s">
        <v>35</v>
      </c>
      <c r="J2378">
        <v>2801</v>
      </c>
      <c r="K2378">
        <v>7267</v>
      </c>
      <c r="L2378">
        <v>3003</v>
      </c>
    </row>
    <row r="2379" spans="8:12">
      <c r="H2379" t="s">
        <v>339</v>
      </c>
      <c r="I2379" s="97" t="s">
        <v>232</v>
      </c>
      <c r="J2379">
        <v>3073</v>
      </c>
      <c r="K2379">
        <v>8713</v>
      </c>
      <c r="L2379">
        <v>3604</v>
      </c>
    </row>
    <row r="2380" spans="8:12">
      <c r="H2380" t="s">
        <v>339</v>
      </c>
      <c r="I2380" s="97" t="s">
        <v>233</v>
      </c>
      <c r="J2380">
        <v>3222</v>
      </c>
      <c r="K2380">
        <v>8353</v>
      </c>
      <c r="L2380">
        <v>3612</v>
      </c>
    </row>
    <row r="2381" spans="8:12">
      <c r="H2381" t="s">
        <v>339</v>
      </c>
      <c r="I2381" s="97" t="s">
        <v>234</v>
      </c>
      <c r="J2381">
        <v>2983</v>
      </c>
      <c r="K2381">
        <v>8674</v>
      </c>
      <c r="L2381">
        <v>3591</v>
      </c>
    </row>
    <row r="2382" spans="8:12">
      <c r="H2382" t="s">
        <v>339</v>
      </c>
      <c r="I2382" s="97" t="s">
        <v>36</v>
      </c>
      <c r="J2382">
        <v>2826</v>
      </c>
      <c r="K2382">
        <v>8940</v>
      </c>
      <c r="L2382">
        <v>3609</v>
      </c>
    </row>
    <row r="2383" spans="8:12">
      <c r="H2383" t="s">
        <v>339</v>
      </c>
      <c r="I2383" s="97" t="s">
        <v>235</v>
      </c>
      <c r="J2383">
        <v>3072</v>
      </c>
      <c r="K2383">
        <v>8584</v>
      </c>
      <c r="L2383">
        <v>3598</v>
      </c>
    </row>
    <row r="2384" spans="8:12">
      <c r="H2384" t="s">
        <v>339</v>
      </c>
      <c r="I2384" s="97" t="s">
        <v>236</v>
      </c>
      <c r="J2384">
        <v>3117</v>
      </c>
      <c r="K2384">
        <v>8577</v>
      </c>
      <c r="L2384">
        <v>3601</v>
      </c>
    </row>
    <row r="2385" spans="8:12">
      <c r="H2385" t="s">
        <v>339</v>
      </c>
      <c r="I2385" s="97" t="s">
        <v>237</v>
      </c>
      <c r="J2385">
        <v>2873</v>
      </c>
      <c r="K2385">
        <v>8839</v>
      </c>
      <c r="L2385">
        <v>3613</v>
      </c>
    </row>
    <row r="2386" spans="8:12">
      <c r="H2386" t="s">
        <v>339</v>
      </c>
      <c r="I2386" s="97" t="s">
        <v>37</v>
      </c>
      <c r="J2386">
        <v>2988</v>
      </c>
      <c r="K2386">
        <v>8921</v>
      </c>
      <c r="L2386">
        <v>3592</v>
      </c>
    </row>
    <row r="2387" spans="8:12">
      <c r="H2387" t="s">
        <v>339</v>
      </c>
      <c r="I2387" s="97" t="s">
        <v>238</v>
      </c>
      <c r="J2387">
        <v>3209</v>
      </c>
      <c r="K2387">
        <v>8573</v>
      </c>
      <c r="L2387">
        <v>3613</v>
      </c>
    </row>
    <row r="2388" spans="8:12">
      <c r="H2388" t="s">
        <v>339</v>
      </c>
      <c r="I2388" s="97" t="s">
        <v>239</v>
      </c>
      <c r="J2388">
        <v>2733</v>
      </c>
      <c r="K2388">
        <v>8989</v>
      </c>
      <c r="L2388">
        <v>3594</v>
      </c>
    </row>
    <row r="2389" spans="8:12">
      <c r="H2389" t="s">
        <v>339</v>
      </c>
      <c r="I2389" s="97" t="s">
        <v>240</v>
      </c>
      <c r="J2389">
        <v>2823</v>
      </c>
      <c r="K2389">
        <v>8592</v>
      </c>
      <c r="L2389">
        <v>3597</v>
      </c>
    </row>
    <row r="2390" spans="8:12">
      <c r="H2390" t="s">
        <v>339</v>
      </c>
      <c r="I2390" s="97" t="s">
        <v>38</v>
      </c>
      <c r="J2390">
        <v>3112</v>
      </c>
      <c r="K2390">
        <v>8578</v>
      </c>
      <c r="L2390">
        <v>3592</v>
      </c>
    </row>
    <row r="2391" spans="8:12">
      <c r="H2391" t="s">
        <v>339</v>
      </c>
      <c r="I2391" s="97" t="s">
        <v>241</v>
      </c>
      <c r="J2391">
        <v>2632</v>
      </c>
      <c r="K2391">
        <v>8760</v>
      </c>
      <c r="L2391">
        <v>3605</v>
      </c>
    </row>
    <row r="2392" spans="8:12">
      <c r="H2392" t="s">
        <v>339</v>
      </c>
      <c r="I2392" s="97" t="s">
        <v>242</v>
      </c>
      <c r="J2392">
        <v>2550</v>
      </c>
      <c r="K2392">
        <v>9071</v>
      </c>
      <c r="L2392">
        <v>3604</v>
      </c>
    </row>
    <row r="2393" spans="8:12">
      <c r="H2393" t="s">
        <v>339</v>
      </c>
      <c r="I2393" s="97" t="s">
        <v>243</v>
      </c>
      <c r="J2393">
        <v>2623</v>
      </c>
      <c r="K2393">
        <v>8890</v>
      </c>
      <c r="L2393">
        <v>3596</v>
      </c>
    </row>
    <row r="2394" spans="8:12">
      <c r="H2394" t="s">
        <v>339</v>
      </c>
      <c r="I2394" s="97" t="s">
        <v>39</v>
      </c>
      <c r="J2394">
        <v>2458</v>
      </c>
      <c r="K2394">
        <v>9337</v>
      </c>
      <c r="L2394">
        <v>3443</v>
      </c>
    </row>
    <row r="2395" spans="8:12">
      <c r="H2395" t="s">
        <v>339</v>
      </c>
      <c r="I2395" s="97" t="s">
        <v>244</v>
      </c>
      <c r="J2395">
        <v>1894</v>
      </c>
      <c r="K2395">
        <v>8317</v>
      </c>
      <c r="L2395">
        <v>3003</v>
      </c>
    </row>
    <row r="2396" spans="8:12">
      <c r="H2396" t="s">
        <v>339</v>
      </c>
      <c r="I2396" s="97" t="s">
        <v>245</v>
      </c>
      <c r="J2396">
        <v>1721</v>
      </c>
      <c r="K2396">
        <v>8290</v>
      </c>
      <c r="L2396">
        <v>3001</v>
      </c>
    </row>
    <row r="2397" spans="8:12">
      <c r="H2397" t="s">
        <v>339</v>
      </c>
      <c r="I2397" s="97" t="s">
        <v>246</v>
      </c>
      <c r="J2397">
        <v>1751</v>
      </c>
      <c r="K2397">
        <v>8399</v>
      </c>
      <c r="L2397">
        <v>3003</v>
      </c>
    </row>
    <row r="2398" spans="8:12">
      <c r="H2398" t="s">
        <v>339</v>
      </c>
      <c r="I2398" s="97" t="s">
        <v>40</v>
      </c>
      <c r="J2398">
        <v>1614</v>
      </c>
      <c r="K2398">
        <v>8576</v>
      </c>
      <c r="L2398">
        <v>2998</v>
      </c>
    </row>
    <row r="2399" spans="8:12">
      <c r="H2399" t="s">
        <v>339</v>
      </c>
      <c r="I2399" s="97" t="s">
        <v>247</v>
      </c>
      <c r="J2399">
        <v>1274</v>
      </c>
      <c r="K2399">
        <v>8829</v>
      </c>
      <c r="L2399">
        <v>2999</v>
      </c>
    </row>
    <row r="2400" spans="8:12">
      <c r="H2400" t="s">
        <v>339</v>
      </c>
      <c r="I2400" s="97" t="s">
        <v>248</v>
      </c>
      <c r="J2400">
        <v>1021</v>
      </c>
      <c r="K2400">
        <v>9066</v>
      </c>
      <c r="L2400">
        <v>2996</v>
      </c>
    </row>
    <row r="2401" spans="8:12">
      <c r="H2401" t="s">
        <v>339</v>
      </c>
      <c r="I2401" s="97" t="s">
        <v>249</v>
      </c>
      <c r="J2401">
        <v>1023</v>
      </c>
      <c r="K2401">
        <v>9415</v>
      </c>
      <c r="L2401">
        <v>3011</v>
      </c>
    </row>
    <row r="2402" spans="8:12">
      <c r="H2402" t="s">
        <v>340</v>
      </c>
      <c r="I2402" s="97" t="s">
        <v>17</v>
      </c>
      <c r="J2402">
        <v>1078</v>
      </c>
      <c r="K2402">
        <v>9166</v>
      </c>
      <c r="L2402">
        <v>3012</v>
      </c>
    </row>
    <row r="2403" spans="8:12">
      <c r="H2403" t="s">
        <v>340</v>
      </c>
      <c r="I2403" s="97" t="s">
        <v>178</v>
      </c>
      <c r="J2403">
        <v>1043</v>
      </c>
      <c r="K2403">
        <v>8983</v>
      </c>
      <c r="L2403">
        <v>3000</v>
      </c>
    </row>
    <row r="2404" spans="8:12">
      <c r="H2404" t="s">
        <v>340</v>
      </c>
      <c r="I2404" s="97" t="s">
        <v>179</v>
      </c>
      <c r="J2404">
        <v>1049</v>
      </c>
      <c r="K2404">
        <v>9039</v>
      </c>
      <c r="L2404">
        <v>3001</v>
      </c>
    </row>
    <row r="2405" spans="8:12">
      <c r="H2405" t="s">
        <v>340</v>
      </c>
      <c r="I2405" s="97" t="s">
        <v>180</v>
      </c>
      <c r="J2405">
        <v>1035</v>
      </c>
      <c r="K2405">
        <v>8879</v>
      </c>
      <c r="L2405">
        <v>3005</v>
      </c>
    </row>
    <row r="2406" spans="8:12">
      <c r="H2406" t="s">
        <v>340</v>
      </c>
      <c r="I2406" s="97" t="s">
        <v>18</v>
      </c>
      <c r="J2406">
        <v>944</v>
      </c>
      <c r="K2406">
        <v>8868</v>
      </c>
      <c r="L2406">
        <v>2994</v>
      </c>
    </row>
    <row r="2407" spans="8:12">
      <c r="H2407" t="s">
        <v>340</v>
      </c>
      <c r="I2407" s="97" t="s">
        <v>181</v>
      </c>
      <c r="J2407">
        <v>974</v>
      </c>
      <c r="K2407">
        <v>8989</v>
      </c>
      <c r="L2407">
        <v>3008</v>
      </c>
    </row>
    <row r="2408" spans="8:12">
      <c r="H2408" t="s">
        <v>340</v>
      </c>
      <c r="I2408" s="97" t="s">
        <v>182</v>
      </c>
      <c r="J2408">
        <v>943</v>
      </c>
      <c r="K2408">
        <v>9457</v>
      </c>
      <c r="L2408">
        <v>3007</v>
      </c>
    </row>
    <row r="2409" spans="8:12">
      <c r="H2409" t="s">
        <v>340</v>
      </c>
      <c r="I2409" s="97" t="s">
        <v>183</v>
      </c>
      <c r="J2409">
        <v>1029</v>
      </c>
      <c r="K2409">
        <v>9279</v>
      </c>
      <c r="L2409">
        <v>2999</v>
      </c>
    </row>
    <row r="2410" spans="8:12">
      <c r="H2410" t="s">
        <v>340</v>
      </c>
      <c r="I2410" s="97" t="s">
        <v>19</v>
      </c>
      <c r="J2410">
        <v>1042</v>
      </c>
      <c r="K2410">
        <v>9233</v>
      </c>
      <c r="L2410">
        <v>3007</v>
      </c>
    </row>
    <row r="2411" spans="8:12">
      <c r="H2411" t="s">
        <v>340</v>
      </c>
      <c r="I2411" s="97" t="s">
        <v>184</v>
      </c>
      <c r="J2411">
        <v>1122</v>
      </c>
      <c r="K2411">
        <v>9404</v>
      </c>
      <c r="L2411">
        <v>3003</v>
      </c>
    </row>
    <row r="2412" spans="8:12">
      <c r="H2412" t="s">
        <v>340</v>
      </c>
      <c r="I2412" s="97" t="s">
        <v>185</v>
      </c>
      <c r="J2412">
        <v>1021</v>
      </c>
      <c r="K2412">
        <v>9110</v>
      </c>
      <c r="L2412">
        <v>2998</v>
      </c>
    </row>
    <row r="2413" spans="8:12">
      <c r="H2413" t="s">
        <v>340</v>
      </c>
      <c r="I2413" s="97" t="s">
        <v>186</v>
      </c>
      <c r="J2413">
        <v>1071</v>
      </c>
      <c r="K2413">
        <v>9202</v>
      </c>
      <c r="L2413">
        <v>3005</v>
      </c>
    </row>
    <row r="2414" spans="8:12">
      <c r="H2414" t="s">
        <v>340</v>
      </c>
      <c r="I2414" s="97" t="s">
        <v>20</v>
      </c>
      <c r="J2414">
        <v>977</v>
      </c>
      <c r="K2414">
        <v>8859</v>
      </c>
      <c r="L2414">
        <v>3004</v>
      </c>
    </row>
    <row r="2415" spans="8:12">
      <c r="H2415" t="s">
        <v>340</v>
      </c>
      <c r="I2415" s="97" t="s">
        <v>187</v>
      </c>
      <c r="J2415">
        <v>1105</v>
      </c>
      <c r="K2415">
        <v>9079</v>
      </c>
      <c r="L2415">
        <v>3007</v>
      </c>
    </row>
    <row r="2416" spans="8:12">
      <c r="H2416" t="s">
        <v>340</v>
      </c>
      <c r="I2416" s="97" t="s">
        <v>188</v>
      </c>
      <c r="J2416">
        <v>991</v>
      </c>
      <c r="K2416">
        <v>8839</v>
      </c>
      <c r="L2416">
        <v>2996</v>
      </c>
    </row>
    <row r="2417" spans="8:12">
      <c r="H2417" t="s">
        <v>340</v>
      </c>
      <c r="I2417" s="97" t="s">
        <v>189</v>
      </c>
      <c r="J2417">
        <v>1296</v>
      </c>
      <c r="K2417">
        <v>9330</v>
      </c>
      <c r="L2417">
        <v>3013</v>
      </c>
    </row>
    <row r="2418" spans="8:12">
      <c r="H2418" t="s">
        <v>340</v>
      </c>
      <c r="I2418" s="97" t="s">
        <v>21</v>
      </c>
      <c r="J2418">
        <v>1455</v>
      </c>
      <c r="K2418">
        <v>8563</v>
      </c>
      <c r="L2418">
        <v>3000</v>
      </c>
    </row>
    <row r="2419" spans="8:12">
      <c r="H2419" t="s">
        <v>340</v>
      </c>
      <c r="I2419" s="97" t="s">
        <v>190</v>
      </c>
      <c r="J2419">
        <v>2036</v>
      </c>
      <c r="K2419">
        <v>7950</v>
      </c>
      <c r="L2419">
        <v>3002</v>
      </c>
    </row>
    <row r="2420" spans="8:12">
      <c r="H2420" t="s">
        <v>340</v>
      </c>
      <c r="I2420" s="97" t="s">
        <v>191</v>
      </c>
      <c r="J2420">
        <v>2419</v>
      </c>
      <c r="K2420">
        <v>7492</v>
      </c>
      <c r="L2420">
        <v>2999</v>
      </c>
    </row>
    <row r="2421" spans="8:12">
      <c r="H2421" t="s">
        <v>340</v>
      </c>
      <c r="I2421" s="97" t="s">
        <v>192</v>
      </c>
      <c r="J2421">
        <v>4329</v>
      </c>
      <c r="K2421">
        <v>5453</v>
      </c>
      <c r="L2421">
        <v>3004</v>
      </c>
    </row>
    <row r="2422" spans="8:12">
      <c r="H2422" t="s">
        <v>340</v>
      </c>
      <c r="I2422" s="97" t="s">
        <v>22</v>
      </c>
      <c r="J2422">
        <v>4891</v>
      </c>
      <c r="K2422">
        <v>5336</v>
      </c>
      <c r="L2422">
        <v>3000</v>
      </c>
    </row>
    <row r="2423" spans="8:12">
      <c r="H2423" t="s">
        <v>340</v>
      </c>
      <c r="I2423" s="97" t="s">
        <v>193</v>
      </c>
      <c r="J2423">
        <v>3281</v>
      </c>
      <c r="K2423">
        <v>6373</v>
      </c>
      <c r="L2423">
        <v>2986</v>
      </c>
    </row>
    <row r="2424" spans="8:12">
      <c r="H2424" t="s">
        <v>340</v>
      </c>
      <c r="I2424" s="97" t="s">
        <v>194</v>
      </c>
      <c r="J2424">
        <v>2914</v>
      </c>
      <c r="K2424">
        <v>7148</v>
      </c>
      <c r="L2424">
        <v>2996</v>
      </c>
    </row>
    <row r="2425" spans="8:12">
      <c r="H2425" t="s">
        <v>340</v>
      </c>
      <c r="I2425" s="97" t="s">
        <v>195</v>
      </c>
      <c r="J2425">
        <v>1966</v>
      </c>
      <c r="K2425">
        <v>8318</v>
      </c>
      <c r="L2425">
        <v>2998</v>
      </c>
    </row>
    <row r="2426" spans="8:12">
      <c r="H2426" t="s">
        <v>340</v>
      </c>
      <c r="I2426" s="97" t="s">
        <v>23</v>
      </c>
      <c r="J2426">
        <v>1974</v>
      </c>
      <c r="K2426">
        <v>8360</v>
      </c>
      <c r="L2426">
        <v>2995</v>
      </c>
    </row>
    <row r="2427" spans="8:12">
      <c r="H2427" t="s">
        <v>340</v>
      </c>
      <c r="I2427" s="97" t="s">
        <v>196</v>
      </c>
      <c r="J2427">
        <v>2226</v>
      </c>
      <c r="K2427">
        <v>8120</v>
      </c>
      <c r="L2427">
        <v>3006</v>
      </c>
    </row>
    <row r="2428" spans="8:12">
      <c r="H2428" t="s">
        <v>340</v>
      </c>
      <c r="I2428" s="97" t="s">
        <v>197</v>
      </c>
      <c r="J2428">
        <v>1900</v>
      </c>
      <c r="K2428">
        <v>8152</v>
      </c>
      <c r="L2428">
        <v>3001</v>
      </c>
    </row>
    <row r="2429" spans="8:12">
      <c r="H2429" t="s">
        <v>340</v>
      </c>
      <c r="I2429" s="97" t="s">
        <v>198</v>
      </c>
      <c r="J2429">
        <v>3103</v>
      </c>
      <c r="K2429">
        <v>6855</v>
      </c>
      <c r="L2429">
        <v>2994</v>
      </c>
    </row>
    <row r="2430" spans="8:12">
      <c r="H2430" t="s">
        <v>340</v>
      </c>
      <c r="I2430" s="97" t="s">
        <v>24</v>
      </c>
      <c r="J2430">
        <v>2958</v>
      </c>
      <c r="K2430">
        <v>7312</v>
      </c>
      <c r="L2430">
        <v>3014</v>
      </c>
    </row>
    <row r="2431" spans="8:12">
      <c r="H2431" t="s">
        <v>340</v>
      </c>
      <c r="I2431" s="97" t="s">
        <v>199</v>
      </c>
      <c r="J2431">
        <v>3129</v>
      </c>
      <c r="K2431">
        <v>7417</v>
      </c>
      <c r="L2431">
        <v>2993</v>
      </c>
    </row>
    <row r="2432" spans="8:12">
      <c r="H2432" t="s">
        <v>340</v>
      </c>
      <c r="I2432" s="97" t="s">
        <v>200</v>
      </c>
      <c r="J2432">
        <v>2844</v>
      </c>
      <c r="K2432">
        <v>6991</v>
      </c>
      <c r="L2432">
        <v>3006</v>
      </c>
    </row>
    <row r="2433" spans="8:12">
      <c r="H2433" t="s">
        <v>340</v>
      </c>
      <c r="I2433" s="97" t="s">
        <v>201</v>
      </c>
      <c r="J2433">
        <v>2955</v>
      </c>
      <c r="K2433">
        <v>6801</v>
      </c>
      <c r="L2433">
        <v>2997</v>
      </c>
    </row>
    <row r="2434" spans="8:12">
      <c r="H2434" t="s">
        <v>340</v>
      </c>
      <c r="I2434" s="97" t="s">
        <v>25</v>
      </c>
      <c r="J2434">
        <v>3247</v>
      </c>
      <c r="K2434">
        <v>6810</v>
      </c>
      <c r="L2434">
        <v>3023</v>
      </c>
    </row>
    <row r="2435" spans="8:12">
      <c r="H2435" t="s">
        <v>340</v>
      </c>
      <c r="I2435" s="97" t="s">
        <v>202</v>
      </c>
      <c r="J2435">
        <v>3856</v>
      </c>
      <c r="K2435">
        <v>6129</v>
      </c>
      <c r="L2435">
        <v>3001</v>
      </c>
    </row>
    <row r="2436" spans="8:12">
      <c r="H2436" t="s">
        <v>340</v>
      </c>
      <c r="I2436" s="97" t="s">
        <v>203</v>
      </c>
      <c r="J2436">
        <v>3137</v>
      </c>
      <c r="K2436">
        <v>7036</v>
      </c>
      <c r="L2436">
        <v>3004</v>
      </c>
    </row>
    <row r="2437" spans="8:12">
      <c r="H2437" t="s">
        <v>340</v>
      </c>
      <c r="I2437" s="97" t="s">
        <v>204</v>
      </c>
      <c r="J2437">
        <v>3149</v>
      </c>
      <c r="K2437">
        <v>6916</v>
      </c>
      <c r="L2437">
        <v>2996</v>
      </c>
    </row>
    <row r="2438" spans="8:12">
      <c r="H2438" t="s">
        <v>340</v>
      </c>
      <c r="I2438" s="97" t="s">
        <v>26</v>
      </c>
      <c r="J2438">
        <v>3585</v>
      </c>
      <c r="K2438">
        <v>6504</v>
      </c>
      <c r="L2438">
        <v>3008</v>
      </c>
    </row>
    <row r="2439" spans="8:12">
      <c r="H2439" t="s">
        <v>340</v>
      </c>
      <c r="I2439" s="97" t="s">
        <v>205</v>
      </c>
      <c r="J2439">
        <v>3345</v>
      </c>
      <c r="K2439">
        <v>6724</v>
      </c>
      <c r="L2439">
        <v>3007</v>
      </c>
    </row>
    <row r="2440" spans="8:12">
      <c r="H2440" t="s">
        <v>340</v>
      </c>
      <c r="I2440" s="97" t="s">
        <v>206</v>
      </c>
      <c r="J2440">
        <v>3748</v>
      </c>
      <c r="K2440">
        <v>6458</v>
      </c>
      <c r="L2440">
        <v>3004</v>
      </c>
    </row>
    <row r="2441" spans="8:12">
      <c r="H2441" t="s">
        <v>340</v>
      </c>
      <c r="I2441" s="97" t="s">
        <v>207</v>
      </c>
      <c r="J2441">
        <v>3032</v>
      </c>
      <c r="K2441">
        <v>6794</v>
      </c>
      <c r="L2441">
        <v>2988</v>
      </c>
    </row>
    <row r="2442" spans="8:12">
      <c r="H2442" t="s">
        <v>340</v>
      </c>
      <c r="I2442" s="97" t="s">
        <v>27</v>
      </c>
      <c r="J2442">
        <v>2685</v>
      </c>
      <c r="K2442">
        <v>7531</v>
      </c>
      <c r="L2442">
        <v>3001</v>
      </c>
    </row>
    <row r="2443" spans="8:12">
      <c r="H2443" t="s">
        <v>340</v>
      </c>
      <c r="I2443" s="97" t="s">
        <v>208</v>
      </c>
      <c r="J2443">
        <v>2964</v>
      </c>
      <c r="K2443">
        <v>6562</v>
      </c>
      <c r="L2443">
        <v>2982</v>
      </c>
    </row>
    <row r="2444" spans="8:12">
      <c r="H2444" t="s">
        <v>340</v>
      </c>
      <c r="I2444" s="97" t="s">
        <v>209</v>
      </c>
      <c r="J2444">
        <v>2743</v>
      </c>
      <c r="K2444">
        <v>6826</v>
      </c>
      <c r="L2444">
        <v>2989</v>
      </c>
    </row>
    <row r="2445" spans="8:12">
      <c r="H2445" t="s">
        <v>340</v>
      </c>
      <c r="I2445" s="97" t="s">
        <v>210</v>
      </c>
      <c r="J2445">
        <v>3288</v>
      </c>
      <c r="K2445">
        <v>6668</v>
      </c>
      <c r="L2445">
        <v>2987</v>
      </c>
    </row>
    <row r="2446" spans="8:12">
      <c r="H2446" t="s">
        <v>340</v>
      </c>
      <c r="I2446" s="97" t="s">
        <v>28</v>
      </c>
      <c r="J2446">
        <v>2851</v>
      </c>
      <c r="K2446">
        <v>6913</v>
      </c>
      <c r="L2446">
        <v>3001</v>
      </c>
    </row>
    <row r="2447" spans="8:12">
      <c r="H2447" t="s">
        <v>340</v>
      </c>
      <c r="I2447" s="97" t="s">
        <v>211</v>
      </c>
      <c r="J2447">
        <v>2734</v>
      </c>
      <c r="K2447">
        <v>7311</v>
      </c>
      <c r="L2447">
        <v>3002</v>
      </c>
    </row>
    <row r="2448" spans="8:12">
      <c r="H2448" t="s">
        <v>340</v>
      </c>
      <c r="I2448" s="97" t="s">
        <v>212</v>
      </c>
      <c r="J2448">
        <v>3416</v>
      </c>
      <c r="K2448">
        <v>6803</v>
      </c>
      <c r="L2448">
        <v>3008</v>
      </c>
    </row>
    <row r="2449" spans="8:12">
      <c r="H2449" t="s">
        <v>340</v>
      </c>
      <c r="I2449" s="97" t="s">
        <v>213</v>
      </c>
      <c r="J2449">
        <v>2875</v>
      </c>
      <c r="K2449">
        <v>6900</v>
      </c>
      <c r="L2449">
        <v>2999</v>
      </c>
    </row>
    <row r="2450" spans="8:12">
      <c r="H2450" t="s">
        <v>340</v>
      </c>
      <c r="I2450" s="97" t="s">
        <v>29</v>
      </c>
      <c r="J2450">
        <v>3217</v>
      </c>
      <c r="K2450">
        <v>7027</v>
      </c>
      <c r="L2450">
        <v>2998</v>
      </c>
    </row>
    <row r="2451" spans="8:12">
      <c r="H2451" t="s">
        <v>340</v>
      </c>
      <c r="I2451" s="97" t="s">
        <v>214</v>
      </c>
      <c r="J2451">
        <v>3472</v>
      </c>
      <c r="K2451">
        <v>6886</v>
      </c>
      <c r="L2451">
        <v>3024</v>
      </c>
    </row>
    <row r="2452" spans="8:12">
      <c r="H2452" t="s">
        <v>340</v>
      </c>
      <c r="I2452" s="97" t="s">
        <v>215</v>
      </c>
      <c r="J2452">
        <v>2764</v>
      </c>
      <c r="K2452">
        <v>7046</v>
      </c>
      <c r="L2452">
        <v>2993</v>
      </c>
    </row>
    <row r="2453" spans="8:12">
      <c r="H2453" t="s">
        <v>340</v>
      </c>
      <c r="I2453" s="97" t="s">
        <v>216</v>
      </c>
      <c r="J2453">
        <v>3356</v>
      </c>
      <c r="K2453">
        <v>6989</v>
      </c>
      <c r="L2453">
        <v>2999</v>
      </c>
    </row>
    <row r="2454" spans="8:12">
      <c r="H2454" t="s">
        <v>340</v>
      </c>
      <c r="I2454" s="97" t="s">
        <v>30</v>
      </c>
      <c r="J2454">
        <v>3354</v>
      </c>
      <c r="K2454">
        <v>6749</v>
      </c>
      <c r="L2454">
        <v>3002</v>
      </c>
    </row>
    <row r="2455" spans="8:12">
      <c r="H2455" t="s">
        <v>340</v>
      </c>
      <c r="I2455" s="97" t="s">
        <v>217</v>
      </c>
      <c r="J2455">
        <v>3250</v>
      </c>
      <c r="K2455">
        <v>7382</v>
      </c>
      <c r="L2455">
        <v>3001</v>
      </c>
    </row>
    <row r="2456" spans="8:12">
      <c r="H2456" t="s">
        <v>340</v>
      </c>
      <c r="I2456" s="97" t="s">
        <v>218</v>
      </c>
      <c r="J2456">
        <v>2963</v>
      </c>
      <c r="K2456">
        <v>7056</v>
      </c>
      <c r="L2456">
        <v>3008</v>
      </c>
    </row>
    <row r="2457" spans="8:12">
      <c r="H2457" t="s">
        <v>340</v>
      </c>
      <c r="I2457" s="97" t="s">
        <v>219</v>
      </c>
      <c r="J2457">
        <v>3184</v>
      </c>
      <c r="K2457">
        <v>7115</v>
      </c>
      <c r="L2457">
        <v>3004</v>
      </c>
    </row>
    <row r="2458" spans="8:12">
      <c r="H2458" t="s">
        <v>340</v>
      </c>
      <c r="I2458" s="97" t="s">
        <v>31</v>
      </c>
      <c r="J2458">
        <v>2759</v>
      </c>
      <c r="K2458">
        <v>7388</v>
      </c>
      <c r="L2458">
        <v>3002</v>
      </c>
    </row>
    <row r="2459" spans="8:12">
      <c r="H2459" t="s">
        <v>340</v>
      </c>
      <c r="I2459" s="97" t="s">
        <v>220</v>
      </c>
      <c r="J2459">
        <v>3092</v>
      </c>
      <c r="K2459">
        <v>6817</v>
      </c>
      <c r="L2459">
        <v>2995</v>
      </c>
    </row>
    <row r="2460" spans="8:12">
      <c r="H2460" t="s">
        <v>340</v>
      </c>
      <c r="I2460" s="97" t="s">
        <v>221</v>
      </c>
      <c r="J2460">
        <v>3002</v>
      </c>
      <c r="K2460">
        <v>7186</v>
      </c>
      <c r="L2460">
        <v>3004</v>
      </c>
    </row>
    <row r="2461" spans="8:12">
      <c r="H2461" t="s">
        <v>340</v>
      </c>
      <c r="I2461" s="97" t="s">
        <v>222</v>
      </c>
      <c r="J2461">
        <v>2669</v>
      </c>
      <c r="K2461">
        <v>7288</v>
      </c>
      <c r="L2461">
        <v>2995</v>
      </c>
    </row>
    <row r="2462" spans="8:12">
      <c r="H2462" t="s">
        <v>340</v>
      </c>
      <c r="I2462" s="97" t="s">
        <v>32</v>
      </c>
      <c r="J2462">
        <v>2975</v>
      </c>
      <c r="K2462">
        <v>6932</v>
      </c>
      <c r="L2462">
        <v>2997</v>
      </c>
    </row>
    <row r="2463" spans="8:12">
      <c r="H2463" t="s">
        <v>340</v>
      </c>
      <c r="I2463" s="97" t="s">
        <v>223</v>
      </c>
      <c r="J2463">
        <v>2395</v>
      </c>
      <c r="K2463">
        <v>7556</v>
      </c>
      <c r="L2463">
        <v>2992</v>
      </c>
    </row>
    <row r="2464" spans="8:12">
      <c r="H2464" t="s">
        <v>340</v>
      </c>
      <c r="I2464" s="97" t="s">
        <v>224</v>
      </c>
      <c r="J2464">
        <v>3228</v>
      </c>
      <c r="K2464">
        <v>7025</v>
      </c>
      <c r="L2464">
        <v>3008</v>
      </c>
    </row>
    <row r="2465" spans="8:12">
      <c r="H2465" t="s">
        <v>340</v>
      </c>
      <c r="I2465" s="97" t="s">
        <v>225</v>
      </c>
      <c r="J2465">
        <v>2765</v>
      </c>
      <c r="K2465">
        <v>7585</v>
      </c>
      <c r="L2465">
        <v>3007</v>
      </c>
    </row>
    <row r="2466" spans="8:12">
      <c r="H2466" t="s">
        <v>340</v>
      </c>
      <c r="I2466" s="97" t="s">
        <v>33</v>
      </c>
      <c r="J2466">
        <v>2876</v>
      </c>
      <c r="K2466">
        <v>7120</v>
      </c>
      <c r="L2466">
        <v>3001</v>
      </c>
    </row>
    <row r="2467" spans="8:12">
      <c r="H2467" t="s">
        <v>340</v>
      </c>
      <c r="I2467" s="97" t="s">
        <v>226</v>
      </c>
      <c r="J2467">
        <v>2892</v>
      </c>
      <c r="K2467">
        <v>7014</v>
      </c>
      <c r="L2467">
        <v>2994</v>
      </c>
    </row>
    <row r="2468" spans="8:12">
      <c r="H2468" t="s">
        <v>340</v>
      </c>
      <c r="I2468" s="97" t="s">
        <v>227</v>
      </c>
      <c r="J2468">
        <v>2797</v>
      </c>
      <c r="K2468">
        <v>7078</v>
      </c>
      <c r="L2468">
        <v>2998</v>
      </c>
    </row>
    <row r="2469" spans="8:12">
      <c r="H2469" t="s">
        <v>340</v>
      </c>
      <c r="I2469" s="97" t="s">
        <v>228</v>
      </c>
      <c r="J2469">
        <v>3113</v>
      </c>
      <c r="K2469">
        <v>6451</v>
      </c>
      <c r="L2469">
        <v>2992</v>
      </c>
    </row>
    <row r="2470" spans="8:12">
      <c r="H2470" t="s">
        <v>340</v>
      </c>
      <c r="I2470" s="97" t="s">
        <v>34</v>
      </c>
      <c r="J2470">
        <v>2604</v>
      </c>
      <c r="K2470">
        <v>7175</v>
      </c>
      <c r="L2470">
        <v>2988</v>
      </c>
    </row>
    <row r="2471" spans="8:12">
      <c r="H2471" t="s">
        <v>340</v>
      </c>
      <c r="I2471" s="97" t="s">
        <v>229</v>
      </c>
      <c r="J2471">
        <v>2767</v>
      </c>
      <c r="K2471">
        <v>7187</v>
      </c>
      <c r="L2471">
        <v>2996</v>
      </c>
    </row>
    <row r="2472" spans="8:12">
      <c r="H2472" t="s">
        <v>340</v>
      </c>
      <c r="I2472" s="97" t="s">
        <v>230</v>
      </c>
      <c r="J2472">
        <v>2553</v>
      </c>
      <c r="K2472">
        <v>7421</v>
      </c>
      <c r="L2472">
        <v>3008</v>
      </c>
    </row>
    <row r="2473" spans="8:12">
      <c r="H2473" t="s">
        <v>340</v>
      </c>
      <c r="I2473" s="97" t="s">
        <v>231</v>
      </c>
      <c r="J2473">
        <v>3225</v>
      </c>
      <c r="K2473">
        <v>7028</v>
      </c>
      <c r="L2473">
        <v>3001</v>
      </c>
    </row>
    <row r="2474" spans="8:12">
      <c r="H2474" t="s">
        <v>340</v>
      </c>
      <c r="I2474" s="97" t="s">
        <v>35</v>
      </c>
      <c r="J2474">
        <v>2805</v>
      </c>
      <c r="K2474">
        <v>7315</v>
      </c>
      <c r="L2474">
        <v>3004</v>
      </c>
    </row>
    <row r="2475" spans="8:12">
      <c r="H2475" t="s">
        <v>340</v>
      </c>
      <c r="I2475" s="97" t="s">
        <v>232</v>
      </c>
      <c r="J2475">
        <v>3464</v>
      </c>
      <c r="K2475">
        <v>6200</v>
      </c>
      <c r="L2475">
        <v>2990</v>
      </c>
    </row>
    <row r="2476" spans="8:12">
      <c r="H2476" t="s">
        <v>340</v>
      </c>
      <c r="I2476" s="97" t="s">
        <v>233</v>
      </c>
      <c r="J2476">
        <v>3436</v>
      </c>
      <c r="K2476">
        <v>6622</v>
      </c>
      <c r="L2476">
        <v>2997</v>
      </c>
    </row>
    <row r="2477" spans="8:12">
      <c r="H2477" t="s">
        <v>340</v>
      </c>
      <c r="I2477" s="97" t="s">
        <v>234</v>
      </c>
      <c r="J2477">
        <v>2767</v>
      </c>
      <c r="K2477">
        <v>7055</v>
      </c>
      <c r="L2477">
        <v>2995</v>
      </c>
    </row>
    <row r="2478" spans="8:12">
      <c r="H2478" t="s">
        <v>340</v>
      </c>
      <c r="I2478" s="97" t="s">
        <v>36</v>
      </c>
      <c r="J2478">
        <v>3142</v>
      </c>
      <c r="K2478">
        <v>6931</v>
      </c>
      <c r="L2478">
        <v>2999</v>
      </c>
    </row>
    <row r="2479" spans="8:12">
      <c r="H2479" t="s">
        <v>340</v>
      </c>
      <c r="I2479" s="97" t="s">
        <v>235</v>
      </c>
      <c r="J2479">
        <v>2983</v>
      </c>
      <c r="K2479">
        <v>7470</v>
      </c>
      <c r="L2479">
        <v>3006</v>
      </c>
    </row>
    <row r="2480" spans="8:12">
      <c r="H2480" t="s">
        <v>340</v>
      </c>
      <c r="I2480" s="97" t="s">
        <v>236</v>
      </c>
      <c r="J2480">
        <v>3298</v>
      </c>
      <c r="K2480">
        <v>6758</v>
      </c>
      <c r="L2480">
        <v>3007</v>
      </c>
    </row>
    <row r="2481" spans="8:12">
      <c r="H2481" t="s">
        <v>340</v>
      </c>
      <c r="I2481" s="97" t="s">
        <v>237</v>
      </c>
      <c r="J2481">
        <v>3142</v>
      </c>
      <c r="K2481">
        <v>6714</v>
      </c>
      <c r="L2481">
        <v>2998</v>
      </c>
    </row>
    <row r="2482" spans="8:12">
      <c r="H2482" t="s">
        <v>340</v>
      </c>
      <c r="I2482" s="97" t="s">
        <v>37</v>
      </c>
      <c r="J2482">
        <v>2896</v>
      </c>
      <c r="K2482">
        <v>6791</v>
      </c>
      <c r="L2482">
        <v>2987</v>
      </c>
    </row>
    <row r="2483" spans="8:12">
      <c r="H2483" t="s">
        <v>340</v>
      </c>
      <c r="I2483" s="97" t="s">
        <v>238</v>
      </c>
      <c r="J2483">
        <v>3464</v>
      </c>
      <c r="K2483">
        <v>6658</v>
      </c>
      <c r="L2483">
        <v>2999</v>
      </c>
    </row>
    <row r="2484" spans="8:12">
      <c r="H2484" t="s">
        <v>340</v>
      </c>
      <c r="I2484" s="97" t="s">
        <v>239</v>
      </c>
      <c r="J2484">
        <v>2776</v>
      </c>
      <c r="K2484">
        <v>6927</v>
      </c>
      <c r="L2484">
        <v>2998</v>
      </c>
    </row>
    <row r="2485" spans="8:12">
      <c r="H2485" t="s">
        <v>340</v>
      </c>
      <c r="I2485" s="97" t="s">
        <v>240</v>
      </c>
      <c r="J2485">
        <v>2872</v>
      </c>
      <c r="K2485">
        <v>7111</v>
      </c>
      <c r="L2485">
        <v>2997</v>
      </c>
    </row>
    <row r="2486" spans="8:12">
      <c r="H2486" t="s">
        <v>340</v>
      </c>
      <c r="I2486" s="97" t="s">
        <v>38</v>
      </c>
      <c r="J2486">
        <v>3016</v>
      </c>
      <c r="K2486">
        <v>6948</v>
      </c>
      <c r="L2486">
        <v>3001</v>
      </c>
    </row>
    <row r="2487" spans="8:12">
      <c r="H2487" t="s">
        <v>340</v>
      </c>
      <c r="I2487" s="97" t="s">
        <v>241</v>
      </c>
      <c r="J2487">
        <v>2712</v>
      </c>
      <c r="K2487">
        <v>7289</v>
      </c>
      <c r="L2487">
        <v>2999</v>
      </c>
    </row>
    <row r="2488" spans="8:12">
      <c r="H2488" t="s">
        <v>340</v>
      </c>
      <c r="I2488" s="97" t="s">
        <v>242</v>
      </c>
      <c r="J2488">
        <v>2392</v>
      </c>
      <c r="K2488">
        <v>7709</v>
      </c>
      <c r="L2488">
        <v>3012</v>
      </c>
    </row>
    <row r="2489" spans="8:12">
      <c r="H2489" t="s">
        <v>340</v>
      </c>
      <c r="I2489" s="97" t="s">
        <v>243</v>
      </c>
      <c r="J2489">
        <v>2025</v>
      </c>
      <c r="K2489">
        <v>7910</v>
      </c>
      <c r="L2489">
        <v>2997</v>
      </c>
    </row>
    <row r="2490" spans="8:12">
      <c r="H2490" t="s">
        <v>340</v>
      </c>
      <c r="I2490" s="97" t="s">
        <v>39</v>
      </c>
      <c r="J2490">
        <v>2102</v>
      </c>
      <c r="K2490">
        <v>7881</v>
      </c>
      <c r="L2490">
        <v>3001</v>
      </c>
    </row>
    <row r="2491" spans="8:12">
      <c r="H2491" t="s">
        <v>340</v>
      </c>
      <c r="I2491" s="97" t="s">
        <v>244</v>
      </c>
      <c r="J2491">
        <v>1999</v>
      </c>
      <c r="K2491">
        <v>8602</v>
      </c>
      <c r="L2491">
        <v>3015</v>
      </c>
    </row>
    <row r="2492" spans="8:12">
      <c r="H2492" t="s">
        <v>340</v>
      </c>
      <c r="I2492" s="97" t="s">
        <v>245</v>
      </c>
      <c r="J2492">
        <v>1561</v>
      </c>
      <c r="K2492">
        <v>8607</v>
      </c>
      <c r="L2492">
        <v>3002</v>
      </c>
    </row>
    <row r="2493" spans="8:12">
      <c r="H2493" t="s">
        <v>340</v>
      </c>
      <c r="I2493" s="97" t="s">
        <v>246</v>
      </c>
      <c r="J2493">
        <v>1238</v>
      </c>
      <c r="K2493">
        <v>8621</v>
      </c>
      <c r="L2493">
        <v>2996</v>
      </c>
    </row>
    <row r="2494" spans="8:12">
      <c r="H2494" t="s">
        <v>340</v>
      </c>
      <c r="I2494" s="97" t="s">
        <v>40</v>
      </c>
      <c r="J2494">
        <v>1569</v>
      </c>
      <c r="K2494">
        <v>8459</v>
      </c>
      <c r="L2494">
        <v>3003</v>
      </c>
    </row>
    <row r="2495" spans="8:12">
      <c r="H2495" t="s">
        <v>340</v>
      </c>
      <c r="I2495" s="97" t="s">
        <v>247</v>
      </c>
      <c r="J2495">
        <v>1668</v>
      </c>
      <c r="K2495">
        <v>8569</v>
      </c>
      <c r="L2495">
        <v>3007</v>
      </c>
    </row>
    <row r="2496" spans="8:12">
      <c r="H2496" t="s">
        <v>340</v>
      </c>
      <c r="I2496" s="97" t="s">
        <v>248</v>
      </c>
      <c r="J2496">
        <v>1457</v>
      </c>
      <c r="K2496">
        <v>9175</v>
      </c>
      <c r="L2496">
        <v>2996</v>
      </c>
    </row>
    <row r="2497" spans="8:12">
      <c r="H2497" t="s">
        <v>340</v>
      </c>
      <c r="I2497" s="97" t="s">
        <v>249</v>
      </c>
      <c r="J2497">
        <v>1116</v>
      </c>
      <c r="K2497">
        <v>8843</v>
      </c>
      <c r="L2497">
        <v>2995</v>
      </c>
    </row>
    <row r="2498" spans="8:12">
      <c r="H2498" t="s">
        <v>341</v>
      </c>
      <c r="I2498" s="97" t="s">
        <v>17</v>
      </c>
      <c r="J2498">
        <v>933</v>
      </c>
      <c r="K2498">
        <v>9172</v>
      </c>
      <c r="L2498">
        <v>2993</v>
      </c>
    </row>
    <row r="2499" spans="8:12">
      <c r="H2499" t="s">
        <v>341</v>
      </c>
      <c r="I2499" s="97" t="s">
        <v>178</v>
      </c>
      <c r="J2499">
        <v>922</v>
      </c>
      <c r="K2499">
        <v>9026</v>
      </c>
      <c r="L2499">
        <v>3000</v>
      </c>
    </row>
    <row r="2500" spans="8:12">
      <c r="H2500" t="s">
        <v>341</v>
      </c>
      <c r="I2500" s="97" t="s">
        <v>179</v>
      </c>
      <c r="J2500">
        <v>1135</v>
      </c>
      <c r="K2500">
        <v>9407</v>
      </c>
      <c r="L2500">
        <v>3000</v>
      </c>
    </row>
    <row r="2501" spans="8:12">
      <c r="H2501" t="s">
        <v>341</v>
      </c>
      <c r="I2501" s="97" t="s">
        <v>180</v>
      </c>
      <c r="J2501">
        <v>964</v>
      </c>
      <c r="K2501">
        <v>9166</v>
      </c>
      <c r="L2501">
        <v>3008</v>
      </c>
    </row>
    <row r="2502" spans="8:12">
      <c r="H2502" t="s">
        <v>341</v>
      </c>
      <c r="I2502" s="97" t="s">
        <v>18</v>
      </c>
      <c r="J2502">
        <v>1102</v>
      </c>
      <c r="K2502">
        <v>9310</v>
      </c>
      <c r="L2502">
        <v>3000</v>
      </c>
    </row>
    <row r="2503" spans="8:12">
      <c r="H2503" t="s">
        <v>341</v>
      </c>
      <c r="I2503" s="97" t="s">
        <v>181</v>
      </c>
      <c r="J2503">
        <v>999</v>
      </c>
      <c r="K2503">
        <v>9105</v>
      </c>
      <c r="L2503">
        <v>2995</v>
      </c>
    </row>
    <row r="2504" spans="8:12">
      <c r="H2504" t="s">
        <v>341</v>
      </c>
      <c r="I2504" s="97" t="s">
        <v>182</v>
      </c>
      <c r="J2504">
        <v>978</v>
      </c>
      <c r="K2504">
        <v>9462</v>
      </c>
      <c r="L2504">
        <v>3006</v>
      </c>
    </row>
    <row r="2505" spans="8:12">
      <c r="H2505" t="s">
        <v>341</v>
      </c>
      <c r="I2505" s="97" t="s">
        <v>183</v>
      </c>
      <c r="J2505">
        <v>974</v>
      </c>
      <c r="K2505">
        <v>8887</v>
      </c>
      <c r="L2505">
        <v>3011</v>
      </c>
    </row>
    <row r="2506" spans="8:12">
      <c r="H2506" t="s">
        <v>341</v>
      </c>
      <c r="I2506" s="97" t="s">
        <v>19</v>
      </c>
      <c r="J2506">
        <v>984</v>
      </c>
      <c r="K2506">
        <v>9378</v>
      </c>
      <c r="L2506">
        <v>3006</v>
      </c>
    </row>
    <row r="2507" spans="8:12">
      <c r="H2507" t="s">
        <v>341</v>
      </c>
      <c r="I2507" s="97" t="s">
        <v>184</v>
      </c>
      <c r="J2507">
        <v>920</v>
      </c>
      <c r="K2507">
        <v>9240</v>
      </c>
      <c r="L2507">
        <v>2999</v>
      </c>
    </row>
    <row r="2508" spans="8:12">
      <c r="H2508" t="s">
        <v>341</v>
      </c>
      <c r="I2508" s="97" t="s">
        <v>185</v>
      </c>
      <c r="J2508">
        <v>904</v>
      </c>
      <c r="K2508">
        <v>9038</v>
      </c>
      <c r="L2508">
        <v>3010</v>
      </c>
    </row>
    <row r="2509" spans="8:12">
      <c r="H2509" t="s">
        <v>341</v>
      </c>
      <c r="I2509" s="97" t="s">
        <v>186</v>
      </c>
      <c r="J2509">
        <v>913</v>
      </c>
      <c r="K2509">
        <v>8963</v>
      </c>
      <c r="L2509">
        <v>3005</v>
      </c>
    </row>
    <row r="2510" spans="8:12">
      <c r="H2510" t="s">
        <v>341</v>
      </c>
      <c r="I2510" s="97" t="s">
        <v>20</v>
      </c>
      <c r="J2510">
        <v>1049</v>
      </c>
      <c r="K2510">
        <v>9243</v>
      </c>
      <c r="L2510">
        <v>2998</v>
      </c>
    </row>
    <row r="2511" spans="8:12">
      <c r="H2511" t="s">
        <v>341</v>
      </c>
      <c r="I2511" s="97" t="s">
        <v>187</v>
      </c>
      <c r="J2511">
        <v>979</v>
      </c>
      <c r="K2511">
        <v>8475</v>
      </c>
      <c r="L2511">
        <v>2989</v>
      </c>
    </row>
    <row r="2512" spans="8:12">
      <c r="H2512" t="s">
        <v>341</v>
      </c>
      <c r="I2512" s="97" t="s">
        <v>188</v>
      </c>
      <c r="J2512">
        <v>915</v>
      </c>
      <c r="K2512">
        <v>8454</v>
      </c>
      <c r="L2512">
        <v>2984</v>
      </c>
    </row>
    <row r="2513" spans="8:12">
      <c r="H2513" t="s">
        <v>341</v>
      </c>
      <c r="I2513" s="97" t="s">
        <v>189</v>
      </c>
      <c r="J2513">
        <v>1151</v>
      </c>
      <c r="K2513">
        <v>8993</v>
      </c>
      <c r="L2513">
        <v>2986</v>
      </c>
    </row>
    <row r="2514" spans="8:12">
      <c r="H2514" t="s">
        <v>341</v>
      </c>
      <c r="I2514" s="97" t="s">
        <v>21</v>
      </c>
      <c r="J2514">
        <v>1351</v>
      </c>
      <c r="K2514">
        <v>8638</v>
      </c>
      <c r="L2514">
        <v>2993</v>
      </c>
    </row>
    <row r="2515" spans="8:12">
      <c r="H2515" t="s">
        <v>341</v>
      </c>
      <c r="I2515" s="97" t="s">
        <v>190</v>
      </c>
      <c r="J2515">
        <v>1956</v>
      </c>
      <c r="K2515">
        <v>8328</v>
      </c>
      <c r="L2515">
        <v>3006</v>
      </c>
    </row>
    <row r="2516" spans="8:12">
      <c r="H2516" t="s">
        <v>341</v>
      </c>
      <c r="I2516" s="97" t="s">
        <v>191</v>
      </c>
      <c r="J2516">
        <v>2363</v>
      </c>
      <c r="K2516">
        <v>7490</v>
      </c>
      <c r="L2516">
        <v>2988</v>
      </c>
    </row>
    <row r="2517" spans="8:12">
      <c r="H2517" t="s">
        <v>341</v>
      </c>
      <c r="I2517" s="97" t="s">
        <v>192</v>
      </c>
      <c r="J2517">
        <v>4639</v>
      </c>
      <c r="K2517">
        <v>5428</v>
      </c>
      <c r="L2517">
        <v>2992</v>
      </c>
    </row>
    <row r="2518" spans="8:12">
      <c r="H2518" t="s">
        <v>341</v>
      </c>
      <c r="I2518" s="97" t="s">
        <v>22</v>
      </c>
      <c r="J2518">
        <v>4161</v>
      </c>
      <c r="K2518">
        <v>5927</v>
      </c>
      <c r="L2518">
        <v>2996</v>
      </c>
    </row>
    <row r="2519" spans="8:12">
      <c r="H2519" t="s">
        <v>341</v>
      </c>
      <c r="I2519" s="97" t="s">
        <v>193</v>
      </c>
      <c r="J2519">
        <v>3207</v>
      </c>
      <c r="K2519">
        <v>6678</v>
      </c>
      <c r="L2519">
        <v>2994</v>
      </c>
    </row>
    <row r="2520" spans="8:12">
      <c r="H2520" t="s">
        <v>341</v>
      </c>
      <c r="I2520" s="97" t="s">
        <v>194</v>
      </c>
      <c r="J2520">
        <v>3230</v>
      </c>
      <c r="K2520">
        <v>6926</v>
      </c>
      <c r="L2520">
        <v>3011</v>
      </c>
    </row>
    <row r="2521" spans="8:12">
      <c r="H2521" t="s">
        <v>341</v>
      </c>
      <c r="I2521" s="97" t="s">
        <v>195</v>
      </c>
      <c r="J2521">
        <v>1962</v>
      </c>
      <c r="K2521">
        <v>7823</v>
      </c>
      <c r="L2521">
        <v>2998</v>
      </c>
    </row>
    <row r="2522" spans="8:12">
      <c r="H2522" t="s">
        <v>341</v>
      </c>
      <c r="I2522" s="97" t="s">
        <v>23</v>
      </c>
      <c r="J2522">
        <v>1650</v>
      </c>
      <c r="K2522">
        <v>8532</v>
      </c>
      <c r="L2522">
        <v>2998</v>
      </c>
    </row>
    <row r="2523" spans="8:12">
      <c r="H2523" t="s">
        <v>341</v>
      </c>
      <c r="I2523" s="97" t="s">
        <v>196</v>
      </c>
      <c r="J2523">
        <v>2068</v>
      </c>
      <c r="K2523">
        <v>7898</v>
      </c>
      <c r="L2523">
        <v>3007</v>
      </c>
    </row>
    <row r="2524" spans="8:12">
      <c r="H2524" t="s">
        <v>341</v>
      </c>
      <c r="I2524" s="97" t="s">
        <v>197</v>
      </c>
      <c r="J2524">
        <v>1841</v>
      </c>
      <c r="K2524">
        <v>8093</v>
      </c>
      <c r="L2524">
        <v>2995</v>
      </c>
    </row>
    <row r="2525" spans="8:12">
      <c r="H2525" t="s">
        <v>341</v>
      </c>
      <c r="I2525" s="97" t="s">
        <v>198</v>
      </c>
      <c r="J2525">
        <v>3018</v>
      </c>
      <c r="K2525">
        <v>7062</v>
      </c>
      <c r="L2525">
        <v>3006</v>
      </c>
    </row>
    <row r="2526" spans="8:12">
      <c r="H2526" t="s">
        <v>341</v>
      </c>
      <c r="I2526" s="97" t="s">
        <v>24</v>
      </c>
      <c r="J2526">
        <v>2490</v>
      </c>
      <c r="K2526">
        <v>7191</v>
      </c>
      <c r="L2526">
        <v>2998</v>
      </c>
    </row>
    <row r="2527" spans="8:12">
      <c r="H2527" t="s">
        <v>341</v>
      </c>
      <c r="I2527" s="97" t="s">
        <v>199</v>
      </c>
      <c r="J2527">
        <v>2881</v>
      </c>
      <c r="K2527">
        <v>7099</v>
      </c>
      <c r="L2527">
        <v>2994</v>
      </c>
    </row>
    <row r="2528" spans="8:12">
      <c r="H2528" t="s">
        <v>341</v>
      </c>
      <c r="I2528" s="97" t="s">
        <v>200</v>
      </c>
      <c r="J2528">
        <v>2626</v>
      </c>
      <c r="K2528">
        <v>7054</v>
      </c>
      <c r="L2528">
        <v>2996</v>
      </c>
    </row>
    <row r="2529" spans="8:12">
      <c r="H2529" t="s">
        <v>341</v>
      </c>
      <c r="I2529" s="97" t="s">
        <v>201</v>
      </c>
      <c r="J2529">
        <v>2972</v>
      </c>
      <c r="K2529">
        <v>7373</v>
      </c>
      <c r="L2529">
        <v>2993</v>
      </c>
    </row>
    <row r="2530" spans="8:12">
      <c r="H2530" t="s">
        <v>341</v>
      </c>
      <c r="I2530" s="97" t="s">
        <v>25</v>
      </c>
      <c r="J2530">
        <v>3096</v>
      </c>
      <c r="K2530">
        <v>6927</v>
      </c>
      <c r="L2530">
        <v>3005</v>
      </c>
    </row>
    <row r="2531" spans="8:12">
      <c r="H2531" t="s">
        <v>341</v>
      </c>
      <c r="I2531" s="97" t="s">
        <v>202</v>
      </c>
      <c r="J2531">
        <v>3751</v>
      </c>
      <c r="K2531">
        <v>6263</v>
      </c>
      <c r="L2531">
        <v>2995</v>
      </c>
    </row>
    <row r="2532" spans="8:12">
      <c r="H2532" t="s">
        <v>341</v>
      </c>
      <c r="I2532" s="97" t="s">
        <v>203</v>
      </c>
      <c r="J2532">
        <v>3624</v>
      </c>
      <c r="K2532">
        <v>6702</v>
      </c>
      <c r="L2532">
        <v>3004</v>
      </c>
    </row>
    <row r="2533" spans="8:12">
      <c r="H2533" t="s">
        <v>341</v>
      </c>
      <c r="I2533" s="97" t="s">
        <v>204</v>
      </c>
      <c r="J2533">
        <v>3386</v>
      </c>
      <c r="K2533">
        <v>6546</v>
      </c>
      <c r="L2533">
        <v>3004</v>
      </c>
    </row>
    <row r="2534" spans="8:12">
      <c r="H2534" t="s">
        <v>341</v>
      </c>
      <c r="I2534" s="97" t="s">
        <v>26</v>
      </c>
      <c r="J2534">
        <v>3238</v>
      </c>
      <c r="K2534">
        <v>7024</v>
      </c>
      <c r="L2534">
        <v>2999</v>
      </c>
    </row>
    <row r="2535" spans="8:12">
      <c r="H2535" t="s">
        <v>341</v>
      </c>
      <c r="I2535" s="97" t="s">
        <v>205</v>
      </c>
      <c r="J2535">
        <v>3160</v>
      </c>
      <c r="K2535">
        <v>6922</v>
      </c>
      <c r="L2535">
        <v>3006</v>
      </c>
    </row>
    <row r="2536" spans="8:12">
      <c r="H2536" t="s">
        <v>341</v>
      </c>
      <c r="I2536" s="97" t="s">
        <v>206</v>
      </c>
      <c r="J2536">
        <v>3141</v>
      </c>
      <c r="K2536">
        <v>6409</v>
      </c>
      <c r="L2536">
        <v>2998</v>
      </c>
    </row>
    <row r="2537" spans="8:12">
      <c r="H2537" t="s">
        <v>341</v>
      </c>
      <c r="I2537" s="97" t="s">
        <v>207</v>
      </c>
      <c r="J2537">
        <v>2829</v>
      </c>
      <c r="K2537">
        <v>7386</v>
      </c>
      <c r="L2537">
        <v>3012</v>
      </c>
    </row>
    <row r="2538" spans="8:12">
      <c r="H2538" t="s">
        <v>341</v>
      </c>
      <c r="I2538" s="97" t="s">
        <v>27</v>
      </c>
      <c r="J2538">
        <v>3107</v>
      </c>
      <c r="K2538">
        <v>6892</v>
      </c>
      <c r="L2538">
        <v>2991</v>
      </c>
    </row>
    <row r="2539" spans="8:12">
      <c r="H2539" t="s">
        <v>341</v>
      </c>
      <c r="I2539" s="97" t="s">
        <v>208</v>
      </c>
      <c r="J2539">
        <v>2783</v>
      </c>
      <c r="K2539">
        <v>7239</v>
      </c>
      <c r="L2539">
        <v>2999</v>
      </c>
    </row>
    <row r="2540" spans="8:12">
      <c r="H2540" t="s">
        <v>341</v>
      </c>
      <c r="I2540" s="97" t="s">
        <v>209</v>
      </c>
      <c r="J2540">
        <v>2510</v>
      </c>
      <c r="K2540">
        <v>7279</v>
      </c>
      <c r="L2540">
        <v>3000</v>
      </c>
    </row>
    <row r="2541" spans="8:12">
      <c r="H2541" t="s">
        <v>341</v>
      </c>
      <c r="I2541" s="97" t="s">
        <v>210</v>
      </c>
      <c r="J2541">
        <v>2762</v>
      </c>
      <c r="K2541">
        <v>6872</v>
      </c>
      <c r="L2541">
        <v>2993</v>
      </c>
    </row>
    <row r="2542" spans="8:12">
      <c r="H2542" t="s">
        <v>341</v>
      </c>
      <c r="I2542" s="97" t="s">
        <v>28</v>
      </c>
      <c r="J2542">
        <v>2761</v>
      </c>
      <c r="K2542">
        <v>7224</v>
      </c>
      <c r="L2542">
        <v>2996</v>
      </c>
    </row>
    <row r="2543" spans="8:12">
      <c r="H2543" t="s">
        <v>341</v>
      </c>
      <c r="I2543" s="97" t="s">
        <v>211</v>
      </c>
      <c r="J2543">
        <v>3155</v>
      </c>
      <c r="K2543">
        <v>6689</v>
      </c>
      <c r="L2543">
        <v>2999</v>
      </c>
    </row>
    <row r="2544" spans="8:12">
      <c r="H2544" t="s">
        <v>341</v>
      </c>
      <c r="I2544" s="97" t="s">
        <v>212</v>
      </c>
      <c r="J2544">
        <v>3593</v>
      </c>
      <c r="K2544">
        <v>6409</v>
      </c>
      <c r="L2544">
        <v>2983</v>
      </c>
    </row>
    <row r="2545" spans="8:12">
      <c r="H2545" t="s">
        <v>341</v>
      </c>
      <c r="I2545" s="97" t="s">
        <v>213</v>
      </c>
      <c r="J2545">
        <v>3298</v>
      </c>
      <c r="K2545">
        <v>6814</v>
      </c>
      <c r="L2545">
        <v>3024</v>
      </c>
    </row>
    <row r="2546" spans="8:12">
      <c r="H2546" t="s">
        <v>341</v>
      </c>
      <c r="I2546" s="97" t="s">
        <v>29</v>
      </c>
      <c r="J2546">
        <v>3063</v>
      </c>
      <c r="K2546">
        <v>6779</v>
      </c>
      <c r="L2546">
        <v>2999</v>
      </c>
    </row>
    <row r="2547" spans="8:12">
      <c r="H2547" t="s">
        <v>341</v>
      </c>
      <c r="I2547" s="97" t="s">
        <v>214</v>
      </c>
      <c r="J2547">
        <v>2882</v>
      </c>
      <c r="K2547">
        <v>7331</v>
      </c>
      <c r="L2547">
        <v>3001</v>
      </c>
    </row>
    <row r="2548" spans="8:12">
      <c r="H2548" t="s">
        <v>341</v>
      </c>
      <c r="I2548" s="97" t="s">
        <v>215</v>
      </c>
      <c r="J2548">
        <v>3020</v>
      </c>
      <c r="K2548">
        <v>7288</v>
      </c>
      <c r="L2548">
        <v>3005</v>
      </c>
    </row>
    <row r="2549" spans="8:12">
      <c r="H2549" t="s">
        <v>341</v>
      </c>
      <c r="I2549" s="97" t="s">
        <v>216</v>
      </c>
      <c r="J2549">
        <v>2679</v>
      </c>
      <c r="K2549">
        <v>7029</v>
      </c>
      <c r="L2549">
        <v>2996</v>
      </c>
    </row>
    <row r="2550" spans="8:12">
      <c r="H2550" t="s">
        <v>341</v>
      </c>
      <c r="I2550" s="97" t="s">
        <v>30</v>
      </c>
      <c r="J2550">
        <v>2809</v>
      </c>
      <c r="K2550">
        <v>7354</v>
      </c>
      <c r="L2550">
        <v>3001</v>
      </c>
    </row>
    <row r="2551" spans="8:12">
      <c r="H2551" t="s">
        <v>341</v>
      </c>
      <c r="I2551" s="97" t="s">
        <v>217</v>
      </c>
      <c r="J2551">
        <v>2861</v>
      </c>
      <c r="K2551">
        <v>7004</v>
      </c>
      <c r="L2551">
        <v>2997</v>
      </c>
    </row>
    <row r="2552" spans="8:12">
      <c r="H2552" t="s">
        <v>341</v>
      </c>
      <c r="I2552" s="97" t="s">
        <v>218</v>
      </c>
      <c r="J2552">
        <v>2904</v>
      </c>
      <c r="K2552">
        <v>7229</v>
      </c>
      <c r="L2552">
        <v>3000</v>
      </c>
    </row>
    <row r="2553" spans="8:12">
      <c r="H2553" t="s">
        <v>341</v>
      </c>
      <c r="I2553" s="97" t="s">
        <v>219</v>
      </c>
      <c r="J2553">
        <v>2609</v>
      </c>
      <c r="K2553">
        <v>7584</v>
      </c>
      <c r="L2553">
        <v>3007</v>
      </c>
    </row>
    <row r="2554" spans="8:12">
      <c r="H2554" t="s">
        <v>341</v>
      </c>
      <c r="I2554" s="97" t="s">
        <v>31</v>
      </c>
      <c r="J2554">
        <v>2637</v>
      </c>
      <c r="K2554">
        <v>7481</v>
      </c>
      <c r="L2554">
        <v>2995</v>
      </c>
    </row>
    <row r="2555" spans="8:12">
      <c r="H2555" t="s">
        <v>341</v>
      </c>
      <c r="I2555" s="97" t="s">
        <v>220</v>
      </c>
      <c r="J2555">
        <v>2772</v>
      </c>
      <c r="K2555">
        <v>7691</v>
      </c>
      <c r="L2555">
        <v>3002</v>
      </c>
    </row>
    <row r="2556" spans="8:12">
      <c r="H2556" t="s">
        <v>341</v>
      </c>
      <c r="I2556" s="97" t="s">
        <v>221</v>
      </c>
      <c r="J2556">
        <v>2775</v>
      </c>
      <c r="K2556">
        <v>7250</v>
      </c>
      <c r="L2556">
        <v>2990</v>
      </c>
    </row>
    <row r="2557" spans="8:12">
      <c r="H2557" t="s">
        <v>341</v>
      </c>
      <c r="I2557" s="97" t="s">
        <v>222</v>
      </c>
      <c r="J2557">
        <v>2565</v>
      </c>
      <c r="K2557">
        <v>7557</v>
      </c>
      <c r="L2557">
        <v>2998</v>
      </c>
    </row>
    <row r="2558" spans="8:12">
      <c r="H2558" t="s">
        <v>341</v>
      </c>
      <c r="I2558" s="97" t="s">
        <v>32</v>
      </c>
      <c r="J2558">
        <v>2577</v>
      </c>
      <c r="K2558">
        <v>7554</v>
      </c>
      <c r="L2558">
        <v>3010</v>
      </c>
    </row>
    <row r="2559" spans="8:12">
      <c r="H2559" t="s">
        <v>341</v>
      </c>
      <c r="I2559" s="97" t="s">
        <v>223</v>
      </c>
      <c r="J2559">
        <v>2438</v>
      </c>
      <c r="K2559">
        <v>7627</v>
      </c>
      <c r="L2559">
        <v>3003</v>
      </c>
    </row>
    <row r="2560" spans="8:12">
      <c r="H2560" t="s">
        <v>341</v>
      </c>
      <c r="I2560" s="97" t="s">
        <v>224</v>
      </c>
      <c r="J2560">
        <v>2675</v>
      </c>
      <c r="K2560">
        <v>7391</v>
      </c>
      <c r="L2560">
        <v>3002</v>
      </c>
    </row>
    <row r="2561" spans="8:12">
      <c r="H2561" t="s">
        <v>341</v>
      </c>
      <c r="I2561" s="97" t="s">
        <v>225</v>
      </c>
      <c r="J2561">
        <v>2517</v>
      </c>
      <c r="K2561">
        <v>7963</v>
      </c>
      <c r="L2561">
        <v>3004</v>
      </c>
    </row>
    <row r="2562" spans="8:12">
      <c r="H2562" t="s">
        <v>341</v>
      </c>
      <c r="I2562" s="97" t="s">
        <v>33</v>
      </c>
      <c r="J2562">
        <v>2498</v>
      </c>
      <c r="K2562">
        <v>7778</v>
      </c>
      <c r="L2562">
        <v>3004</v>
      </c>
    </row>
    <row r="2563" spans="8:12">
      <c r="H2563" t="s">
        <v>341</v>
      </c>
      <c r="I2563" s="97" t="s">
        <v>226</v>
      </c>
      <c r="J2563">
        <v>2855</v>
      </c>
      <c r="K2563">
        <v>7201</v>
      </c>
      <c r="L2563">
        <v>2992</v>
      </c>
    </row>
    <row r="2564" spans="8:12">
      <c r="H2564" t="s">
        <v>341</v>
      </c>
      <c r="I2564" s="97" t="s">
        <v>227</v>
      </c>
      <c r="J2564">
        <v>2441</v>
      </c>
      <c r="K2564">
        <v>7582</v>
      </c>
      <c r="L2564">
        <v>3009</v>
      </c>
    </row>
    <row r="2565" spans="8:12">
      <c r="H2565" t="s">
        <v>341</v>
      </c>
      <c r="I2565" s="97" t="s">
        <v>228</v>
      </c>
      <c r="J2565">
        <v>2642</v>
      </c>
      <c r="K2565">
        <v>7290</v>
      </c>
      <c r="L2565">
        <v>3000</v>
      </c>
    </row>
    <row r="2566" spans="8:12">
      <c r="H2566" t="s">
        <v>341</v>
      </c>
      <c r="I2566" s="97" t="s">
        <v>34</v>
      </c>
      <c r="J2566">
        <v>2746</v>
      </c>
      <c r="K2566">
        <v>7406</v>
      </c>
      <c r="L2566">
        <v>2998</v>
      </c>
    </row>
    <row r="2567" spans="8:12">
      <c r="H2567" t="s">
        <v>341</v>
      </c>
      <c r="I2567" s="97" t="s">
        <v>229</v>
      </c>
      <c r="J2567">
        <v>2484</v>
      </c>
      <c r="K2567">
        <v>7434</v>
      </c>
      <c r="L2567">
        <v>3000</v>
      </c>
    </row>
    <row r="2568" spans="8:12">
      <c r="H2568" t="s">
        <v>341</v>
      </c>
      <c r="I2568" s="97" t="s">
        <v>230</v>
      </c>
      <c r="J2568">
        <v>2712</v>
      </c>
      <c r="K2568">
        <v>7157</v>
      </c>
      <c r="L2568">
        <v>3000</v>
      </c>
    </row>
    <row r="2569" spans="8:12">
      <c r="H2569" t="s">
        <v>341</v>
      </c>
      <c r="I2569" s="97" t="s">
        <v>231</v>
      </c>
      <c r="J2569">
        <v>2623</v>
      </c>
      <c r="K2569">
        <v>7676</v>
      </c>
      <c r="L2569">
        <v>3004</v>
      </c>
    </row>
    <row r="2570" spans="8:12">
      <c r="H2570" t="s">
        <v>341</v>
      </c>
      <c r="I2570" s="97" t="s">
        <v>35</v>
      </c>
      <c r="J2570">
        <v>2565</v>
      </c>
      <c r="K2570">
        <v>7631</v>
      </c>
      <c r="L2570">
        <v>3002</v>
      </c>
    </row>
    <row r="2571" spans="8:12">
      <c r="H2571" t="s">
        <v>341</v>
      </c>
      <c r="I2571" s="97" t="s">
        <v>232</v>
      </c>
      <c r="J2571">
        <v>3075</v>
      </c>
      <c r="K2571">
        <v>7116</v>
      </c>
      <c r="L2571">
        <v>3005</v>
      </c>
    </row>
    <row r="2572" spans="8:12">
      <c r="H2572" t="s">
        <v>341</v>
      </c>
      <c r="I2572" s="97" t="s">
        <v>233</v>
      </c>
      <c r="J2572">
        <v>2809</v>
      </c>
      <c r="K2572">
        <v>7421</v>
      </c>
      <c r="L2572">
        <v>3001</v>
      </c>
    </row>
    <row r="2573" spans="8:12">
      <c r="H2573" t="s">
        <v>341</v>
      </c>
      <c r="I2573" s="97" t="s">
        <v>234</v>
      </c>
      <c r="J2573">
        <v>2996</v>
      </c>
      <c r="K2573">
        <v>6973</v>
      </c>
      <c r="L2573">
        <v>2995</v>
      </c>
    </row>
    <row r="2574" spans="8:12">
      <c r="H2574" t="s">
        <v>341</v>
      </c>
      <c r="I2574" s="97" t="s">
        <v>36</v>
      </c>
      <c r="J2574">
        <v>3099</v>
      </c>
      <c r="K2574">
        <v>6939</v>
      </c>
      <c r="L2574">
        <v>2996</v>
      </c>
    </row>
    <row r="2575" spans="8:12">
      <c r="H2575" t="s">
        <v>341</v>
      </c>
      <c r="I2575" s="97" t="s">
        <v>235</v>
      </c>
      <c r="J2575">
        <v>2900</v>
      </c>
      <c r="K2575">
        <v>6893</v>
      </c>
      <c r="L2575">
        <v>3003</v>
      </c>
    </row>
    <row r="2576" spans="8:12">
      <c r="H2576" t="s">
        <v>341</v>
      </c>
      <c r="I2576" s="97" t="s">
        <v>236</v>
      </c>
      <c r="J2576">
        <v>2697</v>
      </c>
      <c r="K2576">
        <v>7330</v>
      </c>
      <c r="L2576">
        <v>3003</v>
      </c>
    </row>
    <row r="2577" spans="8:12">
      <c r="H2577" t="s">
        <v>341</v>
      </c>
      <c r="I2577" s="97" t="s">
        <v>237</v>
      </c>
      <c r="J2577">
        <v>2878</v>
      </c>
      <c r="K2577">
        <v>7142</v>
      </c>
      <c r="L2577">
        <v>2999</v>
      </c>
    </row>
    <row r="2578" spans="8:12">
      <c r="H2578" t="s">
        <v>341</v>
      </c>
      <c r="I2578" s="97" t="s">
        <v>37</v>
      </c>
      <c r="J2578">
        <v>2626</v>
      </c>
      <c r="K2578">
        <v>7663</v>
      </c>
      <c r="L2578">
        <v>3004</v>
      </c>
    </row>
    <row r="2579" spans="8:12">
      <c r="H2579" t="s">
        <v>341</v>
      </c>
      <c r="I2579" s="97" t="s">
        <v>238</v>
      </c>
      <c r="J2579">
        <v>2828</v>
      </c>
      <c r="K2579">
        <v>6836</v>
      </c>
      <c r="L2579">
        <v>2983</v>
      </c>
    </row>
    <row r="2580" spans="8:12">
      <c r="H2580" t="s">
        <v>341</v>
      </c>
      <c r="I2580" s="97" t="s">
        <v>239</v>
      </c>
      <c r="J2580">
        <v>2812</v>
      </c>
      <c r="K2580">
        <v>7603</v>
      </c>
      <c r="L2580">
        <v>3020</v>
      </c>
    </row>
    <row r="2581" spans="8:12">
      <c r="H2581" t="s">
        <v>341</v>
      </c>
      <c r="I2581" s="97" t="s">
        <v>240</v>
      </c>
      <c r="J2581">
        <v>2656</v>
      </c>
      <c r="K2581">
        <v>7151</v>
      </c>
      <c r="L2581">
        <v>3002</v>
      </c>
    </row>
    <row r="2582" spans="8:12">
      <c r="H2582" t="s">
        <v>341</v>
      </c>
      <c r="I2582" s="97" t="s">
        <v>38</v>
      </c>
      <c r="J2582">
        <v>2838</v>
      </c>
      <c r="K2582">
        <v>7101</v>
      </c>
      <c r="L2582">
        <v>3001</v>
      </c>
    </row>
    <row r="2583" spans="8:12">
      <c r="H2583" t="s">
        <v>341</v>
      </c>
      <c r="I2583" s="97" t="s">
        <v>241</v>
      </c>
      <c r="J2583">
        <v>2642</v>
      </c>
      <c r="K2583">
        <v>7950</v>
      </c>
      <c r="L2583">
        <v>3005</v>
      </c>
    </row>
    <row r="2584" spans="8:12">
      <c r="H2584" t="s">
        <v>341</v>
      </c>
      <c r="I2584" s="97" t="s">
        <v>242</v>
      </c>
      <c r="J2584">
        <v>2439</v>
      </c>
      <c r="K2584">
        <v>7521</v>
      </c>
      <c r="L2584">
        <v>2984</v>
      </c>
    </row>
    <row r="2585" spans="8:12">
      <c r="H2585" t="s">
        <v>341</v>
      </c>
      <c r="I2585" s="97" t="s">
        <v>243</v>
      </c>
      <c r="J2585">
        <v>2201</v>
      </c>
      <c r="K2585">
        <v>7521</v>
      </c>
      <c r="L2585">
        <v>2998</v>
      </c>
    </row>
    <row r="2586" spans="8:12">
      <c r="H2586" t="s">
        <v>341</v>
      </c>
      <c r="I2586" s="97" t="s">
        <v>39</v>
      </c>
      <c r="J2586">
        <v>2404</v>
      </c>
      <c r="K2586">
        <v>7615</v>
      </c>
      <c r="L2586">
        <v>3000</v>
      </c>
    </row>
    <row r="2587" spans="8:12">
      <c r="H2587" t="s">
        <v>341</v>
      </c>
      <c r="I2587" s="97" t="s">
        <v>244</v>
      </c>
      <c r="J2587">
        <v>1815</v>
      </c>
      <c r="K2587">
        <v>8451</v>
      </c>
      <c r="L2587">
        <v>2997</v>
      </c>
    </row>
    <row r="2588" spans="8:12">
      <c r="H2588" t="s">
        <v>341</v>
      </c>
      <c r="I2588" s="97" t="s">
        <v>245</v>
      </c>
      <c r="J2588">
        <v>1400</v>
      </c>
      <c r="K2588">
        <v>8219</v>
      </c>
      <c r="L2588">
        <v>2994</v>
      </c>
    </row>
    <row r="2589" spans="8:12">
      <c r="H2589" t="s">
        <v>341</v>
      </c>
      <c r="I2589" s="97" t="s">
        <v>246</v>
      </c>
      <c r="J2589">
        <v>1370</v>
      </c>
      <c r="K2589">
        <v>8989</v>
      </c>
      <c r="L2589">
        <v>2995</v>
      </c>
    </row>
    <row r="2590" spans="8:12">
      <c r="H2590" t="s">
        <v>341</v>
      </c>
      <c r="I2590" s="97" t="s">
        <v>40</v>
      </c>
      <c r="J2590">
        <v>1636</v>
      </c>
      <c r="K2590">
        <v>8631</v>
      </c>
      <c r="L2590">
        <v>2984</v>
      </c>
    </row>
    <row r="2591" spans="8:12">
      <c r="H2591" t="s">
        <v>341</v>
      </c>
      <c r="I2591" s="97" t="s">
        <v>247</v>
      </c>
      <c r="J2591">
        <v>1361</v>
      </c>
      <c r="K2591">
        <v>8663</v>
      </c>
      <c r="L2591">
        <v>2998</v>
      </c>
    </row>
    <row r="2592" spans="8:12">
      <c r="H2592" t="s">
        <v>341</v>
      </c>
      <c r="I2592" s="97" t="s">
        <v>248</v>
      </c>
      <c r="J2592">
        <v>1085</v>
      </c>
      <c r="K2592">
        <v>9207</v>
      </c>
      <c r="L2592">
        <v>2995</v>
      </c>
    </row>
    <row r="2593" spans="8:12">
      <c r="H2593" t="s">
        <v>341</v>
      </c>
      <c r="I2593" s="97" t="s">
        <v>249</v>
      </c>
      <c r="J2593">
        <v>992</v>
      </c>
      <c r="K2593">
        <v>9149</v>
      </c>
      <c r="L2593">
        <v>3022</v>
      </c>
    </row>
    <row r="2594" spans="8:12">
      <c r="H2594" t="s">
        <v>342</v>
      </c>
      <c r="I2594" s="97" t="s">
        <v>17</v>
      </c>
      <c r="J2594">
        <v>893</v>
      </c>
      <c r="K2594">
        <v>9000</v>
      </c>
      <c r="L2594">
        <v>2996</v>
      </c>
    </row>
    <row r="2595" spans="8:12">
      <c r="H2595" t="s">
        <v>342</v>
      </c>
      <c r="I2595" s="97" t="s">
        <v>178</v>
      </c>
      <c r="J2595">
        <v>900</v>
      </c>
      <c r="K2595">
        <v>9336</v>
      </c>
      <c r="L2595">
        <v>3002</v>
      </c>
    </row>
    <row r="2596" spans="8:12">
      <c r="H2596" t="s">
        <v>342</v>
      </c>
      <c r="I2596" s="97" t="s">
        <v>179</v>
      </c>
      <c r="J2596">
        <v>831</v>
      </c>
      <c r="K2596">
        <v>9165</v>
      </c>
      <c r="L2596">
        <v>3002</v>
      </c>
    </row>
    <row r="2597" spans="8:12">
      <c r="H2597" t="s">
        <v>342</v>
      </c>
      <c r="I2597" s="97" t="s">
        <v>180</v>
      </c>
      <c r="J2597">
        <v>885</v>
      </c>
      <c r="K2597">
        <v>9241</v>
      </c>
      <c r="L2597">
        <v>3004</v>
      </c>
    </row>
    <row r="2598" spans="8:12">
      <c r="H2598" t="s">
        <v>342</v>
      </c>
      <c r="I2598" s="97" t="s">
        <v>18</v>
      </c>
      <c r="J2598">
        <v>883</v>
      </c>
      <c r="K2598">
        <v>9092</v>
      </c>
      <c r="L2598">
        <v>2992</v>
      </c>
    </row>
    <row r="2599" spans="8:12">
      <c r="H2599" t="s">
        <v>342</v>
      </c>
      <c r="I2599" s="97" t="s">
        <v>181</v>
      </c>
      <c r="J2599">
        <v>897</v>
      </c>
      <c r="K2599">
        <v>9122</v>
      </c>
      <c r="L2599">
        <v>2993</v>
      </c>
    </row>
    <row r="2600" spans="8:12">
      <c r="H2600" t="s">
        <v>342</v>
      </c>
      <c r="I2600" s="97" t="s">
        <v>182</v>
      </c>
      <c r="J2600">
        <v>993</v>
      </c>
      <c r="K2600">
        <v>9257</v>
      </c>
      <c r="L2600">
        <v>3001</v>
      </c>
    </row>
    <row r="2601" spans="8:12">
      <c r="H2601" t="s">
        <v>342</v>
      </c>
      <c r="I2601" s="97" t="s">
        <v>183</v>
      </c>
      <c r="J2601">
        <v>890</v>
      </c>
      <c r="K2601">
        <v>9124</v>
      </c>
      <c r="L2601">
        <v>2989</v>
      </c>
    </row>
    <row r="2602" spans="8:12">
      <c r="H2602" t="s">
        <v>342</v>
      </c>
      <c r="I2602" s="97" t="s">
        <v>19</v>
      </c>
      <c r="J2602">
        <v>926</v>
      </c>
      <c r="K2602">
        <v>9076</v>
      </c>
      <c r="L2602">
        <v>3002</v>
      </c>
    </row>
    <row r="2603" spans="8:12">
      <c r="H2603" t="s">
        <v>342</v>
      </c>
      <c r="I2603" s="97" t="s">
        <v>184</v>
      </c>
      <c r="J2603">
        <v>988</v>
      </c>
      <c r="K2603">
        <v>8989</v>
      </c>
      <c r="L2603">
        <v>2999</v>
      </c>
    </row>
    <row r="2604" spans="8:12">
      <c r="H2604" t="s">
        <v>342</v>
      </c>
      <c r="I2604" s="97" t="s">
        <v>185</v>
      </c>
      <c r="J2604">
        <v>912</v>
      </c>
      <c r="K2604">
        <v>8712</v>
      </c>
      <c r="L2604">
        <v>2980</v>
      </c>
    </row>
    <row r="2605" spans="8:12">
      <c r="H2605" t="s">
        <v>342</v>
      </c>
      <c r="I2605" s="97" t="s">
        <v>186</v>
      </c>
      <c r="J2605">
        <v>841</v>
      </c>
      <c r="K2605">
        <v>9112</v>
      </c>
      <c r="L2605">
        <v>3007</v>
      </c>
    </row>
    <row r="2606" spans="8:12">
      <c r="H2606" t="s">
        <v>342</v>
      </c>
      <c r="I2606" s="97" t="s">
        <v>20</v>
      </c>
      <c r="J2606">
        <v>892</v>
      </c>
      <c r="K2606">
        <v>9410</v>
      </c>
      <c r="L2606">
        <v>3028</v>
      </c>
    </row>
    <row r="2607" spans="8:12">
      <c r="H2607" t="s">
        <v>342</v>
      </c>
      <c r="I2607" s="97" t="s">
        <v>187</v>
      </c>
      <c r="J2607">
        <v>1107</v>
      </c>
      <c r="K2607">
        <v>9265</v>
      </c>
      <c r="L2607">
        <v>3017</v>
      </c>
    </row>
    <row r="2608" spans="8:12">
      <c r="H2608" t="s">
        <v>342</v>
      </c>
      <c r="I2608" s="97" t="s">
        <v>188</v>
      </c>
      <c r="J2608">
        <v>1040</v>
      </c>
      <c r="K2608">
        <v>8674</v>
      </c>
      <c r="L2608">
        <v>2985</v>
      </c>
    </row>
    <row r="2609" spans="8:12">
      <c r="H2609" t="s">
        <v>342</v>
      </c>
      <c r="I2609" s="97" t="s">
        <v>189</v>
      </c>
      <c r="J2609">
        <v>1168</v>
      </c>
      <c r="K2609">
        <v>8420</v>
      </c>
      <c r="L2609">
        <v>2992</v>
      </c>
    </row>
    <row r="2610" spans="8:12">
      <c r="H2610" t="s">
        <v>342</v>
      </c>
      <c r="I2610" s="97" t="s">
        <v>21</v>
      </c>
      <c r="J2610">
        <v>1301</v>
      </c>
      <c r="K2610">
        <v>8607</v>
      </c>
      <c r="L2610">
        <v>3001</v>
      </c>
    </row>
    <row r="2611" spans="8:12">
      <c r="H2611" t="s">
        <v>342</v>
      </c>
      <c r="I2611" s="97" t="s">
        <v>190</v>
      </c>
      <c r="J2611">
        <v>1590</v>
      </c>
      <c r="K2611">
        <v>8076</v>
      </c>
      <c r="L2611">
        <v>2999</v>
      </c>
    </row>
    <row r="2612" spans="8:12">
      <c r="H2612" t="s">
        <v>342</v>
      </c>
      <c r="I2612" s="97" t="s">
        <v>191</v>
      </c>
      <c r="J2612">
        <v>2616</v>
      </c>
      <c r="K2612">
        <v>7226</v>
      </c>
      <c r="L2612">
        <v>2991</v>
      </c>
    </row>
    <row r="2613" spans="8:12">
      <c r="H2613" t="s">
        <v>342</v>
      </c>
      <c r="I2613" s="97" t="s">
        <v>192</v>
      </c>
      <c r="J2613">
        <v>4804</v>
      </c>
      <c r="K2613">
        <v>5929</v>
      </c>
      <c r="L2613">
        <v>3014</v>
      </c>
    </row>
    <row r="2614" spans="8:12">
      <c r="H2614" t="s">
        <v>342</v>
      </c>
      <c r="I2614" s="97" t="s">
        <v>22</v>
      </c>
      <c r="J2614">
        <v>4083</v>
      </c>
      <c r="K2614">
        <v>5907</v>
      </c>
      <c r="L2614">
        <v>2993</v>
      </c>
    </row>
    <row r="2615" spans="8:12">
      <c r="H2615" t="s">
        <v>342</v>
      </c>
      <c r="I2615" s="97" t="s">
        <v>193</v>
      </c>
      <c r="J2615">
        <v>2624</v>
      </c>
      <c r="K2615">
        <v>7133</v>
      </c>
      <c r="L2615">
        <v>3000</v>
      </c>
    </row>
    <row r="2616" spans="8:12">
      <c r="H2616" t="s">
        <v>342</v>
      </c>
      <c r="I2616" s="97" t="s">
        <v>194</v>
      </c>
      <c r="J2616">
        <v>2762</v>
      </c>
      <c r="K2616">
        <v>6924</v>
      </c>
      <c r="L2616">
        <v>2982</v>
      </c>
    </row>
    <row r="2617" spans="8:12">
      <c r="H2617" t="s">
        <v>342</v>
      </c>
      <c r="I2617" s="97" t="s">
        <v>195</v>
      </c>
      <c r="J2617">
        <v>1507</v>
      </c>
      <c r="K2617">
        <v>8240</v>
      </c>
      <c r="L2617">
        <v>3002</v>
      </c>
    </row>
    <row r="2618" spans="8:12">
      <c r="H2618" t="s">
        <v>342</v>
      </c>
      <c r="I2618" s="97" t="s">
        <v>23</v>
      </c>
      <c r="J2618">
        <v>1527</v>
      </c>
      <c r="K2618">
        <v>8528</v>
      </c>
      <c r="L2618">
        <v>3009</v>
      </c>
    </row>
    <row r="2619" spans="8:12">
      <c r="H2619" t="s">
        <v>342</v>
      </c>
      <c r="I2619" s="97" t="s">
        <v>196</v>
      </c>
      <c r="J2619">
        <v>1867</v>
      </c>
      <c r="K2619">
        <v>8036</v>
      </c>
      <c r="L2619">
        <v>2985</v>
      </c>
    </row>
    <row r="2620" spans="8:12">
      <c r="H2620" t="s">
        <v>342</v>
      </c>
      <c r="I2620" s="97" t="s">
        <v>197</v>
      </c>
      <c r="J2620">
        <v>2463</v>
      </c>
      <c r="K2620">
        <v>7604</v>
      </c>
      <c r="L2620">
        <v>2999</v>
      </c>
    </row>
    <row r="2621" spans="8:12">
      <c r="H2621" t="s">
        <v>342</v>
      </c>
      <c r="I2621" s="97" t="s">
        <v>198</v>
      </c>
      <c r="J2621">
        <v>3136</v>
      </c>
      <c r="K2621">
        <v>6725</v>
      </c>
      <c r="L2621">
        <v>2987</v>
      </c>
    </row>
    <row r="2622" spans="8:12">
      <c r="H2622" t="s">
        <v>342</v>
      </c>
      <c r="I2622" s="97" t="s">
        <v>24</v>
      </c>
      <c r="J2622">
        <v>2721</v>
      </c>
      <c r="K2622">
        <v>6998</v>
      </c>
      <c r="L2622">
        <v>3003</v>
      </c>
    </row>
    <row r="2623" spans="8:12">
      <c r="H2623" t="s">
        <v>342</v>
      </c>
      <c r="I2623" s="97" t="s">
        <v>199</v>
      </c>
      <c r="J2623">
        <v>2886</v>
      </c>
      <c r="K2623">
        <v>6845</v>
      </c>
      <c r="L2623">
        <v>2999</v>
      </c>
    </row>
    <row r="2624" spans="8:12">
      <c r="H2624" t="s">
        <v>342</v>
      </c>
      <c r="I2624" s="97" t="s">
        <v>200</v>
      </c>
      <c r="J2624">
        <v>2673</v>
      </c>
      <c r="K2624">
        <v>7327</v>
      </c>
      <c r="L2624">
        <v>3006</v>
      </c>
    </row>
    <row r="2625" spans="8:12">
      <c r="H2625" t="s">
        <v>342</v>
      </c>
      <c r="I2625" s="97" t="s">
        <v>201</v>
      </c>
      <c r="J2625">
        <v>3245</v>
      </c>
      <c r="K2625">
        <v>6540</v>
      </c>
      <c r="L2625">
        <v>3005</v>
      </c>
    </row>
    <row r="2626" spans="8:12">
      <c r="H2626" t="s">
        <v>342</v>
      </c>
      <c r="I2626" s="97" t="s">
        <v>25</v>
      </c>
      <c r="J2626">
        <v>2570</v>
      </c>
      <c r="K2626">
        <v>7209</v>
      </c>
      <c r="L2626">
        <v>2995</v>
      </c>
    </row>
    <row r="2627" spans="8:12">
      <c r="H2627" t="s">
        <v>342</v>
      </c>
      <c r="I2627" s="97" t="s">
        <v>202</v>
      </c>
      <c r="J2627">
        <v>2854</v>
      </c>
      <c r="K2627">
        <v>7246</v>
      </c>
      <c r="L2627">
        <v>2989</v>
      </c>
    </row>
    <row r="2628" spans="8:12">
      <c r="H2628" t="s">
        <v>342</v>
      </c>
      <c r="I2628" s="97" t="s">
        <v>203</v>
      </c>
      <c r="J2628">
        <v>2723</v>
      </c>
      <c r="K2628">
        <v>6949</v>
      </c>
      <c r="L2628">
        <v>2988</v>
      </c>
    </row>
    <row r="2629" spans="8:12">
      <c r="H2629" t="s">
        <v>342</v>
      </c>
      <c r="I2629" s="97" t="s">
        <v>204</v>
      </c>
      <c r="J2629">
        <v>2867</v>
      </c>
      <c r="K2629">
        <v>7042</v>
      </c>
      <c r="L2629">
        <v>2994</v>
      </c>
    </row>
    <row r="2630" spans="8:12">
      <c r="H2630" t="s">
        <v>342</v>
      </c>
      <c r="I2630" s="97" t="s">
        <v>26</v>
      </c>
      <c r="J2630">
        <v>2628</v>
      </c>
      <c r="K2630">
        <v>7274</v>
      </c>
      <c r="L2630">
        <v>2989</v>
      </c>
    </row>
    <row r="2631" spans="8:12">
      <c r="H2631" t="s">
        <v>342</v>
      </c>
      <c r="I2631" s="97" t="s">
        <v>205</v>
      </c>
      <c r="J2631">
        <v>2503</v>
      </c>
      <c r="K2631">
        <v>6931</v>
      </c>
      <c r="L2631">
        <v>2988</v>
      </c>
    </row>
    <row r="2632" spans="8:12">
      <c r="H2632" t="s">
        <v>342</v>
      </c>
      <c r="I2632" s="97" t="s">
        <v>206</v>
      </c>
      <c r="J2632">
        <v>2656</v>
      </c>
      <c r="K2632">
        <v>6860</v>
      </c>
      <c r="L2632">
        <v>2988</v>
      </c>
    </row>
    <row r="2633" spans="8:12">
      <c r="H2633" t="s">
        <v>342</v>
      </c>
      <c r="I2633" s="97" t="s">
        <v>207</v>
      </c>
      <c r="J2633">
        <v>2554</v>
      </c>
      <c r="K2633">
        <v>6755</v>
      </c>
      <c r="L2633">
        <v>2977</v>
      </c>
    </row>
    <row r="2634" spans="8:12">
      <c r="H2634" t="s">
        <v>342</v>
      </c>
      <c r="I2634" s="97" t="s">
        <v>27</v>
      </c>
      <c r="J2634">
        <v>2620</v>
      </c>
      <c r="K2634">
        <v>7643</v>
      </c>
      <c r="L2634">
        <v>2999</v>
      </c>
    </row>
    <row r="2635" spans="8:12">
      <c r="H2635" t="s">
        <v>342</v>
      </c>
      <c r="I2635" s="97" t="s">
        <v>208</v>
      </c>
      <c r="J2635">
        <v>2847</v>
      </c>
      <c r="K2635">
        <v>7730</v>
      </c>
      <c r="L2635">
        <v>3012</v>
      </c>
    </row>
    <row r="2636" spans="8:12">
      <c r="H2636" t="s">
        <v>342</v>
      </c>
      <c r="I2636" s="97" t="s">
        <v>209</v>
      </c>
      <c r="J2636">
        <v>2564</v>
      </c>
      <c r="K2636">
        <v>7659</v>
      </c>
      <c r="L2636">
        <v>3002</v>
      </c>
    </row>
    <row r="2637" spans="8:12">
      <c r="H2637" t="s">
        <v>342</v>
      </c>
      <c r="I2637" s="97" t="s">
        <v>210</v>
      </c>
      <c r="J2637">
        <v>2542</v>
      </c>
      <c r="K2637">
        <v>7801</v>
      </c>
      <c r="L2637">
        <v>3000</v>
      </c>
    </row>
    <row r="2638" spans="8:12">
      <c r="H2638" t="s">
        <v>342</v>
      </c>
      <c r="I2638" s="97" t="s">
        <v>28</v>
      </c>
      <c r="J2638">
        <v>2181</v>
      </c>
      <c r="K2638">
        <v>7885</v>
      </c>
      <c r="L2638">
        <v>3001</v>
      </c>
    </row>
    <row r="2639" spans="8:12">
      <c r="H2639" t="s">
        <v>342</v>
      </c>
      <c r="I2639" s="97" t="s">
        <v>211</v>
      </c>
      <c r="J2639">
        <v>2660</v>
      </c>
      <c r="K2639">
        <v>7357</v>
      </c>
      <c r="L2639">
        <v>2995</v>
      </c>
    </row>
    <row r="2640" spans="8:12">
      <c r="H2640" t="s">
        <v>342</v>
      </c>
      <c r="I2640" s="97" t="s">
        <v>212</v>
      </c>
      <c r="J2640">
        <v>2228</v>
      </c>
      <c r="K2640">
        <v>7426</v>
      </c>
      <c r="L2640">
        <v>2991</v>
      </c>
    </row>
    <row r="2641" spans="8:12">
      <c r="H2641" t="s">
        <v>342</v>
      </c>
      <c r="I2641" s="97" t="s">
        <v>213</v>
      </c>
      <c r="J2641">
        <v>2569</v>
      </c>
      <c r="K2641">
        <v>6975</v>
      </c>
      <c r="L2641">
        <v>2991</v>
      </c>
    </row>
    <row r="2642" spans="8:12">
      <c r="H2642" t="s">
        <v>342</v>
      </c>
      <c r="I2642" s="97" t="s">
        <v>29</v>
      </c>
      <c r="J2642">
        <v>2583</v>
      </c>
      <c r="K2642">
        <v>7225</v>
      </c>
      <c r="L2642">
        <v>2996</v>
      </c>
    </row>
    <row r="2643" spans="8:12">
      <c r="H2643" t="s">
        <v>342</v>
      </c>
      <c r="I2643" s="97" t="s">
        <v>214</v>
      </c>
      <c r="J2643">
        <v>2619</v>
      </c>
      <c r="K2643">
        <v>7642</v>
      </c>
      <c r="L2643">
        <v>3000</v>
      </c>
    </row>
    <row r="2644" spans="8:12">
      <c r="H2644" t="s">
        <v>342</v>
      </c>
      <c r="I2644" s="97" t="s">
        <v>215</v>
      </c>
      <c r="J2644">
        <v>2719</v>
      </c>
      <c r="K2644">
        <v>7146</v>
      </c>
      <c r="L2644">
        <v>3002</v>
      </c>
    </row>
    <row r="2645" spans="8:12">
      <c r="H2645" t="s">
        <v>342</v>
      </c>
      <c r="I2645" s="97" t="s">
        <v>216</v>
      </c>
      <c r="J2645">
        <v>2569</v>
      </c>
      <c r="K2645">
        <v>7546</v>
      </c>
      <c r="L2645">
        <v>2998</v>
      </c>
    </row>
    <row r="2646" spans="8:12">
      <c r="H2646" t="s">
        <v>342</v>
      </c>
      <c r="I2646" s="97" t="s">
        <v>30</v>
      </c>
      <c r="J2646">
        <v>3182</v>
      </c>
      <c r="K2646">
        <v>7440</v>
      </c>
      <c r="L2646">
        <v>3005</v>
      </c>
    </row>
    <row r="2647" spans="8:12">
      <c r="H2647" t="s">
        <v>342</v>
      </c>
      <c r="I2647" s="97" t="s">
        <v>217</v>
      </c>
      <c r="J2647">
        <v>2957</v>
      </c>
      <c r="K2647">
        <v>7036</v>
      </c>
      <c r="L2647">
        <v>3004</v>
      </c>
    </row>
    <row r="2648" spans="8:12">
      <c r="H2648" t="s">
        <v>342</v>
      </c>
      <c r="I2648" s="97" t="s">
        <v>218</v>
      </c>
      <c r="J2648">
        <v>2793</v>
      </c>
      <c r="K2648">
        <v>7590</v>
      </c>
      <c r="L2648">
        <v>3009</v>
      </c>
    </row>
    <row r="2649" spans="8:12">
      <c r="H2649" t="s">
        <v>342</v>
      </c>
      <c r="I2649" s="97" t="s">
        <v>219</v>
      </c>
      <c r="J2649">
        <v>2705</v>
      </c>
      <c r="K2649">
        <v>6939</v>
      </c>
      <c r="L2649">
        <v>3004</v>
      </c>
    </row>
    <row r="2650" spans="8:12">
      <c r="H2650" t="s">
        <v>342</v>
      </c>
      <c r="I2650" s="97" t="s">
        <v>31</v>
      </c>
      <c r="J2650">
        <v>2745</v>
      </c>
      <c r="K2650">
        <v>7648</v>
      </c>
      <c r="L2650">
        <v>2993</v>
      </c>
    </row>
    <row r="2651" spans="8:12">
      <c r="H2651" t="s">
        <v>342</v>
      </c>
      <c r="I2651" s="97" t="s">
        <v>220</v>
      </c>
      <c r="J2651">
        <v>2705</v>
      </c>
      <c r="K2651">
        <v>7289</v>
      </c>
      <c r="L2651">
        <v>3006</v>
      </c>
    </row>
    <row r="2652" spans="8:12">
      <c r="H2652" t="s">
        <v>342</v>
      </c>
      <c r="I2652" s="97" t="s">
        <v>221</v>
      </c>
      <c r="J2652">
        <v>2182</v>
      </c>
      <c r="K2652">
        <v>7304</v>
      </c>
      <c r="L2652">
        <v>2984</v>
      </c>
    </row>
    <row r="2653" spans="8:12">
      <c r="H2653" t="s">
        <v>342</v>
      </c>
      <c r="I2653" s="97" t="s">
        <v>222</v>
      </c>
      <c r="J2653">
        <v>2173</v>
      </c>
      <c r="K2653">
        <v>7463</v>
      </c>
      <c r="L2653">
        <v>2993</v>
      </c>
    </row>
    <row r="2654" spans="8:12">
      <c r="H2654" t="s">
        <v>342</v>
      </c>
      <c r="I2654" s="97" t="s">
        <v>32</v>
      </c>
      <c r="J2654">
        <v>2455</v>
      </c>
      <c r="K2654">
        <v>7434</v>
      </c>
      <c r="L2654">
        <v>2999</v>
      </c>
    </row>
    <row r="2655" spans="8:12">
      <c r="H2655" t="s">
        <v>342</v>
      </c>
      <c r="I2655" s="97" t="s">
        <v>223</v>
      </c>
      <c r="J2655">
        <v>2492</v>
      </c>
      <c r="K2655">
        <v>7750</v>
      </c>
      <c r="L2655">
        <v>3000</v>
      </c>
    </row>
    <row r="2656" spans="8:12">
      <c r="H2656" t="s">
        <v>342</v>
      </c>
      <c r="I2656" s="97" t="s">
        <v>224</v>
      </c>
      <c r="J2656">
        <v>2448</v>
      </c>
      <c r="K2656">
        <v>7743</v>
      </c>
      <c r="L2656">
        <v>3002</v>
      </c>
    </row>
    <row r="2657" spans="8:12">
      <c r="H2657" t="s">
        <v>342</v>
      </c>
      <c r="I2657" s="97" t="s">
        <v>225</v>
      </c>
      <c r="J2657">
        <v>3170</v>
      </c>
      <c r="K2657">
        <v>6881</v>
      </c>
      <c r="L2657">
        <v>3003</v>
      </c>
    </row>
    <row r="2658" spans="8:12">
      <c r="H2658" t="s">
        <v>342</v>
      </c>
      <c r="I2658" s="97" t="s">
        <v>33</v>
      </c>
      <c r="J2658">
        <v>2677</v>
      </c>
      <c r="K2658">
        <v>7245</v>
      </c>
      <c r="L2658">
        <v>2996</v>
      </c>
    </row>
    <row r="2659" spans="8:12">
      <c r="H2659" t="s">
        <v>342</v>
      </c>
      <c r="I2659" s="97" t="s">
        <v>226</v>
      </c>
      <c r="J2659">
        <v>2739</v>
      </c>
      <c r="K2659">
        <v>7420</v>
      </c>
      <c r="L2659">
        <v>3005</v>
      </c>
    </row>
    <row r="2660" spans="8:12">
      <c r="H2660" t="s">
        <v>342</v>
      </c>
      <c r="I2660" s="97" t="s">
        <v>227</v>
      </c>
      <c r="J2660">
        <v>2865</v>
      </c>
      <c r="K2660">
        <v>6865</v>
      </c>
      <c r="L2660">
        <v>2996</v>
      </c>
    </row>
    <row r="2661" spans="8:12">
      <c r="H2661" t="s">
        <v>342</v>
      </c>
      <c r="I2661" s="97" t="s">
        <v>228</v>
      </c>
      <c r="J2661">
        <v>2878</v>
      </c>
      <c r="K2661">
        <v>7099</v>
      </c>
      <c r="L2661">
        <v>2995</v>
      </c>
    </row>
    <row r="2662" spans="8:12">
      <c r="H2662" t="s">
        <v>342</v>
      </c>
      <c r="I2662" s="97" t="s">
        <v>34</v>
      </c>
      <c r="J2662">
        <v>2694</v>
      </c>
      <c r="K2662">
        <v>7285</v>
      </c>
      <c r="L2662">
        <v>2998</v>
      </c>
    </row>
    <row r="2663" spans="8:12">
      <c r="H2663" t="s">
        <v>342</v>
      </c>
      <c r="I2663" s="97" t="s">
        <v>229</v>
      </c>
      <c r="J2663">
        <v>2734</v>
      </c>
      <c r="K2663">
        <v>7285</v>
      </c>
      <c r="L2663">
        <v>2993</v>
      </c>
    </row>
    <row r="2664" spans="8:12">
      <c r="H2664" t="s">
        <v>342</v>
      </c>
      <c r="I2664" s="97" t="s">
        <v>230</v>
      </c>
      <c r="J2664">
        <v>2619</v>
      </c>
      <c r="K2664">
        <v>7034</v>
      </c>
      <c r="L2664">
        <v>2995</v>
      </c>
    </row>
    <row r="2665" spans="8:12">
      <c r="H2665" t="s">
        <v>342</v>
      </c>
      <c r="I2665" s="97" t="s">
        <v>231</v>
      </c>
      <c r="J2665">
        <v>2690</v>
      </c>
      <c r="K2665">
        <v>7290</v>
      </c>
      <c r="L2665">
        <v>2998</v>
      </c>
    </row>
    <row r="2666" spans="8:12">
      <c r="H2666" t="s">
        <v>342</v>
      </c>
      <c r="I2666" s="97" t="s">
        <v>35</v>
      </c>
      <c r="J2666">
        <v>2829</v>
      </c>
      <c r="K2666">
        <v>6984</v>
      </c>
      <c r="L2666">
        <v>3006</v>
      </c>
    </row>
    <row r="2667" spans="8:12">
      <c r="H2667" t="s">
        <v>342</v>
      </c>
      <c r="I2667" s="97" t="s">
        <v>232</v>
      </c>
      <c r="J2667">
        <v>2751</v>
      </c>
      <c r="K2667">
        <v>8408</v>
      </c>
      <c r="L2667">
        <v>3574</v>
      </c>
    </row>
    <row r="2668" spans="8:12">
      <c r="H2668" t="s">
        <v>342</v>
      </c>
      <c r="I2668" s="97" t="s">
        <v>233</v>
      </c>
      <c r="J2668">
        <v>3137</v>
      </c>
      <c r="K2668">
        <v>8447</v>
      </c>
      <c r="L2668">
        <v>3598</v>
      </c>
    </row>
    <row r="2669" spans="8:12">
      <c r="H2669" t="s">
        <v>342</v>
      </c>
      <c r="I2669" s="97" t="s">
        <v>234</v>
      </c>
      <c r="J2669">
        <v>2730</v>
      </c>
      <c r="K2669">
        <v>9023</v>
      </c>
      <c r="L2669">
        <v>3616</v>
      </c>
    </row>
    <row r="2670" spans="8:12">
      <c r="H2670" t="s">
        <v>342</v>
      </c>
      <c r="I2670" s="97" t="s">
        <v>36</v>
      </c>
      <c r="J2670">
        <v>3224</v>
      </c>
      <c r="K2670">
        <v>8386</v>
      </c>
      <c r="L2670">
        <v>3602</v>
      </c>
    </row>
    <row r="2671" spans="8:12">
      <c r="H2671" t="s">
        <v>342</v>
      </c>
      <c r="I2671" s="97" t="s">
        <v>235</v>
      </c>
      <c r="J2671">
        <v>3368</v>
      </c>
      <c r="K2671">
        <v>8193</v>
      </c>
      <c r="L2671">
        <v>3593</v>
      </c>
    </row>
    <row r="2672" spans="8:12">
      <c r="H2672" t="s">
        <v>342</v>
      </c>
      <c r="I2672" s="97" t="s">
        <v>236</v>
      </c>
      <c r="J2672">
        <v>3071</v>
      </c>
      <c r="K2672">
        <v>8460</v>
      </c>
      <c r="L2672">
        <v>3593</v>
      </c>
    </row>
    <row r="2673" spans="8:12">
      <c r="H2673" t="s">
        <v>342</v>
      </c>
      <c r="I2673" s="97" t="s">
        <v>237</v>
      </c>
      <c r="J2673">
        <v>3309</v>
      </c>
      <c r="K2673">
        <v>8580</v>
      </c>
      <c r="L2673">
        <v>3604</v>
      </c>
    </row>
    <row r="2674" spans="8:12">
      <c r="H2674" t="s">
        <v>342</v>
      </c>
      <c r="I2674" s="97" t="s">
        <v>37</v>
      </c>
      <c r="J2674">
        <v>3253</v>
      </c>
      <c r="K2674">
        <v>8471</v>
      </c>
      <c r="L2674">
        <v>3620</v>
      </c>
    </row>
    <row r="2675" spans="8:12">
      <c r="H2675" t="s">
        <v>342</v>
      </c>
      <c r="I2675" s="97" t="s">
        <v>238</v>
      </c>
      <c r="J2675">
        <v>3326</v>
      </c>
      <c r="K2675">
        <v>8847</v>
      </c>
      <c r="L2675">
        <v>3627</v>
      </c>
    </row>
    <row r="2676" spans="8:12">
      <c r="H2676" t="s">
        <v>342</v>
      </c>
      <c r="I2676" s="97" t="s">
        <v>239</v>
      </c>
      <c r="J2676">
        <v>3320</v>
      </c>
      <c r="K2676">
        <v>8652</v>
      </c>
      <c r="L2676">
        <v>3594</v>
      </c>
    </row>
    <row r="2677" spans="8:12">
      <c r="H2677" t="s">
        <v>342</v>
      </c>
      <c r="I2677" s="97" t="s">
        <v>240</v>
      </c>
      <c r="J2677">
        <v>3303</v>
      </c>
      <c r="K2677">
        <v>8187</v>
      </c>
      <c r="L2677">
        <v>3605</v>
      </c>
    </row>
    <row r="2678" spans="8:12">
      <c r="H2678" t="s">
        <v>342</v>
      </c>
      <c r="I2678" s="97" t="s">
        <v>38</v>
      </c>
      <c r="J2678">
        <v>2959</v>
      </c>
      <c r="K2678">
        <v>8558</v>
      </c>
      <c r="L2678">
        <v>3494</v>
      </c>
    </row>
    <row r="2679" spans="8:12">
      <c r="H2679" t="s">
        <v>342</v>
      </c>
      <c r="I2679" s="97" t="s">
        <v>241</v>
      </c>
      <c r="J2679">
        <v>2950</v>
      </c>
      <c r="K2679">
        <v>6909</v>
      </c>
      <c r="L2679">
        <v>3005</v>
      </c>
    </row>
    <row r="2680" spans="8:12">
      <c r="H2680" t="s">
        <v>342</v>
      </c>
      <c r="I2680" s="97" t="s">
        <v>242</v>
      </c>
      <c r="J2680">
        <v>2897</v>
      </c>
      <c r="K2680">
        <v>7114</v>
      </c>
      <c r="L2680">
        <v>2991</v>
      </c>
    </row>
    <row r="2681" spans="8:12">
      <c r="H2681" t="s">
        <v>342</v>
      </c>
      <c r="I2681" s="97" t="s">
        <v>243</v>
      </c>
      <c r="J2681">
        <v>2540</v>
      </c>
      <c r="K2681">
        <v>7469</v>
      </c>
      <c r="L2681">
        <v>2998</v>
      </c>
    </row>
    <row r="2682" spans="8:12">
      <c r="H2682" t="s">
        <v>342</v>
      </c>
      <c r="I2682" s="97" t="s">
        <v>39</v>
      </c>
      <c r="J2682">
        <v>2895</v>
      </c>
      <c r="K2682">
        <v>7246</v>
      </c>
      <c r="L2682">
        <v>3003</v>
      </c>
    </row>
    <row r="2683" spans="8:12">
      <c r="H2683" t="s">
        <v>342</v>
      </c>
      <c r="I2683" s="97" t="s">
        <v>244</v>
      </c>
      <c r="J2683">
        <v>2281</v>
      </c>
      <c r="K2683">
        <v>7752</v>
      </c>
      <c r="L2683">
        <v>2998</v>
      </c>
    </row>
    <row r="2684" spans="8:12">
      <c r="H2684" t="s">
        <v>342</v>
      </c>
      <c r="I2684" s="97" t="s">
        <v>245</v>
      </c>
      <c r="J2684">
        <v>1877</v>
      </c>
      <c r="K2684">
        <v>8154</v>
      </c>
      <c r="L2684">
        <v>3002</v>
      </c>
    </row>
    <row r="2685" spans="8:12">
      <c r="H2685" t="s">
        <v>342</v>
      </c>
      <c r="I2685" s="97" t="s">
        <v>246</v>
      </c>
      <c r="J2685">
        <v>1636</v>
      </c>
      <c r="K2685">
        <v>8633</v>
      </c>
      <c r="L2685">
        <v>2996</v>
      </c>
    </row>
    <row r="2686" spans="8:12">
      <c r="H2686" t="s">
        <v>342</v>
      </c>
      <c r="I2686" s="97" t="s">
        <v>40</v>
      </c>
      <c r="J2686">
        <v>1639</v>
      </c>
      <c r="K2686">
        <v>8206</v>
      </c>
      <c r="L2686">
        <v>3003</v>
      </c>
    </row>
    <row r="2687" spans="8:12">
      <c r="H2687" t="s">
        <v>342</v>
      </c>
      <c r="I2687" s="97" t="s">
        <v>247</v>
      </c>
      <c r="J2687">
        <v>1239</v>
      </c>
      <c r="K2687">
        <v>8683</v>
      </c>
      <c r="L2687">
        <v>3000</v>
      </c>
    </row>
    <row r="2688" spans="8:12">
      <c r="H2688" t="s">
        <v>342</v>
      </c>
      <c r="I2688" s="97" t="s">
        <v>248</v>
      </c>
      <c r="J2688">
        <v>1179</v>
      </c>
      <c r="K2688">
        <v>8940</v>
      </c>
      <c r="L2688">
        <v>2996</v>
      </c>
    </row>
    <row r="2689" spans="8:12">
      <c r="H2689" t="s">
        <v>342</v>
      </c>
      <c r="I2689" s="97" t="s">
        <v>249</v>
      </c>
      <c r="J2689">
        <v>1227</v>
      </c>
      <c r="K2689">
        <v>8819</v>
      </c>
      <c r="L2689">
        <v>2999</v>
      </c>
    </row>
    <row r="2690" spans="8:12">
      <c r="H2690" t="s">
        <v>343</v>
      </c>
      <c r="I2690" s="97" t="s">
        <v>17</v>
      </c>
      <c r="J2690">
        <v>1173</v>
      </c>
      <c r="K2690">
        <v>8710</v>
      </c>
      <c r="L2690">
        <v>2997</v>
      </c>
    </row>
    <row r="2691" spans="8:12">
      <c r="H2691" t="s">
        <v>343</v>
      </c>
      <c r="I2691" s="97" t="s">
        <v>178</v>
      </c>
      <c r="J2691">
        <v>1129</v>
      </c>
      <c r="K2691">
        <v>8870</v>
      </c>
      <c r="L2691">
        <v>2996</v>
      </c>
    </row>
    <row r="2692" spans="8:12">
      <c r="H2692" t="s">
        <v>343</v>
      </c>
      <c r="I2692" s="97" t="s">
        <v>179</v>
      </c>
      <c r="J2692">
        <v>1107</v>
      </c>
      <c r="K2692">
        <v>8725</v>
      </c>
      <c r="L2692">
        <v>3002</v>
      </c>
    </row>
    <row r="2693" spans="8:12">
      <c r="H2693" t="s">
        <v>343</v>
      </c>
      <c r="I2693" s="97" t="s">
        <v>180</v>
      </c>
      <c r="J2693">
        <v>1069</v>
      </c>
      <c r="K2693">
        <v>8744</v>
      </c>
      <c r="L2693">
        <v>2999</v>
      </c>
    </row>
    <row r="2694" spans="8:12">
      <c r="H2694" t="s">
        <v>343</v>
      </c>
      <c r="I2694" s="97" t="s">
        <v>18</v>
      </c>
      <c r="J2694">
        <v>1277</v>
      </c>
      <c r="K2694">
        <v>9099</v>
      </c>
      <c r="L2694">
        <v>2999</v>
      </c>
    </row>
    <row r="2695" spans="8:12">
      <c r="H2695" t="s">
        <v>343</v>
      </c>
      <c r="I2695" s="97" t="s">
        <v>181</v>
      </c>
      <c r="J2695">
        <v>1209</v>
      </c>
      <c r="K2695">
        <v>8729</v>
      </c>
      <c r="L2695">
        <v>2997</v>
      </c>
    </row>
    <row r="2696" spans="8:12">
      <c r="H2696" t="s">
        <v>343</v>
      </c>
      <c r="I2696" s="97" t="s">
        <v>182</v>
      </c>
      <c r="J2696">
        <v>1164</v>
      </c>
      <c r="K2696">
        <v>9015</v>
      </c>
      <c r="L2696">
        <v>3002</v>
      </c>
    </row>
    <row r="2697" spans="8:12">
      <c r="H2697" t="s">
        <v>343</v>
      </c>
      <c r="I2697" s="97" t="s">
        <v>183</v>
      </c>
      <c r="J2697">
        <v>1444</v>
      </c>
      <c r="K2697">
        <v>9009</v>
      </c>
      <c r="L2697">
        <v>2988</v>
      </c>
    </row>
    <row r="2698" spans="8:12">
      <c r="H2698" t="s">
        <v>343</v>
      </c>
      <c r="I2698" s="97" t="s">
        <v>19</v>
      </c>
      <c r="J2698">
        <v>1421</v>
      </c>
      <c r="K2698">
        <v>8884</v>
      </c>
      <c r="L2698">
        <v>3015</v>
      </c>
    </row>
    <row r="2699" spans="8:12">
      <c r="H2699" t="s">
        <v>343</v>
      </c>
      <c r="I2699" s="97" t="s">
        <v>184</v>
      </c>
      <c r="J2699">
        <v>1136</v>
      </c>
      <c r="K2699">
        <v>8665</v>
      </c>
      <c r="L2699">
        <v>2996</v>
      </c>
    </row>
    <row r="2700" spans="8:12">
      <c r="H2700" t="s">
        <v>343</v>
      </c>
      <c r="I2700" s="97" t="s">
        <v>185</v>
      </c>
      <c r="J2700">
        <v>1231</v>
      </c>
      <c r="K2700">
        <v>8990</v>
      </c>
      <c r="L2700">
        <v>2999</v>
      </c>
    </row>
    <row r="2701" spans="8:12">
      <c r="H2701" t="s">
        <v>343</v>
      </c>
      <c r="I2701" s="97" t="s">
        <v>186</v>
      </c>
      <c r="J2701">
        <v>1113</v>
      </c>
      <c r="K2701">
        <v>8738</v>
      </c>
      <c r="L2701">
        <v>2996</v>
      </c>
    </row>
    <row r="2702" spans="8:12">
      <c r="H2702" t="s">
        <v>343</v>
      </c>
      <c r="I2702" s="97" t="s">
        <v>20</v>
      </c>
      <c r="J2702">
        <v>1238</v>
      </c>
      <c r="K2702">
        <v>8614</v>
      </c>
      <c r="L2702">
        <v>2990</v>
      </c>
    </row>
    <row r="2703" spans="8:12">
      <c r="H2703" t="s">
        <v>343</v>
      </c>
      <c r="I2703" s="97" t="s">
        <v>187</v>
      </c>
      <c r="J2703">
        <v>1325</v>
      </c>
      <c r="K2703">
        <v>8689</v>
      </c>
      <c r="L2703">
        <v>2997</v>
      </c>
    </row>
    <row r="2704" spans="8:12">
      <c r="H2704" t="s">
        <v>343</v>
      </c>
      <c r="I2704" s="97" t="s">
        <v>188</v>
      </c>
      <c r="J2704">
        <v>1325</v>
      </c>
      <c r="K2704">
        <v>8689</v>
      </c>
      <c r="L2704">
        <v>2998</v>
      </c>
    </row>
    <row r="2705" spans="8:12">
      <c r="H2705" t="s">
        <v>343</v>
      </c>
      <c r="I2705" s="97" t="s">
        <v>189</v>
      </c>
      <c r="J2705">
        <v>1668</v>
      </c>
      <c r="K2705">
        <v>8539</v>
      </c>
      <c r="L2705">
        <v>2997</v>
      </c>
    </row>
    <row r="2706" spans="8:12">
      <c r="H2706" t="s">
        <v>343</v>
      </c>
      <c r="I2706" s="97" t="s">
        <v>21</v>
      </c>
      <c r="J2706">
        <v>1450</v>
      </c>
      <c r="K2706">
        <v>8379</v>
      </c>
      <c r="L2706">
        <v>3004</v>
      </c>
    </row>
    <row r="2707" spans="8:12">
      <c r="H2707" t="s">
        <v>343</v>
      </c>
      <c r="I2707" s="97" t="s">
        <v>190</v>
      </c>
      <c r="J2707">
        <v>2023</v>
      </c>
      <c r="K2707">
        <v>7805</v>
      </c>
      <c r="L2707">
        <v>3011</v>
      </c>
    </row>
    <row r="2708" spans="8:12">
      <c r="H2708" t="s">
        <v>343</v>
      </c>
      <c r="I2708" s="97" t="s">
        <v>191</v>
      </c>
      <c r="J2708">
        <v>3017</v>
      </c>
      <c r="K2708">
        <v>7048</v>
      </c>
      <c r="L2708">
        <v>3009</v>
      </c>
    </row>
    <row r="2709" spans="8:12">
      <c r="H2709" t="s">
        <v>343</v>
      </c>
      <c r="I2709" s="97" t="s">
        <v>192</v>
      </c>
      <c r="J2709">
        <v>4731</v>
      </c>
      <c r="K2709">
        <v>5131</v>
      </c>
      <c r="L2709">
        <v>3002</v>
      </c>
    </row>
    <row r="2710" spans="8:12">
      <c r="H2710" t="s">
        <v>343</v>
      </c>
      <c r="I2710" s="97" t="s">
        <v>22</v>
      </c>
      <c r="J2710">
        <v>4994</v>
      </c>
      <c r="K2710">
        <v>4969</v>
      </c>
      <c r="L2710">
        <v>2998</v>
      </c>
    </row>
    <row r="2711" spans="8:12">
      <c r="H2711" t="s">
        <v>343</v>
      </c>
      <c r="I2711" s="97" t="s">
        <v>193</v>
      </c>
      <c r="J2711">
        <v>3040</v>
      </c>
      <c r="K2711">
        <v>7310</v>
      </c>
      <c r="L2711">
        <v>3019</v>
      </c>
    </row>
    <row r="2712" spans="8:12">
      <c r="H2712" t="s">
        <v>343</v>
      </c>
      <c r="I2712" s="97" t="s">
        <v>194</v>
      </c>
      <c r="J2712">
        <v>2621</v>
      </c>
      <c r="K2712">
        <v>7324</v>
      </c>
      <c r="L2712">
        <v>2999</v>
      </c>
    </row>
    <row r="2713" spans="8:12">
      <c r="H2713" t="s">
        <v>343</v>
      </c>
      <c r="I2713" s="97" t="s">
        <v>195</v>
      </c>
      <c r="J2713">
        <v>1577</v>
      </c>
      <c r="K2713">
        <v>8143</v>
      </c>
      <c r="L2713">
        <v>3000</v>
      </c>
    </row>
    <row r="2714" spans="8:12">
      <c r="H2714" t="s">
        <v>343</v>
      </c>
      <c r="I2714" s="97" t="s">
        <v>23</v>
      </c>
      <c r="J2714">
        <v>1410</v>
      </c>
      <c r="K2714">
        <v>8714</v>
      </c>
      <c r="L2714">
        <v>3002</v>
      </c>
    </row>
    <row r="2715" spans="8:12">
      <c r="H2715" t="s">
        <v>343</v>
      </c>
      <c r="I2715" s="97" t="s">
        <v>196</v>
      </c>
      <c r="J2715">
        <v>1630</v>
      </c>
      <c r="K2715">
        <v>8344</v>
      </c>
      <c r="L2715">
        <v>2983</v>
      </c>
    </row>
    <row r="2716" spans="8:12">
      <c r="H2716" t="s">
        <v>343</v>
      </c>
      <c r="I2716" s="97" t="s">
        <v>197</v>
      </c>
      <c r="J2716">
        <v>1860</v>
      </c>
      <c r="K2716">
        <v>8392</v>
      </c>
      <c r="L2716">
        <v>2997</v>
      </c>
    </row>
    <row r="2717" spans="8:12">
      <c r="H2717" t="s">
        <v>343</v>
      </c>
      <c r="I2717" s="97" t="s">
        <v>198</v>
      </c>
      <c r="J2717">
        <v>2490</v>
      </c>
      <c r="K2717">
        <v>7498</v>
      </c>
      <c r="L2717">
        <v>2995</v>
      </c>
    </row>
    <row r="2718" spans="8:12">
      <c r="H2718" t="s">
        <v>343</v>
      </c>
      <c r="I2718" s="97" t="s">
        <v>24</v>
      </c>
      <c r="J2718">
        <v>2835</v>
      </c>
      <c r="K2718">
        <v>7028</v>
      </c>
      <c r="L2718">
        <v>2995</v>
      </c>
    </row>
    <row r="2719" spans="8:12">
      <c r="H2719" t="s">
        <v>343</v>
      </c>
      <c r="I2719" s="97" t="s">
        <v>199</v>
      </c>
      <c r="J2719">
        <v>2898</v>
      </c>
      <c r="K2719">
        <v>7247</v>
      </c>
      <c r="L2719">
        <v>3002</v>
      </c>
    </row>
    <row r="2720" spans="8:12">
      <c r="H2720" t="s">
        <v>343</v>
      </c>
      <c r="I2720" s="97" t="s">
        <v>200</v>
      </c>
      <c r="J2720">
        <v>2711</v>
      </c>
      <c r="K2720">
        <v>6934</v>
      </c>
      <c r="L2720">
        <v>2996</v>
      </c>
    </row>
    <row r="2721" spans="8:12">
      <c r="H2721" t="s">
        <v>343</v>
      </c>
      <c r="I2721" s="97" t="s">
        <v>201</v>
      </c>
      <c r="J2721">
        <v>3174</v>
      </c>
      <c r="K2721">
        <v>7364</v>
      </c>
      <c r="L2721">
        <v>3005</v>
      </c>
    </row>
    <row r="2722" spans="8:12">
      <c r="H2722" t="s">
        <v>343</v>
      </c>
      <c r="I2722" s="97" t="s">
        <v>25</v>
      </c>
      <c r="J2722">
        <v>3247</v>
      </c>
      <c r="K2722">
        <v>7179</v>
      </c>
      <c r="L2722">
        <v>2997</v>
      </c>
    </row>
    <row r="2723" spans="8:12">
      <c r="H2723" t="s">
        <v>343</v>
      </c>
      <c r="I2723" s="97" t="s">
        <v>202</v>
      </c>
      <c r="J2723">
        <v>2972</v>
      </c>
      <c r="K2723">
        <v>6910</v>
      </c>
      <c r="L2723">
        <v>2993</v>
      </c>
    </row>
    <row r="2724" spans="8:12">
      <c r="H2724" t="s">
        <v>343</v>
      </c>
      <c r="I2724" s="97" t="s">
        <v>203</v>
      </c>
      <c r="J2724">
        <v>3439</v>
      </c>
      <c r="K2724">
        <v>6888</v>
      </c>
      <c r="L2724">
        <v>3005</v>
      </c>
    </row>
    <row r="2725" spans="8:12">
      <c r="H2725" t="s">
        <v>343</v>
      </c>
      <c r="I2725" s="97" t="s">
        <v>204</v>
      </c>
      <c r="J2725">
        <v>3358</v>
      </c>
      <c r="K2725">
        <v>6631</v>
      </c>
      <c r="L2725">
        <v>3001</v>
      </c>
    </row>
    <row r="2726" spans="8:12">
      <c r="H2726" t="s">
        <v>343</v>
      </c>
      <c r="I2726" s="97" t="s">
        <v>26</v>
      </c>
      <c r="J2726">
        <v>3096</v>
      </c>
      <c r="K2726">
        <v>7208</v>
      </c>
      <c r="L2726">
        <v>3009</v>
      </c>
    </row>
    <row r="2727" spans="8:12">
      <c r="H2727" t="s">
        <v>343</v>
      </c>
      <c r="I2727" s="97" t="s">
        <v>205</v>
      </c>
      <c r="J2727">
        <v>3267</v>
      </c>
      <c r="K2727">
        <v>7046</v>
      </c>
      <c r="L2727">
        <v>3007</v>
      </c>
    </row>
    <row r="2728" spans="8:12">
      <c r="H2728" t="s">
        <v>343</v>
      </c>
      <c r="I2728" s="97" t="s">
        <v>206</v>
      </c>
      <c r="J2728">
        <v>3122</v>
      </c>
      <c r="K2728">
        <v>7204</v>
      </c>
      <c r="L2728">
        <v>2995</v>
      </c>
    </row>
    <row r="2729" spans="8:12">
      <c r="H2729" t="s">
        <v>343</v>
      </c>
      <c r="I2729" s="97" t="s">
        <v>207</v>
      </c>
      <c r="J2729">
        <v>2747</v>
      </c>
      <c r="K2729">
        <v>7061</v>
      </c>
      <c r="L2729">
        <v>3006</v>
      </c>
    </row>
    <row r="2730" spans="8:12">
      <c r="H2730" t="s">
        <v>343</v>
      </c>
      <c r="I2730" s="97" t="s">
        <v>27</v>
      </c>
      <c r="J2730">
        <v>3089</v>
      </c>
      <c r="K2730">
        <v>7363</v>
      </c>
      <c r="L2730">
        <v>3004</v>
      </c>
    </row>
    <row r="2731" spans="8:12">
      <c r="H2731" t="s">
        <v>343</v>
      </c>
      <c r="I2731" s="97" t="s">
        <v>208</v>
      </c>
      <c r="J2731">
        <v>2716</v>
      </c>
      <c r="K2731">
        <v>7435</v>
      </c>
      <c r="L2731">
        <v>2991</v>
      </c>
    </row>
    <row r="2732" spans="8:12">
      <c r="H2732" t="s">
        <v>343</v>
      </c>
      <c r="I2732" s="97" t="s">
        <v>209</v>
      </c>
      <c r="J2732">
        <v>3065</v>
      </c>
      <c r="K2732">
        <v>7005</v>
      </c>
      <c r="L2732">
        <v>3004</v>
      </c>
    </row>
    <row r="2733" spans="8:12">
      <c r="H2733" t="s">
        <v>343</v>
      </c>
      <c r="I2733" s="97" t="s">
        <v>210</v>
      </c>
      <c r="J2733">
        <v>2257</v>
      </c>
      <c r="K2733">
        <v>7858</v>
      </c>
      <c r="L2733">
        <v>2994</v>
      </c>
    </row>
    <row r="2734" spans="8:12">
      <c r="H2734" t="s">
        <v>343</v>
      </c>
      <c r="I2734" s="97" t="s">
        <v>28</v>
      </c>
      <c r="J2734">
        <v>2464</v>
      </c>
      <c r="K2734">
        <v>7771</v>
      </c>
      <c r="L2734">
        <v>3007</v>
      </c>
    </row>
    <row r="2735" spans="8:12">
      <c r="H2735" t="s">
        <v>343</v>
      </c>
      <c r="I2735" s="97" t="s">
        <v>211</v>
      </c>
      <c r="J2735">
        <v>2812</v>
      </c>
      <c r="K2735">
        <v>7593</v>
      </c>
      <c r="L2735">
        <v>3005</v>
      </c>
    </row>
    <row r="2736" spans="8:12">
      <c r="H2736" t="s">
        <v>343</v>
      </c>
      <c r="I2736" s="97" t="s">
        <v>212</v>
      </c>
      <c r="J2736">
        <v>2708</v>
      </c>
      <c r="K2736">
        <v>7492</v>
      </c>
      <c r="L2736">
        <v>3008</v>
      </c>
    </row>
    <row r="2737" spans="8:12">
      <c r="H2737" t="s">
        <v>343</v>
      </c>
      <c r="I2737" s="97" t="s">
        <v>213</v>
      </c>
      <c r="J2737">
        <v>3334</v>
      </c>
      <c r="K2737">
        <v>7334</v>
      </c>
      <c r="L2737">
        <v>3009</v>
      </c>
    </row>
    <row r="2738" spans="8:12">
      <c r="H2738" t="s">
        <v>343</v>
      </c>
      <c r="I2738" s="97" t="s">
        <v>29</v>
      </c>
      <c r="J2738">
        <v>2620</v>
      </c>
      <c r="K2738">
        <v>6922</v>
      </c>
      <c r="L2738">
        <v>2984</v>
      </c>
    </row>
    <row r="2739" spans="8:12">
      <c r="H2739" t="s">
        <v>343</v>
      </c>
      <c r="I2739" s="97" t="s">
        <v>214</v>
      </c>
      <c r="J2739">
        <v>2521</v>
      </c>
      <c r="K2739">
        <v>7377</v>
      </c>
      <c r="L2739">
        <v>2997</v>
      </c>
    </row>
    <row r="2740" spans="8:12">
      <c r="H2740" t="s">
        <v>343</v>
      </c>
      <c r="I2740" s="97" t="s">
        <v>215</v>
      </c>
      <c r="J2740">
        <v>2730</v>
      </c>
      <c r="K2740">
        <v>7294</v>
      </c>
      <c r="L2740">
        <v>3006</v>
      </c>
    </row>
    <row r="2741" spans="8:12">
      <c r="H2741" t="s">
        <v>343</v>
      </c>
      <c r="I2741" s="97" t="s">
        <v>216</v>
      </c>
      <c r="J2741">
        <v>2498</v>
      </c>
      <c r="K2741">
        <v>6984</v>
      </c>
      <c r="L2741">
        <v>2992</v>
      </c>
    </row>
    <row r="2742" spans="8:12">
      <c r="H2742" t="s">
        <v>343</v>
      </c>
      <c r="I2742" s="97" t="s">
        <v>30</v>
      </c>
      <c r="J2742">
        <v>2794</v>
      </c>
      <c r="K2742">
        <v>6955</v>
      </c>
      <c r="L2742">
        <v>3004</v>
      </c>
    </row>
    <row r="2743" spans="8:12">
      <c r="H2743" t="s">
        <v>343</v>
      </c>
      <c r="I2743" s="97" t="s">
        <v>217</v>
      </c>
      <c r="J2743">
        <v>2316</v>
      </c>
      <c r="K2743">
        <v>7562</v>
      </c>
      <c r="L2743">
        <v>2990</v>
      </c>
    </row>
    <row r="2744" spans="8:12">
      <c r="H2744" t="s">
        <v>343</v>
      </c>
      <c r="I2744" s="97" t="s">
        <v>218</v>
      </c>
      <c r="J2744">
        <v>2566</v>
      </c>
      <c r="K2744">
        <v>7409</v>
      </c>
      <c r="L2744">
        <v>2997</v>
      </c>
    </row>
    <row r="2745" spans="8:12">
      <c r="H2745" t="s">
        <v>343</v>
      </c>
      <c r="I2745" s="97" t="s">
        <v>219</v>
      </c>
      <c r="J2745">
        <v>2409</v>
      </c>
      <c r="K2745">
        <v>7503</v>
      </c>
      <c r="L2745">
        <v>2994</v>
      </c>
    </row>
    <row r="2746" spans="8:12">
      <c r="H2746" t="s">
        <v>343</v>
      </c>
      <c r="I2746" s="97" t="s">
        <v>31</v>
      </c>
      <c r="J2746">
        <v>2399</v>
      </c>
      <c r="K2746">
        <v>7647</v>
      </c>
      <c r="L2746">
        <v>2993</v>
      </c>
    </row>
    <row r="2747" spans="8:12">
      <c r="H2747" t="s">
        <v>343</v>
      </c>
      <c r="I2747" s="97" t="s">
        <v>220</v>
      </c>
      <c r="J2747">
        <v>2319</v>
      </c>
      <c r="K2747">
        <v>7533</v>
      </c>
      <c r="L2747">
        <v>3000</v>
      </c>
    </row>
    <row r="2748" spans="8:12">
      <c r="H2748" t="s">
        <v>343</v>
      </c>
      <c r="I2748" s="97" t="s">
        <v>221</v>
      </c>
      <c r="J2748">
        <v>2507</v>
      </c>
      <c r="K2748">
        <v>7409</v>
      </c>
      <c r="L2748">
        <v>3006</v>
      </c>
    </row>
    <row r="2749" spans="8:12">
      <c r="H2749" t="s">
        <v>343</v>
      </c>
      <c r="I2749" s="97" t="s">
        <v>222</v>
      </c>
      <c r="J2749">
        <v>2177</v>
      </c>
      <c r="K2749">
        <v>7088</v>
      </c>
      <c r="L2749">
        <v>2973</v>
      </c>
    </row>
    <row r="2750" spans="8:12">
      <c r="H2750" t="s">
        <v>343</v>
      </c>
      <c r="I2750" s="97" t="s">
        <v>32</v>
      </c>
      <c r="J2750">
        <v>2744</v>
      </c>
      <c r="K2750">
        <v>7435</v>
      </c>
      <c r="L2750">
        <v>3011</v>
      </c>
    </row>
    <row r="2751" spans="8:12">
      <c r="H2751" t="s">
        <v>343</v>
      </c>
      <c r="I2751" s="97" t="s">
        <v>223</v>
      </c>
      <c r="J2751">
        <v>2231</v>
      </c>
      <c r="K2751">
        <v>7897</v>
      </c>
      <c r="L2751">
        <v>3001</v>
      </c>
    </row>
    <row r="2752" spans="8:12">
      <c r="H2752" t="s">
        <v>343</v>
      </c>
      <c r="I2752" s="97" t="s">
        <v>224</v>
      </c>
      <c r="J2752">
        <v>2602</v>
      </c>
      <c r="K2752">
        <v>7696</v>
      </c>
      <c r="L2752">
        <v>3011</v>
      </c>
    </row>
    <row r="2753" spans="8:12">
      <c r="H2753" t="s">
        <v>343</v>
      </c>
      <c r="I2753" s="97" t="s">
        <v>225</v>
      </c>
      <c r="J2753">
        <v>2324</v>
      </c>
      <c r="K2753">
        <v>7811</v>
      </c>
      <c r="L2753">
        <v>3000</v>
      </c>
    </row>
    <row r="2754" spans="8:12">
      <c r="H2754" t="s">
        <v>343</v>
      </c>
      <c r="I2754" s="97" t="s">
        <v>33</v>
      </c>
      <c r="J2754">
        <v>2434</v>
      </c>
      <c r="K2754">
        <v>7735</v>
      </c>
      <c r="L2754">
        <v>2994</v>
      </c>
    </row>
    <row r="2755" spans="8:12">
      <c r="H2755" t="s">
        <v>343</v>
      </c>
      <c r="I2755" s="97" t="s">
        <v>226</v>
      </c>
      <c r="J2755">
        <v>2391</v>
      </c>
      <c r="K2755">
        <v>7677</v>
      </c>
      <c r="L2755">
        <v>3005</v>
      </c>
    </row>
    <row r="2756" spans="8:12">
      <c r="H2756" t="s">
        <v>343</v>
      </c>
      <c r="I2756" s="97" t="s">
        <v>227</v>
      </c>
      <c r="J2756">
        <v>2245</v>
      </c>
      <c r="K2756">
        <v>7649</v>
      </c>
      <c r="L2756">
        <v>3005</v>
      </c>
    </row>
    <row r="2757" spans="8:12">
      <c r="H2757" t="s">
        <v>343</v>
      </c>
      <c r="I2757" s="97" t="s">
        <v>228</v>
      </c>
      <c r="J2757">
        <v>2624</v>
      </c>
      <c r="K2757">
        <v>7842</v>
      </c>
      <c r="L2757">
        <v>2992</v>
      </c>
    </row>
    <row r="2758" spans="8:12">
      <c r="H2758" t="s">
        <v>343</v>
      </c>
      <c r="I2758" s="97" t="s">
        <v>34</v>
      </c>
      <c r="J2758">
        <v>2458</v>
      </c>
      <c r="K2758">
        <v>7562</v>
      </c>
      <c r="L2758">
        <v>3002</v>
      </c>
    </row>
    <row r="2759" spans="8:12">
      <c r="H2759" t="s">
        <v>343</v>
      </c>
      <c r="I2759" s="97" t="s">
        <v>229</v>
      </c>
      <c r="J2759">
        <v>2410</v>
      </c>
      <c r="K2759">
        <v>7554</v>
      </c>
      <c r="L2759">
        <v>3004</v>
      </c>
    </row>
    <row r="2760" spans="8:12">
      <c r="H2760" t="s">
        <v>343</v>
      </c>
      <c r="I2760" s="97" t="s">
        <v>230</v>
      </c>
      <c r="J2760">
        <v>2561</v>
      </c>
      <c r="K2760">
        <v>7450</v>
      </c>
      <c r="L2760">
        <v>3002</v>
      </c>
    </row>
    <row r="2761" spans="8:12">
      <c r="H2761" t="s">
        <v>343</v>
      </c>
      <c r="I2761" s="97" t="s">
        <v>231</v>
      </c>
      <c r="J2761">
        <v>2598</v>
      </c>
      <c r="K2761">
        <v>7624</v>
      </c>
      <c r="L2761">
        <v>2989</v>
      </c>
    </row>
    <row r="2762" spans="8:12">
      <c r="H2762" t="s">
        <v>343</v>
      </c>
      <c r="I2762" s="97" t="s">
        <v>35</v>
      </c>
      <c r="J2762">
        <v>2526</v>
      </c>
      <c r="K2762">
        <v>7561</v>
      </c>
      <c r="L2762">
        <v>3000</v>
      </c>
    </row>
    <row r="2763" spans="8:12">
      <c r="H2763" t="s">
        <v>343</v>
      </c>
      <c r="I2763" s="97" t="s">
        <v>232</v>
      </c>
      <c r="J2763">
        <v>2934</v>
      </c>
      <c r="K2763">
        <v>7914</v>
      </c>
      <c r="L2763">
        <v>3382</v>
      </c>
    </row>
    <row r="2764" spans="8:12">
      <c r="H2764" t="s">
        <v>343</v>
      </c>
      <c r="I2764" s="97" t="s">
        <v>233</v>
      </c>
      <c r="J2764">
        <v>2967</v>
      </c>
      <c r="K2764">
        <v>8683</v>
      </c>
      <c r="L2764">
        <v>3592</v>
      </c>
    </row>
    <row r="2765" spans="8:12">
      <c r="H2765" t="s">
        <v>343</v>
      </c>
      <c r="I2765" s="97" t="s">
        <v>234</v>
      </c>
      <c r="J2765">
        <v>2856</v>
      </c>
      <c r="K2765">
        <v>8921</v>
      </c>
      <c r="L2765">
        <v>3593</v>
      </c>
    </row>
    <row r="2766" spans="8:12">
      <c r="H2766" t="s">
        <v>343</v>
      </c>
      <c r="I2766" s="97" t="s">
        <v>36</v>
      </c>
      <c r="J2766">
        <v>3038</v>
      </c>
      <c r="K2766">
        <v>8756</v>
      </c>
      <c r="L2766">
        <v>3599</v>
      </c>
    </row>
    <row r="2767" spans="8:12">
      <c r="H2767" t="s">
        <v>343</v>
      </c>
      <c r="I2767" s="97" t="s">
        <v>235</v>
      </c>
      <c r="J2767">
        <v>3071</v>
      </c>
      <c r="K2767">
        <v>8776</v>
      </c>
      <c r="L2767">
        <v>3599</v>
      </c>
    </row>
    <row r="2768" spans="8:12">
      <c r="H2768" t="s">
        <v>343</v>
      </c>
      <c r="I2768" s="97" t="s">
        <v>236</v>
      </c>
      <c r="J2768">
        <v>2780</v>
      </c>
      <c r="K2768">
        <v>8228</v>
      </c>
      <c r="L2768">
        <v>3606</v>
      </c>
    </row>
    <row r="2769" spans="8:12">
      <c r="H2769" t="s">
        <v>343</v>
      </c>
      <c r="I2769" s="97" t="s">
        <v>237</v>
      </c>
      <c r="J2769">
        <v>3791</v>
      </c>
      <c r="K2769">
        <v>8024</v>
      </c>
      <c r="L2769">
        <v>3609</v>
      </c>
    </row>
    <row r="2770" spans="8:12">
      <c r="H2770" t="s">
        <v>343</v>
      </c>
      <c r="I2770" s="97" t="s">
        <v>37</v>
      </c>
      <c r="J2770">
        <v>3372</v>
      </c>
      <c r="K2770">
        <v>8568</v>
      </c>
      <c r="L2770">
        <v>3603</v>
      </c>
    </row>
    <row r="2771" spans="8:12">
      <c r="H2771" t="s">
        <v>343</v>
      </c>
      <c r="I2771" s="97" t="s">
        <v>238</v>
      </c>
      <c r="J2771">
        <v>2884</v>
      </c>
      <c r="K2771">
        <v>8252</v>
      </c>
      <c r="L2771">
        <v>3580</v>
      </c>
    </row>
    <row r="2772" spans="8:12">
      <c r="H2772" t="s">
        <v>343</v>
      </c>
      <c r="I2772" s="97" t="s">
        <v>239</v>
      </c>
      <c r="J2772">
        <v>3512</v>
      </c>
      <c r="K2772">
        <v>8695</v>
      </c>
      <c r="L2772">
        <v>3620</v>
      </c>
    </row>
    <row r="2773" spans="8:12">
      <c r="H2773" t="s">
        <v>343</v>
      </c>
      <c r="I2773" s="97" t="s">
        <v>240</v>
      </c>
      <c r="J2773">
        <v>3241</v>
      </c>
      <c r="K2773">
        <v>8454</v>
      </c>
      <c r="L2773">
        <v>3595</v>
      </c>
    </row>
    <row r="2774" spans="8:12">
      <c r="H2774" t="s">
        <v>343</v>
      </c>
      <c r="I2774" s="97" t="s">
        <v>38</v>
      </c>
      <c r="J2774">
        <v>3100</v>
      </c>
      <c r="K2774">
        <v>8830</v>
      </c>
      <c r="L2774">
        <v>3596</v>
      </c>
    </row>
    <row r="2775" spans="8:12">
      <c r="H2775" t="s">
        <v>343</v>
      </c>
      <c r="I2775" s="97" t="s">
        <v>241</v>
      </c>
      <c r="J2775">
        <v>2899</v>
      </c>
      <c r="K2775">
        <v>7170</v>
      </c>
      <c r="L2775">
        <v>3001</v>
      </c>
    </row>
    <row r="2776" spans="8:12">
      <c r="H2776" t="s">
        <v>343</v>
      </c>
      <c r="I2776" s="97" t="s">
        <v>242</v>
      </c>
      <c r="J2776">
        <v>2756</v>
      </c>
      <c r="K2776">
        <v>7451</v>
      </c>
      <c r="L2776">
        <v>3000</v>
      </c>
    </row>
    <row r="2777" spans="8:12">
      <c r="H2777" t="s">
        <v>343</v>
      </c>
      <c r="I2777" s="97" t="s">
        <v>243</v>
      </c>
      <c r="J2777">
        <v>2824</v>
      </c>
      <c r="K2777">
        <v>7189</v>
      </c>
      <c r="L2777">
        <v>3017</v>
      </c>
    </row>
    <row r="2778" spans="8:12">
      <c r="H2778" t="s">
        <v>343</v>
      </c>
      <c r="I2778" s="97" t="s">
        <v>39</v>
      </c>
      <c r="J2778">
        <v>2248</v>
      </c>
      <c r="K2778">
        <v>7966</v>
      </c>
      <c r="L2778">
        <v>3005</v>
      </c>
    </row>
    <row r="2779" spans="8:12">
      <c r="H2779" t="s">
        <v>343</v>
      </c>
      <c r="I2779" s="97" t="s">
        <v>244</v>
      </c>
      <c r="J2779">
        <v>1764</v>
      </c>
      <c r="K2779">
        <v>8283</v>
      </c>
      <c r="L2779">
        <v>2988</v>
      </c>
    </row>
    <row r="2780" spans="8:12">
      <c r="H2780" t="s">
        <v>343</v>
      </c>
      <c r="I2780" s="97" t="s">
        <v>245</v>
      </c>
      <c r="J2780">
        <v>1700</v>
      </c>
      <c r="K2780">
        <v>8356</v>
      </c>
      <c r="L2780">
        <v>3005</v>
      </c>
    </row>
    <row r="2781" spans="8:12">
      <c r="H2781" t="s">
        <v>343</v>
      </c>
      <c r="I2781" s="97" t="s">
        <v>246</v>
      </c>
      <c r="J2781">
        <v>1686</v>
      </c>
      <c r="K2781">
        <v>8674</v>
      </c>
      <c r="L2781">
        <v>3006</v>
      </c>
    </row>
    <row r="2782" spans="8:12">
      <c r="H2782" t="s">
        <v>343</v>
      </c>
      <c r="I2782" s="97" t="s">
        <v>40</v>
      </c>
      <c r="J2782">
        <v>1515</v>
      </c>
      <c r="K2782">
        <v>8264</v>
      </c>
      <c r="L2782">
        <v>2997</v>
      </c>
    </row>
    <row r="2783" spans="8:12">
      <c r="H2783" t="s">
        <v>343</v>
      </c>
      <c r="I2783" s="97" t="s">
        <v>247</v>
      </c>
      <c r="J2783">
        <v>1283</v>
      </c>
      <c r="K2783">
        <v>9006</v>
      </c>
      <c r="L2783">
        <v>2994</v>
      </c>
    </row>
    <row r="2784" spans="8:12">
      <c r="H2784" t="s">
        <v>343</v>
      </c>
      <c r="I2784" s="97" t="s">
        <v>248</v>
      </c>
      <c r="J2784">
        <v>983</v>
      </c>
      <c r="K2784">
        <v>8986</v>
      </c>
      <c r="L2784">
        <v>2996</v>
      </c>
    </row>
    <row r="2785" spans="8:12">
      <c r="H2785" t="s">
        <v>343</v>
      </c>
      <c r="I2785" s="97" t="s">
        <v>249</v>
      </c>
      <c r="J2785">
        <v>975</v>
      </c>
      <c r="K2785">
        <v>8896</v>
      </c>
      <c r="L2785">
        <v>3004</v>
      </c>
    </row>
    <row r="2786" spans="8:12">
      <c r="H2786" t="s">
        <v>344</v>
      </c>
      <c r="I2786" s="97" t="s">
        <v>17</v>
      </c>
      <c r="J2786">
        <v>984</v>
      </c>
      <c r="K2786">
        <v>8904</v>
      </c>
      <c r="L2786">
        <v>3004</v>
      </c>
    </row>
    <row r="2787" spans="8:12">
      <c r="H2787" t="s">
        <v>344</v>
      </c>
      <c r="I2787" s="97" t="s">
        <v>178</v>
      </c>
      <c r="J2787">
        <v>1195</v>
      </c>
      <c r="K2787">
        <v>9469</v>
      </c>
      <c r="L2787">
        <v>3022</v>
      </c>
    </row>
    <row r="2788" spans="8:12">
      <c r="H2788" t="s">
        <v>344</v>
      </c>
      <c r="I2788" s="97" t="s">
        <v>179</v>
      </c>
      <c r="J2788">
        <v>1042</v>
      </c>
      <c r="K2788">
        <v>9297</v>
      </c>
      <c r="L2788">
        <v>3005</v>
      </c>
    </row>
    <row r="2789" spans="8:12">
      <c r="H2789" t="s">
        <v>344</v>
      </c>
      <c r="I2789" s="97" t="s">
        <v>180</v>
      </c>
      <c r="J2789">
        <v>1108</v>
      </c>
      <c r="K2789">
        <v>9181</v>
      </c>
      <c r="L2789">
        <v>3006</v>
      </c>
    </row>
    <row r="2790" spans="8:12">
      <c r="H2790" t="s">
        <v>344</v>
      </c>
      <c r="I2790" s="97" t="s">
        <v>18</v>
      </c>
      <c r="J2790">
        <v>1141</v>
      </c>
      <c r="K2790">
        <v>9186</v>
      </c>
      <c r="L2790">
        <v>3001</v>
      </c>
    </row>
    <row r="2791" spans="8:12">
      <c r="H2791" t="s">
        <v>344</v>
      </c>
      <c r="I2791" s="97" t="s">
        <v>181</v>
      </c>
      <c r="J2791">
        <v>1037</v>
      </c>
      <c r="K2791">
        <v>8877</v>
      </c>
      <c r="L2791">
        <v>2991</v>
      </c>
    </row>
    <row r="2792" spans="8:12">
      <c r="H2792" t="s">
        <v>344</v>
      </c>
      <c r="I2792" s="97" t="s">
        <v>182</v>
      </c>
      <c r="J2792">
        <v>1088</v>
      </c>
      <c r="K2792">
        <v>9247</v>
      </c>
      <c r="L2792">
        <v>2991</v>
      </c>
    </row>
    <row r="2793" spans="8:12">
      <c r="H2793" t="s">
        <v>344</v>
      </c>
      <c r="I2793" s="97" t="s">
        <v>183</v>
      </c>
      <c r="J2793">
        <v>907</v>
      </c>
      <c r="K2793">
        <v>8922</v>
      </c>
      <c r="L2793">
        <v>3003</v>
      </c>
    </row>
    <row r="2794" spans="8:12">
      <c r="H2794" t="s">
        <v>344</v>
      </c>
      <c r="I2794" s="97" t="s">
        <v>19</v>
      </c>
      <c r="J2794">
        <v>1174</v>
      </c>
      <c r="K2794">
        <v>9089</v>
      </c>
      <c r="L2794">
        <v>3001</v>
      </c>
    </row>
    <row r="2795" spans="8:12">
      <c r="H2795" t="s">
        <v>344</v>
      </c>
      <c r="I2795" s="97" t="s">
        <v>184</v>
      </c>
      <c r="J2795">
        <v>1161</v>
      </c>
      <c r="K2795">
        <v>9097</v>
      </c>
      <c r="L2795">
        <v>2987</v>
      </c>
    </row>
    <row r="2796" spans="8:12">
      <c r="H2796" t="s">
        <v>344</v>
      </c>
      <c r="I2796" s="97" t="s">
        <v>185</v>
      </c>
      <c r="J2796">
        <v>1002</v>
      </c>
      <c r="K2796">
        <v>8854</v>
      </c>
      <c r="L2796">
        <v>2999</v>
      </c>
    </row>
    <row r="2797" spans="8:12">
      <c r="H2797" t="s">
        <v>344</v>
      </c>
      <c r="I2797" s="97" t="s">
        <v>186</v>
      </c>
      <c r="J2797">
        <v>976</v>
      </c>
      <c r="K2797">
        <v>9060</v>
      </c>
      <c r="L2797">
        <v>3012</v>
      </c>
    </row>
    <row r="2798" spans="8:12">
      <c r="H2798" t="s">
        <v>344</v>
      </c>
      <c r="I2798" s="97" t="s">
        <v>20</v>
      </c>
      <c r="J2798">
        <v>1210</v>
      </c>
      <c r="K2798">
        <v>9320</v>
      </c>
      <c r="L2798">
        <v>3004</v>
      </c>
    </row>
    <row r="2799" spans="8:12">
      <c r="H2799" t="s">
        <v>344</v>
      </c>
      <c r="I2799" s="97" t="s">
        <v>187</v>
      </c>
      <c r="J2799">
        <v>1311</v>
      </c>
      <c r="K2799">
        <v>9020</v>
      </c>
      <c r="L2799">
        <v>3007</v>
      </c>
    </row>
    <row r="2800" spans="8:12">
      <c r="H2800" t="s">
        <v>344</v>
      </c>
      <c r="I2800" s="97" t="s">
        <v>188</v>
      </c>
      <c r="J2800">
        <v>1257</v>
      </c>
      <c r="K2800">
        <v>9507</v>
      </c>
      <c r="L2800">
        <v>3020</v>
      </c>
    </row>
    <row r="2801" spans="8:12">
      <c r="H2801" t="s">
        <v>344</v>
      </c>
      <c r="I2801" s="97" t="s">
        <v>189</v>
      </c>
      <c r="J2801">
        <v>1357</v>
      </c>
      <c r="K2801">
        <v>8743</v>
      </c>
      <c r="L2801">
        <v>3017</v>
      </c>
    </row>
    <row r="2802" spans="8:12">
      <c r="H2802" t="s">
        <v>344</v>
      </c>
      <c r="I2802" s="97" t="s">
        <v>21</v>
      </c>
      <c r="J2802">
        <v>1301</v>
      </c>
      <c r="K2802">
        <v>8642</v>
      </c>
      <c r="L2802">
        <v>2993</v>
      </c>
    </row>
    <row r="2803" spans="8:12">
      <c r="H2803" t="s">
        <v>344</v>
      </c>
      <c r="I2803" s="97" t="s">
        <v>190</v>
      </c>
      <c r="J2803">
        <v>1728</v>
      </c>
      <c r="K2803">
        <v>8648</v>
      </c>
      <c r="L2803">
        <v>3017</v>
      </c>
    </row>
    <row r="2804" spans="8:12">
      <c r="H2804" t="s">
        <v>344</v>
      </c>
      <c r="I2804" s="97" t="s">
        <v>191</v>
      </c>
      <c r="J2804">
        <v>2783</v>
      </c>
      <c r="K2804">
        <v>7141</v>
      </c>
      <c r="L2804">
        <v>2995</v>
      </c>
    </row>
    <row r="2805" spans="8:12">
      <c r="H2805" t="s">
        <v>344</v>
      </c>
      <c r="I2805" s="97" t="s">
        <v>192</v>
      </c>
      <c r="J2805">
        <v>4647</v>
      </c>
      <c r="K2805">
        <v>5347</v>
      </c>
      <c r="L2805">
        <v>2996</v>
      </c>
    </row>
    <row r="2806" spans="8:12">
      <c r="H2806" t="s">
        <v>344</v>
      </c>
      <c r="I2806" s="97" t="s">
        <v>22</v>
      </c>
      <c r="J2806">
        <v>4588</v>
      </c>
      <c r="K2806">
        <v>5446</v>
      </c>
      <c r="L2806">
        <v>2997</v>
      </c>
    </row>
    <row r="2807" spans="8:12">
      <c r="H2807" t="s">
        <v>344</v>
      </c>
      <c r="I2807" s="97" t="s">
        <v>193</v>
      </c>
      <c r="J2807">
        <v>3009</v>
      </c>
      <c r="K2807">
        <v>6932</v>
      </c>
      <c r="L2807">
        <v>2995</v>
      </c>
    </row>
    <row r="2808" spans="8:12">
      <c r="H2808" t="s">
        <v>344</v>
      </c>
      <c r="I2808" s="97" t="s">
        <v>194</v>
      </c>
      <c r="J2808">
        <v>2722</v>
      </c>
      <c r="K2808">
        <v>7556</v>
      </c>
      <c r="L2808">
        <v>3017</v>
      </c>
    </row>
    <row r="2809" spans="8:12">
      <c r="H2809" t="s">
        <v>344</v>
      </c>
      <c r="I2809" s="97" t="s">
        <v>195</v>
      </c>
      <c r="J2809">
        <v>1607</v>
      </c>
      <c r="K2809">
        <v>8417</v>
      </c>
      <c r="L2809">
        <v>2991</v>
      </c>
    </row>
    <row r="2810" spans="8:12">
      <c r="H2810" t="s">
        <v>344</v>
      </c>
      <c r="I2810" s="97" t="s">
        <v>23</v>
      </c>
      <c r="J2810">
        <v>1430</v>
      </c>
      <c r="K2810">
        <v>8319</v>
      </c>
      <c r="L2810">
        <v>2996</v>
      </c>
    </row>
    <row r="2811" spans="8:12">
      <c r="H2811" t="s">
        <v>344</v>
      </c>
      <c r="I2811" s="97" t="s">
        <v>196</v>
      </c>
      <c r="J2811">
        <v>1556</v>
      </c>
      <c r="K2811">
        <v>8822</v>
      </c>
      <c r="L2811">
        <v>2995</v>
      </c>
    </row>
    <row r="2812" spans="8:12">
      <c r="H2812" t="s">
        <v>344</v>
      </c>
      <c r="I2812" s="97" t="s">
        <v>197</v>
      </c>
      <c r="J2812">
        <v>2126</v>
      </c>
      <c r="K2812">
        <v>8051</v>
      </c>
      <c r="L2812">
        <v>2995</v>
      </c>
    </row>
    <row r="2813" spans="8:12">
      <c r="H2813" t="s">
        <v>344</v>
      </c>
      <c r="I2813" s="97" t="s">
        <v>198</v>
      </c>
      <c r="J2813">
        <v>2744</v>
      </c>
      <c r="K2813">
        <v>7342</v>
      </c>
      <c r="L2813">
        <v>2997</v>
      </c>
    </row>
    <row r="2814" spans="8:12">
      <c r="H2814" t="s">
        <v>344</v>
      </c>
      <c r="I2814" s="97" t="s">
        <v>24</v>
      </c>
      <c r="J2814">
        <v>2819</v>
      </c>
      <c r="K2814">
        <v>6829</v>
      </c>
      <c r="L2814">
        <v>3001</v>
      </c>
    </row>
    <row r="2815" spans="8:12">
      <c r="H2815" t="s">
        <v>344</v>
      </c>
      <c r="I2815" s="97" t="s">
        <v>199</v>
      </c>
      <c r="J2815">
        <v>2941</v>
      </c>
      <c r="K2815">
        <v>7107</v>
      </c>
      <c r="L2815">
        <v>3008</v>
      </c>
    </row>
    <row r="2816" spans="8:12">
      <c r="H2816" t="s">
        <v>344</v>
      </c>
      <c r="I2816" s="97" t="s">
        <v>200</v>
      </c>
      <c r="J2816">
        <v>2857</v>
      </c>
      <c r="K2816">
        <v>7040</v>
      </c>
      <c r="L2816">
        <v>3000</v>
      </c>
    </row>
    <row r="2817" spans="8:12">
      <c r="H2817" t="s">
        <v>344</v>
      </c>
      <c r="I2817" s="97" t="s">
        <v>201</v>
      </c>
      <c r="J2817">
        <v>2861</v>
      </c>
      <c r="K2817">
        <v>7020</v>
      </c>
      <c r="L2817">
        <v>2999</v>
      </c>
    </row>
    <row r="2818" spans="8:12">
      <c r="H2818" t="s">
        <v>344</v>
      </c>
      <c r="I2818" s="97" t="s">
        <v>25</v>
      </c>
      <c r="J2818">
        <v>3080</v>
      </c>
      <c r="K2818">
        <v>6801</v>
      </c>
      <c r="L2818">
        <v>2993</v>
      </c>
    </row>
    <row r="2819" spans="8:12">
      <c r="H2819" t="s">
        <v>344</v>
      </c>
      <c r="I2819" s="97" t="s">
        <v>202</v>
      </c>
      <c r="J2819">
        <v>3067</v>
      </c>
      <c r="K2819">
        <v>6840</v>
      </c>
      <c r="L2819">
        <v>3005</v>
      </c>
    </row>
    <row r="2820" spans="8:12">
      <c r="H2820" t="s">
        <v>344</v>
      </c>
      <c r="I2820" s="97" t="s">
        <v>203</v>
      </c>
      <c r="J2820">
        <v>3053</v>
      </c>
      <c r="K2820">
        <v>6666</v>
      </c>
      <c r="L2820">
        <v>2998</v>
      </c>
    </row>
    <row r="2821" spans="8:12">
      <c r="H2821" t="s">
        <v>344</v>
      </c>
      <c r="I2821" s="97" t="s">
        <v>204</v>
      </c>
      <c r="J2821">
        <v>3101</v>
      </c>
      <c r="K2821">
        <v>7106</v>
      </c>
      <c r="L2821">
        <v>2995</v>
      </c>
    </row>
    <row r="2822" spans="8:12">
      <c r="H2822" t="s">
        <v>344</v>
      </c>
      <c r="I2822" s="97" t="s">
        <v>26</v>
      </c>
      <c r="J2822">
        <v>2821</v>
      </c>
      <c r="K2822">
        <v>7368</v>
      </c>
      <c r="L2822">
        <v>3004</v>
      </c>
    </row>
    <row r="2823" spans="8:12">
      <c r="H2823" t="s">
        <v>344</v>
      </c>
      <c r="I2823" s="97" t="s">
        <v>205</v>
      </c>
      <c r="J2823">
        <v>2827</v>
      </c>
      <c r="K2823">
        <v>7054</v>
      </c>
      <c r="L2823">
        <v>3012</v>
      </c>
    </row>
    <row r="2824" spans="8:12">
      <c r="H2824" t="s">
        <v>344</v>
      </c>
      <c r="I2824" s="97" t="s">
        <v>206</v>
      </c>
      <c r="J2824">
        <v>3220</v>
      </c>
      <c r="K2824">
        <v>6563</v>
      </c>
      <c r="L2824">
        <v>2994</v>
      </c>
    </row>
    <row r="2825" spans="8:12">
      <c r="H2825" t="s">
        <v>344</v>
      </c>
      <c r="I2825" s="97" t="s">
        <v>207</v>
      </c>
      <c r="J2825">
        <v>2759</v>
      </c>
      <c r="K2825">
        <v>6975</v>
      </c>
      <c r="L2825">
        <v>2998</v>
      </c>
    </row>
    <row r="2826" spans="8:12">
      <c r="H2826" t="s">
        <v>344</v>
      </c>
      <c r="I2826" s="97" t="s">
        <v>27</v>
      </c>
      <c r="J2826">
        <v>3145</v>
      </c>
      <c r="K2826">
        <v>7077</v>
      </c>
      <c r="L2826">
        <v>2998</v>
      </c>
    </row>
    <row r="2827" spans="8:12">
      <c r="H2827" t="s">
        <v>344</v>
      </c>
      <c r="I2827" s="97" t="s">
        <v>208</v>
      </c>
      <c r="J2827">
        <v>2817</v>
      </c>
      <c r="K2827">
        <v>6932</v>
      </c>
      <c r="L2827">
        <v>2997</v>
      </c>
    </row>
    <row r="2828" spans="8:12">
      <c r="H2828" t="s">
        <v>344</v>
      </c>
      <c r="I2828" s="97" t="s">
        <v>209</v>
      </c>
      <c r="J2828">
        <v>2835</v>
      </c>
      <c r="K2828">
        <v>6862</v>
      </c>
      <c r="L2828">
        <v>2999</v>
      </c>
    </row>
    <row r="2829" spans="8:12">
      <c r="H2829" t="s">
        <v>344</v>
      </c>
      <c r="I2829" s="97" t="s">
        <v>210</v>
      </c>
      <c r="J2829">
        <v>2522</v>
      </c>
      <c r="K2829">
        <v>7548</v>
      </c>
      <c r="L2829">
        <v>2996</v>
      </c>
    </row>
    <row r="2830" spans="8:12">
      <c r="H2830" t="s">
        <v>344</v>
      </c>
      <c r="I2830" s="97" t="s">
        <v>28</v>
      </c>
      <c r="J2830">
        <v>2554</v>
      </c>
      <c r="K2830">
        <v>7754</v>
      </c>
      <c r="L2830">
        <v>2998</v>
      </c>
    </row>
    <row r="2831" spans="8:12">
      <c r="H2831" t="s">
        <v>344</v>
      </c>
      <c r="I2831" s="97" t="s">
        <v>211</v>
      </c>
      <c r="J2831">
        <v>2677</v>
      </c>
      <c r="K2831">
        <v>7568</v>
      </c>
      <c r="L2831">
        <v>2994</v>
      </c>
    </row>
    <row r="2832" spans="8:12">
      <c r="H2832" t="s">
        <v>344</v>
      </c>
      <c r="I2832" s="97" t="s">
        <v>212</v>
      </c>
      <c r="J2832">
        <v>2386</v>
      </c>
      <c r="K2832">
        <v>7574</v>
      </c>
      <c r="L2832">
        <v>3001</v>
      </c>
    </row>
    <row r="2833" spans="8:12">
      <c r="H2833" t="s">
        <v>344</v>
      </c>
      <c r="I2833" s="97" t="s">
        <v>213</v>
      </c>
      <c r="J2833">
        <v>2528</v>
      </c>
      <c r="K2833">
        <v>7223</v>
      </c>
      <c r="L2833">
        <v>2993</v>
      </c>
    </row>
    <row r="2834" spans="8:12">
      <c r="H2834" t="s">
        <v>344</v>
      </c>
      <c r="I2834" s="97" t="s">
        <v>29</v>
      </c>
      <c r="J2834">
        <v>2621</v>
      </c>
      <c r="K2834">
        <v>7382</v>
      </c>
      <c r="L2834">
        <v>3000</v>
      </c>
    </row>
    <row r="2835" spans="8:12">
      <c r="H2835" t="s">
        <v>344</v>
      </c>
      <c r="I2835" s="97" t="s">
        <v>214</v>
      </c>
      <c r="J2835">
        <v>2339</v>
      </c>
      <c r="K2835">
        <v>7598</v>
      </c>
      <c r="L2835">
        <v>3001</v>
      </c>
    </row>
    <row r="2836" spans="8:12">
      <c r="H2836" t="s">
        <v>344</v>
      </c>
      <c r="I2836" s="97" t="s">
        <v>215</v>
      </c>
      <c r="J2836">
        <v>2643</v>
      </c>
      <c r="K2836">
        <v>7932</v>
      </c>
      <c r="L2836">
        <v>3012</v>
      </c>
    </row>
    <row r="2837" spans="8:12">
      <c r="H2837" t="s">
        <v>344</v>
      </c>
      <c r="I2837" s="97" t="s">
        <v>216</v>
      </c>
      <c r="J2837">
        <v>2557</v>
      </c>
      <c r="K2837">
        <v>7631</v>
      </c>
      <c r="L2837">
        <v>3002</v>
      </c>
    </row>
    <row r="2838" spans="8:12">
      <c r="H2838" t="s">
        <v>344</v>
      </c>
      <c r="I2838" s="97" t="s">
        <v>30</v>
      </c>
      <c r="J2838">
        <v>2498</v>
      </c>
      <c r="K2838">
        <v>7232</v>
      </c>
      <c r="L2838">
        <v>2988</v>
      </c>
    </row>
    <row r="2839" spans="8:12">
      <c r="H2839" t="s">
        <v>344</v>
      </c>
      <c r="I2839" s="97" t="s">
        <v>217</v>
      </c>
      <c r="J2839">
        <v>3024</v>
      </c>
      <c r="K2839">
        <v>7096</v>
      </c>
      <c r="L2839">
        <v>2986</v>
      </c>
    </row>
    <row r="2840" spans="8:12">
      <c r="H2840" t="s">
        <v>344</v>
      </c>
      <c r="I2840" s="97" t="s">
        <v>218</v>
      </c>
      <c r="J2840">
        <v>2589</v>
      </c>
      <c r="K2840">
        <v>7649</v>
      </c>
      <c r="L2840">
        <v>3001</v>
      </c>
    </row>
    <row r="2841" spans="8:12">
      <c r="H2841" t="s">
        <v>344</v>
      </c>
      <c r="I2841" s="97" t="s">
        <v>219</v>
      </c>
      <c r="J2841">
        <v>2410</v>
      </c>
      <c r="K2841">
        <v>7399</v>
      </c>
      <c r="L2841">
        <v>3001</v>
      </c>
    </row>
    <row r="2842" spans="8:12">
      <c r="H2842" t="s">
        <v>344</v>
      </c>
      <c r="I2842" s="97" t="s">
        <v>31</v>
      </c>
      <c r="J2842">
        <v>2342</v>
      </c>
      <c r="K2842">
        <v>7362</v>
      </c>
      <c r="L2842">
        <v>2986</v>
      </c>
    </row>
    <row r="2843" spans="8:12">
      <c r="H2843" t="s">
        <v>344</v>
      </c>
      <c r="I2843" s="97" t="s">
        <v>220</v>
      </c>
      <c r="J2843">
        <v>2568</v>
      </c>
      <c r="K2843">
        <v>7421</v>
      </c>
      <c r="L2843">
        <v>3001</v>
      </c>
    </row>
    <row r="2844" spans="8:12">
      <c r="H2844" t="s">
        <v>344</v>
      </c>
      <c r="I2844" s="97" t="s">
        <v>221</v>
      </c>
      <c r="J2844">
        <v>2365</v>
      </c>
      <c r="K2844">
        <v>7400</v>
      </c>
      <c r="L2844">
        <v>3006</v>
      </c>
    </row>
    <row r="2845" spans="8:12">
      <c r="H2845" t="s">
        <v>344</v>
      </c>
      <c r="I2845" s="97" t="s">
        <v>222</v>
      </c>
      <c r="J2845">
        <v>2444</v>
      </c>
      <c r="K2845">
        <v>7356</v>
      </c>
      <c r="L2845">
        <v>3004</v>
      </c>
    </row>
    <row r="2846" spans="8:12">
      <c r="H2846" t="s">
        <v>344</v>
      </c>
      <c r="I2846" s="97" t="s">
        <v>32</v>
      </c>
      <c r="J2846">
        <v>2258</v>
      </c>
      <c r="K2846">
        <v>7598</v>
      </c>
      <c r="L2846">
        <v>2995</v>
      </c>
    </row>
    <row r="2847" spans="8:12">
      <c r="H2847" t="s">
        <v>344</v>
      </c>
      <c r="I2847" s="97" t="s">
        <v>223</v>
      </c>
      <c r="J2847">
        <v>2586</v>
      </c>
      <c r="K2847">
        <v>7639</v>
      </c>
      <c r="L2847">
        <v>3011</v>
      </c>
    </row>
    <row r="2848" spans="8:12">
      <c r="H2848" t="s">
        <v>344</v>
      </c>
      <c r="I2848" s="97" t="s">
        <v>224</v>
      </c>
      <c r="J2848">
        <v>2318</v>
      </c>
      <c r="K2848">
        <v>7611</v>
      </c>
      <c r="L2848">
        <v>3003</v>
      </c>
    </row>
    <row r="2849" spans="8:12">
      <c r="H2849" t="s">
        <v>344</v>
      </c>
      <c r="I2849" s="97" t="s">
        <v>225</v>
      </c>
      <c r="J2849">
        <v>2671</v>
      </c>
      <c r="K2849">
        <v>7355</v>
      </c>
      <c r="L2849">
        <v>2994</v>
      </c>
    </row>
    <row r="2850" spans="8:12">
      <c r="H2850" t="s">
        <v>344</v>
      </c>
      <c r="I2850" s="97" t="s">
        <v>33</v>
      </c>
      <c r="J2850">
        <v>2296</v>
      </c>
      <c r="K2850">
        <v>7633</v>
      </c>
      <c r="L2850">
        <v>2996</v>
      </c>
    </row>
    <row r="2851" spans="8:12">
      <c r="H2851" t="s">
        <v>344</v>
      </c>
      <c r="I2851" s="97" t="s">
        <v>226</v>
      </c>
      <c r="J2851">
        <v>2450</v>
      </c>
      <c r="K2851">
        <v>7486</v>
      </c>
      <c r="L2851">
        <v>2997</v>
      </c>
    </row>
    <row r="2852" spans="8:12">
      <c r="H2852" t="s">
        <v>344</v>
      </c>
      <c r="I2852" s="97" t="s">
        <v>227</v>
      </c>
      <c r="J2852">
        <v>2509</v>
      </c>
      <c r="K2852">
        <v>7480</v>
      </c>
      <c r="L2852">
        <v>2989</v>
      </c>
    </row>
    <row r="2853" spans="8:12">
      <c r="H2853" t="s">
        <v>344</v>
      </c>
      <c r="I2853" s="97" t="s">
        <v>228</v>
      </c>
      <c r="J2853">
        <v>2385</v>
      </c>
      <c r="K2853">
        <v>7789</v>
      </c>
      <c r="L2853">
        <v>2999</v>
      </c>
    </row>
    <row r="2854" spans="8:12">
      <c r="H2854" t="s">
        <v>344</v>
      </c>
      <c r="I2854" s="97" t="s">
        <v>34</v>
      </c>
      <c r="J2854">
        <v>2746</v>
      </c>
      <c r="K2854">
        <v>7474</v>
      </c>
      <c r="L2854">
        <v>3004</v>
      </c>
    </row>
    <row r="2855" spans="8:12">
      <c r="H2855" t="s">
        <v>344</v>
      </c>
      <c r="I2855" s="97" t="s">
        <v>229</v>
      </c>
      <c r="J2855">
        <v>2447</v>
      </c>
      <c r="K2855">
        <v>7871</v>
      </c>
      <c r="L2855">
        <v>3005</v>
      </c>
    </row>
    <row r="2856" spans="8:12">
      <c r="H2856" t="s">
        <v>344</v>
      </c>
      <c r="I2856" s="97" t="s">
        <v>230</v>
      </c>
      <c r="J2856">
        <v>2663</v>
      </c>
      <c r="K2856">
        <v>7561</v>
      </c>
      <c r="L2856">
        <v>2997</v>
      </c>
    </row>
    <row r="2857" spans="8:12">
      <c r="H2857" t="s">
        <v>344</v>
      </c>
      <c r="I2857" s="97" t="s">
        <v>231</v>
      </c>
      <c r="J2857">
        <v>2637</v>
      </c>
      <c r="K2857">
        <v>6945</v>
      </c>
      <c r="L2857">
        <v>2995</v>
      </c>
    </row>
    <row r="2858" spans="8:12">
      <c r="H2858" t="s">
        <v>344</v>
      </c>
      <c r="I2858" s="97" t="s">
        <v>35</v>
      </c>
      <c r="J2858">
        <v>2777</v>
      </c>
      <c r="K2858">
        <v>7622</v>
      </c>
      <c r="L2858">
        <v>3009</v>
      </c>
    </row>
    <row r="2859" spans="8:12">
      <c r="H2859" t="s">
        <v>344</v>
      </c>
      <c r="I2859" s="97" t="s">
        <v>232</v>
      </c>
      <c r="J2859">
        <v>2992</v>
      </c>
      <c r="K2859">
        <v>7006</v>
      </c>
      <c r="L2859">
        <v>3004</v>
      </c>
    </row>
    <row r="2860" spans="8:12">
      <c r="H2860" t="s">
        <v>344</v>
      </c>
      <c r="I2860" s="97" t="s">
        <v>233</v>
      </c>
      <c r="J2860">
        <v>2820</v>
      </c>
      <c r="K2860">
        <v>7495</v>
      </c>
      <c r="L2860">
        <v>2998</v>
      </c>
    </row>
    <row r="2861" spans="8:12">
      <c r="H2861" t="s">
        <v>344</v>
      </c>
      <c r="I2861" s="97" t="s">
        <v>234</v>
      </c>
      <c r="J2861">
        <v>2797</v>
      </c>
      <c r="K2861">
        <v>7208</v>
      </c>
      <c r="L2861">
        <v>3001</v>
      </c>
    </row>
    <row r="2862" spans="8:12">
      <c r="H2862" t="s">
        <v>344</v>
      </c>
      <c r="I2862" s="97" t="s">
        <v>36</v>
      </c>
      <c r="J2862">
        <v>2674</v>
      </c>
      <c r="K2862">
        <v>7130</v>
      </c>
      <c r="L2862">
        <v>2995</v>
      </c>
    </row>
    <row r="2863" spans="8:12">
      <c r="H2863" t="s">
        <v>344</v>
      </c>
      <c r="I2863" s="97" t="s">
        <v>235</v>
      </c>
      <c r="J2863">
        <v>2964</v>
      </c>
      <c r="K2863">
        <v>7137</v>
      </c>
      <c r="L2863">
        <v>2989</v>
      </c>
    </row>
    <row r="2864" spans="8:12">
      <c r="H2864" t="s">
        <v>344</v>
      </c>
      <c r="I2864" s="97" t="s">
        <v>236</v>
      </c>
      <c r="J2864">
        <v>3205</v>
      </c>
      <c r="K2864">
        <v>6813</v>
      </c>
      <c r="L2864">
        <v>3005</v>
      </c>
    </row>
    <row r="2865" spans="8:12">
      <c r="H2865" t="s">
        <v>344</v>
      </c>
      <c r="I2865" s="97" t="s">
        <v>237</v>
      </c>
      <c r="J2865">
        <v>3085</v>
      </c>
      <c r="K2865">
        <v>6869</v>
      </c>
      <c r="L2865">
        <v>3000</v>
      </c>
    </row>
    <row r="2866" spans="8:12">
      <c r="H2866" t="s">
        <v>344</v>
      </c>
      <c r="I2866" s="97" t="s">
        <v>37</v>
      </c>
      <c r="J2866">
        <v>3478</v>
      </c>
      <c r="K2866">
        <v>6722</v>
      </c>
      <c r="L2866">
        <v>2997</v>
      </c>
    </row>
    <row r="2867" spans="8:12">
      <c r="H2867" t="s">
        <v>344</v>
      </c>
      <c r="I2867" s="97" t="s">
        <v>238</v>
      </c>
      <c r="J2867">
        <v>3215</v>
      </c>
      <c r="K2867">
        <v>6769</v>
      </c>
      <c r="L2867">
        <v>3000</v>
      </c>
    </row>
    <row r="2868" spans="8:12">
      <c r="H2868" t="s">
        <v>344</v>
      </c>
      <c r="I2868" s="97" t="s">
        <v>239</v>
      </c>
      <c r="J2868">
        <v>2830</v>
      </c>
      <c r="K2868">
        <v>6472</v>
      </c>
      <c r="L2868">
        <v>2997</v>
      </c>
    </row>
    <row r="2869" spans="8:12">
      <c r="H2869" t="s">
        <v>344</v>
      </c>
      <c r="I2869" s="97" t="s">
        <v>240</v>
      </c>
      <c r="J2869">
        <v>3113</v>
      </c>
      <c r="K2869">
        <v>7051</v>
      </c>
      <c r="L2869">
        <v>3003</v>
      </c>
    </row>
    <row r="2870" spans="8:12">
      <c r="H2870" t="s">
        <v>344</v>
      </c>
      <c r="I2870" s="97" t="s">
        <v>38</v>
      </c>
      <c r="J2870">
        <v>3382</v>
      </c>
      <c r="K2870">
        <v>7149</v>
      </c>
      <c r="L2870">
        <v>3004</v>
      </c>
    </row>
    <row r="2871" spans="8:12">
      <c r="H2871" t="s">
        <v>344</v>
      </c>
      <c r="I2871" s="97" t="s">
        <v>241</v>
      </c>
      <c r="J2871">
        <v>2583</v>
      </c>
      <c r="K2871">
        <v>7367</v>
      </c>
      <c r="L2871">
        <v>2994</v>
      </c>
    </row>
    <row r="2872" spans="8:12">
      <c r="H2872" t="s">
        <v>344</v>
      </c>
      <c r="I2872" s="97" t="s">
        <v>242</v>
      </c>
      <c r="J2872">
        <v>2338</v>
      </c>
      <c r="K2872">
        <v>8000</v>
      </c>
      <c r="L2872">
        <v>3004</v>
      </c>
    </row>
    <row r="2873" spans="8:12">
      <c r="H2873" t="s">
        <v>344</v>
      </c>
      <c r="I2873" s="97" t="s">
        <v>243</v>
      </c>
      <c r="J2873">
        <v>2694</v>
      </c>
      <c r="K2873">
        <v>7407</v>
      </c>
      <c r="L2873">
        <v>3006</v>
      </c>
    </row>
    <row r="2874" spans="8:12">
      <c r="H2874" t="s">
        <v>344</v>
      </c>
      <c r="I2874" s="97" t="s">
        <v>39</v>
      </c>
      <c r="J2874">
        <v>2090</v>
      </c>
      <c r="K2874">
        <v>7899</v>
      </c>
      <c r="L2874">
        <v>2994</v>
      </c>
    </row>
    <row r="2875" spans="8:12">
      <c r="H2875" t="s">
        <v>344</v>
      </c>
      <c r="I2875" s="97" t="s">
        <v>244</v>
      </c>
      <c r="J2875">
        <v>1762</v>
      </c>
      <c r="K2875">
        <v>8823</v>
      </c>
      <c r="L2875">
        <v>3011</v>
      </c>
    </row>
    <row r="2876" spans="8:12">
      <c r="H2876" t="s">
        <v>344</v>
      </c>
      <c r="I2876" s="97" t="s">
        <v>245</v>
      </c>
      <c r="J2876">
        <v>1566</v>
      </c>
      <c r="K2876">
        <v>8729</v>
      </c>
      <c r="L2876">
        <v>3003</v>
      </c>
    </row>
    <row r="2877" spans="8:12">
      <c r="H2877" t="s">
        <v>344</v>
      </c>
      <c r="I2877" s="97" t="s">
        <v>246</v>
      </c>
      <c r="J2877">
        <v>1761</v>
      </c>
      <c r="K2877">
        <v>8266</v>
      </c>
      <c r="L2877">
        <v>3011</v>
      </c>
    </row>
    <row r="2878" spans="8:12">
      <c r="H2878" t="s">
        <v>344</v>
      </c>
      <c r="I2878" s="97" t="s">
        <v>40</v>
      </c>
      <c r="J2878">
        <v>1565</v>
      </c>
      <c r="K2878">
        <v>8674</v>
      </c>
      <c r="L2878">
        <v>3008</v>
      </c>
    </row>
    <row r="2879" spans="8:12">
      <c r="H2879" t="s">
        <v>344</v>
      </c>
      <c r="I2879" s="97" t="s">
        <v>247</v>
      </c>
      <c r="J2879">
        <v>1107</v>
      </c>
      <c r="K2879">
        <v>9014</v>
      </c>
      <c r="L2879">
        <v>3005</v>
      </c>
    </row>
    <row r="2880" spans="8:12">
      <c r="H2880" t="s">
        <v>344</v>
      </c>
      <c r="I2880" s="97" t="s">
        <v>248</v>
      </c>
      <c r="J2880">
        <v>902</v>
      </c>
      <c r="K2880">
        <v>8862</v>
      </c>
      <c r="L2880">
        <v>2997</v>
      </c>
    </row>
    <row r="2881" spans="8:12">
      <c r="H2881" t="s">
        <v>344</v>
      </c>
      <c r="I2881" s="97" t="s">
        <v>249</v>
      </c>
      <c r="J2881">
        <v>855</v>
      </c>
      <c r="K2881">
        <v>8990</v>
      </c>
      <c r="L2881">
        <v>2997</v>
      </c>
    </row>
    <row r="2882" spans="8:12">
      <c r="H2882" t="s">
        <v>345</v>
      </c>
      <c r="I2882" s="97" t="s">
        <v>17</v>
      </c>
      <c r="J2882">
        <v>909</v>
      </c>
      <c r="K2882">
        <v>9030</v>
      </c>
      <c r="L2882">
        <v>2998</v>
      </c>
    </row>
    <row r="2883" spans="8:12">
      <c r="H2883" t="s">
        <v>345</v>
      </c>
      <c r="I2883" s="97" t="s">
        <v>178</v>
      </c>
      <c r="J2883">
        <v>1014</v>
      </c>
      <c r="K2883">
        <v>9186</v>
      </c>
      <c r="L2883">
        <v>3008</v>
      </c>
    </row>
    <row r="2884" spans="8:12">
      <c r="H2884" t="s">
        <v>345</v>
      </c>
      <c r="I2884" s="97" t="s">
        <v>179</v>
      </c>
      <c r="J2884">
        <v>1033</v>
      </c>
      <c r="K2884">
        <v>9051</v>
      </c>
      <c r="L2884">
        <v>3005</v>
      </c>
    </row>
    <row r="2885" spans="8:12">
      <c r="H2885" t="s">
        <v>345</v>
      </c>
      <c r="I2885" s="97" t="s">
        <v>180</v>
      </c>
      <c r="J2885">
        <v>1094</v>
      </c>
      <c r="K2885">
        <v>8727</v>
      </c>
      <c r="L2885">
        <v>2999</v>
      </c>
    </row>
    <row r="2886" spans="8:12">
      <c r="H2886" t="s">
        <v>345</v>
      </c>
      <c r="I2886" s="97" t="s">
        <v>18</v>
      </c>
      <c r="J2886">
        <v>935</v>
      </c>
      <c r="K2886">
        <v>8808</v>
      </c>
      <c r="L2886">
        <v>2994</v>
      </c>
    </row>
    <row r="2887" spans="8:12">
      <c r="H2887" t="s">
        <v>345</v>
      </c>
      <c r="I2887" s="97" t="s">
        <v>181</v>
      </c>
      <c r="J2887">
        <v>995</v>
      </c>
      <c r="K2887">
        <v>9042</v>
      </c>
      <c r="L2887">
        <v>3000</v>
      </c>
    </row>
    <row r="2888" spans="8:12">
      <c r="H2888" t="s">
        <v>345</v>
      </c>
      <c r="I2888" s="97" t="s">
        <v>182</v>
      </c>
      <c r="J2888">
        <v>985</v>
      </c>
      <c r="K2888">
        <v>9158</v>
      </c>
      <c r="L2888">
        <v>3003</v>
      </c>
    </row>
    <row r="2889" spans="8:12">
      <c r="H2889" t="s">
        <v>345</v>
      </c>
      <c r="I2889" s="97" t="s">
        <v>183</v>
      </c>
      <c r="J2889">
        <v>1043</v>
      </c>
      <c r="K2889">
        <v>9074</v>
      </c>
      <c r="L2889">
        <v>2995</v>
      </c>
    </row>
    <row r="2890" spans="8:12">
      <c r="H2890" t="s">
        <v>345</v>
      </c>
      <c r="I2890" s="97" t="s">
        <v>19</v>
      </c>
      <c r="J2890">
        <v>886</v>
      </c>
      <c r="K2890">
        <v>8987</v>
      </c>
      <c r="L2890">
        <v>2996</v>
      </c>
    </row>
    <row r="2891" spans="8:12">
      <c r="H2891" t="s">
        <v>345</v>
      </c>
      <c r="I2891" s="97" t="s">
        <v>184</v>
      </c>
      <c r="J2891">
        <v>1056</v>
      </c>
      <c r="K2891">
        <v>9028</v>
      </c>
      <c r="L2891">
        <v>2999</v>
      </c>
    </row>
    <row r="2892" spans="8:12">
      <c r="H2892" t="s">
        <v>345</v>
      </c>
      <c r="I2892" s="97" t="s">
        <v>185</v>
      </c>
      <c r="J2892">
        <v>1119</v>
      </c>
      <c r="K2892">
        <v>9177</v>
      </c>
      <c r="L2892">
        <v>3006</v>
      </c>
    </row>
    <row r="2893" spans="8:12">
      <c r="H2893" t="s">
        <v>345</v>
      </c>
      <c r="I2893" s="97" t="s">
        <v>186</v>
      </c>
      <c r="J2893">
        <v>987</v>
      </c>
      <c r="K2893">
        <v>9118</v>
      </c>
      <c r="L2893">
        <v>2997</v>
      </c>
    </row>
    <row r="2894" spans="8:12">
      <c r="H2894" t="s">
        <v>345</v>
      </c>
      <c r="I2894" s="97" t="s">
        <v>20</v>
      </c>
      <c r="J2894">
        <v>970</v>
      </c>
      <c r="K2894">
        <v>8872</v>
      </c>
      <c r="L2894">
        <v>2993</v>
      </c>
    </row>
    <row r="2895" spans="8:12">
      <c r="H2895" t="s">
        <v>345</v>
      </c>
      <c r="I2895" s="97" t="s">
        <v>187</v>
      </c>
      <c r="J2895">
        <v>1191</v>
      </c>
      <c r="K2895">
        <v>9194</v>
      </c>
      <c r="L2895">
        <v>3001</v>
      </c>
    </row>
    <row r="2896" spans="8:12">
      <c r="H2896" t="s">
        <v>345</v>
      </c>
      <c r="I2896" s="97" t="s">
        <v>188</v>
      </c>
      <c r="J2896">
        <v>1146</v>
      </c>
      <c r="K2896">
        <v>8937</v>
      </c>
      <c r="L2896">
        <v>2997</v>
      </c>
    </row>
    <row r="2897" spans="8:12">
      <c r="H2897" t="s">
        <v>345</v>
      </c>
      <c r="I2897" s="97" t="s">
        <v>189</v>
      </c>
      <c r="J2897">
        <v>1468</v>
      </c>
      <c r="K2897">
        <v>9134</v>
      </c>
      <c r="L2897">
        <v>3007</v>
      </c>
    </row>
    <row r="2898" spans="8:12">
      <c r="H2898" t="s">
        <v>345</v>
      </c>
      <c r="I2898" s="97" t="s">
        <v>21</v>
      </c>
      <c r="J2898">
        <v>1306</v>
      </c>
      <c r="K2898">
        <v>8934</v>
      </c>
      <c r="L2898">
        <v>3012</v>
      </c>
    </row>
    <row r="2899" spans="8:12">
      <c r="H2899" t="s">
        <v>345</v>
      </c>
      <c r="I2899" s="97" t="s">
        <v>190</v>
      </c>
      <c r="J2899">
        <v>1729</v>
      </c>
      <c r="K2899">
        <v>8264</v>
      </c>
      <c r="L2899">
        <v>2993</v>
      </c>
    </row>
    <row r="2900" spans="8:12">
      <c r="H2900" t="s">
        <v>345</v>
      </c>
      <c r="I2900" s="97" t="s">
        <v>191</v>
      </c>
      <c r="J2900">
        <v>3073</v>
      </c>
      <c r="K2900">
        <v>6957</v>
      </c>
      <c r="L2900">
        <v>3002</v>
      </c>
    </row>
    <row r="2901" spans="8:12">
      <c r="H2901" t="s">
        <v>345</v>
      </c>
      <c r="I2901" s="97" t="s">
        <v>192</v>
      </c>
      <c r="J2901">
        <v>4190</v>
      </c>
      <c r="K2901">
        <v>5975</v>
      </c>
      <c r="L2901">
        <v>3004</v>
      </c>
    </row>
    <row r="2902" spans="8:12">
      <c r="H2902" t="s">
        <v>345</v>
      </c>
      <c r="I2902" s="97" t="s">
        <v>22</v>
      </c>
      <c r="J2902">
        <v>3711</v>
      </c>
      <c r="K2902">
        <v>5888</v>
      </c>
      <c r="L2902">
        <v>2996</v>
      </c>
    </row>
    <row r="2903" spans="8:12">
      <c r="H2903" t="s">
        <v>345</v>
      </c>
      <c r="I2903" s="97" t="s">
        <v>193</v>
      </c>
      <c r="J2903">
        <v>3044</v>
      </c>
      <c r="K2903">
        <v>6823</v>
      </c>
      <c r="L2903">
        <v>2990</v>
      </c>
    </row>
    <row r="2904" spans="8:12">
      <c r="H2904" t="s">
        <v>345</v>
      </c>
      <c r="I2904" s="97" t="s">
        <v>194</v>
      </c>
      <c r="J2904">
        <v>2308</v>
      </c>
      <c r="K2904">
        <v>8017</v>
      </c>
      <c r="L2904">
        <v>3005</v>
      </c>
    </row>
    <row r="2905" spans="8:12">
      <c r="H2905" t="s">
        <v>345</v>
      </c>
      <c r="I2905" s="97" t="s">
        <v>195</v>
      </c>
      <c r="J2905">
        <v>1808</v>
      </c>
      <c r="K2905">
        <v>8260</v>
      </c>
      <c r="L2905">
        <v>3000</v>
      </c>
    </row>
    <row r="2906" spans="8:12">
      <c r="H2906" t="s">
        <v>345</v>
      </c>
      <c r="I2906" s="97" t="s">
        <v>23</v>
      </c>
      <c r="J2906">
        <v>1493</v>
      </c>
      <c r="K2906">
        <v>8358</v>
      </c>
      <c r="L2906">
        <v>3010</v>
      </c>
    </row>
    <row r="2907" spans="8:12">
      <c r="H2907" t="s">
        <v>345</v>
      </c>
      <c r="I2907" s="97" t="s">
        <v>196</v>
      </c>
      <c r="J2907">
        <v>1464</v>
      </c>
      <c r="K2907">
        <v>8414</v>
      </c>
      <c r="L2907">
        <v>2994</v>
      </c>
    </row>
    <row r="2908" spans="8:12">
      <c r="H2908" t="s">
        <v>345</v>
      </c>
      <c r="I2908" s="97" t="s">
        <v>197</v>
      </c>
      <c r="J2908">
        <v>2378</v>
      </c>
      <c r="K2908">
        <v>7866</v>
      </c>
      <c r="L2908">
        <v>2999</v>
      </c>
    </row>
    <row r="2909" spans="8:12">
      <c r="H2909" t="s">
        <v>345</v>
      </c>
      <c r="I2909" s="97" t="s">
        <v>198</v>
      </c>
      <c r="J2909">
        <v>3130</v>
      </c>
      <c r="K2909">
        <v>6895</v>
      </c>
      <c r="L2909">
        <v>2997</v>
      </c>
    </row>
    <row r="2910" spans="8:12">
      <c r="H2910" t="s">
        <v>345</v>
      </c>
      <c r="I2910" s="97" t="s">
        <v>24</v>
      </c>
      <c r="J2910">
        <v>3408</v>
      </c>
      <c r="K2910">
        <v>6630</v>
      </c>
      <c r="L2910">
        <v>3004</v>
      </c>
    </row>
    <row r="2911" spans="8:12">
      <c r="H2911" t="s">
        <v>345</v>
      </c>
      <c r="I2911" s="97" t="s">
        <v>199</v>
      </c>
      <c r="J2911">
        <v>2785</v>
      </c>
      <c r="K2911">
        <v>7179</v>
      </c>
      <c r="L2911">
        <v>2984</v>
      </c>
    </row>
    <row r="2912" spans="8:12">
      <c r="H2912" t="s">
        <v>345</v>
      </c>
      <c r="I2912" s="97" t="s">
        <v>200</v>
      </c>
      <c r="J2912">
        <v>3303</v>
      </c>
      <c r="K2912">
        <v>6754</v>
      </c>
      <c r="L2912">
        <v>3016</v>
      </c>
    </row>
    <row r="2913" spans="8:12">
      <c r="H2913" t="s">
        <v>345</v>
      </c>
      <c r="I2913" s="97" t="s">
        <v>201</v>
      </c>
      <c r="J2913">
        <v>2884</v>
      </c>
      <c r="K2913">
        <v>6687</v>
      </c>
      <c r="L2913">
        <v>2998</v>
      </c>
    </row>
    <row r="2914" spans="8:12">
      <c r="H2914" t="s">
        <v>345</v>
      </c>
      <c r="I2914" s="97" t="s">
        <v>25</v>
      </c>
      <c r="J2914">
        <v>3085</v>
      </c>
      <c r="K2914">
        <v>6791</v>
      </c>
      <c r="L2914">
        <v>2995</v>
      </c>
    </row>
    <row r="2915" spans="8:12">
      <c r="H2915" t="s">
        <v>345</v>
      </c>
      <c r="I2915" s="97" t="s">
        <v>202</v>
      </c>
      <c r="J2915">
        <v>3185</v>
      </c>
      <c r="K2915">
        <v>6510</v>
      </c>
      <c r="L2915">
        <v>2997</v>
      </c>
    </row>
    <row r="2916" spans="8:12">
      <c r="H2916" t="s">
        <v>345</v>
      </c>
      <c r="I2916" s="97" t="s">
        <v>203</v>
      </c>
      <c r="J2916">
        <v>3431</v>
      </c>
      <c r="K2916">
        <v>6844</v>
      </c>
      <c r="L2916">
        <v>3007</v>
      </c>
    </row>
    <row r="2917" spans="8:12">
      <c r="H2917" t="s">
        <v>345</v>
      </c>
      <c r="I2917" s="97" t="s">
        <v>204</v>
      </c>
      <c r="J2917">
        <v>3062</v>
      </c>
      <c r="K2917">
        <v>6971</v>
      </c>
      <c r="L2917">
        <v>3008</v>
      </c>
    </row>
    <row r="2918" spans="8:12">
      <c r="H2918" t="s">
        <v>345</v>
      </c>
      <c r="I2918" s="97" t="s">
        <v>26</v>
      </c>
      <c r="J2918">
        <v>3082</v>
      </c>
      <c r="K2918">
        <v>7323</v>
      </c>
      <c r="L2918">
        <v>3010</v>
      </c>
    </row>
    <row r="2919" spans="8:12">
      <c r="H2919" t="s">
        <v>345</v>
      </c>
      <c r="I2919" s="97" t="s">
        <v>205</v>
      </c>
      <c r="J2919">
        <v>3270</v>
      </c>
      <c r="K2919">
        <v>6766</v>
      </c>
      <c r="L2919">
        <v>2995</v>
      </c>
    </row>
    <row r="2920" spans="8:12">
      <c r="H2920" t="s">
        <v>345</v>
      </c>
      <c r="I2920" s="97" t="s">
        <v>206</v>
      </c>
      <c r="J2920">
        <v>3047</v>
      </c>
      <c r="K2920">
        <v>7259</v>
      </c>
      <c r="L2920">
        <v>3014</v>
      </c>
    </row>
    <row r="2921" spans="8:12">
      <c r="H2921" t="s">
        <v>345</v>
      </c>
      <c r="I2921" s="97" t="s">
        <v>207</v>
      </c>
      <c r="J2921">
        <v>2674</v>
      </c>
      <c r="K2921">
        <v>7219</v>
      </c>
      <c r="L2921">
        <v>2998</v>
      </c>
    </row>
    <row r="2922" spans="8:12">
      <c r="H2922" t="s">
        <v>345</v>
      </c>
      <c r="I2922" s="97" t="s">
        <v>27</v>
      </c>
      <c r="J2922">
        <v>2585</v>
      </c>
      <c r="K2922">
        <v>7038</v>
      </c>
      <c r="L2922">
        <v>2999</v>
      </c>
    </row>
    <row r="2923" spans="8:12">
      <c r="H2923" t="s">
        <v>345</v>
      </c>
      <c r="I2923" s="97" t="s">
        <v>208</v>
      </c>
      <c r="J2923">
        <v>2434</v>
      </c>
      <c r="K2923">
        <v>7488</v>
      </c>
      <c r="L2923">
        <v>2998</v>
      </c>
    </row>
    <row r="2924" spans="8:12">
      <c r="H2924" t="s">
        <v>345</v>
      </c>
      <c r="I2924" s="97" t="s">
        <v>209</v>
      </c>
      <c r="J2924">
        <v>2666</v>
      </c>
      <c r="K2924">
        <v>7355</v>
      </c>
      <c r="L2924">
        <v>3000</v>
      </c>
    </row>
    <row r="2925" spans="8:12">
      <c r="H2925" t="s">
        <v>345</v>
      </c>
      <c r="I2925" s="97" t="s">
        <v>210</v>
      </c>
      <c r="J2925">
        <v>2360</v>
      </c>
      <c r="K2925">
        <v>7346</v>
      </c>
      <c r="L2925">
        <v>2990</v>
      </c>
    </row>
    <row r="2926" spans="8:12">
      <c r="H2926" t="s">
        <v>345</v>
      </c>
      <c r="I2926" s="97" t="s">
        <v>28</v>
      </c>
      <c r="J2926">
        <v>2269</v>
      </c>
      <c r="K2926">
        <v>7821</v>
      </c>
      <c r="L2926">
        <v>2989</v>
      </c>
    </row>
    <row r="2927" spans="8:12">
      <c r="H2927" t="s">
        <v>345</v>
      </c>
      <c r="I2927" s="97" t="s">
        <v>211</v>
      </c>
      <c r="J2927">
        <v>2999</v>
      </c>
      <c r="K2927">
        <v>6909</v>
      </c>
      <c r="L2927">
        <v>3001</v>
      </c>
    </row>
    <row r="2928" spans="8:12">
      <c r="H2928" t="s">
        <v>345</v>
      </c>
      <c r="I2928" s="97" t="s">
        <v>212</v>
      </c>
      <c r="J2928">
        <v>2430</v>
      </c>
      <c r="K2928">
        <v>7402</v>
      </c>
      <c r="L2928">
        <v>3004</v>
      </c>
    </row>
    <row r="2929" spans="8:12">
      <c r="H2929" t="s">
        <v>345</v>
      </c>
      <c r="I2929" s="97" t="s">
        <v>213</v>
      </c>
      <c r="J2929">
        <v>2887</v>
      </c>
      <c r="K2929">
        <v>7276</v>
      </c>
      <c r="L2929">
        <v>2993</v>
      </c>
    </row>
    <row r="2930" spans="8:12">
      <c r="H2930" t="s">
        <v>345</v>
      </c>
      <c r="I2930" s="97" t="s">
        <v>29</v>
      </c>
      <c r="J2930">
        <v>4415</v>
      </c>
      <c r="K2930">
        <v>5347</v>
      </c>
      <c r="L2930">
        <v>2986</v>
      </c>
    </row>
    <row r="2931" spans="8:12">
      <c r="H2931" t="s">
        <v>345</v>
      </c>
      <c r="I2931" s="97" t="s">
        <v>214</v>
      </c>
      <c r="J2931">
        <v>4803</v>
      </c>
      <c r="K2931">
        <v>4937</v>
      </c>
      <c r="L2931">
        <v>2991</v>
      </c>
    </row>
    <row r="2932" spans="8:12">
      <c r="H2932" t="s">
        <v>345</v>
      </c>
      <c r="I2932" s="97" t="s">
        <v>215</v>
      </c>
      <c r="J2932">
        <v>4332</v>
      </c>
      <c r="K2932">
        <v>5640</v>
      </c>
      <c r="L2932">
        <v>2998</v>
      </c>
    </row>
    <row r="2933" spans="8:12">
      <c r="H2933" t="s">
        <v>345</v>
      </c>
      <c r="I2933" s="97" t="s">
        <v>216</v>
      </c>
      <c r="J2933">
        <v>4212</v>
      </c>
      <c r="K2933">
        <v>6023</v>
      </c>
      <c r="L2933">
        <v>3001</v>
      </c>
    </row>
    <row r="2934" spans="8:12">
      <c r="H2934" t="s">
        <v>345</v>
      </c>
      <c r="I2934" s="97" t="s">
        <v>30</v>
      </c>
      <c r="J2934">
        <v>3975</v>
      </c>
      <c r="K2934">
        <v>5810</v>
      </c>
      <c r="L2934">
        <v>3009</v>
      </c>
    </row>
    <row r="2935" spans="8:12">
      <c r="H2935" t="s">
        <v>345</v>
      </c>
      <c r="I2935" s="97" t="s">
        <v>217</v>
      </c>
      <c r="J2935">
        <v>3183</v>
      </c>
      <c r="K2935">
        <v>7001</v>
      </c>
      <c r="L2935">
        <v>2994</v>
      </c>
    </row>
    <row r="2936" spans="8:12">
      <c r="H2936" t="s">
        <v>345</v>
      </c>
      <c r="I2936" s="97" t="s">
        <v>218</v>
      </c>
      <c r="J2936">
        <v>3083</v>
      </c>
      <c r="K2936">
        <v>6541</v>
      </c>
      <c r="L2936">
        <v>3018</v>
      </c>
    </row>
    <row r="2937" spans="8:12">
      <c r="H2937" t="s">
        <v>345</v>
      </c>
      <c r="I2937" s="97" t="s">
        <v>219</v>
      </c>
      <c r="J2937">
        <v>2438</v>
      </c>
      <c r="K2937">
        <v>7512</v>
      </c>
      <c r="L2937">
        <v>2983</v>
      </c>
    </row>
    <row r="2938" spans="8:12">
      <c r="H2938" t="s">
        <v>345</v>
      </c>
      <c r="I2938" s="97" t="s">
        <v>31</v>
      </c>
      <c r="J2938">
        <v>2268</v>
      </c>
      <c r="K2938">
        <v>7718</v>
      </c>
      <c r="L2938">
        <v>2998</v>
      </c>
    </row>
    <row r="2939" spans="8:12">
      <c r="H2939" t="s">
        <v>345</v>
      </c>
      <c r="I2939" s="97" t="s">
        <v>220</v>
      </c>
      <c r="J2939">
        <v>3154</v>
      </c>
      <c r="K2939">
        <v>7040</v>
      </c>
      <c r="L2939">
        <v>3005</v>
      </c>
    </row>
    <row r="2940" spans="8:12">
      <c r="H2940" t="s">
        <v>345</v>
      </c>
      <c r="I2940" s="97" t="s">
        <v>221</v>
      </c>
      <c r="J2940">
        <v>2434</v>
      </c>
      <c r="K2940">
        <v>7607</v>
      </c>
      <c r="L2940">
        <v>2986</v>
      </c>
    </row>
    <row r="2941" spans="8:12">
      <c r="H2941" t="s">
        <v>345</v>
      </c>
      <c r="I2941" s="97" t="s">
        <v>222</v>
      </c>
      <c r="J2941">
        <v>2125</v>
      </c>
      <c r="K2941">
        <v>7865</v>
      </c>
      <c r="L2941">
        <v>2997</v>
      </c>
    </row>
    <row r="2942" spans="8:12">
      <c r="H2942" t="s">
        <v>345</v>
      </c>
      <c r="I2942" s="97" t="s">
        <v>32</v>
      </c>
      <c r="J2942">
        <v>2314</v>
      </c>
      <c r="K2942">
        <v>7905</v>
      </c>
      <c r="L2942">
        <v>3004</v>
      </c>
    </row>
    <row r="2943" spans="8:12">
      <c r="H2943" t="s">
        <v>345</v>
      </c>
      <c r="I2943" s="97" t="s">
        <v>223</v>
      </c>
      <c r="J2943">
        <v>2374</v>
      </c>
      <c r="K2943">
        <v>7837</v>
      </c>
      <c r="L2943">
        <v>2989</v>
      </c>
    </row>
    <row r="2944" spans="8:12">
      <c r="H2944" t="s">
        <v>345</v>
      </c>
      <c r="I2944" s="97" t="s">
        <v>224</v>
      </c>
      <c r="J2944">
        <v>2073</v>
      </c>
      <c r="K2944">
        <v>8282</v>
      </c>
      <c r="L2944">
        <v>3010</v>
      </c>
    </row>
    <row r="2945" spans="8:12">
      <c r="H2945" t="s">
        <v>345</v>
      </c>
      <c r="I2945" s="97" t="s">
        <v>225</v>
      </c>
      <c r="J2945">
        <v>2433</v>
      </c>
      <c r="K2945">
        <v>7646</v>
      </c>
      <c r="L2945">
        <v>3008</v>
      </c>
    </row>
    <row r="2946" spans="8:12">
      <c r="H2946" t="s">
        <v>345</v>
      </c>
      <c r="I2946" s="97" t="s">
        <v>33</v>
      </c>
      <c r="J2946">
        <v>2327</v>
      </c>
      <c r="K2946">
        <v>7975</v>
      </c>
      <c r="L2946">
        <v>3000</v>
      </c>
    </row>
    <row r="2947" spans="8:12">
      <c r="H2947" t="s">
        <v>345</v>
      </c>
      <c r="I2947" s="97" t="s">
        <v>226</v>
      </c>
      <c r="J2947">
        <v>2384</v>
      </c>
      <c r="K2947">
        <v>7767</v>
      </c>
      <c r="L2947">
        <v>3015</v>
      </c>
    </row>
    <row r="2948" spans="8:12">
      <c r="H2948" t="s">
        <v>345</v>
      </c>
      <c r="I2948" s="97" t="s">
        <v>227</v>
      </c>
      <c r="J2948">
        <v>2298</v>
      </c>
      <c r="K2948">
        <v>7665</v>
      </c>
      <c r="L2948">
        <v>2977</v>
      </c>
    </row>
    <row r="2949" spans="8:12">
      <c r="H2949" t="s">
        <v>345</v>
      </c>
      <c r="I2949" s="97" t="s">
        <v>228</v>
      </c>
      <c r="J2949">
        <v>2349</v>
      </c>
      <c r="K2949">
        <v>7875</v>
      </c>
      <c r="L2949">
        <v>2999</v>
      </c>
    </row>
    <row r="2950" spans="8:12">
      <c r="H2950" t="s">
        <v>345</v>
      </c>
      <c r="I2950" s="97" t="s">
        <v>34</v>
      </c>
      <c r="J2950">
        <v>2454</v>
      </c>
      <c r="K2950">
        <v>7283</v>
      </c>
      <c r="L2950">
        <v>2997</v>
      </c>
    </row>
    <row r="2951" spans="8:12">
      <c r="H2951" t="s">
        <v>345</v>
      </c>
      <c r="I2951" s="97" t="s">
        <v>229</v>
      </c>
      <c r="J2951">
        <v>2325</v>
      </c>
      <c r="K2951">
        <v>7744</v>
      </c>
      <c r="L2951">
        <v>2991</v>
      </c>
    </row>
    <row r="2952" spans="8:12">
      <c r="H2952" t="s">
        <v>345</v>
      </c>
      <c r="I2952" s="97" t="s">
        <v>230</v>
      </c>
      <c r="J2952">
        <v>2827</v>
      </c>
      <c r="K2952">
        <v>7566</v>
      </c>
      <c r="L2952">
        <v>3007</v>
      </c>
    </row>
    <row r="2953" spans="8:12">
      <c r="H2953" t="s">
        <v>345</v>
      </c>
      <c r="I2953" s="97" t="s">
        <v>231</v>
      </c>
      <c r="J2953">
        <v>2206</v>
      </c>
      <c r="K2953">
        <v>8043</v>
      </c>
      <c r="L2953">
        <v>3001</v>
      </c>
    </row>
    <row r="2954" spans="8:12">
      <c r="H2954" t="s">
        <v>345</v>
      </c>
      <c r="I2954" s="97" t="s">
        <v>35</v>
      </c>
      <c r="J2954">
        <v>2645</v>
      </c>
      <c r="K2954">
        <v>7256</v>
      </c>
      <c r="L2954">
        <v>2989</v>
      </c>
    </row>
    <row r="2955" spans="8:12">
      <c r="H2955" t="s">
        <v>345</v>
      </c>
      <c r="I2955" s="97" t="s">
        <v>232</v>
      </c>
      <c r="J2955">
        <v>2807</v>
      </c>
      <c r="K2955">
        <v>6809</v>
      </c>
      <c r="L2955">
        <v>2996</v>
      </c>
    </row>
    <row r="2956" spans="8:12">
      <c r="H2956" t="s">
        <v>345</v>
      </c>
      <c r="I2956" s="97" t="s">
        <v>233</v>
      </c>
      <c r="J2956">
        <v>2609</v>
      </c>
      <c r="K2956">
        <v>7495</v>
      </c>
      <c r="L2956">
        <v>3015</v>
      </c>
    </row>
    <row r="2957" spans="8:12">
      <c r="H2957" t="s">
        <v>345</v>
      </c>
      <c r="I2957" s="97" t="s">
        <v>234</v>
      </c>
      <c r="J2957">
        <v>3018</v>
      </c>
      <c r="K2957">
        <v>7009</v>
      </c>
      <c r="L2957">
        <v>2997</v>
      </c>
    </row>
    <row r="2958" spans="8:12">
      <c r="H2958" t="s">
        <v>345</v>
      </c>
      <c r="I2958" s="97" t="s">
        <v>36</v>
      </c>
      <c r="J2958">
        <v>2819</v>
      </c>
      <c r="K2958">
        <v>7388</v>
      </c>
      <c r="L2958">
        <v>2993</v>
      </c>
    </row>
    <row r="2959" spans="8:12">
      <c r="H2959" t="s">
        <v>345</v>
      </c>
      <c r="I2959" s="97" t="s">
        <v>235</v>
      </c>
      <c r="J2959">
        <v>2752</v>
      </c>
      <c r="K2959">
        <v>7324</v>
      </c>
      <c r="L2959">
        <v>2998</v>
      </c>
    </row>
    <row r="2960" spans="8:12">
      <c r="H2960" t="s">
        <v>345</v>
      </c>
      <c r="I2960" s="97" t="s">
        <v>236</v>
      </c>
      <c r="J2960">
        <v>3146</v>
      </c>
      <c r="K2960">
        <v>6882</v>
      </c>
      <c r="L2960">
        <v>2996</v>
      </c>
    </row>
    <row r="2961" spans="8:12">
      <c r="H2961" t="s">
        <v>345</v>
      </c>
      <c r="I2961" s="97" t="s">
        <v>237</v>
      </c>
      <c r="J2961">
        <v>2722</v>
      </c>
      <c r="K2961">
        <v>7127</v>
      </c>
      <c r="L2961">
        <v>2996</v>
      </c>
    </row>
    <row r="2962" spans="8:12">
      <c r="H2962" t="s">
        <v>345</v>
      </c>
      <c r="I2962" s="97" t="s">
        <v>37</v>
      </c>
      <c r="J2962">
        <v>3104</v>
      </c>
      <c r="K2962">
        <v>6900</v>
      </c>
      <c r="L2962">
        <v>3006</v>
      </c>
    </row>
    <row r="2963" spans="8:12">
      <c r="H2963" t="s">
        <v>345</v>
      </c>
      <c r="I2963" s="97" t="s">
        <v>238</v>
      </c>
      <c r="J2963">
        <v>2925</v>
      </c>
      <c r="K2963">
        <v>6972</v>
      </c>
      <c r="L2963">
        <v>2986</v>
      </c>
    </row>
    <row r="2964" spans="8:12">
      <c r="H2964" t="s">
        <v>345</v>
      </c>
      <c r="I2964" s="97" t="s">
        <v>239</v>
      </c>
      <c r="J2964">
        <v>2762</v>
      </c>
      <c r="K2964">
        <v>7009</v>
      </c>
      <c r="L2964">
        <v>3006</v>
      </c>
    </row>
    <row r="2965" spans="8:12">
      <c r="H2965" t="s">
        <v>345</v>
      </c>
      <c r="I2965" s="97" t="s">
        <v>240</v>
      </c>
      <c r="J2965">
        <v>2949</v>
      </c>
      <c r="K2965">
        <v>6877</v>
      </c>
      <c r="L2965">
        <v>3007</v>
      </c>
    </row>
    <row r="2966" spans="8:12">
      <c r="H2966" t="s">
        <v>345</v>
      </c>
      <c r="I2966" s="97" t="s">
        <v>38</v>
      </c>
      <c r="J2966">
        <v>2693</v>
      </c>
      <c r="K2966">
        <v>7060</v>
      </c>
      <c r="L2966">
        <v>2994</v>
      </c>
    </row>
    <row r="2967" spans="8:12">
      <c r="H2967" t="s">
        <v>345</v>
      </c>
      <c r="I2967" s="97" t="s">
        <v>241</v>
      </c>
      <c r="J2967">
        <v>2617</v>
      </c>
      <c r="K2967">
        <v>7137</v>
      </c>
      <c r="L2967">
        <v>3001</v>
      </c>
    </row>
    <row r="2968" spans="8:12">
      <c r="H2968" t="s">
        <v>345</v>
      </c>
      <c r="I2968" s="97" t="s">
        <v>242</v>
      </c>
      <c r="J2968">
        <v>2410</v>
      </c>
      <c r="K2968">
        <v>7398</v>
      </c>
      <c r="L2968">
        <v>2991</v>
      </c>
    </row>
    <row r="2969" spans="8:12">
      <c r="H2969" t="s">
        <v>345</v>
      </c>
      <c r="I2969" s="97" t="s">
        <v>243</v>
      </c>
      <c r="J2969">
        <v>2572</v>
      </c>
      <c r="K2969">
        <v>7147</v>
      </c>
      <c r="L2969">
        <v>2985</v>
      </c>
    </row>
    <row r="2970" spans="8:12">
      <c r="H2970" t="s">
        <v>345</v>
      </c>
      <c r="I2970" s="97" t="s">
        <v>39</v>
      </c>
      <c r="J2970">
        <v>2223</v>
      </c>
      <c r="K2970">
        <v>7367</v>
      </c>
      <c r="L2970">
        <v>3001</v>
      </c>
    </row>
    <row r="2971" spans="8:12">
      <c r="H2971" t="s">
        <v>345</v>
      </c>
      <c r="I2971" s="97" t="s">
        <v>244</v>
      </c>
      <c r="J2971">
        <v>1742</v>
      </c>
      <c r="K2971">
        <v>8766</v>
      </c>
      <c r="L2971">
        <v>3009</v>
      </c>
    </row>
    <row r="2972" spans="8:12">
      <c r="H2972" t="s">
        <v>345</v>
      </c>
      <c r="I2972" s="97" t="s">
        <v>245</v>
      </c>
      <c r="J2972">
        <v>1638</v>
      </c>
      <c r="K2972">
        <v>8458</v>
      </c>
      <c r="L2972">
        <v>2999</v>
      </c>
    </row>
    <row r="2973" spans="8:12">
      <c r="H2973" t="s">
        <v>345</v>
      </c>
      <c r="I2973" s="97" t="s">
        <v>246</v>
      </c>
      <c r="J2973">
        <v>1477</v>
      </c>
      <c r="K2973">
        <v>8546</v>
      </c>
      <c r="L2973">
        <v>3017</v>
      </c>
    </row>
    <row r="2974" spans="8:12">
      <c r="H2974" t="s">
        <v>345</v>
      </c>
      <c r="I2974" s="97" t="s">
        <v>40</v>
      </c>
      <c r="J2974">
        <v>1279</v>
      </c>
      <c r="K2974">
        <v>8720</v>
      </c>
      <c r="L2974">
        <v>2991</v>
      </c>
    </row>
    <row r="2975" spans="8:12">
      <c r="H2975" t="s">
        <v>345</v>
      </c>
      <c r="I2975" s="97" t="s">
        <v>247</v>
      </c>
      <c r="J2975">
        <v>1017</v>
      </c>
      <c r="K2975">
        <v>8890</v>
      </c>
      <c r="L2975">
        <v>3006</v>
      </c>
    </row>
    <row r="2976" spans="8:12">
      <c r="H2976" t="s">
        <v>345</v>
      </c>
      <c r="I2976" s="97" t="s">
        <v>248</v>
      </c>
      <c r="J2976">
        <v>968</v>
      </c>
      <c r="K2976">
        <v>9308</v>
      </c>
      <c r="L2976">
        <v>3002</v>
      </c>
    </row>
    <row r="2977" spans="8:12">
      <c r="H2977" t="s">
        <v>345</v>
      </c>
      <c r="I2977" s="97" t="s">
        <v>249</v>
      </c>
      <c r="J2977">
        <v>969</v>
      </c>
      <c r="K2977">
        <v>9092</v>
      </c>
      <c r="L2977">
        <v>3001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977"/>
  <sheetViews>
    <sheetView topLeftCell="A19" workbookViewId="0">
      <selection activeCell="D32" sqref="D32"/>
    </sheetView>
  </sheetViews>
  <sheetFormatPr defaultRowHeight="15"/>
  <cols>
    <col min="1" max="1" width="6.7109375" bestFit="1" customWidth="1"/>
    <col min="2" max="2" width="8.1406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8.42578125" bestFit="1" customWidth="1"/>
    <col min="11" max="11" width="30.140625" bestFit="1" customWidth="1"/>
    <col min="12" max="12" width="28.85546875" bestFit="1" customWidth="1"/>
  </cols>
  <sheetData>
    <row r="1" spans="1:12" ht="15.75" thickBot="1">
      <c r="A1" s="11" t="s">
        <v>0</v>
      </c>
      <c r="B1" s="12" t="s">
        <v>1</v>
      </c>
      <c r="C1" s="5" t="s">
        <v>2</v>
      </c>
      <c r="D1" s="5" t="s">
        <v>3</v>
      </c>
      <c r="E1" s="6" t="s">
        <v>4</v>
      </c>
      <c r="G1" s="10" t="s">
        <v>250</v>
      </c>
      <c r="H1" t="s">
        <v>0</v>
      </c>
      <c r="I1" t="s">
        <v>1</v>
      </c>
      <c r="J1" t="s">
        <v>2</v>
      </c>
      <c r="K1" t="s">
        <v>3</v>
      </c>
      <c r="L1" t="s">
        <v>4</v>
      </c>
    </row>
    <row r="2" spans="1:12">
      <c r="A2" s="18" t="s">
        <v>44</v>
      </c>
      <c r="B2" s="19" t="s">
        <v>17</v>
      </c>
      <c r="C2" s="22"/>
      <c r="D2" s="22"/>
      <c r="E2" s="23"/>
      <c r="H2" t="s">
        <v>346</v>
      </c>
      <c r="I2" s="97" t="s">
        <v>17</v>
      </c>
      <c r="J2">
        <v>899</v>
      </c>
      <c r="K2">
        <v>22642</v>
      </c>
      <c r="L2">
        <v>8013</v>
      </c>
    </row>
    <row r="3" spans="1:12">
      <c r="A3" s="13" t="s">
        <v>44</v>
      </c>
      <c r="B3" s="20" t="s">
        <v>18</v>
      </c>
      <c r="E3" s="14"/>
      <c r="H3" t="s">
        <v>346</v>
      </c>
      <c r="I3" s="97" t="s">
        <v>178</v>
      </c>
      <c r="J3">
        <v>661</v>
      </c>
      <c r="K3">
        <v>22180</v>
      </c>
      <c r="L3">
        <v>7982</v>
      </c>
    </row>
    <row r="4" spans="1:12">
      <c r="A4" s="13" t="s">
        <v>44</v>
      </c>
      <c r="B4" s="20" t="s">
        <v>19</v>
      </c>
      <c r="E4" s="14"/>
      <c r="H4" t="s">
        <v>346</v>
      </c>
      <c r="I4" s="97" t="s">
        <v>179</v>
      </c>
      <c r="J4">
        <v>747</v>
      </c>
      <c r="K4">
        <v>22474</v>
      </c>
      <c r="L4">
        <v>8026</v>
      </c>
    </row>
    <row r="5" spans="1:12">
      <c r="A5" s="13" t="s">
        <v>44</v>
      </c>
      <c r="B5" s="20" t="s">
        <v>20</v>
      </c>
      <c r="E5" s="14"/>
      <c r="H5" t="s">
        <v>346</v>
      </c>
      <c r="I5" s="97" t="s">
        <v>180</v>
      </c>
      <c r="J5">
        <v>523</v>
      </c>
      <c r="K5">
        <v>22601</v>
      </c>
      <c r="L5">
        <v>8007</v>
      </c>
    </row>
    <row r="6" spans="1:12">
      <c r="A6" s="13" t="s">
        <v>44</v>
      </c>
      <c r="B6" s="20" t="s">
        <v>21</v>
      </c>
      <c r="E6" s="14"/>
      <c r="H6" t="s">
        <v>346</v>
      </c>
      <c r="I6" s="97" t="s">
        <v>18</v>
      </c>
      <c r="J6">
        <v>473</v>
      </c>
      <c r="K6">
        <v>23036</v>
      </c>
      <c r="L6">
        <v>7996</v>
      </c>
    </row>
    <row r="7" spans="1:12">
      <c r="A7" s="13" t="s">
        <v>44</v>
      </c>
      <c r="B7" s="20" t="s">
        <v>22</v>
      </c>
      <c r="E7" s="14"/>
      <c r="H7" t="s">
        <v>346</v>
      </c>
      <c r="I7" s="97" t="s">
        <v>181</v>
      </c>
      <c r="J7">
        <v>431</v>
      </c>
      <c r="K7">
        <v>22737</v>
      </c>
      <c r="L7">
        <v>7995</v>
      </c>
    </row>
    <row r="8" spans="1:12">
      <c r="A8" s="13" t="s">
        <v>44</v>
      </c>
      <c r="B8" s="20" t="s">
        <v>23</v>
      </c>
      <c r="E8" s="14"/>
      <c r="H8" t="s">
        <v>346</v>
      </c>
      <c r="I8" s="97" t="s">
        <v>182</v>
      </c>
      <c r="J8">
        <v>608</v>
      </c>
      <c r="K8">
        <v>22906</v>
      </c>
      <c r="L8">
        <v>8000</v>
      </c>
    </row>
    <row r="9" spans="1:12">
      <c r="A9" s="13" t="s">
        <v>44</v>
      </c>
      <c r="B9" s="20" t="s">
        <v>24</v>
      </c>
      <c r="E9" s="14"/>
      <c r="H9" t="s">
        <v>346</v>
      </c>
      <c r="I9" s="97" t="s">
        <v>183</v>
      </c>
      <c r="J9">
        <v>644</v>
      </c>
      <c r="K9">
        <v>22629</v>
      </c>
      <c r="L9">
        <v>8009</v>
      </c>
    </row>
    <row r="10" spans="1:12">
      <c r="A10" s="13" t="s">
        <v>44</v>
      </c>
      <c r="B10" s="20" t="s">
        <v>25</v>
      </c>
      <c r="E10" s="14"/>
      <c r="H10" t="s">
        <v>346</v>
      </c>
      <c r="I10" s="97" t="s">
        <v>19</v>
      </c>
      <c r="J10">
        <v>684</v>
      </c>
      <c r="K10">
        <v>22312</v>
      </c>
      <c r="L10">
        <v>7997</v>
      </c>
    </row>
    <row r="11" spans="1:12">
      <c r="A11" s="13" t="s">
        <v>44</v>
      </c>
      <c r="B11" s="20" t="s">
        <v>26</v>
      </c>
      <c r="E11" s="14"/>
      <c r="H11" t="s">
        <v>346</v>
      </c>
      <c r="I11" s="97" t="s">
        <v>184</v>
      </c>
      <c r="J11">
        <v>644</v>
      </c>
      <c r="K11">
        <v>22865</v>
      </c>
      <c r="L11">
        <v>7988</v>
      </c>
    </row>
    <row r="12" spans="1:12">
      <c r="A12" s="13" t="s">
        <v>44</v>
      </c>
      <c r="B12" s="20" t="s">
        <v>27</v>
      </c>
      <c r="E12" s="14"/>
      <c r="H12" t="s">
        <v>346</v>
      </c>
      <c r="I12" s="97" t="s">
        <v>185</v>
      </c>
      <c r="J12">
        <v>623</v>
      </c>
      <c r="K12">
        <v>22336</v>
      </c>
      <c r="L12">
        <v>7998</v>
      </c>
    </row>
    <row r="13" spans="1:12">
      <c r="A13" s="13" t="s">
        <v>44</v>
      </c>
      <c r="B13" s="20" t="s">
        <v>28</v>
      </c>
      <c r="E13" s="14"/>
      <c r="H13" t="s">
        <v>346</v>
      </c>
      <c r="I13" s="97" t="s">
        <v>186</v>
      </c>
      <c r="J13">
        <v>611</v>
      </c>
      <c r="K13">
        <v>22472</v>
      </c>
      <c r="L13">
        <v>8001</v>
      </c>
    </row>
    <row r="14" spans="1:12">
      <c r="A14" s="13" t="s">
        <v>44</v>
      </c>
      <c r="B14" s="20" t="s">
        <v>29</v>
      </c>
      <c r="E14" s="14"/>
      <c r="H14" t="s">
        <v>346</v>
      </c>
      <c r="I14" s="97" t="s">
        <v>20</v>
      </c>
      <c r="J14">
        <v>537</v>
      </c>
      <c r="K14">
        <v>21961</v>
      </c>
      <c r="L14">
        <v>8005</v>
      </c>
    </row>
    <row r="15" spans="1:12">
      <c r="A15" s="13" t="s">
        <v>44</v>
      </c>
      <c r="B15" s="20" t="s">
        <v>30</v>
      </c>
      <c r="E15" s="14"/>
      <c r="H15" t="s">
        <v>346</v>
      </c>
      <c r="I15" s="97" t="s">
        <v>187</v>
      </c>
      <c r="J15">
        <v>732</v>
      </c>
      <c r="K15">
        <v>23014</v>
      </c>
      <c r="L15">
        <v>8004</v>
      </c>
    </row>
    <row r="16" spans="1:12">
      <c r="A16" s="13" t="s">
        <v>44</v>
      </c>
      <c r="B16" s="20" t="s">
        <v>31</v>
      </c>
      <c r="E16" s="14"/>
      <c r="H16" t="s">
        <v>346</v>
      </c>
      <c r="I16" s="97" t="s">
        <v>188</v>
      </c>
      <c r="J16">
        <v>869</v>
      </c>
      <c r="K16">
        <v>22218</v>
      </c>
      <c r="L16">
        <v>8000</v>
      </c>
    </row>
    <row r="17" spans="1:12">
      <c r="A17" s="13" t="s">
        <v>44</v>
      </c>
      <c r="B17" s="20" t="s">
        <v>32</v>
      </c>
      <c r="E17" s="14"/>
      <c r="H17" t="s">
        <v>346</v>
      </c>
      <c r="I17" s="97" t="s">
        <v>189</v>
      </c>
      <c r="J17">
        <v>996</v>
      </c>
      <c r="K17">
        <v>21869</v>
      </c>
      <c r="L17">
        <v>7932</v>
      </c>
    </row>
    <row r="18" spans="1:12">
      <c r="A18" s="13" t="s">
        <v>44</v>
      </c>
      <c r="B18" s="20" t="s">
        <v>33</v>
      </c>
      <c r="E18" s="14"/>
      <c r="H18" t="s">
        <v>346</v>
      </c>
      <c r="I18" s="97" t="s">
        <v>21</v>
      </c>
      <c r="J18">
        <v>1147</v>
      </c>
      <c r="K18">
        <v>21387</v>
      </c>
      <c r="L18">
        <v>7809</v>
      </c>
    </row>
    <row r="19" spans="1:12">
      <c r="A19" s="13" t="s">
        <v>44</v>
      </c>
      <c r="B19" s="20" t="s">
        <v>34</v>
      </c>
      <c r="E19" s="14"/>
      <c r="H19" t="s">
        <v>346</v>
      </c>
      <c r="I19" s="97" t="s">
        <v>190</v>
      </c>
      <c r="J19">
        <v>1793</v>
      </c>
      <c r="K19">
        <v>20994</v>
      </c>
      <c r="L19">
        <v>7876</v>
      </c>
    </row>
    <row r="20" spans="1:12">
      <c r="A20" s="13" t="s">
        <v>44</v>
      </c>
      <c r="B20" s="20" t="s">
        <v>35</v>
      </c>
      <c r="E20" s="14"/>
      <c r="H20" t="s">
        <v>346</v>
      </c>
      <c r="I20" s="97" t="s">
        <v>191</v>
      </c>
      <c r="J20">
        <v>3084</v>
      </c>
      <c r="K20">
        <v>20025</v>
      </c>
      <c r="L20">
        <v>7991</v>
      </c>
    </row>
    <row r="21" spans="1:12">
      <c r="A21" s="13" t="s">
        <v>44</v>
      </c>
      <c r="B21" s="20" t="s">
        <v>36</v>
      </c>
      <c r="E21" s="14"/>
      <c r="H21" t="s">
        <v>346</v>
      </c>
      <c r="I21" s="97" t="s">
        <v>192</v>
      </c>
      <c r="J21">
        <v>4525</v>
      </c>
      <c r="K21">
        <v>18178</v>
      </c>
      <c r="L21">
        <v>7937</v>
      </c>
    </row>
    <row r="22" spans="1:12">
      <c r="A22" s="13" t="s">
        <v>44</v>
      </c>
      <c r="B22" s="20" t="s">
        <v>37</v>
      </c>
      <c r="E22" s="14"/>
      <c r="H22" t="s">
        <v>346</v>
      </c>
      <c r="I22" s="97" t="s">
        <v>22</v>
      </c>
      <c r="J22">
        <v>5787</v>
      </c>
      <c r="K22">
        <v>17542</v>
      </c>
      <c r="L22">
        <v>0</v>
      </c>
    </row>
    <row r="23" spans="1:12">
      <c r="A23" s="13" t="s">
        <v>44</v>
      </c>
      <c r="B23" s="20" t="s">
        <v>38</v>
      </c>
      <c r="E23" s="14"/>
      <c r="H23" t="s">
        <v>346</v>
      </c>
      <c r="I23" s="97" t="s">
        <v>193</v>
      </c>
      <c r="J23">
        <v>3400</v>
      </c>
      <c r="K23">
        <v>24746</v>
      </c>
      <c r="L23">
        <v>1961</v>
      </c>
    </row>
    <row r="24" spans="1:12">
      <c r="A24" s="13" t="s">
        <v>44</v>
      </c>
      <c r="B24" s="20" t="s">
        <v>39</v>
      </c>
      <c r="E24" s="14"/>
      <c r="H24" t="s">
        <v>346</v>
      </c>
      <c r="I24" s="97" t="s">
        <v>194</v>
      </c>
      <c r="J24">
        <v>25</v>
      </c>
      <c r="K24">
        <v>21941</v>
      </c>
      <c r="L24">
        <v>5427</v>
      </c>
    </row>
    <row r="25" spans="1:12">
      <c r="A25" s="13" t="s">
        <v>44</v>
      </c>
      <c r="B25" s="20" t="s">
        <v>40</v>
      </c>
      <c r="E25" s="14"/>
      <c r="H25" t="s">
        <v>346</v>
      </c>
      <c r="I25" s="97" t="s">
        <v>195</v>
      </c>
      <c r="J25">
        <v>1699</v>
      </c>
      <c r="K25">
        <v>21318</v>
      </c>
      <c r="L25">
        <v>7986</v>
      </c>
    </row>
    <row r="26" spans="1:12">
      <c r="A26" s="13" t="s">
        <v>48</v>
      </c>
      <c r="B26" s="20" t="s">
        <v>17</v>
      </c>
      <c r="E26" s="14"/>
      <c r="H26" t="s">
        <v>346</v>
      </c>
      <c r="I26" s="97" t="s">
        <v>23</v>
      </c>
      <c r="J26">
        <v>4223</v>
      </c>
      <c r="K26">
        <v>18697</v>
      </c>
      <c r="L26">
        <v>7990</v>
      </c>
    </row>
    <row r="27" spans="1:12">
      <c r="A27" s="13" t="s">
        <v>48</v>
      </c>
      <c r="B27" s="20" t="s">
        <v>18</v>
      </c>
      <c r="E27" s="14"/>
      <c r="H27" t="s">
        <v>346</v>
      </c>
      <c r="I27" s="97" t="s">
        <v>196</v>
      </c>
      <c r="J27">
        <v>3900</v>
      </c>
      <c r="K27">
        <v>19873</v>
      </c>
      <c r="L27">
        <v>8007</v>
      </c>
    </row>
    <row r="28" spans="1:12">
      <c r="A28" s="13" t="s">
        <v>48</v>
      </c>
      <c r="B28" s="20" t="s">
        <v>19</v>
      </c>
      <c r="E28" s="14"/>
      <c r="H28" t="s">
        <v>346</v>
      </c>
      <c r="I28" s="97" t="s">
        <v>197</v>
      </c>
      <c r="J28">
        <v>3191</v>
      </c>
      <c r="K28">
        <v>19919</v>
      </c>
      <c r="L28">
        <v>8000</v>
      </c>
    </row>
    <row r="29" spans="1:12">
      <c r="A29" s="13" t="s">
        <v>48</v>
      </c>
      <c r="B29" s="20" t="s">
        <v>20</v>
      </c>
      <c r="E29" s="14"/>
      <c r="H29" t="s">
        <v>346</v>
      </c>
      <c r="I29" s="97" t="s">
        <v>198</v>
      </c>
      <c r="J29">
        <v>3628</v>
      </c>
      <c r="K29">
        <v>19552</v>
      </c>
      <c r="L29">
        <v>8006</v>
      </c>
    </row>
    <row r="30" spans="1:12">
      <c r="A30" s="13" t="s">
        <v>48</v>
      </c>
      <c r="B30" s="20" t="s">
        <v>21</v>
      </c>
      <c r="E30" s="14"/>
      <c r="H30" t="s">
        <v>346</v>
      </c>
      <c r="I30" s="97" t="s">
        <v>24</v>
      </c>
      <c r="J30">
        <v>3101</v>
      </c>
      <c r="K30">
        <v>20325</v>
      </c>
      <c r="L30">
        <v>8000</v>
      </c>
    </row>
    <row r="31" spans="1:12">
      <c r="A31" s="13" t="s">
        <v>48</v>
      </c>
      <c r="B31" s="20" t="s">
        <v>22</v>
      </c>
      <c r="E31" s="14"/>
      <c r="H31" t="s">
        <v>346</v>
      </c>
      <c r="I31" s="97" t="s">
        <v>199</v>
      </c>
      <c r="J31">
        <v>2632</v>
      </c>
      <c r="K31">
        <v>20846</v>
      </c>
      <c r="L31">
        <v>7993</v>
      </c>
    </row>
    <row r="32" spans="1:12">
      <c r="A32" s="13" t="s">
        <v>48</v>
      </c>
      <c r="B32" s="20" t="s">
        <v>23</v>
      </c>
      <c r="E32" s="14"/>
      <c r="H32" t="s">
        <v>346</v>
      </c>
      <c r="I32" s="97" t="s">
        <v>200</v>
      </c>
      <c r="J32">
        <v>2519</v>
      </c>
      <c r="K32">
        <v>20322</v>
      </c>
      <c r="L32">
        <v>8022</v>
      </c>
    </row>
    <row r="33" spans="1:12">
      <c r="A33" s="13" t="s">
        <v>48</v>
      </c>
      <c r="B33" s="20" t="s">
        <v>24</v>
      </c>
      <c r="E33" s="14"/>
      <c r="H33" t="s">
        <v>346</v>
      </c>
      <c r="I33" s="97" t="s">
        <v>201</v>
      </c>
      <c r="J33">
        <v>2661</v>
      </c>
      <c r="K33">
        <v>20722</v>
      </c>
      <c r="L33">
        <v>7999</v>
      </c>
    </row>
    <row r="34" spans="1:12">
      <c r="A34" s="13" t="s">
        <v>48</v>
      </c>
      <c r="B34" s="20" t="s">
        <v>25</v>
      </c>
      <c r="E34" s="14"/>
      <c r="H34" t="s">
        <v>346</v>
      </c>
      <c r="I34" s="97" t="s">
        <v>25</v>
      </c>
      <c r="J34">
        <v>2916</v>
      </c>
      <c r="K34">
        <v>20474</v>
      </c>
      <c r="L34">
        <v>8001</v>
      </c>
    </row>
    <row r="35" spans="1:12">
      <c r="A35" s="13" t="s">
        <v>48</v>
      </c>
      <c r="B35" s="20" t="s">
        <v>26</v>
      </c>
      <c r="E35" s="14"/>
      <c r="H35" t="s">
        <v>346</v>
      </c>
      <c r="I35" s="97" t="s">
        <v>202</v>
      </c>
      <c r="J35">
        <v>3017</v>
      </c>
      <c r="K35">
        <v>20073</v>
      </c>
      <c r="L35">
        <v>7993</v>
      </c>
    </row>
    <row r="36" spans="1:12">
      <c r="A36" s="13" t="s">
        <v>48</v>
      </c>
      <c r="B36" s="20" t="s">
        <v>27</v>
      </c>
      <c r="E36" s="14"/>
      <c r="H36" t="s">
        <v>346</v>
      </c>
      <c r="I36" s="97" t="s">
        <v>203</v>
      </c>
      <c r="J36">
        <v>3080</v>
      </c>
      <c r="K36">
        <v>20902</v>
      </c>
      <c r="L36">
        <v>8005</v>
      </c>
    </row>
    <row r="37" spans="1:12">
      <c r="A37" s="13" t="s">
        <v>48</v>
      </c>
      <c r="B37" s="20" t="s">
        <v>28</v>
      </c>
      <c r="E37" s="14"/>
      <c r="H37" t="s">
        <v>346</v>
      </c>
      <c r="I37" s="97" t="s">
        <v>204</v>
      </c>
      <c r="J37">
        <v>2868</v>
      </c>
      <c r="K37">
        <v>21023</v>
      </c>
      <c r="L37">
        <v>8012</v>
      </c>
    </row>
    <row r="38" spans="1:12">
      <c r="A38" s="13" t="s">
        <v>48</v>
      </c>
      <c r="B38" s="20" t="s">
        <v>29</v>
      </c>
      <c r="E38" s="14"/>
      <c r="H38" t="s">
        <v>346</v>
      </c>
      <c r="I38" s="97" t="s">
        <v>26</v>
      </c>
      <c r="J38">
        <v>2698</v>
      </c>
      <c r="K38">
        <v>20583</v>
      </c>
      <c r="L38">
        <v>7994</v>
      </c>
    </row>
    <row r="39" spans="1:12">
      <c r="A39" s="13" t="s">
        <v>48</v>
      </c>
      <c r="B39" s="20" t="s">
        <v>30</v>
      </c>
      <c r="E39" s="14"/>
      <c r="H39" t="s">
        <v>346</v>
      </c>
      <c r="I39" s="97" t="s">
        <v>205</v>
      </c>
      <c r="J39">
        <v>2614</v>
      </c>
      <c r="K39">
        <v>20816</v>
      </c>
      <c r="L39">
        <v>7996</v>
      </c>
    </row>
    <row r="40" spans="1:12">
      <c r="A40" s="13" t="s">
        <v>48</v>
      </c>
      <c r="B40" s="20" t="s">
        <v>31</v>
      </c>
      <c r="E40" s="14"/>
      <c r="H40" t="s">
        <v>346</v>
      </c>
      <c r="I40" s="97" t="s">
        <v>206</v>
      </c>
      <c r="J40">
        <v>2653</v>
      </c>
      <c r="K40">
        <v>19747</v>
      </c>
      <c r="L40">
        <v>7997</v>
      </c>
    </row>
    <row r="41" spans="1:12">
      <c r="A41" s="13" t="s">
        <v>48</v>
      </c>
      <c r="B41" s="20" t="s">
        <v>32</v>
      </c>
      <c r="E41" s="14"/>
      <c r="H41" t="s">
        <v>346</v>
      </c>
      <c r="I41" s="97" t="s">
        <v>207</v>
      </c>
      <c r="J41">
        <v>2229</v>
      </c>
      <c r="K41">
        <v>21311</v>
      </c>
      <c r="L41">
        <v>8011</v>
      </c>
    </row>
    <row r="42" spans="1:12">
      <c r="A42" s="13" t="s">
        <v>48</v>
      </c>
      <c r="B42" s="20" t="s">
        <v>33</v>
      </c>
      <c r="E42" s="14"/>
      <c r="H42" t="s">
        <v>346</v>
      </c>
      <c r="I42" s="97" t="s">
        <v>27</v>
      </c>
      <c r="J42">
        <v>277</v>
      </c>
      <c r="K42">
        <v>23332</v>
      </c>
      <c r="L42">
        <v>7995</v>
      </c>
    </row>
    <row r="43" spans="1:12">
      <c r="A43" s="13" t="s">
        <v>48</v>
      </c>
      <c r="B43" s="20" t="s">
        <v>34</v>
      </c>
      <c r="E43" s="14"/>
      <c r="H43" t="s">
        <v>346</v>
      </c>
      <c r="I43" s="97" t="s">
        <v>208</v>
      </c>
      <c r="J43">
        <v>1358</v>
      </c>
      <c r="K43">
        <v>21243</v>
      </c>
      <c r="L43">
        <v>7997</v>
      </c>
    </row>
    <row r="44" spans="1:12">
      <c r="A44" s="13" t="s">
        <v>48</v>
      </c>
      <c r="B44" s="20" t="s">
        <v>35</v>
      </c>
      <c r="E44" s="14"/>
      <c r="H44" t="s">
        <v>346</v>
      </c>
      <c r="I44" s="97" t="s">
        <v>209</v>
      </c>
      <c r="J44">
        <v>5800</v>
      </c>
      <c r="K44">
        <v>17582</v>
      </c>
      <c r="L44">
        <v>8003</v>
      </c>
    </row>
    <row r="45" spans="1:12">
      <c r="A45" s="13" t="s">
        <v>48</v>
      </c>
      <c r="B45" s="20" t="s">
        <v>36</v>
      </c>
      <c r="E45" s="14"/>
      <c r="H45" t="s">
        <v>346</v>
      </c>
      <c r="I45" s="97" t="s">
        <v>210</v>
      </c>
      <c r="J45">
        <v>4463</v>
      </c>
      <c r="K45">
        <v>18505</v>
      </c>
      <c r="L45">
        <v>7996</v>
      </c>
    </row>
    <row r="46" spans="1:12">
      <c r="A46" s="13" t="s">
        <v>48</v>
      </c>
      <c r="B46" s="20" t="s">
        <v>37</v>
      </c>
      <c r="E46" s="14"/>
      <c r="H46" t="s">
        <v>346</v>
      </c>
      <c r="I46" s="97" t="s">
        <v>28</v>
      </c>
      <c r="J46">
        <v>3885</v>
      </c>
      <c r="K46">
        <v>19771</v>
      </c>
      <c r="L46">
        <v>7998</v>
      </c>
    </row>
    <row r="47" spans="1:12">
      <c r="A47" s="13" t="s">
        <v>48</v>
      </c>
      <c r="B47" s="20" t="s">
        <v>38</v>
      </c>
      <c r="E47" s="14"/>
      <c r="H47" t="s">
        <v>346</v>
      </c>
      <c r="I47" s="97" t="s">
        <v>211</v>
      </c>
      <c r="J47">
        <v>3772</v>
      </c>
      <c r="K47">
        <v>20246</v>
      </c>
      <c r="L47">
        <v>8004</v>
      </c>
    </row>
    <row r="48" spans="1:12">
      <c r="A48" s="13" t="s">
        <v>48</v>
      </c>
      <c r="B48" s="20" t="s">
        <v>39</v>
      </c>
      <c r="E48" s="14"/>
      <c r="H48" t="s">
        <v>346</v>
      </c>
      <c r="I48" s="97" t="s">
        <v>212</v>
      </c>
      <c r="J48">
        <v>3273</v>
      </c>
      <c r="K48">
        <v>19528</v>
      </c>
      <c r="L48">
        <v>7995</v>
      </c>
    </row>
    <row r="49" spans="1:12">
      <c r="A49" s="13" t="s">
        <v>48</v>
      </c>
      <c r="B49" s="20" t="s">
        <v>40</v>
      </c>
      <c r="E49" s="14"/>
      <c r="H49" t="s">
        <v>346</v>
      </c>
      <c r="I49" s="97" t="s">
        <v>213</v>
      </c>
      <c r="J49">
        <v>2977</v>
      </c>
      <c r="K49">
        <v>20472</v>
      </c>
      <c r="L49">
        <v>8011</v>
      </c>
    </row>
    <row r="50" spans="1:12">
      <c r="A50" s="13" t="s">
        <v>138</v>
      </c>
      <c r="B50" s="20" t="s">
        <v>17</v>
      </c>
      <c r="E50" s="14"/>
      <c r="H50" t="s">
        <v>346</v>
      </c>
      <c r="I50" s="97" t="s">
        <v>29</v>
      </c>
      <c r="J50">
        <v>2623</v>
      </c>
      <c r="K50">
        <v>20715</v>
      </c>
      <c r="L50">
        <v>8002</v>
      </c>
    </row>
    <row r="51" spans="1:12">
      <c r="A51" s="13" t="s">
        <v>138</v>
      </c>
      <c r="B51" s="20" t="s">
        <v>18</v>
      </c>
      <c r="E51" s="14"/>
      <c r="H51" t="s">
        <v>346</v>
      </c>
      <c r="I51" s="97" t="s">
        <v>214</v>
      </c>
    </row>
    <row r="52" spans="1:12">
      <c r="A52" s="13" t="s">
        <v>138</v>
      </c>
      <c r="B52" s="20" t="s">
        <v>19</v>
      </c>
      <c r="E52" s="14"/>
      <c r="H52" t="s">
        <v>346</v>
      </c>
      <c r="I52" s="97" t="s">
        <v>215</v>
      </c>
    </row>
    <row r="53" spans="1:12">
      <c r="A53" s="13" t="s">
        <v>138</v>
      </c>
      <c r="B53" s="20" t="s">
        <v>20</v>
      </c>
      <c r="E53" s="14"/>
      <c r="H53" t="s">
        <v>346</v>
      </c>
      <c r="I53" s="97" t="s">
        <v>216</v>
      </c>
      <c r="J53">
        <v>2780</v>
      </c>
      <c r="K53">
        <v>20520</v>
      </c>
      <c r="L53">
        <v>8000</v>
      </c>
    </row>
    <row r="54" spans="1:12">
      <c r="A54" s="13" t="s">
        <v>138</v>
      </c>
      <c r="B54" s="20" t="s">
        <v>21</v>
      </c>
      <c r="E54" s="14"/>
      <c r="H54" t="s">
        <v>346</v>
      </c>
      <c r="I54" s="97" t="s">
        <v>30</v>
      </c>
      <c r="J54">
        <v>2616</v>
      </c>
      <c r="K54">
        <v>21228</v>
      </c>
      <c r="L54">
        <v>7999</v>
      </c>
    </row>
    <row r="55" spans="1:12">
      <c r="A55" s="13" t="s">
        <v>138</v>
      </c>
      <c r="B55" s="20" t="s">
        <v>22</v>
      </c>
      <c r="E55" s="14"/>
      <c r="H55" t="s">
        <v>346</v>
      </c>
      <c r="I55" s="97" t="s">
        <v>217</v>
      </c>
      <c r="J55">
        <v>2779</v>
      </c>
      <c r="K55">
        <v>20312</v>
      </c>
      <c r="L55">
        <v>7996</v>
      </c>
    </row>
    <row r="56" spans="1:12">
      <c r="A56" s="13" t="s">
        <v>138</v>
      </c>
      <c r="B56" s="20" t="s">
        <v>23</v>
      </c>
      <c r="E56" s="14"/>
      <c r="H56" t="s">
        <v>346</v>
      </c>
      <c r="I56" s="97" t="s">
        <v>218</v>
      </c>
      <c r="J56">
        <v>2418</v>
      </c>
      <c r="K56">
        <v>20509</v>
      </c>
      <c r="L56">
        <v>8017</v>
      </c>
    </row>
    <row r="57" spans="1:12">
      <c r="A57" s="13" t="s">
        <v>138</v>
      </c>
      <c r="B57" s="20" t="s">
        <v>24</v>
      </c>
      <c r="E57" s="14"/>
      <c r="H57" t="s">
        <v>346</v>
      </c>
      <c r="I57" s="97" t="s">
        <v>219</v>
      </c>
      <c r="J57">
        <v>2325</v>
      </c>
      <c r="K57">
        <v>20796</v>
      </c>
      <c r="L57">
        <v>8003</v>
      </c>
    </row>
    <row r="58" spans="1:12">
      <c r="A58" s="13" t="s">
        <v>138</v>
      </c>
      <c r="B58" s="20" t="s">
        <v>25</v>
      </c>
      <c r="E58" s="14"/>
      <c r="H58" t="s">
        <v>346</v>
      </c>
      <c r="I58" s="97" t="s">
        <v>31</v>
      </c>
      <c r="J58">
        <v>2081</v>
      </c>
      <c r="K58">
        <v>20874</v>
      </c>
      <c r="L58">
        <v>8011</v>
      </c>
    </row>
    <row r="59" spans="1:12">
      <c r="A59" s="13" t="s">
        <v>138</v>
      </c>
      <c r="B59" s="20" t="s">
        <v>26</v>
      </c>
      <c r="E59" s="14"/>
      <c r="H59" t="s">
        <v>346</v>
      </c>
      <c r="I59" s="97" t="s">
        <v>220</v>
      </c>
      <c r="J59">
        <v>2070</v>
      </c>
      <c r="K59">
        <v>21833</v>
      </c>
      <c r="L59">
        <v>8005</v>
      </c>
    </row>
    <row r="60" spans="1:12">
      <c r="A60" s="13" t="s">
        <v>138</v>
      </c>
      <c r="B60" s="20" t="s">
        <v>27</v>
      </c>
      <c r="E60" s="14"/>
      <c r="H60" t="s">
        <v>346</v>
      </c>
      <c r="I60" s="97" t="s">
        <v>221</v>
      </c>
      <c r="J60">
        <v>3070</v>
      </c>
      <c r="K60">
        <v>19244</v>
      </c>
      <c r="L60">
        <v>7995</v>
      </c>
    </row>
    <row r="61" spans="1:12">
      <c r="A61" s="13" t="s">
        <v>138</v>
      </c>
      <c r="B61" s="20" t="s">
        <v>28</v>
      </c>
      <c r="E61" s="14"/>
      <c r="H61" t="s">
        <v>346</v>
      </c>
      <c r="I61" s="97" t="s">
        <v>222</v>
      </c>
      <c r="J61">
        <v>2955</v>
      </c>
      <c r="K61">
        <v>20113</v>
      </c>
      <c r="L61">
        <v>7990</v>
      </c>
    </row>
    <row r="62" spans="1:12">
      <c r="A62" s="13" t="s">
        <v>138</v>
      </c>
      <c r="B62" s="20" t="s">
        <v>29</v>
      </c>
      <c r="E62" s="14"/>
      <c r="H62" t="s">
        <v>346</v>
      </c>
      <c r="I62" s="97" t="s">
        <v>32</v>
      </c>
      <c r="J62">
        <v>2558</v>
      </c>
      <c r="K62">
        <v>20839</v>
      </c>
      <c r="L62">
        <v>8002</v>
      </c>
    </row>
    <row r="63" spans="1:12">
      <c r="A63" s="13" t="s">
        <v>138</v>
      </c>
      <c r="B63" s="20" t="s">
        <v>30</v>
      </c>
      <c r="E63" s="14"/>
      <c r="H63" t="s">
        <v>346</v>
      </c>
      <c r="I63" s="97" t="s">
        <v>223</v>
      </c>
      <c r="J63">
        <v>2923</v>
      </c>
      <c r="K63">
        <v>20047</v>
      </c>
      <c r="L63">
        <v>8004</v>
      </c>
    </row>
    <row r="64" spans="1:12">
      <c r="A64" s="13" t="s">
        <v>138</v>
      </c>
      <c r="B64" s="20" t="s">
        <v>31</v>
      </c>
      <c r="E64" s="14"/>
      <c r="H64" t="s">
        <v>346</v>
      </c>
      <c r="I64" s="97" t="s">
        <v>224</v>
      </c>
      <c r="J64">
        <v>2520</v>
      </c>
      <c r="K64">
        <v>21303</v>
      </c>
      <c r="L64">
        <v>7999</v>
      </c>
    </row>
    <row r="65" spans="1:12">
      <c r="A65" s="13" t="s">
        <v>138</v>
      </c>
      <c r="B65" s="20" t="s">
        <v>32</v>
      </c>
      <c r="E65" s="14"/>
      <c r="H65" t="s">
        <v>346</v>
      </c>
      <c r="I65" s="97" t="s">
        <v>225</v>
      </c>
      <c r="J65">
        <v>2466</v>
      </c>
      <c r="K65">
        <v>20308</v>
      </c>
      <c r="L65">
        <v>7997</v>
      </c>
    </row>
    <row r="66" spans="1:12">
      <c r="A66" s="13" t="s">
        <v>138</v>
      </c>
      <c r="B66" s="20" t="s">
        <v>33</v>
      </c>
      <c r="E66" s="14"/>
      <c r="H66" t="s">
        <v>346</v>
      </c>
      <c r="I66" s="97" t="s">
        <v>33</v>
      </c>
      <c r="J66">
        <v>2719</v>
      </c>
      <c r="K66">
        <v>21019</v>
      </c>
      <c r="L66">
        <v>8004</v>
      </c>
    </row>
    <row r="67" spans="1:12">
      <c r="A67" s="13" t="s">
        <v>138</v>
      </c>
      <c r="B67" s="20" t="s">
        <v>34</v>
      </c>
      <c r="E67" s="14"/>
      <c r="H67" t="s">
        <v>346</v>
      </c>
      <c r="I67" s="97" t="s">
        <v>226</v>
      </c>
      <c r="J67">
        <v>2146</v>
      </c>
      <c r="K67">
        <v>21049</v>
      </c>
      <c r="L67">
        <v>8006</v>
      </c>
    </row>
    <row r="68" spans="1:12">
      <c r="A68" s="13" t="s">
        <v>138</v>
      </c>
      <c r="B68" s="20" t="s">
        <v>35</v>
      </c>
      <c r="E68" s="14"/>
      <c r="H68" t="s">
        <v>346</v>
      </c>
      <c r="I68" s="97" t="s">
        <v>227</v>
      </c>
      <c r="J68">
        <v>2238</v>
      </c>
      <c r="K68">
        <v>20325</v>
      </c>
      <c r="L68">
        <v>8009</v>
      </c>
    </row>
    <row r="69" spans="1:12">
      <c r="A69" s="13" t="s">
        <v>138</v>
      </c>
      <c r="B69" s="20" t="s">
        <v>36</v>
      </c>
      <c r="E69" s="14"/>
      <c r="H69" t="s">
        <v>346</v>
      </c>
      <c r="I69" s="97" t="s">
        <v>228</v>
      </c>
      <c r="J69">
        <v>2123</v>
      </c>
      <c r="K69">
        <v>21336</v>
      </c>
      <c r="L69">
        <v>8013</v>
      </c>
    </row>
    <row r="70" spans="1:12">
      <c r="A70" s="13" t="s">
        <v>138</v>
      </c>
      <c r="B70" s="20" t="s">
        <v>37</v>
      </c>
      <c r="E70" s="14"/>
      <c r="H70" t="s">
        <v>346</v>
      </c>
      <c r="I70" s="97" t="s">
        <v>34</v>
      </c>
      <c r="J70">
        <v>2763</v>
      </c>
      <c r="K70">
        <v>20072</v>
      </c>
      <c r="L70">
        <v>7994</v>
      </c>
    </row>
    <row r="71" spans="1:12">
      <c r="A71" s="13" t="s">
        <v>138</v>
      </c>
      <c r="B71" s="20" t="s">
        <v>38</v>
      </c>
      <c r="E71" s="14"/>
      <c r="H71" t="s">
        <v>346</v>
      </c>
      <c r="I71" s="97" t="s">
        <v>229</v>
      </c>
      <c r="J71">
        <v>2725</v>
      </c>
      <c r="K71">
        <v>20836</v>
      </c>
      <c r="L71">
        <v>7998</v>
      </c>
    </row>
    <row r="72" spans="1:12">
      <c r="A72" s="13" t="s">
        <v>138</v>
      </c>
      <c r="B72" s="20" t="s">
        <v>39</v>
      </c>
      <c r="E72" s="14"/>
      <c r="H72" t="s">
        <v>346</v>
      </c>
      <c r="I72" s="97" t="s">
        <v>230</v>
      </c>
      <c r="J72">
        <v>2919</v>
      </c>
      <c r="K72">
        <v>20054</v>
      </c>
      <c r="L72">
        <v>8002</v>
      </c>
    </row>
    <row r="73" spans="1:12">
      <c r="A73" s="13" t="s">
        <v>138</v>
      </c>
      <c r="B73" s="20" t="s">
        <v>40</v>
      </c>
      <c r="E73" s="14"/>
      <c r="H73" t="s">
        <v>346</v>
      </c>
      <c r="I73" s="97" t="s">
        <v>231</v>
      </c>
      <c r="J73">
        <v>2472</v>
      </c>
      <c r="K73">
        <v>20683</v>
      </c>
      <c r="L73">
        <v>7999</v>
      </c>
    </row>
    <row r="74" spans="1:12">
      <c r="A74" s="13" t="s">
        <v>139</v>
      </c>
      <c r="B74" s="20" t="s">
        <v>17</v>
      </c>
      <c r="E74" s="14"/>
      <c r="H74" t="s">
        <v>346</v>
      </c>
      <c r="I74" s="97" t="s">
        <v>35</v>
      </c>
      <c r="J74">
        <v>2523</v>
      </c>
      <c r="K74">
        <v>21286</v>
      </c>
      <c r="L74">
        <v>8003</v>
      </c>
    </row>
    <row r="75" spans="1:12">
      <c r="A75" s="13" t="s">
        <v>139</v>
      </c>
      <c r="B75" s="20" t="s">
        <v>18</v>
      </c>
      <c r="E75" s="14"/>
      <c r="H75" t="s">
        <v>346</v>
      </c>
      <c r="I75" s="97" t="s">
        <v>232</v>
      </c>
      <c r="J75">
        <v>2392</v>
      </c>
      <c r="K75">
        <v>20141</v>
      </c>
      <c r="L75">
        <v>7998</v>
      </c>
    </row>
    <row r="76" spans="1:12">
      <c r="A76" s="13" t="s">
        <v>139</v>
      </c>
      <c r="B76" s="20" t="s">
        <v>19</v>
      </c>
      <c r="E76" s="14"/>
      <c r="H76" t="s">
        <v>346</v>
      </c>
      <c r="I76" s="97" t="s">
        <v>233</v>
      </c>
      <c r="J76">
        <v>2330</v>
      </c>
      <c r="K76">
        <v>20650</v>
      </c>
      <c r="L76">
        <v>7990</v>
      </c>
    </row>
    <row r="77" spans="1:12">
      <c r="A77" s="13" t="s">
        <v>139</v>
      </c>
      <c r="B77" s="20" t="s">
        <v>20</v>
      </c>
      <c r="E77" s="14"/>
      <c r="H77" t="s">
        <v>346</v>
      </c>
      <c r="I77" s="97" t="s">
        <v>234</v>
      </c>
      <c r="J77">
        <v>2604</v>
      </c>
      <c r="K77">
        <v>20621</v>
      </c>
      <c r="L77">
        <v>7997</v>
      </c>
    </row>
    <row r="78" spans="1:12">
      <c r="A78" s="13" t="s">
        <v>139</v>
      </c>
      <c r="B78" s="20" t="s">
        <v>21</v>
      </c>
      <c r="E78" s="14"/>
      <c r="H78" t="s">
        <v>346</v>
      </c>
      <c r="I78" s="97" t="s">
        <v>36</v>
      </c>
      <c r="J78">
        <v>2629</v>
      </c>
      <c r="K78">
        <v>20379</v>
      </c>
      <c r="L78">
        <v>8015</v>
      </c>
    </row>
    <row r="79" spans="1:12">
      <c r="A79" s="13" t="s">
        <v>139</v>
      </c>
      <c r="B79" s="20" t="s">
        <v>22</v>
      </c>
      <c r="E79" s="14"/>
      <c r="H79" t="s">
        <v>346</v>
      </c>
      <c r="I79" s="97" t="s">
        <v>235</v>
      </c>
      <c r="J79">
        <v>2469</v>
      </c>
      <c r="K79">
        <v>20840</v>
      </c>
      <c r="L79">
        <v>8008</v>
      </c>
    </row>
    <row r="80" spans="1:12">
      <c r="A80" s="13" t="s">
        <v>139</v>
      </c>
      <c r="B80" s="20" t="s">
        <v>23</v>
      </c>
      <c r="E80" s="14"/>
      <c r="H80" t="s">
        <v>346</v>
      </c>
      <c r="I80" s="97" t="s">
        <v>236</v>
      </c>
      <c r="J80">
        <v>2823</v>
      </c>
      <c r="K80">
        <v>20110</v>
      </c>
      <c r="L80">
        <v>7993</v>
      </c>
    </row>
    <row r="81" spans="1:12">
      <c r="A81" s="13" t="s">
        <v>139</v>
      </c>
      <c r="B81" s="20" t="s">
        <v>24</v>
      </c>
      <c r="E81" s="14"/>
      <c r="H81" t="s">
        <v>346</v>
      </c>
      <c r="I81" s="97" t="s">
        <v>237</v>
      </c>
      <c r="J81">
        <v>2581</v>
      </c>
      <c r="K81">
        <v>20598</v>
      </c>
      <c r="L81">
        <v>7994</v>
      </c>
    </row>
    <row r="82" spans="1:12">
      <c r="A82" s="13" t="s">
        <v>139</v>
      </c>
      <c r="B82" s="20" t="s">
        <v>25</v>
      </c>
      <c r="E82" s="14"/>
      <c r="H82" t="s">
        <v>346</v>
      </c>
      <c r="I82" s="97" t="s">
        <v>37</v>
      </c>
      <c r="J82">
        <v>2965</v>
      </c>
      <c r="K82">
        <v>20325</v>
      </c>
      <c r="L82">
        <v>8001</v>
      </c>
    </row>
    <row r="83" spans="1:12">
      <c r="A83" s="13" t="s">
        <v>139</v>
      </c>
      <c r="B83" s="20" t="s">
        <v>26</v>
      </c>
      <c r="E83" s="14"/>
      <c r="H83" t="s">
        <v>346</v>
      </c>
      <c r="I83" s="97" t="s">
        <v>238</v>
      </c>
      <c r="J83">
        <v>2686</v>
      </c>
      <c r="K83">
        <v>19940</v>
      </c>
      <c r="L83">
        <v>8005</v>
      </c>
    </row>
    <row r="84" spans="1:12">
      <c r="A84" s="13" t="s">
        <v>139</v>
      </c>
      <c r="B84" s="20" t="s">
        <v>27</v>
      </c>
      <c r="E84" s="14"/>
      <c r="H84" t="s">
        <v>346</v>
      </c>
      <c r="I84" s="97" t="s">
        <v>239</v>
      </c>
      <c r="J84">
        <v>2950</v>
      </c>
      <c r="K84">
        <v>20814</v>
      </c>
      <c r="L84">
        <v>7996</v>
      </c>
    </row>
    <row r="85" spans="1:12">
      <c r="A85" s="13" t="s">
        <v>139</v>
      </c>
      <c r="B85" s="20" t="s">
        <v>28</v>
      </c>
      <c r="E85" s="14"/>
      <c r="H85" t="s">
        <v>346</v>
      </c>
      <c r="I85" s="97" t="s">
        <v>240</v>
      </c>
      <c r="J85">
        <v>2698</v>
      </c>
      <c r="K85">
        <v>20570</v>
      </c>
      <c r="L85">
        <v>8005</v>
      </c>
    </row>
    <row r="86" spans="1:12">
      <c r="A86" s="13" t="s">
        <v>139</v>
      </c>
      <c r="B86" s="20" t="s">
        <v>29</v>
      </c>
      <c r="E86" s="14"/>
      <c r="H86" t="s">
        <v>346</v>
      </c>
      <c r="I86" s="97" t="s">
        <v>38</v>
      </c>
      <c r="J86">
        <v>2967</v>
      </c>
      <c r="K86">
        <v>19896</v>
      </c>
      <c r="L86">
        <v>7999</v>
      </c>
    </row>
    <row r="87" spans="1:12">
      <c r="A87" s="13" t="s">
        <v>139</v>
      </c>
      <c r="B87" s="20" t="s">
        <v>30</v>
      </c>
      <c r="E87" s="14"/>
      <c r="H87" t="s">
        <v>346</v>
      </c>
      <c r="I87" s="97" t="s">
        <v>241</v>
      </c>
      <c r="J87">
        <v>2603</v>
      </c>
      <c r="K87">
        <v>19952</v>
      </c>
      <c r="L87">
        <v>8001</v>
      </c>
    </row>
    <row r="88" spans="1:12">
      <c r="A88" s="13" t="s">
        <v>139</v>
      </c>
      <c r="B88" s="20" t="s">
        <v>31</v>
      </c>
      <c r="E88" s="14"/>
      <c r="H88" t="s">
        <v>346</v>
      </c>
      <c r="I88" s="97" t="s">
        <v>242</v>
      </c>
      <c r="J88">
        <v>3086</v>
      </c>
      <c r="K88">
        <v>20107</v>
      </c>
      <c r="L88">
        <v>7992</v>
      </c>
    </row>
    <row r="89" spans="1:12">
      <c r="A89" s="13" t="s">
        <v>139</v>
      </c>
      <c r="B89" s="20" t="s">
        <v>32</v>
      </c>
      <c r="E89" s="14"/>
      <c r="H89" t="s">
        <v>346</v>
      </c>
      <c r="I89" s="97" t="s">
        <v>243</v>
      </c>
      <c r="J89">
        <v>2456</v>
      </c>
      <c r="K89">
        <v>21692</v>
      </c>
      <c r="L89">
        <v>8010</v>
      </c>
    </row>
    <row r="90" spans="1:12">
      <c r="A90" s="13" t="s">
        <v>139</v>
      </c>
      <c r="B90" s="20" t="s">
        <v>33</v>
      </c>
      <c r="E90" s="14"/>
      <c r="H90" t="s">
        <v>346</v>
      </c>
      <c r="I90" s="97" t="s">
        <v>39</v>
      </c>
      <c r="J90">
        <v>2259</v>
      </c>
      <c r="K90">
        <v>20760</v>
      </c>
      <c r="L90">
        <v>8002</v>
      </c>
    </row>
    <row r="91" spans="1:12">
      <c r="A91" s="13" t="s">
        <v>139</v>
      </c>
      <c r="B91" s="20" t="s">
        <v>34</v>
      </c>
      <c r="E91" s="14"/>
      <c r="H91" t="s">
        <v>346</v>
      </c>
      <c r="I91" s="97" t="s">
        <v>244</v>
      </c>
      <c r="J91">
        <v>1612</v>
      </c>
      <c r="K91">
        <v>21518</v>
      </c>
      <c r="L91">
        <v>8000</v>
      </c>
    </row>
    <row r="92" spans="1:12">
      <c r="A92" s="13" t="s">
        <v>139</v>
      </c>
      <c r="B92" s="20" t="s">
        <v>35</v>
      </c>
      <c r="E92" s="14"/>
      <c r="H92" t="s">
        <v>346</v>
      </c>
      <c r="I92" s="97" t="s">
        <v>245</v>
      </c>
      <c r="J92">
        <v>1622</v>
      </c>
      <c r="K92">
        <v>22134</v>
      </c>
      <c r="L92">
        <v>7999</v>
      </c>
    </row>
    <row r="93" spans="1:12">
      <c r="A93" s="13" t="s">
        <v>139</v>
      </c>
      <c r="B93" s="20" t="s">
        <v>36</v>
      </c>
      <c r="E93" s="14"/>
      <c r="H93" t="s">
        <v>346</v>
      </c>
      <c r="I93" s="97" t="s">
        <v>246</v>
      </c>
      <c r="J93">
        <v>1126</v>
      </c>
      <c r="K93">
        <v>22016</v>
      </c>
      <c r="L93">
        <v>8008</v>
      </c>
    </row>
    <row r="94" spans="1:12">
      <c r="A94" s="13" t="s">
        <v>139</v>
      </c>
      <c r="B94" s="20" t="s">
        <v>37</v>
      </c>
      <c r="E94" s="14"/>
      <c r="H94" t="s">
        <v>346</v>
      </c>
      <c r="I94" s="97" t="s">
        <v>40</v>
      </c>
      <c r="J94">
        <v>1211</v>
      </c>
      <c r="K94">
        <v>22622</v>
      </c>
      <c r="L94">
        <v>7992</v>
      </c>
    </row>
    <row r="95" spans="1:12">
      <c r="A95" s="13" t="s">
        <v>139</v>
      </c>
      <c r="B95" s="20" t="s">
        <v>38</v>
      </c>
      <c r="E95" s="14"/>
      <c r="H95" t="s">
        <v>346</v>
      </c>
      <c r="I95" s="97" t="s">
        <v>247</v>
      </c>
      <c r="J95">
        <v>893</v>
      </c>
      <c r="K95">
        <v>22149</v>
      </c>
      <c r="L95">
        <v>8005</v>
      </c>
    </row>
    <row r="96" spans="1:12">
      <c r="A96" s="13" t="s">
        <v>139</v>
      </c>
      <c r="B96" s="20" t="s">
        <v>39</v>
      </c>
      <c r="E96" s="14"/>
      <c r="H96" t="s">
        <v>346</v>
      </c>
      <c r="I96" s="97" t="s">
        <v>248</v>
      </c>
      <c r="J96">
        <v>900</v>
      </c>
      <c r="K96">
        <v>22484</v>
      </c>
      <c r="L96">
        <v>8002</v>
      </c>
    </row>
    <row r="97" spans="1:12">
      <c r="A97" s="13" t="s">
        <v>139</v>
      </c>
      <c r="B97" s="20" t="s">
        <v>40</v>
      </c>
      <c r="E97" s="14"/>
      <c r="H97" t="s">
        <v>346</v>
      </c>
      <c r="I97" s="97" t="s">
        <v>249</v>
      </c>
      <c r="J97">
        <v>889</v>
      </c>
      <c r="K97">
        <v>22291</v>
      </c>
      <c r="L97">
        <v>7999</v>
      </c>
    </row>
    <row r="98" spans="1:12">
      <c r="A98" s="13" t="s">
        <v>140</v>
      </c>
      <c r="B98" s="20" t="s">
        <v>17</v>
      </c>
      <c r="E98" s="14"/>
      <c r="H98" t="s">
        <v>347</v>
      </c>
      <c r="I98" s="97" t="s">
        <v>17</v>
      </c>
      <c r="J98">
        <v>918</v>
      </c>
      <c r="K98">
        <v>22231</v>
      </c>
      <c r="L98">
        <v>8000</v>
      </c>
    </row>
    <row r="99" spans="1:12">
      <c r="A99" s="13" t="s">
        <v>140</v>
      </c>
      <c r="B99" s="20" t="s">
        <v>18</v>
      </c>
      <c r="E99" s="14"/>
      <c r="H99" t="s">
        <v>347</v>
      </c>
      <c r="I99" s="97" t="s">
        <v>178</v>
      </c>
      <c r="J99">
        <v>846</v>
      </c>
      <c r="K99">
        <v>23053</v>
      </c>
      <c r="L99">
        <v>8001</v>
      </c>
    </row>
    <row r="100" spans="1:12">
      <c r="A100" s="13" t="s">
        <v>140</v>
      </c>
      <c r="B100" s="20" t="s">
        <v>19</v>
      </c>
      <c r="E100" s="14"/>
      <c r="H100" t="s">
        <v>347</v>
      </c>
      <c r="I100" s="97" t="s">
        <v>179</v>
      </c>
      <c r="J100">
        <v>669</v>
      </c>
      <c r="K100">
        <v>22305</v>
      </c>
      <c r="L100">
        <v>8002</v>
      </c>
    </row>
    <row r="101" spans="1:12">
      <c r="A101" s="13" t="s">
        <v>140</v>
      </c>
      <c r="B101" s="20" t="s">
        <v>20</v>
      </c>
      <c r="E101" s="14"/>
      <c r="H101" t="s">
        <v>347</v>
      </c>
      <c r="I101" s="97" t="s">
        <v>180</v>
      </c>
      <c r="J101">
        <v>659</v>
      </c>
      <c r="K101">
        <v>22151</v>
      </c>
      <c r="L101">
        <v>7989</v>
      </c>
    </row>
    <row r="102" spans="1:12">
      <c r="A102" s="13" t="s">
        <v>140</v>
      </c>
      <c r="B102" s="20" t="s">
        <v>21</v>
      </c>
      <c r="E102" s="14"/>
      <c r="H102" t="s">
        <v>347</v>
      </c>
      <c r="I102" s="97" t="s">
        <v>18</v>
      </c>
      <c r="J102">
        <v>631</v>
      </c>
      <c r="K102">
        <v>22736</v>
      </c>
      <c r="L102">
        <v>7995</v>
      </c>
    </row>
    <row r="103" spans="1:12">
      <c r="A103" s="13" t="s">
        <v>140</v>
      </c>
      <c r="B103" s="20" t="s">
        <v>22</v>
      </c>
      <c r="E103" s="14"/>
      <c r="H103" t="s">
        <v>347</v>
      </c>
      <c r="I103" s="97" t="s">
        <v>181</v>
      </c>
      <c r="J103">
        <v>559</v>
      </c>
      <c r="K103">
        <v>22391</v>
      </c>
      <c r="L103">
        <v>7980</v>
      </c>
    </row>
    <row r="104" spans="1:12">
      <c r="A104" s="13" t="s">
        <v>140</v>
      </c>
      <c r="B104" s="20" t="s">
        <v>23</v>
      </c>
      <c r="E104" s="14"/>
      <c r="H104" t="s">
        <v>347</v>
      </c>
      <c r="I104" s="97" t="s">
        <v>182</v>
      </c>
      <c r="J104">
        <v>827</v>
      </c>
      <c r="K104">
        <v>22483</v>
      </c>
      <c r="L104">
        <v>7898</v>
      </c>
    </row>
    <row r="105" spans="1:12">
      <c r="A105" s="13" t="s">
        <v>140</v>
      </c>
      <c r="B105" s="20" t="s">
        <v>24</v>
      </c>
      <c r="E105" s="14"/>
      <c r="H105" t="s">
        <v>347</v>
      </c>
      <c r="I105" s="97" t="s">
        <v>183</v>
      </c>
      <c r="J105">
        <v>795</v>
      </c>
      <c r="K105">
        <v>22104</v>
      </c>
      <c r="L105">
        <v>8005</v>
      </c>
    </row>
    <row r="106" spans="1:12">
      <c r="A106" s="13" t="s">
        <v>140</v>
      </c>
      <c r="B106" s="20" t="s">
        <v>25</v>
      </c>
      <c r="E106" s="14"/>
      <c r="H106" t="s">
        <v>347</v>
      </c>
      <c r="I106" s="97" t="s">
        <v>19</v>
      </c>
      <c r="J106">
        <v>744</v>
      </c>
      <c r="K106">
        <v>22018</v>
      </c>
      <c r="L106">
        <v>8005</v>
      </c>
    </row>
    <row r="107" spans="1:12">
      <c r="A107" s="13" t="s">
        <v>140</v>
      </c>
      <c r="B107" s="20" t="s">
        <v>26</v>
      </c>
      <c r="E107" s="14"/>
      <c r="H107" t="s">
        <v>347</v>
      </c>
      <c r="I107" s="97" t="s">
        <v>184</v>
      </c>
      <c r="J107">
        <v>728</v>
      </c>
      <c r="K107">
        <v>23148</v>
      </c>
      <c r="L107">
        <v>8005</v>
      </c>
    </row>
    <row r="108" spans="1:12">
      <c r="A108" s="13" t="s">
        <v>140</v>
      </c>
      <c r="B108" s="20" t="s">
        <v>27</v>
      </c>
      <c r="E108" s="14"/>
      <c r="H108" t="s">
        <v>347</v>
      </c>
      <c r="I108" s="97" t="s">
        <v>185</v>
      </c>
      <c r="J108">
        <v>723</v>
      </c>
      <c r="K108">
        <v>22134</v>
      </c>
      <c r="L108">
        <v>7996</v>
      </c>
    </row>
    <row r="109" spans="1:12">
      <c r="A109" s="13" t="s">
        <v>140</v>
      </c>
      <c r="B109" s="20" t="s">
        <v>28</v>
      </c>
      <c r="E109" s="14"/>
      <c r="H109" t="s">
        <v>347</v>
      </c>
      <c r="I109" s="97" t="s">
        <v>186</v>
      </c>
      <c r="J109">
        <v>709</v>
      </c>
      <c r="K109">
        <v>22911</v>
      </c>
      <c r="L109">
        <v>8004</v>
      </c>
    </row>
    <row r="110" spans="1:12">
      <c r="A110" s="13" t="s">
        <v>140</v>
      </c>
      <c r="B110" s="20" t="s">
        <v>29</v>
      </c>
      <c r="E110" s="14"/>
      <c r="H110" t="s">
        <v>347</v>
      </c>
      <c r="I110" s="97" t="s">
        <v>20</v>
      </c>
      <c r="J110">
        <v>854</v>
      </c>
      <c r="K110">
        <v>22693</v>
      </c>
      <c r="L110">
        <v>7991</v>
      </c>
    </row>
    <row r="111" spans="1:12">
      <c r="A111" s="13" t="s">
        <v>140</v>
      </c>
      <c r="B111" s="20" t="s">
        <v>30</v>
      </c>
      <c r="E111" s="14"/>
      <c r="H111" t="s">
        <v>347</v>
      </c>
      <c r="I111" s="97" t="s">
        <v>187</v>
      </c>
      <c r="J111">
        <v>886</v>
      </c>
      <c r="K111">
        <v>22517</v>
      </c>
      <c r="L111">
        <v>8019</v>
      </c>
    </row>
    <row r="112" spans="1:12">
      <c r="A112" s="13" t="s">
        <v>140</v>
      </c>
      <c r="B112" s="20" t="s">
        <v>31</v>
      </c>
      <c r="E112" s="14"/>
      <c r="H112" t="s">
        <v>347</v>
      </c>
      <c r="I112" s="97" t="s">
        <v>188</v>
      </c>
      <c r="J112">
        <v>1105</v>
      </c>
      <c r="K112">
        <v>22670</v>
      </c>
      <c r="L112">
        <v>7988</v>
      </c>
    </row>
    <row r="113" spans="1:12">
      <c r="A113" s="13" t="s">
        <v>140</v>
      </c>
      <c r="B113" s="20" t="s">
        <v>32</v>
      </c>
      <c r="E113" s="14"/>
      <c r="H113" t="s">
        <v>347</v>
      </c>
      <c r="I113" s="97" t="s">
        <v>189</v>
      </c>
      <c r="J113">
        <v>1135</v>
      </c>
      <c r="K113">
        <v>21594</v>
      </c>
      <c r="L113">
        <v>7958</v>
      </c>
    </row>
    <row r="114" spans="1:12">
      <c r="A114" s="13" t="s">
        <v>140</v>
      </c>
      <c r="B114" s="20" t="s">
        <v>33</v>
      </c>
      <c r="E114" s="14"/>
      <c r="H114" t="s">
        <v>347</v>
      </c>
      <c r="I114" s="97" t="s">
        <v>21</v>
      </c>
      <c r="J114">
        <v>1572</v>
      </c>
      <c r="K114">
        <v>21776</v>
      </c>
      <c r="L114">
        <v>8006</v>
      </c>
    </row>
    <row r="115" spans="1:12">
      <c r="A115" s="13" t="s">
        <v>140</v>
      </c>
      <c r="B115" s="20" t="s">
        <v>34</v>
      </c>
      <c r="E115" s="14"/>
      <c r="H115" t="s">
        <v>347</v>
      </c>
      <c r="I115" s="97" t="s">
        <v>190</v>
      </c>
      <c r="J115">
        <v>1931</v>
      </c>
      <c r="K115">
        <v>21359</v>
      </c>
      <c r="L115">
        <v>8002</v>
      </c>
    </row>
    <row r="116" spans="1:12">
      <c r="A116" s="13" t="s">
        <v>140</v>
      </c>
      <c r="B116" s="20" t="s">
        <v>35</v>
      </c>
      <c r="E116" s="14"/>
      <c r="H116" t="s">
        <v>347</v>
      </c>
      <c r="I116" s="97" t="s">
        <v>191</v>
      </c>
      <c r="J116">
        <v>3368</v>
      </c>
      <c r="K116">
        <v>19784</v>
      </c>
      <c r="L116">
        <v>8002</v>
      </c>
    </row>
    <row r="117" spans="1:12">
      <c r="A117" s="13" t="s">
        <v>140</v>
      </c>
      <c r="B117" s="20" t="s">
        <v>36</v>
      </c>
      <c r="E117" s="14"/>
      <c r="H117" t="s">
        <v>347</v>
      </c>
      <c r="I117" s="97" t="s">
        <v>192</v>
      </c>
      <c r="J117">
        <v>4274</v>
      </c>
      <c r="K117">
        <v>19209</v>
      </c>
      <c r="L117">
        <v>7997</v>
      </c>
    </row>
    <row r="118" spans="1:12">
      <c r="A118" s="13" t="s">
        <v>140</v>
      </c>
      <c r="B118" s="20" t="s">
        <v>37</v>
      </c>
      <c r="E118" s="14"/>
      <c r="H118" t="s">
        <v>347</v>
      </c>
      <c r="I118" s="97" t="s">
        <v>22</v>
      </c>
      <c r="J118">
        <v>4670</v>
      </c>
      <c r="K118">
        <v>18248</v>
      </c>
      <c r="L118">
        <v>7991</v>
      </c>
    </row>
    <row r="119" spans="1:12">
      <c r="A119" s="13" t="s">
        <v>140</v>
      </c>
      <c r="B119" s="20" t="s">
        <v>38</v>
      </c>
      <c r="E119" s="14"/>
      <c r="H119" t="s">
        <v>347</v>
      </c>
      <c r="I119" s="97" t="s">
        <v>193</v>
      </c>
      <c r="J119">
        <v>3845</v>
      </c>
      <c r="K119">
        <v>19329</v>
      </c>
      <c r="L119">
        <v>8035</v>
      </c>
    </row>
    <row r="120" spans="1:12">
      <c r="A120" s="13" t="s">
        <v>140</v>
      </c>
      <c r="B120" s="20" t="s">
        <v>39</v>
      </c>
      <c r="E120" s="14"/>
      <c r="H120" t="s">
        <v>347</v>
      </c>
      <c r="I120" s="97" t="s">
        <v>194</v>
      </c>
      <c r="J120">
        <v>3058</v>
      </c>
      <c r="K120">
        <v>20359</v>
      </c>
      <c r="L120">
        <v>7998</v>
      </c>
    </row>
    <row r="121" spans="1:12">
      <c r="A121" s="13" t="s">
        <v>140</v>
      </c>
      <c r="B121" s="20" t="s">
        <v>40</v>
      </c>
      <c r="E121" s="14"/>
      <c r="H121" t="s">
        <v>347</v>
      </c>
      <c r="I121" s="97" t="s">
        <v>195</v>
      </c>
      <c r="J121">
        <v>2871</v>
      </c>
      <c r="K121">
        <v>19918</v>
      </c>
      <c r="L121">
        <v>7992</v>
      </c>
    </row>
    <row r="122" spans="1:12">
      <c r="A122" s="13" t="s">
        <v>141</v>
      </c>
      <c r="B122" s="20" t="s">
        <v>17</v>
      </c>
      <c r="E122" s="14"/>
      <c r="H122" t="s">
        <v>347</v>
      </c>
      <c r="I122" s="97" t="s">
        <v>23</v>
      </c>
      <c r="J122">
        <v>2414</v>
      </c>
      <c r="K122">
        <v>20947</v>
      </c>
      <c r="L122">
        <v>8003</v>
      </c>
    </row>
    <row r="123" spans="1:12">
      <c r="A123" s="13" t="s">
        <v>141</v>
      </c>
      <c r="B123" s="20" t="s">
        <v>18</v>
      </c>
      <c r="E123" s="14"/>
      <c r="H123" t="s">
        <v>347</v>
      </c>
      <c r="I123" s="97" t="s">
        <v>196</v>
      </c>
      <c r="J123">
        <v>2189</v>
      </c>
      <c r="K123">
        <v>21399</v>
      </c>
      <c r="L123">
        <v>7993</v>
      </c>
    </row>
    <row r="124" spans="1:12">
      <c r="A124" s="13" t="s">
        <v>141</v>
      </c>
      <c r="B124" s="20" t="s">
        <v>19</v>
      </c>
      <c r="E124" s="14"/>
      <c r="H124" t="s">
        <v>347</v>
      </c>
      <c r="I124" s="97" t="s">
        <v>197</v>
      </c>
      <c r="J124">
        <v>2121</v>
      </c>
      <c r="K124">
        <v>21226</v>
      </c>
      <c r="L124">
        <v>7990</v>
      </c>
    </row>
    <row r="125" spans="1:12">
      <c r="A125" s="13" t="s">
        <v>141</v>
      </c>
      <c r="B125" s="20" t="s">
        <v>20</v>
      </c>
      <c r="E125" s="14"/>
      <c r="H125" t="s">
        <v>347</v>
      </c>
      <c r="I125" s="97" t="s">
        <v>198</v>
      </c>
      <c r="J125">
        <v>2818</v>
      </c>
      <c r="K125">
        <v>20168</v>
      </c>
      <c r="L125">
        <v>7986</v>
      </c>
    </row>
    <row r="126" spans="1:12">
      <c r="A126" s="13" t="s">
        <v>141</v>
      </c>
      <c r="B126" s="20" t="s">
        <v>21</v>
      </c>
      <c r="E126" s="14"/>
      <c r="H126" t="s">
        <v>347</v>
      </c>
      <c r="I126" s="97" t="s">
        <v>24</v>
      </c>
      <c r="J126">
        <v>2898</v>
      </c>
      <c r="K126">
        <v>20532</v>
      </c>
      <c r="L126">
        <v>8005</v>
      </c>
    </row>
    <row r="127" spans="1:12">
      <c r="A127" s="13" t="s">
        <v>141</v>
      </c>
      <c r="B127" s="20" t="s">
        <v>22</v>
      </c>
      <c r="E127" s="14"/>
      <c r="H127" t="s">
        <v>347</v>
      </c>
      <c r="I127" s="97" t="s">
        <v>199</v>
      </c>
      <c r="J127">
        <v>2860</v>
      </c>
      <c r="K127">
        <v>20489</v>
      </c>
      <c r="L127">
        <v>7986</v>
      </c>
    </row>
    <row r="128" spans="1:12">
      <c r="A128" s="13" t="s">
        <v>141</v>
      </c>
      <c r="B128" s="20" t="s">
        <v>23</v>
      </c>
      <c r="E128" s="14"/>
      <c r="H128" t="s">
        <v>347</v>
      </c>
      <c r="I128" s="97" t="s">
        <v>200</v>
      </c>
      <c r="J128">
        <v>2848</v>
      </c>
      <c r="K128">
        <v>20646</v>
      </c>
      <c r="L128">
        <v>8013</v>
      </c>
    </row>
    <row r="129" spans="1:12">
      <c r="A129" s="13" t="s">
        <v>141</v>
      </c>
      <c r="B129" s="20" t="s">
        <v>24</v>
      </c>
      <c r="E129" s="14"/>
      <c r="H129" t="s">
        <v>347</v>
      </c>
      <c r="I129" s="97" t="s">
        <v>201</v>
      </c>
      <c r="J129">
        <v>2771</v>
      </c>
      <c r="K129">
        <v>20239</v>
      </c>
      <c r="L129">
        <v>7998</v>
      </c>
    </row>
    <row r="130" spans="1:12">
      <c r="A130" s="13" t="s">
        <v>141</v>
      </c>
      <c r="B130" s="20" t="s">
        <v>25</v>
      </c>
      <c r="E130" s="14"/>
      <c r="H130" t="s">
        <v>347</v>
      </c>
      <c r="I130" s="97" t="s">
        <v>25</v>
      </c>
      <c r="J130">
        <v>3119</v>
      </c>
      <c r="K130">
        <v>19901</v>
      </c>
      <c r="L130">
        <v>7990</v>
      </c>
    </row>
    <row r="131" spans="1:12">
      <c r="A131" s="13" t="s">
        <v>141</v>
      </c>
      <c r="B131" s="20" t="s">
        <v>26</v>
      </c>
      <c r="E131" s="14"/>
      <c r="H131" t="s">
        <v>347</v>
      </c>
      <c r="I131" s="97" t="s">
        <v>202</v>
      </c>
      <c r="J131">
        <v>2970</v>
      </c>
      <c r="K131">
        <v>20441</v>
      </c>
      <c r="L131">
        <v>8009</v>
      </c>
    </row>
    <row r="132" spans="1:12">
      <c r="A132" s="13" t="s">
        <v>141</v>
      </c>
      <c r="B132" s="20" t="s">
        <v>27</v>
      </c>
      <c r="E132" s="14"/>
      <c r="H132" t="s">
        <v>347</v>
      </c>
      <c r="I132" s="97" t="s">
        <v>203</v>
      </c>
      <c r="J132">
        <v>3170</v>
      </c>
      <c r="K132">
        <v>20230</v>
      </c>
      <c r="L132">
        <v>7991</v>
      </c>
    </row>
    <row r="133" spans="1:12">
      <c r="A133" s="13" t="s">
        <v>141</v>
      </c>
      <c r="B133" s="20" t="s">
        <v>28</v>
      </c>
      <c r="E133" s="14"/>
      <c r="H133" t="s">
        <v>347</v>
      </c>
      <c r="I133" s="97" t="s">
        <v>204</v>
      </c>
      <c r="J133">
        <v>3285</v>
      </c>
      <c r="K133">
        <v>19933</v>
      </c>
      <c r="L133">
        <v>8002</v>
      </c>
    </row>
    <row r="134" spans="1:12">
      <c r="A134" s="13" t="s">
        <v>141</v>
      </c>
      <c r="B134" s="20" t="s">
        <v>29</v>
      </c>
      <c r="E134" s="14"/>
      <c r="H134" t="s">
        <v>347</v>
      </c>
      <c r="I134" s="97" t="s">
        <v>26</v>
      </c>
      <c r="J134">
        <v>3118</v>
      </c>
      <c r="K134">
        <v>20418</v>
      </c>
      <c r="L134">
        <v>8002</v>
      </c>
    </row>
    <row r="135" spans="1:12">
      <c r="A135" s="13" t="s">
        <v>141</v>
      </c>
      <c r="B135" s="20" t="s">
        <v>30</v>
      </c>
      <c r="E135" s="14"/>
      <c r="H135" t="s">
        <v>347</v>
      </c>
      <c r="I135" s="97" t="s">
        <v>205</v>
      </c>
      <c r="J135">
        <v>2779</v>
      </c>
      <c r="K135">
        <v>19627</v>
      </c>
      <c r="L135">
        <v>7989</v>
      </c>
    </row>
    <row r="136" spans="1:12">
      <c r="A136" s="13" t="s">
        <v>141</v>
      </c>
      <c r="B136" s="20" t="s">
        <v>31</v>
      </c>
      <c r="E136" s="14"/>
      <c r="H136" t="s">
        <v>347</v>
      </c>
      <c r="I136" s="97" t="s">
        <v>206</v>
      </c>
      <c r="J136">
        <v>2488</v>
      </c>
      <c r="K136">
        <v>20850</v>
      </c>
      <c r="L136">
        <v>8003</v>
      </c>
    </row>
    <row r="137" spans="1:12">
      <c r="A137" s="13" t="s">
        <v>141</v>
      </c>
      <c r="B137" s="20" t="s">
        <v>32</v>
      </c>
      <c r="E137" s="14"/>
      <c r="H137" t="s">
        <v>347</v>
      </c>
      <c r="I137" s="97" t="s">
        <v>207</v>
      </c>
      <c r="J137">
        <v>2381</v>
      </c>
      <c r="K137">
        <v>20722</v>
      </c>
      <c r="L137">
        <v>7997</v>
      </c>
    </row>
    <row r="138" spans="1:12">
      <c r="A138" s="13" t="s">
        <v>141</v>
      </c>
      <c r="B138" s="20" t="s">
        <v>33</v>
      </c>
      <c r="E138" s="14"/>
      <c r="H138" t="s">
        <v>347</v>
      </c>
      <c r="I138" s="97" t="s">
        <v>27</v>
      </c>
      <c r="J138">
        <v>2717</v>
      </c>
      <c r="K138">
        <v>20873</v>
      </c>
      <c r="L138">
        <v>7997</v>
      </c>
    </row>
    <row r="139" spans="1:12">
      <c r="A139" s="13" t="s">
        <v>141</v>
      </c>
      <c r="B139" s="20" t="s">
        <v>34</v>
      </c>
      <c r="E139" s="14"/>
      <c r="H139" t="s">
        <v>347</v>
      </c>
      <c r="I139" s="97" t="s">
        <v>208</v>
      </c>
      <c r="J139">
        <v>2539</v>
      </c>
      <c r="K139">
        <v>20676</v>
      </c>
      <c r="L139">
        <v>8031</v>
      </c>
    </row>
    <row r="140" spans="1:12">
      <c r="A140" s="13" t="s">
        <v>141</v>
      </c>
      <c r="B140" s="20" t="s">
        <v>35</v>
      </c>
      <c r="E140" s="14"/>
      <c r="H140" t="s">
        <v>347</v>
      </c>
      <c r="I140" s="97" t="s">
        <v>209</v>
      </c>
      <c r="J140">
        <v>2266</v>
      </c>
      <c r="K140">
        <v>20144</v>
      </c>
      <c r="L140">
        <v>7994</v>
      </c>
    </row>
    <row r="141" spans="1:12">
      <c r="A141" s="13" t="s">
        <v>141</v>
      </c>
      <c r="B141" s="20" t="s">
        <v>36</v>
      </c>
      <c r="E141" s="14"/>
      <c r="H141" t="s">
        <v>347</v>
      </c>
      <c r="I141" s="97" t="s">
        <v>210</v>
      </c>
      <c r="J141">
        <v>2079</v>
      </c>
      <c r="K141">
        <v>21112</v>
      </c>
      <c r="L141">
        <v>7991</v>
      </c>
    </row>
    <row r="142" spans="1:12">
      <c r="A142" s="13" t="s">
        <v>141</v>
      </c>
      <c r="B142" s="20" t="s">
        <v>37</v>
      </c>
      <c r="E142" s="14"/>
      <c r="H142" t="s">
        <v>347</v>
      </c>
      <c r="I142" s="97" t="s">
        <v>28</v>
      </c>
      <c r="J142">
        <v>2282</v>
      </c>
      <c r="K142">
        <v>21525</v>
      </c>
      <c r="L142">
        <v>7983</v>
      </c>
    </row>
    <row r="143" spans="1:12">
      <c r="A143" s="13" t="s">
        <v>141</v>
      </c>
      <c r="B143" s="20" t="s">
        <v>38</v>
      </c>
      <c r="E143" s="14"/>
      <c r="H143" t="s">
        <v>347</v>
      </c>
      <c r="I143" s="97" t="s">
        <v>211</v>
      </c>
      <c r="J143">
        <v>2812</v>
      </c>
      <c r="K143">
        <v>20282</v>
      </c>
      <c r="L143">
        <v>8001</v>
      </c>
    </row>
    <row r="144" spans="1:12">
      <c r="A144" s="13" t="s">
        <v>141</v>
      </c>
      <c r="B144" s="20" t="s">
        <v>39</v>
      </c>
      <c r="E144" s="14"/>
      <c r="H144" t="s">
        <v>347</v>
      </c>
      <c r="I144" s="97" t="s">
        <v>212</v>
      </c>
      <c r="J144">
        <v>2523</v>
      </c>
      <c r="K144">
        <v>21006</v>
      </c>
      <c r="L144">
        <v>8010</v>
      </c>
    </row>
    <row r="145" spans="1:12">
      <c r="A145" s="13" t="s">
        <v>141</v>
      </c>
      <c r="B145" s="20" t="s">
        <v>40</v>
      </c>
      <c r="E145" s="14"/>
      <c r="H145" t="s">
        <v>347</v>
      </c>
      <c r="I145" s="97" t="s">
        <v>213</v>
      </c>
      <c r="J145">
        <v>2554</v>
      </c>
      <c r="K145">
        <v>19811</v>
      </c>
      <c r="L145">
        <v>7996</v>
      </c>
    </row>
    <row r="146" spans="1:12">
      <c r="A146" s="13" t="s">
        <v>142</v>
      </c>
      <c r="B146" s="20" t="s">
        <v>17</v>
      </c>
      <c r="E146" s="14"/>
      <c r="H146" t="s">
        <v>347</v>
      </c>
      <c r="I146" s="97" t="s">
        <v>29</v>
      </c>
      <c r="J146">
        <v>2923</v>
      </c>
      <c r="K146">
        <v>20171</v>
      </c>
      <c r="L146">
        <v>7991</v>
      </c>
    </row>
    <row r="147" spans="1:12">
      <c r="A147" s="13" t="s">
        <v>142</v>
      </c>
      <c r="B147" s="20" t="s">
        <v>18</v>
      </c>
      <c r="E147" s="14"/>
      <c r="H147" t="s">
        <v>347</v>
      </c>
      <c r="I147" s="97" t="s">
        <v>214</v>
      </c>
      <c r="J147">
        <v>2277</v>
      </c>
      <c r="K147">
        <v>20759</v>
      </c>
      <c r="L147">
        <v>7995</v>
      </c>
    </row>
    <row r="148" spans="1:12">
      <c r="A148" s="13" t="s">
        <v>142</v>
      </c>
      <c r="B148" s="20" t="s">
        <v>19</v>
      </c>
      <c r="E148" s="14"/>
      <c r="H148" t="s">
        <v>347</v>
      </c>
      <c r="I148" s="97" t="s">
        <v>215</v>
      </c>
      <c r="J148">
        <v>3091</v>
      </c>
      <c r="K148">
        <v>20452</v>
      </c>
      <c r="L148">
        <v>8019</v>
      </c>
    </row>
    <row r="149" spans="1:12">
      <c r="A149" s="13" t="s">
        <v>142</v>
      </c>
      <c r="B149" s="20" t="s">
        <v>20</v>
      </c>
      <c r="E149" s="14"/>
      <c r="H149" t="s">
        <v>347</v>
      </c>
      <c r="I149" s="97" t="s">
        <v>216</v>
      </c>
      <c r="J149">
        <v>3156</v>
      </c>
      <c r="K149">
        <v>20963</v>
      </c>
      <c r="L149">
        <v>7995</v>
      </c>
    </row>
    <row r="150" spans="1:12">
      <c r="A150" s="13" t="s">
        <v>142</v>
      </c>
      <c r="B150" s="20" t="s">
        <v>21</v>
      </c>
      <c r="E150" s="14"/>
      <c r="H150" t="s">
        <v>347</v>
      </c>
      <c r="I150" s="97" t="s">
        <v>30</v>
      </c>
      <c r="J150">
        <v>2325</v>
      </c>
      <c r="K150">
        <v>20272</v>
      </c>
      <c r="L150">
        <v>7996</v>
      </c>
    </row>
    <row r="151" spans="1:12">
      <c r="A151" s="13" t="s">
        <v>142</v>
      </c>
      <c r="B151" s="20" t="s">
        <v>22</v>
      </c>
      <c r="E151" s="14"/>
      <c r="H151" t="s">
        <v>347</v>
      </c>
      <c r="I151" s="97" t="s">
        <v>217</v>
      </c>
      <c r="J151">
        <v>2861</v>
      </c>
      <c r="K151">
        <v>20780</v>
      </c>
      <c r="L151">
        <v>7997</v>
      </c>
    </row>
    <row r="152" spans="1:12">
      <c r="A152" s="13" t="s">
        <v>142</v>
      </c>
      <c r="B152" s="20" t="s">
        <v>23</v>
      </c>
      <c r="E152" s="14"/>
      <c r="H152" t="s">
        <v>347</v>
      </c>
      <c r="I152" s="97" t="s">
        <v>218</v>
      </c>
      <c r="J152">
        <v>2289</v>
      </c>
      <c r="K152">
        <v>20251</v>
      </c>
      <c r="L152">
        <v>7997</v>
      </c>
    </row>
    <row r="153" spans="1:12">
      <c r="A153" s="13" t="s">
        <v>142</v>
      </c>
      <c r="B153" s="20" t="s">
        <v>24</v>
      </c>
      <c r="E153" s="14"/>
      <c r="H153" t="s">
        <v>347</v>
      </c>
      <c r="I153" s="97" t="s">
        <v>219</v>
      </c>
      <c r="J153">
        <v>2342</v>
      </c>
      <c r="K153">
        <v>20373</v>
      </c>
      <c r="L153">
        <v>8004</v>
      </c>
    </row>
    <row r="154" spans="1:12">
      <c r="A154" s="13" t="s">
        <v>142</v>
      </c>
      <c r="B154" s="20" t="s">
        <v>25</v>
      </c>
      <c r="E154" s="14"/>
      <c r="H154" t="s">
        <v>347</v>
      </c>
      <c r="I154" s="97" t="s">
        <v>31</v>
      </c>
      <c r="J154">
        <v>2426</v>
      </c>
      <c r="K154">
        <v>20378</v>
      </c>
      <c r="L154">
        <v>7989</v>
      </c>
    </row>
    <row r="155" spans="1:12">
      <c r="A155" s="13" t="s">
        <v>142</v>
      </c>
      <c r="B155" s="20" t="s">
        <v>26</v>
      </c>
      <c r="E155" s="14"/>
      <c r="H155" t="s">
        <v>347</v>
      </c>
      <c r="I155" s="97" t="s">
        <v>220</v>
      </c>
      <c r="J155">
        <v>2016</v>
      </c>
      <c r="K155">
        <v>20478</v>
      </c>
      <c r="L155">
        <v>8009</v>
      </c>
    </row>
    <row r="156" spans="1:12">
      <c r="A156" s="13" t="s">
        <v>142</v>
      </c>
      <c r="B156" s="20" t="s">
        <v>27</v>
      </c>
      <c r="E156" s="14"/>
      <c r="H156" t="s">
        <v>347</v>
      </c>
      <c r="I156" s="97" t="s">
        <v>221</v>
      </c>
      <c r="J156">
        <v>2649</v>
      </c>
      <c r="K156">
        <v>20498</v>
      </c>
      <c r="L156">
        <v>7985</v>
      </c>
    </row>
    <row r="157" spans="1:12">
      <c r="A157" s="13" t="s">
        <v>142</v>
      </c>
      <c r="B157" s="20" t="s">
        <v>28</v>
      </c>
      <c r="E157" s="14"/>
      <c r="H157" t="s">
        <v>347</v>
      </c>
      <c r="I157" s="97" t="s">
        <v>222</v>
      </c>
      <c r="J157">
        <v>2482</v>
      </c>
      <c r="K157">
        <v>20414</v>
      </c>
      <c r="L157">
        <v>7992</v>
      </c>
    </row>
    <row r="158" spans="1:12">
      <c r="A158" s="13" t="s">
        <v>142</v>
      </c>
      <c r="B158" s="20" t="s">
        <v>29</v>
      </c>
      <c r="E158" s="14"/>
      <c r="H158" t="s">
        <v>347</v>
      </c>
      <c r="I158" s="97" t="s">
        <v>32</v>
      </c>
      <c r="J158">
        <v>2336</v>
      </c>
      <c r="K158">
        <v>20762</v>
      </c>
      <c r="L158">
        <v>8019</v>
      </c>
    </row>
    <row r="159" spans="1:12">
      <c r="A159" s="13" t="s">
        <v>142</v>
      </c>
      <c r="B159" s="20" t="s">
        <v>30</v>
      </c>
      <c r="E159" s="14"/>
      <c r="H159" t="s">
        <v>347</v>
      </c>
      <c r="I159" s="97" t="s">
        <v>223</v>
      </c>
      <c r="J159">
        <v>2525</v>
      </c>
      <c r="K159">
        <v>20100</v>
      </c>
      <c r="L159">
        <v>7866</v>
      </c>
    </row>
    <row r="160" spans="1:12">
      <c r="A160" s="13" t="s">
        <v>142</v>
      </c>
      <c r="B160" s="20" t="s">
        <v>31</v>
      </c>
      <c r="E160" s="14"/>
      <c r="H160" t="s">
        <v>347</v>
      </c>
      <c r="I160" s="97" t="s">
        <v>224</v>
      </c>
      <c r="J160">
        <v>2738</v>
      </c>
      <c r="K160">
        <v>19808</v>
      </c>
      <c r="L160">
        <v>7785</v>
      </c>
    </row>
    <row r="161" spans="1:12">
      <c r="A161" s="13" t="s">
        <v>142</v>
      </c>
      <c r="B161" s="20" t="s">
        <v>32</v>
      </c>
      <c r="E161" s="14"/>
      <c r="H161" t="s">
        <v>347</v>
      </c>
      <c r="I161" s="97" t="s">
        <v>225</v>
      </c>
      <c r="J161">
        <v>2860</v>
      </c>
      <c r="K161">
        <v>20252</v>
      </c>
      <c r="L161">
        <v>8008</v>
      </c>
    </row>
    <row r="162" spans="1:12">
      <c r="A162" s="13" t="s">
        <v>142</v>
      </c>
      <c r="B162" s="20" t="s">
        <v>33</v>
      </c>
      <c r="E162" s="14"/>
      <c r="H162" t="s">
        <v>347</v>
      </c>
      <c r="I162" s="97" t="s">
        <v>33</v>
      </c>
      <c r="J162">
        <v>2692</v>
      </c>
      <c r="K162">
        <v>20705</v>
      </c>
      <c r="L162">
        <v>8001</v>
      </c>
    </row>
    <row r="163" spans="1:12">
      <c r="A163" s="13" t="s">
        <v>142</v>
      </c>
      <c r="B163" s="20" t="s">
        <v>34</v>
      </c>
      <c r="E163" s="14"/>
      <c r="H163" t="s">
        <v>347</v>
      </c>
      <c r="I163" s="97" t="s">
        <v>226</v>
      </c>
      <c r="J163">
        <v>2726</v>
      </c>
      <c r="K163">
        <v>20125</v>
      </c>
      <c r="L163">
        <v>8000</v>
      </c>
    </row>
    <row r="164" spans="1:12">
      <c r="A164" s="13" t="s">
        <v>142</v>
      </c>
      <c r="B164" s="20" t="s">
        <v>35</v>
      </c>
      <c r="E164" s="14"/>
      <c r="H164" t="s">
        <v>347</v>
      </c>
      <c r="I164" s="97" t="s">
        <v>227</v>
      </c>
      <c r="J164">
        <v>2608</v>
      </c>
      <c r="K164">
        <v>20475</v>
      </c>
      <c r="L164">
        <v>7999</v>
      </c>
    </row>
    <row r="165" spans="1:12">
      <c r="A165" s="13" t="s">
        <v>142</v>
      </c>
      <c r="B165" s="20" t="s">
        <v>36</v>
      </c>
      <c r="E165" s="14"/>
      <c r="H165" t="s">
        <v>347</v>
      </c>
      <c r="I165" s="97" t="s">
        <v>228</v>
      </c>
      <c r="J165">
        <v>2555</v>
      </c>
      <c r="K165">
        <v>20323</v>
      </c>
      <c r="L165">
        <v>8007</v>
      </c>
    </row>
    <row r="166" spans="1:12">
      <c r="A166" s="13" t="s">
        <v>142</v>
      </c>
      <c r="B166" s="20" t="s">
        <v>37</v>
      </c>
      <c r="E166" s="14"/>
      <c r="H166" t="s">
        <v>347</v>
      </c>
      <c r="I166" s="97" t="s">
        <v>34</v>
      </c>
      <c r="J166">
        <v>2703</v>
      </c>
      <c r="K166">
        <v>20188</v>
      </c>
      <c r="L166">
        <v>7996</v>
      </c>
    </row>
    <row r="167" spans="1:12">
      <c r="A167" s="13" t="s">
        <v>142</v>
      </c>
      <c r="B167" s="20" t="s">
        <v>38</v>
      </c>
      <c r="E167" s="14"/>
      <c r="H167" t="s">
        <v>347</v>
      </c>
      <c r="I167" s="97" t="s">
        <v>229</v>
      </c>
      <c r="J167">
        <v>2608</v>
      </c>
      <c r="K167">
        <v>20732</v>
      </c>
      <c r="L167">
        <v>8001</v>
      </c>
    </row>
    <row r="168" spans="1:12">
      <c r="A168" s="13" t="s">
        <v>142</v>
      </c>
      <c r="B168" s="20" t="s">
        <v>39</v>
      </c>
      <c r="E168" s="14"/>
      <c r="H168" t="s">
        <v>347</v>
      </c>
      <c r="I168" s="97" t="s">
        <v>230</v>
      </c>
      <c r="J168">
        <v>2642</v>
      </c>
      <c r="K168">
        <v>20286</v>
      </c>
      <c r="L168">
        <v>7992</v>
      </c>
    </row>
    <row r="169" spans="1:12">
      <c r="A169" s="13" t="s">
        <v>142</v>
      </c>
      <c r="B169" s="20" t="s">
        <v>40</v>
      </c>
      <c r="E169" s="14"/>
      <c r="H169" t="s">
        <v>347</v>
      </c>
      <c r="I169" s="97" t="s">
        <v>231</v>
      </c>
      <c r="J169">
        <v>2779</v>
      </c>
      <c r="K169">
        <v>20736</v>
      </c>
      <c r="L169">
        <v>7997</v>
      </c>
    </row>
    <row r="170" spans="1:12">
      <c r="A170" s="13" t="s">
        <v>143</v>
      </c>
      <c r="B170" s="20" t="s">
        <v>17</v>
      </c>
      <c r="E170" s="14"/>
      <c r="H170" t="s">
        <v>347</v>
      </c>
      <c r="I170" s="97" t="s">
        <v>35</v>
      </c>
      <c r="J170">
        <v>2532</v>
      </c>
      <c r="K170">
        <v>20053</v>
      </c>
      <c r="L170">
        <v>7997</v>
      </c>
    </row>
    <row r="171" spans="1:12">
      <c r="A171" s="13" t="s">
        <v>143</v>
      </c>
      <c r="B171" s="20" t="s">
        <v>18</v>
      </c>
      <c r="E171" s="14"/>
      <c r="H171" t="s">
        <v>347</v>
      </c>
      <c r="I171" s="97" t="s">
        <v>232</v>
      </c>
      <c r="J171">
        <v>2551</v>
      </c>
      <c r="K171">
        <v>20223</v>
      </c>
      <c r="L171">
        <v>8005</v>
      </c>
    </row>
    <row r="172" spans="1:12">
      <c r="A172" s="13" t="s">
        <v>143</v>
      </c>
      <c r="B172" s="20" t="s">
        <v>19</v>
      </c>
      <c r="E172" s="14"/>
      <c r="H172" t="s">
        <v>347</v>
      </c>
      <c r="I172" s="97" t="s">
        <v>233</v>
      </c>
      <c r="J172">
        <v>2256</v>
      </c>
      <c r="K172">
        <v>20847</v>
      </c>
      <c r="L172">
        <v>8001</v>
      </c>
    </row>
    <row r="173" spans="1:12">
      <c r="A173" s="13" t="s">
        <v>143</v>
      </c>
      <c r="B173" s="20" t="s">
        <v>20</v>
      </c>
      <c r="E173" s="14"/>
      <c r="H173" t="s">
        <v>347</v>
      </c>
      <c r="I173" s="97" t="s">
        <v>234</v>
      </c>
      <c r="J173">
        <v>2637</v>
      </c>
      <c r="K173">
        <v>20445</v>
      </c>
      <c r="L173">
        <v>7993</v>
      </c>
    </row>
    <row r="174" spans="1:12">
      <c r="A174" s="13" t="s">
        <v>143</v>
      </c>
      <c r="B174" s="20" t="s">
        <v>21</v>
      </c>
      <c r="E174" s="14"/>
      <c r="H174" t="s">
        <v>347</v>
      </c>
      <c r="I174" s="97" t="s">
        <v>36</v>
      </c>
      <c r="J174">
        <v>2743</v>
      </c>
      <c r="K174">
        <v>20783</v>
      </c>
      <c r="L174">
        <v>7995</v>
      </c>
    </row>
    <row r="175" spans="1:12">
      <c r="A175" s="13" t="s">
        <v>143</v>
      </c>
      <c r="B175" s="20" t="s">
        <v>22</v>
      </c>
      <c r="E175" s="14"/>
      <c r="H175" t="s">
        <v>347</v>
      </c>
      <c r="I175" s="97" t="s">
        <v>235</v>
      </c>
      <c r="J175">
        <v>2645</v>
      </c>
      <c r="K175">
        <v>20084</v>
      </c>
      <c r="L175">
        <v>7987</v>
      </c>
    </row>
    <row r="176" spans="1:12">
      <c r="A176" s="13" t="s">
        <v>143</v>
      </c>
      <c r="B176" s="20" t="s">
        <v>23</v>
      </c>
      <c r="E176" s="14"/>
      <c r="H176" t="s">
        <v>347</v>
      </c>
      <c r="I176" s="97" t="s">
        <v>236</v>
      </c>
      <c r="J176">
        <v>2784</v>
      </c>
      <c r="K176">
        <v>20476</v>
      </c>
      <c r="L176">
        <v>7971</v>
      </c>
    </row>
    <row r="177" spans="1:12">
      <c r="A177" s="13" t="s">
        <v>143</v>
      </c>
      <c r="B177" s="20" t="s">
        <v>24</v>
      </c>
      <c r="E177" s="14"/>
      <c r="H177" t="s">
        <v>347</v>
      </c>
      <c r="I177" s="97" t="s">
        <v>237</v>
      </c>
      <c r="J177">
        <v>2739</v>
      </c>
      <c r="K177">
        <v>19208</v>
      </c>
      <c r="L177">
        <v>7679</v>
      </c>
    </row>
    <row r="178" spans="1:12">
      <c r="A178" s="13" t="s">
        <v>143</v>
      </c>
      <c r="B178" s="20" t="s">
        <v>25</v>
      </c>
      <c r="E178" s="14"/>
      <c r="H178" t="s">
        <v>347</v>
      </c>
      <c r="I178" s="97" t="s">
        <v>37</v>
      </c>
      <c r="J178">
        <v>2907</v>
      </c>
      <c r="K178">
        <v>19554</v>
      </c>
      <c r="L178">
        <v>7754</v>
      </c>
    </row>
    <row r="179" spans="1:12">
      <c r="A179" s="13" t="s">
        <v>143</v>
      </c>
      <c r="B179" s="20" t="s">
        <v>26</v>
      </c>
      <c r="E179" s="14"/>
      <c r="H179" t="s">
        <v>347</v>
      </c>
      <c r="I179" s="97" t="s">
        <v>238</v>
      </c>
      <c r="J179">
        <v>3069</v>
      </c>
      <c r="K179">
        <v>20109</v>
      </c>
      <c r="L179">
        <v>8011</v>
      </c>
    </row>
    <row r="180" spans="1:12">
      <c r="A180" s="13" t="s">
        <v>143</v>
      </c>
      <c r="B180" s="20" t="s">
        <v>27</v>
      </c>
      <c r="E180" s="14"/>
      <c r="H180" t="s">
        <v>347</v>
      </c>
      <c r="I180" s="97" t="s">
        <v>239</v>
      </c>
      <c r="J180">
        <v>3101</v>
      </c>
      <c r="K180">
        <v>19733</v>
      </c>
      <c r="L180">
        <v>8007</v>
      </c>
    </row>
    <row r="181" spans="1:12">
      <c r="A181" s="13" t="s">
        <v>143</v>
      </c>
      <c r="B181" s="20" t="s">
        <v>28</v>
      </c>
      <c r="E181" s="14"/>
      <c r="H181" t="s">
        <v>347</v>
      </c>
      <c r="I181" s="97" t="s">
        <v>240</v>
      </c>
      <c r="J181">
        <v>3087</v>
      </c>
      <c r="K181">
        <v>19937</v>
      </c>
      <c r="L181">
        <v>8001</v>
      </c>
    </row>
    <row r="182" spans="1:12">
      <c r="A182" s="13" t="s">
        <v>143</v>
      </c>
      <c r="B182" s="20" t="s">
        <v>29</v>
      </c>
      <c r="E182" s="14"/>
      <c r="H182" t="s">
        <v>347</v>
      </c>
      <c r="I182" s="97" t="s">
        <v>38</v>
      </c>
      <c r="J182">
        <v>2710</v>
      </c>
      <c r="K182">
        <v>20187</v>
      </c>
      <c r="L182">
        <v>7992</v>
      </c>
    </row>
    <row r="183" spans="1:12">
      <c r="A183" s="13" t="s">
        <v>143</v>
      </c>
      <c r="B183" s="20" t="s">
        <v>30</v>
      </c>
      <c r="E183" s="14"/>
      <c r="H183" t="s">
        <v>347</v>
      </c>
      <c r="I183" s="97" t="s">
        <v>241</v>
      </c>
      <c r="J183">
        <v>2845</v>
      </c>
      <c r="K183">
        <v>20088</v>
      </c>
      <c r="L183">
        <v>8004</v>
      </c>
    </row>
    <row r="184" spans="1:12">
      <c r="A184" s="13" t="s">
        <v>143</v>
      </c>
      <c r="B184" s="20" t="s">
        <v>31</v>
      </c>
      <c r="E184" s="14"/>
      <c r="H184" t="s">
        <v>347</v>
      </c>
      <c r="I184" s="97" t="s">
        <v>242</v>
      </c>
      <c r="J184">
        <v>2133</v>
      </c>
      <c r="K184">
        <v>20652</v>
      </c>
      <c r="L184">
        <v>8011</v>
      </c>
    </row>
    <row r="185" spans="1:12">
      <c r="A185" s="13" t="s">
        <v>143</v>
      </c>
      <c r="B185" s="20" t="s">
        <v>32</v>
      </c>
      <c r="E185" s="14"/>
      <c r="H185" t="s">
        <v>347</v>
      </c>
      <c r="I185" s="97" t="s">
        <v>243</v>
      </c>
      <c r="J185">
        <v>2112</v>
      </c>
      <c r="K185">
        <v>20571</v>
      </c>
      <c r="L185">
        <v>8005</v>
      </c>
    </row>
    <row r="186" spans="1:12">
      <c r="A186" s="13" t="s">
        <v>143</v>
      </c>
      <c r="B186" s="20" t="s">
        <v>33</v>
      </c>
      <c r="E186" s="14"/>
      <c r="H186" t="s">
        <v>347</v>
      </c>
      <c r="I186" s="97" t="s">
        <v>39</v>
      </c>
      <c r="J186">
        <v>1941</v>
      </c>
      <c r="K186">
        <v>20883</v>
      </c>
      <c r="L186">
        <v>8002</v>
      </c>
    </row>
    <row r="187" spans="1:12">
      <c r="A187" s="13" t="s">
        <v>143</v>
      </c>
      <c r="B187" s="20" t="s">
        <v>34</v>
      </c>
      <c r="E187" s="14"/>
      <c r="H187" t="s">
        <v>347</v>
      </c>
      <c r="I187" s="97" t="s">
        <v>244</v>
      </c>
      <c r="J187">
        <v>1636</v>
      </c>
      <c r="K187">
        <v>21772</v>
      </c>
      <c r="L187">
        <v>8008</v>
      </c>
    </row>
    <row r="188" spans="1:12">
      <c r="A188" s="13" t="s">
        <v>143</v>
      </c>
      <c r="B188" s="20" t="s">
        <v>35</v>
      </c>
      <c r="E188" s="14"/>
      <c r="H188" t="s">
        <v>347</v>
      </c>
      <c r="I188" s="97" t="s">
        <v>245</v>
      </c>
      <c r="J188">
        <v>1372</v>
      </c>
      <c r="K188">
        <v>21726</v>
      </c>
      <c r="L188">
        <v>8008</v>
      </c>
    </row>
    <row r="189" spans="1:12">
      <c r="A189" s="13" t="s">
        <v>143</v>
      </c>
      <c r="B189" s="20" t="s">
        <v>36</v>
      </c>
      <c r="E189" s="14"/>
      <c r="H189" t="s">
        <v>347</v>
      </c>
      <c r="I189" s="97" t="s">
        <v>246</v>
      </c>
      <c r="J189">
        <v>1226</v>
      </c>
      <c r="K189">
        <v>21694</v>
      </c>
      <c r="L189">
        <v>7999</v>
      </c>
    </row>
    <row r="190" spans="1:12">
      <c r="A190" s="13" t="s">
        <v>143</v>
      </c>
      <c r="B190" s="20" t="s">
        <v>37</v>
      </c>
      <c r="E190" s="14"/>
      <c r="H190" t="s">
        <v>347</v>
      </c>
      <c r="I190" s="97" t="s">
        <v>40</v>
      </c>
      <c r="J190">
        <v>1337</v>
      </c>
      <c r="K190">
        <v>21895</v>
      </c>
      <c r="L190">
        <v>7988</v>
      </c>
    </row>
    <row r="191" spans="1:12">
      <c r="A191" s="13" t="s">
        <v>143</v>
      </c>
      <c r="B191" s="20" t="s">
        <v>38</v>
      </c>
      <c r="E191" s="14"/>
      <c r="H191" t="s">
        <v>347</v>
      </c>
      <c r="I191" s="97" t="s">
        <v>247</v>
      </c>
      <c r="J191">
        <v>910</v>
      </c>
      <c r="K191">
        <v>22068</v>
      </c>
      <c r="L191">
        <v>8001</v>
      </c>
    </row>
    <row r="192" spans="1:12">
      <c r="A192" s="13" t="s">
        <v>143</v>
      </c>
      <c r="B192" s="20" t="s">
        <v>39</v>
      </c>
      <c r="E192" s="14"/>
      <c r="H192" t="s">
        <v>347</v>
      </c>
      <c r="I192" s="97" t="s">
        <v>248</v>
      </c>
      <c r="J192">
        <v>1020</v>
      </c>
      <c r="K192">
        <v>21872</v>
      </c>
      <c r="L192">
        <v>7999</v>
      </c>
    </row>
    <row r="193" spans="1:12">
      <c r="A193" s="13" t="s">
        <v>143</v>
      </c>
      <c r="B193" s="20" t="s">
        <v>40</v>
      </c>
      <c r="E193" s="14"/>
      <c r="H193" t="s">
        <v>347</v>
      </c>
      <c r="I193" s="97" t="s">
        <v>249</v>
      </c>
      <c r="J193">
        <v>994</v>
      </c>
      <c r="K193">
        <v>21759</v>
      </c>
      <c r="L193">
        <v>7990</v>
      </c>
    </row>
    <row r="194" spans="1:12">
      <c r="A194" s="13" t="s">
        <v>144</v>
      </c>
      <c r="B194" s="20" t="s">
        <v>17</v>
      </c>
      <c r="E194" s="14"/>
      <c r="H194" t="s">
        <v>348</v>
      </c>
      <c r="I194" s="97" t="s">
        <v>17</v>
      </c>
      <c r="J194">
        <v>850</v>
      </c>
      <c r="K194">
        <v>22153</v>
      </c>
      <c r="L194">
        <v>8000</v>
      </c>
    </row>
    <row r="195" spans="1:12">
      <c r="A195" s="13" t="s">
        <v>144</v>
      </c>
      <c r="B195" s="20" t="s">
        <v>18</v>
      </c>
      <c r="E195" s="14"/>
      <c r="H195" t="s">
        <v>348</v>
      </c>
      <c r="I195" s="97" t="s">
        <v>178</v>
      </c>
      <c r="J195">
        <v>740</v>
      </c>
      <c r="K195">
        <v>22046</v>
      </c>
      <c r="L195">
        <v>8003</v>
      </c>
    </row>
    <row r="196" spans="1:12">
      <c r="A196" s="13" t="s">
        <v>144</v>
      </c>
      <c r="B196" s="20" t="s">
        <v>19</v>
      </c>
      <c r="E196" s="14"/>
      <c r="H196" t="s">
        <v>348</v>
      </c>
      <c r="I196" s="97" t="s">
        <v>179</v>
      </c>
      <c r="J196">
        <v>756</v>
      </c>
      <c r="K196">
        <v>21828</v>
      </c>
      <c r="L196">
        <v>8002</v>
      </c>
    </row>
    <row r="197" spans="1:12">
      <c r="A197" s="13" t="s">
        <v>144</v>
      </c>
      <c r="B197" s="20" t="s">
        <v>20</v>
      </c>
      <c r="E197" s="14"/>
      <c r="H197" t="s">
        <v>348</v>
      </c>
      <c r="I197" s="97" t="s">
        <v>180</v>
      </c>
      <c r="J197">
        <v>680</v>
      </c>
      <c r="K197">
        <v>22357</v>
      </c>
      <c r="L197">
        <v>8005</v>
      </c>
    </row>
    <row r="198" spans="1:12">
      <c r="A198" s="13" t="s">
        <v>144</v>
      </c>
      <c r="B198" s="20" t="s">
        <v>21</v>
      </c>
      <c r="E198" s="14"/>
      <c r="H198" t="s">
        <v>348</v>
      </c>
      <c r="I198" s="97" t="s">
        <v>18</v>
      </c>
      <c r="J198">
        <v>627</v>
      </c>
      <c r="K198">
        <v>21738</v>
      </c>
      <c r="L198">
        <v>7997</v>
      </c>
    </row>
    <row r="199" spans="1:12">
      <c r="A199" s="13" t="s">
        <v>144</v>
      </c>
      <c r="B199" s="20" t="s">
        <v>22</v>
      </c>
      <c r="E199" s="14"/>
      <c r="H199" t="s">
        <v>348</v>
      </c>
      <c r="I199" s="97" t="s">
        <v>181</v>
      </c>
      <c r="J199">
        <v>642</v>
      </c>
      <c r="K199">
        <v>22311</v>
      </c>
      <c r="L199">
        <v>7995</v>
      </c>
    </row>
    <row r="200" spans="1:12">
      <c r="A200" s="13" t="s">
        <v>144</v>
      </c>
      <c r="B200" s="20" t="s">
        <v>23</v>
      </c>
      <c r="E200" s="14"/>
      <c r="H200" t="s">
        <v>348</v>
      </c>
      <c r="I200" s="97" t="s">
        <v>182</v>
      </c>
      <c r="J200">
        <v>701</v>
      </c>
      <c r="K200">
        <v>22245</v>
      </c>
      <c r="L200">
        <v>8002</v>
      </c>
    </row>
    <row r="201" spans="1:12">
      <c r="A201" s="13" t="s">
        <v>144</v>
      </c>
      <c r="B201" s="20" t="s">
        <v>24</v>
      </c>
      <c r="E201" s="14"/>
      <c r="H201" t="s">
        <v>348</v>
      </c>
      <c r="I201" s="97" t="s">
        <v>183</v>
      </c>
      <c r="J201">
        <v>689</v>
      </c>
      <c r="K201">
        <v>22214</v>
      </c>
      <c r="L201">
        <v>8006</v>
      </c>
    </row>
    <row r="202" spans="1:12">
      <c r="A202" s="13" t="s">
        <v>144</v>
      </c>
      <c r="B202" s="20" t="s">
        <v>25</v>
      </c>
      <c r="E202" s="14"/>
      <c r="H202" t="s">
        <v>348</v>
      </c>
      <c r="I202" s="97" t="s">
        <v>19</v>
      </c>
      <c r="J202">
        <v>859</v>
      </c>
      <c r="K202">
        <v>22587</v>
      </c>
      <c r="L202">
        <v>8002</v>
      </c>
    </row>
    <row r="203" spans="1:12">
      <c r="A203" s="13" t="s">
        <v>144</v>
      </c>
      <c r="B203" s="20" t="s">
        <v>26</v>
      </c>
      <c r="E203" s="14"/>
      <c r="H203" t="s">
        <v>348</v>
      </c>
      <c r="I203" s="97" t="s">
        <v>184</v>
      </c>
      <c r="J203">
        <v>583</v>
      </c>
      <c r="K203">
        <v>21994</v>
      </c>
      <c r="L203">
        <v>7996</v>
      </c>
    </row>
    <row r="204" spans="1:12">
      <c r="A204" s="13" t="s">
        <v>144</v>
      </c>
      <c r="B204" s="20" t="s">
        <v>27</v>
      </c>
      <c r="E204" s="14"/>
      <c r="H204" t="s">
        <v>348</v>
      </c>
      <c r="I204" s="97" t="s">
        <v>185</v>
      </c>
      <c r="J204">
        <v>762</v>
      </c>
      <c r="K204">
        <v>22131</v>
      </c>
      <c r="L204">
        <v>8002</v>
      </c>
    </row>
    <row r="205" spans="1:12">
      <c r="A205" s="13" t="s">
        <v>144</v>
      </c>
      <c r="B205" s="20" t="s">
        <v>28</v>
      </c>
      <c r="E205" s="14"/>
      <c r="H205" t="s">
        <v>348</v>
      </c>
      <c r="I205" s="97" t="s">
        <v>186</v>
      </c>
      <c r="J205">
        <v>790</v>
      </c>
      <c r="K205">
        <v>21647</v>
      </c>
      <c r="L205">
        <v>7996</v>
      </c>
    </row>
    <row r="206" spans="1:12">
      <c r="A206" s="13" t="s">
        <v>144</v>
      </c>
      <c r="B206" s="20" t="s">
        <v>29</v>
      </c>
      <c r="E206" s="14"/>
      <c r="H206" t="s">
        <v>348</v>
      </c>
      <c r="I206" s="97" t="s">
        <v>20</v>
      </c>
      <c r="J206">
        <v>768</v>
      </c>
      <c r="K206">
        <v>22512</v>
      </c>
      <c r="L206">
        <v>7999</v>
      </c>
    </row>
    <row r="207" spans="1:12">
      <c r="A207" s="13" t="s">
        <v>144</v>
      </c>
      <c r="B207" s="20" t="s">
        <v>30</v>
      </c>
      <c r="E207" s="14"/>
      <c r="H207" t="s">
        <v>348</v>
      </c>
      <c r="I207" s="97" t="s">
        <v>187</v>
      </c>
      <c r="J207">
        <v>1025</v>
      </c>
      <c r="K207">
        <v>22352</v>
      </c>
      <c r="L207">
        <v>7998</v>
      </c>
    </row>
    <row r="208" spans="1:12">
      <c r="A208" s="13" t="s">
        <v>144</v>
      </c>
      <c r="B208" s="20" t="s">
        <v>31</v>
      </c>
      <c r="E208" s="14"/>
      <c r="H208" t="s">
        <v>348</v>
      </c>
      <c r="I208" s="97" t="s">
        <v>188</v>
      </c>
      <c r="J208">
        <v>837</v>
      </c>
      <c r="K208">
        <v>21349</v>
      </c>
      <c r="L208">
        <v>8003</v>
      </c>
    </row>
    <row r="209" spans="1:12">
      <c r="A209" s="13" t="s">
        <v>144</v>
      </c>
      <c r="B209" s="20" t="s">
        <v>32</v>
      </c>
      <c r="E209" s="14"/>
      <c r="H209" t="s">
        <v>348</v>
      </c>
      <c r="I209" s="97" t="s">
        <v>189</v>
      </c>
      <c r="J209">
        <v>1175</v>
      </c>
      <c r="K209">
        <v>21953</v>
      </c>
      <c r="L209">
        <v>8009</v>
      </c>
    </row>
    <row r="210" spans="1:12">
      <c r="A210" s="13" t="s">
        <v>144</v>
      </c>
      <c r="B210" s="20" t="s">
        <v>33</v>
      </c>
      <c r="E210" s="14"/>
      <c r="H210" t="s">
        <v>348</v>
      </c>
      <c r="I210" s="97" t="s">
        <v>21</v>
      </c>
      <c r="J210">
        <v>1797</v>
      </c>
      <c r="K210">
        <v>20725</v>
      </c>
      <c r="L210">
        <v>7988</v>
      </c>
    </row>
    <row r="211" spans="1:12">
      <c r="A211" s="13" t="s">
        <v>144</v>
      </c>
      <c r="B211" s="20" t="s">
        <v>34</v>
      </c>
      <c r="E211" s="14"/>
      <c r="H211" t="s">
        <v>348</v>
      </c>
      <c r="I211" s="97" t="s">
        <v>190</v>
      </c>
      <c r="J211">
        <v>2145</v>
      </c>
      <c r="K211">
        <v>20134</v>
      </c>
      <c r="L211">
        <v>7996</v>
      </c>
    </row>
    <row r="212" spans="1:12">
      <c r="A212" s="13" t="s">
        <v>144</v>
      </c>
      <c r="B212" s="20" t="s">
        <v>35</v>
      </c>
      <c r="E212" s="14"/>
      <c r="H212" t="s">
        <v>348</v>
      </c>
      <c r="I212" s="97" t="s">
        <v>191</v>
      </c>
      <c r="J212">
        <v>2981</v>
      </c>
      <c r="K212">
        <v>19684</v>
      </c>
      <c r="L212">
        <v>7986</v>
      </c>
    </row>
    <row r="213" spans="1:12">
      <c r="A213" s="13" t="s">
        <v>144</v>
      </c>
      <c r="B213" s="20" t="s">
        <v>36</v>
      </c>
      <c r="E213" s="14"/>
      <c r="H213" t="s">
        <v>348</v>
      </c>
      <c r="I213" s="97" t="s">
        <v>192</v>
      </c>
      <c r="J213">
        <v>4595</v>
      </c>
      <c r="K213">
        <v>18035</v>
      </c>
      <c r="L213">
        <v>7999</v>
      </c>
    </row>
    <row r="214" spans="1:12">
      <c r="A214" s="13" t="s">
        <v>144</v>
      </c>
      <c r="B214" s="20" t="s">
        <v>37</v>
      </c>
      <c r="E214" s="14"/>
      <c r="H214" t="s">
        <v>348</v>
      </c>
      <c r="I214" s="97" t="s">
        <v>22</v>
      </c>
      <c r="J214">
        <v>4571</v>
      </c>
      <c r="K214">
        <v>18377</v>
      </c>
      <c r="L214">
        <v>8010</v>
      </c>
    </row>
    <row r="215" spans="1:12">
      <c r="A215" s="13" t="s">
        <v>144</v>
      </c>
      <c r="B215" s="20" t="s">
        <v>38</v>
      </c>
      <c r="E215" s="14"/>
      <c r="H215" t="s">
        <v>348</v>
      </c>
      <c r="I215" s="97" t="s">
        <v>193</v>
      </c>
      <c r="J215">
        <v>3800</v>
      </c>
      <c r="K215">
        <v>18805</v>
      </c>
      <c r="L215">
        <v>8002</v>
      </c>
    </row>
    <row r="216" spans="1:12">
      <c r="A216" s="13" t="s">
        <v>144</v>
      </c>
      <c r="B216" s="20" t="s">
        <v>39</v>
      </c>
      <c r="E216" s="14"/>
      <c r="H216" t="s">
        <v>348</v>
      </c>
      <c r="I216" s="97" t="s">
        <v>194</v>
      </c>
      <c r="J216">
        <v>2938</v>
      </c>
      <c r="K216">
        <v>19986</v>
      </c>
      <c r="L216">
        <v>8008</v>
      </c>
    </row>
    <row r="217" spans="1:12">
      <c r="A217" s="13" t="s">
        <v>144</v>
      </c>
      <c r="B217" s="20" t="s">
        <v>40</v>
      </c>
      <c r="E217" s="14"/>
      <c r="H217" t="s">
        <v>348</v>
      </c>
      <c r="I217" s="97" t="s">
        <v>195</v>
      </c>
      <c r="J217">
        <v>2317</v>
      </c>
      <c r="K217">
        <v>20547</v>
      </c>
      <c r="L217">
        <v>8000</v>
      </c>
    </row>
    <row r="218" spans="1:12">
      <c r="A218" s="13" t="s">
        <v>145</v>
      </c>
      <c r="B218" s="20" t="s">
        <v>17</v>
      </c>
      <c r="E218" s="14"/>
      <c r="H218" t="s">
        <v>348</v>
      </c>
      <c r="I218" s="97" t="s">
        <v>23</v>
      </c>
      <c r="J218">
        <v>2411</v>
      </c>
      <c r="K218">
        <v>20393</v>
      </c>
      <c r="L218">
        <v>7997</v>
      </c>
    </row>
    <row r="219" spans="1:12">
      <c r="A219" s="13" t="s">
        <v>145</v>
      </c>
      <c r="B219" s="20" t="s">
        <v>18</v>
      </c>
      <c r="E219" s="14"/>
      <c r="H219" t="s">
        <v>348</v>
      </c>
      <c r="I219" s="97" t="s">
        <v>196</v>
      </c>
      <c r="J219">
        <v>1600</v>
      </c>
      <c r="K219">
        <v>21338</v>
      </c>
      <c r="L219">
        <v>7997</v>
      </c>
    </row>
    <row r="220" spans="1:12">
      <c r="A220" s="13" t="s">
        <v>145</v>
      </c>
      <c r="B220" s="20" t="s">
        <v>19</v>
      </c>
      <c r="E220" s="14"/>
      <c r="H220" t="s">
        <v>348</v>
      </c>
      <c r="I220" s="97" t="s">
        <v>197</v>
      </c>
      <c r="J220">
        <v>1995</v>
      </c>
      <c r="K220">
        <v>21001</v>
      </c>
      <c r="L220">
        <v>8003</v>
      </c>
    </row>
    <row r="221" spans="1:12">
      <c r="A221" s="13" t="s">
        <v>145</v>
      </c>
      <c r="B221" s="20" t="s">
        <v>20</v>
      </c>
      <c r="E221" s="14"/>
      <c r="H221" t="s">
        <v>348</v>
      </c>
      <c r="I221" s="97" t="s">
        <v>198</v>
      </c>
      <c r="J221">
        <v>2529</v>
      </c>
      <c r="K221">
        <v>20094</v>
      </c>
      <c r="L221">
        <v>7994</v>
      </c>
    </row>
    <row r="222" spans="1:12">
      <c r="A222" s="13" t="s">
        <v>145</v>
      </c>
      <c r="B222" s="20" t="s">
        <v>21</v>
      </c>
      <c r="E222" s="14"/>
      <c r="H222" t="s">
        <v>348</v>
      </c>
      <c r="I222" s="97" t="s">
        <v>24</v>
      </c>
      <c r="J222">
        <v>2932</v>
      </c>
      <c r="K222">
        <v>20536</v>
      </c>
      <c r="L222">
        <v>7995</v>
      </c>
    </row>
    <row r="223" spans="1:12">
      <c r="A223" s="13" t="s">
        <v>145</v>
      </c>
      <c r="B223" s="20" t="s">
        <v>22</v>
      </c>
      <c r="E223" s="14"/>
      <c r="H223" t="s">
        <v>348</v>
      </c>
      <c r="I223" s="97" t="s">
        <v>199</v>
      </c>
      <c r="J223">
        <v>2828</v>
      </c>
      <c r="K223">
        <v>20415</v>
      </c>
      <c r="L223">
        <v>8006</v>
      </c>
    </row>
    <row r="224" spans="1:12">
      <c r="A224" s="13" t="s">
        <v>145</v>
      </c>
      <c r="B224" s="20" t="s">
        <v>23</v>
      </c>
      <c r="E224" s="14"/>
      <c r="H224" t="s">
        <v>348</v>
      </c>
      <c r="I224" s="97" t="s">
        <v>200</v>
      </c>
      <c r="J224">
        <v>2985</v>
      </c>
      <c r="K224">
        <v>20088</v>
      </c>
      <c r="L224">
        <v>7991</v>
      </c>
    </row>
    <row r="225" spans="1:12">
      <c r="A225" s="13" t="s">
        <v>145</v>
      </c>
      <c r="B225" s="20" t="s">
        <v>24</v>
      </c>
      <c r="E225" s="14"/>
      <c r="H225" t="s">
        <v>348</v>
      </c>
      <c r="I225" s="97" t="s">
        <v>201</v>
      </c>
      <c r="J225">
        <v>2744</v>
      </c>
      <c r="K225">
        <v>20228</v>
      </c>
      <c r="L225">
        <v>8007</v>
      </c>
    </row>
    <row r="226" spans="1:12">
      <c r="A226" s="13" t="s">
        <v>145</v>
      </c>
      <c r="B226" s="20" t="s">
        <v>25</v>
      </c>
      <c r="E226" s="14"/>
      <c r="H226" t="s">
        <v>348</v>
      </c>
      <c r="I226" s="97" t="s">
        <v>25</v>
      </c>
      <c r="J226">
        <v>2952</v>
      </c>
      <c r="K226">
        <v>19622</v>
      </c>
      <c r="L226">
        <v>7997</v>
      </c>
    </row>
    <row r="227" spans="1:12">
      <c r="A227" s="13" t="s">
        <v>145</v>
      </c>
      <c r="B227" s="20" t="s">
        <v>26</v>
      </c>
      <c r="E227" s="14"/>
      <c r="H227" t="s">
        <v>348</v>
      </c>
      <c r="I227" s="97" t="s">
        <v>202</v>
      </c>
      <c r="J227">
        <v>3060</v>
      </c>
      <c r="K227">
        <v>20787</v>
      </c>
      <c r="L227">
        <v>8015</v>
      </c>
    </row>
    <row r="228" spans="1:12">
      <c r="A228" s="13" t="s">
        <v>145</v>
      </c>
      <c r="B228" s="20" t="s">
        <v>27</v>
      </c>
      <c r="E228" s="14"/>
      <c r="H228" t="s">
        <v>348</v>
      </c>
      <c r="I228" s="97" t="s">
        <v>203</v>
      </c>
      <c r="J228">
        <v>2683</v>
      </c>
      <c r="K228">
        <v>19721</v>
      </c>
      <c r="L228">
        <v>8002</v>
      </c>
    </row>
    <row r="229" spans="1:12">
      <c r="A229" s="13" t="s">
        <v>145</v>
      </c>
      <c r="B229" s="20" t="s">
        <v>28</v>
      </c>
      <c r="E229" s="14"/>
      <c r="H229" t="s">
        <v>348</v>
      </c>
      <c r="I229" s="97" t="s">
        <v>204</v>
      </c>
      <c r="J229">
        <v>2827</v>
      </c>
      <c r="K229">
        <v>20171</v>
      </c>
      <c r="L229">
        <v>7995</v>
      </c>
    </row>
    <row r="230" spans="1:12">
      <c r="A230" s="13" t="s">
        <v>145</v>
      </c>
      <c r="B230" s="20" t="s">
        <v>29</v>
      </c>
      <c r="E230" s="14"/>
      <c r="H230" t="s">
        <v>348</v>
      </c>
      <c r="I230" s="97" t="s">
        <v>26</v>
      </c>
      <c r="J230">
        <v>2914</v>
      </c>
      <c r="K230">
        <v>19925</v>
      </c>
      <c r="L230">
        <v>8007</v>
      </c>
    </row>
    <row r="231" spans="1:12">
      <c r="A231" s="13" t="s">
        <v>145</v>
      </c>
      <c r="B231" s="20" t="s">
        <v>30</v>
      </c>
      <c r="E231" s="14"/>
      <c r="H231" t="s">
        <v>348</v>
      </c>
      <c r="I231" s="97" t="s">
        <v>205</v>
      </c>
      <c r="J231">
        <v>2741</v>
      </c>
      <c r="K231">
        <v>19687</v>
      </c>
      <c r="L231">
        <v>7992</v>
      </c>
    </row>
    <row r="232" spans="1:12">
      <c r="A232" s="13" t="s">
        <v>145</v>
      </c>
      <c r="B232" s="20" t="s">
        <v>31</v>
      </c>
      <c r="E232" s="14"/>
      <c r="H232" t="s">
        <v>348</v>
      </c>
      <c r="I232" s="97" t="s">
        <v>206</v>
      </c>
      <c r="J232">
        <v>2814</v>
      </c>
      <c r="K232">
        <v>20251</v>
      </c>
      <c r="L232">
        <v>7998</v>
      </c>
    </row>
    <row r="233" spans="1:12">
      <c r="A233" s="13" t="s">
        <v>145</v>
      </c>
      <c r="B233" s="20" t="s">
        <v>32</v>
      </c>
      <c r="E233" s="14"/>
      <c r="H233" t="s">
        <v>348</v>
      </c>
      <c r="I233" s="97" t="s">
        <v>207</v>
      </c>
      <c r="J233">
        <v>2412</v>
      </c>
      <c r="K233">
        <v>20456</v>
      </c>
      <c r="L233">
        <v>7998</v>
      </c>
    </row>
    <row r="234" spans="1:12">
      <c r="A234" s="13" t="s">
        <v>145</v>
      </c>
      <c r="B234" s="20" t="s">
        <v>33</v>
      </c>
      <c r="E234" s="14"/>
      <c r="H234" t="s">
        <v>348</v>
      </c>
      <c r="I234" s="97" t="s">
        <v>27</v>
      </c>
      <c r="J234">
        <v>2475</v>
      </c>
      <c r="K234">
        <v>20390</v>
      </c>
      <c r="L234">
        <v>8006</v>
      </c>
    </row>
    <row r="235" spans="1:12">
      <c r="A235" s="13" t="s">
        <v>145</v>
      </c>
      <c r="B235" s="20" t="s">
        <v>34</v>
      </c>
      <c r="E235" s="14"/>
      <c r="H235" t="s">
        <v>348</v>
      </c>
      <c r="I235" s="97" t="s">
        <v>208</v>
      </c>
      <c r="J235">
        <v>2150</v>
      </c>
      <c r="K235">
        <v>20554</v>
      </c>
      <c r="L235">
        <v>7996</v>
      </c>
    </row>
    <row r="236" spans="1:12">
      <c r="A236" s="13" t="s">
        <v>145</v>
      </c>
      <c r="B236" s="20" t="s">
        <v>35</v>
      </c>
      <c r="E236" s="14"/>
      <c r="H236" t="s">
        <v>348</v>
      </c>
      <c r="I236" s="97" t="s">
        <v>209</v>
      </c>
      <c r="J236">
        <v>2002</v>
      </c>
      <c r="K236">
        <v>20265</v>
      </c>
      <c r="L236">
        <v>7998</v>
      </c>
    </row>
    <row r="237" spans="1:12">
      <c r="A237" s="13" t="s">
        <v>145</v>
      </c>
      <c r="B237" s="20" t="s">
        <v>36</v>
      </c>
      <c r="E237" s="14"/>
      <c r="H237" t="s">
        <v>348</v>
      </c>
      <c r="I237" s="97" t="s">
        <v>210</v>
      </c>
      <c r="J237">
        <v>2486</v>
      </c>
      <c r="K237">
        <v>20481</v>
      </c>
      <c r="L237">
        <v>7998</v>
      </c>
    </row>
    <row r="238" spans="1:12">
      <c r="A238" s="13" t="s">
        <v>145</v>
      </c>
      <c r="B238" s="20" t="s">
        <v>37</v>
      </c>
      <c r="E238" s="14"/>
      <c r="H238" t="s">
        <v>348</v>
      </c>
      <c r="I238" s="97" t="s">
        <v>28</v>
      </c>
      <c r="J238">
        <v>2322</v>
      </c>
      <c r="K238">
        <v>20325</v>
      </c>
      <c r="L238">
        <v>7969</v>
      </c>
    </row>
    <row r="239" spans="1:12">
      <c r="A239" s="13" t="s">
        <v>145</v>
      </c>
      <c r="B239" s="20" t="s">
        <v>38</v>
      </c>
      <c r="E239" s="14"/>
      <c r="H239" t="s">
        <v>348</v>
      </c>
      <c r="I239" s="97" t="s">
        <v>211</v>
      </c>
      <c r="J239">
        <v>2651</v>
      </c>
      <c r="K239">
        <v>20574</v>
      </c>
      <c r="L239">
        <v>7910</v>
      </c>
    </row>
    <row r="240" spans="1:12">
      <c r="A240" s="13" t="s">
        <v>145</v>
      </c>
      <c r="B240" s="20" t="s">
        <v>39</v>
      </c>
      <c r="E240" s="14"/>
      <c r="H240" t="s">
        <v>348</v>
      </c>
      <c r="I240" s="97" t="s">
        <v>212</v>
      </c>
      <c r="J240">
        <v>2883</v>
      </c>
      <c r="K240">
        <v>20620</v>
      </c>
      <c r="L240">
        <v>8022</v>
      </c>
    </row>
    <row r="241" spans="1:12">
      <c r="A241" s="13" t="s">
        <v>145</v>
      </c>
      <c r="B241" s="20" t="s">
        <v>40</v>
      </c>
      <c r="E241" s="14"/>
      <c r="H241" t="s">
        <v>348</v>
      </c>
      <c r="I241" s="97" t="s">
        <v>213</v>
      </c>
      <c r="J241">
        <v>2637</v>
      </c>
      <c r="K241">
        <v>20248</v>
      </c>
      <c r="L241">
        <v>7999</v>
      </c>
    </row>
    <row r="242" spans="1:12">
      <c r="A242" s="13" t="s">
        <v>146</v>
      </c>
      <c r="B242" s="20" t="s">
        <v>17</v>
      </c>
      <c r="E242" s="14"/>
      <c r="H242" t="s">
        <v>348</v>
      </c>
      <c r="I242" s="97" t="s">
        <v>29</v>
      </c>
      <c r="J242">
        <v>3027</v>
      </c>
      <c r="K242">
        <v>19860</v>
      </c>
      <c r="L242">
        <v>8012</v>
      </c>
    </row>
    <row r="243" spans="1:12">
      <c r="A243" s="13" t="s">
        <v>146</v>
      </c>
      <c r="B243" s="20" t="s">
        <v>18</v>
      </c>
      <c r="E243" s="14"/>
      <c r="H243" t="s">
        <v>348</v>
      </c>
      <c r="I243" s="97" t="s">
        <v>214</v>
      </c>
      <c r="J243">
        <v>2672</v>
      </c>
      <c r="K243">
        <v>20369</v>
      </c>
      <c r="L243">
        <v>7995</v>
      </c>
    </row>
    <row r="244" spans="1:12">
      <c r="A244" s="13" t="s">
        <v>146</v>
      </c>
      <c r="B244" s="20" t="s">
        <v>19</v>
      </c>
      <c r="E244" s="14"/>
      <c r="H244" t="s">
        <v>348</v>
      </c>
      <c r="I244" s="97" t="s">
        <v>215</v>
      </c>
      <c r="J244">
        <v>2836</v>
      </c>
      <c r="K244">
        <v>19688</v>
      </c>
      <c r="L244">
        <v>7994</v>
      </c>
    </row>
    <row r="245" spans="1:12">
      <c r="A245" s="13" t="s">
        <v>146</v>
      </c>
      <c r="B245" s="20" t="s">
        <v>20</v>
      </c>
      <c r="E245" s="14"/>
      <c r="H245" t="s">
        <v>348</v>
      </c>
      <c r="I245" s="97" t="s">
        <v>216</v>
      </c>
      <c r="J245">
        <v>2810</v>
      </c>
      <c r="K245">
        <v>20213</v>
      </c>
      <c r="L245">
        <v>7990</v>
      </c>
    </row>
    <row r="246" spans="1:12">
      <c r="A246" s="13" t="s">
        <v>146</v>
      </c>
      <c r="B246" s="20" t="s">
        <v>21</v>
      </c>
      <c r="E246" s="14"/>
      <c r="H246" t="s">
        <v>348</v>
      </c>
      <c r="I246" s="97" t="s">
        <v>30</v>
      </c>
      <c r="J246">
        <v>2753</v>
      </c>
      <c r="K246">
        <v>20127</v>
      </c>
      <c r="L246">
        <v>8005</v>
      </c>
    </row>
    <row r="247" spans="1:12">
      <c r="A247" s="13" t="s">
        <v>146</v>
      </c>
      <c r="B247" s="20" t="s">
        <v>22</v>
      </c>
      <c r="E247" s="14"/>
      <c r="H247" t="s">
        <v>348</v>
      </c>
      <c r="I247" s="97" t="s">
        <v>217</v>
      </c>
      <c r="J247">
        <v>2557</v>
      </c>
      <c r="K247">
        <v>19906</v>
      </c>
      <c r="L247">
        <v>7986</v>
      </c>
    </row>
    <row r="248" spans="1:12">
      <c r="A248" s="13" t="s">
        <v>146</v>
      </c>
      <c r="B248" s="20" t="s">
        <v>23</v>
      </c>
      <c r="E248" s="14"/>
      <c r="H248" t="s">
        <v>348</v>
      </c>
      <c r="I248" s="97" t="s">
        <v>218</v>
      </c>
      <c r="J248">
        <v>2677</v>
      </c>
      <c r="K248">
        <v>20042</v>
      </c>
      <c r="L248">
        <v>8009</v>
      </c>
    </row>
    <row r="249" spans="1:12">
      <c r="A249" s="13" t="s">
        <v>146</v>
      </c>
      <c r="B249" s="20" t="s">
        <v>24</v>
      </c>
      <c r="E249" s="14"/>
      <c r="H249" t="s">
        <v>348</v>
      </c>
      <c r="I249" s="97" t="s">
        <v>219</v>
      </c>
      <c r="J249">
        <v>2690</v>
      </c>
      <c r="K249">
        <v>19977</v>
      </c>
      <c r="L249">
        <v>8003</v>
      </c>
    </row>
    <row r="250" spans="1:12">
      <c r="A250" s="13" t="s">
        <v>146</v>
      </c>
      <c r="B250" s="20" t="s">
        <v>25</v>
      </c>
      <c r="E250" s="14"/>
      <c r="H250" t="s">
        <v>348</v>
      </c>
      <c r="I250" s="97" t="s">
        <v>31</v>
      </c>
      <c r="J250">
        <v>2601</v>
      </c>
      <c r="K250">
        <v>20658</v>
      </c>
      <c r="L250">
        <v>8004</v>
      </c>
    </row>
    <row r="251" spans="1:12">
      <c r="A251" s="13" t="s">
        <v>146</v>
      </c>
      <c r="B251" s="20" t="s">
        <v>26</v>
      </c>
      <c r="E251" s="14"/>
      <c r="H251" t="s">
        <v>348</v>
      </c>
      <c r="I251" s="97" t="s">
        <v>220</v>
      </c>
      <c r="J251">
        <v>2518</v>
      </c>
      <c r="K251">
        <v>19968</v>
      </c>
      <c r="L251">
        <v>8008</v>
      </c>
    </row>
    <row r="252" spans="1:12">
      <c r="A252" s="13" t="s">
        <v>146</v>
      </c>
      <c r="B252" s="20" t="s">
        <v>27</v>
      </c>
      <c r="E252" s="14"/>
      <c r="H252" t="s">
        <v>348</v>
      </c>
      <c r="I252" s="97" t="s">
        <v>221</v>
      </c>
      <c r="J252">
        <v>2462</v>
      </c>
      <c r="K252">
        <v>19789</v>
      </c>
      <c r="L252">
        <v>8002</v>
      </c>
    </row>
    <row r="253" spans="1:12">
      <c r="A253" s="13" t="s">
        <v>146</v>
      </c>
      <c r="B253" s="20" t="s">
        <v>28</v>
      </c>
      <c r="E253" s="14"/>
      <c r="H253" t="s">
        <v>348</v>
      </c>
      <c r="I253" s="97" t="s">
        <v>222</v>
      </c>
      <c r="J253">
        <v>2474</v>
      </c>
      <c r="K253">
        <v>20221</v>
      </c>
      <c r="L253">
        <v>7991</v>
      </c>
    </row>
    <row r="254" spans="1:12">
      <c r="A254" s="13" t="s">
        <v>146</v>
      </c>
      <c r="B254" s="20" t="s">
        <v>29</v>
      </c>
      <c r="E254" s="14"/>
      <c r="H254" t="s">
        <v>348</v>
      </c>
      <c r="I254" s="97" t="s">
        <v>32</v>
      </c>
      <c r="J254">
        <v>2649</v>
      </c>
      <c r="K254">
        <v>19255</v>
      </c>
      <c r="L254">
        <v>8008</v>
      </c>
    </row>
    <row r="255" spans="1:12">
      <c r="A255" s="13" t="s">
        <v>146</v>
      </c>
      <c r="B255" s="20" t="s">
        <v>30</v>
      </c>
      <c r="E255" s="14"/>
      <c r="H255" t="s">
        <v>348</v>
      </c>
      <c r="I255" s="97" t="s">
        <v>223</v>
      </c>
      <c r="J255">
        <v>2636</v>
      </c>
      <c r="K255">
        <v>20772</v>
      </c>
      <c r="L255">
        <v>8001</v>
      </c>
    </row>
    <row r="256" spans="1:12">
      <c r="A256" s="13" t="s">
        <v>146</v>
      </c>
      <c r="B256" s="20" t="s">
        <v>31</v>
      </c>
      <c r="E256" s="14"/>
      <c r="H256" t="s">
        <v>348</v>
      </c>
      <c r="I256" s="97" t="s">
        <v>224</v>
      </c>
      <c r="J256">
        <v>2761</v>
      </c>
      <c r="K256">
        <v>19944</v>
      </c>
      <c r="L256">
        <v>7995</v>
      </c>
    </row>
    <row r="257" spans="1:12">
      <c r="A257" s="13" t="s">
        <v>146</v>
      </c>
      <c r="B257" s="20" t="s">
        <v>32</v>
      </c>
      <c r="E257" s="14"/>
      <c r="H257" t="s">
        <v>348</v>
      </c>
      <c r="I257" s="97" t="s">
        <v>225</v>
      </c>
      <c r="J257">
        <v>2683</v>
      </c>
      <c r="K257">
        <v>20345</v>
      </c>
      <c r="L257">
        <v>8005</v>
      </c>
    </row>
    <row r="258" spans="1:12">
      <c r="A258" s="13" t="s">
        <v>146</v>
      </c>
      <c r="B258" s="20" t="s">
        <v>33</v>
      </c>
      <c r="E258" s="14"/>
      <c r="H258" t="s">
        <v>348</v>
      </c>
      <c r="I258" s="97" t="s">
        <v>33</v>
      </c>
      <c r="J258">
        <v>2481</v>
      </c>
      <c r="K258">
        <v>20242</v>
      </c>
      <c r="L258">
        <v>8001</v>
      </c>
    </row>
    <row r="259" spans="1:12">
      <c r="A259" s="13" t="s">
        <v>146</v>
      </c>
      <c r="B259" s="20" t="s">
        <v>34</v>
      </c>
      <c r="E259" s="14"/>
      <c r="H259" t="s">
        <v>348</v>
      </c>
      <c r="I259" s="97" t="s">
        <v>226</v>
      </c>
      <c r="J259">
        <v>2870</v>
      </c>
      <c r="K259">
        <v>19884</v>
      </c>
      <c r="L259">
        <v>7998</v>
      </c>
    </row>
    <row r="260" spans="1:12">
      <c r="A260" s="13" t="s">
        <v>146</v>
      </c>
      <c r="B260" s="20" t="s">
        <v>35</v>
      </c>
      <c r="E260" s="14"/>
      <c r="H260" t="s">
        <v>348</v>
      </c>
      <c r="I260" s="97" t="s">
        <v>227</v>
      </c>
      <c r="J260">
        <v>2367</v>
      </c>
      <c r="K260">
        <v>20303</v>
      </c>
      <c r="L260">
        <v>8009</v>
      </c>
    </row>
    <row r="261" spans="1:12">
      <c r="A261" s="13" t="s">
        <v>146</v>
      </c>
      <c r="B261" s="20" t="s">
        <v>36</v>
      </c>
      <c r="E261" s="14"/>
      <c r="H261" t="s">
        <v>348</v>
      </c>
      <c r="I261" s="97" t="s">
        <v>228</v>
      </c>
      <c r="J261">
        <v>2661</v>
      </c>
      <c r="K261">
        <v>19990</v>
      </c>
      <c r="L261">
        <v>7995</v>
      </c>
    </row>
    <row r="262" spans="1:12">
      <c r="A262" s="13" t="s">
        <v>146</v>
      </c>
      <c r="B262" s="20" t="s">
        <v>37</v>
      </c>
      <c r="E262" s="14"/>
      <c r="H262" t="s">
        <v>348</v>
      </c>
      <c r="I262" s="97" t="s">
        <v>34</v>
      </c>
      <c r="J262">
        <v>2692</v>
      </c>
      <c r="K262">
        <v>20496</v>
      </c>
      <c r="L262">
        <v>7988</v>
      </c>
    </row>
    <row r="263" spans="1:12">
      <c r="A263" s="13" t="s">
        <v>146</v>
      </c>
      <c r="B263" s="20" t="s">
        <v>38</v>
      </c>
      <c r="E263" s="14"/>
      <c r="H263" t="s">
        <v>348</v>
      </c>
      <c r="I263" s="97" t="s">
        <v>229</v>
      </c>
      <c r="J263">
        <v>2685</v>
      </c>
      <c r="K263">
        <v>19806</v>
      </c>
      <c r="L263">
        <v>7796</v>
      </c>
    </row>
    <row r="264" spans="1:12">
      <c r="A264" s="13" t="s">
        <v>146</v>
      </c>
      <c r="B264" s="20" t="s">
        <v>39</v>
      </c>
      <c r="E264" s="14"/>
      <c r="H264" t="s">
        <v>348</v>
      </c>
      <c r="I264" s="97" t="s">
        <v>230</v>
      </c>
      <c r="J264">
        <v>2436</v>
      </c>
      <c r="K264">
        <v>19592</v>
      </c>
      <c r="L264">
        <v>8003</v>
      </c>
    </row>
    <row r="265" spans="1:12">
      <c r="A265" s="13" t="s">
        <v>146</v>
      </c>
      <c r="B265" s="20" t="s">
        <v>40</v>
      </c>
      <c r="E265" s="14"/>
      <c r="H265" t="s">
        <v>348</v>
      </c>
      <c r="I265" s="97" t="s">
        <v>231</v>
      </c>
      <c r="J265">
        <v>2581</v>
      </c>
      <c r="K265">
        <v>20808</v>
      </c>
      <c r="L265">
        <v>7994</v>
      </c>
    </row>
    <row r="266" spans="1:12">
      <c r="A266" s="13" t="s">
        <v>147</v>
      </c>
      <c r="B266" s="20" t="s">
        <v>17</v>
      </c>
      <c r="E266" s="14"/>
      <c r="H266" t="s">
        <v>348</v>
      </c>
      <c r="I266" s="97" t="s">
        <v>35</v>
      </c>
      <c r="J266">
        <v>2373</v>
      </c>
      <c r="K266">
        <v>20444</v>
      </c>
      <c r="L266">
        <v>7993</v>
      </c>
    </row>
    <row r="267" spans="1:12">
      <c r="A267" s="13" t="s">
        <v>147</v>
      </c>
      <c r="B267" s="20" t="s">
        <v>18</v>
      </c>
      <c r="E267" s="14"/>
      <c r="H267" t="s">
        <v>348</v>
      </c>
      <c r="I267" s="97" t="s">
        <v>232</v>
      </c>
      <c r="J267">
        <v>2485</v>
      </c>
      <c r="K267">
        <v>20555</v>
      </c>
      <c r="L267">
        <v>8000</v>
      </c>
    </row>
    <row r="268" spans="1:12">
      <c r="A268" s="13" t="s">
        <v>147</v>
      </c>
      <c r="B268" s="20" t="s">
        <v>19</v>
      </c>
      <c r="E268" s="14"/>
      <c r="H268" t="s">
        <v>348</v>
      </c>
      <c r="I268" s="97" t="s">
        <v>233</v>
      </c>
      <c r="J268">
        <v>2076</v>
      </c>
      <c r="K268">
        <v>20892</v>
      </c>
      <c r="L268">
        <v>7993</v>
      </c>
    </row>
    <row r="269" spans="1:12">
      <c r="A269" s="13" t="s">
        <v>147</v>
      </c>
      <c r="B269" s="20" t="s">
        <v>20</v>
      </c>
      <c r="E269" s="14"/>
      <c r="H269" t="s">
        <v>348</v>
      </c>
      <c r="I269" s="97" t="s">
        <v>234</v>
      </c>
      <c r="J269">
        <v>2496</v>
      </c>
      <c r="K269">
        <v>20267</v>
      </c>
      <c r="L269">
        <v>8008</v>
      </c>
    </row>
    <row r="270" spans="1:12">
      <c r="A270" s="13" t="s">
        <v>147</v>
      </c>
      <c r="B270" s="20" t="s">
        <v>21</v>
      </c>
      <c r="E270" s="14"/>
      <c r="H270" t="s">
        <v>348</v>
      </c>
      <c r="I270" s="97" t="s">
        <v>36</v>
      </c>
      <c r="J270">
        <v>2478</v>
      </c>
      <c r="K270">
        <v>20602</v>
      </c>
      <c r="L270">
        <v>7981</v>
      </c>
    </row>
    <row r="271" spans="1:12">
      <c r="A271" s="13" t="s">
        <v>147</v>
      </c>
      <c r="B271" s="20" t="s">
        <v>22</v>
      </c>
      <c r="E271" s="14"/>
      <c r="H271" t="s">
        <v>348</v>
      </c>
      <c r="I271" s="97" t="s">
        <v>235</v>
      </c>
      <c r="J271">
        <v>2652</v>
      </c>
      <c r="K271">
        <v>20260</v>
      </c>
      <c r="L271">
        <v>8013</v>
      </c>
    </row>
    <row r="272" spans="1:12">
      <c r="A272" s="13" t="s">
        <v>147</v>
      </c>
      <c r="B272" s="20" t="s">
        <v>23</v>
      </c>
      <c r="E272" s="14"/>
      <c r="H272" t="s">
        <v>348</v>
      </c>
      <c r="I272" s="97" t="s">
        <v>236</v>
      </c>
      <c r="J272">
        <v>2678</v>
      </c>
      <c r="K272">
        <v>20360</v>
      </c>
      <c r="L272">
        <v>7971</v>
      </c>
    </row>
    <row r="273" spans="1:12">
      <c r="A273" s="13" t="s">
        <v>147</v>
      </c>
      <c r="B273" s="20" t="s">
        <v>24</v>
      </c>
      <c r="E273" s="14"/>
      <c r="H273" t="s">
        <v>348</v>
      </c>
      <c r="I273" s="97" t="s">
        <v>237</v>
      </c>
      <c r="J273">
        <v>2857</v>
      </c>
      <c r="K273">
        <v>20416</v>
      </c>
      <c r="L273">
        <v>8001</v>
      </c>
    </row>
    <row r="274" spans="1:12">
      <c r="A274" s="13" t="s">
        <v>147</v>
      </c>
      <c r="B274" s="20" t="s">
        <v>25</v>
      </c>
      <c r="E274" s="14"/>
      <c r="H274" t="s">
        <v>348</v>
      </c>
      <c r="I274" s="97" t="s">
        <v>37</v>
      </c>
      <c r="J274">
        <v>2712</v>
      </c>
      <c r="K274">
        <v>20291</v>
      </c>
      <c r="L274">
        <v>7994</v>
      </c>
    </row>
    <row r="275" spans="1:12">
      <c r="A275" s="13" t="s">
        <v>147</v>
      </c>
      <c r="B275" s="20" t="s">
        <v>26</v>
      </c>
      <c r="E275" s="14"/>
      <c r="H275" t="s">
        <v>348</v>
      </c>
      <c r="I275" s="97" t="s">
        <v>238</v>
      </c>
      <c r="J275">
        <v>3222</v>
      </c>
      <c r="K275">
        <v>19892</v>
      </c>
      <c r="L275">
        <v>8004</v>
      </c>
    </row>
    <row r="276" spans="1:12">
      <c r="A276" s="13" t="s">
        <v>147</v>
      </c>
      <c r="B276" s="20" t="s">
        <v>27</v>
      </c>
      <c r="E276" s="14"/>
      <c r="H276" t="s">
        <v>348</v>
      </c>
      <c r="I276" s="97" t="s">
        <v>239</v>
      </c>
      <c r="J276">
        <v>3069</v>
      </c>
      <c r="K276">
        <v>19792</v>
      </c>
      <c r="L276">
        <v>7997</v>
      </c>
    </row>
    <row r="277" spans="1:12">
      <c r="A277" s="13" t="s">
        <v>147</v>
      </c>
      <c r="B277" s="20" t="s">
        <v>28</v>
      </c>
      <c r="E277" s="14"/>
      <c r="H277" t="s">
        <v>348</v>
      </c>
      <c r="I277" s="97" t="s">
        <v>240</v>
      </c>
      <c r="J277">
        <v>2970</v>
      </c>
      <c r="K277">
        <v>20230</v>
      </c>
      <c r="L277">
        <v>8001</v>
      </c>
    </row>
    <row r="278" spans="1:12">
      <c r="A278" s="13" t="s">
        <v>147</v>
      </c>
      <c r="B278" s="20" t="s">
        <v>29</v>
      </c>
      <c r="E278" s="14"/>
      <c r="H278" t="s">
        <v>348</v>
      </c>
      <c r="I278" s="97" t="s">
        <v>38</v>
      </c>
      <c r="J278">
        <v>2860</v>
      </c>
      <c r="K278">
        <v>20099</v>
      </c>
      <c r="L278">
        <v>8012</v>
      </c>
    </row>
    <row r="279" spans="1:12">
      <c r="A279" s="13" t="s">
        <v>147</v>
      </c>
      <c r="B279" s="20" t="s">
        <v>30</v>
      </c>
      <c r="E279" s="14"/>
      <c r="H279" t="s">
        <v>348</v>
      </c>
      <c r="I279" s="97" t="s">
        <v>241</v>
      </c>
      <c r="J279">
        <v>2746</v>
      </c>
      <c r="K279">
        <v>20235</v>
      </c>
      <c r="L279">
        <v>7990</v>
      </c>
    </row>
    <row r="280" spans="1:12">
      <c r="A280" s="13" t="s">
        <v>147</v>
      </c>
      <c r="B280" s="20" t="s">
        <v>31</v>
      </c>
      <c r="E280" s="14"/>
      <c r="H280" t="s">
        <v>348</v>
      </c>
      <c r="I280" s="97" t="s">
        <v>242</v>
      </c>
      <c r="J280">
        <v>2709</v>
      </c>
      <c r="K280">
        <v>20587</v>
      </c>
      <c r="L280">
        <v>7999</v>
      </c>
    </row>
    <row r="281" spans="1:12">
      <c r="A281" s="13" t="s">
        <v>147</v>
      </c>
      <c r="B281" s="20" t="s">
        <v>32</v>
      </c>
      <c r="E281" s="14"/>
      <c r="H281" t="s">
        <v>348</v>
      </c>
      <c r="I281" s="97" t="s">
        <v>243</v>
      </c>
      <c r="J281">
        <v>2381</v>
      </c>
      <c r="K281">
        <v>20396</v>
      </c>
      <c r="L281">
        <v>7998</v>
      </c>
    </row>
    <row r="282" spans="1:12">
      <c r="A282" s="13" t="s">
        <v>147</v>
      </c>
      <c r="B282" s="20" t="s">
        <v>33</v>
      </c>
      <c r="E282" s="14"/>
      <c r="H282" t="s">
        <v>348</v>
      </c>
      <c r="I282" s="97" t="s">
        <v>39</v>
      </c>
      <c r="J282">
        <v>2075</v>
      </c>
      <c r="K282">
        <v>20691</v>
      </c>
      <c r="L282">
        <v>7999</v>
      </c>
    </row>
    <row r="283" spans="1:12">
      <c r="A283" s="13" t="s">
        <v>147</v>
      </c>
      <c r="B283" s="20" t="s">
        <v>34</v>
      </c>
      <c r="E283" s="14"/>
      <c r="H283" t="s">
        <v>348</v>
      </c>
      <c r="I283" s="97" t="s">
        <v>244</v>
      </c>
      <c r="J283">
        <v>1357</v>
      </c>
      <c r="K283">
        <v>21408</v>
      </c>
      <c r="L283">
        <v>7993</v>
      </c>
    </row>
    <row r="284" spans="1:12">
      <c r="A284" s="13" t="s">
        <v>147</v>
      </c>
      <c r="B284" s="20" t="s">
        <v>35</v>
      </c>
      <c r="E284" s="14"/>
      <c r="H284" t="s">
        <v>348</v>
      </c>
      <c r="I284" s="97" t="s">
        <v>245</v>
      </c>
      <c r="J284">
        <v>1453</v>
      </c>
      <c r="K284">
        <v>21496</v>
      </c>
      <c r="L284">
        <v>8001</v>
      </c>
    </row>
    <row r="285" spans="1:12">
      <c r="A285" s="13" t="s">
        <v>147</v>
      </c>
      <c r="B285" s="20" t="s">
        <v>36</v>
      </c>
      <c r="E285" s="14"/>
      <c r="H285" t="s">
        <v>348</v>
      </c>
      <c r="I285" s="97" t="s">
        <v>246</v>
      </c>
      <c r="J285">
        <v>1083</v>
      </c>
      <c r="K285">
        <v>22350</v>
      </c>
      <c r="L285">
        <v>7996</v>
      </c>
    </row>
    <row r="286" spans="1:12">
      <c r="A286" s="13" t="s">
        <v>147</v>
      </c>
      <c r="B286" s="20" t="s">
        <v>37</v>
      </c>
      <c r="E286" s="14"/>
      <c r="H286" t="s">
        <v>348</v>
      </c>
      <c r="I286" s="97" t="s">
        <v>40</v>
      </c>
      <c r="J286">
        <v>1042</v>
      </c>
      <c r="K286">
        <v>21778</v>
      </c>
      <c r="L286">
        <v>8004</v>
      </c>
    </row>
    <row r="287" spans="1:12">
      <c r="A287" s="13" t="s">
        <v>147</v>
      </c>
      <c r="B287" s="20" t="s">
        <v>38</v>
      </c>
      <c r="E287" s="14"/>
      <c r="H287" t="s">
        <v>348</v>
      </c>
      <c r="I287" s="97" t="s">
        <v>247</v>
      </c>
      <c r="J287">
        <v>1001</v>
      </c>
      <c r="K287">
        <v>22266</v>
      </c>
      <c r="L287">
        <v>8001</v>
      </c>
    </row>
    <row r="288" spans="1:12">
      <c r="A288" s="13" t="s">
        <v>147</v>
      </c>
      <c r="B288" s="20" t="s">
        <v>39</v>
      </c>
      <c r="E288" s="14"/>
      <c r="H288" t="s">
        <v>348</v>
      </c>
      <c r="I288" s="97" t="s">
        <v>248</v>
      </c>
      <c r="J288">
        <v>895</v>
      </c>
      <c r="K288">
        <v>21494</v>
      </c>
      <c r="L288">
        <v>7997</v>
      </c>
    </row>
    <row r="289" spans="1:12">
      <c r="A289" s="13" t="s">
        <v>147</v>
      </c>
      <c r="B289" s="20" t="s">
        <v>40</v>
      </c>
      <c r="E289" s="14"/>
      <c r="H289" t="s">
        <v>348</v>
      </c>
      <c r="I289" s="97" t="s">
        <v>249</v>
      </c>
      <c r="J289">
        <v>880</v>
      </c>
      <c r="K289">
        <v>22142</v>
      </c>
      <c r="L289">
        <v>8005</v>
      </c>
    </row>
    <row r="290" spans="1:12">
      <c r="A290" s="13" t="s">
        <v>148</v>
      </c>
      <c r="B290" s="20" t="s">
        <v>17</v>
      </c>
      <c r="E290" s="14"/>
      <c r="H290" t="s">
        <v>349</v>
      </c>
      <c r="I290" s="97" t="s">
        <v>17</v>
      </c>
      <c r="J290">
        <v>880</v>
      </c>
      <c r="K290">
        <v>22448</v>
      </c>
      <c r="L290">
        <v>7993</v>
      </c>
    </row>
    <row r="291" spans="1:12">
      <c r="A291" s="13" t="s">
        <v>148</v>
      </c>
      <c r="B291" s="20" t="s">
        <v>18</v>
      </c>
      <c r="E291" s="14"/>
      <c r="H291" t="s">
        <v>349</v>
      </c>
      <c r="I291" s="97" t="s">
        <v>178</v>
      </c>
      <c r="J291">
        <v>787</v>
      </c>
      <c r="K291">
        <v>22195</v>
      </c>
      <c r="L291">
        <v>7996</v>
      </c>
    </row>
    <row r="292" spans="1:12">
      <c r="A292" s="13" t="s">
        <v>148</v>
      </c>
      <c r="B292" s="20" t="s">
        <v>19</v>
      </c>
      <c r="E292" s="14"/>
      <c r="H292" t="s">
        <v>349</v>
      </c>
      <c r="I292" s="97" t="s">
        <v>179</v>
      </c>
      <c r="J292">
        <v>651</v>
      </c>
      <c r="K292">
        <v>22190</v>
      </c>
      <c r="L292">
        <v>7994</v>
      </c>
    </row>
    <row r="293" spans="1:12">
      <c r="A293" s="13" t="s">
        <v>148</v>
      </c>
      <c r="B293" s="20" t="s">
        <v>20</v>
      </c>
      <c r="E293" s="14"/>
      <c r="H293" t="s">
        <v>349</v>
      </c>
      <c r="I293" s="97" t="s">
        <v>180</v>
      </c>
      <c r="J293">
        <v>509</v>
      </c>
      <c r="K293">
        <v>22003</v>
      </c>
      <c r="L293">
        <v>8003</v>
      </c>
    </row>
    <row r="294" spans="1:12">
      <c r="A294" s="13" t="s">
        <v>148</v>
      </c>
      <c r="B294" s="20" t="s">
        <v>21</v>
      </c>
      <c r="E294" s="14"/>
      <c r="H294" t="s">
        <v>349</v>
      </c>
      <c r="I294" s="97" t="s">
        <v>18</v>
      </c>
      <c r="J294">
        <v>534</v>
      </c>
      <c r="K294">
        <v>22148</v>
      </c>
      <c r="L294">
        <v>7999</v>
      </c>
    </row>
    <row r="295" spans="1:12">
      <c r="A295" s="13" t="s">
        <v>148</v>
      </c>
      <c r="B295" s="20" t="s">
        <v>22</v>
      </c>
      <c r="E295" s="14"/>
      <c r="H295" t="s">
        <v>349</v>
      </c>
      <c r="I295" s="97" t="s">
        <v>181</v>
      </c>
      <c r="J295">
        <v>478</v>
      </c>
      <c r="K295">
        <v>22154</v>
      </c>
      <c r="L295">
        <v>7987</v>
      </c>
    </row>
    <row r="296" spans="1:12">
      <c r="A296" s="13" t="s">
        <v>148</v>
      </c>
      <c r="B296" s="20" t="s">
        <v>23</v>
      </c>
      <c r="E296" s="14"/>
      <c r="H296" t="s">
        <v>349</v>
      </c>
      <c r="I296" s="97" t="s">
        <v>182</v>
      </c>
      <c r="J296">
        <v>578</v>
      </c>
      <c r="K296">
        <v>21677</v>
      </c>
      <c r="L296">
        <v>7986</v>
      </c>
    </row>
    <row r="297" spans="1:12">
      <c r="A297" s="13" t="s">
        <v>148</v>
      </c>
      <c r="B297" s="20" t="s">
        <v>24</v>
      </c>
      <c r="E297" s="14"/>
      <c r="H297" t="s">
        <v>349</v>
      </c>
      <c r="I297" s="97" t="s">
        <v>183</v>
      </c>
      <c r="J297">
        <v>678</v>
      </c>
      <c r="K297">
        <v>22166</v>
      </c>
      <c r="L297">
        <v>8001</v>
      </c>
    </row>
    <row r="298" spans="1:12">
      <c r="A298" s="13" t="s">
        <v>148</v>
      </c>
      <c r="B298" s="20" t="s">
        <v>25</v>
      </c>
      <c r="E298" s="14"/>
      <c r="H298" t="s">
        <v>349</v>
      </c>
      <c r="I298" s="97" t="s">
        <v>19</v>
      </c>
      <c r="J298">
        <v>683</v>
      </c>
      <c r="K298">
        <v>22140</v>
      </c>
      <c r="L298">
        <v>7998</v>
      </c>
    </row>
    <row r="299" spans="1:12">
      <c r="A299" s="13" t="s">
        <v>148</v>
      </c>
      <c r="B299" s="20" t="s">
        <v>26</v>
      </c>
      <c r="E299" s="14"/>
      <c r="H299" t="s">
        <v>349</v>
      </c>
      <c r="I299" s="97" t="s">
        <v>184</v>
      </c>
      <c r="J299">
        <v>606</v>
      </c>
      <c r="K299">
        <v>21967</v>
      </c>
      <c r="L299">
        <v>8015</v>
      </c>
    </row>
    <row r="300" spans="1:12">
      <c r="A300" s="13" t="s">
        <v>148</v>
      </c>
      <c r="B300" s="20" t="s">
        <v>27</v>
      </c>
      <c r="E300" s="14"/>
      <c r="H300" t="s">
        <v>349</v>
      </c>
      <c r="I300" s="97" t="s">
        <v>185</v>
      </c>
      <c r="J300">
        <v>620</v>
      </c>
      <c r="K300">
        <v>22185</v>
      </c>
      <c r="L300">
        <v>7989</v>
      </c>
    </row>
    <row r="301" spans="1:12">
      <c r="A301" s="13" t="s">
        <v>148</v>
      </c>
      <c r="B301" s="20" t="s">
        <v>28</v>
      </c>
      <c r="E301" s="14"/>
      <c r="H301" t="s">
        <v>349</v>
      </c>
      <c r="I301" s="97" t="s">
        <v>186</v>
      </c>
      <c r="J301">
        <v>640</v>
      </c>
      <c r="K301">
        <v>22453</v>
      </c>
      <c r="L301">
        <v>7995</v>
      </c>
    </row>
    <row r="302" spans="1:12">
      <c r="A302" s="13" t="s">
        <v>148</v>
      </c>
      <c r="B302" s="20" t="s">
        <v>29</v>
      </c>
      <c r="E302" s="14"/>
      <c r="H302" t="s">
        <v>349</v>
      </c>
      <c r="I302" s="97" t="s">
        <v>20</v>
      </c>
      <c r="J302">
        <v>780</v>
      </c>
      <c r="K302">
        <v>22041</v>
      </c>
      <c r="L302">
        <v>8007</v>
      </c>
    </row>
    <row r="303" spans="1:12">
      <c r="A303" s="13" t="s">
        <v>148</v>
      </c>
      <c r="B303" s="20" t="s">
        <v>30</v>
      </c>
      <c r="E303" s="14"/>
      <c r="H303" t="s">
        <v>349</v>
      </c>
      <c r="I303" s="97" t="s">
        <v>187</v>
      </c>
      <c r="J303">
        <v>906</v>
      </c>
      <c r="K303">
        <v>22251</v>
      </c>
      <c r="L303">
        <v>8005</v>
      </c>
    </row>
    <row r="304" spans="1:12">
      <c r="A304" s="13" t="s">
        <v>148</v>
      </c>
      <c r="B304" s="20" t="s">
        <v>31</v>
      </c>
      <c r="E304" s="14"/>
      <c r="H304" t="s">
        <v>349</v>
      </c>
      <c r="I304" s="97" t="s">
        <v>188</v>
      </c>
      <c r="J304">
        <v>953</v>
      </c>
      <c r="K304">
        <v>21574</v>
      </c>
      <c r="L304">
        <v>7986</v>
      </c>
    </row>
    <row r="305" spans="1:12">
      <c r="A305" s="13" t="s">
        <v>148</v>
      </c>
      <c r="B305" s="20" t="s">
        <v>32</v>
      </c>
      <c r="E305" s="14"/>
      <c r="H305" t="s">
        <v>349</v>
      </c>
      <c r="I305" s="97" t="s">
        <v>189</v>
      </c>
      <c r="J305">
        <v>1349</v>
      </c>
      <c r="K305">
        <v>21400</v>
      </c>
      <c r="L305">
        <v>8006</v>
      </c>
    </row>
    <row r="306" spans="1:12">
      <c r="A306" s="13" t="s">
        <v>148</v>
      </c>
      <c r="B306" s="20" t="s">
        <v>33</v>
      </c>
      <c r="E306" s="14"/>
      <c r="H306" t="s">
        <v>349</v>
      </c>
      <c r="I306" s="97" t="s">
        <v>21</v>
      </c>
      <c r="J306">
        <v>2455</v>
      </c>
      <c r="K306">
        <v>20791</v>
      </c>
      <c r="L306">
        <v>8004</v>
      </c>
    </row>
    <row r="307" spans="1:12">
      <c r="A307" s="13" t="s">
        <v>148</v>
      </c>
      <c r="B307" s="20" t="s">
        <v>34</v>
      </c>
      <c r="E307" s="14"/>
      <c r="H307" t="s">
        <v>349</v>
      </c>
      <c r="I307" s="97" t="s">
        <v>190</v>
      </c>
      <c r="J307">
        <v>2319</v>
      </c>
      <c r="K307">
        <v>20516</v>
      </c>
      <c r="L307">
        <v>7988</v>
      </c>
    </row>
    <row r="308" spans="1:12">
      <c r="A308" s="13" t="s">
        <v>148</v>
      </c>
      <c r="B308" s="20" t="s">
        <v>35</v>
      </c>
      <c r="E308" s="14"/>
      <c r="H308" t="s">
        <v>349</v>
      </c>
      <c r="I308" s="97" t="s">
        <v>191</v>
      </c>
      <c r="J308">
        <v>3022</v>
      </c>
      <c r="K308">
        <v>19705</v>
      </c>
      <c r="L308">
        <v>8001</v>
      </c>
    </row>
    <row r="309" spans="1:12">
      <c r="A309" s="13" t="s">
        <v>148</v>
      </c>
      <c r="B309" s="20" t="s">
        <v>36</v>
      </c>
      <c r="E309" s="14"/>
      <c r="H309" t="s">
        <v>349</v>
      </c>
      <c r="I309" s="97" t="s">
        <v>192</v>
      </c>
      <c r="J309">
        <v>4492</v>
      </c>
      <c r="K309">
        <v>18272</v>
      </c>
      <c r="L309">
        <v>7998</v>
      </c>
    </row>
    <row r="310" spans="1:12">
      <c r="A310" s="13" t="s">
        <v>148</v>
      </c>
      <c r="B310" s="20" t="s">
        <v>37</v>
      </c>
      <c r="E310" s="14"/>
      <c r="H310" t="s">
        <v>349</v>
      </c>
      <c r="I310" s="97" t="s">
        <v>22</v>
      </c>
      <c r="J310">
        <v>4471</v>
      </c>
      <c r="K310">
        <v>18583</v>
      </c>
      <c r="L310">
        <v>8001</v>
      </c>
    </row>
    <row r="311" spans="1:12">
      <c r="A311" s="13" t="s">
        <v>148</v>
      </c>
      <c r="B311" s="20" t="s">
        <v>38</v>
      </c>
      <c r="E311" s="14"/>
      <c r="H311" t="s">
        <v>349</v>
      </c>
      <c r="I311" s="97" t="s">
        <v>193</v>
      </c>
      <c r="J311">
        <v>3785</v>
      </c>
      <c r="K311">
        <v>18905</v>
      </c>
      <c r="L311">
        <v>7993</v>
      </c>
    </row>
    <row r="312" spans="1:12">
      <c r="A312" s="13" t="s">
        <v>148</v>
      </c>
      <c r="B312" s="20" t="s">
        <v>39</v>
      </c>
      <c r="E312" s="14"/>
      <c r="H312" t="s">
        <v>349</v>
      </c>
      <c r="I312" s="97" t="s">
        <v>194</v>
      </c>
      <c r="J312">
        <v>2994</v>
      </c>
      <c r="K312">
        <v>19818</v>
      </c>
      <c r="L312">
        <v>7989</v>
      </c>
    </row>
    <row r="313" spans="1:12">
      <c r="A313" s="13" t="s">
        <v>148</v>
      </c>
      <c r="B313" s="20" t="s">
        <v>40</v>
      </c>
      <c r="E313" s="14"/>
      <c r="H313" t="s">
        <v>349</v>
      </c>
      <c r="I313" s="97" t="s">
        <v>195</v>
      </c>
      <c r="J313">
        <v>2941</v>
      </c>
      <c r="K313">
        <v>19791</v>
      </c>
      <c r="L313">
        <v>8004</v>
      </c>
    </row>
    <row r="314" spans="1:12">
      <c r="A314" s="13" t="s">
        <v>149</v>
      </c>
      <c r="B314" s="20" t="s">
        <v>17</v>
      </c>
      <c r="E314" s="14"/>
      <c r="H314" t="s">
        <v>349</v>
      </c>
      <c r="I314" s="97" t="s">
        <v>23</v>
      </c>
      <c r="J314">
        <v>1783</v>
      </c>
      <c r="K314">
        <v>21100</v>
      </c>
      <c r="L314">
        <v>8000</v>
      </c>
    </row>
    <row r="315" spans="1:12">
      <c r="A315" s="13" t="s">
        <v>149</v>
      </c>
      <c r="B315" s="20" t="s">
        <v>18</v>
      </c>
      <c r="E315" s="14"/>
      <c r="H315" t="s">
        <v>349</v>
      </c>
      <c r="I315" s="97" t="s">
        <v>196</v>
      </c>
      <c r="J315">
        <v>2101</v>
      </c>
      <c r="K315">
        <v>21194</v>
      </c>
      <c r="L315">
        <v>8008</v>
      </c>
    </row>
    <row r="316" spans="1:12">
      <c r="A316" s="13" t="s">
        <v>149</v>
      </c>
      <c r="B316" s="20" t="s">
        <v>19</v>
      </c>
      <c r="E316" s="14"/>
      <c r="H316" t="s">
        <v>349</v>
      </c>
      <c r="I316" s="97" t="s">
        <v>197</v>
      </c>
      <c r="J316">
        <v>2926</v>
      </c>
      <c r="K316">
        <v>20178</v>
      </c>
      <c r="L316">
        <v>7997</v>
      </c>
    </row>
    <row r="317" spans="1:12">
      <c r="A317" s="13" t="s">
        <v>149</v>
      </c>
      <c r="B317" s="20" t="s">
        <v>20</v>
      </c>
      <c r="E317" s="14"/>
      <c r="H317" t="s">
        <v>349</v>
      </c>
      <c r="I317" s="97" t="s">
        <v>198</v>
      </c>
      <c r="J317">
        <v>2889</v>
      </c>
      <c r="K317">
        <v>20325</v>
      </c>
      <c r="L317">
        <v>8008</v>
      </c>
    </row>
    <row r="318" spans="1:12">
      <c r="A318" s="13" t="s">
        <v>149</v>
      </c>
      <c r="B318" s="20" t="s">
        <v>21</v>
      </c>
      <c r="E318" s="14"/>
      <c r="H318" t="s">
        <v>349</v>
      </c>
      <c r="I318" s="97" t="s">
        <v>24</v>
      </c>
      <c r="J318">
        <v>2880</v>
      </c>
      <c r="K318">
        <v>20018</v>
      </c>
      <c r="L318">
        <v>7998</v>
      </c>
    </row>
    <row r="319" spans="1:12">
      <c r="A319" s="13" t="s">
        <v>149</v>
      </c>
      <c r="B319" s="20" t="s">
        <v>22</v>
      </c>
      <c r="E319" s="14"/>
      <c r="H319" t="s">
        <v>349</v>
      </c>
      <c r="I319" s="97" t="s">
        <v>199</v>
      </c>
      <c r="J319">
        <v>2557</v>
      </c>
      <c r="K319">
        <v>19781</v>
      </c>
      <c r="L319">
        <v>8005</v>
      </c>
    </row>
    <row r="320" spans="1:12">
      <c r="A320" s="13" t="s">
        <v>149</v>
      </c>
      <c r="B320" s="20" t="s">
        <v>23</v>
      </c>
      <c r="E320" s="14"/>
      <c r="H320" t="s">
        <v>349</v>
      </c>
      <c r="I320" s="97" t="s">
        <v>200</v>
      </c>
      <c r="J320">
        <v>3020</v>
      </c>
      <c r="K320">
        <v>19890</v>
      </c>
      <c r="L320">
        <v>7987</v>
      </c>
    </row>
    <row r="321" spans="1:12">
      <c r="A321" s="13" t="s">
        <v>149</v>
      </c>
      <c r="B321" s="20" t="s">
        <v>24</v>
      </c>
      <c r="E321" s="14"/>
      <c r="H321" t="s">
        <v>349</v>
      </c>
      <c r="I321" s="97" t="s">
        <v>201</v>
      </c>
      <c r="J321">
        <v>2912</v>
      </c>
      <c r="K321">
        <v>19281</v>
      </c>
      <c r="L321">
        <v>7989</v>
      </c>
    </row>
    <row r="322" spans="1:12">
      <c r="A322" s="13" t="s">
        <v>149</v>
      </c>
      <c r="B322" s="20" t="s">
        <v>25</v>
      </c>
      <c r="E322" s="14"/>
      <c r="H322" t="s">
        <v>349</v>
      </c>
      <c r="I322" s="97" t="s">
        <v>25</v>
      </c>
      <c r="J322">
        <v>3054</v>
      </c>
      <c r="K322">
        <v>19696</v>
      </c>
      <c r="L322">
        <v>7999</v>
      </c>
    </row>
    <row r="323" spans="1:12">
      <c r="A323" s="13" t="s">
        <v>149</v>
      </c>
      <c r="B323" s="20" t="s">
        <v>26</v>
      </c>
      <c r="E323" s="14"/>
      <c r="H323" t="s">
        <v>349</v>
      </c>
      <c r="I323" s="97" t="s">
        <v>202</v>
      </c>
      <c r="J323">
        <v>2870</v>
      </c>
      <c r="K323">
        <v>20179</v>
      </c>
      <c r="L323">
        <v>7993</v>
      </c>
    </row>
    <row r="324" spans="1:12">
      <c r="A324" s="13" t="s">
        <v>149</v>
      </c>
      <c r="B324" s="20" t="s">
        <v>27</v>
      </c>
      <c r="E324" s="14"/>
      <c r="H324" t="s">
        <v>349</v>
      </c>
      <c r="I324" s="97" t="s">
        <v>203</v>
      </c>
      <c r="J324">
        <v>2733</v>
      </c>
      <c r="K324">
        <v>20105</v>
      </c>
      <c r="L324">
        <v>8013</v>
      </c>
    </row>
    <row r="325" spans="1:12">
      <c r="A325" s="13" t="s">
        <v>149</v>
      </c>
      <c r="B325" s="20" t="s">
        <v>28</v>
      </c>
      <c r="E325" s="14"/>
      <c r="H325" t="s">
        <v>349</v>
      </c>
      <c r="I325" s="97" t="s">
        <v>204</v>
      </c>
      <c r="J325">
        <v>2617</v>
      </c>
      <c r="K325">
        <v>20543</v>
      </c>
      <c r="L325">
        <v>8002</v>
      </c>
    </row>
    <row r="326" spans="1:12">
      <c r="A326" s="13" t="s">
        <v>149</v>
      </c>
      <c r="B326" s="20" t="s">
        <v>29</v>
      </c>
      <c r="E326" s="14"/>
      <c r="H326" t="s">
        <v>349</v>
      </c>
      <c r="I326" s="97" t="s">
        <v>26</v>
      </c>
      <c r="J326">
        <v>2606</v>
      </c>
      <c r="K326">
        <v>19835</v>
      </c>
      <c r="L326">
        <v>8001</v>
      </c>
    </row>
    <row r="327" spans="1:12">
      <c r="A327" s="13" t="s">
        <v>149</v>
      </c>
      <c r="B327" s="20" t="s">
        <v>30</v>
      </c>
      <c r="E327" s="14"/>
      <c r="H327" t="s">
        <v>349</v>
      </c>
      <c r="I327" s="97" t="s">
        <v>205</v>
      </c>
      <c r="J327">
        <v>2544</v>
      </c>
      <c r="K327">
        <v>20927</v>
      </c>
      <c r="L327">
        <v>8000</v>
      </c>
    </row>
    <row r="328" spans="1:12">
      <c r="A328" s="13" t="s">
        <v>149</v>
      </c>
      <c r="B328" s="20" t="s">
        <v>31</v>
      </c>
      <c r="E328" s="14"/>
      <c r="H328" t="s">
        <v>349</v>
      </c>
      <c r="I328" s="97" t="s">
        <v>206</v>
      </c>
      <c r="J328">
        <v>2471</v>
      </c>
      <c r="K328">
        <v>20313</v>
      </c>
      <c r="L328">
        <v>7993</v>
      </c>
    </row>
    <row r="329" spans="1:12">
      <c r="A329" s="13" t="s">
        <v>149</v>
      </c>
      <c r="B329" s="20" t="s">
        <v>32</v>
      </c>
      <c r="E329" s="14"/>
      <c r="H329" t="s">
        <v>349</v>
      </c>
      <c r="I329" s="97" t="s">
        <v>207</v>
      </c>
      <c r="J329">
        <v>2627</v>
      </c>
      <c r="K329">
        <v>20585</v>
      </c>
      <c r="L329">
        <v>8001</v>
      </c>
    </row>
    <row r="330" spans="1:12">
      <c r="A330" s="13" t="s">
        <v>149</v>
      </c>
      <c r="B330" s="20" t="s">
        <v>33</v>
      </c>
      <c r="E330" s="14"/>
      <c r="H330" t="s">
        <v>349</v>
      </c>
      <c r="I330" s="97" t="s">
        <v>27</v>
      </c>
      <c r="J330">
        <v>2416</v>
      </c>
      <c r="K330">
        <v>20859</v>
      </c>
      <c r="L330">
        <v>7997</v>
      </c>
    </row>
    <row r="331" spans="1:12">
      <c r="A331" s="13" t="s">
        <v>149</v>
      </c>
      <c r="B331" s="20" t="s">
        <v>34</v>
      </c>
      <c r="E331" s="14"/>
      <c r="H331" t="s">
        <v>349</v>
      </c>
      <c r="I331" s="97" t="s">
        <v>208</v>
      </c>
      <c r="J331">
        <v>2465</v>
      </c>
      <c r="K331">
        <v>20111</v>
      </c>
      <c r="L331">
        <v>8003</v>
      </c>
    </row>
    <row r="332" spans="1:12">
      <c r="A332" s="13" t="s">
        <v>149</v>
      </c>
      <c r="B332" s="20" t="s">
        <v>35</v>
      </c>
      <c r="E332" s="14"/>
      <c r="H332" t="s">
        <v>349</v>
      </c>
      <c r="I332" s="97" t="s">
        <v>209</v>
      </c>
      <c r="J332">
        <v>2444</v>
      </c>
      <c r="K332">
        <v>21080</v>
      </c>
      <c r="L332">
        <v>7998</v>
      </c>
    </row>
    <row r="333" spans="1:12">
      <c r="A333" s="13" t="s">
        <v>149</v>
      </c>
      <c r="B333" s="20" t="s">
        <v>36</v>
      </c>
      <c r="E333" s="14"/>
      <c r="H333" t="s">
        <v>349</v>
      </c>
      <c r="I333" s="97" t="s">
        <v>210</v>
      </c>
      <c r="J333">
        <v>2340</v>
      </c>
      <c r="K333">
        <v>20391</v>
      </c>
      <c r="L333">
        <v>7999</v>
      </c>
    </row>
    <row r="334" spans="1:12">
      <c r="A334" s="13" t="s">
        <v>149</v>
      </c>
      <c r="B334" s="20" t="s">
        <v>37</v>
      </c>
      <c r="E334" s="14"/>
      <c r="H334" t="s">
        <v>349</v>
      </c>
      <c r="I334" s="97" t="s">
        <v>28</v>
      </c>
      <c r="J334">
        <v>2412</v>
      </c>
      <c r="K334">
        <v>20141</v>
      </c>
      <c r="L334">
        <v>8005</v>
      </c>
    </row>
    <row r="335" spans="1:12">
      <c r="A335" s="13" t="s">
        <v>149</v>
      </c>
      <c r="B335" s="20" t="s">
        <v>38</v>
      </c>
      <c r="E335" s="14"/>
      <c r="H335" t="s">
        <v>349</v>
      </c>
      <c r="I335" s="97" t="s">
        <v>211</v>
      </c>
      <c r="J335">
        <v>2659</v>
      </c>
      <c r="K335">
        <v>20910</v>
      </c>
      <c r="L335">
        <v>7989</v>
      </c>
    </row>
    <row r="336" spans="1:12">
      <c r="A336" s="13" t="s">
        <v>149</v>
      </c>
      <c r="B336" s="20" t="s">
        <v>39</v>
      </c>
      <c r="E336" s="14"/>
      <c r="H336" t="s">
        <v>349</v>
      </c>
      <c r="I336" s="97" t="s">
        <v>212</v>
      </c>
      <c r="J336">
        <v>2577</v>
      </c>
      <c r="K336">
        <v>20189</v>
      </c>
      <c r="L336">
        <v>7989</v>
      </c>
    </row>
    <row r="337" spans="1:12">
      <c r="A337" s="13" t="s">
        <v>149</v>
      </c>
      <c r="B337" s="20" t="s">
        <v>40</v>
      </c>
      <c r="E337" s="14"/>
      <c r="H337" t="s">
        <v>349</v>
      </c>
      <c r="I337" s="97" t="s">
        <v>213</v>
      </c>
      <c r="J337">
        <v>2792</v>
      </c>
      <c r="K337">
        <v>19848</v>
      </c>
      <c r="L337">
        <v>8001</v>
      </c>
    </row>
    <row r="338" spans="1:12">
      <c r="A338" s="13" t="s">
        <v>150</v>
      </c>
      <c r="B338" s="20" t="s">
        <v>17</v>
      </c>
      <c r="E338" s="14"/>
      <c r="H338" t="s">
        <v>349</v>
      </c>
      <c r="I338" s="97" t="s">
        <v>29</v>
      </c>
      <c r="J338">
        <v>3299</v>
      </c>
      <c r="K338">
        <v>20642</v>
      </c>
      <c r="L338">
        <v>8001</v>
      </c>
    </row>
    <row r="339" spans="1:12">
      <c r="A339" s="13" t="s">
        <v>150</v>
      </c>
      <c r="B339" s="20" t="s">
        <v>18</v>
      </c>
      <c r="E339" s="14"/>
      <c r="H339" t="s">
        <v>349</v>
      </c>
      <c r="I339" s="97" t="s">
        <v>214</v>
      </c>
      <c r="J339">
        <v>2674</v>
      </c>
      <c r="K339">
        <v>19777</v>
      </c>
      <c r="L339">
        <v>8004</v>
      </c>
    </row>
    <row r="340" spans="1:12">
      <c r="A340" s="13" t="s">
        <v>150</v>
      </c>
      <c r="B340" s="20" t="s">
        <v>19</v>
      </c>
      <c r="E340" s="14"/>
      <c r="H340" t="s">
        <v>349</v>
      </c>
      <c r="I340" s="97" t="s">
        <v>215</v>
      </c>
      <c r="J340">
        <v>3350</v>
      </c>
      <c r="K340">
        <v>20363</v>
      </c>
      <c r="L340">
        <v>7992</v>
      </c>
    </row>
    <row r="341" spans="1:12">
      <c r="A341" s="13" t="s">
        <v>150</v>
      </c>
      <c r="B341" s="20" t="s">
        <v>20</v>
      </c>
      <c r="E341" s="14"/>
      <c r="H341" t="s">
        <v>349</v>
      </c>
      <c r="I341" s="97" t="s">
        <v>216</v>
      </c>
      <c r="J341">
        <v>2980</v>
      </c>
      <c r="K341">
        <v>19823</v>
      </c>
      <c r="L341">
        <v>7999</v>
      </c>
    </row>
    <row r="342" spans="1:12">
      <c r="A342" s="13" t="s">
        <v>150</v>
      </c>
      <c r="B342" s="20" t="s">
        <v>21</v>
      </c>
      <c r="E342" s="14"/>
      <c r="H342" t="s">
        <v>349</v>
      </c>
      <c r="I342" s="97" t="s">
        <v>30</v>
      </c>
      <c r="J342">
        <v>3052</v>
      </c>
      <c r="K342">
        <v>20086</v>
      </c>
      <c r="L342">
        <v>8007</v>
      </c>
    </row>
    <row r="343" spans="1:12">
      <c r="A343" s="13" t="s">
        <v>150</v>
      </c>
      <c r="B343" s="20" t="s">
        <v>22</v>
      </c>
      <c r="E343" s="14"/>
      <c r="H343" t="s">
        <v>349</v>
      </c>
      <c r="I343" s="97" t="s">
        <v>217</v>
      </c>
      <c r="J343">
        <v>2835</v>
      </c>
      <c r="K343">
        <v>20938</v>
      </c>
      <c r="L343">
        <v>8001</v>
      </c>
    </row>
    <row r="344" spans="1:12">
      <c r="A344" s="13" t="s">
        <v>150</v>
      </c>
      <c r="B344" s="20" t="s">
        <v>23</v>
      </c>
      <c r="E344" s="14"/>
      <c r="H344" t="s">
        <v>349</v>
      </c>
      <c r="I344" s="97" t="s">
        <v>218</v>
      </c>
      <c r="J344">
        <v>2710</v>
      </c>
      <c r="K344">
        <v>20457</v>
      </c>
      <c r="L344">
        <v>7994</v>
      </c>
    </row>
    <row r="345" spans="1:12">
      <c r="A345" s="13" t="s">
        <v>150</v>
      </c>
      <c r="B345" s="20" t="s">
        <v>24</v>
      </c>
      <c r="E345" s="14"/>
      <c r="H345" t="s">
        <v>349</v>
      </c>
      <c r="I345" s="97" t="s">
        <v>219</v>
      </c>
      <c r="J345">
        <v>2596</v>
      </c>
      <c r="K345">
        <v>20516</v>
      </c>
      <c r="L345">
        <v>8006</v>
      </c>
    </row>
    <row r="346" spans="1:12">
      <c r="A346" s="13" t="s">
        <v>150</v>
      </c>
      <c r="B346" s="20" t="s">
        <v>25</v>
      </c>
      <c r="E346" s="14"/>
      <c r="H346" t="s">
        <v>349</v>
      </c>
      <c r="I346" s="97" t="s">
        <v>31</v>
      </c>
      <c r="J346">
        <v>2392</v>
      </c>
      <c r="K346">
        <v>20524</v>
      </c>
      <c r="L346">
        <v>8000</v>
      </c>
    </row>
    <row r="347" spans="1:12">
      <c r="A347" s="13" t="s">
        <v>150</v>
      </c>
      <c r="B347" s="20" t="s">
        <v>26</v>
      </c>
      <c r="E347" s="14"/>
      <c r="H347" t="s">
        <v>349</v>
      </c>
      <c r="I347" s="97" t="s">
        <v>220</v>
      </c>
      <c r="J347">
        <v>2932</v>
      </c>
      <c r="K347">
        <v>20986</v>
      </c>
      <c r="L347">
        <v>8006</v>
      </c>
    </row>
    <row r="348" spans="1:12">
      <c r="A348" s="13" t="s">
        <v>150</v>
      </c>
      <c r="B348" s="20" t="s">
        <v>27</v>
      </c>
      <c r="E348" s="14"/>
      <c r="H348" t="s">
        <v>349</v>
      </c>
      <c r="I348" s="97" t="s">
        <v>221</v>
      </c>
      <c r="J348">
        <v>2474</v>
      </c>
      <c r="K348">
        <v>20361</v>
      </c>
      <c r="L348">
        <v>7988</v>
      </c>
    </row>
    <row r="349" spans="1:12">
      <c r="A349" s="13" t="s">
        <v>150</v>
      </c>
      <c r="B349" s="20" t="s">
        <v>28</v>
      </c>
      <c r="E349" s="14"/>
      <c r="H349" t="s">
        <v>349</v>
      </c>
      <c r="I349" s="97" t="s">
        <v>222</v>
      </c>
      <c r="J349">
        <v>2540</v>
      </c>
      <c r="K349">
        <v>20344</v>
      </c>
      <c r="L349">
        <v>8008</v>
      </c>
    </row>
    <row r="350" spans="1:12">
      <c r="A350" s="13" t="s">
        <v>150</v>
      </c>
      <c r="B350" s="20" t="s">
        <v>29</v>
      </c>
      <c r="E350" s="14"/>
      <c r="H350" t="s">
        <v>349</v>
      </c>
      <c r="I350" s="97" t="s">
        <v>32</v>
      </c>
      <c r="J350">
        <v>2183</v>
      </c>
      <c r="K350">
        <v>20896</v>
      </c>
      <c r="L350">
        <v>7990</v>
      </c>
    </row>
    <row r="351" spans="1:12">
      <c r="A351" s="13" t="s">
        <v>150</v>
      </c>
      <c r="B351" s="20" t="s">
        <v>30</v>
      </c>
      <c r="E351" s="14"/>
      <c r="H351" t="s">
        <v>349</v>
      </c>
      <c r="I351" s="97" t="s">
        <v>223</v>
      </c>
      <c r="J351">
        <v>2125</v>
      </c>
      <c r="K351">
        <v>21077</v>
      </c>
      <c r="L351">
        <v>8009</v>
      </c>
    </row>
    <row r="352" spans="1:12">
      <c r="A352" s="13" t="s">
        <v>150</v>
      </c>
      <c r="B352" s="20" t="s">
        <v>31</v>
      </c>
      <c r="E352" s="14"/>
      <c r="H352" t="s">
        <v>349</v>
      </c>
      <c r="I352" s="97" t="s">
        <v>224</v>
      </c>
      <c r="J352">
        <v>2454</v>
      </c>
      <c r="K352">
        <v>21295</v>
      </c>
      <c r="L352">
        <v>7993</v>
      </c>
    </row>
    <row r="353" spans="1:12">
      <c r="A353" s="13" t="s">
        <v>150</v>
      </c>
      <c r="B353" s="20" t="s">
        <v>32</v>
      </c>
      <c r="E353" s="14"/>
      <c r="H353" t="s">
        <v>349</v>
      </c>
      <c r="I353" s="97" t="s">
        <v>225</v>
      </c>
      <c r="J353">
        <v>2491</v>
      </c>
      <c r="K353">
        <v>20396</v>
      </c>
      <c r="L353">
        <v>8003</v>
      </c>
    </row>
    <row r="354" spans="1:12">
      <c r="A354" s="13" t="s">
        <v>150</v>
      </c>
      <c r="B354" s="20" t="s">
        <v>33</v>
      </c>
      <c r="E354" s="14"/>
      <c r="H354" t="s">
        <v>349</v>
      </c>
      <c r="I354" s="97" t="s">
        <v>33</v>
      </c>
      <c r="J354">
        <v>2773</v>
      </c>
      <c r="K354">
        <v>21241</v>
      </c>
      <c r="L354">
        <v>7999</v>
      </c>
    </row>
    <row r="355" spans="1:12">
      <c r="A355" s="13" t="s">
        <v>150</v>
      </c>
      <c r="B355" s="20" t="s">
        <v>34</v>
      </c>
      <c r="E355" s="14"/>
      <c r="H355" t="s">
        <v>349</v>
      </c>
      <c r="I355" s="97" t="s">
        <v>226</v>
      </c>
      <c r="J355">
        <v>2596</v>
      </c>
      <c r="K355">
        <v>20623</v>
      </c>
      <c r="L355">
        <v>8001</v>
      </c>
    </row>
    <row r="356" spans="1:12">
      <c r="A356" s="13" t="s">
        <v>150</v>
      </c>
      <c r="B356" s="20" t="s">
        <v>35</v>
      </c>
      <c r="E356" s="14"/>
      <c r="H356" t="s">
        <v>349</v>
      </c>
      <c r="I356" s="97" t="s">
        <v>227</v>
      </c>
      <c r="J356">
        <v>2214</v>
      </c>
      <c r="K356">
        <v>20819</v>
      </c>
      <c r="L356">
        <v>8000</v>
      </c>
    </row>
    <row r="357" spans="1:12">
      <c r="A357" s="13" t="s">
        <v>150</v>
      </c>
      <c r="B357" s="20" t="s">
        <v>36</v>
      </c>
      <c r="E357" s="14"/>
      <c r="H357" t="s">
        <v>349</v>
      </c>
      <c r="I357" s="97" t="s">
        <v>228</v>
      </c>
      <c r="J357">
        <v>2259</v>
      </c>
      <c r="K357">
        <v>20709</v>
      </c>
      <c r="L357">
        <v>7997</v>
      </c>
    </row>
    <row r="358" spans="1:12">
      <c r="A358" s="13" t="s">
        <v>150</v>
      </c>
      <c r="B358" s="20" t="s">
        <v>37</v>
      </c>
      <c r="E358" s="14"/>
      <c r="H358" t="s">
        <v>349</v>
      </c>
      <c r="I358" s="97" t="s">
        <v>34</v>
      </c>
      <c r="J358">
        <v>2382</v>
      </c>
      <c r="K358">
        <v>20306</v>
      </c>
      <c r="L358">
        <v>7985</v>
      </c>
    </row>
    <row r="359" spans="1:12">
      <c r="A359" s="13" t="s">
        <v>150</v>
      </c>
      <c r="B359" s="20" t="s">
        <v>38</v>
      </c>
      <c r="E359" s="14"/>
      <c r="H359" t="s">
        <v>349</v>
      </c>
      <c r="I359" s="97" t="s">
        <v>229</v>
      </c>
      <c r="J359">
        <v>2503</v>
      </c>
      <c r="K359">
        <v>20945</v>
      </c>
      <c r="L359">
        <v>8003</v>
      </c>
    </row>
    <row r="360" spans="1:12">
      <c r="A360" s="13" t="s">
        <v>150</v>
      </c>
      <c r="B360" s="20" t="s">
        <v>39</v>
      </c>
      <c r="E360" s="14"/>
      <c r="H360" t="s">
        <v>349</v>
      </c>
      <c r="I360" s="97" t="s">
        <v>230</v>
      </c>
      <c r="J360">
        <v>2661</v>
      </c>
      <c r="K360">
        <v>20805</v>
      </c>
      <c r="L360">
        <v>7998</v>
      </c>
    </row>
    <row r="361" spans="1:12">
      <c r="A361" s="13" t="s">
        <v>150</v>
      </c>
      <c r="B361" s="20" t="s">
        <v>40</v>
      </c>
      <c r="E361" s="14"/>
      <c r="H361" t="s">
        <v>349</v>
      </c>
      <c r="I361" s="97" t="s">
        <v>231</v>
      </c>
      <c r="J361">
        <v>2413</v>
      </c>
      <c r="K361">
        <v>20706</v>
      </c>
      <c r="L361">
        <v>8007</v>
      </c>
    </row>
    <row r="362" spans="1:12">
      <c r="A362" s="13" t="s">
        <v>151</v>
      </c>
      <c r="B362" s="20" t="s">
        <v>17</v>
      </c>
      <c r="E362" s="14"/>
      <c r="H362" t="s">
        <v>349</v>
      </c>
      <c r="I362" s="97" t="s">
        <v>35</v>
      </c>
      <c r="J362">
        <v>2017</v>
      </c>
      <c r="K362">
        <v>21162</v>
      </c>
      <c r="L362">
        <v>8010</v>
      </c>
    </row>
    <row r="363" spans="1:12">
      <c r="A363" s="13" t="s">
        <v>151</v>
      </c>
      <c r="B363" s="20" t="s">
        <v>18</v>
      </c>
      <c r="E363" s="14"/>
      <c r="H363" t="s">
        <v>349</v>
      </c>
      <c r="I363" s="97" t="s">
        <v>232</v>
      </c>
      <c r="J363">
        <v>2055</v>
      </c>
      <c r="K363">
        <v>21087</v>
      </c>
      <c r="L363">
        <v>7992</v>
      </c>
    </row>
    <row r="364" spans="1:12">
      <c r="A364" s="13" t="s">
        <v>151</v>
      </c>
      <c r="B364" s="20" t="s">
        <v>19</v>
      </c>
      <c r="E364" s="14"/>
      <c r="H364" t="s">
        <v>349</v>
      </c>
      <c r="I364" s="97" t="s">
        <v>233</v>
      </c>
      <c r="J364">
        <v>1945</v>
      </c>
      <c r="K364">
        <v>21445</v>
      </c>
      <c r="L364">
        <v>7996</v>
      </c>
    </row>
    <row r="365" spans="1:12">
      <c r="A365" s="13" t="s">
        <v>151</v>
      </c>
      <c r="B365" s="20" t="s">
        <v>20</v>
      </c>
      <c r="E365" s="14"/>
      <c r="H365" t="s">
        <v>349</v>
      </c>
      <c r="I365" s="97" t="s">
        <v>234</v>
      </c>
      <c r="J365">
        <v>2212</v>
      </c>
      <c r="K365">
        <v>20633</v>
      </c>
      <c r="L365">
        <v>7999</v>
      </c>
    </row>
    <row r="366" spans="1:12">
      <c r="A366" s="13" t="s">
        <v>151</v>
      </c>
      <c r="B366" s="20" t="s">
        <v>21</v>
      </c>
      <c r="E366" s="14"/>
      <c r="H366" t="s">
        <v>349</v>
      </c>
      <c r="I366" s="97" t="s">
        <v>36</v>
      </c>
      <c r="J366">
        <v>2471</v>
      </c>
      <c r="K366">
        <v>20393</v>
      </c>
      <c r="L366">
        <v>8006</v>
      </c>
    </row>
    <row r="367" spans="1:12">
      <c r="A367" s="13" t="s">
        <v>151</v>
      </c>
      <c r="B367" s="20" t="s">
        <v>22</v>
      </c>
      <c r="E367" s="14"/>
      <c r="H367" t="s">
        <v>349</v>
      </c>
      <c r="I367" s="97" t="s">
        <v>235</v>
      </c>
      <c r="J367">
        <v>2173</v>
      </c>
      <c r="K367">
        <v>20745</v>
      </c>
      <c r="L367">
        <v>7999</v>
      </c>
    </row>
    <row r="368" spans="1:12">
      <c r="A368" s="13" t="s">
        <v>151</v>
      </c>
      <c r="B368" s="20" t="s">
        <v>23</v>
      </c>
      <c r="E368" s="14"/>
      <c r="H368" t="s">
        <v>349</v>
      </c>
      <c r="I368" s="97" t="s">
        <v>236</v>
      </c>
      <c r="J368">
        <v>2206</v>
      </c>
      <c r="K368">
        <v>20486</v>
      </c>
      <c r="L368">
        <v>7993</v>
      </c>
    </row>
    <row r="369" spans="1:12">
      <c r="A369" s="13" t="s">
        <v>151</v>
      </c>
      <c r="B369" s="20" t="s">
        <v>24</v>
      </c>
      <c r="E369" s="14"/>
      <c r="H369" t="s">
        <v>349</v>
      </c>
      <c r="I369" s="97" t="s">
        <v>237</v>
      </c>
      <c r="J369">
        <v>2359</v>
      </c>
      <c r="K369">
        <v>20605</v>
      </c>
      <c r="L369">
        <v>7994</v>
      </c>
    </row>
    <row r="370" spans="1:12">
      <c r="A370" s="13" t="s">
        <v>151</v>
      </c>
      <c r="B370" s="20" t="s">
        <v>25</v>
      </c>
      <c r="E370" s="14"/>
      <c r="H370" t="s">
        <v>349</v>
      </c>
      <c r="I370" s="97" t="s">
        <v>37</v>
      </c>
      <c r="J370">
        <v>2893</v>
      </c>
      <c r="K370">
        <v>20284</v>
      </c>
      <c r="L370">
        <v>8004</v>
      </c>
    </row>
    <row r="371" spans="1:12">
      <c r="A371" s="13" t="s">
        <v>151</v>
      </c>
      <c r="B371" s="20" t="s">
        <v>26</v>
      </c>
      <c r="E371" s="14"/>
      <c r="H371" t="s">
        <v>349</v>
      </c>
      <c r="I371" s="97" t="s">
        <v>238</v>
      </c>
      <c r="J371">
        <v>2871</v>
      </c>
      <c r="K371">
        <v>19785</v>
      </c>
      <c r="L371">
        <v>8001</v>
      </c>
    </row>
    <row r="372" spans="1:12">
      <c r="A372" s="13" t="s">
        <v>151</v>
      </c>
      <c r="B372" s="20" t="s">
        <v>27</v>
      </c>
      <c r="E372" s="14"/>
      <c r="H372" t="s">
        <v>349</v>
      </c>
      <c r="I372" s="97" t="s">
        <v>239</v>
      </c>
      <c r="J372">
        <v>3425</v>
      </c>
      <c r="K372">
        <v>20128</v>
      </c>
      <c r="L372">
        <v>7999</v>
      </c>
    </row>
    <row r="373" spans="1:12">
      <c r="A373" s="13" t="s">
        <v>151</v>
      </c>
      <c r="B373" s="20" t="s">
        <v>28</v>
      </c>
      <c r="E373" s="14"/>
      <c r="H373" t="s">
        <v>349</v>
      </c>
      <c r="I373" s="97" t="s">
        <v>240</v>
      </c>
      <c r="J373">
        <v>3272</v>
      </c>
      <c r="K373">
        <v>19540</v>
      </c>
      <c r="L373">
        <v>7985</v>
      </c>
    </row>
    <row r="374" spans="1:12">
      <c r="A374" s="13" t="s">
        <v>151</v>
      </c>
      <c r="B374" s="20" t="s">
        <v>29</v>
      </c>
      <c r="E374" s="14"/>
      <c r="H374" t="s">
        <v>349</v>
      </c>
      <c r="I374" s="97" t="s">
        <v>38</v>
      </c>
      <c r="J374">
        <v>3232</v>
      </c>
      <c r="K374">
        <v>20058</v>
      </c>
      <c r="L374">
        <v>8009</v>
      </c>
    </row>
    <row r="375" spans="1:12">
      <c r="A375" s="13" t="s">
        <v>151</v>
      </c>
      <c r="B375" s="20" t="s">
        <v>30</v>
      </c>
      <c r="E375" s="14"/>
      <c r="H375" t="s">
        <v>349</v>
      </c>
      <c r="I375" s="97" t="s">
        <v>241</v>
      </c>
      <c r="J375">
        <v>2893</v>
      </c>
      <c r="K375">
        <v>20095</v>
      </c>
      <c r="L375">
        <v>8008</v>
      </c>
    </row>
    <row r="376" spans="1:12">
      <c r="A376" s="13" t="s">
        <v>151</v>
      </c>
      <c r="B376" s="20" t="s">
        <v>31</v>
      </c>
      <c r="E376" s="14"/>
      <c r="H376" t="s">
        <v>349</v>
      </c>
      <c r="I376" s="97" t="s">
        <v>242</v>
      </c>
      <c r="J376">
        <v>2526</v>
      </c>
      <c r="K376">
        <v>19966</v>
      </c>
      <c r="L376">
        <v>7997</v>
      </c>
    </row>
    <row r="377" spans="1:12">
      <c r="A377" s="13" t="s">
        <v>151</v>
      </c>
      <c r="B377" s="20" t="s">
        <v>32</v>
      </c>
      <c r="E377" s="14"/>
      <c r="H377" t="s">
        <v>349</v>
      </c>
      <c r="I377" s="97" t="s">
        <v>243</v>
      </c>
      <c r="J377">
        <v>2627</v>
      </c>
      <c r="K377">
        <v>20676</v>
      </c>
      <c r="L377">
        <v>7991</v>
      </c>
    </row>
    <row r="378" spans="1:12">
      <c r="A378" s="13" t="s">
        <v>151</v>
      </c>
      <c r="B378" s="20" t="s">
        <v>33</v>
      </c>
      <c r="E378" s="14"/>
      <c r="H378" t="s">
        <v>349</v>
      </c>
      <c r="I378" s="97" t="s">
        <v>39</v>
      </c>
      <c r="J378">
        <v>2026</v>
      </c>
      <c r="K378">
        <v>20709</v>
      </c>
      <c r="L378">
        <v>8002</v>
      </c>
    </row>
    <row r="379" spans="1:12">
      <c r="A379" s="13" t="s">
        <v>151</v>
      </c>
      <c r="B379" s="20" t="s">
        <v>34</v>
      </c>
      <c r="E379" s="14"/>
      <c r="H379" t="s">
        <v>349</v>
      </c>
      <c r="I379" s="97" t="s">
        <v>244</v>
      </c>
      <c r="J379">
        <v>1415</v>
      </c>
      <c r="K379">
        <v>21408</v>
      </c>
      <c r="L379">
        <v>7997</v>
      </c>
    </row>
    <row r="380" spans="1:12">
      <c r="A380" s="13" t="s">
        <v>151</v>
      </c>
      <c r="B380" s="20" t="s">
        <v>35</v>
      </c>
      <c r="E380" s="14"/>
      <c r="H380" t="s">
        <v>349</v>
      </c>
      <c r="I380" s="97" t="s">
        <v>245</v>
      </c>
      <c r="J380">
        <v>1537</v>
      </c>
      <c r="K380">
        <v>21621</v>
      </c>
      <c r="L380">
        <v>7991</v>
      </c>
    </row>
    <row r="381" spans="1:12">
      <c r="A381" s="13" t="s">
        <v>151</v>
      </c>
      <c r="B381" s="20" t="s">
        <v>36</v>
      </c>
      <c r="E381" s="14"/>
      <c r="H381" t="s">
        <v>349</v>
      </c>
      <c r="I381" s="97" t="s">
        <v>246</v>
      </c>
      <c r="J381">
        <v>1334</v>
      </c>
      <c r="K381">
        <v>21392</v>
      </c>
      <c r="L381">
        <v>7999</v>
      </c>
    </row>
    <row r="382" spans="1:12">
      <c r="A382" s="13" t="s">
        <v>151</v>
      </c>
      <c r="B382" s="20" t="s">
        <v>37</v>
      </c>
      <c r="E382" s="14"/>
      <c r="H382" t="s">
        <v>349</v>
      </c>
      <c r="I382" s="97" t="s">
        <v>40</v>
      </c>
      <c r="J382">
        <v>1044</v>
      </c>
      <c r="K382">
        <v>22338</v>
      </c>
      <c r="L382">
        <v>8001</v>
      </c>
    </row>
    <row r="383" spans="1:12">
      <c r="A383" s="13" t="s">
        <v>151</v>
      </c>
      <c r="B383" s="20" t="s">
        <v>38</v>
      </c>
      <c r="E383" s="14"/>
      <c r="H383" t="s">
        <v>349</v>
      </c>
      <c r="I383" s="97" t="s">
        <v>247</v>
      </c>
      <c r="J383">
        <v>986</v>
      </c>
      <c r="K383">
        <v>22249</v>
      </c>
      <c r="L383">
        <v>8001</v>
      </c>
    </row>
    <row r="384" spans="1:12">
      <c r="A384" s="13" t="s">
        <v>151</v>
      </c>
      <c r="B384" s="20" t="s">
        <v>39</v>
      </c>
      <c r="E384" s="14"/>
      <c r="H384" t="s">
        <v>349</v>
      </c>
      <c r="I384" s="97" t="s">
        <v>248</v>
      </c>
      <c r="J384">
        <v>779</v>
      </c>
      <c r="K384">
        <v>22509</v>
      </c>
      <c r="L384">
        <v>8009</v>
      </c>
    </row>
    <row r="385" spans="1:12">
      <c r="A385" s="13" t="s">
        <v>151</v>
      </c>
      <c r="B385" s="20" t="s">
        <v>40</v>
      </c>
      <c r="E385" s="14"/>
      <c r="H385" t="s">
        <v>349</v>
      </c>
      <c r="I385" s="97" t="s">
        <v>249</v>
      </c>
      <c r="J385">
        <v>750</v>
      </c>
      <c r="K385">
        <v>21864</v>
      </c>
      <c r="L385">
        <v>7994</v>
      </c>
    </row>
    <row r="386" spans="1:12">
      <c r="A386" s="13" t="s">
        <v>152</v>
      </c>
      <c r="B386" s="20" t="s">
        <v>17</v>
      </c>
      <c r="E386" s="14"/>
      <c r="H386" t="s">
        <v>350</v>
      </c>
      <c r="I386" s="97" t="s">
        <v>17</v>
      </c>
      <c r="J386">
        <v>776</v>
      </c>
      <c r="K386">
        <v>22543</v>
      </c>
      <c r="L386">
        <v>7999</v>
      </c>
    </row>
    <row r="387" spans="1:12">
      <c r="A387" s="13" t="s">
        <v>152</v>
      </c>
      <c r="B387" s="20" t="s">
        <v>18</v>
      </c>
      <c r="E387" s="14"/>
      <c r="H387" t="s">
        <v>350</v>
      </c>
      <c r="I387" s="97" t="s">
        <v>178</v>
      </c>
      <c r="J387">
        <v>626</v>
      </c>
      <c r="K387">
        <v>22262</v>
      </c>
      <c r="L387">
        <v>7996</v>
      </c>
    </row>
    <row r="388" spans="1:12">
      <c r="A388" s="13" t="s">
        <v>152</v>
      </c>
      <c r="B388" s="20" t="s">
        <v>19</v>
      </c>
      <c r="E388" s="14"/>
      <c r="H388" t="s">
        <v>350</v>
      </c>
      <c r="I388" s="97" t="s">
        <v>179</v>
      </c>
      <c r="J388">
        <v>589</v>
      </c>
      <c r="K388">
        <v>22759</v>
      </c>
      <c r="L388">
        <v>8013</v>
      </c>
    </row>
    <row r="389" spans="1:12">
      <c r="A389" s="13" t="s">
        <v>152</v>
      </c>
      <c r="B389" s="20" t="s">
        <v>20</v>
      </c>
      <c r="E389" s="14"/>
      <c r="H389" t="s">
        <v>350</v>
      </c>
      <c r="I389" s="97" t="s">
        <v>180</v>
      </c>
      <c r="J389">
        <v>565</v>
      </c>
      <c r="K389">
        <v>22188</v>
      </c>
      <c r="L389">
        <v>7998</v>
      </c>
    </row>
    <row r="390" spans="1:12">
      <c r="A390" s="13" t="s">
        <v>152</v>
      </c>
      <c r="B390" s="20" t="s">
        <v>21</v>
      </c>
      <c r="E390" s="14"/>
      <c r="H390" t="s">
        <v>350</v>
      </c>
      <c r="I390" s="97" t="s">
        <v>18</v>
      </c>
      <c r="J390">
        <v>793</v>
      </c>
      <c r="K390">
        <v>22977</v>
      </c>
      <c r="L390">
        <v>8016</v>
      </c>
    </row>
    <row r="391" spans="1:12">
      <c r="A391" s="13" t="s">
        <v>152</v>
      </c>
      <c r="B391" s="20" t="s">
        <v>22</v>
      </c>
      <c r="E391" s="14"/>
      <c r="H391" t="s">
        <v>350</v>
      </c>
      <c r="I391" s="97" t="s">
        <v>181</v>
      </c>
      <c r="J391">
        <v>703</v>
      </c>
      <c r="K391">
        <v>22815</v>
      </c>
      <c r="L391">
        <v>8003</v>
      </c>
    </row>
    <row r="392" spans="1:12">
      <c r="A392" s="13" t="s">
        <v>152</v>
      </c>
      <c r="B392" s="20" t="s">
        <v>23</v>
      </c>
      <c r="E392" s="14"/>
      <c r="H392" t="s">
        <v>350</v>
      </c>
      <c r="I392" s="97" t="s">
        <v>182</v>
      </c>
      <c r="J392">
        <v>560</v>
      </c>
      <c r="K392">
        <v>22799</v>
      </c>
      <c r="L392">
        <v>8008</v>
      </c>
    </row>
    <row r="393" spans="1:12">
      <c r="A393" s="13" t="s">
        <v>152</v>
      </c>
      <c r="B393" s="20" t="s">
        <v>24</v>
      </c>
      <c r="E393" s="14"/>
      <c r="H393" t="s">
        <v>350</v>
      </c>
      <c r="I393" s="97" t="s">
        <v>183</v>
      </c>
      <c r="J393">
        <v>622</v>
      </c>
      <c r="K393">
        <v>22552</v>
      </c>
      <c r="L393">
        <v>8000</v>
      </c>
    </row>
    <row r="394" spans="1:12">
      <c r="A394" s="13" t="s">
        <v>152</v>
      </c>
      <c r="B394" s="20" t="s">
        <v>25</v>
      </c>
      <c r="E394" s="14"/>
      <c r="H394" t="s">
        <v>350</v>
      </c>
      <c r="I394" s="97" t="s">
        <v>19</v>
      </c>
      <c r="J394">
        <v>603</v>
      </c>
      <c r="K394">
        <v>22564</v>
      </c>
      <c r="L394">
        <v>8000</v>
      </c>
    </row>
    <row r="395" spans="1:12">
      <c r="A395" s="13" t="s">
        <v>152</v>
      </c>
      <c r="B395" s="20" t="s">
        <v>26</v>
      </c>
      <c r="E395" s="14"/>
      <c r="H395" t="s">
        <v>350</v>
      </c>
      <c r="I395" s="97" t="s">
        <v>184</v>
      </c>
      <c r="J395">
        <v>664</v>
      </c>
      <c r="K395">
        <v>22644</v>
      </c>
      <c r="L395">
        <v>7988</v>
      </c>
    </row>
    <row r="396" spans="1:12">
      <c r="A396" s="13" t="s">
        <v>152</v>
      </c>
      <c r="B396" s="20" t="s">
        <v>27</v>
      </c>
      <c r="E396" s="14"/>
      <c r="H396" t="s">
        <v>350</v>
      </c>
      <c r="I396" s="97" t="s">
        <v>185</v>
      </c>
      <c r="J396">
        <v>526</v>
      </c>
      <c r="K396">
        <v>22602</v>
      </c>
      <c r="L396">
        <v>7998</v>
      </c>
    </row>
    <row r="397" spans="1:12">
      <c r="A397" s="13" t="s">
        <v>152</v>
      </c>
      <c r="B397" s="20" t="s">
        <v>28</v>
      </c>
      <c r="E397" s="14"/>
      <c r="H397" t="s">
        <v>350</v>
      </c>
      <c r="I397" s="97" t="s">
        <v>186</v>
      </c>
      <c r="J397">
        <v>536</v>
      </c>
      <c r="K397">
        <v>22730</v>
      </c>
      <c r="L397">
        <v>8002</v>
      </c>
    </row>
    <row r="398" spans="1:12">
      <c r="A398" s="13" t="s">
        <v>152</v>
      </c>
      <c r="B398" s="20" t="s">
        <v>29</v>
      </c>
      <c r="E398" s="14"/>
      <c r="H398" t="s">
        <v>350</v>
      </c>
      <c r="I398" s="97" t="s">
        <v>20</v>
      </c>
      <c r="J398">
        <v>746</v>
      </c>
      <c r="K398">
        <v>22149</v>
      </c>
      <c r="L398">
        <v>7993</v>
      </c>
    </row>
    <row r="399" spans="1:12">
      <c r="A399" s="13" t="s">
        <v>152</v>
      </c>
      <c r="B399" s="20" t="s">
        <v>30</v>
      </c>
      <c r="E399" s="14"/>
      <c r="H399" t="s">
        <v>350</v>
      </c>
      <c r="I399" s="97" t="s">
        <v>187</v>
      </c>
      <c r="J399">
        <v>888</v>
      </c>
      <c r="K399">
        <v>22981</v>
      </c>
      <c r="L399">
        <v>8002</v>
      </c>
    </row>
    <row r="400" spans="1:12">
      <c r="A400" s="13" t="s">
        <v>152</v>
      </c>
      <c r="B400" s="20" t="s">
        <v>31</v>
      </c>
      <c r="E400" s="14"/>
      <c r="H400" t="s">
        <v>350</v>
      </c>
      <c r="I400" s="97" t="s">
        <v>188</v>
      </c>
      <c r="J400">
        <v>838</v>
      </c>
      <c r="K400">
        <v>21626</v>
      </c>
      <c r="L400">
        <v>7994</v>
      </c>
    </row>
    <row r="401" spans="1:12">
      <c r="A401" s="13" t="s">
        <v>152</v>
      </c>
      <c r="B401" s="20" t="s">
        <v>32</v>
      </c>
      <c r="E401" s="14"/>
      <c r="H401" t="s">
        <v>350</v>
      </c>
      <c r="I401" s="97" t="s">
        <v>189</v>
      </c>
      <c r="J401">
        <v>1142</v>
      </c>
      <c r="K401">
        <v>22187</v>
      </c>
      <c r="L401">
        <v>7999</v>
      </c>
    </row>
    <row r="402" spans="1:12">
      <c r="A402" s="13" t="s">
        <v>152</v>
      </c>
      <c r="B402" s="20" t="s">
        <v>33</v>
      </c>
      <c r="E402" s="14"/>
      <c r="H402" t="s">
        <v>350</v>
      </c>
      <c r="I402" s="97" t="s">
        <v>21</v>
      </c>
      <c r="J402">
        <v>1586</v>
      </c>
      <c r="K402">
        <v>21290</v>
      </c>
      <c r="L402">
        <v>7996</v>
      </c>
    </row>
    <row r="403" spans="1:12">
      <c r="A403" s="13" t="s">
        <v>152</v>
      </c>
      <c r="B403" s="20" t="s">
        <v>34</v>
      </c>
      <c r="E403" s="14"/>
      <c r="H403" t="s">
        <v>350</v>
      </c>
      <c r="I403" s="97" t="s">
        <v>190</v>
      </c>
      <c r="J403">
        <v>2139</v>
      </c>
      <c r="K403">
        <v>20677</v>
      </c>
      <c r="L403">
        <v>8000</v>
      </c>
    </row>
    <row r="404" spans="1:12">
      <c r="A404" s="13" t="s">
        <v>152</v>
      </c>
      <c r="B404" s="20" t="s">
        <v>35</v>
      </c>
      <c r="E404" s="14"/>
      <c r="H404" t="s">
        <v>350</v>
      </c>
      <c r="I404" s="97" t="s">
        <v>191</v>
      </c>
      <c r="J404">
        <v>3062</v>
      </c>
      <c r="K404">
        <v>19801</v>
      </c>
      <c r="L404">
        <v>7998</v>
      </c>
    </row>
    <row r="405" spans="1:12">
      <c r="A405" s="13" t="s">
        <v>152</v>
      </c>
      <c r="B405" s="20" t="s">
        <v>36</v>
      </c>
      <c r="E405" s="14"/>
      <c r="H405" t="s">
        <v>350</v>
      </c>
      <c r="I405" s="97" t="s">
        <v>192</v>
      </c>
      <c r="J405">
        <v>4426</v>
      </c>
      <c r="K405">
        <v>17836</v>
      </c>
      <c r="L405">
        <v>7997</v>
      </c>
    </row>
    <row r="406" spans="1:12">
      <c r="A406" s="13" t="s">
        <v>152</v>
      </c>
      <c r="B406" s="20" t="s">
        <v>37</v>
      </c>
      <c r="E406" s="14"/>
      <c r="H406" t="s">
        <v>350</v>
      </c>
      <c r="I406" s="97" t="s">
        <v>22</v>
      </c>
      <c r="J406">
        <v>4672</v>
      </c>
      <c r="K406">
        <v>18075</v>
      </c>
      <c r="L406">
        <v>7989</v>
      </c>
    </row>
    <row r="407" spans="1:12">
      <c r="A407" s="13" t="s">
        <v>152</v>
      </c>
      <c r="B407" s="20" t="s">
        <v>38</v>
      </c>
      <c r="E407" s="14"/>
      <c r="H407" t="s">
        <v>350</v>
      </c>
      <c r="I407" s="97" t="s">
        <v>193</v>
      </c>
      <c r="J407">
        <v>3975</v>
      </c>
      <c r="K407">
        <v>18976</v>
      </c>
      <c r="L407">
        <v>7990</v>
      </c>
    </row>
    <row r="408" spans="1:12">
      <c r="A408" s="13" t="s">
        <v>152</v>
      </c>
      <c r="B408" s="20" t="s">
        <v>39</v>
      </c>
      <c r="E408" s="14"/>
      <c r="H408" t="s">
        <v>350</v>
      </c>
      <c r="I408" s="97" t="s">
        <v>194</v>
      </c>
      <c r="J408">
        <v>2957</v>
      </c>
      <c r="K408">
        <v>19433</v>
      </c>
      <c r="L408">
        <v>7996</v>
      </c>
    </row>
    <row r="409" spans="1:12">
      <c r="A409" s="13" t="s">
        <v>152</v>
      </c>
      <c r="B409" s="20" t="s">
        <v>40</v>
      </c>
      <c r="E409" s="14"/>
      <c r="H409" t="s">
        <v>350</v>
      </c>
      <c r="I409" s="97" t="s">
        <v>195</v>
      </c>
      <c r="J409">
        <v>2589</v>
      </c>
      <c r="K409">
        <v>20618</v>
      </c>
      <c r="L409">
        <v>7999</v>
      </c>
    </row>
    <row r="410" spans="1:12">
      <c r="A410" s="13" t="s">
        <v>153</v>
      </c>
      <c r="B410" s="20" t="s">
        <v>17</v>
      </c>
      <c r="E410" s="14"/>
      <c r="H410" t="s">
        <v>350</v>
      </c>
      <c r="I410" s="97" t="s">
        <v>23</v>
      </c>
      <c r="J410">
        <v>2374</v>
      </c>
      <c r="K410">
        <v>20593</v>
      </c>
      <c r="L410">
        <v>7999</v>
      </c>
    </row>
    <row r="411" spans="1:12">
      <c r="A411" s="13" t="s">
        <v>153</v>
      </c>
      <c r="B411" s="20" t="s">
        <v>18</v>
      </c>
      <c r="E411" s="14"/>
      <c r="H411" t="s">
        <v>350</v>
      </c>
      <c r="I411" s="97" t="s">
        <v>196</v>
      </c>
      <c r="J411">
        <v>1950</v>
      </c>
      <c r="K411">
        <v>21401</v>
      </c>
      <c r="L411">
        <v>8008</v>
      </c>
    </row>
    <row r="412" spans="1:12">
      <c r="A412" s="13" t="s">
        <v>153</v>
      </c>
      <c r="B412" s="20" t="s">
        <v>19</v>
      </c>
      <c r="E412" s="14"/>
      <c r="H412" t="s">
        <v>350</v>
      </c>
      <c r="I412" s="97" t="s">
        <v>197</v>
      </c>
      <c r="J412">
        <v>2407</v>
      </c>
      <c r="K412">
        <v>20733</v>
      </c>
      <c r="L412">
        <v>8006</v>
      </c>
    </row>
    <row r="413" spans="1:12">
      <c r="A413" s="13" t="s">
        <v>153</v>
      </c>
      <c r="B413" s="20" t="s">
        <v>20</v>
      </c>
      <c r="E413" s="14"/>
      <c r="H413" t="s">
        <v>350</v>
      </c>
      <c r="I413" s="97" t="s">
        <v>198</v>
      </c>
      <c r="J413">
        <v>3056</v>
      </c>
      <c r="K413">
        <v>20092</v>
      </c>
      <c r="L413">
        <v>7992</v>
      </c>
    </row>
    <row r="414" spans="1:12">
      <c r="A414" s="13" t="s">
        <v>153</v>
      </c>
      <c r="B414" s="20" t="s">
        <v>21</v>
      </c>
      <c r="E414" s="14"/>
      <c r="H414" t="s">
        <v>350</v>
      </c>
      <c r="I414" s="97" t="s">
        <v>24</v>
      </c>
      <c r="J414">
        <v>2848</v>
      </c>
      <c r="K414">
        <v>19775</v>
      </c>
      <c r="L414">
        <v>7994</v>
      </c>
    </row>
    <row r="415" spans="1:12">
      <c r="A415" s="13" t="s">
        <v>153</v>
      </c>
      <c r="B415" s="20" t="s">
        <v>22</v>
      </c>
      <c r="E415" s="14"/>
      <c r="H415" t="s">
        <v>350</v>
      </c>
      <c r="I415" s="97" t="s">
        <v>199</v>
      </c>
      <c r="J415">
        <v>2889</v>
      </c>
      <c r="K415">
        <v>20437</v>
      </c>
      <c r="L415">
        <v>8002</v>
      </c>
    </row>
    <row r="416" spans="1:12">
      <c r="A416" s="13" t="s">
        <v>153</v>
      </c>
      <c r="B416" s="20" t="s">
        <v>23</v>
      </c>
      <c r="E416" s="14"/>
      <c r="H416" t="s">
        <v>350</v>
      </c>
      <c r="I416" s="97" t="s">
        <v>200</v>
      </c>
      <c r="J416">
        <v>2786</v>
      </c>
      <c r="K416">
        <v>20519</v>
      </c>
      <c r="L416">
        <v>7997</v>
      </c>
    </row>
    <row r="417" spans="1:12">
      <c r="A417" s="13" t="s">
        <v>153</v>
      </c>
      <c r="B417" s="20" t="s">
        <v>24</v>
      </c>
      <c r="E417" s="14"/>
      <c r="H417" t="s">
        <v>350</v>
      </c>
      <c r="I417" s="97" t="s">
        <v>201</v>
      </c>
      <c r="J417">
        <v>3260</v>
      </c>
      <c r="K417">
        <v>20138</v>
      </c>
      <c r="L417">
        <v>8002</v>
      </c>
    </row>
    <row r="418" spans="1:12">
      <c r="A418" s="13" t="s">
        <v>153</v>
      </c>
      <c r="B418" s="20" t="s">
        <v>25</v>
      </c>
      <c r="E418" s="14"/>
      <c r="H418" t="s">
        <v>350</v>
      </c>
      <c r="I418" s="97" t="s">
        <v>25</v>
      </c>
      <c r="J418">
        <v>2969</v>
      </c>
      <c r="K418">
        <v>20150</v>
      </c>
      <c r="L418">
        <v>7977</v>
      </c>
    </row>
    <row r="419" spans="1:12">
      <c r="A419" s="13" t="s">
        <v>153</v>
      </c>
      <c r="B419" s="20" t="s">
        <v>26</v>
      </c>
      <c r="E419" s="14"/>
      <c r="H419" t="s">
        <v>350</v>
      </c>
      <c r="I419" s="97" t="s">
        <v>202</v>
      </c>
      <c r="J419">
        <v>3003</v>
      </c>
      <c r="K419">
        <v>20415</v>
      </c>
      <c r="L419">
        <v>8011</v>
      </c>
    </row>
    <row r="420" spans="1:12">
      <c r="A420" s="13" t="s">
        <v>153</v>
      </c>
      <c r="B420" s="20" t="s">
        <v>27</v>
      </c>
      <c r="E420" s="14"/>
      <c r="H420" t="s">
        <v>350</v>
      </c>
      <c r="I420" s="97" t="s">
        <v>203</v>
      </c>
      <c r="J420">
        <v>3322</v>
      </c>
      <c r="K420">
        <v>19636</v>
      </c>
      <c r="L420">
        <v>7992</v>
      </c>
    </row>
    <row r="421" spans="1:12">
      <c r="A421" s="13" t="s">
        <v>153</v>
      </c>
      <c r="B421" s="20" t="s">
        <v>28</v>
      </c>
      <c r="E421" s="14"/>
      <c r="H421" t="s">
        <v>350</v>
      </c>
      <c r="I421" s="97" t="s">
        <v>204</v>
      </c>
      <c r="J421">
        <v>3098</v>
      </c>
      <c r="K421">
        <v>20811</v>
      </c>
      <c r="L421">
        <v>8010</v>
      </c>
    </row>
    <row r="422" spans="1:12">
      <c r="A422" s="13" t="s">
        <v>153</v>
      </c>
      <c r="B422" s="20" t="s">
        <v>29</v>
      </c>
      <c r="E422" s="14"/>
      <c r="H422" t="s">
        <v>350</v>
      </c>
      <c r="I422" s="97" t="s">
        <v>26</v>
      </c>
      <c r="J422">
        <v>2963</v>
      </c>
      <c r="K422">
        <v>20727</v>
      </c>
      <c r="L422">
        <v>8007</v>
      </c>
    </row>
    <row r="423" spans="1:12">
      <c r="A423" s="13" t="s">
        <v>153</v>
      </c>
      <c r="B423" s="20" t="s">
        <v>30</v>
      </c>
      <c r="E423" s="14"/>
      <c r="H423" t="s">
        <v>350</v>
      </c>
      <c r="I423" s="97" t="s">
        <v>205</v>
      </c>
      <c r="J423">
        <v>2651</v>
      </c>
      <c r="K423">
        <v>20480</v>
      </c>
      <c r="L423">
        <v>8012</v>
      </c>
    </row>
    <row r="424" spans="1:12">
      <c r="A424" s="13" t="s">
        <v>153</v>
      </c>
      <c r="B424" s="20" t="s">
        <v>31</v>
      </c>
      <c r="E424" s="14"/>
      <c r="H424" t="s">
        <v>350</v>
      </c>
      <c r="I424" s="97" t="s">
        <v>206</v>
      </c>
      <c r="J424">
        <v>2428</v>
      </c>
      <c r="K424">
        <v>20338</v>
      </c>
      <c r="L424">
        <v>8003</v>
      </c>
    </row>
    <row r="425" spans="1:12">
      <c r="A425" s="13" t="s">
        <v>153</v>
      </c>
      <c r="B425" s="20" t="s">
        <v>32</v>
      </c>
      <c r="E425" s="14"/>
      <c r="H425" t="s">
        <v>350</v>
      </c>
      <c r="I425" s="97" t="s">
        <v>207</v>
      </c>
      <c r="J425">
        <v>2534</v>
      </c>
      <c r="K425">
        <v>20858</v>
      </c>
      <c r="L425">
        <v>8002</v>
      </c>
    </row>
    <row r="426" spans="1:12">
      <c r="A426" s="13" t="s">
        <v>153</v>
      </c>
      <c r="B426" s="20" t="s">
        <v>33</v>
      </c>
      <c r="E426" s="14"/>
      <c r="H426" t="s">
        <v>350</v>
      </c>
      <c r="I426" s="97" t="s">
        <v>27</v>
      </c>
      <c r="J426">
        <v>2450</v>
      </c>
      <c r="K426">
        <v>20566</v>
      </c>
      <c r="L426">
        <v>7992</v>
      </c>
    </row>
    <row r="427" spans="1:12">
      <c r="A427" s="13" t="s">
        <v>153</v>
      </c>
      <c r="B427" s="20" t="s">
        <v>34</v>
      </c>
      <c r="E427" s="14"/>
      <c r="H427" t="s">
        <v>350</v>
      </c>
      <c r="I427" s="97" t="s">
        <v>208</v>
      </c>
      <c r="J427">
        <v>1970</v>
      </c>
      <c r="K427">
        <v>21328</v>
      </c>
      <c r="L427">
        <v>8005</v>
      </c>
    </row>
    <row r="428" spans="1:12">
      <c r="A428" s="13" t="s">
        <v>153</v>
      </c>
      <c r="B428" s="20" t="s">
        <v>35</v>
      </c>
      <c r="E428" s="14"/>
      <c r="H428" t="s">
        <v>350</v>
      </c>
      <c r="I428" s="97" t="s">
        <v>209</v>
      </c>
      <c r="J428">
        <v>2236</v>
      </c>
      <c r="K428">
        <v>19822</v>
      </c>
      <c r="L428">
        <v>8005</v>
      </c>
    </row>
    <row r="429" spans="1:12">
      <c r="A429" s="13" t="s">
        <v>153</v>
      </c>
      <c r="B429" s="20" t="s">
        <v>36</v>
      </c>
      <c r="E429" s="14"/>
      <c r="H429" t="s">
        <v>350</v>
      </c>
      <c r="I429" s="97" t="s">
        <v>210</v>
      </c>
      <c r="J429">
        <v>2580</v>
      </c>
      <c r="K429">
        <v>20190</v>
      </c>
      <c r="L429">
        <v>7993</v>
      </c>
    </row>
    <row r="430" spans="1:12">
      <c r="A430" s="13" t="s">
        <v>153</v>
      </c>
      <c r="B430" s="20" t="s">
        <v>37</v>
      </c>
      <c r="E430" s="14"/>
      <c r="H430" t="s">
        <v>350</v>
      </c>
      <c r="I430" s="97" t="s">
        <v>28</v>
      </c>
      <c r="J430">
        <v>2334</v>
      </c>
      <c r="K430">
        <v>21283</v>
      </c>
      <c r="L430">
        <v>8019</v>
      </c>
    </row>
    <row r="431" spans="1:12">
      <c r="A431" s="13" t="s">
        <v>153</v>
      </c>
      <c r="B431" s="20" t="s">
        <v>38</v>
      </c>
      <c r="E431" s="14"/>
      <c r="H431" t="s">
        <v>350</v>
      </c>
      <c r="I431" s="97" t="s">
        <v>211</v>
      </c>
      <c r="J431">
        <v>2371</v>
      </c>
      <c r="K431">
        <v>20128</v>
      </c>
      <c r="L431">
        <v>7991</v>
      </c>
    </row>
    <row r="432" spans="1:12">
      <c r="A432" s="13" t="s">
        <v>153</v>
      </c>
      <c r="B432" s="20" t="s">
        <v>39</v>
      </c>
      <c r="E432" s="14"/>
      <c r="H432" t="s">
        <v>350</v>
      </c>
      <c r="I432" s="97" t="s">
        <v>212</v>
      </c>
      <c r="J432">
        <v>2639</v>
      </c>
      <c r="K432">
        <v>21027</v>
      </c>
      <c r="L432">
        <v>7989</v>
      </c>
    </row>
    <row r="433" spans="1:12">
      <c r="A433" s="13" t="s">
        <v>153</v>
      </c>
      <c r="B433" s="20" t="s">
        <v>40</v>
      </c>
      <c r="E433" s="14"/>
      <c r="H433" t="s">
        <v>350</v>
      </c>
      <c r="I433" s="97" t="s">
        <v>213</v>
      </c>
      <c r="J433">
        <v>2458</v>
      </c>
      <c r="K433">
        <v>20377</v>
      </c>
      <c r="L433">
        <v>7985</v>
      </c>
    </row>
    <row r="434" spans="1:12">
      <c r="A434" s="13" t="s">
        <v>154</v>
      </c>
      <c r="B434" s="20" t="s">
        <v>17</v>
      </c>
      <c r="E434" s="14"/>
      <c r="H434" t="s">
        <v>350</v>
      </c>
      <c r="I434" s="97" t="s">
        <v>29</v>
      </c>
      <c r="J434">
        <v>2393</v>
      </c>
      <c r="K434">
        <v>20251</v>
      </c>
      <c r="L434">
        <v>8005</v>
      </c>
    </row>
    <row r="435" spans="1:12">
      <c r="A435" s="13" t="s">
        <v>154</v>
      </c>
      <c r="B435" s="20" t="s">
        <v>18</v>
      </c>
      <c r="E435" s="14"/>
      <c r="H435" t="s">
        <v>350</v>
      </c>
      <c r="I435" s="97" t="s">
        <v>214</v>
      </c>
      <c r="J435">
        <v>2844</v>
      </c>
      <c r="K435">
        <v>20647</v>
      </c>
      <c r="L435">
        <v>8005</v>
      </c>
    </row>
    <row r="436" spans="1:12">
      <c r="A436" s="13" t="s">
        <v>154</v>
      </c>
      <c r="B436" s="20" t="s">
        <v>19</v>
      </c>
      <c r="E436" s="14"/>
      <c r="H436" t="s">
        <v>350</v>
      </c>
      <c r="I436" s="97" t="s">
        <v>215</v>
      </c>
      <c r="J436">
        <v>2625</v>
      </c>
      <c r="K436">
        <v>20954</v>
      </c>
      <c r="L436">
        <v>7994</v>
      </c>
    </row>
    <row r="437" spans="1:12">
      <c r="A437" s="13" t="s">
        <v>154</v>
      </c>
      <c r="B437" s="20" t="s">
        <v>20</v>
      </c>
      <c r="E437" s="14"/>
      <c r="H437" t="s">
        <v>350</v>
      </c>
      <c r="I437" s="97" t="s">
        <v>216</v>
      </c>
      <c r="J437">
        <v>2708</v>
      </c>
      <c r="K437">
        <v>20490</v>
      </c>
      <c r="L437">
        <v>7875</v>
      </c>
    </row>
    <row r="438" spans="1:12">
      <c r="A438" s="13" t="s">
        <v>154</v>
      </c>
      <c r="B438" s="20" t="s">
        <v>21</v>
      </c>
      <c r="E438" s="14"/>
      <c r="H438" t="s">
        <v>350</v>
      </c>
      <c r="I438" s="97" t="s">
        <v>30</v>
      </c>
      <c r="J438">
        <v>2287</v>
      </c>
      <c r="K438">
        <v>20758</v>
      </c>
      <c r="L438">
        <v>8008</v>
      </c>
    </row>
    <row r="439" spans="1:12">
      <c r="A439" s="13" t="s">
        <v>154</v>
      </c>
      <c r="B439" s="20" t="s">
        <v>22</v>
      </c>
      <c r="E439" s="14"/>
      <c r="H439" t="s">
        <v>350</v>
      </c>
      <c r="I439" s="97" t="s">
        <v>217</v>
      </c>
      <c r="J439">
        <v>2248</v>
      </c>
      <c r="K439">
        <v>20023</v>
      </c>
      <c r="L439">
        <v>8004</v>
      </c>
    </row>
    <row r="440" spans="1:12">
      <c r="A440" s="13" t="s">
        <v>154</v>
      </c>
      <c r="B440" s="20" t="s">
        <v>23</v>
      </c>
      <c r="E440" s="14"/>
      <c r="H440" t="s">
        <v>350</v>
      </c>
      <c r="I440" s="97" t="s">
        <v>218</v>
      </c>
      <c r="J440">
        <v>2314</v>
      </c>
      <c r="K440">
        <v>21098</v>
      </c>
      <c r="L440">
        <v>8008</v>
      </c>
    </row>
    <row r="441" spans="1:12">
      <c r="A441" s="13" t="s">
        <v>154</v>
      </c>
      <c r="B441" s="20" t="s">
        <v>24</v>
      </c>
      <c r="E441" s="14"/>
      <c r="H441" t="s">
        <v>350</v>
      </c>
      <c r="I441" s="97" t="s">
        <v>219</v>
      </c>
      <c r="J441">
        <v>2077</v>
      </c>
      <c r="K441">
        <v>20988</v>
      </c>
      <c r="L441">
        <v>7995</v>
      </c>
    </row>
    <row r="442" spans="1:12">
      <c r="A442" s="13" t="s">
        <v>154</v>
      </c>
      <c r="B442" s="20" t="s">
        <v>25</v>
      </c>
      <c r="E442" s="14"/>
      <c r="H442" t="s">
        <v>350</v>
      </c>
      <c r="I442" s="97" t="s">
        <v>31</v>
      </c>
      <c r="J442">
        <v>2358</v>
      </c>
      <c r="K442">
        <v>20621</v>
      </c>
      <c r="L442">
        <v>8017</v>
      </c>
    </row>
    <row r="443" spans="1:12">
      <c r="A443" s="13" t="s">
        <v>154</v>
      </c>
      <c r="B443" s="20" t="s">
        <v>26</v>
      </c>
      <c r="E443" s="14"/>
      <c r="H443" t="s">
        <v>350</v>
      </c>
      <c r="I443" s="97" t="s">
        <v>220</v>
      </c>
      <c r="J443">
        <v>2252</v>
      </c>
      <c r="K443">
        <v>20414</v>
      </c>
      <c r="L443">
        <v>7989</v>
      </c>
    </row>
    <row r="444" spans="1:12">
      <c r="A444" s="13" t="s">
        <v>154</v>
      </c>
      <c r="B444" s="20" t="s">
        <v>27</v>
      </c>
      <c r="E444" s="14"/>
      <c r="H444" t="s">
        <v>350</v>
      </c>
      <c r="I444" s="97" t="s">
        <v>221</v>
      </c>
      <c r="J444">
        <v>2155</v>
      </c>
      <c r="K444">
        <v>20250</v>
      </c>
      <c r="L444">
        <v>7998</v>
      </c>
    </row>
    <row r="445" spans="1:12">
      <c r="A445" s="13" t="s">
        <v>154</v>
      </c>
      <c r="B445" s="20" t="s">
        <v>28</v>
      </c>
      <c r="E445" s="14"/>
      <c r="H445" t="s">
        <v>350</v>
      </c>
      <c r="I445" s="97" t="s">
        <v>222</v>
      </c>
      <c r="J445">
        <v>2169</v>
      </c>
      <c r="K445">
        <v>21002</v>
      </c>
      <c r="L445">
        <v>7996</v>
      </c>
    </row>
    <row r="446" spans="1:12">
      <c r="A446" s="13" t="s">
        <v>154</v>
      </c>
      <c r="B446" s="20" t="s">
        <v>29</v>
      </c>
      <c r="E446" s="14"/>
      <c r="H446" t="s">
        <v>350</v>
      </c>
      <c r="I446" s="97" t="s">
        <v>32</v>
      </c>
      <c r="J446">
        <v>2223</v>
      </c>
      <c r="K446">
        <v>21060</v>
      </c>
      <c r="L446">
        <v>8008</v>
      </c>
    </row>
    <row r="447" spans="1:12">
      <c r="A447" s="13" t="s">
        <v>154</v>
      </c>
      <c r="B447" s="20" t="s">
        <v>30</v>
      </c>
      <c r="E447" s="14"/>
      <c r="H447" t="s">
        <v>350</v>
      </c>
      <c r="I447" s="97" t="s">
        <v>223</v>
      </c>
      <c r="J447">
        <v>2234</v>
      </c>
      <c r="K447">
        <v>21131</v>
      </c>
      <c r="L447">
        <v>7989</v>
      </c>
    </row>
    <row r="448" spans="1:12">
      <c r="A448" s="13" t="s">
        <v>154</v>
      </c>
      <c r="B448" s="20" t="s">
        <v>31</v>
      </c>
      <c r="E448" s="14"/>
      <c r="H448" t="s">
        <v>350</v>
      </c>
      <c r="I448" s="97" t="s">
        <v>224</v>
      </c>
      <c r="J448">
        <v>2381</v>
      </c>
      <c r="K448">
        <v>20206</v>
      </c>
      <c r="L448">
        <v>8017</v>
      </c>
    </row>
    <row r="449" spans="1:12">
      <c r="A449" s="13" t="s">
        <v>154</v>
      </c>
      <c r="B449" s="20" t="s">
        <v>32</v>
      </c>
      <c r="E449" s="14"/>
      <c r="H449" t="s">
        <v>350</v>
      </c>
      <c r="I449" s="97" t="s">
        <v>225</v>
      </c>
      <c r="J449">
        <v>2359</v>
      </c>
      <c r="K449">
        <v>20737</v>
      </c>
      <c r="L449">
        <v>8002</v>
      </c>
    </row>
    <row r="450" spans="1:12">
      <c r="A450" s="13" t="s">
        <v>154</v>
      </c>
      <c r="B450" s="20" t="s">
        <v>33</v>
      </c>
      <c r="E450" s="14"/>
      <c r="H450" t="s">
        <v>350</v>
      </c>
      <c r="I450" s="97" t="s">
        <v>33</v>
      </c>
      <c r="J450">
        <v>2369</v>
      </c>
      <c r="K450">
        <v>21223</v>
      </c>
      <c r="L450">
        <v>8006</v>
      </c>
    </row>
    <row r="451" spans="1:12">
      <c r="A451" s="13" t="s">
        <v>154</v>
      </c>
      <c r="B451" s="20" t="s">
        <v>34</v>
      </c>
      <c r="E451" s="14"/>
      <c r="H451" t="s">
        <v>350</v>
      </c>
      <c r="I451" s="97" t="s">
        <v>226</v>
      </c>
      <c r="J451">
        <v>2357</v>
      </c>
      <c r="K451">
        <v>20608</v>
      </c>
      <c r="L451">
        <v>7992</v>
      </c>
    </row>
    <row r="452" spans="1:12">
      <c r="A452" s="13" t="s">
        <v>154</v>
      </c>
      <c r="B452" s="20" t="s">
        <v>35</v>
      </c>
      <c r="E452" s="14"/>
      <c r="H452" t="s">
        <v>350</v>
      </c>
      <c r="I452" s="97" t="s">
        <v>227</v>
      </c>
      <c r="J452">
        <v>2250</v>
      </c>
      <c r="K452">
        <v>21256</v>
      </c>
      <c r="L452">
        <v>8009</v>
      </c>
    </row>
    <row r="453" spans="1:12">
      <c r="A453" s="13" t="s">
        <v>154</v>
      </c>
      <c r="B453" s="20" t="s">
        <v>36</v>
      </c>
      <c r="E453" s="14"/>
      <c r="H453" t="s">
        <v>350</v>
      </c>
      <c r="I453" s="97" t="s">
        <v>228</v>
      </c>
      <c r="J453">
        <v>2657</v>
      </c>
      <c r="K453">
        <v>20555</v>
      </c>
      <c r="L453">
        <v>7983</v>
      </c>
    </row>
    <row r="454" spans="1:12">
      <c r="A454" s="13" t="s">
        <v>154</v>
      </c>
      <c r="B454" s="20" t="s">
        <v>37</v>
      </c>
      <c r="E454" s="14"/>
      <c r="H454" t="s">
        <v>350</v>
      </c>
      <c r="I454" s="97" t="s">
        <v>34</v>
      </c>
      <c r="J454">
        <v>2672</v>
      </c>
      <c r="K454">
        <v>20204</v>
      </c>
      <c r="L454">
        <v>8028</v>
      </c>
    </row>
    <row r="455" spans="1:12">
      <c r="A455" s="13" t="s">
        <v>154</v>
      </c>
      <c r="B455" s="20" t="s">
        <v>38</v>
      </c>
      <c r="E455" s="14"/>
      <c r="H455" t="s">
        <v>350</v>
      </c>
      <c r="I455" s="97" t="s">
        <v>229</v>
      </c>
      <c r="J455">
        <v>2557</v>
      </c>
      <c r="K455">
        <v>20648</v>
      </c>
      <c r="L455">
        <v>7987</v>
      </c>
    </row>
    <row r="456" spans="1:12">
      <c r="A456" s="13" t="s">
        <v>154</v>
      </c>
      <c r="B456" s="20" t="s">
        <v>39</v>
      </c>
      <c r="E456" s="14"/>
      <c r="H456" t="s">
        <v>350</v>
      </c>
      <c r="I456" s="97" t="s">
        <v>230</v>
      </c>
      <c r="J456">
        <v>2495</v>
      </c>
      <c r="K456">
        <v>20329</v>
      </c>
      <c r="L456">
        <v>7992</v>
      </c>
    </row>
    <row r="457" spans="1:12">
      <c r="A457" s="13" t="s">
        <v>154</v>
      </c>
      <c r="B457" s="20" t="s">
        <v>40</v>
      </c>
      <c r="E457" s="14"/>
      <c r="H457" t="s">
        <v>350</v>
      </c>
      <c r="I457" s="97" t="s">
        <v>231</v>
      </c>
      <c r="J457">
        <v>2395</v>
      </c>
      <c r="K457">
        <v>20944</v>
      </c>
      <c r="L457">
        <v>8002</v>
      </c>
    </row>
    <row r="458" spans="1:12">
      <c r="A458" s="13" t="s">
        <v>155</v>
      </c>
      <c r="B458" s="20" t="s">
        <v>17</v>
      </c>
      <c r="E458" s="14"/>
      <c r="H458" t="s">
        <v>350</v>
      </c>
      <c r="I458" s="97" t="s">
        <v>35</v>
      </c>
      <c r="J458">
        <v>2413</v>
      </c>
      <c r="K458">
        <v>20432</v>
      </c>
      <c r="L458">
        <v>7990</v>
      </c>
    </row>
    <row r="459" spans="1:12">
      <c r="A459" s="13" t="s">
        <v>155</v>
      </c>
      <c r="B459" s="20" t="s">
        <v>18</v>
      </c>
      <c r="E459" s="14"/>
      <c r="H459" t="s">
        <v>350</v>
      </c>
      <c r="I459" s="97" t="s">
        <v>232</v>
      </c>
      <c r="J459">
        <v>2346</v>
      </c>
      <c r="K459">
        <v>20419</v>
      </c>
      <c r="L459">
        <v>8008</v>
      </c>
    </row>
    <row r="460" spans="1:12">
      <c r="A460" s="13" t="s">
        <v>155</v>
      </c>
      <c r="B460" s="20" t="s">
        <v>19</v>
      </c>
      <c r="E460" s="14"/>
      <c r="H460" t="s">
        <v>350</v>
      </c>
      <c r="I460" s="97" t="s">
        <v>233</v>
      </c>
      <c r="J460">
        <v>2501</v>
      </c>
      <c r="K460">
        <v>20253</v>
      </c>
      <c r="L460">
        <v>8003</v>
      </c>
    </row>
    <row r="461" spans="1:12">
      <c r="A461" s="13" t="s">
        <v>155</v>
      </c>
      <c r="B461" s="20" t="s">
        <v>20</v>
      </c>
      <c r="E461" s="14"/>
      <c r="H461" t="s">
        <v>350</v>
      </c>
      <c r="I461" s="97" t="s">
        <v>234</v>
      </c>
      <c r="J461">
        <v>2108</v>
      </c>
      <c r="K461">
        <v>20848</v>
      </c>
      <c r="L461">
        <v>8005</v>
      </c>
    </row>
    <row r="462" spans="1:12">
      <c r="A462" s="13" t="s">
        <v>155</v>
      </c>
      <c r="B462" s="20" t="s">
        <v>21</v>
      </c>
      <c r="E462" s="14"/>
      <c r="H462" t="s">
        <v>350</v>
      </c>
      <c r="I462" s="97" t="s">
        <v>36</v>
      </c>
      <c r="J462">
        <v>2116</v>
      </c>
      <c r="K462">
        <v>20495</v>
      </c>
      <c r="L462">
        <v>7989</v>
      </c>
    </row>
    <row r="463" spans="1:12">
      <c r="A463" s="13" t="s">
        <v>155</v>
      </c>
      <c r="B463" s="20" t="s">
        <v>22</v>
      </c>
      <c r="E463" s="14"/>
      <c r="H463" t="s">
        <v>350</v>
      </c>
      <c r="I463" s="97" t="s">
        <v>235</v>
      </c>
      <c r="J463">
        <v>2487</v>
      </c>
      <c r="K463">
        <v>20525</v>
      </c>
      <c r="L463">
        <v>7996</v>
      </c>
    </row>
    <row r="464" spans="1:12">
      <c r="A464" s="13" t="s">
        <v>155</v>
      </c>
      <c r="B464" s="20" t="s">
        <v>23</v>
      </c>
      <c r="E464" s="14"/>
      <c r="H464" t="s">
        <v>350</v>
      </c>
      <c r="I464" s="97" t="s">
        <v>236</v>
      </c>
      <c r="J464">
        <v>2536</v>
      </c>
      <c r="K464">
        <v>20483</v>
      </c>
      <c r="L464">
        <v>7997</v>
      </c>
    </row>
    <row r="465" spans="1:12">
      <c r="A465" s="13" t="s">
        <v>155</v>
      </c>
      <c r="B465" s="20" t="s">
        <v>24</v>
      </c>
      <c r="E465" s="14"/>
      <c r="H465" t="s">
        <v>350</v>
      </c>
      <c r="I465" s="97" t="s">
        <v>237</v>
      </c>
      <c r="J465">
        <v>2856</v>
      </c>
      <c r="K465">
        <v>20194</v>
      </c>
      <c r="L465">
        <v>7995</v>
      </c>
    </row>
    <row r="466" spans="1:12">
      <c r="A466" s="13" t="s">
        <v>155</v>
      </c>
      <c r="B466" s="20" t="s">
        <v>25</v>
      </c>
      <c r="E466" s="14"/>
      <c r="H466" t="s">
        <v>350</v>
      </c>
      <c r="I466" s="97" t="s">
        <v>37</v>
      </c>
      <c r="J466">
        <v>2745</v>
      </c>
      <c r="K466">
        <v>19866</v>
      </c>
      <c r="L466">
        <v>7992</v>
      </c>
    </row>
    <row r="467" spans="1:12">
      <c r="A467" s="13" t="s">
        <v>155</v>
      </c>
      <c r="B467" s="20" t="s">
        <v>26</v>
      </c>
      <c r="E467" s="14"/>
      <c r="H467" t="s">
        <v>350</v>
      </c>
      <c r="I467" s="97" t="s">
        <v>238</v>
      </c>
      <c r="J467">
        <v>2825</v>
      </c>
      <c r="K467">
        <v>20108</v>
      </c>
      <c r="L467">
        <v>8008</v>
      </c>
    </row>
    <row r="468" spans="1:12">
      <c r="A468" s="13" t="s">
        <v>155</v>
      </c>
      <c r="B468" s="20" t="s">
        <v>27</v>
      </c>
      <c r="E468" s="14"/>
      <c r="H468" t="s">
        <v>350</v>
      </c>
      <c r="I468" s="97" t="s">
        <v>239</v>
      </c>
      <c r="J468">
        <v>3103</v>
      </c>
      <c r="K468">
        <v>19944</v>
      </c>
      <c r="L468">
        <v>8004</v>
      </c>
    </row>
    <row r="469" spans="1:12">
      <c r="A469" s="13" t="s">
        <v>155</v>
      </c>
      <c r="B469" s="20" t="s">
        <v>28</v>
      </c>
      <c r="E469" s="14"/>
      <c r="H469" t="s">
        <v>350</v>
      </c>
      <c r="I469" s="97" t="s">
        <v>240</v>
      </c>
      <c r="J469">
        <v>3121</v>
      </c>
      <c r="K469">
        <v>20272</v>
      </c>
      <c r="L469">
        <v>7996</v>
      </c>
    </row>
    <row r="470" spans="1:12">
      <c r="A470" s="13" t="s">
        <v>155</v>
      </c>
      <c r="B470" s="20" t="s">
        <v>29</v>
      </c>
      <c r="E470" s="14"/>
      <c r="H470" t="s">
        <v>350</v>
      </c>
      <c r="I470" s="97" t="s">
        <v>38</v>
      </c>
      <c r="J470">
        <v>2977</v>
      </c>
      <c r="K470">
        <v>20298</v>
      </c>
      <c r="L470">
        <v>7999</v>
      </c>
    </row>
    <row r="471" spans="1:12">
      <c r="A471" s="13" t="s">
        <v>155</v>
      </c>
      <c r="B471" s="20" t="s">
        <v>30</v>
      </c>
      <c r="E471" s="14"/>
      <c r="H471" t="s">
        <v>350</v>
      </c>
      <c r="I471" s="97" t="s">
        <v>241</v>
      </c>
      <c r="J471">
        <v>2697</v>
      </c>
      <c r="K471">
        <v>20234</v>
      </c>
      <c r="L471">
        <v>8001</v>
      </c>
    </row>
    <row r="472" spans="1:12">
      <c r="A472" s="13" t="s">
        <v>155</v>
      </c>
      <c r="B472" s="20" t="s">
        <v>31</v>
      </c>
      <c r="E472" s="14"/>
      <c r="H472" t="s">
        <v>350</v>
      </c>
      <c r="I472" s="97" t="s">
        <v>242</v>
      </c>
      <c r="J472">
        <v>2560</v>
      </c>
      <c r="K472">
        <v>20457</v>
      </c>
      <c r="L472">
        <v>7999</v>
      </c>
    </row>
    <row r="473" spans="1:12">
      <c r="A473" s="13" t="s">
        <v>155</v>
      </c>
      <c r="B473" s="20" t="s">
        <v>32</v>
      </c>
      <c r="E473" s="14"/>
      <c r="H473" t="s">
        <v>350</v>
      </c>
      <c r="I473" s="97" t="s">
        <v>243</v>
      </c>
      <c r="J473">
        <v>2195</v>
      </c>
      <c r="K473">
        <v>21066</v>
      </c>
      <c r="L473">
        <v>7995</v>
      </c>
    </row>
    <row r="474" spans="1:12">
      <c r="A474" s="13" t="s">
        <v>155</v>
      </c>
      <c r="B474" s="20" t="s">
        <v>33</v>
      </c>
      <c r="E474" s="14"/>
      <c r="H474" t="s">
        <v>350</v>
      </c>
      <c r="I474" s="97" t="s">
        <v>39</v>
      </c>
      <c r="J474">
        <v>1711</v>
      </c>
      <c r="K474">
        <v>21740</v>
      </c>
      <c r="L474">
        <v>8001</v>
      </c>
    </row>
    <row r="475" spans="1:12">
      <c r="A475" s="13" t="s">
        <v>155</v>
      </c>
      <c r="B475" s="20" t="s">
        <v>34</v>
      </c>
      <c r="E475" s="14"/>
      <c r="H475" t="s">
        <v>350</v>
      </c>
      <c r="I475" s="97" t="s">
        <v>244</v>
      </c>
      <c r="J475">
        <v>1245</v>
      </c>
      <c r="K475">
        <v>21769</v>
      </c>
      <c r="L475">
        <v>7989</v>
      </c>
    </row>
    <row r="476" spans="1:12">
      <c r="A476" s="13" t="s">
        <v>155</v>
      </c>
      <c r="B476" s="20" t="s">
        <v>35</v>
      </c>
      <c r="E476" s="14"/>
      <c r="H476" t="s">
        <v>350</v>
      </c>
      <c r="I476" s="97" t="s">
        <v>245</v>
      </c>
      <c r="J476">
        <v>1263</v>
      </c>
      <c r="K476">
        <v>21876</v>
      </c>
      <c r="L476">
        <v>8004</v>
      </c>
    </row>
    <row r="477" spans="1:12">
      <c r="A477" s="13" t="s">
        <v>155</v>
      </c>
      <c r="B477" s="20" t="s">
        <v>36</v>
      </c>
      <c r="E477" s="14"/>
      <c r="H477" t="s">
        <v>350</v>
      </c>
      <c r="I477" s="97" t="s">
        <v>246</v>
      </c>
      <c r="J477">
        <v>940</v>
      </c>
      <c r="K477">
        <v>21920</v>
      </c>
      <c r="L477">
        <v>7998</v>
      </c>
    </row>
    <row r="478" spans="1:12">
      <c r="A478" s="13" t="s">
        <v>155</v>
      </c>
      <c r="B478" s="20" t="s">
        <v>37</v>
      </c>
      <c r="E478" s="14"/>
      <c r="H478" t="s">
        <v>350</v>
      </c>
      <c r="I478" s="97" t="s">
        <v>40</v>
      </c>
      <c r="J478">
        <v>912</v>
      </c>
      <c r="K478">
        <v>21770</v>
      </c>
      <c r="L478">
        <v>8000</v>
      </c>
    </row>
    <row r="479" spans="1:12">
      <c r="A479" s="13" t="s">
        <v>155</v>
      </c>
      <c r="B479" s="20" t="s">
        <v>38</v>
      </c>
      <c r="E479" s="14"/>
      <c r="H479" t="s">
        <v>350</v>
      </c>
      <c r="I479" s="97" t="s">
        <v>247</v>
      </c>
      <c r="J479">
        <v>831</v>
      </c>
      <c r="K479">
        <v>22277</v>
      </c>
      <c r="L479">
        <v>7999</v>
      </c>
    </row>
    <row r="480" spans="1:12">
      <c r="A480" s="13" t="s">
        <v>155</v>
      </c>
      <c r="B480" s="20" t="s">
        <v>39</v>
      </c>
      <c r="E480" s="14"/>
      <c r="H480" t="s">
        <v>350</v>
      </c>
      <c r="I480" s="97" t="s">
        <v>248</v>
      </c>
      <c r="J480">
        <v>1086</v>
      </c>
      <c r="K480">
        <v>17402</v>
      </c>
      <c r="L480">
        <v>0</v>
      </c>
    </row>
    <row r="481" spans="1:12">
      <c r="A481" s="13" t="s">
        <v>155</v>
      </c>
      <c r="B481" s="20" t="s">
        <v>40</v>
      </c>
      <c r="E481" s="14"/>
      <c r="H481" t="s">
        <v>350</v>
      </c>
      <c r="I481" s="97" t="s">
        <v>249</v>
      </c>
      <c r="J481">
        <v>483</v>
      </c>
      <c r="K481">
        <v>22827</v>
      </c>
      <c r="L481">
        <v>1211</v>
      </c>
    </row>
    <row r="482" spans="1:12">
      <c r="A482" s="13" t="s">
        <v>156</v>
      </c>
      <c r="B482" s="20" t="s">
        <v>17</v>
      </c>
      <c r="E482" s="14"/>
      <c r="H482" t="s">
        <v>351</v>
      </c>
      <c r="I482" s="97" t="s">
        <v>17</v>
      </c>
      <c r="J482">
        <v>606</v>
      </c>
      <c r="K482">
        <v>20525</v>
      </c>
      <c r="L482">
        <v>4656</v>
      </c>
    </row>
    <row r="483" spans="1:12">
      <c r="A483" s="13" t="s">
        <v>156</v>
      </c>
      <c r="B483" s="20" t="s">
        <v>18</v>
      </c>
      <c r="E483" s="14"/>
      <c r="H483" t="s">
        <v>351</v>
      </c>
      <c r="I483" s="97" t="s">
        <v>178</v>
      </c>
      <c r="J483">
        <v>643</v>
      </c>
      <c r="K483">
        <v>21480</v>
      </c>
      <c r="L483">
        <v>7818</v>
      </c>
    </row>
    <row r="484" spans="1:12">
      <c r="A484" s="13" t="s">
        <v>156</v>
      </c>
      <c r="B484" s="20" t="s">
        <v>19</v>
      </c>
      <c r="E484" s="14"/>
      <c r="H484" t="s">
        <v>351</v>
      </c>
      <c r="I484" s="97" t="s">
        <v>179</v>
      </c>
      <c r="J484">
        <v>818</v>
      </c>
      <c r="K484">
        <v>22491</v>
      </c>
      <c r="L484">
        <v>7997</v>
      </c>
    </row>
    <row r="485" spans="1:12">
      <c r="A485" s="13" t="s">
        <v>156</v>
      </c>
      <c r="B485" s="20" t="s">
        <v>20</v>
      </c>
      <c r="E485" s="14"/>
      <c r="H485" t="s">
        <v>351</v>
      </c>
      <c r="I485" s="97" t="s">
        <v>180</v>
      </c>
      <c r="J485">
        <v>772</v>
      </c>
      <c r="K485">
        <v>22652</v>
      </c>
      <c r="L485">
        <v>8006</v>
      </c>
    </row>
    <row r="486" spans="1:12">
      <c r="A486" s="13" t="s">
        <v>156</v>
      </c>
      <c r="B486" s="20" t="s">
        <v>21</v>
      </c>
      <c r="E486" s="14"/>
      <c r="H486" t="s">
        <v>351</v>
      </c>
      <c r="I486" s="97" t="s">
        <v>18</v>
      </c>
      <c r="J486">
        <v>566</v>
      </c>
      <c r="K486">
        <v>22853</v>
      </c>
      <c r="L486">
        <v>7985</v>
      </c>
    </row>
    <row r="487" spans="1:12">
      <c r="A487" s="13" t="s">
        <v>156</v>
      </c>
      <c r="B487" s="20" t="s">
        <v>22</v>
      </c>
      <c r="E487" s="14"/>
      <c r="H487" t="s">
        <v>351</v>
      </c>
      <c r="I487" s="97" t="s">
        <v>181</v>
      </c>
      <c r="J487">
        <v>531</v>
      </c>
      <c r="K487">
        <v>22997</v>
      </c>
      <c r="L487">
        <v>7992</v>
      </c>
    </row>
    <row r="488" spans="1:12">
      <c r="A488" s="13" t="s">
        <v>156</v>
      </c>
      <c r="B488" s="20" t="s">
        <v>23</v>
      </c>
      <c r="E488" s="14"/>
      <c r="H488" t="s">
        <v>351</v>
      </c>
      <c r="I488" s="97" t="s">
        <v>182</v>
      </c>
      <c r="J488">
        <v>562</v>
      </c>
      <c r="K488">
        <v>22660</v>
      </c>
      <c r="L488">
        <v>8015</v>
      </c>
    </row>
    <row r="489" spans="1:12">
      <c r="A489" s="13" t="s">
        <v>156</v>
      </c>
      <c r="B489" s="20" t="s">
        <v>24</v>
      </c>
      <c r="E489" s="14"/>
      <c r="H489" t="s">
        <v>351</v>
      </c>
      <c r="I489" s="97" t="s">
        <v>183</v>
      </c>
      <c r="J489">
        <v>554</v>
      </c>
      <c r="K489">
        <v>21990</v>
      </c>
      <c r="L489">
        <v>7998</v>
      </c>
    </row>
    <row r="490" spans="1:12">
      <c r="A490" s="13" t="s">
        <v>156</v>
      </c>
      <c r="B490" s="20" t="s">
        <v>25</v>
      </c>
      <c r="E490" s="14"/>
      <c r="H490" t="s">
        <v>351</v>
      </c>
      <c r="I490" s="97" t="s">
        <v>19</v>
      </c>
      <c r="J490">
        <v>565</v>
      </c>
      <c r="K490">
        <v>23031</v>
      </c>
      <c r="L490">
        <v>8017</v>
      </c>
    </row>
    <row r="491" spans="1:12">
      <c r="A491" s="13" t="s">
        <v>156</v>
      </c>
      <c r="B491" s="20" t="s">
        <v>26</v>
      </c>
      <c r="E491" s="14"/>
      <c r="H491" t="s">
        <v>351</v>
      </c>
      <c r="I491" s="97" t="s">
        <v>184</v>
      </c>
      <c r="J491">
        <v>501</v>
      </c>
      <c r="K491">
        <v>22064</v>
      </c>
      <c r="L491">
        <v>7986</v>
      </c>
    </row>
    <row r="492" spans="1:12">
      <c r="A492" s="13" t="s">
        <v>156</v>
      </c>
      <c r="B492" s="20" t="s">
        <v>27</v>
      </c>
      <c r="E492" s="14"/>
      <c r="H492" t="s">
        <v>351</v>
      </c>
      <c r="I492" s="97" t="s">
        <v>185</v>
      </c>
      <c r="J492">
        <v>489</v>
      </c>
      <c r="K492">
        <v>22766</v>
      </c>
      <c r="L492">
        <v>8008</v>
      </c>
    </row>
    <row r="493" spans="1:12">
      <c r="A493" s="13" t="s">
        <v>156</v>
      </c>
      <c r="B493" s="20" t="s">
        <v>28</v>
      </c>
      <c r="E493" s="14"/>
      <c r="H493" t="s">
        <v>351</v>
      </c>
      <c r="I493" s="97" t="s">
        <v>186</v>
      </c>
      <c r="J493">
        <v>461</v>
      </c>
      <c r="K493">
        <v>22377</v>
      </c>
      <c r="L493">
        <v>8007</v>
      </c>
    </row>
    <row r="494" spans="1:12">
      <c r="A494" s="13" t="s">
        <v>156</v>
      </c>
      <c r="B494" s="20" t="s">
        <v>29</v>
      </c>
      <c r="E494" s="14"/>
      <c r="H494" t="s">
        <v>351</v>
      </c>
      <c r="I494" s="97" t="s">
        <v>20</v>
      </c>
      <c r="J494">
        <v>702</v>
      </c>
      <c r="K494">
        <v>22402</v>
      </c>
      <c r="L494">
        <v>7998</v>
      </c>
    </row>
    <row r="495" spans="1:12">
      <c r="A495" s="13" t="s">
        <v>156</v>
      </c>
      <c r="B495" s="20" t="s">
        <v>30</v>
      </c>
      <c r="E495" s="14"/>
      <c r="H495" t="s">
        <v>351</v>
      </c>
      <c r="I495" s="97" t="s">
        <v>187</v>
      </c>
      <c r="J495">
        <v>681</v>
      </c>
      <c r="K495">
        <v>22325</v>
      </c>
      <c r="L495">
        <v>7996</v>
      </c>
    </row>
    <row r="496" spans="1:12">
      <c r="A496" s="13" t="s">
        <v>156</v>
      </c>
      <c r="B496" s="20" t="s">
        <v>31</v>
      </c>
      <c r="E496" s="14"/>
      <c r="H496" t="s">
        <v>351</v>
      </c>
      <c r="I496" s="97" t="s">
        <v>188</v>
      </c>
      <c r="J496">
        <v>802</v>
      </c>
      <c r="K496">
        <v>21643</v>
      </c>
      <c r="L496">
        <v>7998</v>
      </c>
    </row>
    <row r="497" spans="1:12">
      <c r="A497" s="13" t="s">
        <v>156</v>
      </c>
      <c r="B497" s="20" t="s">
        <v>32</v>
      </c>
      <c r="E497" s="14"/>
      <c r="H497" t="s">
        <v>351</v>
      </c>
      <c r="I497" s="97" t="s">
        <v>189</v>
      </c>
      <c r="J497">
        <v>1026</v>
      </c>
      <c r="K497">
        <v>21456</v>
      </c>
      <c r="L497">
        <v>7995</v>
      </c>
    </row>
    <row r="498" spans="1:12">
      <c r="A498" s="13" t="s">
        <v>156</v>
      </c>
      <c r="B498" s="20" t="s">
        <v>33</v>
      </c>
      <c r="E498" s="14"/>
      <c r="H498" t="s">
        <v>351</v>
      </c>
      <c r="I498" s="97" t="s">
        <v>21</v>
      </c>
      <c r="J498">
        <v>1990</v>
      </c>
      <c r="K498">
        <v>21005</v>
      </c>
      <c r="L498">
        <v>7985</v>
      </c>
    </row>
    <row r="499" spans="1:12">
      <c r="A499" s="13" t="s">
        <v>156</v>
      </c>
      <c r="B499" s="20" t="s">
        <v>34</v>
      </c>
      <c r="E499" s="14"/>
      <c r="H499" t="s">
        <v>351</v>
      </c>
      <c r="I499" s="97" t="s">
        <v>190</v>
      </c>
      <c r="J499">
        <v>2350</v>
      </c>
      <c r="K499">
        <v>20971</v>
      </c>
      <c r="L499">
        <v>7998</v>
      </c>
    </row>
    <row r="500" spans="1:12">
      <c r="A500" s="13" t="s">
        <v>156</v>
      </c>
      <c r="B500" s="20" t="s">
        <v>35</v>
      </c>
      <c r="E500" s="14"/>
      <c r="H500" t="s">
        <v>351</v>
      </c>
      <c r="I500" s="97" t="s">
        <v>191</v>
      </c>
      <c r="J500">
        <v>2812</v>
      </c>
      <c r="K500">
        <v>20335</v>
      </c>
      <c r="L500">
        <v>7992</v>
      </c>
    </row>
    <row r="501" spans="1:12">
      <c r="A501" s="13" t="s">
        <v>156</v>
      </c>
      <c r="B501" s="20" t="s">
        <v>36</v>
      </c>
      <c r="E501" s="14"/>
      <c r="H501" t="s">
        <v>351</v>
      </c>
      <c r="I501" s="97" t="s">
        <v>192</v>
      </c>
      <c r="J501">
        <v>4138</v>
      </c>
      <c r="K501">
        <v>18266</v>
      </c>
      <c r="L501">
        <v>8007</v>
      </c>
    </row>
    <row r="502" spans="1:12">
      <c r="A502" s="13" t="s">
        <v>156</v>
      </c>
      <c r="B502" s="20" t="s">
        <v>37</v>
      </c>
      <c r="E502" s="14"/>
      <c r="H502" t="s">
        <v>351</v>
      </c>
      <c r="I502" s="97" t="s">
        <v>22</v>
      </c>
      <c r="J502">
        <v>4699</v>
      </c>
      <c r="K502">
        <v>17650</v>
      </c>
      <c r="L502">
        <v>7990</v>
      </c>
    </row>
    <row r="503" spans="1:12">
      <c r="A503" s="13" t="s">
        <v>156</v>
      </c>
      <c r="B503" s="20" t="s">
        <v>38</v>
      </c>
      <c r="E503" s="14"/>
      <c r="H503" t="s">
        <v>351</v>
      </c>
      <c r="I503" s="97" t="s">
        <v>193</v>
      </c>
      <c r="J503">
        <v>3928</v>
      </c>
      <c r="K503">
        <v>19286</v>
      </c>
      <c r="L503">
        <v>7979</v>
      </c>
    </row>
    <row r="504" spans="1:12">
      <c r="A504" s="13" t="s">
        <v>156</v>
      </c>
      <c r="B504" s="20" t="s">
        <v>39</v>
      </c>
      <c r="E504" s="14"/>
      <c r="H504" t="s">
        <v>351</v>
      </c>
      <c r="I504" s="97" t="s">
        <v>194</v>
      </c>
      <c r="J504">
        <v>2872</v>
      </c>
      <c r="K504">
        <v>19853</v>
      </c>
      <c r="L504">
        <v>8010</v>
      </c>
    </row>
    <row r="505" spans="1:12">
      <c r="A505" s="13" t="s">
        <v>156</v>
      </c>
      <c r="B505" s="20" t="s">
        <v>40</v>
      </c>
      <c r="E505" s="14"/>
      <c r="H505" t="s">
        <v>351</v>
      </c>
      <c r="I505" s="97" t="s">
        <v>195</v>
      </c>
      <c r="J505">
        <v>3341</v>
      </c>
      <c r="K505">
        <v>19521</v>
      </c>
      <c r="L505">
        <v>7997</v>
      </c>
    </row>
    <row r="506" spans="1:12">
      <c r="A506" s="13" t="s">
        <v>157</v>
      </c>
      <c r="B506" s="20" t="s">
        <v>17</v>
      </c>
      <c r="E506" s="14"/>
      <c r="H506" t="s">
        <v>351</v>
      </c>
      <c r="I506" s="97" t="s">
        <v>23</v>
      </c>
      <c r="J506">
        <v>1825</v>
      </c>
      <c r="K506">
        <v>21094</v>
      </c>
      <c r="L506">
        <v>7994</v>
      </c>
    </row>
    <row r="507" spans="1:12">
      <c r="A507" s="13" t="s">
        <v>157</v>
      </c>
      <c r="B507" s="20" t="s">
        <v>18</v>
      </c>
      <c r="E507" s="14"/>
      <c r="H507" t="s">
        <v>351</v>
      </c>
      <c r="I507" s="97" t="s">
        <v>196</v>
      </c>
      <c r="J507">
        <v>2171</v>
      </c>
      <c r="K507">
        <v>20464</v>
      </c>
      <c r="L507">
        <v>8006</v>
      </c>
    </row>
    <row r="508" spans="1:12">
      <c r="A508" s="13" t="s">
        <v>157</v>
      </c>
      <c r="B508" s="20" t="s">
        <v>19</v>
      </c>
      <c r="E508" s="14"/>
      <c r="H508" t="s">
        <v>351</v>
      </c>
      <c r="I508" s="97" t="s">
        <v>197</v>
      </c>
      <c r="J508">
        <v>3124</v>
      </c>
      <c r="K508">
        <v>19736</v>
      </c>
      <c r="L508">
        <v>8004</v>
      </c>
    </row>
    <row r="509" spans="1:12">
      <c r="A509" s="13" t="s">
        <v>157</v>
      </c>
      <c r="B509" s="20" t="s">
        <v>20</v>
      </c>
      <c r="E509" s="14"/>
      <c r="H509" t="s">
        <v>351</v>
      </c>
      <c r="I509" s="97" t="s">
        <v>198</v>
      </c>
      <c r="J509">
        <v>3172</v>
      </c>
      <c r="K509">
        <v>20307</v>
      </c>
      <c r="L509">
        <v>7994</v>
      </c>
    </row>
    <row r="510" spans="1:12">
      <c r="A510" s="13" t="s">
        <v>157</v>
      </c>
      <c r="B510" s="20" t="s">
        <v>21</v>
      </c>
      <c r="E510" s="14"/>
      <c r="H510" t="s">
        <v>351</v>
      </c>
      <c r="I510" s="97" t="s">
        <v>24</v>
      </c>
      <c r="J510">
        <v>2247</v>
      </c>
      <c r="K510">
        <v>21068</v>
      </c>
      <c r="L510">
        <v>8003</v>
      </c>
    </row>
    <row r="511" spans="1:12">
      <c r="A511" s="13" t="s">
        <v>157</v>
      </c>
      <c r="B511" s="20" t="s">
        <v>22</v>
      </c>
      <c r="E511" s="14"/>
      <c r="H511" t="s">
        <v>351</v>
      </c>
      <c r="I511" s="97" t="s">
        <v>199</v>
      </c>
      <c r="J511">
        <v>2507</v>
      </c>
      <c r="K511">
        <v>20551</v>
      </c>
      <c r="L511">
        <v>7999</v>
      </c>
    </row>
    <row r="512" spans="1:12">
      <c r="A512" s="13" t="s">
        <v>157</v>
      </c>
      <c r="B512" s="20" t="s">
        <v>23</v>
      </c>
      <c r="E512" s="14"/>
      <c r="H512" t="s">
        <v>351</v>
      </c>
      <c r="I512" s="97" t="s">
        <v>200</v>
      </c>
      <c r="J512">
        <v>2428</v>
      </c>
      <c r="K512">
        <v>20165</v>
      </c>
      <c r="L512">
        <v>7997</v>
      </c>
    </row>
    <row r="513" spans="1:12">
      <c r="A513" s="13" t="s">
        <v>157</v>
      </c>
      <c r="B513" s="20" t="s">
        <v>24</v>
      </c>
      <c r="E513" s="14"/>
      <c r="H513" t="s">
        <v>351</v>
      </c>
      <c r="I513" s="97" t="s">
        <v>201</v>
      </c>
      <c r="J513">
        <v>2698</v>
      </c>
      <c r="K513">
        <v>20244</v>
      </c>
      <c r="L513">
        <v>8004</v>
      </c>
    </row>
    <row r="514" spans="1:12">
      <c r="A514" s="13" t="s">
        <v>157</v>
      </c>
      <c r="B514" s="20" t="s">
        <v>25</v>
      </c>
      <c r="E514" s="14"/>
      <c r="H514" t="s">
        <v>351</v>
      </c>
      <c r="I514" s="97" t="s">
        <v>25</v>
      </c>
      <c r="J514">
        <v>3050</v>
      </c>
      <c r="K514">
        <v>20187</v>
      </c>
      <c r="L514">
        <v>8004</v>
      </c>
    </row>
    <row r="515" spans="1:12">
      <c r="A515" s="13" t="s">
        <v>157</v>
      </c>
      <c r="B515" s="20" t="s">
        <v>26</v>
      </c>
      <c r="E515" s="14"/>
      <c r="H515" t="s">
        <v>351</v>
      </c>
      <c r="I515" s="97" t="s">
        <v>202</v>
      </c>
      <c r="J515">
        <v>3237</v>
      </c>
      <c r="K515">
        <v>19417</v>
      </c>
      <c r="L515">
        <v>8007</v>
      </c>
    </row>
    <row r="516" spans="1:12">
      <c r="A516" s="13" t="s">
        <v>157</v>
      </c>
      <c r="B516" s="20" t="s">
        <v>27</v>
      </c>
      <c r="E516" s="14"/>
      <c r="H516" t="s">
        <v>351</v>
      </c>
      <c r="I516" s="97" t="s">
        <v>203</v>
      </c>
      <c r="J516">
        <v>2829</v>
      </c>
      <c r="K516">
        <v>19806</v>
      </c>
      <c r="L516">
        <v>8001</v>
      </c>
    </row>
    <row r="517" spans="1:12">
      <c r="A517" s="13" t="s">
        <v>157</v>
      </c>
      <c r="B517" s="20" t="s">
        <v>28</v>
      </c>
      <c r="E517" s="14"/>
      <c r="H517" t="s">
        <v>351</v>
      </c>
      <c r="I517" s="97" t="s">
        <v>204</v>
      </c>
      <c r="J517">
        <v>3272</v>
      </c>
      <c r="K517">
        <v>19502</v>
      </c>
      <c r="L517">
        <v>8012</v>
      </c>
    </row>
    <row r="518" spans="1:12">
      <c r="A518" s="13" t="s">
        <v>157</v>
      </c>
      <c r="B518" s="20" t="s">
        <v>29</v>
      </c>
      <c r="E518" s="14"/>
      <c r="H518" t="s">
        <v>351</v>
      </c>
      <c r="I518" s="97" t="s">
        <v>26</v>
      </c>
      <c r="J518">
        <v>2919</v>
      </c>
      <c r="K518">
        <v>19980</v>
      </c>
      <c r="L518">
        <v>7986</v>
      </c>
    </row>
    <row r="519" spans="1:12">
      <c r="A519" s="13" t="s">
        <v>157</v>
      </c>
      <c r="B519" s="20" t="s">
        <v>30</v>
      </c>
      <c r="E519" s="14"/>
      <c r="H519" t="s">
        <v>351</v>
      </c>
      <c r="I519" s="97" t="s">
        <v>205</v>
      </c>
      <c r="J519">
        <v>2808</v>
      </c>
      <c r="K519">
        <v>20461</v>
      </c>
      <c r="L519">
        <v>8006</v>
      </c>
    </row>
    <row r="520" spans="1:12">
      <c r="A520" s="13" t="s">
        <v>157</v>
      </c>
      <c r="B520" s="20" t="s">
        <v>31</v>
      </c>
      <c r="E520" s="14"/>
      <c r="H520" t="s">
        <v>351</v>
      </c>
      <c r="I520" s="97" t="s">
        <v>206</v>
      </c>
      <c r="J520">
        <v>2508</v>
      </c>
      <c r="K520">
        <v>20411</v>
      </c>
      <c r="L520">
        <v>7996</v>
      </c>
    </row>
    <row r="521" spans="1:12">
      <c r="A521" s="13" t="s">
        <v>157</v>
      </c>
      <c r="B521" s="20" t="s">
        <v>32</v>
      </c>
      <c r="E521" s="14"/>
      <c r="H521" t="s">
        <v>351</v>
      </c>
      <c r="I521" s="97" t="s">
        <v>207</v>
      </c>
      <c r="J521">
        <v>2336</v>
      </c>
      <c r="K521">
        <v>20158</v>
      </c>
      <c r="L521">
        <v>8003</v>
      </c>
    </row>
    <row r="522" spans="1:12">
      <c r="A522" s="13" t="s">
        <v>157</v>
      </c>
      <c r="B522" s="20" t="s">
        <v>33</v>
      </c>
      <c r="E522" s="14"/>
      <c r="H522" t="s">
        <v>351</v>
      </c>
      <c r="I522" s="97" t="s">
        <v>27</v>
      </c>
      <c r="J522">
        <v>2691</v>
      </c>
      <c r="K522">
        <v>20127</v>
      </c>
      <c r="L522">
        <v>7995</v>
      </c>
    </row>
    <row r="523" spans="1:12">
      <c r="A523" s="13" t="s">
        <v>157</v>
      </c>
      <c r="B523" s="20" t="s">
        <v>34</v>
      </c>
      <c r="E523" s="14"/>
      <c r="H523" t="s">
        <v>351</v>
      </c>
      <c r="I523" s="97" t="s">
        <v>208</v>
      </c>
      <c r="J523">
        <v>2306</v>
      </c>
      <c r="K523">
        <v>20432</v>
      </c>
      <c r="L523">
        <v>7995</v>
      </c>
    </row>
    <row r="524" spans="1:12">
      <c r="A524" s="13" t="s">
        <v>157</v>
      </c>
      <c r="B524" s="20" t="s">
        <v>35</v>
      </c>
      <c r="E524" s="14"/>
      <c r="H524" t="s">
        <v>351</v>
      </c>
      <c r="I524" s="97" t="s">
        <v>209</v>
      </c>
      <c r="J524">
        <v>2495</v>
      </c>
      <c r="K524">
        <v>21565</v>
      </c>
      <c r="L524">
        <v>8009</v>
      </c>
    </row>
    <row r="525" spans="1:12">
      <c r="A525" s="13" t="s">
        <v>157</v>
      </c>
      <c r="B525" s="20" t="s">
        <v>36</v>
      </c>
      <c r="E525" s="14"/>
      <c r="H525" t="s">
        <v>351</v>
      </c>
      <c r="I525" s="97" t="s">
        <v>210</v>
      </c>
      <c r="J525">
        <v>2430</v>
      </c>
      <c r="K525">
        <v>20551</v>
      </c>
      <c r="L525">
        <v>7998</v>
      </c>
    </row>
    <row r="526" spans="1:12">
      <c r="A526" s="13" t="s">
        <v>157</v>
      </c>
      <c r="B526" s="20" t="s">
        <v>37</v>
      </c>
      <c r="E526" s="14"/>
      <c r="H526" t="s">
        <v>351</v>
      </c>
      <c r="I526" s="97" t="s">
        <v>28</v>
      </c>
      <c r="J526">
        <v>2780</v>
      </c>
      <c r="K526">
        <v>20257</v>
      </c>
      <c r="L526">
        <v>8004</v>
      </c>
    </row>
    <row r="527" spans="1:12">
      <c r="A527" s="13" t="s">
        <v>157</v>
      </c>
      <c r="B527" s="20" t="s">
        <v>38</v>
      </c>
      <c r="E527" s="14"/>
      <c r="H527" t="s">
        <v>351</v>
      </c>
      <c r="I527" s="97" t="s">
        <v>211</v>
      </c>
      <c r="J527">
        <v>2601</v>
      </c>
      <c r="K527">
        <v>20037</v>
      </c>
      <c r="L527">
        <v>8001</v>
      </c>
    </row>
    <row r="528" spans="1:12">
      <c r="A528" s="13" t="s">
        <v>157</v>
      </c>
      <c r="B528" s="20" t="s">
        <v>39</v>
      </c>
      <c r="E528" s="14"/>
      <c r="H528" t="s">
        <v>351</v>
      </c>
      <c r="I528" s="97" t="s">
        <v>212</v>
      </c>
      <c r="J528">
        <v>2845</v>
      </c>
      <c r="K528">
        <v>20653</v>
      </c>
      <c r="L528">
        <v>8010</v>
      </c>
    </row>
    <row r="529" spans="1:12">
      <c r="A529" s="13" t="s">
        <v>157</v>
      </c>
      <c r="B529" s="20" t="s">
        <v>40</v>
      </c>
      <c r="E529" s="14"/>
      <c r="H529" t="s">
        <v>351</v>
      </c>
      <c r="I529" s="97" t="s">
        <v>213</v>
      </c>
      <c r="J529">
        <v>2872</v>
      </c>
      <c r="K529">
        <v>20824</v>
      </c>
      <c r="L529">
        <v>8013</v>
      </c>
    </row>
    <row r="530" spans="1:12">
      <c r="A530" s="13" t="s">
        <v>158</v>
      </c>
      <c r="B530" s="20" t="s">
        <v>17</v>
      </c>
      <c r="E530" s="14"/>
      <c r="H530" t="s">
        <v>351</v>
      </c>
      <c r="I530" s="97" t="s">
        <v>29</v>
      </c>
      <c r="J530">
        <v>2940</v>
      </c>
      <c r="K530">
        <v>20632</v>
      </c>
      <c r="L530">
        <v>8006</v>
      </c>
    </row>
    <row r="531" spans="1:12">
      <c r="A531" s="13" t="s">
        <v>158</v>
      </c>
      <c r="B531" s="20" t="s">
        <v>18</v>
      </c>
      <c r="E531" s="14"/>
      <c r="H531" t="s">
        <v>351</v>
      </c>
      <c r="I531" s="97" t="s">
        <v>214</v>
      </c>
      <c r="J531">
        <v>2845</v>
      </c>
      <c r="K531">
        <v>19674</v>
      </c>
      <c r="L531">
        <v>7993</v>
      </c>
    </row>
    <row r="532" spans="1:12">
      <c r="A532" s="13" t="s">
        <v>158</v>
      </c>
      <c r="B532" s="20" t="s">
        <v>19</v>
      </c>
      <c r="E532" s="14"/>
      <c r="H532" t="s">
        <v>351</v>
      </c>
      <c r="I532" s="97" t="s">
        <v>215</v>
      </c>
      <c r="J532">
        <v>2989</v>
      </c>
      <c r="K532">
        <v>20336</v>
      </c>
      <c r="L532">
        <v>8001</v>
      </c>
    </row>
    <row r="533" spans="1:12">
      <c r="A533" s="13" t="s">
        <v>158</v>
      </c>
      <c r="B533" s="20" t="s">
        <v>20</v>
      </c>
      <c r="E533" s="14"/>
      <c r="H533" t="s">
        <v>351</v>
      </c>
      <c r="I533" s="97" t="s">
        <v>216</v>
      </c>
      <c r="J533">
        <v>2781</v>
      </c>
      <c r="K533">
        <v>20223</v>
      </c>
      <c r="L533">
        <v>8000</v>
      </c>
    </row>
    <row r="534" spans="1:12">
      <c r="A534" s="13" t="s">
        <v>158</v>
      </c>
      <c r="B534" s="20" t="s">
        <v>21</v>
      </c>
      <c r="E534" s="14"/>
      <c r="H534" t="s">
        <v>351</v>
      </c>
      <c r="I534" s="97" t="s">
        <v>30</v>
      </c>
      <c r="J534">
        <v>2686</v>
      </c>
      <c r="K534">
        <v>20164</v>
      </c>
      <c r="L534">
        <v>7990</v>
      </c>
    </row>
    <row r="535" spans="1:12">
      <c r="A535" s="13" t="s">
        <v>158</v>
      </c>
      <c r="B535" s="20" t="s">
        <v>22</v>
      </c>
      <c r="E535" s="14"/>
      <c r="H535" t="s">
        <v>351</v>
      </c>
      <c r="I535" s="97" t="s">
        <v>217</v>
      </c>
      <c r="J535">
        <v>2522</v>
      </c>
      <c r="K535">
        <v>20962</v>
      </c>
      <c r="L535">
        <v>8007</v>
      </c>
    </row>
    <row r="536" spans="1:12">
      <c r="A536" s="13" t="s">
        <v>158</v>
      </c>
      <c r="B536" s="20" t="s">
        <v>23</v>
      </c>
      <c r="E536" s="14"/>
      <c r="H536" t="s">
        <v>351</v>
      </c>
      <c r="I536" s="97" t="s">
        <v>218</v>
      </c>
      <c r="J536">
        <v>2388</v>
      </c>
      <c r="K536">
        <v>20575</v>
      </c>
      <c r="L536">
        <v>8008</v>
      </c>
    </row>
    <row r="537" spans="1:12">
      <c r="A537" s="13" t="s">
        <v>158</v>
      </c>
      <c r="B537" s="20" t="s">
        <v>24</v>
      </c>
      <c r="E537" s="14"/>
      <c r="H537" t="s">
        <v>351</v>
      </c>
      <c r="I537" s="97" t="s">
        <v>219</v>
      </c>
      <c r="J537">
        <v>2308</v>
      </c>
      <c r="K537">
        <v>20125</v>
      </c>
      <c r="L537">
        <v>7999</v>
      </c>
    </row>
    <row r="538" spans="1:12">
      <c r="A538" s="13" t="s">
        <v>158</v>
      </c>
      <c r="B538" s="20" t="s">
        <v>25</v>
      </c>
      <c r="E538" s="14"/>
      <c r="H538" t="s">
        <v>351</v>
      </c>
      <c r="I538" s="97" t="s">
        <v>31</v>
      </c>
      <c r="J538">
        <v>2284</v>
      </c>
      <c r="K538">
        <v>20603</v>
      </c>
      <c r="L538">
        <v>8004</v>
      </c>
    </row>
    <row r="539" spans="1:12">
      <c r="A539" s="13" t="s">
        <v>158</v>
      </c>
      <c r="B539" s="20" t="s">
        <v>26</v>
      </c>
      <c r="E539" s="14"/>
      <c r="H539" t="s">
        <v>351</v>
      </c>
      <c r="I539" s="97" t="s">
        <v>220</v>
      </c>
      <c r="J539">
        <v>2175</v>
      </c>
      <c r="K539">
        <v>20080</v>
      </c>
      <c r="L539">
        <v>7994</v>
      </c>
    </row>
    <row r="540" spans="1:12">
      <c r="A540" s="13" t="s">
        <v>158</v>
      </c>
      <c r="B540" s="20" t="s">
        <v>27</v>
      </c>
      <c r="E540" s="14"/>
      <c r="H540" t="s">
        <v>351</v>
      </c>
      <c r="I540" s="97" t="s">
        <v>221</v>
      </c>
      <c r="J540">
        <v>2399</v>
      </c>
      <c r="K540">
        <v>20240</v>
      </c>
      <c r="L540">
        <v>8017</v>
      </c>
    </row>
    <row r="541" spans="1:12">
      <c r="A541" s="13" t="s">
        <v>158</v>
      </c>
      <c r="B541" s="20" t="s">
        <v>28</v>
      </c>
      <c r="E541" s="14"/>
      <c r="H541" t="s">
        <v>351</v>
      </c>
      <c r="I541" s="97" t="s">
        <v>222</v>
      </c>
      <c r="J541">
        <v>2213</v>
      </c>
      <c r="K541">
        <v>21175</v>
      </c>
      <c r="L541">
        <v>7998</v>
      </c>
    </row>
    <row r="542" spans="1:12">
      <c r="A542" s="13" t="s">
        <v>158</v>
      </c>
      <c r="B542" s="20" t="s">
        <v>29</v>
      </c>
      <c r="E542" s="14"/>
      <c r="H542" t="s">
        <v>351</v>
      </c>
      <c r="I542" s="97" t="s">
        <v>32</v>
      </c>
      <c r="J542">
        <v>2271</v>
      </c>
      <c r="K542">
        <v>21125</v>
      </c>
      <c r="L542">
        <v>7998</v>
      </c>
    </row>
    <row r="543" spans="1:12">
      <c r="A543" s="13" t="s">
        <v>158</v>
      </c>
      <c r="B543" s="20" t="s">
        <v>30</v>
      </c>
      <c r="E543" s="14"/>
      <c r="H543" t="s">
        <v>351</v>
      </c>
      <c r="I543" s="97" t="s">
        <v>223</v>
      </c>
      <c r="J543">
        <v>2009</v>
      </c>
      <c r="K543">
        <v>20258</v>
      </c>
      <c r="L543">
        <v>8003</v>
      </c>
    </row>
    <row r="544" spans="1:12">
      <c r="A544" s="13" t="s">
        <v>158</v>
      </c>
      <c r="B544" s="20" t="s">
        <v>31</v>
      </c>
      <c r="E544" s="14"/>
      <c r="H544" t="s">
        <v>351</v>
      </c>
      <c r="I544" s="97" t="s">
        <v>224</v>
      </c>
      <c r="J544">
        <v>2491</v>
      </c>
      <c r="K544">
        <v>20267</v>
      </c>
      <c r="L544">
        <v>8004</v>
      </c>
    </row>
    <row r="545" spans="1:12">
      <c r="A545" s="13" t="s">
        <v>158</v>
      </c>
      <c r="B545" s="20" t="s">
        <v>32</v>
      </c>
      <c r="E545" s="14"/>
      <c r="H545" t="s">
        <v>351</v>
      </c>
      <c r="I545" s="97" t="s">
        <v>225</v>
      </c>
      <c r="J545">
        <v>2821</v>
      </c>
      <c r="K545">
        <v>20082</v>
      </c>
      <c r="L545">
        <v>8008</v>
      </c>
    </row>
    <row r="546" spans="1:12">
      <c r="A546" s="13" t="s">
        <v>158</v>
      </c>
      <c r="B546" s="20" t="s">
        <v>33</v>
      </c>
      <c r="E546" s="14"/>
      <c r="H546" t="s">
        <v>351</v>
      </c>
      <c r="I546" s="97" t="s">
        <v>33</v>
      </c>
      <c r="J546">
        <v>2647</v>
      </c>
      <c r="K546">
        <v>20370</v>
      </c>
      <c r="L546">
        <v>7993</v>
      </c>
    </row>
    <row r="547" spans="1:12">
      <c r="A547" s="13" t="s">
        <v>158</v>
      </c>
      <c r="B547" s="20" t="s">
        <v>34</v>
      </c>
      <c r="E547" s="14"/>
      <c r="H547" t="s">
        <v>351</v>
      </c>
      <c r="I547" s="97" t="s">
        <v>226</v>
      </c>
      <c r="J547">
        <v>2538</v>
      </c>
      <c r="K547">
        <v>19893</v>
      </c>
      <c r="L547">
        <v>8006</v>
      </c>
    </row>
    <row r="548" spans="1:12">
      <c r="A548" s="13" t="s">
        <v>158</v>
      </c>
      <c r="B548" s="20" t="s">
        <v>35</v>
      </c>
      <c r="E548" s="14"/>
      <c r="H548" t="s">
        <v>351</v>
      </c>
      <c r="I548" s="97" t="s">
        <v>227</v>
      </c>
      <c r="J548">
        <v>2562</v>
      </c>
      <c r="K548">
        <v>20889</v>
      </c>
      <c r="L548">
        <v>8005</v>
      </c>
    </row>
    <row r="549" spans="1:12">
      <c r="A549" s="13" t="s">
        <v>158</v>
      </c>
      <c r="B549" s="20" t="s">
        <v>36</v>
      </c>
      <c r="E549" s="14"/>
      <c r="H549" t="s">
        <v>351</v>
      </c>
      <c r="I549" s="97" t="s">
        <v>228</v>
      </c>
      <c r="J549">
        <v>2290</v>
      </c>
      <c r="K549">
        <v>21186</v>
      </c>
      <c r="L549">
        <v>7990</v>
      </c>
    </row>
    <row r="550" spans="1:12">
      <c r="A550" s="13" t="s">
        <v>158</v>
      </c>
      <c r="B550" s="20" t="s">
        <v>37</v>
      </c>
      <c r="E550" s="14"/>
      <c r="H550" t="s">
        <v>351</v>
      </c>
      <c r="I550" s="97" t="s">
        <v>34</v>
      </c>
      <c r="J550">
        <v>2296</v>
      </c>
      <c r="K550">
        <v>20760</v>
      </c>
      <c r="L550">
        <v>8008</v>
      </c>
    </row>
    <row r="551" spans="1:12">
      <c r="A551" s="13" t="s">
        <v>158</v>
      </c>
      <c r="B551" s="20" t="s">
        <v>38</v>
      </c>
      <c r="E551" s="14"/>
      <c r="H551" t="s">
        <v>351</v>
      </c>
      <c r="I551" s="97" t="s">
        <v>229</v>
      </c>
      <c r="J551">
        <v>2697</v>
      </c>
      <c r="K551">
        <v>20111</v>
      </c>
      <c r="L551">
        <v>8002</v>
      </c>
    </row>
    <row r="552" spans="1:12">
      <c r="A552" s="13" t="s">
        <v>158</v>
      </c>
      <c r="B552" s="20" t="s">
        <v>39</v>
      </c>
      <c r="E552" s="14"/>
      <c r="H552" t="s">
        <v>351</v>
      </c>
      <c r="I552" s="97" t="s">
        <v>230</v>
      </c>
      <c r="J552">
        <v>2670</v>
      </c>
      <c r="K552">
        <v>20440</v>
      </c>
      <c r="L552">
        <v>8001</v>
      </c>
    </row>
    <row r="553" spans="1:12">
      <c r="A553" s="13" t="s">
        <v>158</v>
      </c>
      <c r="B553" s="20" t="s">
        <v>40</v>
      </c>
      <c r="E553" s="14"/>
      <c r="H553" t="s">
        <v>351</v>
      </c>
      <c r="I553" s="97" t="s">
        <v>231</v>
      </c>
      <c r="J553">
        <v>2513</v>
      </c>
      <c r="K553">
        <v>20059</v>
      </c>
      <c r="L553">
        <v>7996</v>
      </c>
    </row>
    <row r="554" spans="1:12">
      <c r="A554" s="13" t="s">
        <v>159</v>
      </c>
      <c r="B554" s="20" t="s">
        <v>17</v>
      </c>
      <c r="E554" s="14"/>
      <c r="H554" t="s">
        <v>351</v>
      </c>
      <c r="I554" s="97" t="s">
        <v>35</v>
      </c>
      <c r="J554">
        <v>2544</v>
      </c>
      <c r="K554">
        <v>21163</v>
      </c>
      <c r="L554">
        <v>7999</v>
      </c>
    </row>
    <row r="555" spans="1:12">
      <c r="A555" s="13" t="s">
        <v>159</v>
      </c>
      <c r="B555" s="20" t="s">
        <v>18</v>
      </c>
      <c r="E555" s="14"/>
      <c r="H555" t="s">
        <v>351</v>
      </c>
      <c r="I555" s="97" t="s">
        <v>232</v>
      </c>
      <c r="J555">
        <v>2339</v>
      </c>
      <c r="K555">
        <v>21124</v>
      </c>
      <c r="L555">
        <v>8013</v>
      </c>
    </row>
    <row r="556" spans="1:12">
      <c r="A556" s="13" t="s">
        <v>159</v>
      </c>
      <c r="B556" s="20" t="s">
        <v>19</v>
      </c>
      <c r="E556" s="14"/>
      <c r="H556" t="s">
        <v>351</v>
      </c>
      <c r="I556" s="97" t="s">
        <v>233</v>
      </c>
      <c r="J556">
        <v>2042</v>
      </c>
      <c r="K556">
        <v>20885</v>
      </c>
      <c r="L556">
        <v>7989</v>
      </c>
    </row>
    <row r="557" spans="1:12">
      <c r="A557" s="13" t="s">
        <v>159</v>
      </c>
      <c r="B557" s="20" t="s">
        <v>20</v>
      </c>
      <c r="E557" s="14"/>
      <c r="H557" t="s">
        <v>351</v>
      </c>
      <c r="I557" s="97" t="s">
        <v>234</v>
      </c>
      <c r="J557">
        <v>2217</v>
      </c>
      <c r="K557">
        <v>21133</v>
      </c>
      <c r="L557">
        <v>7992</v>
      </c>
    </row>
    <row r="558" spans="1:12">
      <c r="A558" s="13" t="s">
        <v>159</v>
      </c>
      <c r="B558" s="20" t="s">
        <v>21</v>
      </c>
      <c r="E558" s="14"/>
      <c r="H558" t="s">
        <v>351</v>
      </c>
      <c r="I558" s="97" t="s">
        <v>36</v>
      </c>
      <c r="J558">
        <v>2674</v>
      </c>
      <c r="K558">
        <v>20220</v>
      </c>
      <c r="L558">
        <v>7993</v>
      </c>
    </row>
    <row r="559" spans="1:12">
      <c r="A559" s="13" t="s">
        <v>159</v>
      </c>
      <c r="B559" s="20" t="s">
        <v>22</v>
      </c>
      <c r="E559" s="14"/>
      <c r="H559" t="s">
        <v>351</v>
      </c>
      <c r="I559" s="97" t="s">
        <v>235</v>
      </c>
      <c r="J559">
        <v>2441</v>
      </c>
      <c r="K559">
        <v>20665</v>
      </c>
      <c r="L559">
        <v>8001</v>
      </c>
    </row>
    <row r="560" spans="1:12">
      <c r="A560" s="13" t="s">
        <v>159</v>
      </c>
      <c r="B560" s="20" t="s">
        <v>23</v>
      </c>
      <c r="E560" s="14"/>
      <c r="H560" t="s">
        <v>351</v>
      </c>
      <c r="I560" s="97" t="s">
        <v>236</v>
      </c>
      <c r="J560">
        <v>2531</v>
      </c>
      <c r="K560">
        <v>20424</v>
      </c>
      <c r="L560">
        <v>7924</v>
      </c>
    </row>
    <row r="561" spans="1:12">
      <c r="A561" s="13" t="s">
        <v>159</v>
      </c>
      <c r="B561" s="20" t="s">
        <v>24</v>
      </c>
      <c r="E561" s="14"/>
      <c r="H561" t="s">
        <v>351</v>
      </c>
      <c r="I561" s="97" t="s">
        <v>237</v>
      </c>
      <c r="J561">
        <v>2608</v>
      </c>
      <c r="K561">
        <v>19965</v>
      </c>
      <c r="L561">
        <v>8012</v>
      </c>
    </row>
    <row r="562" spans="1:12">
      <c r="A562" s="13" t="s">
        <v>159</v>
      </c>
      <c r="B562" s="20" t="s">
        <v>25</v>
      </c>
      <c r="E562" s="14"/>
      <c r="H562" t="s">
        <v>351</v>
      </c>
      <c r="I562" s="97" t="s">
        <v>37</v>
      </c>
      <c r="J562">
        <v>3106</v>
      </c>
      <c r="K562">
        <v>20117</v>
      </c>
      <c r="L562">
        <v>8016</v>
      </c>
    </row>
    <row r="563" spans="1:12">
      <c r="A563" s="13" t="s">
        <v>159</v>
      </c>
      <c r="B563" s="20" t="s">
        <v>26</v>
      </c>
      <c r="E563" s="14"/>
      <c r="H563" t="s">
        <v>351</v>
      </c>
      <c r="I563" s="97" t="s">
        <v>238</v>
      </c>
      <c r="J563">
        <v>2929</v>
      </c>
      <c r="K563">
        <v>20164</v>
      </c>
      <c r="L563">
        <v>8002</v>
      </c>
    </row>
    <row r="564" spans="1:12">
      <c r="A564" s="13" t="s">
        <v>159</v>
      </c>
      <c r="B564" s="20" t="s">
        <v>27</v>
      </c>
      <c r="E564" s="14"/>
      <c r="H564" t="s">
        <v>351</v>
      </c>
      <c r="I564" s="97" t="s">
        <v>239</v>
      </c>
      <c r="J564">
        <v>3280</v>
      </c>
      <c r="K564">
        <v>20049</v>
      </c>
      <c r="L564">
        <v>8000</v>
      </c>
    </row>
    <row r="565" spans="1:12">
      <c r="A565" s="13" t="s">
        <v>159</v>
      </c>
      <c r="B565" s="20" t="s">
        <v>28</v>
      </c>
      <c r="E565" s="14"/>
      <c r="H565" t="s">
        <v>351</v>
      </c>
      <c r="I565" s="97" t="s">
        <v>240</v>
      </c>
      <c r="J565">
        <v>3207</v>
      </c>
      <c r="K565">
        <v>20241</v>
      </c>
      <c r="L565">
        <v>7998</v>
      </c>
    </row>
    <row r="566" spans="1:12">
      <c r="A566" s="13" t="s">
        <v>159</v>
      </c>
      <c r="B566" s="20" t="s">
        <v>29</v>
      </c>
      <c r="E566" s="14"/>
      <c r="H566" t="s">
        <v>351</v>
      </c>
      <c r="I566" s="97" t="s">
        <v>38</v>
      </c>
      <c r="J566">
        <v>2767</v>
      </c>
      <c r="K566">
        <v>20021</v>
      </c>
      <c r="L566">
        <v>8001</v>
      </c>
    </row>
    <row r="567" spans="1:12">
      <c r="A567" s="13" t="s">
        <v>159</v>
      </c>
      <c r="B567" s="20" t="s">
        <v>30</v>
      </c>
      <c r="E567" s="14"/>
      <c r="H567" t="s">
        <v>351</v>
      </c>
      <c r="I567" s="97" t="s">
        <v>241</v>
      </c>
      <c r="J567">
        <v>2893</v>
      </c>
      <c r="K567">
        <v>20065</v>
      </c>
      <c r="L567">
        <v>7991</v>
      </c>
    </row>
    <row r="568" spans="1:12">
      <c r="A568" s="13" t="s">
        <v>159</v>
      </c>
      <c r="B568" s="20" t="s">
        <v>31</v>
      </c>
      <c r="E568" s="14"/>
      <c r="H568" t="s">
        <v>351</v>
      </c>
      <c r="I568" s="97" t="s">
        <v>242</v>
      </c>
      <c r="J568">
        <v>2464</v>
      </c>
      <c r="K568">
        <v>20527</v>
      </c>
      <c r="L568">
        <v>7999</v>
      </c>
    </row>
    <row r="569" spans="1:12">
      <c r="A569" s="13" t="s">
        <v>159</v>
      </c>
      <c r="B569" s="20" t="s">
        <v>32</v>
      </c>
      <c r="E569" s="14"/>
      <c r="H569" t="s">
        <v>351</v>
      </c>
      <c r="I569" s="97" t="s">
        <v>243</v>
      </c>
      <c r="J569">
        <v>2203</v>
      </c>
      <c r="K569">
        <v>20846</v>
      </c>
      <c r="L569">
        <v>8000</v>
      </c>
    </row>
    <row r="570" spans="1:12">
      <c r="A570" s="13" t="s">
        <v>159</v>
      </c>
      <c r="B570" s="20" t="s">
        <v>33</v>
      </c>
      <c r="E570" s="14"/>
      <c r="H570" t="s">
        <v>351</v>
      </c>
      <c r="I570" s="97" t="s">
        <v>39</v>
      </c>
      <c r="J570">
        <v>2363</v>
      </c>
      <c r="K570">
        <v>20940</v>
      </c>
      <c r="L570">
        <v>8007</v>
      </c>
    </row>
    <row r="571" spans="1:12">
      <c r="A571" s="13" t="s">
        <v>159</v>
      </c>
      <c r="B571" s="20" t="s">
        <v>34</v>
      </c>
      <c r="E571" s="14"/>
      <c r="H571" t="s">
        <v>351</v>
      </c>
      <c r="I571" s="97" t="s">
        <v>244</v>
      </c>
      <c r="J571">
        <v>1319</v>
      </c>
      <c r="K571">
        <v>21480</v>
      </c>
      <c r="L571">
        <v>8004</v>
      </c>
    </row>
    <row r="572" spans="1:12">
      <c r="A572" s="13" t="s">
        <v>159</v>
      </c>
      <c r="B572" s="20" t="s">
        <v>35</v>
      </c>
      <c r="E572" s="14"/>
      <c r="H572" t="s">
        <v>351</v>
      </c>
      <c r="I572" s="97" t="s">
        <v>245</v>
      </c>
      <c r="J572">
        <v>1326</v>
      </c>
      <c r="K572">
        <v>21767</v>
      </c>
      <c r="L572">
        <v>7996</v>
      </c>
    </row>
    <row r="573" spans="1:12">
      <c r="A573" s="13" t="s">
        <v>159</v>
      </c>
      <c r="B573" s="20" t="s">
        <v>36</v>
      </c>
      <c r="E573" s="14"/>
      <c r="H573" t="s">
        <v>351</v>
      </c>
      <c r="I573" s="97" t="s">
        <v>246</v>
      </c>
      <c r="J573">
        <v>1012</v>
      </c>
      <c r="K573">
        <v>21674</v>
      </c>
      <c r="L573">
        <v>7992</v>
      </c>
    </row>
    <row r="574" spans="1:12">
      <c r="A574" s="13" t="s">
        <v>159</v>
      </c>
      <c r="B574" s="20" t="s">
        <v>37</v>
      </c>
      <c r="E574" s="14"/>
      <c r="H574" t="s">
        <v>351</v>
      </c>
      <c r="I574" s="97" t="s">
        <v>40</v>
      </c>
      <c r="J574">
        <v>1078</v>
      </c>
      <c r="K574">
        <v>21918</v>
      </c>
      <c r="L574">
        <v>7999</v>
      </c>
    </row>
    <row r="575" spans="1:12">
      <c r="A575" s="13" t="s">
        <v>159</v>
      </c>
      <c r="B575" s="20" t="s">
        <v>38</v>
      </c>
      <c r="E575" s="14"/>
      <c r="H575" t="s">
        <v>351</v>
      </c>
      <c r="I575" s="97" t="s">
        <v>247</v>
      </c>
      <c r="J575">
        <v>920</v>
      </c>
      <c r="K575">
        <v>22105</v>
      </c>
      <c r="L575">
        <v>7996</v>
      </c>
    </row>
    <row r="576" spans="1:12">
      <c r="A576" s="13" t="s">
        <v>159</v>
      </c>
      <c r="B576" s="20" t="s">
        <v>39</v>
      </c>
      <c r="E576" s="14"/>
      <c r="H576" t="s">
        <v>351</v>
      </c>
      <c r="I576" s="97" t="s">
        <v>248</v>
      </c>
      <c r="J576">
        <v>714</v>
      </c>
      <c r="K576">
        <v>22294</v>
      </c>
      <c r="L576">
        <v>7988</v>
      </c>
    </row>
    <row r="577" spans="1:12">
      <c r="A577" s="13" t="s">
        <v>159</v>
      </c>
      <c r="B577" s="20" t="s">
        <v>40</v>
      </c>
      <c r="E577" s="14"/>
      <c r="H577" t="s">
        <v>351</v>
      </c>
      <c r="I577" s="97" t="s">
        <v>249</v>
      </c>
      <c r="J577">
        <v>672</v>
      </c>
      <c r="K577">
        <v>22800</v>
      </c>
      <c r="L577">
        <v>7994</v>
      </c>
    </row>
    <row r="578" spans="1:12">
      <c r="A578" s="13" t="s">
        <v>160</v>
      </c>
      <c r="B578" s="20" t="s">
        <v>17</v>
      </c>
      <c r="E578" s="14"/>
      <c r="H578" t="s">
        <v>352</v>
      </c>
      <c r="I578" s="97" t="s">
        <v>17</v>
      </c>
      <c r="J578">
        <v>548</v>
      </c>
      <c r="K578">
        <v>21980</v>
      </c>
      <c r="L578">
        <v>7864</v>
      </c>
    </row>
    <row r="579" spans="1:12">
      <c r="A579" s="13" t="s">
        <v>160</v>
      </c>
      <c r="B579" s="20" t="s">
        <v>18</v>
      </c>
      <c r="E579" s="14"/>
      <c r="H579" t="s">
        <v>352</v>
      </c>
      <c r="I579" s="97" t="s">
        <v>178</v>
      </c>
      <c r="J579">
        <v>611</v>
      </c>
      <c r="K579">
        <v>22651</v>
      </c>
      <c r="L579">
        <v>8023</v>
      </c>
    </row>
    <row r="580" spans="1:12">
      <c r="A580" s="13" t="s">
        <v>160</v>
      </c>
      <c r="B580" s="20" t="s">
        <v>19</v>
      </c>
      <c r="E580" s="14"/>
      <c r="H580" t="s">
        <v>352</v>
      </c>
      <c r="I580" s="97" t="s">
        <v>179</v>
      </c>
      <c r="J580">
        <v>743</v>
      </c>
      <c r="K580">
        <v>21783</v>
      </c>
      <c r="L580">
        <v>8006</v>
      </c>
    </row>
    <row r="581" spans="1:12">
      <c r="A581" s="13" t="s">
        <v>160</v>
      </c>
      <c r="B581" s="20" t="s">
        <v>20</v>
      </c>
      <c r="E581" s="14"/>
      <c r="H581" t="s">
        <v>352</v>
      </c>
      <c r="I581" s="97" t="s">
        <v>180</v>
      </c>
      <c r="J581">
        <v>547</v>
      </c>
      <c r="K581">
        <v>22466</v>
      </c>
      <c r="L581">
        <v>7999</v>
      </c>
    </row>
    <row r="582" spans="1:12">
      <c r="A582" s="13" t="s">
        <v>160</v>
      </c>
      <c r="B582" s="20" t="s">
        <v>21</v>
      </c>
      <c r="E582" s="14"/>
      <c r="H582" t="s">
        <v>352</v>
      </c>
      <c r="I582" s="97" t="s">
        <v>18</v>
      </c>
      <c r="J582">
        <v>663</v>
      </c>
      <c r="K582">
        <v>22159</v>
      </c>
      <c r="L582">
        <v>7995</v>
      </c>
    </row>
    <row r="583" spans="1:12">
      <c r="A583" s="13" t="s">
        <v>160</v>
      </c>
      <c r="B583" s="20" t="s">
        <v>22</v>
      </c>
      <c r="E583" s="14"/>
      <c r="H583" t="s">
        <v>352</v>
      </c>
      <c r="I583" s="97" t="s">
        <v>181</v>
      </c>
      <c r="J583">
        <v>579</v>
      </c>
      <c r="K583">
        <v>22436</v>
      </c>
      <c r="L583">
        <v>8007</v>
      </c>
    </row>
    <row r="584" spans="1:12">
      <c r="A584" s="13" t="s">
        <v>160</v>
      </c>
      <c r="B584" s="20" t="s">
        <v>23</v>
      </c>
      <c r="E584" s="14"/>
      <c r="H584" t="s">
        <v>352</v>
      </c>
      <c r="I584" s="97" t="s">
        <v>182</v>
      </c>
      <c r="J584">
        <v>583</v>
      </c>
      <c r="K584">
        <v>22347</v>
      </c>
      <c r="L584">
        <v>8003</v>
      </c>
    </row>
    <row r="585" spans="1:12">
      <c r="A585" s="13" t="s">
        <v>160</v>
      </c>
      <c r="B585" s="20" t="s">
        <v>24</v>
      </c>
      <c r="E585" s="14"/>
      <c r="H585" t="s">
        <v>352</v>
      </c>
      <c r="I585" s="97" t="s">
        <v>183</v>
      </c>
      <c r="J585">
        <v>540</v>
      </c>
      <c r="K585">
        <v>22217</v>
      </c>
      <c r="L585">
        <v>7993</v>
      </c>
    </row>
    <row r="586" spans="1:12">
      <c r="A586" s="13" t="s">
        <v>160</v>
      </c>
      <c r="B586" s="20" t="s">
        <v>25</v>
      </c>
      <c r="E586" s="14"/>
      <c r="H586" t="s">
        <v>352</v>
      </c>
      <c r="I586" s="97" t="s">
        <v>19</v>
      </c>
      <c r="J586">
        <v>639</v>
      </c>
      <c r="K586">
        <v>22548</v>
      </c>
      <c r="L586">
        <v>8003</v>
      </c>
    </row>
    <row r="587" spans="1:12">
      <c r="A587" s="13" t="s">
        <v>160</v>
      </c>
      <c r="B587" s="20" t="s">
        <v>26</v>
      </c>
      <c r="E587" s="14"/>
      <c r="H587" t="s">
        <v>352</v>
      </c>
      <c r="I587" s="97" t="s">
        <v>184</v>
      </c>
      <c r="J587">
        <v>627</v>
      </c>
      <c r="K587">
        <v>22316</v>
      </c>
      <c r="L587">
        <v>7998</v>
      </c>
    </row>
    <row r="588" spans="1:12">
      <c r="A588" s="13" t="s">
        <v>160</v>
      </c>
      <c r="B588" s="20" t="s">
        <v>27</v>
      </c>
      <c r="E588" s="14"/>
      <c r="H588" t="s">
        <v>352</v>
      </c>
      <c r="I588" s="97" t="s">
        <v>185</v>
      </c>
      <c r="J588">
        <v>668</v>
      </c>
      <c r="K588">
        <v>21936</v>
      </c>
      <c r="L588">
        <v>8011</v>
      </c>
    </row>
    <row r="589" spans="1:12">
      <c r="A589" s="13" t="s">
        <v>160</v>
      </c>
      <c r="B589" s="20" t="s">
        <v>28</v>
      </c>
      <c r="E589" s="14"/>
      <c r="H589" t="s">
        <v>352</v>
      </c>
      <c r="I589" s="97" t="s">
        <v>186</v>
      </c>
      <c r="J589">
        <v>607</v>
      </c>
      <c r="K589">
        <v>22401</v>
      </c>
      <c r="L589">
        <v>8004</v>
      </c>
    </row>
    <row r="590" spans="1:12">
      <c r="A590" s="13" t="s">
        <v>160</v>
      </c>
      <c r="B590" s="20" t="s">
        <v>29</v>
      </c>
      <c r="E590" s="14"/>
      <c r="H590" t="s">
        <v>352</v>
      </c>
      <c r="I590" s="97" t="s">
        <v>20</v>
      </c>
      <c r="J590">
        <v>793</v>
      </c>
      <c r="K590">
        <v>22164</v>
      </c>
      <c r="L590">
        <v>7995</v>
      </c>
    </row>
    <row r="591" spans="1:12">
      <c r="A591" s="13" t="s">
        <v>160</v>
      </c>
      <c r="B591" s="20" t="s">
        <v>30</v>
      </c>
      <c r="E591" s="14"/>
      <c r="H591" t="s">
        <v>352</v>
      </c>
      <c r="I591" s="97" t="s">
        <v>187</v>
      </c>
      <c r="J591">
        <v>841</v>
      </c>
      <c r="K591">
        <v>22222</v>
      </c>
      <c r="L591">
        <v>7995</v>
      </c>
    </row>
    <row r="592" spans="1:12">
      <c r="A592" s="13" t="s">
        <v>160</v>
      </c>
      <c r="B592" s="20" t="s">
        <v>31</v>
      </c>
      <c r="E592" s="14"/>
      <c r="H592" t="s">
        <v>352</v>
      </c>
      <c r="I592" s="97" t="s">
        <v>188</v>
      </c>
      <c r="J592">
        <v>938</v>
      </c>
      <c r="K592">
        <v>22292</v>
      </c>
      <c r="L592">
        <v>8004</v>
      </c>
    </row>
    <row r="593" spans="1:12">
      <c r="A593" s="13" t="s">
        <v>160</v>
      </c>
      <c r="B593" s="20" t="s">
        <v>32</v>
      </c>
      <c r="E593" s="14"/>
      <c r="H593" t="s">
        <v>352</v>
      </c>
      <c r="I593" s="97" t="s">
        <v>189</v>
      </c>
      <c r="J593">
        <v>1192</v>
      </c>
      <c r="K593">
        <v>21876</v>
      </c>
      <c r="L593">
        <v>8001</v>
      </c>
    </row>
    <row r="594" spans="1:12">
      <c r="A594" s="13" t="s">
        <v>160</v>
      </c>
      <c r="B594" s="20" t="s">
        <v>33</v>
      </c>
      <c r="E594" s="14"/>
      <c r="H594" t="s">
        <v>352</v>
      </c>
      <c r="I594" s="97" t="s">
        <v>21</v>
      </c>
      <c r="J594">
        <v>1270</v>
      </c>
      <c r="K594">
        <v>21582</v>
      </c>
      <c r="L594">
        <v>7997</v>
      </c>
    </row>
    <row r="595" spans="1:12">
      <c r="A595" s="13" t="s">
        <v>160</v>
      </c>
      <c r="B595" s="20" t="s">
        <v>34</v>
      </c>
      <c r="E595" s="14"/>
      <c r="H595" t="s">
        <v>352</v>
      </c>
      <c r="I595" s="97" t="s">
        <v>190</v>
      </c>
      <c r="J595">
        <v>1653</v>
      </c>
      <c r="K595">
        <v>21156</v>
      </c>
      <c r="L595">
        <v>7998</v>
      </c>
    </row>
    <row r="596" spans="1:12">
      <c r="A596" s="13" t="s">
        <v>160</v>
      </c>
      <c r="B596" s="20" t="s">
        <v>35</v>
      </c>
      <c r="E596" s="14"/>
      <c r="H596" t="s">
        <v>352</v>
      </c>
      <c r="I596" s="97" t="s">
        <v>191</v>
      </c>
      <c r="J596">
        <v>2937</v>
      </c>
      <c r="K596">
        <v>19603</v>
      </c>
      <c r="L596">
        <v>8009</v>
      </c>
    </row>
    <row r="597" spans="1:12">
      <c r="A597" s="13" t="s">
        <v>160</v>
      </c>
      <c r="B597" s="20" t="s">
        <v>36</v>
      </c>
      <c r="E597" s="14"/>
      <c r="H597" t="s">
        <v>352</v>
      </c>
      <c r="I597" s="97" t="s">
        <v>192</v>
      </c>
      <c r="J597">
        <v>4922</v>
      </c>
      <c r="K597">
        <v>18136</v>
      </c>
      <c r="L597">
        <v>8000</v>
      </c>
    </row>
    <row r="598" spans="1:12">
      <c r="A598" s="13" t="s">
        <v>160</v>
      </c>
      <c r="B598" s="20" t="s">
        <v>37</v>
      </c>
      <c r="E598" s="14"/>
      <c r="H598" t="s">
        <v>352</v>
      </c>
      <c r="I598" s="97" t="s">
        <v>22</v>
      </c>
      <c r="J598">
        <v>4785</v>
      </c>
      <c r="K598">
        <v>17786</v>
      </c>
      <c r="L598">
        <v>8000</v>
      </c>
    </row>
    <row r="599" spans="1:12">
      <c r="A599" s="13" t="s">
        <v>160</v>
      </c>
      <c r="B599" s="20" t="s">
        <v>38</v>
      </c>
      <c r="E599" s="14"/>
      <c r="H599" t="s">
        <v>352</v>
      </c>
      <c r="I599" s="97" t="s">
        <v>193</v>
      </c>
      <c r="J599">
        <v>4401</v>
      </c>
      <c r="K599">
        <v>18388</v>
      </c>
      <c r="L599">
        <v>7991</v>
      </c>
    </row>
    <row r="600" spans="1:12">
      <c r="A600" s="13" t="s">
        <v>160</v>
      </c>
      <c r="B600" s="20" t="s">
        <v>39</v>
      </c>
      <c r="E600" s="14"/>
      <c r="H600" t="s">
        <v>352</v>
      </c>
      <c r="I600" s="97" t="s">
        <v>194</v>
      </c>
      <c r="J600">
        <v>3070</v>
      </c>
      <c r="K600">
        <v>19671</v>
      </c>
      <c r="L600">
        <v>7994</v>
      </c>
    </row>
    <row r="601" spans="1:12">
      <c r="A601" s="13" t="s">
        <v>160</v>
      </c>
      <c r="B601" s="20" t="s">
        <v>40</v>
      </c>
      <c r="E601" s="14"/>
      <c r="H601" t="s">
        <v>352</v>
      </c>
      <c r="I601" s="97" t="s">
        <v>195</v>
      </c>
      <c r="J601">
        <v>2665</v>
      </c>
      <c r="K601">
        <v>19994</v>
      </c>
      <c r="L601">
        <v>7991</v>
      </c>
    </row>
    <row r="602" spans="1:12">
      <c r="A602" s="13" t="s">
        <v>161</v>
      </c>
      <c r="B602" s="20" t="s">
        <v>17</v>
      </c>
      <c r="E602" s="14"/>
      <c r="H602" t="s">
        <v>352</v>
      </c>
      <c r="I602" s="97" t="s">
        <v>23</v>
      </c>
      <c r="J602">
        <v>2241</v>
      </c>
      <c r="K602">
        <v>20542</v>
      </c>
      <c r="L602">
        <v>7995</v>
      </c>
    </row>
    <row r="603" spans="1:12">
      <c r="A603" s="13" t="s">
        <v>161</v>
      </c>
      <c r="B603" s="20" t="s">
        <v>18</v>
      </c>
      <c r="E603" s="14"/>
      <c r="H603" t="s">
        <v>352</v>
      </c>
      <c r="I603" s="97" t="s">
        <v>196</v>
      </c>
      <c r="J603">
        <v>2246</v>
      </c>
      <c r="K603">
        <v>21009</v>
      </c>
      <c r="L603">
        <v>8008</v>
      </c>
    </row>
    <row r="604" spans="1:12">
      <c r="A604" s="13" t="s">
        <v>161</v>
      </c>
      <c r="B604" s="20" t="s">
        <v>19</v>
      </c>
      <c r="E604" s="14"/>
      <c r="H604" t="s">
        <v>352</v>
      </c>
      <c r="I604" s="97" t="s">
        <v>197</v>
      </c>
      <c r="J604">
        <v>2475</v>
      </c>
      <c r="K604">
        <v>20235</v>
      </c>
      <c r="L604">
        <v>7990</v>
      </c>
    </row>
    <row r="605" spans="1:12">
      <c r="A605" s="13" t="s">
        <v>161</v>
      </c>
      <c r="B605" s="20" t="s">
        <v>20</v>
      </c>
      <c r="E605" s="14"/>
      <c r="H605" t="s">
        <v>352</v>
      </c>
      <c r="I605" s="97" t="s">
        <v>198</v>
      </c>
      <c r="J605">
        <v>3132</v>
      </c>
      <c r="K605">
        <v>19666</v>
      </c>
      <c r="L605">
        <v>7990</v>
      </c>
    </row>
    <row r="606" spans="1:12">
      <c r="A606" s="13" t="s">
        <v>161</v>
      </c>
      <c r="B606" s="20" t="s">
        <v>21</v>
      </c>
      <c r="E606" s="14"/>
      <c r="H606" t="s">
        <v>352</v>
      </c>
      <c r="I606" s="97" t="s">
        <v>24</v>
      </c>
      <c r="J606">
        <v>2643</v>
      </c>
      <c r="K606">
        <v>19798</v>
      </c>
      <c r="L606">
        <v>8003</v>
      </c>
    </row>
    <row r="607" spans="1:12">
      <c r="A607" s="13" t="s">
        <v>161</v>
      </c>
      <c r="B607" s="20" t="s">
        <v>22</v>
      </c>
      <c r="E607" s="14"/>
      <c r="H607" t="s">
        <v>352</v>
      </c>
      <c r="I607" s="97" t="s">
        <v>199</v>
      </c>
      <c r="J607">
        <v>2974</v>
      </c>
      <c r="K607">
        <v>20041</v>
      </c>
      <c r="L607">
        <v>7991</v>
      </c>
    </row>
    <row r="608" spans="1:12">
      <c r="A608" s="13" t="s">
        <v>161</v>
      </c>
      <c r="B608" s="20" t="s">
        <v>23</v>
      </c>
      <c r="E608" s="14"/>
      <c r="H608" t="s">
        <v>352</v>
      </c>
      <c r="I608" s="97" t="s">
        <v>200</v>
      </c>
      <c r="J608">
        <v>3012</v>
      </c>
      <c r="K608">
        <v>19859</v>
      </c>
      <c r="L608">
        <v>8012</v>
      </c>
    </row>
    <row r="609" spans="1:12">
      <c r="A609" s="13" t="s">
        <v>161</v>
      </c>
      <c r="B609" s="20" t="s">
        <v>24</v>
      </c>
      <c r="E609" s="14"/>
      <c r="H609" t="s">
        <v>352</v>
      </c>
      <c r="I609" s="97" t="s">
        <v>201</v>
      </c>
      <c r="J609">
        <v>2924</v>
      </c>
      <c r="K609">
        <v>19710</v>
      </c>
      <c r="L609">
        <v>8000</v>
      </c>
    </row>
    <row r="610" spans="1:12">
      <c r="A610" s="13" t="s">
        <v>161</v>
      </c>
      <c r="B610" s="20" t="s">
        <v>25</v>
      </c>
      <c r="E610" s="14"/>
      <c r="H610" t="s">
        <v>352</v>
      </c>
      <c r="I610" s="97" t="s">
        <v>25</v>
      </c>
      <c r="J610">
        <v>2479</v>
      </c>
      <c r="K610">
        <v>20504</v>
      </c>
      <c r="L610">
        <v>7993</v>
      </c>
    </row>
    <row r="611" spans="1:12">
      <c r="A611" s="13" t="s">
        <v>161</v>
      </c>
      <c r="B611" s="20" t="s">
        <v>26</v>
      </c>
      <c r="E611" s="14"/>
      <c r="H611" t="s">
        <v>352</v>
      </c>
      <c r="I611" s="97" t="s">
        <v>202</v>
      </c>
      <c r="J611">
        <v>2749</v>
      </c>
      <c r="K611">
        <v>19839</v>
      </c>
      <c r="L611">
        <v>7998</v>
      </c>
    </row>
    <row r="612" spans="1:12">
      <c r="A612" s="13" t="s">
        <v>161</v>
      </c>
      <c r="B612" s="20" t="s">
        <v>27</v>
      </c>
      <c r="E612" s="14"/>
      <c r="H612" t="s">
        <v>352</v>
      </c>
      <c r="I612" s="97" t="s">
        <v>203</v>
      </c>
      <c r="J612">
        <v>2724</v>
      </c>
      <c r="K612">
        <v>19960</v>
      </c>
      <c r="L612">
        <v>7991</v>
      </c>
    </row>
    <row r="613" spans="1:12">
      <c r="A613" s="13" t="s">
        <v>161</v>
      </c>
      <c r="B613" s="20" t="s">
        <v>28</v>
      </c>
      <c r="E613" s="14"/>
      <c r="H613" t="s">
        <v>352</v>
      </c>
      <c r="I613" s="97" t="s">
        <v>204</v>
      </c>
      <c r="J613">
        <v>2826</v>
      </c>
      <c r="K613">
        <v>20270</v>
      </c>
      <c r="L613">
        <v>7997</v>
      </c>
    </row>
    <row r="614" spans="1:12">
      <c r="A614" s="13" t="s">
        <v>161</v>
      </c>
      <c r="B614" s="20" t="s">
        <v>29</v>
      </c>
      <c r="E614" s="14"/>
      <c r="H614" t="s">
        <v>352</v>
      </c>
      <c r="I614" s="97" t="s">
        <v>26</v>
      </c>
      <c r="J614">
        <v>2669</v>
      </c>
      <c r="K614">
        <v>19853</v>
      </c>
      <c r="L614">
        <v>8009</v>
      </c>
    </row>
    <row r="615" spans="1:12">
      <c r="A615" s="13" t="s">
        <v>161</v>
      </c>
      <c r="B615" s="20" t="s">
        <v>30</v>
      </c>
      <c r="E615" s="14"/>
      <c r="H615" t="s">
        <v>352</v>
      </c>
      <c r="I615" s="97" t="s">
        <v>205</v>
      </c>
      <c r="J615">
        <v>2493</v>
      </c>
      <c r="K615">
        <v>20388</v>
      </c>
      <c r="L615">
        <v>8006</v>
      </c>
    </row>
    <row r="616" spans="1:12">
      <c r="A616" s="13" t="s">
        <v>161</v>
      </c>
      <c r="B616" s="20" t="s">
        <v>31</v>
      </c>
      <c r="E616" s="14"/>
      <c r="H616" t="s">
        <v>352</v>
      </c>
      <c r="I616" s="97" t="s">
        <v>206</v>
      </c>
      <c r="J616">
        <v>2323</v>
      </c>
      <c r="K616">
        <v>20983</v>
      </c>
      <c r="L616">
        <v>8000</v>
      </c>
    </row>
    <row r="617" spans="1:12">
      <c r="A617" s="13" t="s">
        <v>161</v>
      </c>
      <c r="B617" s="20" t="s">
        <v>32</v>
      </c>
      <c r="E617" s="14"/>
      <c r="H617" t="s">
        <v>352</v>
      </c>
      <c r="I617" s="97" t="s">
        <v>207</v>
      </c>
      <c r="J617">
        <v>1982</v>
      </c>
      <c r="K617">
        <v>21281</v>
      </c>
      <c r="L617">
        <v>7991</v>
      </c>
    </row>
    <row r="618" spans="1:12">
      <c r="A618" s="13" t="s">
        <v>161</v>
      </c>
      <c r="B618" s="20" t="s">
        <v>33</v>
      </c>
      <c r="E618" s="14"/>
      <c r="H618" t="s">
        <v>352</v>
      </c>
      <c r="I618" s="97" t="s">
        <v>27</v>
      </c>
      <c r="J618">
        <v>2170</v>
      </c>
      <c r="K618">
        <v>20638</v>
      </c>
      <c r="L618">
        <v>7980</v>
      </c>
    </row>
    <row r="619" spans="1:12">
      <c r="A619" s="13" t="s">
        <v>161</v>
      </c>
      <c r="B619" s="20" t="s">
        <v>34</v>
      </c>
      <c r="E619" s="14"/>
      <c r="H619" t="s">
        <v>352</v>
      </c>
      <c r="I619" s="97" t="s">
        <v>208</v>
      </c>
      <c r="J619">
        <v>2532</v>
      </c>
      <c r="K619">
        <v>21156</v>
      </c>
      <c r="L619">
        <v>7992</v>
      </c>
    </row>
    <row r="620" spans="1:12">
      <c r="A620" s="13" t="s">
        <v>161</v>
      </c>
      <c r="B620" s="20" t="s">
        <v>35</v>
      </c>
      <c r="E620" s="14"/>
      <c r="H620" t="s">
        <v>352</v>
      </c>
      <c r="I620" s="97" t="s">
        <v>209</v>
      </c>
      <c r="J620">
        <v>2372</v>
      </c>
      <c r="K620">
        <v>20302</v>
      </c>
      <c r="L620">
        <v>7991</v>
      </c>
    </row>
    <row r="621" spans="1:12">
      <c r="A621" s="13" t="s">
        <v>161</v>
      </c>
      <c r="B621" s="20" t="s">
        <v>36</v>
      </c>
      <c r="E621" s="14"/>
      <c r="H621" t="s">
        <v>352</v>
      </c>
      <c r="I621" s="97" t="s">
        <v>210</v>
      </c>
      <c r="J621">
        <v>2751</v>
      </c>
      <c r="K621">
        <v>19187</v>
      </c>
      <c r="L621">
        <v>7522</v>
      </c>
    </row>
    <row r="622" spans="1:12">
      <c r="A622" s="13" t="s">
        <v>161</v>
      </c>
      <c r="B622" s="20" t="s">
        <v>37</v>
      </c>
      <c r="E622" s="14"/>
      <c r="H622" t="s">
        <v>352</v>
      </c>
      <c r="I622" s="97" t="s">
        <v>28</v>
      </c>
      <c r="J622">
        <v>2475</v>
      </c>
      <c r="K622">
        <v>18475</v>
      </c>
      <c r="L622">
        <v>7344</v>
      </c>
    </row>
    <row r="623" spans="1:12">
      <c r="A623" s="13" t="s">
        <v>161</v>
      </c>
      <c r="B623" s="20" t="s">
        <v>38</v>
      </c>
      <c r="E623" s="14"/>
      <c r="H623" t="s">
        <v>352</v>
      </c>
      <c r="I623" s="97" t="s">
        <v>211</v>
      </c>
      <c r="J623">
        <v>2579</v>
      </c>
      <c r="K623">
        <v>19075</v>
      </c>
      <c r="L623">
        <v>7314</v>
      </c>
    </row>
    <row r="624" spans="1:12">
      <c r="A624" s="13" t="s">
        <v>161</v>
      </c>
      <c r="B624" s="20" t="s">
        <v>39</v>
      </c>
      <c r="E624" s="14"/>
      <c r="H624" t="s">
        <v>352</v>
      </c>
      <c r="I624" s="97" t="s">
        <v>212</v>
      </c>
      <c r="J624">
        <v>2393</v>
      </c>
      <c r="K624">
        <v>19308</v>
      </c>
      <c r="L624">
        <v>7582</v>
      </c>
    </row>
    <row r="625" spans="1:12">
      <c r="A625" s="13" t="s">
        <v>161</v>
      </c>
      <c r="B625" s="20" t="s">
        <v>40</v>
      </c>
      <c r="E625" s="14"/>
      <c r="H625" t="s">
        <v>352</v>
      </c>
      <c r="I625" s="97" t="s">
        <v>213</v>
      </c>
      <c r="J625">
        <v>2966</v>
      </c>
      <c r="K625">
        <v>19553</v>
      </c>
      <c r="L625">
        <v>7747</v>
      </c>
    </row>
    <row r="626" spans="1:12">
      <c r="A626" s="13" t="s">
        <v>162</v>
      </c>
      <c r="B626" s="20" t="s">
        <v>17</v>
      </c>
      <c r="E626" s="14"/>
      <c r="H626" t="s">
        <v>352</v>
      </c>
      <c r="I626" s="97" t="s">
        <v>29</v>
      </c>
      <c r="J626">
        <v>2729</v>
      </c>
      <c r="K626">
        <v>20173</v>
      </c>
      <c r="L626">
        <v>7852</v>
      </c>
    </row>
    <row r="627" spans="1:12">
      <c r="A627" s="13" t="s">
        <v>162</v>
      </c>
      <c r="B627" s="20" t="s">
        <v>18</v>
      </c>
      <c r="E627" s="14"/>
      <c r="H627" t="s">
        <v>352</v>
      </c>
      <c r="I627" s="97" t="s">
        <v>214</v>
      </c>
      <c r="J627">
        <v>2314</v>
      </c>
      <c r="K627">
        <v>20484</v>
      </c>
      <c r="L627">
        <v>8015</v>
      </c>
    </row>
    <row r="628" spans="1:12">
      <c r="A628" s="13" t="s">
        <v>162</v>
      </c>
      <c r="B628" s="20" t="s">
        <v>19</v>
      </c>
      <c r="E628" s="14"/>
      <c r="H628" t="s">
        <v>352</v>
      </c>
      <c r="I628" s="97" t="s">
        <v>215</v>
      </c>
      <c r="J628">
        <v>2684</v>
      </c>
      <c r="K628">
        <v>20585</v>
      </c>
      <c r="L628">
        <v>8009</v>
      </c>
    </row>
    <row r="629" spans="1:12">
      <c r="A629" s="13" t="s">
        <v>162</v>
      </c>
      <c r="B629" s="20" t="s">
        <v>20</v>
      </c>
      <c r="E629" s="14"/>
      <c r="H629" t="s">
        <v>352</v>
      </c>
      <c r="I629" s="97" t="s">
        <v>216</v>
      </c>
      <c r="J629">
        <v>2445</v>
      </c>
      <c r="K629">
        <v>20680</v>
      </c>
      <c r="L629">
        <v>7999</v>
      </c>
    </row>
    <row r="630" spans="1:12">
      <c r="A630" s="13" t="s">
        <v>162</v>
      </c>
      <c r="B630" s="20" t="s">
        <v>21</v>
      </c>
      <c r="E630" s="14"/>
      <c r="H630" t="s">
        <v>352</v>
      </c>
      <c r="I630" s="97" t="s">
        <v>30</v>
      </c>
      <c r="J630">
        <v>2430</v>
      </c>
      <c r="K630">
        <v>20510</v>
      </c>
      <c r="L630">
        <v>8000</v>
      </c>
    </row>
    <row r="631" spans="1:12">
      <c r="A631" s="13" t="s">
        <v>162</v>
      </c>
      <c r="B631" s="20" t="s">
        <v>22</v>
      </c>
      <c r="E631" s="14"/>
      <c r="H631" t="s">
        <v>352</v>
      </c>
      <c r="I631" s="97" t="s">
        <v>217</v>
      </c>
      <c r="J631">
        <v>2348</v>
      </c>
      <c r="K631">
        <v>21196</v>
      </c>
      <c r="L631">
        <v>8000</v>
      </c>
    </row>
    <row r="632" spans="1:12">
      <c r="A632" s="13" t="s">
        <v>162</v>
      </c>
      <c r="B632" s="20" t="s">
        <v>23</v>
      </c>
      <c r="E632" s="14"/>
      <c r="H632" t="s">
        <v>352</v>
      </c>
      <c r="I632" s="97" t="s">
        <v>218</v>
      </c>
      <c r="J632">
        <v>2544</v>
      </c>
      <c r="K632">
        <v>20417</v>
      </c>
      <c r="L632">
        <v>8010</v>
      </c>
    </row>
    <row r="633" spans="1:12">
      <c r="A633" s="13" t="s">
        <v>162</v>
      </c>
      <c r="B633" s="20" t="s">
        <v>24</v>
      </c>
      <c r="E633" s="14"/>
      <c r="H633" t="s">
        <v>352</v>
      </c>
      <c r="I633" s="97" t="s">
        <v>219</v>
      </c>
      <c r="J633">
        <v>2167</v>
      </c>
      <c r="K633">
        <v>20282</v>
      </c>
      <c r="L633">
        <v>7992</v>
      </c>
    </row>
    <row r="634" spans="1:12">
      <c r="A634" s="13" t="s">
        <v>162</v>
      </c>
      <c r="B634" s="20" t="s">
        <v>25</v>
      </c>
      <c r="E634" s="14"/>
      <c r="H634" t="s">
        <v>352</v>
      </c>
      <c r="I634" s="97" t="s">
        <v>31</v>
      </c>
      <c r="J634">
        <v>2074</v>
      </c>
      <c r="K634">
        <v>20996</v>
      </c>
      <c r="L634">
        <v>8008</v>
      </c>
    </row>
    <row r="635" spans="1:12">
      <c r="A635" s="13" t="s">
        <v>162</v>
      </c>
      <c r="B635" s="20" t="s">
        <v>26</v>
      </c>
      <c r="E635" s="14"/>
      <c r="H635" t="s">
        <v>352</v>
      </c>
      <c r="I635" s="97" t="s">
        <v>220</v>
      </c>
      <c r="J635">
        <v>2047</v>
      </c>
      <c r="K635">
        <v>20526</v>
      </c>
      <c r="L635">
        <v>8002</v>
      </c>
    </row>
    <row r="636" spans="1:12">
      <c r="A636" s="13" t="s">
        <v>162</v>
      </c>
      <c r="B636" s="20" t="s">
        <v>27</v>
      </c>
      <c r="E636" s="14"/>
      <c r="H636" t="s">
        <v>352</v>
      </c>
      <c r="I636" s="97" t="s">
        <v>221</v>
      </c>
      <c r="J636">
        <v>2119</v>
      </c>
      <c r="K636">
        <v>21397</v>
      </c>
      <c r="L636">
        <v>8005</v>
      </c>
    </row>
    <row r="637" spans="1:12">
      <c r="A637" s="13" t="s">
        <v>162</v>
      </c>
      <c r="B637" s="20" t="s">
        <v>28</v>
      </c>
      <c r="E637" s="14"/>
      <c r="H637" t="s">
        <v>352</v>
      </c>
      <c r="I637" s="97" t="s">
        <v>222</v>
      </c>
      <c r="J637">
        <v>2730</v>
      </c>
      <c r="K637">
        <v>21219</v>
      </c>
      <c r="L637">
        <v>7998</v>
      </c>
    </row>
    <row r="638" spans="1:12">
      <c r="A638" s="13" t="s">
        <v>162</v>
      </c>
      <c r="B638" s="20" t="s">
        <v>29</v>
      </c>
      <c r="E638" s="14"/>
      <c r="H638" t="s">
        <v>352</v>
      </c>
      <c r="I638" s="97" t="s">
        <v>32</v>
      </c>
      <c r="J638">
        <v>2392</v>
      </c>
      <c r="K638">
        <v>20265</v>
      </c>
      <c r="L638">
        <v>8006</v>
      </c>
    </row>
    <row r="639" spans="1:12">
      <c r="A639" s="13" t="s">
        <v>162</v>
      </c>
      <c r="B639" s="20" t="s">
        <v>30</v>
      </c>
      <c r="E639" s="14"/>
      <c r="H639" t="s">
        <v>352</v>
      </c>
      <c r="I639" s="97" t="s">
        <v>223</v>
      </c>
      <c r="J639">
        <v>2613</v>
      </c>
      <c r="K639">
        <v>20860</v>
      </c>
      <c r="L639">
        <v>7987</v>
      </c>
    </row>
    <row r="640" spans="1:12">
      <c r="A640" s="13" t="s">
        <v>162</v>
      </c>
      <c r="B640" s="20" t="s">
        <v>31</v>
      </c>
      <c r="E640" s="14"/>
      <c r="H640" t="s">
        <v>352</v>
      </c>
      <c r="I640" s="97" t="s">
        <v>224</v>
      </c>
      <c r="J640">
        <v>2871</v>
      </c>
      <c r="K640">
        <v>20971</v>
      </c>
      <c r="L640">
        <v>8002</v>
      </c>
    </row>
    <row r="641" spans="1:12">
      <c r="A641" s="13" t="s">
        <v>162</v>
      </c>
      <c r="B641" s="20" t="s">
        <v>32</v>
      </c>
      <c r="E641" s="14"/>
      <c r="H641" t="s">
        <v>352</v>
      </c>
      <c r="I641" s="97" t="s">
        <v>225</v>
      </c>
      <c r="J641">
        <v>2436</v>
      </c>
      <c r="K641">
        <v>20596</v>
      </c>
      <c r="L641">
        <v>7957</v>
      </c>
    </row>
    <row r="642" spans="1:12">
      <c r="A642" s="13" t="s">
        <v>162</v>
      </c>
      <c r="B642" s="20" t="s">
        <v>33</v>
      </c>
      <c r="E642" s="14"/>
      <c r="H642" t="s">
        <v>352</v>
      </c>
      <c r="I642" s="97" t="s">
        <v>33</v>
      </c>
      <c r="J642">
        <v>2456</v>
      </c>
      <c r="K642">
        <v>21461</v>
      </c>
      <c r="L642">
        <v>7990</v>
      </c>
    </row>
    <row r="643" spans="1:12">
      <c r="A643" s="13" t="s">
        <v>162</v>
      </c>
      <c r="B643" s="20" t="s">
        <v>34</v>
      </c>
      <c r="E643" s="14"/>
      <c r="H643" t="s">
        <v>352</v>
      </c>
      <c r="I643" s="97" t="s">
        <v>226</v>
      </c>
      <c r="J643">
        <v>2158</v>
      </c>
      <c r="K643">
        <v>20613</v>
      </c>
      <c r="L643">
        <v>8001</v>
      </c>
    </row>
    <row r="644" spans="1:12">
      <c r="A644" s="13" t="s">
        <v>162</v>
      </c>
      <c r="B644" s="20" t="s">
        <v>35</v>
      </c>
      <c r="E644" s="14"/>
      <c r="H644" t="s">
        <v>352</v>
      </c>
      <c r="I644" s="97" t="s">
        <v>227</v>
      </c>
      <c r="J644">
        <v>2371</v>
      </c>
      <c r="K644">
        <v>20390</v>
      </c>
      <c r="L644">
        <v>8011</v>
      </c>
    </row>
    <row r="645" spans="1:12">
      <c r="A645" s="13" t="s">
        <v>162</v>
      </c>
      <c r="B645" s="20" t="s">
        <v>36</v>
      </c>
      <c r="E645" s="14"/>
      <c r="H645" t="s">
        <v>352</v>
      </c>
      <c r="I645" s="97" t="s">
        <v>228</v>
      </c>
      <c r="J645">
        <v>2713</v>
      </c>
      <c r="K645">
        <v>21222</v>
      </c>
      <c r="L645">
        <v>8001</v>
      </c>
    </row>
    <row r="646" spans="1:12">
      <c r="A646" s="13" t="s">
        <v>162</v>
      </c>
      <c r="B646" s="20" t="s">
        <v>37</v>
      </c>
      <c r="E646" s="14"/>
      <c r="H646" t="s">
        <v>352</v>
      </c>
      <c r="I646" s="97" t="s">
        <v>34</v>
      </c>
      <c r="J646">
        <v>2108</v>
      </c>
      <c r="K646">
        <v>21267</v>
      </c>
      <c r="L646">
        <v>8006</v>
      </c>
    </row>
    <row r="647" spans="1:12">
      <c r="A647" s="13" t="s">
        <v>162</v>
      </c>
      <c r="B647" s="20" t="s">
        <v>38</v>
      </c>
      <c r="E647" s="14"/>
      <c r="H647" t="s">
        <v>352</v>
      </c>
      <c r="I647" s="97" t="s">
        <v>229</v>
      </c>
      <c r="J647">
        <v>2386</v>
      </c>
      <c r="K647">
        <v>21066</v>
      </c>
      <c r="L647">
        <v>7996</v>
      </c>
    </row>
    <row r="648" spans="1:12">
      <c r="A648" s="13" t="s">
        <v>162</v>
      </c>
      <c r="B648" s="20" t="s">
        <v>39</v>
      </c>
      <c r="E648" s="14"/>
      <c r="H648" t="s">
        <v>352</v>
      </c>
      <c r="I648" s="97" t="s">
        <v>230</v>
      </c>
      <c r="J648">
        <v>2590</v>
      </c>
      <c r="K648">
        <v>21659</v>
      </c>
      <c r="L648">
        <v>8017</v>
      </c>
    </row>
    <row r="649" spans="1:12">
      <c r="A649" s="13" t="s">
        <v>162</v>
      </c>
      <c r="B649" s="20" t="s">
        <v>40</v>
      </c>
      <c r="E649" s="14"/>
      <c r="H649" t="s">
        <v>352</v>
      </c>
      <c r="I649" s="97" t="s">
        <v>231</v>
      </c>
      <c r="J649">
        <v>2549</v>
      </c>
      <c r="K649">
        <v>21485</v>
      </c>
      <c r="L649">
        <v>7997</v>
      </c>
    </row>
    <row r="650" spans="1:12">
      <c r="A650" s="13" t="s">
        <v>163</v>
      </c>
      <c r="B650" s="20" t="s">
        <v>17</v>
      </c>
      <c r="E650" s="14"/>
      <c r="H650" t="s">
        <v>352</v>
      </c>
      <c r="I650" s="97" t="s">
        <v>35</v>
      </c>
      <c r="J650">
        <v>2365</v>
      </c>
      <c r="K650">
        <v>20887</v>
      </c>
      <c r="L650">
        <v>7989</v>
      </c>
    </row>
    <row r="651" spans="1:12">
      <c r="A651" s="13" t="s">
        <v>163</v>
      </c>
      <c r="B651" s="20" t="s">
        <v>18</v>
      </c>
      <c r="E651" s="14"/>
      <c r="H651" t="s">
        <v>352</v>
      </c>
      <c r="I651" s="97" t="s">
        <v>232</v>
      </c>
      <c r="J651">
        <v>1904</v>
      </c>
      <c r="K651">
        <v>20690</v>
      </c>
      <c r="L651">
        <v>8001</v>
      </c>
    </row>
    <row r="652" spans="1:12">
      <c r="A652" s="13" t="s">
        <v>163</v>
      </c>
      <c r="B652" s="20" t="s">
        <v>19</v>
      </c>
      <c r="E652" s="14"/>
      <c r="H652" t="s">
        <v>352</v>
      </c>
      <c r="I652" s="97" t="s">
        <v>233</v>
      </c>
      <c r="J652">
        <v>2405</v>
      </c>
      <c r="K652">
        <v>20515</v>
      </c>
      <c r="L652">
        <v>7995</v>
      </c>
    </row>
    <row r="653" spans="1:12">
      <c r="A653" s="13" t="s">
        <v>163</v>
      </c>
      <c r="B653" s="20" t="s">
        <v>20</v>
      </c>
      <c r="E653" s="14"/>
      <c r="H653" t="s">
        <v>352</v>
      </c>
      <c r="I653" s="97" t="s">
        <v>234</v>
      </c>
      <c r="J653">
        <v>1903</v>
      </c>
      <c r="K653">
        <v>21122</v>
      </c>
      <c r="L653">
        <v>7986</v>
      </c>
    </row>
    <row r="654" spans="1:12">
      <c r="A654" s="13" t="s">
        <v>163</v>
      </c>
      <c r="B654" s="20" t="s">
        <v>21</v>
      </c>
      <c r="E654" s="14"/>
      <c r="H654" t="s">
        <v>352</v>
      </c>
      <c r="I654" s="97" t="s">
        <v>36</v>
      </c>
      <c r="J654">
        <v>1910</v>
      </c>
      <c r="K654">
        <v>20430</v>
      </c>
      <c r="L654">
        <v>7995</v>
      </c>
    </row>
    <row r="655" spans="1:12">
      <c r="A655" s="13" t="s">
        <v>163</v>
      </c>
      <c r="B655" s="20" t="s">
        <v>22</v>
      </c>
      <c r="E655" s="14"/>
      <c r="H655" t="s">
        <v>352</v>
      </c>
      <c r="I655" s="97" t="s">
        <v>235</v>
      </c>
      <c r="J655">
        <v>2401</v>
      </c>
      <c r="K655">
        <v>20974</v>
      </c>
      <c r="L655">
        <v>7988</v>
      </c>
    </row>
    <row r="656" spans="1:12">
      <c r="A656" s="13" t="s">
        <v>163</v>
      </c>
      <c r="B656" s="20" t="s">
        <v>23</v>
      </c>
      <c r="E656" s="14"/>
      <c r="H656" t="s">
        <v>352</v>
      </c>
      <c r="I656" s="97" t="s">
        <v>236</v>
      </c>
      <c r="J656">
        <v>2783</v>
      </c>
      <c r="K656">
        <v>21000</v>
      </c>
      <c r="L656">
        <v>8019</v>
      </c>
    </row>
    <row r="657" spans="1:12">
      <c r="A657" s="13" t="s">
        <v>163</v>
      </c>
      <c r="B657" s="20" t="s">
        <v>24</v>
      </c>
      <c r="E657" s="14"/>
      <c r="H657" t="s">
        <v>352</v>
      </c>
      <c r="I657" s="97" t="s">
        <v>237</v>
      </c>
      <c r="J657">
        <v>2611</v>
      </c>
      <c r="K657">
        <v>19995</v>
      </c>
      <c r="L657">
        <v>7981</v>
      </c>
    </row>
    <row r="658" spans="1:12">
      <c r="A658" s="13" t="s">
        <v>163</v>
      </c>
      <c r="B658" s="20" t="s">
        <v>25</v>
      </c>
      <c r="E658" s="14"/>
      <c r="H658" t="s">
        <v>352</v>
      </c>
      <c r="I658" s="97" t="s">
        <v>37</v>
      </c>
      <c r="J658">
        <v>2810</v>
      </c>
      <c r="K658">
        <v>20668</v>
      </c>
      <c r="L658">
        <v>7999</v>
      </c>
    </row>
    <row r="659" spans="1:12">
      <c r="A659" s="13" t="s">
        <v>163</v>
      </c>
      <c r="B659" s="20" t="s">
        <v>26</v>
      </c>
      <c r="E659" s="14"/>
      <c r="H659" t="s">
        <v>352</v>
      </c>
      <c r="I659" s="97" t="s">
        <v>238</v>
      </c>
      <c r="J659">
        <v>3072</v>
      </c>
      <c r="K659">
        <v>19885</v>
      </c>
      <c r="L659">
        <v>8003</v>
      </c>
    </row>
    <row r="660" spans="1:12">
      <c r="A660" s="13" t="s">
        <v>163</v>
      </c>
      <c r="B660" s="20" t="s">
        <v>27</v>
      </c>
      <c r="E660" s="14"/>
      <c r="H660" t="s">
        <v>352</v>
      </c>
      <c r="I660" s="97" t="s">
        <v>239</v>
      </c>
      <c r="J660">
        <v>3102</v>
      </c>
      <c r="K660">
        <v>19868</v>
      </c>
      <c r="L660">
        <v>8006</v>
      </c>
    </row>
    <row r="661" spans="1:12">
      <c r="A661" s="13" t="s">
        <v>163</v>
      </c>
      <c r="B661" s="20" t="s">
        <v>28</v>
      </c>
      <c r="E661" s="14"/>
      <c r="H661" t="s">
        <v>352</v>
      </c>
      <c r="I661" s="97" t="s">
        <v>240</v>
      </c>
      <c r="J661">
        <v>3168</v>
      </c>
      <c r="K661">
        <v>20763</v>
      </c>
      <c r="L661">
        <v>8002</v>
      </c>
    </row>
    <row r="662" spans="1:12">
      <c r="A662" s="13" t="s">
        <v>163</v>
      </c>
      <c r="B662" s="20" t="s">
        <v>29</v>
      </c>
      <c r="E662" s="14"/>
      <c r="H662" t="s">
        <v>352</v>
      </c>
      <c r="I662" s="97" t="s">
        <v>38</v>
      </c>
      <c r="J662">
        <v>2823</v>
      </c>
      <c r="K662">
        <v>19955</v>
      </c>
      <c r="L662">
        <v>8014</v>
      </c>
    </row>
    <row r="663" spans="1:12">
      <c r="A663" s="13" t="s">
        <v>163</v>
      </c>
      <c r="B663" s="20" t="s">
        <v>30</v>
      </c>
      <c r="E663" s="14"/>
      <c r="H663" t="s">
        <v>352</v>
      </c>
      <c r="I663" s="97" t="s">
        <v>241</v>
      </c>
      <c r="J663">
        <v>2412</v>
      </c>
      <c r="K663">
        <v>20203</v>
      </c>
      <c r="L663">
        <v>7997</v>
      </c>
    </row>
    <row r="664" spans="1:12">
      <c r="A664" s="13" t="s">
        <v>163</v>
      </c>
      <c r="B664" s="20" t="s">
        <v>31</v>
      </c>
      <c r="E664" s="14"/>
      <c r="H664" t="s">
        <v>352</v>
      </c>
      <c r="I664" s="97" t="s">
        <v>242</v>
      </c>
      <c r="J664">
        <v>2387</v>
      </c>
      <c r="K664">
        <v>20590</v>
      </c>
      <c r="L664">
        <v>8002</v>
      </c>
    </row>
    <row r="665" spans="1:12">
      <c r="A665" s="13" t="s">
        <v>163</v>
      </c>
      <c r="B665" s="20" t="s">
        <v>32</v>
      </c>
      <c r="E665" s="14"/>
      <c r="H665" t="s">
        <v>352</v>
      </c>
      <c r="I665" s="97" t="s">
        <v>243</v>
      </c>
      <c r="J665">
        <v>2073</v>
      </c>
      <c r="K665">
        <v>21087</v>
      </c>
      <c r="L665">
        <v>8005</v>
      </c>
    </row>
    <row r="666" spans="1:12">
      <c r="A666" s="13" t="s">
        <v>163</v>
      </c>
      <c r="B666" s="20" t="s">
        <v>33</v>
      </c>
      <c r="E666" s="14"/>
      <c r="H666" t="s">
        <v>352</v>
      </c>
      <c r="I666" s="97" t="s">
        <v>39</v>
      </c>
      <c r="J666">
        <v>1657</v>
      </c>
      <c r="K666">
        <v>21551</v>
      </c>
      <c r="L666">
        <v>8016</v>
      </c>
    </row>
    <row r="667" spans="1:12">
      <c r="A667" s="13" t="s">
        <v>163</v>
      </c>
      <c r="B667" s="20" t="s">
        <v>34</v>
      </c>
      <c r="E667" s="14"/>
      <c r="H667" t="s">
        <v>352</v>
      </c>
      <c r="I667" s="97" t="s">
        <v>244</v>
      </c>
      <c r="J667">
        <v>1205</v>
      </c>
      <c r="K667">
        <v>21918</v>
      </c>
      <c r="L667">
        <v>7998</v>
      </c>
    </row>
    <row r="668" spans="1:12">
      <c r="A668" s="13" t="s">
        <v>163</v>
      </c>
      <c r="B668" s="20" t="s">
        <v>35</v>
      </c>
      <c r="E668" s="14"/>
      <c r="H668" t="s">
        <v>352</v>
      </c>
      <c r="I668" s="97" t="s">
        <v>245</v>
      </c>
      <c r="J668">
        <v>1354</v>
      </c>
      <c r="K668">
        <v>21523</v>
      </c>
      <c r="L668">
        <v>7998</v>
      </c>
    </row>
    <row r="669" spans="1:12">
      <c r="A669" s="13" t="s">
        <v>163</v>
      </c>
      <c r="B669" s="20" t="s">
        <v>36</v>
      </c>
      <c r="E669" s="14"/>
      <c r="H669" t="s">
        <v>352</v>
      </c>
      <c r="I669" s="97" t="s">
        <v>246</v>
      </c>
      <c r="J669">
        <v>1029</v>
      </c>
      <c r="K669">
        <v>22263</v>
      </c>
      <c r="L669">
        <v>7993</v>
      </c>
    </row>
    <row r="670" spans="1:12">
      <c r="A670" s="13" t="s">
        <v>163</v>
      </c>
      <c r="B670" s="20" t="s">
        <v>37</v>
      </c>
      <c r="E670" s="14"/>
      <c r="H670" t="s">
        <v>352</v>
      </c>
      <c r="I670" s="97" t="s">
        <v>40</v>
      </c>
      <c r="J670">
        <v>1067</v>
      </c>
      <c r="K670">
        <v>22079</v>
      </c>
      <c r="L670">
        <v>8014</v>
      </c>
    </row>
    <row r="671" spans="1:12">
      <c r="A671" s="13" t="s">
        <v>163</v>
      </c>
      <c r="B671" s="20" t="s">
        <v>38</v>
      </c>
      <c r="E671" s="14"/>
      <c r="H671" t="s">
        <v>352</v>
      </c>
      <c r="I671" s="97" t="s">
        <v>247</v>
      </c>
      <c r="J671">
        <v>832</v>
      </c>
      <c r="K671">
        <v>22157</v>
      </c>
      <c r="L671">
        <v>7998</v>
      </c>
    </row>
    <row r="672" spans="1:12">
      <c r="A672" s="13" t="s">
        <v>163</v>
      </c>
      <c r="B672" s="20" t="s">
        <v>39</v>
      </c>
      <c r="E672" s="14"/>
      <c r="H672" t="s">
        <v>352</v>
      </c>
      <c r="I672" s="97" t="s">
        <v>248</v>
      </c>
      <c r="J672">
        <v>781</v>
      </c>
      <c r="K672">
        <v>22565</v>
      </c>
      <c r="L672">
        <v>7993</v>
      </c>
    </row>
    <row r="673" spans="1:12">
      <c r="A673" s="13" t="s">
        <v>163</v>
      </c>
      <c r="B673" s="20" t="s">
        <v>40</v>
      </c>
      <c r="E673" s="14"/>
      <c r="H673" t="s">
        <v>352</v>
      </c>
      <c r="I673" s="97" t="s">
        <v>249</v>
      </c>
      <c r="J673">
        <v>692</v>
      </c>
      <c r="K673">
        <v>22608</v>
      </c>
      <c r="L673">
        <v>8009</v>
      </c>
    </row>
    <row r="674" spans="1:12">
      <c r="A674" s="13" t="s">
        <v>164</v>
      </c>
      <c r="B674" s="20" t="s">
        <v>17</v>
      </c>
      <c r="E674" s="14"/>
      <c r="H674" t="s">
        <v>353</v>
      </c>
      <c r="I674" s="97" t="s">
        <v>17</v>
      </c>
      <c r="J674">
        <v>734</v>
      </c>
      <c r="K674">
        <v>22943</v>
      </c>
      <c r="L674">
        <v>8005</v>
      </c>
    </row>
    <row r="675" spans="1:12">
      <c r="A675" s="13" t="s">
        <v>164</v>
      </c>
      <c r="B675" s="20" t="s">
        <v>18</v>
      </c>
      <c r="E675" s="14"/>
      <c r="H675" t="s">
        <v>353</v>
      </c>
      <c r="I675" s="97" t="s">
        <v>178</v>
      </c>
      <c r="J675">
        <v>518</v>
      </c>
      <c r="K675">
        <v>22600</v>
      </c>
      <c r="L675">
        <v>7985</v>
      </c>
    </row>
    <row r="676" spans="1:12">
      <c r="A676" s="13" t="s">
        <v>164</v>
      </c>
      <c r="B676" s="20" t="s">
        <v>19</v>
      </c>
      <c r="E676" s="14"/>
      <c r="H676" t="s">
        <v>353</v>
      </c>
      <c r="I676" s="97" t="s">
        <v>179</v>
      </c>
      <c r="J676">
        <v>663</v>
      </c>
      <c r="K676">
        <v>22269</v>
      </c>
      <c r="L676">
        <v>7998</v>
      </c>
    </row>
    <row r="677" spans="1:12">
      <c r="A677" s="13" t="s">
        <v>164</v>
      </c>
      <c r="B677" s="20" t="s">
        <v>20</v>
      </c>
      <c r="E677" s="14"/>
      <c r="H677" t="s">
        <v>353</v>
      </c>
      <c r="I677" s="97" t="s">
        <v>180</v>
      </c>
      <c r="J677">
        <v>544</v>
      </c>
      <c r="K677">
        <v>22699</v>
      </c>
      <c r="L677">
        <v>8002</v>
      </c>
    </row>
    <row r="678" spans="1:12">
      <c r="A678" s="13" t="s">
        <v>164</v>
      </c>
      <c r="B678" s="20" t="s">
        <v>21</v>
      </c>
      <c r="E678" s="14"/>
      <c r="H678" t="s">
        <v>353</v>
      </c>
      <c r="I678" s="97" t="s">
        <v>18</v>
      </c>
      <c r="J678">
        <v>473</v>
      </c>
      <c r="K678">
        <v>22524</v>
      </c>
      <c r="L678">
        <v>7992</v>
      </c>
    </row>
    <row r="679" spans="1:12">
      <c r="A679" s="13" t="s">
        <v>164</v>
      </c>
      <c r="B679" s="20" t="s">
        <v>22</v>
      </c>
      <c r="E679" s="14"/>
      <c r="H679" t="s">
        <v>353</v>
      </c>
      <c r="I679" s="97" t="s">
        <v>181</v>
      </c>
      <c r="J679">
        <v>695</v>
      </c>
      <c r="K679">
        <v>22626</v>
      </c>
      <c r="L679">
        <v>7996</v>
      </c>
    </row>
    <row r="680" spans="1:12">
      <c r="A680" s="13" t="s">
        <v>164</v>
      </c>
      <c r="B680" s="20" t="s">
        <v>23</v>
      </c>
      <c r="E680" s="14"/>
      <c r="H680" t="s">
        <v>353</v>
      </c>
      <c r="I680" s="97" t="s">
        <v>182</v>
      </c>
      <c r="J680">
        <v>544</v>
      </c>
      <c r="K680">
        <v>22611</v>
      </c>
      <c r="L680">
        <v>7995</v>
      </c>
    </row>
    <row r="681" spans="1:12">
      <c r="A681" s="13" t="s">
        <v>164</v>
      </c>
      <c r="B681" s="20" t="s">
        <v>24</v>
      </c>
      <c r="E681" s="14"/>
      <c r="H681" t="s">
        <v>353</v>
      </c>
      <c r="I681" s="97" t="s">
        <v>183</v>
      </c>
      <c r="J681">
        <v>512</v>
      </c>
      <c r="K681">
        <v>22481</v>
      </c>
      <c r="L681">
        <v>8001</v>
      </c>
    </row>
    <row r="682" spans="1:12">
      <c r="A682" s="13" t="s">
        <v>164</v>
      </c>
      <c r="B682" s="20" t="s">
        <v>25</v>
      </c>
      <c r="E682" s="14"/>
      <c r="H682" t="s">
        <v>353</v>
      </c>
      <c r="I682" s="97" t="s">
        <v>19</v>
      </c>
      <c r="J682">
        <v>599</v>
      </c>
      <c r="K682">
        <v>22547</v>
      </c>
      <c r="L682">
        <v>8000</v>
      </c>
    </row>
    <row r="683" spans="1:12">
      <c r="A683" s="13" t="s">
        <v>164</v>
      </c>
      <c r="B683" s="20" t="s">
        <v>26</v>
      </c>
      <c r="E683" s="14"/>
      <c r="H683" t="s">
        <v>353</v>
      </c>
      <c r="I683" s="97" t="s">
        <v>184</v>
      </c>
      <c r="J683">
        <v>484</v>
      </c>
      <c r="K683">
        <v>22335</v>
      </c>
      <c r="L683">
        <v>7995</v>
      </c>
    </row>
    <row r="684" spans="1:12">
      <c r="A684" s="13" t="s">
        <v>164</v>
      </c>
      <c r="B684" s="20" t="s">
        <v>27</v>
      </c>
      <c r="E684" s="14"/>
      <c r="H684" t="s">
        <v>353</v>
      </c>
      <c r="I684" s="97" t="s">
        <v>185</v>
      </c>
      <c r="J684">
        <v>498</v>
      </c>
      <c r="K684">
        <v>22357</v>
      </c>
      <c r="L684">
        <v>7994</v>
      </c>
    </row>
    <row r="685" spans="1:12">
      <c r="A685" s="13" t="s">
        <v>164</v>
      </c>
      <c r="B685" s="20" t="s">
        <v>28</v>
      </c>
      <c r="E685" s="14"/>
      <c r="H685" t="s">
        <v>353</v>
      </c>
      <c r="I685" s="97" t="s">
        <v>186</v>
      </c>
      <c r="J685">
        <v>405</v>
      </c>
      <c r="K685">
        <v>22655</v>
      </c>
      <c r="L685">
        <v>7999</v>
      </c>
    </row>
    <row r="686" spans="1:12">
      <c r="A686" s="13" t="s">
        <v>164</v>
      </c>
      <c r="B686" s="20" t="s">
        <v>29</v>
      </c>
      <c r="E686" s="14"/>
      <c r="H686" t="s">
        <v>353</v>
      </c>
      <c r="I686" s="97" t="s">
        <v>20</v>
      </c>
      <c r="J686">
        <v>557</v>
      </c>
      <c r="K686">
        <v>22262</v>
      </c>
      <c r="L686">
        <v>7998</v>
      </c>
    </row>
    <row r="687" spans="1:12">
      <c r="A687" s="13" t="s">
        <v>164</v>
      </c>
      <c r="B687" s="20" t="s">
        <v>30</v>
      </c>
      <c r="E687" s="14"/>
      <c r="H687" t="s">
        <v>353</v>
      </c>
      <c r="I687" s="97" t="s">
        <v>187</v>
      </c>
      <c r="J687">
        <v>541</v>
      </c>
      <c r="K687">
        <v>22171</v>
      </c>
      <c r="L687">
        <v>7989</v>
      </c>
    </row>
    <row r="688" spans="1:12">
      <c r="A688" s="13" t="s">
        <v>164</v>
      </c>
      <c r="B688" s="20" t="s">
        <v>31</v>
      </c>
      <c r="E688" s="14"/>
      <c r="H688" t="s">
        <v>353</v>
      </c>
      <c r="I688" s="97" t="s">
        <v>188</v>
      </c>
      <c r="J688">
        <v>802</v>
      </c>
      <c r="K688">
        <v>22418</v>
      </c>
      <c r="L688">
        <v>7994</v>
      </c>
    </row>
    <row r="689" spans="1:12">
      <c r="A689" s="13" t="s">
        <v>164</v>
      </c>
      <c r="B689" s="20" t="s">
        <v>32</v>
      </c>
      <c r="E689" s="14"/>
      <c r="H689" t="s">
        <v>353</v>
      </c>
      <c r="I689" s="97" t="s">
        <v>189</v>
      </c>
      <c r="J689">
        <v>860</v>
      </c>
      <c r="K689">
        <v>21840</v>
      </c>
      <c r="L689">
        <v>8001</v>
      </c>
    </row>
    <row r="690" spans="1:12">
      <c r="A690" s="13" t="s">
        <v>164</v>
      </c>
      <c r="B690" s="20" t="s">
        <v>33</v>
      </c>
      <c r="E690" s="14"/>
      <c r="H690" t="s">
        <v>353</v>
      </c>
      <c r="I690" s="97" t="s">
        <v>21</v>
      </c>
      <c r="J690">
        <v>1707</v>
      </c>
      <c r="K690">
        <v>21475</v>
      </c>
      <c r="L690">
        <v>8001</v>
      </c>
    </row>
    <row r="691" spans="1:12">
      <c r="A691" s="13" t="s">
        <v>164</v>
      </c>
      <c r="B691" s="20" t="s">
        <v>34</v>
      </c>
      <c r="E691" s="14"/>
      <c r="H691" t="s">
        <v>353</v>
      </c>
      <c r="I691" s="97" t="s">
        <v>190</v>
      </c>
      <c r="J691">
        <v>1860</v>
      </c>
      <c r="K691">
        <v>21211</v>
      </c>
      <c r="L691">
        <v>7997</v>
      </c>
    </row>
    <row r="692" spans="1:12">
      <c r="A692" s="13" t="s">
        <v>164</v>
      </c>
      <c r="B692" s="20" t="s">
        <v>35</v>
      </c>
      <c r="E692" s="14"/>
      <c r="H692" t="s">
        <v>353</v>
      </c>
      <c r="I692" s="97" t="s">
        <v>191</v>
      </c>
      <c r="J692">
        <v>3088</v>
      </c>
      <c r="K692">
        <v>19922</v>
      </c>
      <c r="L692">
        <v>7993</v>
      </c>
    </row>
    <row r="693" spans="1:12">
      <c r="A693" s="13" t="s">
        <v>164</v>
      </c>
      <c r="B693" s="20" t="s">
        <v>36</v>
      </c>
      <c r="E693" s="14"/>
      <c r="H693" t="s">
        <v>353</v>
      </c>
      <c r="I693" s="97" t="s">
        <v>192</v>
      </c>
      <c r="J693">
        <v>4339</v>
      </c>
      <c r="K693">
        <v>18218</v>
      </c>
      <c r="L693">
        <v>8002</v>
      </c>
    </row>
    <row r="694" spans="1:12">
      <c r="A694" s="13" t="s">
        <v>164</v>
      </c>
      <c r="B694" s="20" t="s">
        <v>37</v>
      </c>
      <c r="E694" s="14"/>
      <c r="H694" t="s">
        <v>353</v>
      </c>
      <c r="I694" s="97" t="s">
        <v>22</v>
      </c>
      <c r="J694">
        <v>4735</v>
      </c>
      <c r="K694">
        <v>18035</v>
      </c>
      <c r="L694">
        <v>7995</v>
      </c>
    </row>
    <row r="695" spans="1:12">
      <c r="A695" s="13" t="s">
        <v>164</v>
      </c>
      <c r="B695" s="20" t="s">
        <v>38</v>
      </c>
      <c r="E695" s="14"/>
      <c r="H695" t="s">
        <v>353</v>
      </c>
      <c r="I695" s="97" t="s">
        <v>193</v>
      </c>
      <c r="J695">
        <v>4061</v>
      </c>
      <c r="K695">
        <v>18827</v>
      </c>
      <c r="L695">
        <v>7999</v>
      </c>
    </row>
    <row r="696" spans="1:12">
      <c r="A696" s="13" t="s">
        <v>164</v>
      </c>
      <c r="B696" s="20" t="s">
        <v>39</v>
      </c>
      <c r="E696" s="14"/>
      <c r="H696" t="s">
        <v>353</v>
      </c>
      <c r="I696" s="97" t="s">
        <v>194</v>
      </c>
      <c r="J696">
        <v>3114</v>
      </c>
      <c r="K696">
        <v>20413</v>
      </c>
      <c r="L696">
        <v>8005</v>
      </c>
    </row>
    <row r="697" spans="1:12">
      <c r="A697" s="13" t="s">
        <v>164</v>
      </c>
      <c r="B697" s="20" t="s">
        <v>40</v>
      </c>
      <c r="E697" s="14"/>
      <c r="H697" t="s">
        <v>353</v>
      </c>
      <c r="I697" s="97" t="s">
        <v>195</v>
      </c>
      <c r="J697">
        <v>3190</v>
      </c>
      <c r="K697">
        <v>19789</v>
      </c>
      <c r="L697">
        <v>7988</v>
      </c>
    </row>
    <row r="698" spans="1:12">
      <c r="A698" s="13" t="s">
        <v>109</v>
      </c>
      <c r="B698" s="20" t="s">
        <v>17</v>
      </c>
      <c r="E698" s="14"/>
      <c r="H698" t="s">
        <v>353</v>
      </c>
      <c r="I698" s="97" t="s">
        <v>23</v>
      </c>
      <c r="J698">
        <v>2143</v>
      </c>
      <c r="K698">
        <v>21047</v>
      </c>
      <c r="L698">
        <v>8008</v>
      </c>
    </row>
    <row r="699" spans="1:12">
      <c r="A699" s="13" t="s">
        <v>109</v>
      </c>
      <c r="B699" s="20" t="s">
        <v>18</v>
      </c>
      <c r="E699" s="14"/>
      <c r="H699" t="s">
        <v>353</v>
      </c>
      <c r="I699" s="97" t="s">
        <v>196</v>
      </c>
      <c r="J699">
        <v>2130</v>
      </c>
      <c r="K699">
        <v>21026</v>
      </c>
      <c r="L699">
        <v>8006</v>
      </c>
    </row>
    <row r="700" spans="1:12">
      <c r="A700" s="13" t="s">
        <v>109</v>
      </c>
      <c r="B700" s="20" t="s">
        <v>19</v>
      </c>
      <c r="E700" s="14"/>
      <c r="H700" t="s">
        <v>353</v>
      </c>
      <c r="I700" s="97" t="s">
        <v>197</v>
      </c>
      <c r="J700">
        <v>2421</v>
      </c>
      <c r="K700">
        <v>20289</v>
      </c>
      <c r="L700">
        <v>7994</v>
      </c>
    </row>
    <row r="701" spans="1:12">
      <c r="A701" s="13" t="s">
        <v>109</v>
      </c>
      <c r="B701" s="20" t="s">
        <v>20</v>
      </c>
      <c r="E701" s="14"/>
      <c r="H701" t="s">
        <v>353</v>
      </c>
      <c r="I701" s="97" t="s">
        <v>198</v>
      </c>
      <c r="J701">
        <v>3118</v>
      </c>
      <c r="K701">
        <v>20021</v>
      </c>
      <c r="L701">
        <v>7998</v>
      </c>
    </row>
    <row r="702" spans="1:12">
      <c r="A702" s="13" t="s">
        <v>109</v>
      </c>
      <c r="B702" s="20" t="s">
        <v>21</v>
      </c>
      <c r="E702" s="14"/>
      <c r="H702" t="s">
        <v>353</v>
      </c>
      <c r="I702" s="97" t="s">
        <v>24</v>
      </c>
      <c r="J702">
        <v>2746</v>
      </c>
      <c r="K702">
        <v>19913</v>
      </c>
      <c r="L702">
        <v>8003</v>
      </c>
    </row>
    <row r="703" spans="1:12">
      <c r="A703" s="13" t="s">
        <v>109</v>
      </c>
      <c r="B703" s="20" t="s">
        <v>22</v>
      </c>
      <c r="E703" s="14"/>
      <c r="H703" t="s">
        <v>353</v>
      </c>
      <c r="I703" s="97" t="s">
        <v>199</v>
      </c>
      <c r="J703">
        <v>2824</v>
      </c>
      <c r="K703">
        <v>19972</v>
      </c>
      <c r="L703">
        <v>7990</v>
      </c>
    </row>
    <row r="704" spans="1:12">
      <c r="A704" s="13" t="s">
        <v>109</v>
      </c>
      <c r="B704" s="20" t="s">
        <v>23</v>
      </c>
      <c r="E704" s="14"/>
      <c r="H704" t="s">
        <v>353</v>
      </c>
      <c r="I704" s="97" t="s">
        <v>200</v>
      </c>
      <c r="J704">
        <v>2825</v>
      </c>
      <c r="K704">
        <v>20073</v>
      </c>
      <c r="L704">
        <v>8009</v>
      </c>
    </row>
    <row r="705" spans="1:12">
      <c r="A705" s="13" t="s">
        <v>109</v>
      </c>
      <c r="B705" s="20" t="s">
        <v>24</v>
      </c>
      <c r="E705" s="14"/>
      <c r="H705" t="s">
        <v>353</v>
      </c>
      <c r="I705" s="97" t="s">
        <v>201</v>
      </c>
      <c r="J705">
        <v>2963</v>
      </c>
      <c r="K705">
        <v>19738</v>
      </c>
      <c r="L705">
        <v>7995</v>
      </c>
    </row>
    <row r="706" spans="1:12">
      <c r="A706" s="13" t="s">
        <v>109</v>
      </c>
      <c r="B706" s="20" t="s">
        <v>25</v>
      </c>
      <c r="E706" s="14"/>
      <c r="H706" t="s">
        <v>353</v>
      </c>
      <c r="I706" s="97" t="s">
        <v>25</v>
      </c>
      <c r="J706">
        <v>3312</v>
      </c>
      <c r="K706">
        <v>20020</v>
      </c>
      <c r="L706">
        <v>7996</v>
      </c>
    </row>
    <row r="707" spans="1:12">
      <c r="A707" s="13" t="s">
        <v>109</v>
      </c>
      <c r="B707" s="20" t="s">
        <v>26</v>
      </c>
      <c r="E707" s="14"/>
      <c r="H707" t="s">
        <v>353</v>
      </c>
      <c r="I707" s="97" t="s">
        <v>202</v>
      </c>
      <c r="J707">
        <v>3307</v>
      </c>
      <c r="K707">
        <v>19846</v>
      </c>
      <c r="L707">
        <v>8004</v>
      </c>
    </row>
    <row r="708" spans="1:12">
      <c r="A708" s="13" t="s">
        <v>109</v>
      </c>
      <c r="B708" s="20" t="s">
        <v>27</v>
      </c>
      <c r="E708" s="14"/>
      <c r="H708" t="s">
        <v>353</v>
      </c>
      <c r="I708" s="97" t="s">
        <v>203</v>
      </c>
      <c r="J708">
        <v>2952</v>
      </c>
      <c r="K708">
        <v>20477</v>
      </c>
      <c r="L708">
        <v>8002</v>
      </c>
    </row>
    <row r="709" spans="1:12">
      <c r="A709" s="13" t="s">
        <v>109</v>
      </c>
      <c r="B709" s="20" t="s">
        <v>28</v>
      </c>
      <c r="E709" s="14"/>
      <c r="H709" t="s">
        <v>353</v>
      </c>
      <c r="I709" s="97" t="s">
        <v>204</v>
      </c>
      <c r="J709">
        <v>2747</v>
      </c>
      <c r="K709">
        <v>20269</v>
      </c>
      <c r="L709">
        <v>7996</v>
      </c>
    </row>
    <row r="710" spans="1:12">
      <c r="A710" s="13" t="s">
        <v>109</v>
      </c>
      <c r="B710" s="20" t="s">
        <v>29</v>
      </c>
      <c r="E710" s="14"/>
      <c r="H710" t="s">
        <v>353</v>
      </c>
      <c r="I710" s="97" t="s">
        <v>26</v>
      </c>
      <c r="J710">
        <v>2689</v>
      </c>
      <c r="K710">
        <v>20263</v>
      </c>
      <c r="L710">
        <v>8009</v>
      </c>
    </row>
    <row r="711" spans="1:12">
      <c r="A711" s="13" t="s">
        <v>109</v>
      </c>
      <c r="B711" s="20" t="s">
        <v>30</v>
      </c>
      <c r="E711" s="14"/>
      <c r="H711" t="s">
        <v>353</v>
      </c>
      <c r="I711" s="97" t="s">
        <v>205</v>
      </c>
      <c r="J711">
        <v>2439</v>
      </c>
      <c r="K711">
        <v>20303</v>
      </c>
      <c r="L711">
        <v>8002</v>
      </c>
    </row>
    <row r="712" spans="1:12">
      <c r="A712" s="13" t="s">
        <v>109</v>
      </c>
      <c r="B712" s="20" t="s">
        <v>31</v>
      </c>
      <c r="E712" s="14"/>
      <c r="H712" t="s">
        <v>353</v>
      </c>
      <c r="I712" s="97" t="s">
        <v>206</v>
      </c>
      <c r="J712">
        <v>2578</v>
      </c>
      <c r="K712">
        <v>19942</v>
      </c>
      <c r="L712">
        <v>7997</v>
      </c>
    </row>
    <row r="713" spans="1:12">
      <c r="A713" s="13" t="s">
        <v>109</v>
      </c>
      <c r="B713" s="20" t="s">
        <v>32</v>
      </c>
      <c r="E713" s="14"/>
      <c r="H713" t="s">
        <v>353</v>
      </c>
      <c r="I713" s="97" t="s">
        <v>207</v>
      </c>
      <c r="J713">
        <v>2319</v>
      </c>
      <c r="K713">
        <v>19919</v>
      </c>
      <c r="L713">
        <v>7996</v>
      </c>
    </row>
    <row r="714" spans="1:12">
      <c r="A714" s="13" t="s">
        <v>109</v>
      </c>
      <c r="B714" s="20" t="s">
        <v>33</v>
      </c>
      <c r="E714" s="14"/>
      <c r="H714" t="s">
        <v>353</v>
      </c>
      <c r="I714" s="97" t="s">
        <v>27</v>
      </c>
      <c r="J714">
        <v>2349</v>
      </c>
      <c r="K714">
        <v>21020</v>
      </c>
      <c r="L714">
        <v>7998</v>
      </c>
    </row>
    <row r="715" spans="1:12">
      <c r="A715" s="13" t="s">
        <v>109</v>
      </c>
      <c r="B715" s="20" t="s">
        <v>34</v>
      </c>
      <c r="E715" s="14"/>
      <c r="H715" t="s">
        <v>353</v>
      </c>
      <c r="I715" s="97" t="s">
        <v>208</v>
      </c>
      <c r="J715">
        <v>2228</v>
      </c>
      <c r="K715">
        <v>20589</v>
      </c>
      <c r="L715">
        <v>8001</v>
      </c>
    </row>
    <row r="716" spans="1:12">
      <c r="A716" s="13" t="s">
        <v>109</v>
      </c>
      <c r="B716" s="20" t="s">
        <v>35</v>
      </c>
      <c r="E716" s="14"/>
      <c r="H716" t="s">
        <v>353</v>
      </c>
      <c r="I716" s="97" t="s">
        <v>209</v>
      </c>
      <c r="J716">
        <v>2343</v>
      </c>
      <c r="K716">
        <v>21421</v>
      </c>
      <c r="L716">
        <v>7998</v>
      </c>
    </row>
    <row r="717" spans="1:12">
      <c r="A717" s="13" t="s">
        <v>109</v>
      </c>
      <c r="B717" s="20" t="s">
        <v>36</v>
      </c>
      <c r="E717" s="14"/>
      <c r="H717" t="s">
        <v>353</v>
      </c>
      <c r="I717" s="97" t="s">
        <v>210</v>
      </c>
      <c r="J717">
        <v>2294</v>
      </c>
      <c r="K717">
        <v>20930</v>
      </c>
      <c r="L717">
        <v>7994</v>
      </c>
    </row>
    <row r="718" spans="1:12">
      <c r="A718" s="13" t="s">
        <v>109</v>
      </c>
      <c r="B718" s="20" t="s">
        <v>37</v>
      </c>
      <c r="E718" s="14"/>
      <c r="H718" t="s">
        <v>353</v>
      </c>
      <c r="I718" s="97" t="s">
        <v>28</v>
      </c>
      <c r="J718">
        <v>2419</v>
      </c>
      <c r="K718">
        <v>20510</v>
      </c>
      <c r="L718">
        <v>7992</v>
      </c>
    </row>
    <row r="719" spans="1:12">
      <c r="A719" s="13" t="s">
        <v>109</v>
      </c>
      <c r="B719" s="20" t="s">
        <v>38</v>
      </c>
      <c r="E719" s="14"/>
      <c r="H719" t="s">
        <v>353</v>
      </c>
      <c r="I719" s="97" t="s">
        <v>211</v>
      </c>
      <c r="J719">
        <v>2326</v>
      </c>
      <c r="K719">
        <v>21661</v>
      </c>
      <c r="L719">
        <v>7999</v>
      </c>
    </row>
    <row r="720" spans="1:12">
      <c r="A720" s="13" t="s">
        <v>109</v>
      </c>
      <c r="B720" s="20" t="s">
        <v>39</v>
      </c>
      <c r="E720" s="14"/>
      <c r="H720" t="s">
        <v>353</v>
      </c>
      <c r="I720" s="97" t="s">
        <v>212</v>
      </c>
      <c r="J720">
        <v>2886</v>
      </c>
      <c r="K720">
        <v>20881</v>
      </c>
      <c r="L720">
        <v>7987</v>
      </c>
    </row>
    <row r="721" spans="1:12">
      <c r="A721" s="13" t="s">
        <v>109</v>
      </c>
      <c r="B721" s="20" t="s">
        <v>40</v>
      </c>
      <c r="E721" s="14"/>
      <c r="H721" t="s">
        <v>353</v>
      </c>
      <c r="I721" s="97" t="s">
        <v>213</v>
      </c>
      <c r="J721">
        <v>2887</v>
      </c>
      <c r="K721">
        <v>21158</v>
      </c>
      <c r="L721">
        <v>7997</v>
      </c>
    </row>
    <row r="722" spans="1:12">
      <c r="A722" s="13" t="s">
        <v>110</v>
      </c>
      <c r="B722" s="20" t="s">
        <v>17</v>
      </c>
      <c r="E722" s="14"/>
      <c r="H722" t="s">
        <v>353</v>
      </c>
      <c r="I722" s="97" t="s">
        <v>29</v>
      </c>
      <c r="J722">
        <v>2445</v>
      </c>
      <c r="K722">
        <v>20243</v>
      </c>
      <c r="L722">
        <v>8001</v>
      </c>
    </row>
    <row r="723" spans="1:12">
      <c r="A723" s="13" t="s">
        <v>110</v>
      </c>
      <c r="B723" s="20" t="s">
        <v>18</v>
      </c>
      <c r="E723" s="14"/>
      <c r="H723" t="s">
        <v>353</v>
      </c>
      <c r="I723" s="97" t="s">
        <v>214</v>
      </c>
      <c r="J723">
        <v>2875</v>
      </c>
      <c r="K723">
        <v>20318</v>
      </c>
      <c r="L723">
        <v>8008</v>
      </c>
    </row>
    <row r="724" spans="1:12">
      <c r="A724" s="13" t="s">
        <v>110</v>
      </c>
      <c r="B724" s="20" t="s">
        <v>19</v>
      </c>
      <c r="E724" s="14"/>
      <c r="H724" t="s">
        <v>353</v>
      </c>
      <c r="I724" s="97" t="s">
        <v>215</v>
      </c>
      <c r="J724">
        <v>2604</v>
      </c>
      <c r="K724">
        <v>20367</v>
      </c>
      <c r="L724">
        <v>8007</v>
      </c>
    </row>
    <row r="725" spans="1:12">
      <c r="A725" s="13" t="s">
        <v>110</v>
      </c>
      <c r="B725" s="20" t="s">
        <v>20</v>
      </c>
      <c r="E725" s="14"/>
      <c r="H725" t="s">
        <v>353</v>
      </c>
      <c r="I725" s="97" t="s">
        <v>216</v>
      </c>
      <c r="J725">
        <v>2584</v>
      </c>
      <c r="K725">
        <v>20164</v>
      </c>
      <c r="L725">
        <v>7992</v>
      </c>
    </row>
    <row r="726" spans="1:12">
      <c r="A726" s="13" t="s">
        <v>110</v>
      </c>
      <c r="B726" s="20" t="s">
        <v>21</v>
      </c>
      <c r="E726" s="14"/>
      <c r="H726" t="s">
        <v>353</v>
      </c>
      <c r="I726" s="97" t="s">
        <v>30</v>
      </c>
      <c r="J726">
        <v>2467</v>
      </c>
      <c r="K726">
        <v>21016</v>
      </c>
      <c r="L726">
        <v>8006</v>
      </c>
    </row>
    <row r="727" spans="1:12">
      <c r="A727" s="13" t="s">
        <v>110</v>
      </c>
      <c r="B727" s="20" t="s">
        <v>22</v>
      </c>
      <c r="E727" s="14"/>
      <c r="H727" t="s">
        <v>353</v>
      </c>
      <c r="I727" s="97" t="s">
        <v>217</v>
      </c>
      <c r="J727">
        <v>2620</v>
      </c>
      <c r="K727">
        <v>20347</v>
      </c>
      <c r="L727">
        <v>7985</v>
      </c>
    </row>
    <row r="728" spans="1:12">
      <c r="A728" s="13" t="s">
        <v>110</v>
      </c>
      <c r="B728" s="20" t="s">
        <v>23</v>
      </c>
      <c r="E728" s="14"/>
      <c r="H728" t="s">
        <v>353</v>
      </c>
      <c r="I728" s="97" t="s">
        <v>218</v>
      </c>
      <c r="J728">
        <v>2400</v>
      </c>
      <c r="K728">
        <v>20805</v>
      </c>
      <c r="L728">
        <v>8001</v>
      </c>
    </row>
    <row r="729" spans="1:12">
      <c r="A729" s="13" t="s">
        <v>110</v>
      </c>
      <c r="B729" s="20" t="s">
        <v>24</v>
      </c>
      <c r="E729" s="14"/>
      <c r="H729" t="s">
        <v>353</v>
      </c>
      <c r="I729" s="97" t="s">
        <v>219</v>
      </c>
      <c r="J729">
        <v>2150</v>
      </c>
      <c r="K729">
        <v>20713</v>
      </c>
      <c r="L729">
        <v>8000</v>
      </c>
    </row>
    <row r="730" spans="1:12">
      <c r="A730" s="13" t="s">
        <v>110</v>
      </c>
      <c r="B730" s="20" t="s">
        <v>25</v>
      </c>
      <c r="E730" s="14"/>
      <c r="H730" t="s">
        <v>353</v>
      </c>
      <c r="I730" s="97" t="s">
        <v>31</v>
      </c>
      <c r="J730">
        <v>2929</v>
      </c>
      <c r="K730">
        <v>20233</v>
      </c>
      <c r="L730">
        <v>8002</v>
      </c>
    </row>
    <row r="731" spans="1:12">
      <c r="A731" s="13" t="s">
        <v>110</v>
      </c>
      <c r="B731" s="20" t="s">
        <v>26</v>
      </c>
      <c r="E731" s="14"/>
      <c r="H731" t="s">
        <v>353</v>
      </c>
      <c r="I731" s="97" t="s">
        <v>220</v>
      </c>
      <c r="J731">
        <v>2159</v>
      </c>
      <c r="K731">
        <v>21043</v>
      </c>
      <c r="L731">
        <v>7989</v>
      </c>
    </row>
    <row r="732" spans="1:12">
      <c r="A732" s="13" t="s">
        <v>110</v>
      </c>
      <c r="B732" s="20" t="s">
        <v>27</v>
      </c>
      <c r="E732" s="14"/>
      <c r="H732" t="s">
        <v>353</v>
      </c>
      <c r="I732" s="97" t="s">
        <v>221</v>
      </c>
      <c r="J732">
        <v>2337</v>
      </c>
      <c r="K732">
        <v>20588</v>
      </c>
      <c r="L732">
        <v>7997</v>
      </c>
    </row>
    <row r="733" spans="1:12">
      <c r="A733" s="13" t="s">
        <v>110</v>
      </c>
      <c r="B733" s="20" t="s">
        <v>28</v>
      </c>
      <c r="E733" s="14"/>
      <c r="H733" t="s">
        <v>353</v>
      </c>
      <c r="I733" s="97" t="s">
        <v>222</v>
      </c>
      <c r="J733">
        <v>2388</v>
      </c>
      <c r="K733">
        <v>21067</v>
      </c>
      <c r="L733">
        <v>8003</v>
      </c>
    </row>
    <row r="734" spans="1:12">
      <c r="A734" s="13" t="s">
        <v>110</v>
      </c>
      <c r="B734" s="20" t="s">
        <v>29</v>
      </c>
      <c r="E734" s="14"/>
      <c r="H734" t="s">
        <v>353</v>
      </c>
      <c r="I734" s="97" t="s">
        <v>32</v>
      </c>
      <c r="J734">
        <v>2522</v>
      </c>
      <c r="K734">
        <v>20386</v>
      </c>
      <c r="L734">
        <v>8017</v>
      </c>
    </row>
    <row r="735" spans="1:12">
      <c r="A735" s="13" t="s">
        <v>110</v>
      </c>
      <c r="B735" s="20" t="s">
        <v>30</v>
      </c>
      <c r="E735" s="14"/>
      <c r="H735" t="s">
        <v>353</v>
      </c>
      <c r="I735" s="97" t="s">
        <v>223</v>
      </c>
      <c r="J735">
        <v>2415</v>
      </c>
      <c r="K735">
        <v>20787</v>
      </c>
      <c r="L735">
        <v>8005</v>
      </c>
    </row>
    <row r="736" spans="1:12">
      <c r="A736" s="13" t="s">
        <v>110</v>
      </c>
      <c r="B736" s="20" t="s">
        <v>31</v>
      </c>
      <c r="E736" s="14"/>
      <c r="H736" t="s">
        <v>353</v>
      </c>
      <c r="I736" s="97" t="s">
        <v>224</v>
      </c>
      <c r="J736">
        <v>2093</v>
      </c>
      <c r="K736">
        <v>20858</v>
      </c>
      <c r="L736">
        <v>8002</v>
      </c>
    </row>
    <row r="737" spans="1:12">
      <c r="A737" s="13" t="s">
        <v>110</v>
      </c>
      <c r="B737" s="20" t="s">
        <v>32</v>
      </c>
      <c r="E737" s="14"/>
      <c r="H737" t="s">
        <v>353</v>
      </c>
      <c r="I737" s="97" t="s">
        <v>225</v>
      </c>
      <c r="J737">
        <v>2586</v>
      </c>
      <c r="K737">
        <v>20288</v>
      </c>
      <c r="L737">
        <v>8011</v>
      </c>
    </row>
    <row r="738" spans="1:12">
      <c r="A738" s="13" t="s">
        <v>110</v>
      </c>
      <c r="B738" s="20" t="s">
        <v>33</v>
      </c>
      <c r="E738" s="14"/>
      <c r="H738" t="s">
        <v>353</v>
      </c>
      <c r="I738" s="97" t="s">
        <v>33</v>
      </c>
      <c r="J738">
        <v>2901</v>
      </c>
      <c r="K738">
        <v>20413</v>
      </c>
      <c r="L738">
        <v>7976</v>
      </c>
    </row>
    <row r="739" spans="1:12">
      <c r="A739" s="13" t="s">
        <v>110</v>
      </c>
      <c r="B739" s="20" t="s">
        <v>34</v>
      </c>
      <c r="E739" s="14"/>
      <c r="H739" t="s">
        <v>353</v>
      </c>
      <c r="I739" s="97" t="s">
        <v>226</v>
      </c>
      <c r="J739">
        <v>2995</v>
      </c>
      <c r="K739">
        <v>20894</v>
      </c>
      <c r="L739">
        <v>8010</v>
      </c>
    </row>
    <row r="740" spans="1:12">
      <c r="A740" s="13" t="s">
        <v>110</v>
      </c>
      <c r="B740" s="20" t="s">
        <v>35</v>
      </c>
      <c r="E740" s="14"/>
      <c r="H740" t="s">
        <v>353</v>
      </c>
      <c r="I740" s="97" t="s">
        <v>227</v>
      </c>
      <c r="J740">
        <v>2847</v>
      </c>
      <c r="K740">
        <v>20461</v>
      </c>
      <c r="L740">
        <v>7999</v>
      </c>
    </row>
    <row r="741" spans="1:12">
      <c r="A741" s="13" t="s">
        <v>110</v>
      </c>
      <c r="B741" s="20" t="s">
        <v>36</v>
      </c>
      <c r="E741" s="14"/>
      <c r="H741" t="s">
        <v>353</v>
      </c>
      <c r="I741" s="97" t="s">
        <v>228</v>
      </c>
      <c r="J741">
        <v>2649</v>
      </c>
      <c r="K741">
        <v>20506</v>
      </c>
      <c r="L741">
        <v>7990</v>
      </c>
    </row>
    <row r="742" spans="1:12">
      <c r="A742" s="13" t="s">
        <v>110</v>
      </c>
      <c r="B742" s="20" t="s">
        <v>37</v>
      </c>
      <c r="E742" s="14"/>
      <c r="H742" t="s">
        <v>353</v>
      </c>
      <c r="I742" s="97" t="s">
        <v>34</v>
      </c>
      <c r="J742">
        <v>2247</v>
      </c>
      <c r="K742">
        <v>20384</v>
      </c>
      <c r="L742">
        <v>8002</v>
      </c>
    </row>
    <row r="743" spans="1:12">
      <c r="A743" s="13" t="s">
        <v>110</v>
      </c>
      <c r="B743" s="20" t="s">
        <v>38</v>
      </c>
      <c r="E743" s="14"/>
      <c r="H743" t="s">
        <v>353</v>
      </c>
      <c r="I743" s="97" t="s">
        <v>229</v>
      </c>
      <c r="J743">
        <v>2587</v>
      </c>
      <c r="K743">
        <v>20547</v>
      </c>
      <c r="L743">
        <v>8008</v>
      </c>
    </row>
    <row r="744" spans="1:12">
      <c r="A744" s="13" t="s">
        <v>110</v>
      </c>
      <c r="B744" s="20" t="s">
        <v>39</v>
      </c>
      <c r="E744" s="14"/>
      <c r="H744" t="s">
        <v>353</v>
      </c>
      <c r="I744" s="97" t="s">
        <v>230</v>
      </c>
      <c r="J744">
        <v>2785</v>
      </c>
      <c r="K744">
        <v>20625</v>
      </c>
      <c r="L744">
        <v>8019</v>
      </c>
    </row>
    <row r="745" spans="1:12" ht="15.75" thickBot="1">
      <c r="A745" s="13" t="s">
        <v>110</v>
      </c>
      <c r="B745" s="21" t="s">
        <v>40</v>
      </c>
      <c r="C745" s="16"/>
      <c r="D745" s="16"/>
      <c r="E745" s="17"/>
      <c r="H745" t="s">
        <v>353</v>
      </c>
      <c r="I745" s="97" t="s">
        <v>231</v>
      </c>
      <c r="J745">
        <v>2510</v>
      </c>
      <c r="K745">
        <v>20036</v>
      </c>
      <c r="L745">
        <v>7988</v>
      </c>
    </row>
    <row r="746" spans="1:12">
      <c r="H746" t="s">
        <v>353</v>
      </c>
      <c r="I746" s="97" t="s">
        <v>35</v>
      </c>
      <c r="J746">
        <v>2308</v>
      </c>
      <c r="K746">
        <v>20532</v>
      </c>
      <c r="L746">
        <v>8013</v>
      </c>
    </row>
    <row r="747" spans="1:12">
      <c r="H747" t="s">
        <v>353</v>
      </c>
      <c r="I747" s="97" t="s">
        <v>232</v>
      </c>
      <c r="J747">
        <v>2446</v>
      </c>
      <c r="K747">
        <v>21057</v>
      </c>
      <c r="L747">
        <v>7980</v>
      </c>
    </row>
    <row r="748" spans="1:12">
      <c r="H748" t="s">
        <v>353</v>
      </c>
      <c r="I748" s="97" t="s">
        <v>233</v>
      </c>
      <c r="J748">
        <v>2304</v>
      </c>
      <c r="K748">
        <v>20965</v>
      </c>
      <c r="L748">
        <v>7999</v>
      </c>
    </row>
    <row r="749" spans="1:12">
      <c r="H749" t="s">
        <v>353</v>
      </c>
      <c r="I749" s="97" t="s">
        <v>234</v>
      </c>
      <c r="J749">
        <v>1768</v>
      </c>
      <c r="K749">
        <v>20829</v>
      </c>
      <c r="L749">
        <v>7997</v>
      </c>
    </row>
    <row r="750" spans="1:12">
      <c r="H750" t="s">
        <v>353</v>
      </c>
      <c r="I750" s="97" t="s">
        <v>36</v>
      </c>
      <c r="J750">
        <v>2462</v>
      </c>
      <c r="K750">
        <v>21057</v>
      </c>
      <c r="L750">
        <v>8010</v>
      </c>
    </row>
    <row r="751" spans="1:12">
      <c r="H751" t="s">
        <v>353</v>
      </c>
      <c r="I751" s="97" t="s">
        <v>235</v>
      </c>
      <c r="J751">
        <v>2536</v>
      </c>
      <c r="K751">
        <v>19962</v>
      </c>
      <c r="L751">
        <v>7996</v>
      </c>
    </row>
    <row r="752" spans="1:12">
      <c r="H752" t="s">
        <v>353</v>
      </c>
      <c r="I752" s="97" t="s">
        <v>236</v>
      </c>
      <c r="J752">
        <v>3045</v>
      </c>
      <c r="K752">
        <v>20069</v>
      </c>
      <c r="L752">
        <v>7995</v>
      </c>
    </row>
    <row r="753" spans="8:12">
      <c r="H753" t="s">
        <v>353</v>
      </c>
      <c r="I753" s="97" t="s">
        <v>237</v>
      </c>
      <c r="J753">
        <v>3117</v>
      </c>
      <c r="K753">
        <v>20325</v>
      </c>
      <c r="L753">
        <v>8003</v>
      </c>
    </row>
    <row r="754" spans="8:12">
      <c r="H754" t="s">
        <v>353</v>
      </c>
      <c r="I754" s="97" t="s">
        <v>37</v>
      </c>
      <c r="J754">
        <v>3240</v>
      </c>
      <c r="K754">
        <v>19669</v>
      </c>
      <c r="L754">
        <v>8002</v>
      </c>
    </row>
    <row r="755" spans="8:12">
      <c r="H755" t="s">
        <v>353</v>
      </c>
      <c r="I755" s="97" t="s">
        <v>238</v>
      </c>
      <c r="J755">
        <v>2974</v>
      </c>
      <c r="K755">
        <v>20209</v>
      </c>
      <c r="L755">
        <v>8003</v>
      </c>
    </row>
    <row r="756" spans="8:12">
      <c r="H756" t="s">
        <v>353</v>
      </c>
      <c r="I756" s="97" t="s">
        <v>239</v>
      </c>
      <c r="J756">
        <v>3300</v>
      </c>
      <c r="K756">
        <v>20004</v>
      </c>
      <c r="L756">
        <v>7943</v>
      </c>
    </row>
    <row r="757" spans="8:12">
      <c r="H757" t="s">
        <v>353</v>
      </c>
      <c r="I757" s="97" t="s">
        <v>240</v>
      </c>
      <c r="J757">
        <v>2891</v>
      </c>
      <c r="K757">
        <v>20130</v>
      </c>
      <c r="L757">
        <v>8012</v>
      </c>
    </row>
    <row r="758" spans="8:12">
      <c r="H758" t="s">
        <v>353</v>
      </c>
      <c r="I758" s="97" t="s">
        <v>38</v>
      </c>
      <c r="J758">
        <v>3092</v>
      </c>
      <c r="K758">
        <v>20723</v>
      </c>
      <c r="L758">
        <v>8007</v>
      </c>
    </row>
    <row r="759" spans="8:12">
      <c r="H759" t="s">
        <v>353</v>
      </c>
      <c r="I759" s="97" t="s">
        <v>241</v>
      </c>
      <c r="J759">
        <v>2633</v>
      </c>
      <c r="K759">
        <v>20198</v>
      </c>
      <c r="L759">
        <v>7992</v>
      </c>
    </row>
    <row r="760" spans="8:12">
      <c r="H760" t="s">
        <v>353</v>
      </c>
      <c r="I760" s="97" t="s">
        <v>242</v>
      </c>
      <c r="J760">
        <v>2619</v>
      </c>
      <c r="K760">
        <v>20407</v>
      </c>
      <c r="L760">
        <v>8000</v>
      </c>
    </row>
    <row r="761" spans="8:12">
      <c r="H761" t="s">
        <v>353</v>
      </c>
      <c r="I761" s="97" t="s">
        <v>243</v>
      </c>
      <c r="J761">
        <v>2525</v>
      </c>
      <c r="K761">
        <v>20656</v>
      </c>
      <c r="L761">
        <v>8002</v>
      </c>
    </row>
    <row r="762" spans="8:12">
      <c r="H762" t="s">
        <v>353</v>
      </c>
      <c r="I762" s="97" t="s">
        <v>39</v>
      </c>
      <c r="J762">
        <v>1953</v>
      </c>
      <c r="K762">
        <v>20852</v>
      </c>
      <c r="L762">
        <v>7999</v>
      </c>
    </row>
    <row r="763" spans="8:12">
      <c r="H763" t="s">
        <v>353</v>
      </c>
      <c r="I763" s="97" t="s">
        <v>244</v>
      </c>
      <c r="J763">
        <v>1641</v>
      </c>
      <c r="K763">
        <v>21778</v>
      </c>
      <c r="L763">
        <v>7999</v>
      </c>
    </row>
    <row r="764" spans="8:12">
      <c r="H764" t="s">
        <v>353</v>
      </c>
      <c r="I764" s="97" t="s">
        <v>245</v>
      </c>
      <c r="J764">
        <v>1518</v>
      </c>
      <c r="K764">
        <v>21456</v>
      </c>
      <c r="L764">
        <v>7998</v>
      </c>
    </row>
    <row r="765" spans="8:12">
      <c r="H765" t="s">
        <v>353</v>
      </c>
      <c r="I765" s="97" t="s">
        <v>246</v>
      </c>
      <c r="J765">
        <v>1021</v>
      </c>
      <c r="K765">
        <v>21512</v>
      </c>
      <c r="L765">
        <v>8007</v>
      </c>
    </row>
    <row r="766" spans="8:12">
      <c r="H766" t="s">
        <v>353</v>
      </c>
      <c r="I766" s="97" t="s">
        <v>40</v>
      </c>
      <c r="J766">
        <v>1069</v>
      </c>
      <c r="K766">
        <v>22454</v>
      </c>
      <c r="L766">
        <v>8009</v>
      </c>
    </row>
    <row r="767" spans="8:12">
      <c r="H767" t="s">
        <v>353</v>
      </c>
      <c r="I767" s="97" t="s">
        <v>247</v>
      </c>
      <c r="J767">
        <v>952</v>
      </c>
      <c r="K767">
        <v>22058</v>
      </c>
      <c r="L767">
        <v>7992</v>
      </c>
    </row>
    <row r="768" spans="8:12">
      <c r="H768" t="s">
        <v>353</v>
      </c>
      <c r="I768" s="97" t="s">
        <v>248</v>
      </c>
      <c r="J768">
        <v>881</v>
      </c>
      <c r="K768">
        <v>22211</v>
      </c>
      <c r="L768">
        <v>8001</v>
      </c>
    </row>
    <row r="769" spans="8:12">
      <c r="H769" t="s">
        <v>353</v>
      </c>
      <c r="I769" s="97" t="s">
        <v>249</v>
      </c>
      <c r="J769">
        <v>1135</v>
      </c>
      <c r="K769">
        <v>22545</v>
      </c>
      <c r="L769">
        <v>8000</v>
      </c>
    </row>
    <row r="770" spans="8:12">
      <c r="H770" t="s">
        <v>354</v>
      </c>
      <c r="I770" s="97" t="s">
        <v>17</v>
      </c>
      <c r="J770">
        <v>666</v>
      </c>
      <c r="K770">
        <v>22140</v>
      </c>
      <c r="L770">
        <v>8009</v>
      </c>
    </row>
    <row r="771" spans="8:12">
      <c r="H771" t="s">
        <v>354</v>
      </c>
      <c r="I771" s="97" t="s">
        <v>178</v>
      </c>
      <c r="J771">
        <v>723</v>
      </c>
      <c r="K771">
        <v>22872</v>
      </c>
      <c r="L771">
        <v>7999</v>
      </c>
    </row>
    <row r="772" spans="8:12">
      <c r="H772" t="s">
        <v>354</v>
      </c>
      <c r="I772" s="97" t="s">
        <v>179</v>
      </c>
      <c r="J772">
        <v>725</v>
      </c>
      <c r="K772">
        <v>22091</v>
      </c>
      <c r="L772">
        <v>7997</v>
      </c>
    </row>
    <row r="773" spans="8:12">
      <c r="H773" t="s">
        <v>354</v>
      </c>
      <c r="I773" s="97" t="s">
        <v>180</v>
      </c>
      <c r="J773">
        <v>563</v>
      </c>
      <c r="K773">
        <v>22669</v>
      </c>
      <c r="L773">
        <v>8002</v>
      </c>
    </row>
    <row r="774" spans="8:12">
      <c r="H774" t="s">
        <v>354</v>
      </c>
      <c r="I774" s="97" t="s">
        <v>18</v>
      </c>
      <c r="J774">
        <v>619</v>
      </c>
      <c r="K774">
        <v>22130</v>
      </c>
      <c r="L774">
        <v>8006</v>
      </c>
    </row>
    <row r="775" spans="8:12">
      <c r="H775" t="s">
        <v>354</v>
      </c>
      <c r="I775" s="97" t="s">
        <v>181</v>
      </c>
      <c r="J775">
        <v>1004</v>
      </c>
      <c r="K775">
        <v>22682</v>
      </c>
      <c r="L775">
        <v>7999</v>
      </c>
    </row>
    <row r="776" spans="8:12">
      <c r="H776" t="s">
        <v>354</v>
      </c>
      <c r="I776" s="97" t="s">
        <v>182</v>
      </c>
      <c r="J776">
        <v>803</v>
      </c>
      <c r="K776">
        <v>22978</v>
      </c>
      <c r="L776">
        <v>8006</v>
      </c>
    </row>
    <row r="777" spans="8:12">
      <c r="H777" t="s">
        <v>354</v>
      </c>
      <c r="I777" s="97" t="s">
        <v>183</v>
      </c>
      <c r="J777">
        <v>501</v>
      </c>
      <c r="K777">
        <v>22098</v>
      </c>
      <c r="L777">
        <v>8006</v>
      </c>
    </row>
    <row r="778" spans="8:12">
      <c r="H778" t="s">
        <v>354</v>
      </c>
      <c r="I778" s="97" t="s">
        <v>19</v>
      </c>
      <c r="J778">
        <v>978</v>
      </c>
      <c r="K778">
        <v>22437</v>
      </c>
      <c r="L778">
        <v>7993</v>
      </c>
    </row>
    <row r="779" spans="8:12">
      <c r="H779" t="s">
        <v>354</v>
      </c>
      <c r="I779" s="97" t="s">
        <v>184</v>
      </c>
      <c r="J779">
        <v>683</v>
      </c>
      <c r="K779">
        <v>22671</v>
      </c>
      <c r="L779">
        <v>8001</v>
      </c>
    </row>
    <row r="780" spans="8:12">
      <c r="H780" t="s">
        <v>354</v>
      </c>
      <c r="I780" s="97" t="s">
        <v>185</v>
      </c>
      <c r="J780">
        <v>964</v>
      </c>
      <c r="K780">
        <v>22703</v>
      </c>
      <c r="L780">
        <v>7999</v>
      </c>
    </row>
    <row r="781" spans="8:12">
      <c r="H781" t="s">
        <v>354</v>
      </c>
      <c r="I781" s="97" t="s">
        <v>186</v>
      </c>
      <c r="J781">
        <v>721</v>
      </c>
      <c r="K781">
        <v>22548</v>
      </c>
      <c r="L781">
        <v>8003</v>
      </c>
    </row>
    <row r="782" spans="8:12">
      <c r="H782" t="s">
        <v>354</v>
      </c>
      <c r="I782" s="97" t="s">
        <v>20</v>
      </c>
      <c r="J782">
        <v>637</v>
      </c>
      <c r="K782">
        <v>21851</v>
      </c>
      <c r="L782">
        <v>7994</v>
      </c>
    </row>
    <row r="783" spans="8:12">
      <c r="H783" t="s">
        <v>354</v>
      </c>
      <c r="I783" s="97" t="s">
        <v>187</v>
      </c>
      <c r="J783">
        <v>921</v>
      </c>
      <c r="K783">
        <v>22168</v>
      </c>
      <c r="L783">
        <v>7994</v>
      </c>
    </row>
    <row r="784" spans="8:12">
      <c r="H784" t="s">
        <v>354</v>
      </c>
      <c r="I784" s="97" t="s">
        <v>188</v>
      </c>
      <c r="J784">
        <v>1018</v>
      </c>
      <c r="K784">
        <v>22010</v>
      </c>
      <c r="L784">
        <v>7998</v>
      </c>
    </row>
    <row r="785" spans="8:12">
      <c r="H785" t="s">
        <v>354</v>
      </c>
      <c r="I785" s="97" t="s">
        <v>189</v>
      </c>
      <c r="J785">
        <v>1230</v>
      </c>
      <c r="K785">
        <v>21717</v>
      </c>
      <c r="L785">
        <v>8008</v>
      </c>
    </row>
    <row r="786" spans="8:12">
      <c r="H786" t="s">
        <v>354</v>
      </c>
      <c r="I786" s="97" t="s">
        <v>21</v>
      </c>
      <c r="J786">
        <v>2234</v>
      </c>
      <c r="K786">
        <v>21305</v>
      </c>
      <c r="L786">
        <v>7994</v>
      </c>
    </row>
    <row r="787" spans="8:12">
      <c r="H787" t="s">
        <v>354</v>
      </c>
      <c r="I787" s="97" t="s">
        <v>190</v>
      </c>
      <c r="J787">
        <v>2667</v>
      </c>
      <c r="K787">
        <v>20637</v>
      </c>
      <c r="L787">
        <v>8000</v>
      </c>
    </row>
    <row r="788" spans="8:12">
      <c r="H788" t="s">
        <v>354</v>
      </c>
      <c r="I788" s="97" t="s">
        <v>191</v>
      </c>
      <c r="J788">
        <v>3043</v>
      </c>
      <c r="K788">
        <v>19620</v>
      </c>
      <c r="L788">
        <v>8001</v>
      </c>
    </row>
    <row r="789" spans="8:12">
      <c r="H789" t="s">
        <v>354</v>
      </c>
      <c r="I789" s="97" t="s">
        <v>192</v>
      </c>
      <c r="J789">
        <v>4363</v>
      </c>
      <c r="K789">
        <v>18451</v>
      </c>
      <c r="L789">
        <v>7999</v>
      </c>
    </row>
    <row r="790" spans="8:12">
      <c r="H790" t="s">
        <v>354</v>
      </c>
      <c r="I790" s="97" t="s">
        <v>22</v>
      </c>
      <c r="J790">
        <v>4701</v>
      </c>
      <c r="K790">
        <v>18463</v>
      </c>
      <c r="L790">
        <v>8007</v>
      </c>
    </row>
    <row r="791" spans="8:12">
      <c r="H791" t="s">
        <v>354</v>
      </c>
      <c r="I791" s="97" t="s">
        <v>193</v>
      </c>
      <c r="J791">
        <v>4117</v>
      </c>
      <c r="K791">
        <v>19168</v>
      </c>
      <c r="L791">
        <v>7999</v>
      </c>
    </row>
    <row r="792" spans="8:12">
      <c r="H792" t="s">
        <v>354</v>
      </c>
      <c r="I792" s="97" t="s">
        <v>194</v>
      </c>
      <c r="J792">
        <v>2721</v>
      </c>
      <c r="K792">
        <v>20133</v>
      </c>
      <c r="L792">
        <v>7998</v>
      </c>
    </row>
    <row r="793" spans="8:12">
      <c r="H793" t="s">
        <v>354</v>
      </c>
      <c r="I793" s="97" t="s">
        <v>195</v>
      </c>
      <c r="J793">
        <v>2883</v>
      </c>
      <c r="K793">
        <v>20450</v>
      </c>
      <c r="L793">
        <v>7998</v>
      </c>
    </row>
    <row r="794" spans="8:12">
      <c r="H794" t="s">
        <v>354</v>
      </c>
      <c r="I794" s="97" t="s">
        <v>23</v>
      </c>
      <c r="J794">
        <v>2171</v>
      </c>
      <c r="K794">
        <v>20805</v>
      </c>
      <c r="L794">
        <v>7995</v>
      </c>
    </row>
    <row r="795" spans="8:12">
      <c r="H795" t="s">
        <v>354</v>
      </c>
      <c r="I795" s="97" t="s">
        <v>196</v>
      </c>
      <c r="J795">
        <v>1704</v>
      </c>
      <c r="K795">
        <v>21313</v>
      </c>
      <c r="L795">
        <v>7996</v>
      </c>
    </row>
    <row r="796" spans="8:12">
      <c r="H796" t="s">
        <v>354</v>
      </c>
      <c r="I796" s="97" t="s">
        <v>197</v>
      </c>
      <c r="J796">
        <v>2606</v>
      </c>
      <c r="K796">
        <v>20437</v>
      </c>
      <c r="L796">
        <v>8017</v>
      </c>
    </row>
    <row r="797" spans="8:12">
      <c r="H797" t="s">
        <v>354</v>
      </c>
      <c r="I797" s="97" t="s">
        <v>198</v>
      </c>
      <c r="J797">
        <v>3035</v>
      </c>
      <c r="K797">
        <v>19968</v>
      </c>
      <c r="L797">
        <v>8003</v>
      </c>
    </row>
    <row r="798" spans="8:12">
      <c r="H798" t="s">
        <v>354</v>
      </c>
      <c r="I798" s="97" t="s">
        <v>24</v>
      </c>
      <c r="J798">
        <v>2759</v>
      </c>
      <c r="K798">
        <v>20654</v>
      </c>
      <c r="L798">
        <v>8007</v>
      </c>
    </row>
    <row r="799" spans="8:12">
      <c r="H799" t="s">
        <v>354</v>
      </c>
      <c r="I799" s="97" t="s">
        <v>199</v>
      </c>
      <c r="J799">
        <v>3023</v>
      </c>
      <c r="K799">
        <v>19780</v>
      </c>
      <c r="L799">
        <v>7994</v>
      </c>
    </row>
    <row r="800" spans="8:12">
      <c r="H800" t="s">
        <v>354</v>
      </c>
      <c r="I800" s="97" t="s">
        <v>200</v>
      </c>
      <c r="J800">
        <v>2889</v>
      </c>
      <c r="K800">
        <v>20044</v>
      </c>
      <c r="L800">
        <v>8001</v>
      </c>
    </row>
    <row r="801" spans="8:12">
      <c r="H801" t="s">
        <v>354</v>
      </c>
      <c r="I801" s="97" t="s">
        <v>201</v>
      </c>
      <c r="J801">
        <v>3330</v>
      </c>
      <c r="K801">
        <v>19640</v>
      </c>
      <c r="L801">
        <v>7997</v>
      </c>
    </row>
    <row r="802" spans="8:12">
      <c r="H802" t="s">
        <v>354</v>
      </c>
      <c r="I802" s="97" t="s">
        <v>25</v>
      </c>
      <c r="J802">
        <v>3353</v>
      </c>
      <c r="K802">
        <v>19440</v>
      </c>
      <c r="L802">
        <v>8003</v>
      </c>
    </row>
    <row r="803" spans="8:12">
      <c r="H803" t="s">
        <v>354</v>
      </c>
      <c r="I803" s="97" t="s">
        <v>202</v>
      </c>
      <c r="J803">
        <v>3046</v>
      </c>
      <c r="K803">
        <v>20200</v>
      </c>
      <c r="L803">
        <v>7994</v>
      </c>
    </row>
    <row r="804" spans="8:12">
      <c r="H804" t="s">
        <v>354</v>
      </c>
      <c r="I804" s="97" t="s">
        <v>203</v>
      </c>
      <c r="J804">
        <v>3427</v>
      </c>
      <c r="K804">
        <v>20317</v>
      </c>
      <c r="L804">
        <v>7987</v>
      </c>
    </row>
    <row r="805" spans="8:12">
      <c r="H805" t="s">
        <v>354</v>
      </c>
      <c r="I805" s="97" t="s">
        <v>204</v>
      </c>
      <c r="J805">
        <v>2806</v>
      </c>
      <c r="K805">
        <v>20664</v>
      </c>
      <c r="L805">
        <v>8001</v>
      </c>
    </row>
    <row r="806" spans="8:12">
      <c r="H806" t="s">
        <v>354</v>
      </c>
      <c r="I806" s="97" t="s">
        <v>26</v>
      </c>
      <c r="J806">
        <v>2808</v>
      </c>
      <c r="K806">
        <v>20680</v>
      </c>
      <c r="L806">
        <v>8010</v>
      </c>
    </row>
    <row r="807" spans="8:12">
      <c r="H807" t="s">
        <v>354</v>
      </c>
      <c r="I807" s="97" t="s">
        <v>205</v>
      </c>
      <c r="J807">
        <v>2800</v>
      </c>
      <c r="K807">
        <v>20171</v>
      </c>
      <c r="L807">
        <v>7995</v>
      </c>
    </row>
    <row r="808" spans="8:12">
      <c r="H808" t="s">
        <v>354</v>
      </c>
      <c r="I808" s="97" t="s">
        <v>206</v>
      </c>
      <c r="J808">
        <v>2667</v>
      </c>
      <c r="K808">
        <v>20749</v>
      </c>
      <c r="L808">
        <v>7989</v>
      </c>
    </row>
    <row r="809" spans="8:12">
      <c r="H809" t="s">
        <v>354</v>
      </c>
      <c r="I809" s="97" t="s">
        <v>207</v>
      </c>
      <c r="J809">
        <v>2506</v>
      </c>
      <c r="K809">
        <v>21000</v>
      </c>
      <c r="L809">
        <v>8005</v>
      </c>
    </row>
    <row r="810" spans="8:12">
      <c r="H810" t="s">
        <v>354</v>
      </c>
      <c r="I810" s="97" t="s">
        <v>27</v>
      </c>
      <c r="J810">
        <v>2781</v>
      </c>
      <c r="K810">
        <v>20848</v>
      </c>
      <c r="L810">
        <v>8012</v>
      </c>
    </row>
    <row r="811" spans="8:12">
      <c r="H811" t="s">
        <v>354</v>
      </c>
      <c r="I811" s="97" t="s">
        <v>208</v>
      </c>
      <c r="J811">
        <v>2395</v>
      </c>
      <c r="K811">
        <v>20688</v>
      </c>
      <c r="L811">
        <v>8000</v>
      </c>
    </row>
    <row r="812" spans="8:12">
      <c r="H812" t="s">
        <v>354</v>
      </c>
      <c r="I812" s="97" t="s">
        <v>209</v>
      </c>
      <c r="J812">
        <v>2519</v>
      </c>
      <c r="K812">
        <v>20751</v>
      </c>
      <c r="L812">
        <v>7998</v>
      </c>
    </row>
    <row r="813" spans="8:12">
      <c r="H813" t="s">
        <v>354</v>
      </c>
      <c r="I813" s="97" t="s">
        <v>210</v>
      </c>
      <c r="J813">
        <v>2630</v>
      </c>
      <c r="K813">
        <v>20614</v>
      </c>
      <c r="L813">
        <v>8005</v>
      </c>
    </row>
    <row r="814" spans="8:12">
      <c r="H814" t="s">
        <v>354</v>
      </c>
      <c r="I814" s="97" t="s">
        <v>28</v>
      </c>
      <c r="J814">
        <v>2707</v>
      </c>
      <c r="K814">
        <v>20155</v>
      </c>
      <c r="L814">
        <v>8002</v>
      </c>
    </row>
    <row r="815" spans="8:12">
      <c r="H815" t="s">
        <v>354</v>
      </c>
      <c r="I815" s="97" t="s">
        <v>211</v>
      </c>
      <c r="J815">
        <v>2543</v>
      </c>
      <c r="K815">
        <v>20153</v>
      </c>
      <c r="L815">
        <v>7997</v>
      </c>
    </row>
    <row r="816" spans="8:12">
      <c r="H816" t="s">
        <v>354</v>
      </c>
      <c r="I816" s="97" t="s">
        <v>212</v>
      </c>
      <c r="J816">
        <v>2844</v>
      </c>
      <c r="K816">
        <v>19737</v>
      </c>
      <c r="L816">
        <v>8011</v>
      </c>
    </row>
    <row r="817" spans="8:12">
      <c r="H817" t="s">
        <v>354</v>
      </c>
      <c r="I817" s="97" t="s">
        <v>213</v>
      </c>
      <c r="J817">
        <v>2991</v>
      </c>
      <c r="K817">
        <v>20158</v>
      </c>
      <c r="L817">
        <v>8001</v>
      </c>
    </row>
    <row r="818" spans="8:12">
      <c r="H818" t="s">
        <v>354</v>
      </c>
      <c r="I818" s="97" t="s">
        <v>29</v>
      </c>
      <c r="J818">
        <v>3066</v>
      </c>
      <c r="K818">
        <v>20032</v>
      </c>
      <c r="L818">
        <v>7993</v>
      </c>
    </row>
    <row r="819" spans="8:12">
      <c r="H819" t="s">
        <v>354</v>
      </c>
      <c r="I819" s="97" t="s">
        <v>214</v>
      </c>
      <c r="J819">
        <v>3021</v>
      </c>
      <c r="K819">
        <v>19772</v>
      </c>
      <c r="L819">
        <v>8006</v>
      </c>
    </row>
    <row r="820" spans="8:12">
      <c r="H820" t="s">
        <v>354</v>
      </c>
      <c r="I820" s="97" t="s">
        <v>215</v>
      </c>
      <c r="J820">
        <v>3077</v>
      </c>
      <c r="K820">
        <v>20823</v>
      </c>
      <c r="L820">
        <v>7991</v>
      </c>
    </row>
    <row r="821" spans="8:12">
      <c r="H821" t="s">
        <v>354</v>
      </c>
      <c r="I821" s="97" t="s">
        <v>216</v>
      </c>
      <c r="J821">
        <v>2745</v>
      </c>
      <c r="K821">
        <v>20467</v>
      </c>
      <c r="L821">
        <v>8004</v>
      </c>
    </row>
    <row r="822" spans="8:12">
      <c r="H822" t="s">
        <v>354</v>
      </c>
      <c r="I822" s="97" t="s">
        <v>30</v>
      </c>
      <c r="J822">
        <v>2659</v>
      </c>
      <c r="K822">
        <v>19855</v>
      </c>
      <c r="L822">
        <v>7998</v>
      </c>
    </row>
    <row r="823" spans="8:12">
      <c r="H823" t="s">
        <v>354</v>
      </c>
      <c r="I823" s="97" t="s">
        <v>217</v>
      </c>
      <c r="J823">
        <v>2760</v>
      </c>
      <c r="K823">
        <v>21165</v>
      </c>
      <c r="L823">
        <v>8010</v>
      </c>
    </row>
    <row r="824" spans="8:12">
      <c r="H824" t="s">
        <v>354</v>
      </c>
      <c r="I824" s="97" t="s">
        <v>218</v>
      </c>
      <c r="J824">
        <v>2559</v>
      </c>
      <c r="K824">
        <v>20816</v>
      </c>
      <c r="L824">
        <v>8001</v>
      </c>
    </row>
    <row r="825" spans="8:12">
      <c r="H825" t="s">
        <v>354</v>
      </c>
      <c r="I825" s="97" t="s">
        <v>219</v>
      </c>
      <c r="J825">
        <v>2420</v>
      </c>
      <c r="K825">
        <v>20511</v>
      </c>
      <c r="L825">
        <v>8002</v>
      </c>
    </row>
    <row r="826" spans="8:12">
      <c r="H826" t="s">
        <v>354</v>
      </c>
      <c r="I826" s="97" t="s">
        <v>31</v>
      </c>
      <c r="J826">
        <v>2462</v>
      </c>
      <c r="K826">
        <v>19972</v>
      </c>
      <c r="L826">
        <v>7997</v>
      </c>
    </row>
    <row r="827" spans="8:12">
      <c r="H827" t="s">
        <v>354</v>
      </c>
      <c r="I827" s="97" t="s">
        <v>220</v>
      </c>
      <c r="J827">
        <v>2290</v>
      </c>
      <c r="K827">
        <v>20538</v>
      </c>
      <c r="L827">
        <v>8001</v>
      </c>
    </row>
    <row r="828" spans="8:12">
      <c r="H828" t="s">
        <v>354</v>
      </c>
      <c r="I828" s="97" t="s">
        <v>221</v>
      </c>
      <c r="J828">
        <v>2486</v>
      </c>
      <c r="K828">
        <v>20792</v>
      </c>
      <c r="L828">
        <v>7990</v>
      </c>
    </row>
    <row r="829" spans="8:12">
      <c r="H829" t="s">
        <v>354</v>
      </c>
      <c r="I829" s="97" t="s">
        <v>222</v>
      </c>
      <c r="J829">
        <v>2402</v>
      </c>
      <c r="K829">
        <v>20531</v>
      </c>
      <c r="L829">
        <v>7994</v>
      </c>
    </row>
    <row r="830" spans="8:12">
      <c r="H830" t="s">
        <v>354</v>
      </c>
      <c r="I830" s="97" t="s">
        <v>32</v>
      </c>
      <c r="J830">
        <v>2248</v>
      </c>
      <c r="K830">
        <v>20835</v>
      </c>
      <c r="L830">
        <v>8006</v>
      </c>
    </row>
    <row r="831" spans="8:12">
      <c r="H831" t="s">
        <v>354</v>
      </c>
      <c r="I831" s="97" t="s">
        <v>223</v>
      </c>
      <c r="J831">
        <v>2654</v>
      </c>
      <c r="K831">
        <v>19962</v>
      </c>
      <c r="L831">
        <v>7996</v>
      </c>
    </row>
    <row r="832" spans="8:12">
      <c r="H832" t="s">
        <v>354</v>
      </c>
      <c r="I832" s="97" t="s">
        <v>224</v>
      </c>
      <c r="J832">
        <v>2651</v>
      </c>
      <c r="K832">
        <v>20235</v>
      </c>
      <c r="L832">
        <v>7993</v>
      </c>
    </row>
    <row r="833" spans="8:12">
      <c r="H833" t="s">
        <v>354</v>
      </c>
      <c r="I833" s="97" t="s">
        <v>225</v>
      </c>
      <c r="J833">
        <v>2791</v>
      </c>
      <c r="K833">
        <v>20300</v>
      </c>
      <c r="L833">
        <v>8016</v>
      </c>
    </row>
    <row r="834" spans="8:12">
      <c r="H834" t="s">
        <v>354</v>
      </c>
      <c r="I834" s="97" t="s">
        <v>33</v>
      </c>
      <c r="J834">
        <v>2661</v>
      </c>
      <c r="K834">
        <v>19750</v>
      </c>
      <c r="L834">
        <v>8001</v>
      </c>
    </row>
    <row r="835" spans="8:12">
      <c r="H835" t="s">
        <v>354</v>
      </c>
      <c r="I835" s="97" t="s">
        <v>226</v>
      </c>
      <c r="J835">
        <v>2554</v>
      </c>
      <c r="K835">
        <v>21084</v>
      </c>
      <c r="L835">
        <v>7999</v>
      </c>
    </row>
    <row r="836" spans="8:12">
      <c r="H836" t="s">
        <v>354</v>
      </c>
      <c r="I836" s="97" t="s">
        <v>227</v>
      </c>
      <c r="J836">
        <v>2768</v>
      </c>
      <c r="K836">
        <v>20795</v>
      </c>
      <c r="L836">
        <v>7983</v>
      </c>
    </row>
    <row r="837" spans="8:12">
      <c r="H837" t="s">
        <v>354</v>
      </c>
      <c r="I837" s="97" t="s">
        <v>228</v>
      </c>
      <c r="J837">
        <v>2660</v>
      </c>
      <c r="K837">
        <v>20071</v>
      </c>
      <c r="L837">
        <v>7988</v>
      </c>
    </row>
    <row r="838" spans="8:12">
      <c r="H838" t="s">
        <v>354</v>
      </c>
      <c r="I838" s="97" t="s">
        <v>34</v>
      </c>
      <c r="J838">
        <v>2665</v>
      </c>
      <c r="K838">
        <v>20795</v>
      </c>
      <c r="L838">
        <v>7999</v>
      </c>
    </row>
    <row r="839" spans="8:12">
      <c r="H839" t="s">
        <v>354</v>
      </c>
      <c r="I839" s="97" t="s">
        <v>229</v>
      </c>
      <c r="J839">
        <v>2848</v>
      </c>
      <c r="K839">
        <v>20427</v>
      </c>
      <c r="L839">
        <v>7990</v>
      </c>
    </row>
    <row r="840" spans="8:12">
      <c r="H840" t="s">
        <v>354</v>
      </c>
      <c r="I840" s="97" t="s">
        <v>230</v>
      </c>
      <c r="J840">
        <v>2589</v>
      </c>
      <c r="K840">
        <v>20106</v>
      </c>
      <c r="L840">
        <v>8015</v>
      </c>
    </row>
    <row r="841" spans="8:12">
      <c r="H841" t="s">
        <v>354</v>
      </c>
      <c r="I841" s="97" t="s">
        <v>231</v>
      </c>
      <c r="J841">
        <v>2588</v>
      </c>
      <c r="K841">
        <v>20337</v>
      </c>
      <c r="L841">
        <v>8008</v>
      </c>
    </row>
    <row r="842" spans="8:12">
      <c r="H842" t="s">
        <v>354</v>
      </c>
      <c r="I842" s="97" t="s">
        <v>35</v>
      </c>
      <c r="J842">
        <v>2897</v>
      </c>
      <c r="K842">
        <v>21432</v>
      </c>
      <c r="L842">
        <v>8015</v>
      </c>
    </row>
    <row r="843" spans="8:12">
      <c r="H843" t="s">
        <v>354</v>
      </c>
      <c r="I843" s="97" t="s">
        <v>232</v>
      </c>
      <c r="J843">
        <v>2683</v>
      </c>
      <c r="K843">
        <v>20698</v>
      </c>
      <c r="L843">
        <v>7989</v>
      </c>
    </row>
    <row r="844" spans="8:12">
      <c r="H844" t="s">
        <v>354</v>
      </c>
      <c r="I844" s="97" t="s">
        <v>233</v>
      </c>
      <c r="J844">
        <v>2271</v>
      </c>
      <c r="K844">
        <v>21006</v>
      </c>
      <c r="L844">
        <v>8003</v>
      </c>
    </row>
    <row r="845" spans="8:12">
      <c r="H845" t="s">
        <v>354</v>
      </c>
      <c r="I845" s="97" t="s">
        <v>234</v>
      </c>
      <c r="J845">
        <v>2532</v>
      </c>
      <c r="K845">
        <v>21166</v>
      </c>
      <c r="L845">
        <v>8002</v>
      </c>
    </row>
    <row r="846" spans="8:12">
      <c r="H846" t="s">
        <v>354</v>
      </c>
      <c r="I846" s="97" t="s">
        <v>36</v>
      </c>
      <c r="J846">
        <v>2821</v>
      </c>
      <c r="K846">
        <v>20692</v>
      </c>
      <c r="L846">
        <v>8008</v>
      </c>
    </row>
    <row r="847" spans="8:12">
      <c r="H847" t="s">
        <v>354</v>
      </c>
      <c r="I847" s="97" t="s">
        <v>235</v>
      </c>
      <c r="J847">
        <v>2908</v>
      </c>
      <c r="K847">
        <v>20593</v>
      </c>
      <c r="L847">
        <v>8000</v>
      </c>
    </row>
    <row r="848" spans="8:12">
      <c r="H848" t="s">
        <v>354</v>
      </c>
      <c r="I848" s="97" t="s">
        <v>236</v>
      </c>
      <c r="J848">
        <v>2763</v>
      </c>
      <c r="K848">
        <v>20286</v>
      </c>
      <c r="L848">
        <v>7993</v>
      </c>
    </row>
    <row r="849" spans="8:12">
      <c r="H849" t="s">
        <v>354</v>
      </c>
      <c r="I849" s="97" t="s">
        <v>237</v>
      </c>
      <c r="J849">
        <v>2786</v>
      </c>
      <c r="K849">
        <v>20503</v>
      </c>
      <c r="L849">
        <v>7989</v>
      </c>
    </row>
    <row r="850" spans="8:12">
      <c r="H850" t="s">
        <v>354</v>
      </c>
      <c r="I850" s="97" t="s">
        <v>37</v>
      </c>
      <c r="J850">
        <v>2847</v>
      </c>
      <c r="K850">
        <v>20171</v>
      </c>
      <c r="L850">
        <v>8005</v>
      </c>
    </row>
    <row r="851" spans="8:12">
      <c r="H851" t="s">
        <v>354</v>
      </c>
      <c r="I851" s="97" t="s">
        <v>238</v>
      </c>
      <c r="J851">
        <v>2846</v>
      </c>
      <c r="K851">
        <v>20168</v>
      </c>
      <c r="L851">
        <v>8008</v>
      </c>
    </row>
    <row r="852" spans="8:12">
      <c r="H852" t="s">
        <v>354</v>
      </c>
      <c r="I852" s="97" t="s">
        <v>239</v>
      </c>
      <c r="J852">
        <v>2887</v>
      </c>
      <c r="K852">
        <v>19931</v>
      </c>
      <c r="L852">
        <v>7990</v>
      </c>
    </row>
    <row r="853" spans="8:12">
      <c r="H853" t="s">
        <v>354</v>
      </c>
      <c r="I853" s="97" t="s">
        <v>240</v>
      </c>
      <c r="J853">
        <v>3135</v>
      </c>
      <c r="K853">
        <v>20319</v>
      </c>
      <c r="L853">
        <v>8008</v>
      </c>
    </row>
    <row r="854" spans="8:12">
      <c r="H854" t="s">
        <v>354</v>
      </c>
      <c r="I854" s="97" t="s">
        <v>38</v>
      </c>
      <c r="J854">
        <v>2704</v>
      </c>
      <c r="K854">
        <v>19740</v>
      </c>
      <c r="L854">
        <v>7997</v>
      </c>
    </row>
    <row r="855" spans="8:12">
      <c r="H855" t="s">
        <v>354</v>
      </c>
      <c r="I855" s="97" t="s">
        <v>241</v>
      </c>
      <c r="J855">
        <v>2847</v>
      </c>
      <c r="K855">
        <v>20364</v>
      </c>
      <c r="L855">
        <v>8007</v>
      </c>
    </row>
    <row r="856" spans="8:12">
      <c r="H856" t="s">
        <v>354</v>
      </c>
      <c r="I856" s="97" t="s">
        <v>242</v>
      </c>
      <c r="J856">
        <v>2617</v>
      </c>
      <c r="K856">
        <v>20428</v>
      </c>
      <c r="L856">
        <v>7998</v>
      </c>
    </row>
    <row r="857" spans="8:12">
      <c r="H857" t="s">
        <v>354</v>
      </c>
      <c r="I857" s="97" t="s">
        <v>243</v>
      </c>
      <c r="J857">
        <v>2157</v>
      </c>
      <c r="K857">
        <v>20751</v>
      </c>
      <c r="L857">
        <v>7991</v>
      </c>
    </row>
    <row r="858" spans="8:12">
      <c r="H858" t="s">
        <v>354</v>
      </c>
      <c r="I858" s="97" t="s">
        <v>39</v>
      </c>
      <c r="J858">
        <v>1902</v>
      </c>
      <c r="K858">
        <v>21628</v>
      </c>
      <c r="L858">
        <v>8010</v>
      </c>
    </row>
    <row r="859" spans="8:12">
      <c r="H859" t="s">
        <v>354</v>
      </c>
      <c r="I859" s="97" t="s">
        <v>244</v>
      </c>
      <c r="J859">
        <v>1412</v>
      </c>
      <c r="K859">
        <v>21525</v>
      </c>
      <c r="L859">
        <v>7999</v>
      </c>
    </row>
    <row r="860" spans="8:12">
      <c r="H860" t="s">
        <v>354</v>
      </c>
      <c r="I860" s="97" t="s">
        <v>245</v>
      </c>
      <c r="J860">
        <v>1627</v>
      </c>
      <c r="K860">
        <v>21625</v>
      </c>
      <c r="L860">
        <v>8007</v>
      </c>
    </row>
    <row r="861" spans="8:12">
      <c r="H861" t="s">
        <v>354</v>
      </c>
      <c r="I861" s="97" t="s">
        <v>246</v>
      </c>
      <c r="J861">
        <v>1415</v>
      </c>
      <c r="K861">
        <v>21929</v>
      </c>
      <c r="L861">
        <v>8001</v>
      </c>
    </row>
    <row r="862" spans="8:12">
      <c r="H862" t="s">
        <v>354</v>
      </c>
      <c r="I862" s="97" t="s">
        <v>40</v>
      </c>
      <c r="J862">
        <v>1321</v>
      </c>
      <c r="K862">
        <v>21664</v>
      </c>
      <c r="L862">
        <v>7994</v>
      </c>
    </row>
    <row r="863" spans="8:12">
      <c r="H863" t="s">
        <v>354</v>
      </c>
      <c r="I863" s="97" t="s">
        <v>247</v>
      </c>
      <c r="J863">
        <v>851</v>
      </c>
      <c r="K863">
        <v>22249</v>
      </c>
      <c r="L863">
        <v>7992</v>
      </c>
    </row>
    <row r="864" spans="8:12">
      <c r="H864" t="s">
        <v>354</v>
      </c>
      <c r="I864" s="97" t="s">
        <v>248</v>
      </c>
      <c r="J864">
        <v>778</v>
      </c>
      <c r="K864">
        <v>21990</v>
      </c>
      <c r="L864">
        <v>8000</v>
      </c>
    </row>
    <row r="865" spans="8:12">
      <c r="H865" t="s">
        <v>354</v>
      </c>
      <c r="I865" s="97" t="s">
        <v>249</v>
      </c>
      <c r="J865">
        <v>736</v>
      </c>
      <c r="K865">
        <v>22400</v>
      </c>
      <c r="L865">
        <v>7969</v>
      </c>
    </row>
    <row r="866" spans="8:12">
      <c r="H866" t="s">
        <v>355</v>
      </c>
      <c r="I866" s="97" t="s">
        <v>17</v>
      </c>
      <c r="J866">
        <v>708</v>
      </c>
      <c r="K866">
        <v>13906</v>
      </c>
      <c r="L866">
        <v>4793</v>
      </c>
    </row>
    <row r="867" spans="8:12">
      <c r="H867" t="s">
        <v>355</v>
      </c>
      <c r="I867" s="97" t="s">
        <v>178</v>
      </c>
      <c r="J867">
        <v>736</v>
      </c>
      <c r="K867">
        <v>12302</v>
      </c>
      <c r="L867">
        <v>4000</v>
      </c>
    </row>
    <row r="868" spans="8:12">
      <c r="H868" t="s">
        <v>355</v>
      </c>
      <c r="I868" s="97" t="s">
        <v>179</v>
      </c>
      <c r="J868">
        <v>866</v>
      </c>
      <c r="K868">
        <v>11827</v>
      </c>
      <c r="L868">
        <v>4000</v>
      </c>
    </row>
    <row r="869" spans="8:12">
      <c r="H869" t="s">
        <v>355</v>
      </c>
      <c r="I869" s="97" t="s">
        <v>180</v>
      </c>
      <c r="J869">
        <v>827</v>
      </c>
      <c r="K869">
        <v>11661</v>
      </c>
      <c r="L869">
        <v>3992</v>
      </c>
    </row>
    <row r="870" spans="8:12">
      <c r="H870" t="s">
        <v>355</v>
      </c>
      <c r="I870" s="97" t="s">
        <v>18</v>
      </c>
      <c r="J870">
        <v>746</v>
      </c>
      <c r="K870">
        <v>11838</v>
      </c>
      <c r="L870">
        <v>3993</v>
      </c>
    </row>
    <row r="871" spans="8:12">
      <c r="H871" t="s">
        <v>355</v>
      </c>
      <c r="I871" s="97" t="s">
        <v>181</v>
      </c>
      <c r="J871">
        <v>809</v>
      </c>
      <c r="K871">
        <v>11708</v>
      </c>
      <c r="L871">
        <v>4003</v>
      </c>
    </row>
    <row r="872" spans="8:12">
      <c r="H872" t="s">
        <v>355</v>
      </c>
      <c r="I872" s="97" t="s">
        <v>182</v>
      </c>
      <c r="J872">
        <v>618</v>
      </c>
      <c r="K872">
        <v>11216</v>
      </c>
      <c r="L872">
        <v>3977</v>
      </c>
    </row>
    <row r="873" spans="8:12">
      <c r="H873" t="s">
        <v>355</v>
      </c>
      <c r="I873" s="97" t="s">
        <v>183</v>
      </c>
      <c r="J873">
        <v>735</v>
      </c>
      <c r="K873">
        <v>11750</v>
      </c>
      <c r="L873">
        <v>4018</v>
      </c>
    </row>
    <row r="874" spans="8:12">
      <c r="H874" t="s">
        <v>355</v>
      </c>
      <c r="I874" s="97" t="s">
        <v>19</v>
      </c>
      <c r="J874">
        <v>561</v>
      </c>
      <c r="K874">
        <v>11606</v>
      </c>
      <c r="L874">
        <v>4002</v>
      </c>
    </row>
    <row r="875" spans="8:12">
      <c r="H875" t="s">
        <v>355</v>
      </c>
      <c r="I875" s="97" t="s">
        <v>184</v>
      </c>
      <c r="J875">
        <v>673</v>
      </c>
      <c r="K875">
        <v>11591</v>
      </c>
      <c r="L875">
        <v>4001</v>
      </c>
    </row>
    <row r="876" spans="8:12">
      <c r="H876" t="s">
        <v>355</v>
      </c>
      <c r="I876" s="97" t="s">
        <v>185</v>
      </c>
      <c r="J876">
        <v>675</v>
      </c>
      <c r="K876">
        <v>11261</v>
      </c>
      <c r="L876">
        <v>3993</v>
      </c>
    </row>
    <row r="877" spans="8:12">
      <c r="H877" t="s">
        <v>355</v>
      </c>
      <c r="I877" s="97" t="s">
        <v>186</v>
      </c>
      <c r="J877">
        <v>878</v>
      </c>
      <c r="K877">
        <v>12196</v>
      </c>
      <c r="L877">
        <v>4006</v>
      </c>
    </row>
    <row r="878" spans="8:12">
      <c r="H878" t="s">
        <v>355</v>
      </c>
      <c r="I878" s="97" t="s">
        <v>20</v>
      </c>
      <c r="J878">
        <v>908</v>
      </c>
      <c r="K878">
        <v>10764</v>
      </c>
      <c r="L878">
        <v>3986</v>
      </c>
    </row>
    <row r="879" spans="8:12">
      <c r="H879" t="s">
        <v>355</v>
      </c>
      <c r="I879" s="97" t="s">
        <v>187</v>
      </c>
      <c r="J879">
        <v>819</v>
      </c>
      <c r="K879">
        <v>11627</v>
      </c>
      <c r="L879">
        <v>3991</v>
      </c>
    </row>
    <row r="880" spans="8:12">
      <c r="H880" t="s">
        <v>355</v>
      </c>
      <c r="I880" s="97" t="s">
        <v>188</v>
      </c>
      <c r="J880">
        <v>1028</v>
      </c>
      <c r="K880">
        <v>11258</v>
      </c>
      <c r="L880">
        <v>4004</v>
      </c>
    </row>
    <row r="881" spans="8:12">
      <c r="H881" t="s">
        <v>355</v>
      </c>
      <c r="I881" s="97" t="s">
        <v>189</v>
      </c>
      <c r="J881">
        <v>1134</v>
      </c>
      <c r="K881">
        <v>10220</v>
      </c>
      <c r="L881">
        <v>3984</v>
      </c>
    </row>
    <row r="882" spans="8:12">
      <c r="H882" t="s">
        <v>355</v>
      </c>
      <c r="I882" s="97" t="s">
        <v>21</v>
      </c>
      <c r="J882">
        <v>1718</v>
      </c>
      <c r="K882">
        <v>10692</v>
      </c>
      <c r="L882">
        <v>3990</v>
      </c>
    </row>
    <row r="883" spans="8:12">
      <c r="H883" t="s">
        <v>355</v>
      </c>
      <c r="I883" s="97" t="s">
        <v>190</v>
      </c>
      <c r="J883">
        <v>1952</v>
      </c>
      <c r="K883">
        <v>9331</v>
      </c>
      <c r="L883">
        <v>3980</v>
      </c>
    </row>
    <row r="884" spans="8:12">
      <c r="H884" t="s">
        <v>355</v>
      </c>
      <c r="I884" s="97" t="s">
        <v>191</v>
      </c>
      <c r="J884">
        <v>2941</v>
      </c>
      <c r="K884">
        <v>9463</v>
      </c>
      <c r="L884">
        <v>4008</v>
      </c>
    </row>
    <row r="885" spans="8:12">
      <c r="H885" t="s">
        <v>355</v>
      </c>
      <c r="I885" s="97" t="s">
        <v>192</v>
      </c>
      <c r="J885">
        <v>4148</v>
      </c>
      <c r="K885">
        <v>8623</v>
      </c>
      <c r="L885">
        <v>4027</v>
      </c>
    </row>
    <row r="886" spans="8:12">
      <c r="H886" t="s">
        <v>355</v>
      </c>
      <c r="I886" s="97" t="s">
        <v>22</v>
      </c>
      <c r="J886">
        <v>4091</v>
      </c>
      <c r="K886">
        <v>8254</v>
      </c>
      <c r="L886">
        <v>3997</v>
      </c>
    </row>
    <row r="887" spans="8:12">
      <c r="H887" t="s">
        <v>355</v>
      </c>
      <c r="I887" s="97" t="s">
        <v>193</v>
      </c>
      <c r="J887">
        <v>3617</v>
      </c>
      <c r="K887">
        <v>8818</v>
      </c>
      <c r="L887">
        <v>4016</v>
      </c>
    </row>
    <row r="888" spans="8:12">
      <c r="H888" t="s">
        <v>355</v>
      </c>
      <c r="I888" s="97" t="s">
        <v>194</v>
      </c>
      <c r="J888">
        <v>3030</v>
      </c>
      <c r="K888">
        <v>8721</v>
      </c>
      <c r="L888">
        <v>4000</v>
      </c>
    </row>
    <row r="889" spans="8:12">
      <c r="H889" t="s">
        <v>355</v>
      </c>
      <c r="I889" s="97" t="s">
        <v>195</v>
      </c>
      <c r="J889">
        <v>2181</v>
      </c>
      <c r="K889">
        <v>9753</v>
      </c>
      <c r="L889">
        <v>3982</v>
      </c>
    </row>
    <row r="890" spans="8:12">
      <c r="H890" t="s">
        <v>355</v>
      </c>
      <c r="I890" s="97" t="s">
        <v>23</v>
      </c>
      <c r="J890">
        <v>2900</v>
      </c>
      <c r="K890">
        <v>9644</v>
      </c>
      <c r="L890">
        <v>4013</v>
      </c>
    </row>
    <row r="891" spans="8:12">
      <c r="H891" t="s">
        <v>355</v>
      </c>
      <c r="I891" s="97" t="s">
        <v>196</v>
      </c>
      <c r="J891">
        <v>1714</v>
      </c>
      <c r="K891">
        <v>10132</v>
      </c>
      <c r="L891">
        <v>3987</v>
      </c>
    </row>
    <row r="892" spans="8:12">
      <c r="H892" t="s">
        <v>355</v>
      </c>
      <c r="I892" s="97" t="s">
        <v>197</v>
      </c>
      <c r="J892">
        <v>2592</v>
      </c>
      <c r="K892">
        <v>10539</v>
      </c>
      <c r="L892">
        <v>3998</v>
      </c>
    </row>
    <row r="893" spans="8:12">
      <c r="H893" t="s">
        <v>355</v>
      </c>
      <c r="I893" s="97" t="s">
        <v>198</v>
      </c>
      <c r="J893">
        <v>3008</v>
      </c>
      <c r="K893">
        <v>9790</v>
      </c>
      <c r="L893">
        <v>4006</v>
      </c>
    </row>
    <row r="894" spans="8:12">
      <c r="H894" t="s">
        <v>355</v>
      </c>
      <c r="I894" s="97" t="s">
        <v>24</v>
      </c>
      <c r="J894">
        <v>2656</v>
      </c>
      <c r="K894">
        <v>9277</v>
      </c>
      <c r="L894">
        <v>4015</v>
      </c>
    </row>
    <row r="895" spans="8:12">
      <c r="H895" t="s">
        <v>355</v>
      </c>
      <c r="I895" s="97" t="s">
        <v>199</v>
      </c>
      <c r="J895">
        <v>2750</v>
      </c>
      <c r="K895">
        <v>9342</v>
      </c>
      <c r="L895">
        <v>4001</v>
      </c>
    </row>
    <row r="896" spans="8:12">
      <c r="H896" t="s">
        <v>355</v>
      </c>
      <c r="I896" s="97" t="s">
        <v>200</v>
      </c>
      <c r="J896">
        <v>2883</v>
      </c>
      <c r="K896">
        <v>9712</v>
      </c>
      <c r="L896">
        <v>4014</v>
      </c>
    </row>
    <row r="897" spans="8:12">
      <c r="H897" t="s">
        <v>355</v>
      </c>
      <c r="I897" s="97" t="s">
        <v>201</v>
      </c>
      <c r="J897">
        <v>2839</v>
      </c>
      <c r="K897">
        <v>9255</v>
      </c>
      <c r="L897">
        <v>4000</v>
      </c>
    </row>
    <row r="898" spans="8:12">
      <c r="H898" t="s">
        <v>355</v>
      </c>
      <c r="I898" s="97" t="s">
        <v>25</v>
      </c>
      <c r="J898">
        <v>2913</v>
      </c>
      <c r="K898">
        <v>9089</v>
      </c>
      <c r="L898">
        <v>3993</v>
      </c>
    </row>
    <row r="899" spans="8:12">
      <c r="H899" t="s">
        <v>355</v>
      </c>
      <c r="I899" s="97" t="s">
        <v>202</v>
      </c>
      <c r="J899">
        <v>2711</v>
      </c>
      <c r="K899">
        <v>8353</v>
      </c>
      <c r="L899">
        <v>3990</v>
      </c>
    </row>
    <row r="900" spans="8:12">
      <c r="H900" t="s">
        <v>355</v>
      </c>
      <c r="I900" s="97" t="s">
        <v>203</v>
      </c>
      <c r="J900">
        <v>2876</v>
      </c>
      <c r="K900">
        <v>8812</v>
      </c>
      <c r="L900">
        <v>3987</v>
      </c>
    </row>
    <row r="901" spans="8:12">
      <c r="H901" t="s">
        <v>355</v>
      </c>
      <c r="I901" s="97" t="s">
        <v>204</v>
      </c>
      <c r="J901">
        <v>3370</v>
      </c>
      <c r="K901">
        <v>9302</v>
      </c>
      <c r="L901">
        <v>4001</v>
      </c>
    </row>
    <row r="902" spans="8:12">
      <c r="H902" t="s">
        <v>355</v>
      </c>
      <c r="I902" s="97" t="s">
        <v>26</v>
      </c>
      <c r="J902">
        <v>2627</v>
      </c>
      <c r="K902">
        <v>8910</v>
      </c>
      <c r="L902">
        <v>3988</v>
      </c>
    </row>
    <row r="903" spans="8:12">
      <c r="H903" t="s">
        <v>355</v>
      </c>
      <c r="I903" s="97" t="s">
        <v>205</v>
      </c>
      <c r="J903">
        <v>2293</v>
      </c>
      <c r="K903">
        <v>9048</v>
      </c>
      <c r="L903">
        <v>3988</v>
      </c>
    </row>
    <row r="904" spans="8:12">
      <c r="H904" t="s">
        <v>355</v>
      </c>
      <c r="I904" s="97" t="s">
        <v>206</v>
      </c>
      <c r="J904">
        <v>2757</v>
      </c>
      <c r="K904">
        <v>9624</v>
      </c>
      <c r="L904">
        <v>3992</v>
      </c>
    </row>
    <row r="905" spans="8:12">
      <c r="H905" t="s">
        <v>355</v>
      </c>
      <c r="I905" s="97" t="s">
        <v>207</v>
      </c>
      <c r="J905">
        <v>2399</v>
      </c>
      <c r="K905">
        <v>9950</v>
      </c>
      <c r="L905">
        <v>4005</v>
      </c>
    </row>
    <row r="906" spans="8:12">
      <c r="H906" t="s">
        <v>355</v>
      </c>
      <c r="I906" s="97" t="s">
        <v>27</v>
      </c>
      <c r="J906">
        <v>2329</v>
      </c>
      <c r="K906">
        <v>9063</v>
      </c>
      <c r="L906">
        <v>3995</v>
      </c>
    </row>
    <row r="907" spans="8:12">
      <c r="H907" t="s">
        <v>355</v>
      </c>
      <c r="I907" s="97" t="s">
        <v>208</v>
      </c>
      <c r="J907">
        <v>2583</v>
      </c>
      <c r="K907">
        <v>9599</v>
      </c>
      <c r="L907">
        <v>4002</v>
      </c>
    </row>
    <row r="908" spans="8:12">
      <c r="H908" t="s">
        <v>355</v>
      </c>
      <c r="I908" s="97" t="s">
        <v>209</v>
      </c>
      <c r="J908">
        <v>2444</v>
      </c>
      <c r="K908">
        <v>10155</v>
      </c>
      <c r="L908">
        <v>4003</v>
      </c>
    </row>
    <row r="909" spans="8:12">
      <c r="H909" t="s">
        <v>355</v>
      </c>
      <c r="I909" s="97" t="s">
        <v>210</v>
      </c>
      <c r="J909">
        <v>2449</v>
      </c>
      <c r="K909">
        <v>9954</v>
      </c>
      <c r="L909">
        <v>4000</v>
      </c>
    </row>
    <row r="910" spans="8:12">
      <c r="H910" t="s">
        <v>355</v>
      </c>
      <c r="I910" s="97" t="s">
        <v>28</v>
      </c>
      <c r="J910">
        <v>2583</v>
      </c>
      <c r="K910">
        <v>9450</v>
      </c>
      <c r="L910">
        <v>4015</v>
      </c>
    </row>
    <row r="911" spans="8:12">
      <c r="H911" t="s">
        <v>355</v>
      </c>
      <c r="I911" s="97" t="s">
        <v>211</v>
      </c>
      <c r="J911">
        <v>2506</v>
      </c>
      <c r="K911">
        <v>9880</v>
      </c>
      <c r="L911">
        <v>4001</v>
      </c>
    </row>
    <row r="912" spans="8:12">
      <c r="H912" t="s">
        <v>355</v>
      </c>
      <c r="I912" s="97" t="s">
        <v>212</v>
      </c>
      <c r="J912">
        <v>2316</v>
      </c>
      <c r="K912">
        <v>9430</v>
      </c>
      <c r="L912">
        <v>4002</v>
      </c>
    </row>
    <row r="913" spans="8:12">
      <c r="H913" t="s">
        <v>355</v>
      </c>
      <c r="I913" s="97" t="s">
        <v>213</v>
      </c>
      <c r="J913">
        <v>2975</v>
      </c>
      <c r="K913">
        <v>9589</v>
      </c>
      <c r="L913">
        <v>4010</v>
      </c>
    </row>
    <row r="914" spans="8:12">
      <c r="H914" t="s">
        <v>355</v>
      </c>
      <c r="I914" s="97" t="s">
        <v>29</v>
      </c>
      <c r="J914">
        <v>2829</v>
      </c>
      <c r="K914">
        <v>8826</v>
      </c>
      <c r="L914">
        <v>3986</v>
      </c>
    </row>
    <row r="915" spans="8:12">
      <c r="H915" t="s">
        <v>355</v>
      </c>
      <c r="I915" s="97" t="s">
        <v>214</v>
      </c>
      <c r="J915">
        <v>2764</v>
      </c>
      <c r="K915">
        <v>9484</v>
      </c>
      <c r="L915">
        <v>4005</v>
      </c>
    </row>
    <row r="916" spans="8:12">
      <c r="H916" t="s">
        <v>355</v>
      </c>
      <c r="I916" s="97" t="s">
        <v>215</v>
      </c>
      <c r="J916">
        <v>2638</v>
      </c>
      <c r="K916">
        <v>9491</v>
      </c>
      <c r="L916">
        <v>4021</v>
      </c>
    </row>
    <row r="917" spans="8:12">
      <c r="H917" t="s">
        <v>355</v>
      </c>
      <c r="I917" s="97" t="s">
        <v>216</v>
      </c>
      <c r="J917">
        <v>2956</v>
      </c>
      <c r="K917">
        <v>9714</v>
      </c>
      <c r="L917">
        <v>4008</v>
      </c>
    </row>
    <row r="918" spans="8:12">
      <c r="H918" t="s">
        <v>355</v>
      </c>
      <c r="I918" s="97" t="s">
        <v>30</v>
      </c>
      <c r="J918">
        <v>2653</v>
      </c>
      <c r="K918">
        <v>9814</v>
      </c>
      <c r="L918">
        <v>4004</v>
      </c>
    </row>
    <row r="919" spans="8:12">
      <c r="H919" t="s">
        <v>355</v>
      </c>
      <c r="I919" s="97" t="s">
        <v>217</v>
      </c>
      <c r="J919">
        <v>2623</v>
      </c>
      <c r="K919">
        <v>9576</v>
      </c>
      <c r="L919">
        <v>3992</v>
      </c>
    </row>
    <row r="920" spans="8:12">
      <c r="H920" t="s">
        <v>355</v>
      </c>
      <c r="I920" s="97" t="s">
        <v>218</v>
      </c>
      <c r="J920">
        <v>2453</v>
      </c>
      <c r="K920">
        <v>9197</v>
      </c>
      <c r="L920">
        <v>3987</v>
      </c>
    </row>
    <row r="921" spans="8:12">
      <c r="H921" t="s">
        <v>355</v>
      </c>
      <c r="I921" s="97" t="s">
        <v>219</v>
      </c>
      <c r="J921">
        <v>2732</v>
      </c>
      <c r="K921">
        <v>9739</v>
      </c>
      <c r="L921">
        <v>4033</v>
      </c>
    </row>
    <row r="922" spans="8:12">
      <c r="H922" t="s">
        <v>355</v>
      </c>
      <c r="I922" s="97" t="s">
        <v>31</v>
      </c>
      <c r="J922">
        <v>2614</v>
      </c>
      <c r="K922">
        <v>9748</v>
      </c>
      <c r="L922">
        <v>4001</v>
      </c>
    </row>
    <row r="923" spans="8:12">
      <c r="H923" t="s">
        <v>355</v>
      </c>
      <c r="I923" s="97" t="s">
        <v>220</v>
      </c>
      <c r="J923">
        <v>2626</v>
      </c>
      <c r="K923">
        <v>9403</v>
      </c>
      <c r="L923">
        <v>3993</v>
      </c>
    </row>
    <row r="924" spans="8:12">
      <c r="H924" t="s">
        <v>355</v>
      </c>
      <c r="I924" s="97" t="s">
        <v>221</v>
      </c>
      <c r="J924">
        <v>2815</v>
      </c>
      <c r="K924">
        <v>9763</v>
      </c>
      <c r="L924">
        <v>4009</v>
      </c>
    </row>
    <row r="925" spans="8:12">
      <c r="H925" t="s">
        <v>355</v>
      </c>
      <c r="I925" s="97" t="s">
        <v>222</v>
      </c>
      <c r="J925">
        <v>2455</v>
      </c>
      <c r="K925">
        <v>9881</v>
      </c>
      <c r="L925">
        <v>3992</v>
      </c>
    </row>
    <row r="926" spans="8:12">
      <c r="H926" t="s">
        <v>355</v>
      </c>
      <c r="I926" s="97" t="s">
        <v>32</v>
      </c>
      <c r="J926">
        <v>2571</v>
      </c>
      <c r="K926">
        <v>9802</v>
      </c>
      <c r="L926">
        <v>4002</v>
      </c>
    </row>
    <row r="927" spans="8:12">
      <c r="H927" t="s">
        <v>355</v>
      </c>
      <c r="I927" s="97" t="s">
        <v>223</v>
      </c>
      <c r="J927">
        <v>2616</v>
      </c>
      <c r="K927">
        <v>9498</v>
      </c>
      <c r="L927">
        <v>3995</v>
      </c>
    </row>
    <row r="928" spans="8:12">
      <c r="H928" t="s">
        <v>355</v>
      </c>
      <c r="I928" s="97" t="s">
        <v>224</v>
      </c>
      <c r="J928">
        <v>2460</v>
      </c>
      <c r="K928">
        <v>9717</v>
      </c>
      <c r="L928">
        <v>4001</v>
      </c>
    </row>
    <row r="929" spans="8:12">
      <c r="H929" t="s">
        <v>355</v>
      </c>
      <c r="I929" s="97" t="s">
        <v>225</v>
      </c>
      <c r="J929">
        <v>2733</v>
      </c>
      <c r="K929">
        <v>9349</v>
      </c>
      <c r="L929">
        <v>3978</v>
      </c>
    </row>
    <row r="930" spans="8:12">
      <c r="H930" t="s">
        <v>355</v>
      </c>
      <c r="I930" s="97" t="s">
        <v>33</v>
      </c>
      <c r="J930">
        <v>2772</v>
      </c>
      <c r="K930">
        <v>9483</v>
      </c>
      <c r="L930">
        <v>4000</v>
      </c>
    </row>
    <row r="931" spans="8:12">
      <c r="H931" t="s">
        <v>355</v>
      </c>
      <c r="I931" s="97" t="s">
        <v>226</v>
      </c>
      <c r="J931">
        <v>2661</v>
      </c>
      <c r="K931">
        <v>9187</v>
      </c>
      <c r="L931">
        <v>3993</v>
      </c>
    </row>
    <row r="932" spans="8:12">
      <c r="H932" t="s">
        <v>355</v>
      </c>
      <c r="I932" s="97" t="s">
        <v>227</v>
      </c>
      <c r="J932">
        <v>2410</v>
      </c>
      <c r="K932">
        <v>9367</v>
      </c>
      <c r="L932">
        <v>3986</v>
      </c>
    </row>
    <row r="933" spans="8:12">
      <c r="H933" t="s">
        <v>355</v>
      </c>
      <c r="I933" s="97" t="s">
        <v>228</v>
      </c>
      <c r="J933">
        <v>2449</v>
      </c>
      <c r="K933">
        <v>9424</v>
      </c>
      <c r="L933">
        <v>4003</v>
      </c>
    </row>
    <row r="934" spans="8:12">
      <c r="H934" t="s">
        <v>355</v>
      </c>
      <c r="I934" s="97" t="s">
        <v>34</v>
      </c>
      <c r="J934">
        <v>2567</v>
      </c>
      <c r="K934">
        <v>9445</v>
      </c>
      <c r="L934">
        <v>3991</v>
      </c>
    </row>
    <row r="935" spans="8:12">
      <c r="H935" t="s">
        <v>355</v>
      </c>
      <c r="I935" s="97" t="s">
        <v>229</v>
      </c>
      <c r="J935">
        <v>2593</v>
      </c>
      <c r="K935">
        <v>9721</v>
      </c>
      <c r="L935">
        <v>4033</v>
      </c>
    </row>
    <row r="936" spans="8:12">
      <c r="H936" t="s">
        <v>355</v>
      </c>
      <c r="I936" s="97" t="s">
        <v>230</v>
      </c>
      <c r="J936">
        <v>2848</v>
      </c>
      <c r="K936">
        <v>9219</v>
      </c>
      <c r="L936">
        <v>4006</v>
      </c>
    </row>
    <row r="937" spans="8:12">
      <c r="H937" t="s">
        <v>355</v>
      </c>
      <c r="I937" s="97" t="s">
        <v>231</v>
      </c>
      <c r="J937">
        <v>2468</v>
      </c>
      <c r="K937">
        <v>9060</v>
      </c>
      <c r="L937">
        <v>3988</v>
      </c>
    </row>
    <row r="938" spans="8:12">
      <c r="H938" t="s">
        <v>355</v>
      </c>
      <c r="I938" s="97" t="s">
        <v>35</v>
      </c>
      <c r="J938">
        <v>2649</v>
      </c>
      <c r="K938">
        <v>9783</v>
      </c>
      <c r="L938">
        <v>3989</v>
      </c>
    </row>
    <row r="939" spans="8:12">
      <c r="H939" t="s">
        <v>355</v>
      </c>
      <c r="I939" s="97" t="s">
        <v>232</v>
      </c>
      <c r="J939">
        <v>2021</v>
      </c>
      <c r="K939">
        <v>9512</v>
      </c>
      <c r="L939">
        <v>4009</v>
      </c>
    </row>
    <row r="940" spans="8:12">
      <c r="H940" t="s">
        <v>355</v>
      </c>
      <c r="I940" s="97" t="s">
        <v>233</v>
      </c>
      <c r="J940">
        <v>2535</v>
      </c>
      <c r="K940">
        <v>9586</v>
      </c>
      <c r="L940">
        <v>4001</v>
      </c>
    </row>
    <row r="941" spans="8:12">
      <c r="H941" t="s">
        <v>355</v>
      </c>
      <c r="I941" s="97" t="s">
        <v>234</v>
      </c>
      <c r="J941">
        <v>2211</v>
      </c>
      <c r="K941">
        <v>10000</v>
      </c>
      <c r="L941">
        <v>3996</v>
      </c>
    </row>
    <row r="942" spans="8:12">
      <c r="H942" t="s">
        <v>355</v>
      </c>
      <c r="I942" s="97" t="s">
        <v>36</v>
      </c>
      <c r="J942">
        <v>2414</v>
      </c>
      <c r="K942">
        <v>9772</v>
      </c>
      <c r="L942">
        <v>3994</v>
      </c>
    </row>
    <row r="943" spans="8:12">
      <c r="H943" t="s">
        <v>355</v>
      </c>
      <c r="I943" s="97" t="s">
        <v>235</v>
      </c>
      <c r="J943">
        <v>2639</v>
      </c>
      <c r="K943">
        <v>9896</v>
      </c>
      <c r="L943">
        <v>4005</v>
      </c>
    </row>
    <row r="944" spans="8:12">
      <c r="H944" t="s">
        <v>355</v>
      </c>
      <c r="I944" s="97" t="s">
        <v>236</v>
      </c>
      <c r="J944">
        <v>2501</v>
      </c>
      <c r="K944">
        <v>9036</v>
      </c>
      <c r="L944">
        <v>3986</v>
      </c>
    </row>
    <row r="945" spans="8:12">
      <c r="H945" t="s">
        <v>355</v>
      </c>
      <c r="I945" s="97" t="s">
        <v>237</v>
      </c>
      <c r="J945">
        <v>2727</v>
      </c>
      <c r="K945">
        <v>9882</v>
      </c>
      <c r="L945">
        <v>4023</v>
      </c>
    </row>
    <row r="946" spans="8:12">
      <c r="H946" t="s">
        <v>355</v>
      </c>
      <c r="I946" s="97" t="s">
        <v>37</v>
      </c>
      <c r="J946">
        <v>2918</v>
      </c>
      <c r="K946">
        <v>9222</v>
      </c>
      <c r="L946">
        <v>3998</v>
      </c>
    </row>
    <row r="947" spans="8:12">
      <c r="H947" t="s">
        <v>355</v>
      </c>
      <c r="I947" s="97" t="s">
        <v>238</v>
      </c>
      <c r="J947">
        <v>3313</v>
      </c>
      <c r="K947">
        <v>9012</v>
      </c>
      <c r="L947">
        <v>4010</v>
      </c>
    </row>
    <row r="948" spans="8:12">
      <c r="H948" t="s">
        <v>355</v>
      </c>
      <c r="I948" s="97" t="s">
        <v>239</v>
      </c>
      <c r="J948">
        <v>2841</v>
      </c>
      <c r="K948">
        <v>9350</v>
      </c>
      <c r="L948">
        <v>4006</v>
      </c>
    </row>
    <row r="949" spans="8:12">
      <c r="H949" t="s">
        <v>355</v>
      </c>
      <c r="I949" s="97" t="s">
        <v>240</v>
      </c>
      <c r="J949">
        <v>2659</v>
      </c>
      <c r="K949">
        <v>8977</v>
      </c>
      <c r="L949">
        <v>3985</v>
      </c>
    </row>
    <row r="950" spans="8:12">
      <c r="H950" t="s">
        <v>355</v>
      </c>
      <c r="I950" s="97" t="s">
        <v>38</v>
      </c>
      <c r="J950">
        <v>2957</v>
      </c>
      <c r="K950">
        <v>9129</v>
      </c>
      <c r="L950">
        <v>3983</v>
      </c>
    </row>
    <row r="951" spans="8:12">
      <c r="H951" t="s">
        <v>355</v>
      </c>
      <c r="I951" s="97" t="s">
        <v>241</v>
      </c>
      <c r="J951">
        <v>2649</v>
      </c>
      <c r="K951">
        <v>9100</v>
      </c>
      <c r="L951">
        <v>3992</v>
      </c>
    </row>
    <row r="952" spans="8:12">
      <c r="H952" t="s">
        <v>355</v>
      </c>
      <c r="I952" s="97" t="s">
        <v>242</v>
      </c>
      <c r="J952">
        <v>2813</v>
      </c>
      <c r="K952">
        <v>8895</v>
      </c>
      <c r="L952">
        <v>3998</v>
      </c>
    </row>
    <row r="953" spans="8:12">
      <c r="H953" t="s">
        <v>355</v>
      </c>
      <c r="I953" s="97" t="s">
        <v>243</v>
      </c>
      <c r="J953">
        <v>2444</v>
      </c>
      <c r="K953">
        <v>9490</v>
      </c>
      <c r="L953">
        <v>3987</v>
      </c>
    </row>
    <row r="954" spans="8:12">
      <c r="H954" t="s">
        <v>355</v>
      </c>
      <c r="I954" s="97" t="s">
        <v>39</v>
      </c>
      <c r="J954">
        <v>1926</v>
      </c>
      <c r="K954">
        <v>9887</v>
      </c>
      <c r="L954">
        <v>4004</v>
      </c>
    </row>
    <row r="955" spans="8:12">
      <c r="H955" t="s">
        <v>355</v>
      </c>
      <c r="I955" s="97" t="s">
        <v>244</v>
      </c>
      <c r="J955">
        <v>1200</v>
      </c>
      <c r="K955">
        <v>10534</v>
      </c>
      <c r="L955">
        <v>3995</v>
      </c>
    </row>
    <row r="956" spans="8:12">
      <c r="H956" t="s">
        <v>355</v>
      </c>
      <c r="I956" s="97" t="s">
        <v>245</v>
      </c>
      <c r="J956">
        <v>1398</v>
      </c>
      <c r="K956">
        <v>10534</v>
      </c>
      <c r="L956">
        <v>4001</v>
      </c>
    </row>
    <row r="957" spans="8:12">
      <c r="H957" t="s">
        <v>355</v>
      </c>
      <c r="I957" s="97" t="s">
        <v>246</v>
      </c>
      <c r="J957">
        <v>1182</v>
      </c>
      <c r="K957">
        <v>11081</v>
      </c>
      <c r="L957">
        <v>4006</v>
      </c>
    </row>
    <row r="958" spans="8:12">
      <c r="H958" t="s">
        <v>355</v>
      </c>
      <c r="I958" s="97" t="s">
        <v>40</v>
      </c>
      <c r="J958">
        <v>966</v>
      </c>
      <c r="K958">
        <v>11251</v>
      </c>
      <c r="L958">
        <v>4000</v>
      </c>
    </row>
    <row r="959" spans="8:12">
      <c r="H959" t="s">
        <v>355</v>
      </c>
      <c r="I959" s="97" t="s">
        <v>247</v>
      </c>
      <c r="J959">
        <v>894</v>
      </c>
      <c r="K959">
        <v>11638</v>
      </c>
      <c r="L959">
        <v>3998</v>
      </c>
    </row>
    <row r="960" spans="8:12">
      <c r="H960" t="s">
        <v>355</v>
      </c>
      <c r="I960" s="97" t="s">
        <v>248</v>
      </c>
      <c r="J960">
        <v>797</v>
      </c>
      <c r="K960">
        <v>11384</v>
      </c>
      <c r="L960">
        <v>4006</v>
      </c>
    </row>
    <row r="961" spans="8:12">
      <c r="H961" t="s">
        <v>355</v>
      </c>
      <c r="I961" s="97" t="s">
        <v>249</v>
      </c>
      <c r="J961">
        <v>795</v>
      </c>
      <c r="K961">
        <v>11681</v>
      </c>
      <c r="L961">
        <v>4005</v>
      </c>
    </row>
    <row r="962" spans="8:12">
      <c r="H962" t="s">
        <v>356</v>
      </c>
      <c r="I962" s="97" t="s">
        <v>17</v>
      </c>
      <c r="J962">
        <v>695</v>
      </c>
      <c r="K962">
        <v>11075</v>
      </c>
      <c r="L962">
        <v>3984</v>
      </c>
    </row>
    <row r="963" spans="8:12">
      <c r="H963" t="s">
        <v>356</v>
      </c>
      <c r="I963" s="97" t="s">
        <v>178</v>
      </c>
      <c r="J963">
        <v>599</v>
      </c>
      <c r="K963">
        <v>11082</v>
      </c>
      <c r="L963">
        <v>3983</v>
      </c>
    </row>
    <row r="964" spans="8:12">
      <c r="H964" t="s">
        <v>356</v>
      </c>
      <c r="I964" s="97" t="s">
        <v>179</v>
      </c>
      <c r="J964">
        <v>578</v>
      </c>
      <c r="K964">
        <v>10909</v>
      </c>
      <c r="L964">
        <v>3985</v>
      </c>
    </row>
    <row r="965" spans="8:12">
      <c r="H965" t="s">
        <v>356</v>
      </c>
      <c r="I965" s="97" t="s">
        <v>180</v>
      </c>
      <c r="J965">
        <v>666</v>
      </c>
      <c r="K965">
        <v>11539</v>
      </c>
      <c r="L965">
        <v>3998</v>
      </c>
    </row>
    <row r="966" spans="8:12">
      <c r="H966" t="s">
        <v>356</v>
      </c>
      <c r="I966" s="97" t="s">
        <v>18</v>
      </c>
      <c r="J966">
        <v>664</v>
      </c>
      <c r="K966">
        <v>11437</v>
      </c>
      <c r="L966">
        <v>4000</v>
      </c>
    </row>
    <row r="967" spans="8:12">
      <c r="H967" t="s">
        <v>356</v>
      </c>
      <c r="I967" s="97" t="s">
        <v>181</v>
      </c>
      <c r="J967">
        <v>517</v>
      </c>
      <c r="K967">
        <v>11112</v>
      </c>
      <c r="L967">
        <v>3983</v>
      </c>
    </row>
    <row r="968" spans="8:12">
      <c r="H968" t="s">
        <v>356</v>
      </c>
      <c r="I968" s="97" t="s">
        <v>182</v>
      </c>
      <c r="J968">
        <v>381</v>
      </c>
      <c r="K968">
        <v>11589</v>
      </c>
      <c r="L968">
        <v>4003</v>
      </c>
    </row>
    <row r="969" spans="8:12">
      <c r="H969" t="s">
        <v>356</v>
      </c>
      <c r="I969" s="97" t="s">
        <v>183</v>
      </c>
      <c r="J969">
        <v>702</v>
      </c>
      <c r="K969">
        <v>10989</v>
      </c>
      <c r="L969">
        <v>3993</v>
      </c>
    </row>
    <row r="970" spans="8:12">
      <c r="H970" t="s">
        <v>356</v>
      </c>
      <c r="I970" s="97" t="s">
        <v>19</v>
      </c>
      <c r="J970">
        <v>832</v>
      </c>
      <c r="K970">
        <v>11181</v>
      </c>
      <c r="L970">
        <v>3980</v>
      </c>
    </row>
    <row r="971" spans="8:12">
      <c r="H971" t="s">
        <v>356</v>
      </c>
      <c r="I971" s="97" t="s">
        <v>184</v>
      </c>
      <c r="J971">
        <v>674</v>
      </c>
      <c r="K971">
        <v>11586</v>
      </c>
      <c r="L971">
        <v>4002</v>
      </c>
    </row>
    <row r="972" spans="8:12">
      <c r="H972" t="s">
        <v>356</v>
      </c>
      <c r="I972" s="97" t="s">
        <v>185</v>
      </c>
      <c r="J972">
        <v>527</v>
      </c>
      <c r="K972">
        <v>10845</v>
      </c>
      <c r="L972">
        <v>3979</v>
      </c>
    </row>
    <row r="973" spans="8:12">
      <c r="H973" t="s">
        <v>356</v>
      </c>
      <c r="I973" s="97" t="s">
        <v>186</v>
      </c>
      <c r="J973">
        <v>563</v>
      </c>
      <c r="K973">
        <v>11349</v>
      </c>
      <c r="L973">
        <v>4001</v>
      </c>
    </row>
    <row r="974" spans="8:12">
      <c r="H974" t="s">
        <v>356</v>
      </c>
      <c r="I974" s="97" t="s">
        <v>20</v>
      </c>
      <c r="J974">
        <v>702</v>
      </c>
      <c r="K974">
        <v>11676</v>
      </c>
      <c r="L974">
        <v>4028</v>
      </c>
    </row>
    <row r="975" spans="8:12">
      <c r="H975" t="s">
        <v>356</v>
      </c>
      <c r="I975" s="97" t="s">
        <v>187</v>
      </c>
      <c r="J975">
        <v>700</v>
      </c>
      <c r="K975">
        <v>11645</v>
      </c>
      <c r="L975">
        <v>3998</v>
      </c>
    </row>
    <row r="976" spans="8:12">
      <c r="H976" t="s">
        <v>356</v>
      </c>
      <c r="I976" s="97" t="s">
        <v>188</v>
      </c>
      <c r="J976">
        <v>1013</v>
      </c>
      <c r="K976">
        <v>10790</v>
      </c>
      <c r="L976">
        <v>3982</v>
      </c>
    </row>
    <row r="977" spans="8:12">
      <c r="H977" t="s">
        <v>356</v>
      </c>
      <c r="I977" s="97" t="s">
        <v>189</v>
      </c>
      <c r="J977">
        <v>1093</v>
      </c>
      <c r="K977">
        <v>10719</v>
      </c>
      <c r="L977">
        <v>3992</v>
      </c>
    </row>
    <row r="978" spans="8:12">
      <c r="H978" t="s">
        <v>356</v>
      </c>
      <c r="I978" s="97" t="s">
        <v>21</v>
      </c>
      <c r="J978">
        <v>2097</v>
      </c>
      <c r="K978">
        <v>9320</v>
      </c>
      <c r="L978">
        <v>3981</v>
      </c>
    </row>
    <row r="979" spans="8:12">
      <c r="H979" t="s">
        <v>356</v>
      </c>
      <c r="I979" s="97" t="s">
        <v>190</v>
      </c>
      <c r="J979">
        <v>2380</v>
      </c>
      <c r="K979">
        <v>10275</v>
      </c>
      <c r="L979">
        <v>4008</v>
      </c>
    </row>
    <row r="980" spans="8:12">
      <c r="H980" t="s">
        <v>356</v>
      </c>
      <c r="I980" s="97" t="s">
        <v>191</v>
      </c>
      <c r="J980">
        <v>2840</v>
      </c>
      <c r="K980">
        <v>9226</v>
      </c>
      <c r="L980">
        <v>4011</v>
      </c>
    </row>
    <row r="981" spans="8:12">
      <c r="H981" t="s">
        <v>356</v>
      </c>
      <c r="I981" s="97" t="s">
        <v>192</v>
      </c>
      <c r="J981">
        <v>4160</v>
      </c>
      <c r="K981">
        <v>8166</v>
      </c>
      <c r="L981">
        <v>4000</v>
      </c>
    </row>
    <row r="982" spans="8:12">
      <c r="H982" t="s">
        <v>356</v>
      </c>
      <c r="I982" s="97" t="s">
        <v>22</v>
      </c>
      <c r="J982">
        <v>4516</v>
      </c>
      <c r="K982">
        <v>8262</v>
      </c>
      <c r="L982">
        <v>4015</v>
      </c>
    </row>
    <row r="983" spans="8:12">
      <c r="H983" t="s">
        <v>356</v>
      </c>
      <c r="I983" s="97" t="s">
        <v>193</v>
      </c>
      <c r="J983">
        <v>3723</v>
      </c>
      <c r="K983">
        <v>7919</v>
      </c>
      <c r="L983">
        <v>3983</v>
      </c>
    </row>
    <row r="984" spans="8:12">
      <c r="H984" t="s">
        <v>356</v>
      </c>
      <c r="I984" s="97" t="s">
        <v>194</v>
      </c>
      <c r="J984">
        <v>2828</v>
      </c>
      <c r="K984">
        <v>8499</v>
      </c>
      <c r="L984">
        <v>3985</v>
      </c>
    </row>
    <row r="985" spans="8:12">
      <c r="H985" t="s">
        <v>356</v>
      </c>
      <c r="I985" s="97" t="s">
        <v>195</v>
      </c>
      <c r="J985">
        <v>3059</v>
      </c>
      <c r="K985">
        <v>9396</v>
      </c>
      <c r="L985">
        <v>3991</v>
      </c>
    </row>
    <row r="986" spans="8:12">
      <c r="H986" t="s">
        <v>356</v>
      </c>
      <c r="I986" s="97" t="s">
        <v>23</v>
      </c>
      <c r="J986">
        <v>2285</v>
      </c>
      <c r="K986">
        <v>10070</v>
      </c>
      <c r="L986">
        <v>4007</v>
      </c>
    </row>
    <row r="987" spans="8:12">
      <c r="H987" t="s">
        <v>356</v>
      </c>
      <c r="I987" s="97" t="s">
        <v>196</v>
      </c>
      <c r="J987">
        <v>1612</v>
      </c>
      <c r="K987">
        <v>10315</v>
      </c>
      <c r="L987">
        <v>3996</v>
      </c>
    </row>
    <row r="988" spans="8:12">
      <c r="H988" t="s">
        <v>356</v>
      </c>
      <c r="I988" s="97" t="s">
        <v>197</v>
      </c>
      <c r="J988">
        <v>2157</v>
      </c>
      <c r="K988">
        <v>9550</v>
      </c>
      <c r="L988">
        <v>3998</v>
      </c>
    </row>
    <row r="989" spans="8:12">
      <c r="H989" t="s">
        <v>356</v>
      </c>
      <c r="I989" s="97" t="s">
        <v>198</v>
      </c>
      <c r="J989">
        <v>2422</v>
      </c>
      <c r="K989">
        <v>8806</v>
      </c>
      <c r="L989">
        <v>3986</v>
      </c>
    </row>
    <row r="990" spans="8:12">
      <c r="H990" t="s">
        <v>356</v>
      </c>
      <c r="I990" s="97" t="s">
        <v>24</v>
      </c>
      <c r="J990">
        <v>2231</v>
      </c>
      <c r="K990">
        <v>9396</v>
      </c>
      <c r="L990">
        <v>3989</v>
      </c>
    </row>
    <row r="991" spans="8:12">
      <c r="H991" t="s">
        <v>356</v>
      </c>
      <c r="I991" s="97" t="s">
        <v>199</v>
      </c>
      <c r="J991">
        <v>2879</v>
      </c>
      <c r="K991">
        <v>9631</v>
      </c>
      <c r="L991">
        <v>4012</v>
      </c>
    </row>
    <row r="992" spans="8:12">
      <c r="H992" t="s">
        <v>356</v>
      </c>
      <c r="I992" s="97" t="s">
        <v>200</v>
      </c>
      <c r="J992">
        <v>2594</v>
      </c>
      <c r="K992">
        <v>9093</v>
      </c>
      <c r="L992">
        <v>3997</v>
      </c>
    </row>
    <row r="993" spans="8:12">
      <c r="H993" t="s">
        <v>356</v>
      </c>
      <c r="I993" s="97" t="s">
        <v>201</v>
      </c>
      <c r="J993">
        <v>3164</v>
      </c>
      <c r="K993">
        <v>9112</v>
      </c>
      <c r="L993">
        <v>3999</v>
      </c>
    </row>
    <row r="994" spans="8:12">
      <c r="H994" t="s">
        <v>356</v>
      </c>
      <c r="I994" s="97" t="s">
        <v>25</v>
      </c>
      <c r="J994">
        <v>2968</v>
      </c>
      <c r="K994">
        <v>8885</v>
      </c>
      <c r="L994">
        <v>3999</v>
      </c>
    </row>
    <row r="995" spans="8:12">
      <c r="H995" t="s">
        <v>356</v>
      </c>
      <c r="I995" s="97" t="s">
        <v>202</v>
      </c>
      <c r="J995">
        <v>2678</v>
      </c>
      <c r="K995">
        <v>8701</v>
      </c>
      <c r="L995">
        <v>3992</v>
      </c>
    </row>
    <row r="996" spans="8:12">
      <c r="H996" t="s">
        <v>356</v>
      </c>
      <c r="I996" s="97" t="s">
        <v>203</v>
      </c>
      <c r="J996">
        <v>2997</v>
      </c>
      <c r="K996">
        <v>9425</v>
      </c>
      <c r="L996">
        <v>4001</v>
      </c>
    </row>
    <row r="997" spans="8:12">
      <c r="H997" t="s">
        <v>356</v>
      </c>
      <c r="I997" s="97" t="s">
        <v>204</v>
      </c>
      <c r="J997">
        <v>2988</v>
      </c>
      <c r="K997">
        <v>9174</v>
      </c>
      <c r="L997">
        <v>3998</v>
      </c>
    </row>
    <row r="998" spans="8:12">
      <c r="H998" t="s">
        <v>356</v>
      </c>
      <c r="I998" s="97" t="s">
        <v>26</v>
      </c>
      <c r="J998">
        <v>2424</v>
      </c>
      <c r="K998">
        <v>9392</v>
      </c>
      <c r="L998">
        <v>3994</v>
      </c>
    </row>
    <row r="999" spans="8:12">
      <c r="H999" t="s">
        <v>356</v>
      </c>
      <c r="I999" s="97" t="s">
        <v>205</v>
      </c>
      <c r="J999">
        <v>2579</v>
      </c>
      <c r="K999">
        <v>9345</v>
      </c>
      <c r="L999">
        <v>4004</v>
      </c>
    </row>
    <row r="1000" spans="8:12">
      <c r="H1000" t="s">
        <v>356</v>
      </c>
      <c r="I1000" s="97" t="s">
        <v>206</v>
      </c>
      <c r="J1000">
        <v>2612</v>
      </c>
      <c r="K1000">
        <v>9653</v>
      </c>
      <c r="L1000">
        <v>3994</v>
      </c>
    </row>
    <row r="1001" spans="8:12">
      <c r="H1001" t="s">
        <v>356</v>
      </c>
      <c r="I1001" s="97" t="s">
        <v>207</v>
      </c>
      <c r="J1001">
        <v>2566</v>
      </c>
      <c r="K1001">
        <v>9815</v>
      </c>
      <c r="L1001">
        <v>3991</v>
      </c>
    </row>
    <row r="1002" spans="8:12">
      <c r="H1002" t="s">
        <v>356</v>
      </c>
      <c r="I1002" s="97" t="s">
        <v>27</v>
      </c>
      <c r="J1002">
        <v>2295</v>
      </c>
      <c r="K1002">
        <v>9699</v>
      </c>
      <c r="L1002">
        <v>4011</v>
      </c>
    </row>
    <row r="1003" spans="8:12">
      <c r="H1003" t="s">
        <v>356</v>
      </c>
      <c r="I1003" s="97" t="s">
        <v>208</v>
      </c>
      <c r="J1003">
        <v>2556</v>
      </c>
      <c r="K1003">
        <v>8972</v>
      </c>
      <c r="L1003">
        <v>3995</v>
      </c>
    </row>
    <row r="1004" spans="8:12">
      <c r="H1004" t="s">
        <v>356</v>
      </c>
      <c r="I1004" s="97" t="s">
        <v>209</v>
      </c>
      <c r="J1004">
        <v>2442</v>
      </c>
      <c r="K1004">
        <v>9250</v>
      </c>
      <c r="L1004">
        <v>3990</v>
      </c>
    </row>
    <row r="1005" spans="8:12">
      <c r="H1005" t="s">
        <v>356</v>
      </c>
      <c r="I1005" s="97" t="s">
        <v>210</v>
      </c>
      <c r="J1005">
        <v>2619</v>
      </c>
      <c r="K1005">
        <v>9603</v>
      </c>
      <c r="L1005">
        <v>3995</v>
      </c>
    </row>
    <row r="1006" spans="8:12">
      <c r="H1006" t="s">
        <v>356</v>
      </c>
      <c r="I1006" s="97" t="s">
        <v>28</v>
      </c>
      <c r="J1006">
        <v>2592</v>
      </c>
      <c r="K1006">
        <v>10026</v>
      </c>
      <c r="L1006">
        <v>4012</v>
      </c>
    </row>
    <row r="1007" spans="8:12">
      <c r="H1007" t="s">
        <v>356</v>
      </c>
      <c r="I1007" s="97" t="s">
        <v>211</v>
      </c>
      <c r="J1007">
        <v>2727</v>
      </c>
      <c r="K1007">
        <v>9718</v>
      </c>
      <c r="L1007">
        <v>4002</v>
      </c>
    </row>
    <row r="1008" spans="8:12">
      <c r="H1008" t="s">
        <v>356</v>
      </c>
      <c r="I1008" s="97" t="s">
        <v>212</v>
      </c>
      <c r="J1008">
        <v>2700</v>
      </c>
      <c r="K1008">
        <v>9902</v>
      </c>
      <c r="L1008">
        <v>3995</v>
      </c>
    </row>
    <row r="1009" spans="8:12">
      <c r="H1009" t="s">
        <v>356</v>
      </c>
      <c r="I1009" s="97" t="s">
        <v>213</v>
      </c>
      <c r="J1009">
        <v>3028</v>
      </c>
      <c r="K1009">
        <v>9377</v>
      </c>
      <c r="L1009">
        <v>4009</v>
      </c>
    </row>
    <row r="1010" spans="8:12">
      <c r="H1010" t="s">
        <v>356</v>
      </c>
      <c r="I1010" s="97" t="s">
        <v>29</v>
      </c>
      <c r="J1010">
        <v>2871</v>
      </c>
      <c r="K1010">
        <v>8929</v>
      </c>
      <c r="L1010">
        <v>3991</v>
      </c>
    </row>
    <row r="1011" spans="8:12">
      <c r="H1011" t="s">
        <v>356</v>
      </c>
      <c r="I1011" s="97" t="s">
        <v>214</v>
      </c>
      <c r="J1011">
        <v>2967</v>
      </c>
      <c r="K1011">
        <v>9181</v>
      </c>
      <c r="L1011">
        <v>4004</v>
      </c>
    </row>
    <row r="1012" spans="8:12">
      <c r="H1012" t="s">
        <v>356</v>
      </c>
      <c r="I1012" s="97" t="s">
        <v>215</v>
      </c>
      <c r="J1012">
        <v>2835</v>
      </c>
      <c r="K1012">
        <v>8666</v>
      </c>
      <c r="L1012">
        <v>3992</v>
      </c>
    </row>
    <row r="1013" spans="8:12">
      <c r="H1013" t="s">
        <v>356</v>
      </c>
      <c r="I1013" s="97" t="s">
        <v>216</v>
      </c>
      <c r="J1013">
        <v>2607</v>
      </c>
      <c r="K1013">
        <v>8623</v>
      </c>
      <c r="L1013">
        <v>3984</v>
      </c>
    </row>
    <row r="1014" spans="8:12">
      <c r="H1014" t="s">
        <v>356</v>
      </c>
      <c r="I1014" s="97" t="s">
        <v>30</v>
      </c>
      <c r="J1014">
        <v>2879</v>
      </c>
      <c r="K1014">
        <v>8956</v>
      </c>
      <c r="L1014">
        <v>3993</v>
      </c>
    </row>
    <row r="1015" spans="8:12">
      <c r="H1015" t="s">
        <v>356</v>
      </c>
      <c r="I1015" s="97" t="s">
        <v>217</v>
      </c>
      <c r="J1015">
        <v>2226</v>
      </c>
      <c r="K1015">
        <v>9226</v>
      </c>
      <c r="L1015">
        <v>3999</v>
      </c>
    </row>
    <row r="1016" spans="8:12">
      <c r="H1016" t="s">
        <v>356</v>
      </c>
      <c r="I1016" s="97" t="s">
        <v>218</v>
      </c>
      <c r="J1016">
        <v>2740</v>
      </c>
      <c r="K1016">
        <v>9064</v>
      </c>
      <c r="L1016">
        <v>3989</v>
      </c>
    </row>
    <row r="1017" spans="8:12">
      <c r="H1017" t="s">
        <v>356</v>
      </c>
      <c r="I1017" s="97" t="s">
        <v>219</v>
      </c>
      <c r="J1017">
        <v>2825</v>
      </c>
      <c r="K1017">
        <v>9604</v>
      </c>
      <c r="L1017">
        <v>4003</v>
      </c>
    </row>
    <row r="1018" spans="8:12">
      <c r="H1018" t="s">
        <v>356</v>
      </c>
      <c r="I1018" s="97" t="s">
        <v>31</v>
      </c>
      <c r="J1018">
        <v>2255</v>
      </c>
      <c r="K1018">
        <v>9587</v>
      </c>
      <c r="L1018">
        <v>4001</v>
      </c>
    </row>
    <row r="1019" spans="8:12">
      <c r="H1019" t="s">
        <v>356</v>
      </c>
      <c r="I1019" s="97" t="s">
        <v>220</v>
      </c>
      <c r="J1019">
        <v>2430</v>
      </c>
      <c r="K1019">
        <v>9461</v>
      </c>
      <c r="L1019">
        <v>4003</v>
      </c>
    </row>
    <row r="1020" spans="8:12">
      <c r="H1020" t="s">
        <v>356</v>
      </c>
      <c r="I1020" s="97" t="s">
        <v>221</v>
      </c>
      <c r="J1020">
        <v>2093</v>
      </c>
      <c r="K1020">
        <v>9754</v>
      </c>
      <c r="L1020">
        <v>3999</v>
      </c>
    </row>
    <row r="1021" spans="8:12">
      <c r="H1021" t="s">
        <v>356</v>
      </c>
      <c r="I1021" s="97" t="s">
        <v>222</v>
      </c>
      <c r="J1021">
        <v>2151</v>
      </c>
      <c r="K1021">
        <v>10188</v>
      </c>
      <c r="L1021">
        <v>3999</v>
      </c>
    </row>
    <row r="1022" spans="8:12">
      <c r="H1022" t="s">
        <v>356</v>
      </c>
      <c r="I1022" s="97" t="s">
        <v>32</v>
      </c>
      <c r="J1022">
        <v>2315</v>
      </c>
      <c r="K1022">
        <v>10008</v>
      </c>
      <c r="L1022">
        <v>4013</v>
      </c>
    </row>
    <row r="1023" spans="8:12">
      <c r="H1023" t="s">
        <v>356</v>
      </c>
      <c r="I1023" s="97" t="s">
        <v>223</v>
      </c>
      <c r="J1023">
        <v>2796</v>
      </c>
      <c r="K1023">
        <v>9742</v>
      </c>
      <c r="L1023">
        <v>3999</v>
      </c>
    </row>
    <row r="1024" spans="8:12">
      <c r="H1024" t="s">
        <v>356</v>
      </c>
      <c r="I1024" s="97" t="s">
        <v>224</v>
      </c>
      <c r="J1024">
        <v>2226</v>
      </c>
      <c r="K1024">
        <v>9795</v>
      </c>
      <c r="L1024">
        <v>4006</v>
      </c>
    </row>
    <row r="1025" spans="8:12">
      <c r="H1025" t="s">
        <v>356</v>
      </c>
      <c r="I1025" s="97" t="s">
        <v>225</v>
      </c>
      <c r="J1025">
        <v>2493</v>
      </c>
      <c r="K1025">
        <v>9477</v>
      </c>
      <c r="L1025">
        <v>3989</v>
      </c>
    </row>
    <row r="1026" spans="8:12">
      <c r="H1026" t="s">
        <v>356</v>
      </c>
      <c r="I1026" s="97" t="s">
        <v>33</v>
      </c>
      <c r="J1026">
        <v>2672</v>
      </c>
      <c r="K1026">
        <v>9384</v>
      </c>
      <c r="L1026">
        <v>3988</v>
      </c>
    </row>
    <row r="1027" spans="8:12">
      <c r="H1027" t="s">
        <v>356</v>
      </c>
      <c r="I1027" s="97" t="s">
        <v>226</v>
      </c>
      <c r="J1027">
        <v>2636</v>
      </c>
      <c r="K1027">
        <v>9614</v>
      </c>
      <c r="L1027">
        <v>4015</v>
      </c>
    </row>
    <row r="1028" spans="8:12">
      <c r="H1028" t="s">
        <v>356</v>
      </c>
      <c r="I1028" s="97" t="s">
        <v>227</v>
      </c>
      <c r="J1028">
        <v>2536</v>
      </c>
      <c r="K1028">
        <v>9407</v>
      </c>
      <c r="L1028">
        <v>3992</v>
      </c>
    </row>
    <row r="1029" spans="8:12">
      <c r="H1029" t="s">
        <v>356</v>
      </c>
      <c r="I1029" s="97" t="s">
        <v>228</v>
      </c>
      <c r="J1029">
        <v>2217</v>
      </c>
      <c r="K1029">
        <v>9078</v>
      </c>
      <c r="L1029">
        <v>3991</v>
      </c>
    </row>
    <row r="1030" spans="8:12">
      <c r="H1030" t="s">
        <v>356</v>
      </c>
      <c r="I1030" s="97" t="s">
        <v>34</v>
      </c>
      <c r="J1030">
        <v>2219</v>
      </c>
      <c r="K1030">
        <v>9816</v>
      </c>
      <c r="L1030">
        <v>3996</v>
      </c>
    </row>
    <row r="1031" spans="8:12">
      <c r="H1031" t="s">
        <v>356</v>
      </c>
      <c r="I1031" s="97" t="s">
        <v>229</v>
      </c>
      <c r="J1031">
        <v>2966</v>
      </c>
      <c r="K1031">
        <v>9798</v>
      </c>
      <c r="L1031">
        <v>4020</v>
      </c>
    </row>
    <row r="1032" spans="8:12">
      <c r="H1032" t="s">
        <v>356</v>
      </c>
      <c r="I1032" s="97" t="s">
        <v>230</v>
      </c>
      <c r="J1032">
        <v>2691</v>
      </c>
      <c r="K1032">
        <v>9704</v>
      </c>
      <c r="L1032">
        <v>4002</v>
      </c>
    </row>
    <row r="1033" spans="8:12">
      <c r="H1033" t="s">
        <v>356</v>
      </c>
      <c r="I1033" s="97" t="s">
        <v>231</v>
      </c>
      <c r="J1033">
        <v>2484</v>
      </c>
      <c r="K1033">
        <v>9679</v>
      </c>
      <c r="L1033">
        <v>4016</v>
      </c>
    </row>
    <row r="1034" spans="8:12">
      <c r="H1034" t="s">
        <v>356</v>
      </c>
      <c r="I1034" s="97" t="s">
        <v>35</v>
      </c>
      <c r="J1034">
        <v>2127</v>
      </c>
      <c r="K1034">
        <v>10094</v>
      </c>
      <c r="L1034">
        <v>4012</v>
      </c>
    </row>
    <row r="1035" spans="8:12">
      <c r="H1035" t="s">
        <v>356</v>
      </c>
      <c r="I1035" s="97" t="s">
        <v>232</v>
      </c>
      <c r="J1035">
        <v>1792</v>
      </c>
      <c r="K1035">
        <v>10447</v>
      </c>
      <c r="L1035">
        <v>4020</v>
      </c>
    </row>
    <row r="1036" spans="8:12">
      <c r="H1036" t="s">
        <v>356</v>
      </c>
      <c r="I1036" s="97" t="s">
        <v>233</v>
      </c>
      <c r="J1036">
        <v>2381</v>
      </c>
      <c r="K1036">
        <v>9321</v>
      </c>
      <c r="L1036">
        <v>3972</v>
      </c>
    </row>
    <row r="1037" spans="8:12">
      <c r="H1037" t="s">
        <v>356</v>
      </c>
      <c r="I1037" s="97" t="s">
        <v>234</v>
      </c>
      <c r="J1037">
        <v>2269</v>
      </c>
      <c r="K1037">
        <v>9438</v>
      </c>
      <c r="L1037">
        <v>4012</v>
      </c>
    </row>
    <row r="1038" spans="8:12">
      <c r="H1038" t="s">
        <v>356</v>
      </c>
      <c r="I1038" s="97" t="s">
        <v>36</v>
      </c>
      <c r="J1038">
        <v>2654</v>
      </c>
      <c r="K1038">
        <v>9936</v>
      </c>
      <c r="L1038">
        <v>4006</v>
      </c>
    </row>
    <row r="1039" spans="8:12">
      <c r="H1039" t="s">
        <v>356</v>
      </c>
      <c r="I1039" s="97" t="s">
        <v>235</v>
      </c>
      <c r="J1039">
        <v>2503</v>
      </c>
      <c r="K1039">
        <v>9980</v>
      </c>
      <c r="L1039">
        <v>4020</v>
      </c>
    </row>
    <row r="1040" spans="8:12">
      <c r="H1040" t="s">
        <v>356</v>
      </c>
      <c r="I1040" s="97" t="s">
        <v>236</v>
      </c>
      <c r="J1040">
        <v>2533</v>
      </c>
      <c r="K1040">
        <v>9459</v>
      </c>
      <c r="L1040">
        <v>3994</v>
      </c>
    </row>
    <row r="1041" spans="8:12">
      <c r="H1041" t="s">
        <v>356</v>
      </c>
      <c r="I1041" s="97" t="s">
        <v>237</v>
      </c>
      <c r="J1041">
        <v>2899</v>
      </c>
      <c r="K1041">
        <v>9898</v>
      </c>
      <c r="L1041">
        <v>4006</v>
      </c>
    </row>
    <row r="1042" spans="8:12">
      <c r="H1042" t="s">
        <v>356</v>
      </c>
      <c r="I1042" s="97" t="s">
        <v>37</v>
      </c>
      <c r="J1042">
        <v>2854</v>
      </c>
      <c r="K1042">
        <v>8889</v>
      </c>
      <c r="L1042">
        <v>3987</v>
      </c>
    </row>
    <row r="1043" spans="8:12">
      <c r="H1043" t="s">
        <v>356</v>
      </c>
      <c r="I1043" s="97" t="s">
        <v>238</v>
      </c>
      <c r="J1043">
        <v>3130</v>
      </c>
      <c r="K1043">
        <v>9647</v>
      </c>
      <c r="L1043">
        <v>4016</v>
      </c>
    </row>
    <row r="1044" spans="8:12">
      <c r="H1044" t="s">
        <v>356</v>
      </c>
      <c r="I1044" s="97" t="s">
        <v>239</v>
      </c>
      <c r="J1044">
        <v>3222</v>
      </c>
      <c r="K1044">
        <v>8785</v>
      </c>
      <c r="L1044">
        <v>4004</v>
      </c>
    </row>
    <row r="1045" spans="8:12">
      <c r="H1045" t="s">
        <v>356</v>
      </c>
      <c r="I1045" s="97" t="s">
        <v>240</v>
      </c>
      <c r="J1045">
        <v>2760</v>
      </c>
      <c r="K1045">
        <v>9345</v>
      </c>
      <c r="L1045">
        <v>3999</v>
      </c>
    </row>
    <row r="1046" spans="8:12">
      <c r="H1046" t="s">
        <v>356</v>
      </c>
      <c r="I1046" s="97" t="s">
        <v>38</v>
      </c>
      <c r="J1046">
        <v>3223</v>
      </c>
      <c r="K1046">
        <v>9311</v>
      </c>
      <c r="L1046">
        <v>4013</v>
      </c>
    </row>
    <row r="1047" spans="8:12">
      <c r="H1047" t="s">
        <v>356</v>
      </c>
      <c r="I1047" s="97" t="s">
        <v>241</v>
      </c>
      <c r="J1047">
        <v>2751</v>
      </c>
      <c r="K1047">
        <v>9255</v>
      </c>
      <c r="L1047">
        <v>4009</v>
      </c>
    </row>
    <row r="1048" spans="8:12">
      <c r="H1048" t="s">
        <v>356</v>
      </c>
      <c r="I1048" s="97" t="s">
        <v>242</v>
      </c>
      <c r="J1048">
        <v>2667</v>
      </c>
      <c r="K1048">
        <v>8632</v>
      </c>
      <c r="L1048">
        <v>4002</v>
      </c>
    </row>
    <row r="1049" spans="8:12">
      <c r="H1049" t="s">
        <v>356</v>
      </c>
      <c r="I1049" s="97" t="s">
        <v>243</v>
      </c>
      <c r="J1049">
        <v>2051</v>
      </c>
      <c r="K1049">
        <v>9937</v>
      </c>
      <c r="L1049">
        <v>3996</v>
      </c>
    </row>
    <row r="1050" spans="8:12">
      <c r="H1050" t="s">
        <v>356</v>
      </c>
      <c r="I1050" s="97" t="s">
        <v>39</v>
      </c>
      <c r="J1050">
        <v>1605</v>
      </c>
      <c r="K1050">
        <v>10350</v>
      </c>
      <c r="L1050">
        <v>3992</v>
      </c>
    </row>
    <row r="1051" spans="8:12">
      <c r="H1051" t="s">
        <v>356</v>
      </c>
      <c r="I1051" s="97" t="s">
        <v>244</v>
      </c>
      <c r="J1051">
        <v>1348</v>
      </c>
      <c r="K1051">
        <v>10530</v>
      </c>
      <c r="L1051">
        <v>3977</v>
      </c>
    </row>
    <row r="1052" spans="8:12">
      <c r="H1052" t="s">
        <v>356</v>
      </c>
      <c r="I1052" s="97" t="s">
        <v>245</v>
      </c>
      <c r="J1052">
        <v>1092</v>
      </c>
      <c r="K1052">
        <v>10641</v>
      </c>
      <c r="L1052">
        <v>3993</v>
      </c>
    </row>
    <row r="1053" spans="8:12">
      <c r="H1053" t="s">
        <v>356</v>
      </c>
      <c r="I1053" s="97" t="s">
        <v>246</v>
      </c>
      <c r="J1053">
        <v>920</v>
      </c>
      <c r="K1053">
        <v>10290</v>
      </c>
      <c r="L1053">
        <v>3986</v>
      </c>
    </row>
    <row r="1054" spans="8:12">
      <c r="H1054" t="s">
        <v>356</v>
      </c>
      <c r="I1054" s="97" t="s">
        <v>40</v>
      </c>
      <c r="J1054">
        <v>973</v>
      </c>
      <c r="K1054">
        <v>10995</v>
      </c>
      <c r="L1054">
        <v>4001</v>
      </c>
    </row>
    <row r="1055" spans="8:12">
      <c r="H1055" t="s">
        <v>356</v>
      </c>
      <c r="I1055" s="97" t="s">
        <v>247</v>
      </c>
      <c r="J1055">
        <v>940</v>
      </c>
      <c r="K1055">
        <v>11128</v>
      </c>
      <c r="L1055">
        <v>4021</v>
      </c>
    </row>
    <row r="1056" spans="8:12">
      <c r="H1056" t="s">
        <v>356</v>
      </c>
      <c r="I1056" s="97" t="s">
        <v>248</v>
      </c>
      <c r="J1056">
        <v>871</v>
      </c>
      <c r="K1056">
        <v>11088</v>
      </c>
      <c r="L1056">
        <v>3987</v>
      </c>
    </row>
    <row r="1057" spans="8:12">
      <c r="H1057" t="s">
        <v>356</v>
      </c>
      <c r="I1057" s="97" t="s">
        <v>249</v>
      </c>
      <c r="J1057">
        <v>747</v>
      </c>
      <c r="K1057">
        <v>11472</v>
      </c>
      <c r="L1057">
        <v>3999</v>
      </c>
    </row>
    <row r="1058" spans="8:12">
      <c r="H1058" t="s">
        <v>357</v>
      </c>
      <c r="I1058" s="97" t="s">
        <v>17</v>
      </c>
      <c r="J1058">
        <v>615</v>
      </c>
      <c r="K1058">
        <v>10682</v>
      </c>
      <c r="L1058">
        <v>3982</v>
      </c>
    </row>
    <row r="1059" spans="8:12">
      <c r="H1059" t="s">
        <v>357</v>
      </c>
      <c r="I1059" s="97" t="s">
        <v>178</v>
      </c>
      <c r="J1059">
        <v>499</v>
      </c>
      <c r="K1059">
        <v>12232</v>
      </c>
      <c r="L1059">
        <v>4014</v>
      </c>
    </row>
    <row r="1060" spans="8:12">
      <c r="H1060" t="s">
        <v>357</v>
      </c>
      <c r="I1060" s="97" t="s">
        <v>179</v>
      </c>
      <c r="J1060">
        <v>836</v>
      </c>
      <c r="K1060">
        <v>11165</v>
      </c>
      <c r="L1060">
        <v>4011</v>
      </c>
    </row>
    <row r="1061" spans="8:12">
      <c r="H1061" t="s">
        <v>357</v>
      </c>
      <c r="I1061" s="97" t="s">
        <v>180</v>
      </c>
      <c r="J1061">
        <v>667</v>
      </c>
      <c r="K1061">
        <v>11982</v>
      </c>
      <c r="L1061">
        <v>4008</v>
      </c>
    </row>
    <row r="1062" spans="8:12">
      <c r="H1062" t="s">
        <v>357</v>
      </c>
      <c r="I1062" s="97" t="s">
        <v>18</v>
      </c>
      <c r="J1062">
        <v>523</v>
      </c>
      <c r="K1062">
        <v>11400</v>
      </c>
      <c r="L1062">
        <v>3999</v>
      </c>
    </row>
    <row r="1063" spans="8:12">
      <c r="H1063" t="s">
        <v>357</v>
      </c>
      <c r="I1063" s="97" t="s">
        <v>181</v>
      </c>
      <c r="J1063">
        <v>658</v>
      </c>
      <c r="K1063">
        <v>11900</v>
      </c>
      <c r="L1063">
        <v>4002</v>
      </c>
    </row>
    <row r="1064" spans="8:12">
      <c r="H1064" t="s">
        <v>357</v>
      </c>
      <c r="I1064" s="97" t="s">
        <v>182</v>
      </c>
      <c r="J1064">
        <v>785</v>
      </c>
      <c r="K1064">
        <v>11762</v>
      </c>
      <c r="L1064">
        <v>4000</v>
      </c>
    </row>
    <row r="1065" spans="8:12">
      <c r="H1065" t="s">
        <v>357</v>
      </c>
      <c r="I1065" s="97" t="s">
        <v>183</v>
      </c>
      <c r="J1065">
        <v>450</v>
      </c>
      <c r="K1065">
        <v>11092</v>
      </c>
      <c r="L1065">
        <v>4003</v>
      </c>
    </row>
    <row r="1066" spans="8:12">
      <c r="H1066" t="s">
        <v>357</v>
      </c>
      <c r="I1066" s="97" t="s">
        <v>19</v>
      </c>
      <c r="J1066">
        <v>762</v>
      </c>
      <c r="K1066">
        <v>11379</v>
      </c>
      <c r="L1066">
        <v>3994</v>
      </c>
    </row>
    <row r="1067" spans="8:12">
      <c r="H1067" t="s">
        <v>357</v>
      </c>
      <c r="I1067" s="97" t="s">
        <v>184</v>
      </c>
      <c r="J1067">
        <v>558</v>
      </c>
      <c r="K1067">
        <v>11457</v>
      </c>
      <c r="L1067">
        <v>4017</v>
      </c>
    </row>
    <row r="1068" spans="8:12">
      <c r="H1068" t="s">
        <v>357</v>
      </c>
      <c r="I1068" s="97" t="s">
        <v>185</v>
      </c>
      <c r="J1068">
        <v>756</v>
      </c>
      <c r="K1068">
        <v>11667</v>
      </c>
      <c r="L1068">
        <v>3990</v>
      </c>
    </row>
    <row r="1069" spans="8:12">
      <c r="H1069" t="s">
        <v>357</v>
      </c>
      <c r="I1069" s="97" t="s">
        <v>186</v>
      </c>
      <c r="J1069">
        <v>706</v>
      </c>
      <c r="K1069">
        <v>11307</v>
      </c>
      <c r="L1069">
        <v>4015</v>
      </c>
    </row>
    <row r="1070" spans="8:12">
      <c r="H1070" t="s">
        <v>357</v>
      </c>
      <c r="I1070" s="97" t="s">
        <v>20</v>
      </c>
      <c r="J1070">
        <v>850</v>
      </c>
      <c r="K1070">
        <v>11140</v>
      </c>
      <c r="L1070">
        <v>3996</v>
      </c>
    </row>
    <row r="1071" spans="8:12">
      <c r="H1071" t="s">
        <v>357</v>
      </c>
      <c r="I1071" s="97" t="s">
        <v>187</v>
      </c>
      <c r="J1071">
        <v>903</v>
      </c>
      <c r="K1071">
        <v>11251</v>
      </c>
      <c r="L1071">
        <v>4025</v>
      </c>
    </row>
    <row r="1072" spans="8:12">
      <c r="H1072" t="s">
        <v>357</v>
      </c>
      <c r="I1072" s="97" t="s">
        <v>188</v>
      </c>
      <c r="J1072">
        <v>917</v>
      </c>
      <c r="K1072">
        <v>10910</v>
      </c>
      <c r="L1072">
        <v>4000</v>
      </c>
    </row>
    <row r="1073" spans="8:12">
      <c r="H1073" t="s">
        <v>357</v>
      </c>
      <c r="I1073" s="97" t="s">
        <v>189</v>
      </c>
      <c r="J1073">
        <v>1286</v>
      </c>
      <c r="K1073">
        <v>10813</v>
      </c>
      <c r="L1073">
        <v>4001</v>
      </c>
    </row>
    <row r="1074" spans="8:12">
      <c r="H1074" t="s">
        <v>357</v>
      </c>
      <c r="I1074" s="97" t="s">
        <v>21</v>
      </c>
      <c r="J1074">
        <v>1995</v>
      </c>
      <c r="K1074">
        <v>10649</v>
      </c>
      <c r="L1074">
        <v>4014</v>
      </c>
    </row>
    <row r="1075" spans="8:12">
      <c r="H1075" t="s">
        <v>357</v>
      </c>
      <c r="I1075" s="97" t="s">
        <v>190</v>
      </c>
      <c r="J1075">
        <v>2382</v>
      </c>
      <c r="K1075">
        <v>10263</v>
      </c>
      <c r="L1075">
        <v>4008</v>
      </c>
    </row>
    <row r="1076" spans="8:12">
      <c r="H1076" t="s">
        <v>357</v>
      </c>
      <c r="I1076" s="97" t="s">
        <v>191</v>
      </c>
      <c r="J1076">
        <v>2728</v>
      </c>
      <c r="K1076">
        <v>8513</v>
      </c>
      <c r="L1076">
        <v>3983</v>
      </c>
    </row>
    <row r="1077" spans="8:12">
      <c r="H1077" t="s">
        <v>357</v>
      </c>
      <c r="I1077" s="97" t="s">
        <v>192</v>
      </c>
      <c r="J1077">
        <v>3969</v>
      </c>
      <c r="K1077">
        <v>6697</v>
      </c>
      <c r="L1077">
        <v>3991</v>
      </c>
    </row>
    <row r="1078" spans="8:12">
      <c r="H1078" t="s">
        <v>357</v>
      </c>
      <c r="I1078" s="97" t="s">
        <v>22</v>
      </c>
      <c r="J1078">
        <v>4687</v>
      </c>
      <c r="K1078">
        <v>6911</v>
      </c>
      <c r="L1078">
        <v>4009</v>
      </c>
    </row>
    <row r="1079" spans="8:12">
      <c r="H1079" t="s">
        <v>357</v>
      </c>
      <c r="I1079" s="97" t="s">
        <v>193</v>
      </c>
      <c r="J1079">
        <v>3794</v>
      </c>
      <c r="K1079">
        <v>7995</v>
      </c>
      <c r="L1079">
        <v>4003</v>
      </c>
    </row>
    <row r="1080" spans="8:12">
      <c r="H1080" t="s">
        <v>357</v>
      </c>
      <c r="I1080" s="97" t="s">
        <v>194</v>
      </c>
      <c r="J1080">
        <v>2786</v>
      </c>
      <c r="K1080">
        <v>9110</v>
      </c>
      <c r="L1080">
        <v>4020</v>
      </c>
    </row>
    <row r="1081" spans="8:12">
      <c r="H1081" t="s">
        <v>357</v>
      </c>
      <c r="I1081" s="97" t="s">
        <v>195</v>
      </c>
      <c r="J1081">
        <v>3102</v>
      </c>
      <c r="K1081">
        <v>8401</v>
      </c>
      <c r="L1081">
        <v>3991</v>
      </c>
    </row>
    <row r="1082" spans="8:12">
      <c r="H1082" t="s">
        <v>357</v>
      </c>
      <c r="I1082" s="97" t="s">
        <v>23</v>
      </c>
      <c r="J1082">
        <v>2296</v>
      </c>
      <c r="K1082">
        <v>9492</v>
      </c>
      <c r="L1082">
        <v>4000</v>
      </c>
    </row>
    <row r="1083" spans="8:12">
      <c r="H1083" t="s">
        <v>357</v>
      </c>
      <c r="I1083" s="97" t="s">
        <v>196</v>
      </c>
      <c r="J1083">
        <v>1833</v>
      </c>
      <c r="K1083">
        <v>10191</v>
      </c>
      <c r="L1083">
        <v>4000</v>
      </c>
    </row>
    <row r="1084" spans="8:12">
      <c r="H1084" t="s">
        <v>357</v>
      </c>
      <c r="I1084" s="97" t="s">
        <v>197</v>
      </c>
      <c r="J1084">
        <v>2649</v>
      </c>
      <c r="K1084">
        <v>9653</v>
      </c>
      <c r="L1084">
        <v>4015</v>
      </c>
    </row>
    <row r="1085" spans="8:12">
      <c r="H1085" t="s">
        <v>357</v>
      </c>
      <c r="I1085" s="97" t="s">
        <v>198</v>
      </c>
      <c r="J1085">
        <v>3043</v>
      </c>
      <c r="K1085">
        <v>8748</v>
      </c>
      <c r="L1085">
        <v>3993</v>
      </c>
    </row>
    <row r="1086" spans="8:12">
      <c r="H1086" t="s">
        <v>357</v>
      </c>
      <c r="I1086" s="97" t="s">
        <v>24</v>
      </c>
      <c r="J1086">
        <v>3048</v>
      </c>
      <c r="K1086">
        <v>9115</v>
      </c>
      <c r="L1086">
        <v>3989</v>
      </c>
    </row>
    <row r="1087" spans="8:12">
      <c r="H1087" t="s">
        <v>357</v>
      </c>
      <c r="I1087" s="97" t="s">
        <v>199</v>
      </c>
      <c r="J1087">
        <v>2836</v>
      </c>
      <c r="K1087">
        <v>8296</v>
      </c>
      <c r="L1087">
        <v>3981</v>
      </c>
    </row>
    <row r="1088" spans="8:12">
      <c r="H1088" t="s">
        <v>357</v>
      </c>
      <c r="I1088" s="97" t="s">
        <v>200</v>
      </c>
      <c r="J1088">
        <v>2826</v>
      </c>
      <c r="K1088">
        <v>8804</v>
      </c>
      <c r="L1088">
        <v>4006</v>
      </c>
    </row>
    <row r="1089" spans="8:12">
      <c r="H1089" t="s">
        <v>357</v>
      </c>
      <c r="I1089" s="97" t="s">
        <v>201</v>
      </c>
      <c r="J1089">
        <v>3005</v>
      </c>
      <c r="K1089">
        <v>9110</v>
      </c>
      <c r="L1089">
        <v>4025</v>
      </c>
    </row>
    <row r="1090" spans="8:12">
      <c r="H1090" t="s">
        <v>357</v>
      </c>
      <c r="I1090" s="97" t="s">
        <v>25</v>
      </c>
      <c r="J1090">
        <v>2973</v>
      </c>
      <c r="K1090">
        <v>9019</v>
      </c>
      <c r="L1090">
        <v>4001</v>
      </c>
    </row>
    <row r="1091" spans="8:12">
      <c r="H1091" t="s">
        <v>357</v>
      </c>
      <c r="I1091" s="97" t="s">
        <v>202</v>
      </c>
      <c r="J1091">
        <v>3427</v>
      </c>
      <c r="K1091">
        <v>9260</v>
      </c>
      <c r="L1091">
        <v>4016</v>
      </c>
    </row>
    <row r="1092" spans="8:12">
      <c r="H1092" t="s">
        <v>357</v>
      </c>
      <c r="I1092" s="97" t="s">
        <v>203</v>
      </c>
      <c r="J1092">
        <v>2898</v>
      </c>
      <c r="K1092">
        <v>8177</v>
      </c>
      <c r="L1092">
        <v>3979</v>
      </c>
    </row>
    <row r="1093" spans="8:12">
      <c r="H1093" t="s">
        <v>357</v>
      </c>
      <c r="I1093" s="97" t="s">
        <v>204</v>
      </c>
      <c r="J1093">
        <v>3202</v>
      </c>
      <c r="K1093">
        <v>9210</v>
      </c>
      <c r="L1093">
        <v>4000</v>
      </c>
    </row>
    <row r="1094" spans="8:12">
      <c r="H1094" t="s">
        <v>357</v>
      </c>
      <c r="I1094" s="97" t="s">
        <v>26</v>
      </c>
      <c r="J1094">
        <v>2758</v>
      </c>
      <c r="K1094">
        <v>9053</v>
      </c>
      <c r="L1094">
        <v>3997</v>
      </c>
    </row>
    <row r="1095" spans="8:12">
      <c r="H1095" t="s">
        <v>357</v>
      </c>
      <c r="I1095" s="97" t="s">
        <v>205</v>
      </c>
      <c r="J1095">
        <v>2475</v>
      </c>
      <c r="K1095">
        <v>8865</v>
      </c>
      <c r="L1095">
        <v>3998</v>
      </c>
    </row>
    <row r="1096" spans="8:12">
      <c r="H1096" t="s">
        <v>357</v>
      </c>
      <c r="I1096" s="97" t="s">
        <v>206</v>
      </c>
      <c r="J1096">
        <v>2651</v>
      </c>
      <c r="K1096">
        <v>9253</v>
      </c>
      <c r="L1096">
        <v>3979</v>
      </c>
    </row>
    <row r="1097" spans="8:12">
      <c r="H1097" t="s">
        <v>357</v>
      </c>
      <c r="I1097" s="97" t="s">
        <v>207</v>
      </c>
      <c r="J1097">
        <v>2114</v>
      </c>
      <c r="K1097">
        <v>9022</v>
      </c>
      <c r="L1097">
        <v>3988</v>
      </c>
    </row>
    <row r="1098" spans="8:12">
      <c r="H1098" t="s">
        <v>357</v>
      </c>
      <c r="I1098" s="97" t="s">
        <v>27</v>
      </c>
      <c r="J1098">
        <v>2927</v>
      </c>
      <c r="K1098">
        <v>9353</v>
      </c>
      <c r="L1098">
        <v>4003</v>
      </c>
    </row>
    <row r="1099" spans="8:12">
      <c r="H1099" t="s">
        <v>357</v>
      </c>
      <c r="I1099" s="97" t="s">
        <v>208</v>
      </c>
      <c r="J1099">
        <v>2483</v>
      </c>
      <c r="K1099">
        <v>9109</v>
      </c>
      <c r="L1099">
        <v>3973</v>
      </c>
    </row>
    <row r="1100" spans="8:12">
      <c r="H1100" t="s">
        <v>357</v>
      </c>
      <c r="I1100" s="97" t="s">
        <v>209</v>
      </c>
      <c r="J1100">
        <v>2613</v>
      </c>
      <c r="K1100">
        <v>8946</v>
      </c>
      <c r="L1100">
        <v>3985</v>
      </c>
    </row>
    <row r="1101" spans="8:12">
      <c r="H1101" t="s">
        <v>357</v>
      </c>
      <c r="I1101" s="97" t="s">
        <v>210</v>
      </c>
      <c r="J1101">
        <v>2359</v>
      </c>
      <c r="K1101">
        <v>9192</v>
      </c>
      <c r="L1101">
        <v>3996</v>
      </c>
    </row>
    <row r="1102" spans="8:12">
      <c r="H1102" t="s">
        <v>357</v>
      </c>
      <c r="I1102" s="97" t="s">
        <v>28</v>
      </c>
      <c r="J1102">
        <v>2057</v>
      </c>
      <c r="K1102">
        <v>9594</v>
      </c>
      <c r="L1102">
        <v>4001</v>
      </c>
    </row>
    <row r="1103" spans="8:12">
      <c r="H1103" t="s">
        <v>357</v>
      </c>
      <c r="I1103" s="97" t="s">
        <v>211</v>
      </c>
      <c r="J1103">
        <v>2366</v>
      </c>
      <c r="K1103">
        <v>9470</v>
      </c>
      <c r="L1103">
        <v>3999</v>
      </c>
    </row>
    <row r="1104" spans="8:12">
      <c r="H1104" t="s">
        <v>357</v>
      </c>
      <c r="I1104" s="97" t="s">
        <v>212</v>
      </c>
      <c r="J1104">
        <v>2734</v>
      </c>
      <c r="K1104">
        <v>9462</v>
      </c>
      <c r="L1104">
        <v>4003</v>
      </c>
    </row>
    <row r="1105" spans="8:12">
      <c r="H1105" t="s">
        <v>357</v>
      </c>
      <c r="I1105" s="97" t="s">
        <v>213</v>
      </c>
      <c r="J1105">
        <v>2326</v>
      </c>
      <c r="K1105">
        <v>9483</v>
      </c>
      <c r="L1105">
        <v>3985</v>
      </c>
    </row>
    <row r="1106" spans="8:12">
      <c r="H1106" t="s">
        <v>357</v>
      </c>
      <c r="I1106" s="97" t="s">
        <v>29</v>
      </c>
      <c r="J1106">
        <v>2920</v>
      </c>
      <c r="K1106">
        <v>10014</v>
      </c>
      <c r="L1106">
        <v>4028</v>
      </c>
    </row>
    <row r="1107" spans="8:12">
      <c r="H1107" t="s">
        <v>357</v>
      </c>
      <c r="I1107" s="97" t="s">
        <v>214</v>
      </c>
      <c r="J1107">
        <v>2864</v>
      </c>
      <c r="K1107">
        <v>9760</v>
      </c>
      <c r="L1107">
        <v>4004</v>
      </c>
    </row>
    <row r="1108" spans="8:12">
      <c r="H1108" t="s">
        <v>357</v>
      </c>
      <c r="I1108" s="97" t="s">
        <v>215</v>
      </c>
      <c r="J1108">
        <v>2941</v>
      </c>
      <c r="K1108">
        <v>9524</v>
      </c>
      <c r="L1108">
        <v>4005</v>
      </c>
    </row>
    <row r="1109" spans="8:12">
      <c r="H1109" t="s">
        <v>357</v>
      </c>
      <c r="I1109" s="97" t="s">
        <v>216</v>
      </c>
      <c r="J1109">
        <v>2780</v>
      </c>
      <c r="K1109">
        <v>10022</v>
      </c>
      <c r="L1109">
        <v>4003</v>
      </c>
    </row>
    <row r="1110" spans="8:12">
      <c r="H1110" t="s">
        <v>357</v>
      </c>
      <c r="I1110" s="97" t="s">
        <v>30</v>
      </c>
      <c r="J1110">
        <v>2703</v>
      </c>
      <c r="K1110">
        <v>9850</v>
      </c>
      <c r="L1110">
        <v>4003</v>
      </c>
    </row>
    <row r="1111" spans="8:12">
      <c r="H1111" t="s">
        <v>357</v>
      </c>
      <c r="I1111" s="97" t="s">
        <v>217</v>
      </c>
      <c r="J1111">
        <v>2409</v>
      </c>
      <c r="K1111">
        <v>9577</v>
      </c>
      <c r="L1111">
        <v>3993</v>
      </c>
    </row>
    <row r="1112" spans="8:12">
      <c r="H1112" t="s">
        <v>357</v>
      </c>
      <c r="I1112" s="97" t="s">
        <v>218</v>
      </c>
      <c r="J1112">
        <v>2213</v>
      </c>
      <c r="K1112">
        <v>10171</v>
      </c>
      <c r="L1112">
        <v>3995</v>
      </c>
    </row>
    <row r="1113" spans="8:12">
      <c r="H1113" t="s">
        <v>357</v>
      </c>
      <c r="I1113" s="97" t="s">
        <v>219</v>
      </c>
      <c r="J1113">
        <v>2427</v>
      </c>
      <c r="K1113">
        <v>10505</v>
      </c>
      <c r="L1113">
        <v>4015</v>
      </c>
    </row>
    <row r="1114" spans="8:12">
      <c r="H1114" t="s">
        <v>357</v>
      </c>
      <c r="I1114" s="97" t="s">
        <v>31</v>
      </c>
      <c r="J1114">
        <v>2231</v>
      </c>
      <c r="K1114">
        <v>10024</v>
      </c>
      <c r="L1114">
        <v>3991</v>
      </c>
    </row>
    <row r="1115" spans="8:12">
      <c r="H1115" t="s">
        <v>357</v>
      </c>
      <c r="I1115" s="97" t="s">
        <v>220</v>
      </c>
      <c r="J1115">
        <v>2136</v>
      </c>
      <c r="K1115">
        <v>9755</v>
      </c>
      <c r="L1115">
        <v>3986</v>
      </c>
    </row>
    <row r="1116" spans="8:12">
      <c r="H1116" t="s">
        <v>357</v>
      </c>
      <c r="I1116" s="97" t="s">
        <v>221</v>
      </c>
      <c r="J1116">
        <v>2685</v>
      </c>
      <c r="K1116">
        <v>10004</v>
      </c>
      <c r="L1116">
        <v>3990</v>
      </c>
    </row>
    <row r="1117" spans="8:12">
      <c r="H1117" t="s">
        <v>357</v>
      </c>
      <c r="I1117" s="97" t="s">
        <v>222</v>
      </c>
      <c r="J1117">
        <v>2941</v>
      </c>
      <c r="K1117">
        <v>9760</v>
      </c>
      <c r="L1117">
        <v>3996</v>
      </c>
    </row>
    <row r="1118" spans="8:12">
      <c r="H1118" t="s">
        <v>357</v>
      </c>
      <c r="I1118" s="97" t="s">
        <v>32</v>
      </c>
      <c r="J1118">
        <v>2267</v>
      </c>
      <c r="K1118">
        <v>10434</v>
      </c>
      <c r="L1118">
        <v>4005</v>
      </c>
    </row>
    <row r="1119" spans="8:12">
      <c r="H1119" t="s">
        <v>357</v>
      </c>
      <c r="I1119" s="97" t="s">
        <v>223</v>
      </c>
      <c r="J1119">
        <v>2120</v>
      </c>
      <c r="K1119">
        <v>10249</v>
      </c>
      <c r="L1119">
        <v>3974</v>
      </c>
    </row>
    <row r="1120" spans="8:12">
      <c r="H1120" t="s">
        <v>357</v>
      </c>
      <c r="I1120" s="97" t="s">
        <v>224</v>
      </c>
      <c r="J1120">
        <v>2503</v>
      </c>
      <c r="K1120">
        <v>10232</v>
      </c>
      <c r="L1120">
        <v>4003</v>
      </c>
    </row>
    <row r="1121" spans="8:12">
      <c r="H1121" t="s">
        <v>357</v>
      </c>
      <c r="I1121" s="97" t="s">
        <v>225</v>
      </c>
      <c r="J1121">
        <v>2567</v>
      </c>
      <c r="K1121">
        <v>10493</v>
      </c>
      <c r="L1121">
        <v>4015</v>
      </c>
    </row>
    <row r="1122" spans="8:12">
      <c r="H1122" t="s">
        <v>357</v>
      </c>
      <c r="I1122" s="97" t="s">
        <v>33</v>
      </c>
      <c r="J1122">
        <v>2921</v>
      </c>
      <c r="K1122">
        <v>10177</v>
      </c>
      <c r="L1122">
        <v>3990</v>
      </c>
    </row>
    <row r="1123" spans="8:12">
      <c r="H1123" t="s">
        <v>357</v>
      </c>
      <c r="I1123" s="97" t="s">
        <v>226</v>
      </c>
      <c r="J1123">
        <v>2858</v>
      </c>
      <c r="K1123">
        <v>9718</v>
      </c>
      <c r="L1123">
        <v>4005</v>
      </c>
    </row>
    <row r="1124" spans="8:12">
      <c r="H1124" t="s">
        <v>357</v>
      </c>
      <c r="I1124" s="97" t="s">
        <v>227</v>
      </c>
      <c r="J1124">
        <v>2106</v>
      </c>
      <c r="K1124">
        <v>10200</v>
      </c>
      <c r="L1124">
        <v>4003</v>
      </c>
    </row>
    <row r="1125" spans="8:12">
      <c r="H1125" t="s">
        <v>357</v>
      </c>
      <c r="I1125" s="97" t="s">
        <v>228</v>
      </c>
      <c r="J1125">
        <v>2248</v>
      </c>
      <c r="K1125">
        <v>9738</v>
      </c>
      <c r="L1125">
        <v>4000</v>
      </c>
    </row>
    <row r="1126" spans="8:12">
      <c r="H1126" t="s">
        <v>357</v>
      </c>
      <c r="I1126" s="97" t="s">
        <v>34</v>
      </c>
      <c r="J1126">
        <v>2590</v>
      </c>
      <c r="K1126">
        <v>10117</v>
      </c>
      <c r="L1126">
        <v>3995</v>
      </c>
    </row>
    <row r="1127" spans="8:12">
      <c r="H1127" t="s">
        <v>357</v>
      </c>
      <c r="I1127" s="97" t="s">
        <v>229</v>
      </c>
      <c r="J1127">
        <v>2269</v>
      </c>
      <c r="K1127">
        <v>9626</v>
      </c>
      <c r="L1127">
        <v>3991</v>
      </c>
    </row>
    <row r="1128" spans="8:12">
      <c r="H1128" t="s">
        <v>357</v>
      </c>
      <c r="I1128" s="97" t="s">
        <v>230</v>
      </c>
      <c r="J1128">
        <v>2652</v>
      </c>
      <c r="K1128">
        <v>9703</v>
      </c>
      <c r="L1128">
        <v>3998</v>
      </c>
    </row>
    <row r="1129" spans="8:12">
      <c r="H1129" t="s">
        <v>357</v>
      </c>
      <c r="I1129" s="97" t="s">
        <v>231</v>
      </c>
      <c r="J1129">
        <v>2536</v>
      </c>
      <c r="K1129">
        <v>9811</v>
      </c>
      <c r="L1129">
        <v>4006</v>
      </c>
    </row>
    <row r="1130" spans="8:12">
      <c r="H1130" t="s">
        <v>357</v>
      </c>
      <c r="I1130" s="97" t="s">
        <v>35</v>
      </c>
      <c r="J1130">
        <v>2378</v>
      </c>
      <c r="K1130">
        <v>10259</v>
      </c>
      <c r="L1130">
        <v>4003</v>
      </c>
    </row>
    <row r="1131" spans="8:12">
      <c r="H1131" t="s">
        <v>357</v>
      </c>
      <c r="I1131" s="97" t="s">
        <v>232</v>
      </c>
      <c r="J1131">
        <v>2125</v>
      </c>
      <c r="K1131">
        <v>10128</v>
      </c>
      <c r="L1131">
        <v>4003</v>
      </c>
    </row>
    <row r="1132" spans="8:12">
      <c r="H1132" t="s">
        <v>357</v>
      </c>
      <c r="I1132" s="97" t="s">
        <v>233</v>
      </c>
      <c r="J1132">
        <v>2394</v>
      </c>
      <c r="K1132">
        <v>10404</v>
      </c>
      <c r="L1132">
        <v>4001</v>
      </c>
    </row>
    <row r="1133" spans="8:12">
      <c r="H1133" t="s">
        <v>357</v>
      </c>
      <c r="I1133" s="97" t="s">
        <v>234</v>
      </c>
      <c r="J1133">
        <v>2144</v>
      </c>
      <c r="K1133">
        <v>9860</v>
      </c>
      <c r="L1133">
        <v>3992</v>
      </c>
    </row>
    <row r="1134" spans="8:12">
      <c r="H1134" t="s">
        <v>357</v>
      </c>
      <c r="I1134" s="97" t="s">
        <v>36</v>
      </c>
      <c r="J1134">
        <v>2591</v>
      </c>
      <c r="K1134">
        <v>10765</v>
      </c>
      <c r="L1134">
        <v>4024</v>
      </c>
    </row>
    <row r="1135" spans="8:12">
      <c r="H1135" t="s">
        <v>357</v>
      </c>
      <c r="I1135" s="97" t="s">
        <v>235</v>
      </c>
      <c r="J1135">
        <v>2529</v>
      </c>
      <c r="K1135">
        <v>10118</v>
      </c>
      <c r="L1135">
        <v>3991</v>
      </c>
    </row>
    <row r="1136" spans="8:12">
      <c r="H1136" t="s">
        <v>357</v>
      </c>
      <c r="I1136" s="97" t="s">
        <v>236</v>
      </c>
      <c r="J1136">
        <v>2566</v>
      </c>
      <c r="K1136">
        <v>10022</v>
      </c>
      <c r="L1136">
        <v>4000</v>
      </c>
    </row>
    <row r="1137" spans="8:12">
      <c r="H1137" t="s">
        <v>357</v>
      </c>
      <c r="I1137" s="97" t="s">
        <v>237</v>
      </c>
      <c r="J1137">
        <v>2675</v>
      </c>
      <c r="K1137">
        <v>9561</v>
      </c>
      <c r="L1137">
        <v>3996</v>
      </c>
    </row>
    <row r="1138" spans="8:12">
      <c r="H1138" t="s">
        <v>357</v>
      </c>
      <c r="I1138" s="97" t="s">
        <v>37</v>
      </c>
      <c r="J1138">
        <v>2490</v>
      </c>
      <c r="K1138">
        <v>9222</v>
      </c>
      <c r="L1138">
        <v>3991</v>
      </c>
    </row>
    <row r="1139" spans="8:12">
      <c r="H1139" t="s">
        <v>357</v>
      </c>
      <c r="I1139" s="97" t="s">
        <v>238</v>
      </c>
      <c r="J1139">
        <v>3367</v>
      </c>
      <c r="K1139">
        <v>9625</v>
      </c>
      <c r="L1139">
        <v>3990</v>
      </c>
    </row>
    <row r="1140" spans="8:12">
      <c r="H1140" t="s">
        <v>357</v>
      </c>
      <c r="I1140" s="97" t="s">
        <v>239</v>
      </c>
      <c r="J1140">
        <v>3186</v>
      </c>
      <c r="K1140">
        <v>9766</v>
      </c>
      <c r="L1140">
        <v>3996</v>
      </c>
    </row>
    <row r="1141" spans="8:12">
      <c r="H1141" t="s">
        <v>357</v>
      </c>
      <c r="I1141" s="97" t="s">
        <v>240</v>
      </c>
      <c r="J1141">
        <v>3152</v>
      </c>
      <c r="K1141">
        <v>10018</v>
      </c>
      <c r="L1141">
        <v>4005</v>
      </c>
    </row>
    <row r="1142" spans="8:12">
      <c r="H1142" t="s">
        <v>357</v>
      </c>
      <c r="I1142" s="97" t="s">
        <v>38</v>
      </c>
      <c r="J1142">
        <v>3091</v>
      </c>
      <c r="K1142">
        <v>9869</v>
      </c>
      <c r="L1142">
        <v>3999</v>
      </c>
    </row>
    <row r="1143" spans="8:12">
      <c r="H1143" t="s">
        <v>357</v>
      </c>
      <c r="I1143" s="97" t="s">
        <v>241</v>
      </c>
      <c r="J1143">
        <v>2820</v>
      </c>
      <c r="K1143">
        <v>10008</v>
      </c>
      <c r="L1143">
        <v>3997</v>
      </c>
    </row>
    <row r="1144" spans="8:12">
      <c r="H1144" t="s">
        <v>357</v>
      </c>
      <c r="I1144" s="97" t="s">
        <v>242</v>
      </c>
      <c r="J1144">
        <v>2737</v>
      </c>
      <c r="K1144">
        <v>9732</v>
      </c>
      <c r="L1144">
        <v>4014</v>
      </c>
    </row>
    <row r="1145" spans="8:12">
      <c r="H1145" t="s">
        <v>357</v>
      </c>
      <c r="I1145" s="97" t="s">
        <v>243</v>
      </c>
      <c r="J1145">
        <v>2451</v>
      </c>
      <c r="K1145">
        <v>10349</v>
      </c>
      <c r="L1145">
        <v>4006</v>
      </c>
    </row>
    <row r="1146" spans="8:12">
      <c r="H1146" t="s">
        <v>357</v>
      </c>
      <c r="I1146" s="97" t="s">
        <v>39</v>
      </c>
      <c r="J1146">
        <v>1654</v>
      </c>
      <c r="K1146">
        <v>10333</v>
      </c>
      <c r="L1146">
        <v>3999</v>
      </c>
    </row>
    <row r="1147" spans="8:12">
      <c r="H1147" t="s">
        <v>357</v>
      </c>
      <c r="I1147" s="97" t="s">
        <v>244</v>
      </c>
      <c r="J1147">
        <v>1225</v>
      </c>
      <c r="K1147">
        <v>11372</v>
      </c>
      <c r="L1147">
        <v>4004</v>
      </c>
    </row>
    <row r="1148" spans="8:12">
      <c r="H1148" t="s">
        <v>357</v>
      </c>
      <c r="I1148" s="97" t="s">
        <v>245</v>
      </c>
      <c r="J1148">
        <v>1170</v>
      </c>
      <c r="K1148">
        <v>11147</v>
      </c>
      <c r="L1148">
        <v>4005</v>
      </c>
    </row>
    <row r="1149" spans="8:12">
      <c r="H1149" t="s">
        <v>357</v>
      </c>
      <c r="I1149" s="97" t="s">
        <v>246</v>
      </c>
      <c r="J1149">
        <v>926</v>
      </c>
      <c r="K1149">
        <v>10871</v>
      </c>
      <c r="L1149">
        <v>3981</v>
      </c>
    </row>
    <row r="1150" spans="8:12">
      <c r="H1150" t="s">
        <v>357</v>
      </c>
      <c r="I1150" s="97" t="s">
        <v>40</v>
      </c>
      <c r="J1150">
        <v>1069</v>
      </c>
      <c r="K1150">
        <v>10829</v>
      </c>
      <c r="L1150">
        <v>4004</v>
      </c>
    </row>
    <row r="1151" spans="8:12">
      <c r="H1151" t="s">
        <v>357</v>
      </c>
      <c r="I1151" s="97" t="s">
        <v>247</v>
      </c>
      <c r="J1151">
        <v>886</v>
      </c>
      <c r="K1151">
        <v>11886</v>
      </c>
      <c r="L1151">
        <v>3992</v>
      </c>
    </row>
    <row r="1152" spans="8:12">
      <c r="H1152" t="s">
        <v>357</v>
      </c>
      <c r="I1152" s="97" t="s">
        <v>248</v>
      </c>
      <c r="J1152">
        <v>878</v>
      </c>
      <c r="K1152">
        <v>11618</v>
      </c>
      <c r="L1152">
        <v>3993</v>
      </c>
    </row>
    <row r="1153" spans="8:12">
      <c r="H1153" t="s">
        <v>357</v>
      </c>
      <c r="I1153" s="97" t="s">
        <v>249</v>
      </c>
      <c r="J1153">
        <v>569</v>
      </c>
      <c r="K1153">
        <v>11525</v>
      </c>
      <c r="L1153">
        <v>4002</v>
      </c>
    </row>
    <row r="1154" spans="8:12">
      <c r="H1154" t="s">
        <v>358</v>
      </c>
      <c r="I1154" s="97" t="s">
        <v>17</v>
      </c>
      <c r="J1154">
        <v>883</v>
      </c>
      <c r="K1154">
        <v>11752</v>
      </c>
      <c r="L1154">
        <v>4002</v>
      </c>
    </row>
    <row r="1155" spans="8:12">
      <c r="H1155" t="s">
        <v>358</v>
      </c>
      <c r="I1155" s="97" t="s">
        <v>178</v>
      </c>
      <c r="J1155">
        <v>699</v>
      </c>
      <c r="K1155">
        <v>11822</v>
      </c>
      <c r="L1155">
        <v>3995</v>
      </c>
    </row>
    <row r="1156" spans="8:12">
      <c r="H1156" t="s">
        <v>358</v>
      </c>
      <c r="I1156" s="97" t="s">
        <v>179</v>
      </c>
      <c r="J1156">
        <v>698</v>
      </c>
      <c r="K1156">
        <v>12127</v>
      </c>
      <c r="L1156">
        <v>4015</v>
      </c>
    </row>
    <row r="1157" spans="8:12">
      <c r="H1157" t="s">
        <v>358</v>
      </c>
      <c r="I1157" s="97" t="s">
        <v>180</v>
      </c>
      <c r="J1157">
        <v>669</v>
      </c>
      <c r="K1157">
        <v>11666</v>
      </c>
      <c r="L1157">
        <v>4003</v>
      </c>
    </row>
    <row r="1158" spans="8:12">
      <c r="H1158" t="s">
        <v>358</v>
      </c>
      <c r="I1158" s="97" t="s">
        <v>18</v>
      </c>
      <c r="J1158">
        <v>617</v>
      </c>
      <c r="K1158">
        <v>11754</v>
      </c>
      <c r="L1158">
        <v>3998</v>
      </c>
    </row>
    <row r="1159" spans="8:12">
      <c r="H1159" t="s">
        <v>358</v>
      </c>
      <c r="I1159" s="97" t="s">
        <v>181</v>
      </c>
      <c r="J1159">
        <v>747</v>
      </c>
      <c r="K1159">
        <v>11327</v>
      </c>
      <c r="L1159">
        <v>3988</v>
      </c>
    </row>
    <row r="1160" spans="8:12">
      <c r="H1160" t="s">
        <v>358</v>
      </c>
      <c r="I1160" s="97" t="s">
        <v>182</v>
      </c>
      <c r="J1160">
        <v>708</v>
      </c>
      <c r="K1160">
        <v>12140</v>
      </c>
      <c r="L1160">
        <v>4001</v>
      </c>
    </row>
    <row r="1161" spans="8:12">
      <c r="H1161" t="s">
        <v>358</v>
      </c>
      <c r="I1161" s="97" t="s">
        <v>183</v>
      </c>
      <c r="J1161">
        <v>496</v>
      </c>
      <c r="K1161">
        <v>11525</v>
      </c>
      <c r="L1161">
        <v>4004</v>
      </c>
    </row>
    <row r="1162" spans="8:12">
      <c r="H1162" t="s">
        <v>358</v>
      </c>
      <c r="I1162" s="97" t="s">
        <v>19</v>
      </c>
      <c r="J1162">
        <v>647</v>
      </c>
      <c r="K1162">
        <v>12079</v>
      </c>
      <c r="L1162">
        <v>3999</v>
      </c>
    </row>
    <row r="1163" spans="8:12">
      <c r="H1163" t="s">
        <v>358</v>
      </c>
      <c r="I1163" s="97" t="s">
        <v>184</v>
      </c>
      <c r="J1163">
        <v>811</v>
      </c>
      <c r="K1163">
        <v>11799</v>
      </c>
      <c r="L1163">
        <v>4012</v>
      </c>
    </row>
    <row r="1164" spans="8:12">
      <c r="H1164" t="s">
        <v>358</v>
      </c>
      <c r="I1164" s="97" t="s">
        <v>185</v>
      </c>
      <c r="J1164">
        <v>625</v>
      </c>
      <c r="K1164">
        <v>11595</v>
      </c>
      <c r="L1164">
        <v>3993</v>
      </c>
    </row>
    <row r="1165" spans="8:12">
      <c r="H1165" t="s">
        <v>358</v>
      </c>
      <c r="I1165" s="97" t="s">
        <v>186</v>
      </c>
      <c r="J1165">
        <v>562</v>
      </c>
      <c r="K1165">
        <v>11223</v>
      </c>
      <c r="L1165">
        <v>3979</v>
      </c>
    </row>
    <row r="1166" spans="8:12">
      <c r="H1166" t="s">
        <v>358</v>
      </c>
      <c r="I1166" s="97" t="s">
        <v>20</v>
      </c>
      <c r="J1166">
        <v>691</v>
      </c>
      <c r="K1166">
        <v>11376</v>
      </c>
      <c r="L1166">
        <v>3998</v>
      </c>
    </row>
    <row r="1167" spans="8:12">
      <c r="H1167" t="s">
        <v>358</v>
      </c>
      <c r="I1167" s="97" t="s">
        <v>187</v>
      </c>
      <c r="J1167">
        <v>709</v>
      </c>
      <c r="K1167">
        <v>10774</v>
      </c>
      <c r="L1167">
        <v>3987</v>
      </c>
    </row>
    <row r="1168" spans="8:12">
      <c r="H1168" t="s">
        <v>358</v>
      </c>
      <c r="I1168" s="97" t="s">
        <v>188</v>
      </c>
      <c r="J1168">
        <v>1128</v>
      </c>
      <c r="K1168">
        <v>11753</v>
      </c>
      <c r="L1168">
        <v>4002</v>
      </c>
    </row>
    <row r="1169" spans="8:12">
      <c r="H1169" t="s">
        <v>358</v>
      </c>
      <c r="I1169" s="97" t="s">
        <v>189</v>
      </c>
      <c r="J1169">
        <v>1106</v>
      </c>
      <c r="K1169">
        <v>10753</v>
      </c>
      <c r="L1169">
        <v>4003</v>
      </c>
    </row>
    <row r="1170" spans="8:12">
      <c r="H1170" t="s">
        <v>358</v>
      </c>
      <c r="I1170" s="97" t="s">
        <v>21</v>
      </c>
      <c r="J1170">
        <v>2118</v>
      </c>
      <c r="K1170">
        <v>10548</v>
      </c>
      <c r="L1170">
        <v>3999</v>
      </c>
    </row>
    <row r="1171" spans="8:12">
      <c r="H1171" t="s">
        <v>358</v>
      </c>
      <c r="I1171" s="97" t="s">
        <v>190</v>
      </c>
      <c r="J1171">
        <v>2333</v>
      </c>
      <c r="K1171">
        <v>10393</v>
      </c>
      <c r="L1171">
        <v>3997</v>
      </c>
    </row>
    <row r="1172" spans="8:12">
      <c r="H1172" t="s">
        <v>358</v>
      </c>
      <c r="I1172" s="97" t="s">
        <v>191</v>
      </c>
      <c r="J1172">
        <v>2818</v>
      </c>
      <c r="K1172">
        <v>9455</v>
      </c>
      <c r="L1172">
        <v>4008</v>
      </c>
    </row>
    <row r="1173" spans="8:12">
      <c r="H1173" t="s">
        <v>358</v>
      </c>
      <c r="I1173" s="97" t="s">
        <v>192</v>
      </c>
      <c r="J1173">
        <v>4093</v>
      </c>
      <c r="K1173">
        <v>8704</v>
      </c>
      <c r="L1173">
        <v>4008</v>
      </c>
    </row>
    <row r="1174" spans="8:12">
      <c r="H1174" t="s">
        <v>358</v>
      </c>
      <c r="I1174" s="97" t="s">
        <v>22</v>
      </c>
      <c r="J1174">
        <v>4737</v>
      </c>
      <c r="K1174">
        <v>9273</v>
      </c>
      <c r="L1174">
        <v>4010</v>
      </c>
    </row>
    <row r="1175" spans="8:12">
      <c r="H1175" t="s">
        <v>358</v>
      </c>
      <c r="I1175" s="97" t="s">
        <v>193</v>
      </c>
      <c r="J1175">
        <v>3751</v>
      </c>
      <c r="K1175">
        <v>7813</v>
      </c>
      <c r="L1175">
        <v>3982</v>
      </c>
    </row>
    <row r="1176" spans="8:12">
      <c r="H1176" t="s">
        <v>358</v>
      </c>
      <c r="I1176" s="97" t="s">
        <v>194</v>
      </c>
      <c r="J1176">
        <v>2950</v>
      </c>
      <c r="K1176">
        <v>10066</v>
      </c>
      <c r="L1176">
        <v>3998</v>
      </c>
    </row>
    <row r="1177" spans="8:12">
      <c r="H1177" t="s">
        <v>358</v>
      </c>
      <c r="I1177" s="97" t="s">
        <v>195</v>
      </c>
      <c r="J1177">
        <v>2920</v>
      </c>
      <c r="K1177">
        <v>9654</v>
      </c>
      <c r="L1177">
        <v>3993</v>
      </c>
    </row>
    <row r="1178" spans="8:12">
      <c r="H1178" t="s">
        <v>358</v>
      </c>
      <c r="I1178" s="97" t="s">
        <v>23</v>
      </c>
      <c r="J1178">
        <v>2704</v>
      </c>
      <c r="K1178">
        <v>9347</v>
      </c>
      <c r="L1178">
        <v>3994</v>
      </c>
    </row>
    <row r="1179" spans="8:12">
      <c r="H1179" t="s">
        <v>358</v>
      </c>
      <c r="I1179" s="97" t="s">
        <v>196</v>
      </c>
      <c r="J1179">
        <v>1642</v>
      </c>
      <c r="K1179">
        <v>10474</v>
      </c>
      <c r="L1179">
        <v>4003</v>
      </c>
    </row>
    <row r="1180" spans="8:12">
      <c r="H1180" t="s">
        <v>358</v>
      </c>
      <c r="I1180" s="97" t="s">
        <v>197</v>
      </c>
      <c r="J1180">
        <v>2467</v>
      </c>
      <c r="K1180">
        <v>9800</v>
      </c>
      <c r="L1180">
        <v>3996</v>
      </c>
    </row>
    <row r="1181" spans="8:12">
      <c r="H1181" t="s">
        <v>358</v>
      </c>
      <c r="I1181" s="97" t="s">
        <v>198</v>
      </c>
      <c r="J1181">
        <v>2762</v>
      </c>
      <c r="K1181">
        <v>8628</v>
      </c>
      <c r="L1181">
        <v>3994</v>
      </c>
    </row>
    <row r="1182" spans="8:12">
      <c r="H1182" t="s">
        <v>358</v>
      </c>
      <c r="I1182" s="97" t="s">
        <v>24</v>
      </c>
      <c r="J1182">
        <v>2701</v>
      </c>
      <c r="K1182">
        <v>9736</v>
      </c>
      <c r="L1182">
        <v>3994</v>
      </c>
    </row>
    <row r="1183" spans="8:12">
      <c r="H1183" t="s">
        <v>358</v>
      </c>
      <c r="I1183" s="97" t="s">
        <v>199</v>
      </c>
      <c r="J1183">
        <v>2764</v>
      </c>
      <c r="K1183">
        <v>9477</v>
      </c>
      <c r="L1183">
        <v>3984</v>
      </c>
    </row>
    <row r="1184" spans="8:12">
      <c r="H1184" t="s">
        <v>358</v>
      </c>
      <c r="I1184" s="97" t="s">
        <v>200</v>
      </c>
      <c r="J1184">
        <v>3030</v>
      </c>
      <c r="K1184">
        <v>9789</v>
      </c>
      <c r="L1184">
        <v>3989</v>
      </c>
    </row>
    <row r="1185" spans="8:12">
      <c r="H1185" t="s">
        <v>358</v>
      </c>
      <c r="I1185" s="97" t="s">
        <v>201</v>
      </c>
      <c r="J1185">
        <v>2994</v>
      </c>
      <c r="K1185">
        <v>9444</v>
      </c>
      <c r="L1185">
        <v>4007</v>
      </c>
    </row>
    <row r="1186" spans="8:12">
      <c r="H1186" t="s">
        <v>358</v>
      </c>
      <c r="I1186" s="97" t="s">
        <v>25</v>
      </c>
      <c r="J1186">
        <v>3187</v>
      </c>
      <c r="K1186">
        <v>9458</v>
      </c>
      <c r="L1186">
        <v>4000</v>
      </c>
    </row>
    <row r="1187" spans="8:12">
      <c r="H1187" t="s">
        <v>358</v>
      </c>
      <c r="I1187" s="97" t="s">
        <v>202</v>
      </c>
      <c r="J1187">
        <v>2551</v>
      </c>
      <c r="K1187">
        <v>9158</v>
      </c>
      <c r="L1187">
        <v>3985</v>
      </c>
    </row>
    <row r="1188" spans="8:12">
      <c r="H1188" t="s">
        <v>358</v>
      </c>
      <c r="I1188" s="97" t="s">
        <v>203</v>
      </c>
      <c r="J1188">
        <v>2497</v>
      </c>
      <c r="K1188">
        <v>9668</v>
      </c>
      <c r="L1188">
        <v>3981</v>
      </c>
    </row>
    <row r="1189" spans="8:12">
      <c r="H1189" t="s">
        <v>358</v>
      </c>
      <c r="I1189" s="97" t="s">
        <v>204</v>
      </c>
      <c r="J1189">
        <v>2772</v>
      </c>
      <c r="K1189">
        <v>9615</v>
      </c>
      <c r="L1189">
        <v>3984</v>
      </c>
    </row>
    <row r="1190" spans="8:12">
      <c r="H1190" t="s">
        <v>358</v>
      </c>
      <c r="I1190" s="97" t="s">
        <v>26</v>
      </c>
      <c r="J1190">
        <v>2992</v>
      </c>
      <c r="K1190">
        <v>10610</v>
      </c>
      <c r="L1190">
        <v>4014</v>
      </c>
    </row>
    <row r="1191" spans="8:12">
      <c r="H1191" t="s">
        <v>358</v>
      </c>
      <c r="I1191" s="97" t="s">
        <v>205</v>
      </c>
      <c r="J1191">
        <v>2597</v>
      </c>
      <c r="K1191">
        <v>10322</v>
      </c>
      <c r="L1191">
        <v>4001</v>
      </c>
    </row>
    <row r="1192" spans="8:12">
      <c r="H1192" t="s">
        <v>358</v>
      </c>
      <c r="I1192" s="97" t="s">
        <v>206</v>
      </c>
      <c r="J1192">
        <v>2478</v>
      </c>
      <c r="K1192">
        <v>9619</v>
      </c>
      <c r="L1192">
        <v>4022</v>
      </c>
    </row>
    <row r="1193" spans="8:12">
      <c r="H1193" t="s">
        <v>358</v>
      </c>
      <c r="I1193" s="97" t="s">
        <v>207</v>
      </c>
      <c r="J1193">
        <v>2151</v>
      </c>
      <c r="K1193">
        <v>10131</v>
      </c>
      <c r="L1193">
        <v>4003</v>
      </c>
    </row>
    <row r="1194" spans="8:12">
      <c r="H1194" t="s">
        <v>358</v>
      </c>
      <c r="I1194" s="97" t="s">
        <v>27</v>
      </c>
      <c r="J1194">
        <v>2158</v>
      </c>
      <c r="K1194">
        <v>10289</v>
      </c>
      <c r="L1194">
        <v>4007</v>
      </c>
    </row>
    <row r="1195" spans="8:12">
      <c r="H1195" t="s">
        <v>358</v>
      </c>
      <c r="I1195" s="97" t="s">
        <v>208</v>
      </c>
      <c r="J1195">
        <v>1968</v>
      </c>
      <c r="K1195">
        <v>10235</v>
      </c>
      <c r="L1195">
        <v>3990</v>
      </c>
    </row>
    <row r="1196" spans="8:12">
      <c r="H1196" t="s">
        <v>358</v>
      </c>
      <c r="I1196" s="97" t="s">
        <v>209</v>
      </c>
      <c r="J1196">
        <v>2303</v>
      </c>
      <c r="K1196">
        <v>10706</v>
      </c>
      <c r="L1196">
        <v>4003</v>
      </c>
    </row>
    <row r="1197" spans="8:12">
      <c r="H1197" t="s">
        <v>358</v>
      </c>
      <c r="I1197" s="97" t="s">
        <v>210</v>
      </c>
      <c r="J1197">
        <v>2585</v>
      </c>
      <c r="K1197">
        <v>10618</v>
      </c>
      <c r="L1197">
        <v>4008</v>
      </c>
    </row>
    <row r="1198" spans="8:12">
      <c r="H1198" t="s">
        <v>358</v>
      </c>
      <c r="I1198" s="97" t="s">
        <v>28</v>
      </c>
      <c r="J1198">
        <v>2329</v>
      </c>
      <c r="K1198">
        <v>10393</v>
      </c>
      <c r="L1198">
        <v>3993</v>
      </c>
    </row>
    <row r="1199" spans="8:12">
      <c r="H1199" t="s">
        <v>358</v>
      </c>
      <c r="I1199" s="97" t="s">
        <v>211</v>
      </c>
      <c r="J1199">
        <v>2762</v>
      </c>
      <c r="K1199">
        <v>10448</v>
      </c>
      <c r="L1199">
        <v>4007</v>
      </c>
    </row>
    <row r="1200" spans="8:12">
      <c r="H1200" t="s">
        <v>358</v>
      </c>
      <c r="I1200" s="97" t="s">
        <v>212</v>
      </c>
      <c r="J1200">
        <v>2607</v>
      </c>
      <c r="K1200">
        <v>10216</v>
      </c>
      <c r="L1200">
        <v>4025</v>
      </c>
    </row>
    <row r="1201" spans="8:12">
      <c r="H1201" t="s">
        <v>358</v>
      </c>
      <c r="I1201" s="97" t="s">
        <v>213</v>
      </c>
      <c r="J1201">
        <v>2909</v>
      </c>
      <c r="K1201">
        <v>9844</v>
      </c>
      <c r="L1201">
        <v>3973</v>
      </c>
    </row>
    <row r="1202" spans="8:12">
      <c r="H1202" t="s">
        <v>358</v>
      </c>
      <c r="I1202" s="97" t="s">
        <v>29</v>
      </c>
      <c r="J1202">
        <v>2736</v>
      </c>
      <c r="K1202">
        <v>10263</v>
      </c>
      <c r="L1202">
        <v>4013</v>
      </c>
    </row>
    <row r="1203" spans="8:12">
      <c r="H1203" t="s">
        <v>358</v>
      </c>
      <c r="I1203" s="97" t="s">
        <v>214</v>
      </c>
      <c r="J1203">
        <v>2759</v>
      </c>
      <c r="K1203">
        <v>10093</v>
      </c>
      <c r="L1203">
        <v>3990</v>
      </c>
    </row>
    <row r="1204" spans="8:12">
      <c r="H1204" t="s">
        <v>358</v>
      </c>
      <c r="I1204" s="97" t="s">
        <v>215</v>
      </c>
      <c r="J1204">
        <v>2405</v>
      </c>
      <c r="K1204">
        <v>10430</v>
      </c>
      <c r="L1204">
        <v>4010</v>
      </c>
    </row>
    <row r="1205" spans="8:12">
      <c r="H1205" t="s">
        <v>358</v>
      </c>
      <c r="I1205" s="97" t="s">
        <v>216</v>
      </c>
      <c r="J1205">
        <v>2611</v>
      </c>
      <c r="K1205">
        <v>10088</v>
      </c>
      <c r="L1205">
        <v>3994</v>
      </c>
    </row>
    <row r="1206" spans="8:12">
      <c r="H1206" t="s">
        <v>358</v>
      </c>
      <c r="I1206" s="97" t="s">
        <v>30</v>
      </c>
      <c r="J1206">
        <v>2898</v>
      </c>
      <c r="K1206">
        <v>10134</v>
      </c>
      <c r="L1206">
        <v>4009</v>
      </c>
    </row>
    <row r="1207" spans="8:12">
      <c r="H1207" t="s">
        <v>358</v>
      </c>
      <c r="I1207" s="97" t="s">
        <v>217</v>
      </c>
      <c r="J1207">
        <v>2348</v>
      </c>
      <c r="K1207">
        <v>10509</v>
      </c>
      <c r="L1207">
        <v>4003</v>
      </c>
    </row>
    <row r="1208" spans="8:12">
      <c r="H1208" t="s">
        <v>358</v>
      </c>
      <c r="I1208" s="97" t="s">
        <v>218</v>
      </c>
      <c r="J1208">
        <v>2207</v>
      </c>
      <c r="K1208">
        <v>10150</v>
      </c>
      <c r="L1208">
        <v>4001</v>
      </c>
    </row>
    <row r="1209" spans="8:12">
      <c r="H1209" t="s">
        <v>358</v>
      </c>
      <c r="I1209" s="97" t="s">
        <v>219</v>
      </c>
      <c r="J1209">
        <v>1982</v>
      </c>
      <c r="K1209">
        <v>10501</v>
      </c>
      <c r="L1209">
        <v>3999</v>
      </c>
    </row>
    <row r="1210" spans="8:12">
      <c r="H1210" t="s">
        <v>358</v>
      </c>
      <c r="I1210" s="97" t="s">
        <v>31</v>
      </c>
      <c r="J1210">
        <v>2089</v>
      </c>
      <c r="K1210">
        <v>10446</v>
      </c>
      <c r="L1210">
        <v>3994</v>
      </c>
    </row>
    <row r="1211" spans="8:12">
      <c r="H1211" t="s">
        <v>358</v>
      </c>
      <c r="I1211" s="97" t="s">
        <v>220</v>
      </c>
      <c r="J1211">
        <v>2110</v>
      </c>
      <c r="K1211">
        <v>10638</v>
      </c>
      <c r="L1211">
        <v>4016</v>
      </c>
    </row>
    <row r="1212" spans="8:12">
      <c r="H1212" t="s">
        <v>358</v>
      </c>
      <c r="I1212" s="97" t="s">
        <v>221</v>
      </c>
      <c r="J1212">
        <v>2294</v>
      </c>
      <c r="K1212">
        <v>10373</v>
      </c>
      <c r="L1212">
        <v>3991</v>
      </c>
    </row>
    <row r="1213" spans="8:12">
      <c r="H1213" t="s">
        <v>358</v>
      </c>
      <c r="I1213" s="97" t="s">
        <v>222</v>
      </c>
      <c r="J1213">
        <v>1954</v>
      </c>
      <c r="K1213">
        <v>10527</v>
      </c>
      <c r="L1213">
        <v>4027</v>
      </c>
    </row>
    <row r="1214" spans="8:12">
      <c r="H1214" t="s">
        <v>358</v>
      </c>
      <c r="I1214" s="97" t="s">
        <v>32</v>
      </c>
      <c r="J1214">
        <v>1785</v>
      </c>
      <c r="K1214">
        <v>10226</v>
      </c>
      <c r="L1214">
        <v>3985</v>
      </c>
    </row>
    <row r="1215" spans="8:12">
      <c r="H1215" t="s">
        <v>358</v>
      </c>
      <c r="I1215" s="97" t="s">
        <v>223</v>
      </c>
      <c r="J1215">
        <v>2289</v>
      </c>
      <c r="K1215">
        <v>10112</v>
      </c>
      <c r="L1215">
        <v>4007</v>
      </c>
    </row>
    <row r="1216" spans="8:12">
      <c r="H1216" t="s">
        <v>358</v>
      </c>
      <c r="I1216" s="97" t="s">
        <v>224</v>
      </c>
      <c r="J1216">
        <v>2272</v>
      </c>
      <c r="K1216">
        <v>10116</v>
      </c>
      <c r="L1216">
        <v>4007</v>
      </c>
    </row>
    <row r="1217" spans="8:12">
      <c r="H1217" t="s">
        <v>358</v>
      </c>
      <c r="I1217" s="97" t="s">
        <v>225</v>
      </c>
      <c r="J1217">
        <v>2600</v>
      </c>
      <c r="K1217">
        <v>9518</v>
      </c>
      <c r="L1217">
        <v>3990</v>
      </c>
    </row>
    <row r="1218" spans="8:12">
      <c r="H1218" t="s">
        <v>358</v>
      </c>
      <c r="I1218" s="97" t="s">
        <v>33</v>
      </c>
      <c r="J1218">
        <v>2521</v>
      </c>
      <c r="K1218">
        <v>10005</v>
      </c>
      <c r="L1218">
        <v>4006</v>
      </c>
    </row>
    <row r="1219" spans="8:12">
      <c r="H1219" t="s">
        <v>358</v>
      </c>
      <c r="I1219" s="97" t="s">
        <v>226</v>
      </c>
      <c r="J1219">
        <v>2840</v>
      </c>
      <c r="K1219">
        <v>10170</v>
      </c>
      <c r="L1219">
        <v>3997</v>
      </c>
    </row>
    <row r="1220" spans="8:12">
      <c r="H1220" t="s">
        <v>358</v>
      </c>
      <c r="I1220" s="97" t="s">
        <v>227</v>
      </c>
      <c r="J1220">
        <v>2767</v>
      </c>
      <c r="K1220">
        <v>9764</v>
      </c>
      <c r="L1220">
        <v>3993</v>
      </c>
    </row>
    <row r="1221" spans="8:12">
      <c r="H1221" t="s">
        <v>358</v>
      </c>
      <c r="I1221" s="97" t="s">
        <v>228</v>
      </c>
      <c r="J1221">
        <v>2266</v>
      </c>
      <c r="K1221">
        <v>9987</v>
      </c>
      <c r="L1221">
        <v>3998</v>
      </c>
    </row>
    <row r="1222" spans="8:12">
      <c r="H1222" t="s">
        <v>358</v>
      </c>
      <c r="I1222" s="97" t="s">
        <v>34</v>
      </c>
      <c r="J1222">
        <v>2919</v>
      </c>
      <c r="K1222">
        <v>9967</v>
      </c>
      <c r="L1222">
        <v>4016</v>
      </c>
    </row>
    <row r="1223" spans="8:12">
      <c r="H1223" t="s">
        <v>358</v>
      </c>
      <c r="I1223" s="97" t="s">
        <v>229</v>
      </c>
      <c r="J1223">
        <v>2724</v>
      </c>
      <c r="K1223">
        <v>10276</v>
      </c>
      <c r="L1223">
        <v>3991</v>
      </c>
    </row>
    <row r="1224" spans="8:12">
      <c r="H1224" t="s">
        <v>358</v>
      </c>
      <c r="I1224" s="97" t="s">
        <v>230</v>
      </c>
      <c r="J1224">
        <v>2711</v>
      </c>
      <c r="K1224">
        <v>9581</v>
      </c>
      <c r="L1224">
        <v>3996</v>
      </c>
    </row>
    <row r="1225" spans="8:12">
      <c r="H1225" t="s">
        <v>358</v>
      </c>
      <c r="I1225" s="97" t="s">
        <v>231</v>
      </c>
      <c r="J1225">
        <v>2949</v>
      </c>
      <c r="K1225">
        <v>9789</v>
      </c>
      <c r="L1225">
        <v>4012</v>
      </c>
    </row>
    <row r="1226" spans="8:12">
      <c r="H1226" t="s">
        <v>358</v>
      </c>
      <c r="I1226" s="97" t="s">
        <v>35</v>
      </c>
      <c r="J1226">
        <v>2334</v>
      </c>
      <c r="K1226">
        <v>10285</v>
      </c>
      <c r="L1226">
        <v>4000</v>
      </c>
    </row>
    <row r="1227" spans="8:12">
      <c r="H1227" t="s">
        <v>358</v>
      </c>
      <c r="I1227" s="97" t="s">
        <v>232</v>
      </c>
      <c r="J1227">
        <v>1901</v>
      </c>
      <c r="K1227">
        <v>10282</v>
      </c>
      <c r="L1227">
        <v>4002</v>
      </c>
    </row>
    <row r="1228" spans="8:12">
      <c r="H1228" t="s">
        <v>358</v>
      </c>
      <c r="I1228" s="97" t="s">
        <v>233</v>
      </c>
      <c r="J1228">
        <v>2228</v>
      </c>
      <c r="K1228">
        <v>10058</v>
      </c>
      <c r="L1228">
        <v>4000</v>
      </c>
    </row>
    <row r="1229" spans="8:12">
      <c r="H1229" t="s">
        <v>358</v>
      </c>
      <c r="I1229" s="97" t="s">
        <v>234</v>
      </c>
      <c r="J1229">
        <v>2340</v>
      </c>
      <c r="K1229">
        <v>9633</v>
      </c>
      <c r="L1229">
        <v>4001</v>
      </c>
    </row>
    <row r="1230" spans="8:12">
      <c r="H1230" t="s">
        <v>358</v>
      </c>
      <c r="I1230" s="97" t="s">
        <v>36</v>
      </c>
      <c r="J1230">
        <v>2715</v>
      </c>
      <c r="K1230">
        <v>10041</v>
      </c>
      <c r="L1230">
        <v>3987</v>
      </c>
    </row>
    <row r="1231" spans="8:12">
      <c r="H1231" t="s">
        <v>358</v>
      </c>
      <c r="I1231" s="97" t="s">
        <v>235</v>
      </c>
      <c r="J1231">
        <v>2555</v>
      </c>
      <c r="K1231">
        <v>9536</v>
      </c>
      <c r="L1231">
        <v>4003</v>
      </c>
    </row>
    <row r="1232" spans="8:12">
      <c r="H1232" t="s">
        <v>358</v>
      </c>
      <c r="I1232" s="97" t="s">
        <v>236</v>
      </c>
      <c r="J1232">
        <v>2610</v>
      </c>
      <c r="K1232">
        <v>9857</v>
      </c>
      <c r="L1232">
        <v>4007</v>
      </c>
    </row>
    <row r="1233" spans="8:12">
      <c r="H1233" t="s">
        <v>358</v>
      </c>
      <c r="I1233" s="97" t="s">
        <v>237</v>
      </c>
      <c r="J1233">
        <v>2748</v>
      </c>
      <c r="K1233">
        <v>9523</v>
      </c>
      <c r="L1233">
        <v>4005</v>
      </c>
    </row>
    <row r="1234" spans="8:12">
      <c r="H1234" t="s">
        <v>358</v>
      </c>
      <c r="I1234" s="97" t="s">
        <v>37</v>
      </c>
      <c r="J1234">
        <v>2869</v>
      </c>
      <c r="K1234">
        <v>8839</v>
      </c>
      <c r="L1234">
        <v>3983</v>
      </c>
    </row>
    <row r="1235" spans="8:12">
      <c r="H1235" t="s">
        <v>358</v>
      </c>
      <c r="I1235" s="97" t="s">
        <v>238</v>
      </c>
      <c r="J1235">
        <v>3249</v>
      </c>
      <c r="K1235">
        <v>8642</v>
      </c>
      <c r="L1235">
        <v>3995</v>
      </c>
    </row>
    <row r="1236" spans="8:12">
      <c r="H1236" t="s">
        <v>358</v>
      </c>
      <c r="I1236" s="97" t="s">
        <v>239</v>
      </c>
      <c r="J1236">
        <v>3128</v>
      </c>
      <c r="K1236">
        <v>8644</v>
      </c>
      <c r="L1236">
        <v>4003</v>
      </c>
    </row>
    <row r="1237" spans="8:12">
      <c r="H1237" t="s">
        <v>358</v>
      </c>
      <c r="I1237" s="97" t="s">
        <v>240</v>
      </c>
      <c r="J1237">
        <v>3611</v>
      </c>
      <c r="K1237">
        <v>9358</v>
      </c>
      <c r="L1237">
        <v>4006</v>
      </c>
    </row>
    <row r="1238" spans="8:12">
      <c r="H1238" t="s">
        <v>358</v>
      </c>
      <c r="I1238" s="97" t="s">
        <v>38</v>
      </c>
      <c r="J1238">
        <v>2921</v>
      </c>
      <c r="K1238">
        <v>9781</v>
      </c>
      <c r="L1238">
        <v>4008</v>
      </c>
    </row>
    <row r="1239" spans="8:12">
      <c r="H1239" t="s">
        <v>358</v>
      </c>
      <c r="I1239" s="97" t="s">
        <v>241</v>
      </c>
      <c r="J1239">
        <v>2849</v>
      </c>
      <c r="K1239">
        <v>9477</v>
      </c>
      <c r="L1239">
        <v>3997</v>
      </c>
    </row>
    <row r="1240" spans="8:12">
      <c r="H1240" t="s">
        <v>358</v>
      </c>
      <c r="I1240" s="97" t="s">
        <v>242</v>
      </c>
      <c r="J1240">
        <v>2896</v>
      </c>
      <c r="K1240">
        <v>8990</v>
      </c>
      <c r="L1240">
        <v>3987</v>
      </c>
    </row>
    <row r="1241" spans="8:12">
      <c r="H1241" t="s">
        <v>358</v>
      </c>
      <c r="I1241" s="97" t="s">
        <v>243</v>
      </c>
      <c r="J1241">
        <v>2596</v>
      </c>
      <c r="K1241">
        <v>9956</v>
      </c>
      <c r="L1241">
        <v>4007</v>
      </c>
    </row>
    <row r="1242" spans="8:12">
      <c r="H1242" t="s">
        <v>358</v>
      </c>
      <c r="I1242" s="97" t="s">
        <v>39</v>
      </c>
      <c r="J1242">
        <v>2144</v>
      </c>
      <c r="K1242">
        <v>10439</v>
      </c>
      <c r="L1242">
        <v>4007</v>
      </c>
    </row>
    <row r="1243" spans="8:12">
      <c r="H1243" t="s">
        <v>358</v>
      </c>
      <c r="I1243" s="97" t="s">
        <v>244</v>
      </c>
      <c r="J1243">
        <v>1541</v>
      </c>
      <c r="K1243">
        <v>10651</v>
      </c>
      <c r="L1243">
        <v>3990</v>
      </c>
    </row>
    <row r="1244" spans="8:12">
      <c r="H1244" t="s">
        <v>358</v>
      </c>
      <c r="I1244" s="97" t="s">
        <v>245</v>
      </c>
      <c r="J1244">
        <v>1348</v>
      </c>
      <c r="K1244">
        <v>10638</v>
      </c>
      <c r="L1244">
        <v>3976</v>
      </c>
    </row>
    <row r="1245" spans="8:12">
      <c r="H1245" t="s">
        <v>358</v>
      </c>
      <c r="I1245" s="97" t="s">
        <v>246</v>
      </c>
      <c r="J1245">
        <v>1236</v>
      </c>
      <c r="K1245">
        <v>10888</v>
      </c>
      <c r="L1245">
        <v>3998</v>
      </c>
    </row>
    <row r="1246" spans="8:12">
      <c r="H1246" t="s">
        <v>358</v>
      </c>
      <c r="I1246" s="97" t="s">
        <v>40</v>
      </c>
      <c r="J1246">
        <v>1078</v>
      </c>
      <c r="K1246">
        <v>11131</v>
      </c>
      <c r="L1246">
        <v>3988</v>
      </c>
    </row>
    <row r="1247" spans="8:12">
      <c r="H1247" t="s">
        <v>358</v>
      </c>
      <c r="I1247" s="97" t="s">
        <v>247</v>
      </c>
      <c r="J1247">
        <v>1049</v>
      </c>
      <c r="K1247">
        <v>11499</v>
      </c>
      <c r="L1247">
        <v>4016</v>
      </c>
    </row>
    <row r="1248" spans="8:12">
      <c r="H1248" t="s">
        <v>358</v>
      </c>
      <c r="I1248" s="97" t="s">
        <v>248</v>
      </c>
      <c r="J1248">
        <v>596</v>
      </c>
      <c r="K1248">
        <v>10899</v>
      </c>
      <c r="L1248">
        <v>3976</v>
      </c>
    </row>
    <row r="1249" spans="8:12">
      <c r="H1249" t="s">
        <v>358</v>
      </c>
      <c r="I1249" s="97" t="s">
        <v>249</v>
      </c>
      <c r="J1249">
        <v>757</v>
      </c>
      <c r="K1249">
        <v>11731</v>
      </c>
      <c r="L1249">
        <v>3998</v>
      </c>
    </row>
    <row r="1250" spans="8:12">
      <c r="H1250" t="s">
        <v>359</v>
      </c>
      <c r="I1250" s="97" t="s">
        <v>17</v>
      </c>
      <c r="J1250">
        <v>1179</v>
      </c>
      <c r="K1250">
        <v>9758</v>
      </c>
      <c r="L1250">
        <v>0</v>
      </c>
    </row>
    <row r="1251" spans="8:12">
      <c r="H1251" t="s">
        <v>359</v>
      </c>
      <c r="I1251" s="97" t="s">
        <v>178</v>
      </c>
      <c r="J1251">
        <v>6660</v>
      </c>
      <c r="K1251">
        <v>900</v>
      </c>
      <c r="L1251">
        <v>0</v>
      </c>
    </row>
    <row r="1252" spans="8:12">
      <c r="H1252" t="s">
        <v>359</v>
      </c>
      <c r="I1252" s="97" t="s">
        <v>179</v>
      </c>
      <c r="J1252">
        <v>8240</v>
      </c>
      <c r="K1252">
        <v>269</v>
      </c>
      <c r="L1252">
        <v>0</v>
      </c>
    </row>
    <row r="1253" spans="8:12">
      <c r="H1253" t="s">
        <v>359</v>
      </c>
      <c r="I1253" s="97" t="s">
        <v>180</v>
      </c>
      <c r="J1253">
        <v>7576</v>
      </c>
      <c r="K1253">
        <v>126</v>
      </c>
      <c r="L1253">
        <v>0</v>
      </c>
    </row>
    <row r="1254" spans="8:12">
      <c r="H1254" t="s">
        <v>359</v>
      </c>
      <c r="I1254" s="97" t="s">
        <v>18</v>
      </c>
      <c r="J1254">
        <v>6469</v>
      </c>
      <c r="K1254">
        <v>3981</v>
      </c>
      <c r="L1254">
        <v>0</v>
      </c>
    </row>
    <row r="1255" spans="8:12">
      <c r="H1255" t="s">
        <v>359</v>
      </c>
      <c r="I1255" s="97" t="s">
        <v>181</v>
      </c>
      <c r="J1255">
        <v>6763</v>
      </c>
      <c r="K1255">
        <v>4640</v>
      </c>
      <c r="L1255">
        <v>0</v>
      </c>
    </row>
    <row r="1256" spans="8:12">
      <c r="H1256" t="s">
        <v>359</v>
      </c>
      <c r="I1256" s="97" t="s">
        <v>182</v>
      </c>
      <c r="J1256">
        <v>568</v>
      </c>
      <c r="K1256">
        <v>2021</v>
      </c>
      <c r="L1256">
        <v>0</v>
      </c>
    </row>
    <row r="1257" spans="8:12">
      <c r="H1257" t="s">
        <v>359</v>
      </c>
      <c r="I1257" s="97" t="s">
        <v>183</v>
      </c>
      <c r="J1257">
        <v>5318</v>
      </c>
      <c r="K1257">
        <v>5341</v>
      </c>
      <c r="L1257">
        <v>0</v>
      </c>
    </row>
    <row r="1258" spans="8:12">
      <c r="H1258" t="s">
        <v>359</v>
      </c>
      <c r="I1258" s="97" t="s">
        <v>19</v>
      </c>
      <c r="J1258">
        <v>6245</v>
      </c>
      <c r="K1258">
        <v>70</v>
      </c>
      <c r="L1258">
        <v>0</v>
      </c>
    </row>
    <row r="1259" spans="8:12">
      <c r="H1259" t="s">
        <v>359</v>
      </c>
      <c r="I1259" s="97" t="s">
        <v>184</v>
      </c>
      <c r="J1259">
        <v>5590</v>
      </c>
      <c r="K1259">
        <v>7</v>
      </c>
      <c r="L1259">
        <v>0</v>
      </c>
    </row>
    <row r="1260" spans="8:12">
      <c r="H1260" t="s">
        <v>359</v>
      </c>
      <c r="I1260" s="97" t="s">
        <v>185</v>
      </c>
      <c r="J1260">
        <v>4369</v>
      </c>
      <c r="K1260">
        <v>55</v>
      </c>
      <c r="L1260">
        <v>0</v>
      </c>
    </row>
    <row r="1261" spans="8:12">
      <c r="H1261" t="s">
        <v>359</v>
      </c>
      <c r="I1261" s="97" t="s">
        <v>186</v>
      </c>
      <c r="J1261">
        <v>3214</v>
      </c>
      <c r="K1261">
        <v>239</v>
      </c>
      <c r="L1261">
        <v>0</v>
      </c>
    </row>
    <row r="1262" spans="8:12">
      <c r="H1262" t="s">
        <v>359</v>
      </c>
      <c r="I1262" s="97" t="s">
        <v>20</v>
      </c>
      <c r="J1262">
        <v>2765</v>
      </c>
      <c r="K1262">
        <v>83</v>
      </c>
      <c r="L1262">
        <v>0</v>
      </c>
    </row>
    <row r="1263" spans="8:12">
      <c r="H1263" t="s">
        <v>359</v>
      </c>
      <c r="I1263" s="97" t="s">
        <v>187</v>
      </c>
      <c r="J1263">
        <v>2311</v>
      </c>
      <c r="K1263">
        <v>58</v>
      </c>
      <c r="L1263">
        <v>0</v>
      </c>
    </row>
    <row r="1264" spans="8:12">
      <c r="H1264" t="s">
        <v>359</v>
      </c>
      <c r="I1264" s="97" t="s">
        <v>188</v>
      </c>
      <c r="J1264">
        <v>1990</v>
      </c>
      <c r="K1264">
        <v>6</v>
      </c>
      <c r="L1264">
        <v>0</v>
      </c>
    </row>
    <row r="1265" spans="8:12">
      <c r="H1265" t="s">
        <v>359</v>
      </c>
      <c r="I1265" s="97" t="s">
        <v>189</v>
      </c>
      <c r="J1265">
        <v>1067</v>
      </c>
      <c r="K1265">
        <v>33</v>
      </c>
      <c r="L1265">
        <v>0</v>
      </c>
    </row>
    <row r="1266" spans="8:12">
      <c r="H1266" t="s">
        <v>359</v>
      </c>
      <c r="I1266" s="97" t="s">
        <v>21</v>
      </c>
      <c r="J1266">
        <v>1087</v>
      </c>
      <c r="K1266">
        <v>8</v>
      </c>
      <c r="L1266">
        <v>0</v>
      </c>
    </row>
    <row r="1267" spans="8:12">
      <c r="H1267" t="s">
        <v>359</v>
      </c>
      <c r="I1267" s="97" t="s">
        <v>190</v>
      </c>
      <c r="J1267">
        <v>852</v>
      </c>
      <c r="K1267">
        <v>5</v>
      </c>
      <c r="L1267">
        <v>0</v>
      </c>
    </row>
    <row r="1268" spans="8:12">
      <c r="H1268" t="s">
        <v>359</v>
      </c>
      <c r="I1268" s="97" t="s">
        <v>191</v>
      </c>
      <c r="J1268">
        <v>1641</v>
      </c>
      <c r="K1268">
        <v>3</v>
      </c>
      <c r="L1268">
        <v>0</v>
      </c>
    </row>
    <row r="1269" spans="8:12">
      <c r="H1269" t="s">
        <v>359</v>
      </c>
      <c r="I1269" s="97" t="s">
        <v>192</v>
      </c>
      <c r="J1269">
        <v>1421</v>
      </c>
      <c r="K1269">
        <v>72</v>
      </c>
      <c r="L1269">
        <v>0</v>
      </c>
    </row>
    <row r="1270" spans="8:12">
      <c r="H1270" t="s">
        <v>359</v>
      </c>
      <c r="I1270" s="97" t="s">
        <v>22</v>
      </c>
      <c r="J1270">
        <v>1028</v>
      </c>
      <c r="K1270">
        <v>5</v>
      </c>
      <c r="L1270">
        <v>0</v>
      </c>
    </row>
    <row r="1271" spans="8:12">
      <c r="H1271" t="s">
        <v>359</v>
      </c>
      <c r="I1271" s="97" t="s">
        <v>193</v>
      </c>
      <c r="J1271">
        <v>861</v>
      </c>
      <c r="K1271">
        <v>8</v>
      </c>
      <c r="L1271">
        <v>0</v>
      </c>
    </row>
    <row r="1272" spans="8:12">
      <c r="H1272" t="s">
        <v>359</v>
      </c>
      <c r="I1272" s="97" t="s">
        <v>194</v>
      </c>
      <c r="J1272">
        <v>996</v>
      </c>
      <c r="K1272">
        <v>101</v>
      </c>
      <c r="L1272">
        <v>0</v>
      </c>
    </row>
    <row r="1273" spans="8:12">
      <c r="H1273" t="s">
        <v>359</v>
      </c>
      <c r="I1273" s="97" t="s">
        <v>195</v>
      </c>
      <c r="J1273">
        <v>950</v>
      </c>
      <c r="K1273">
        <v>162</v>
      </c>
      <c r="L1273">
        <v>0</v>
      </c>
    </row>
    <row r="1274" spans="8:12">
      <c r="H1274" t="s">
        <v>359</v>
      </c>
      <c r="I1274" s="97" t="s">
        <v>23</v>
      </c>
      <c r="J1274">
        <v>500</v>
      </c>
      <c r="K1274">
        <v>6</v>
      </c>
      <c r="L1274">
        <v>0</v>
      </c>
    </row>
    <row r="1275" spans="8:12">
      <c r="H1275" t="s">
        <v>359</v>
      </c>
      <c r="I1275" s="97" t="s">
        <v>196</v>
      </c>
      <c r="J1275">
        <v>514</v>
      </c>
      <c r="K1275">
        <v>25</v>
      </c>
      <c r="L1275">
        <v>0</v>
      </c>
    </row>
    <row r="1276" spans="8:12">
      <c r="H1276" t="s">
        <v>359</v>
      </c>
      <c r="I1276" s="97" t="s">
        <v>197</v>
      </c>
      <c r="J1276">
        <v>21</v>
      </c>
      <c r="K1276">
        <v>8</v>
      </c>
      <c r="L1276">
        <v>0</v>
      </c>
    </row>
    <row r="1277" spans="8:12">
      <c r="H1277" t="s">
        <v>359</v>
      </c>
      <c r="I1277" s="97" t="s">
        <v>198</v>
      </c>
      <c r="J1277">
        <v>88</v>
      </c>
      <c r="K1277">
        <v>35</v>
      </c>
      <c r="L1277">
        <v>0</v>
      </c>
    </row>
    <row r="1278" spans="8:12">
      <c r="H1278" t="s">
        <v>359</v>
      </c>
      <c r="I1278" s="97" t="s">
        <v>24</v>
      </c>
      <c r="J1278">
        <v>371</v>
      </c>
      <c r="K1278">
        <v>5</v>
      </c>
      <c r="L1278">
        <v>0</v>
      </c>
    </row>
    <row r="1279" spans="8:12">
      <c r="H1279" t="s">
        <v>359</v>
      </c>
      <c r="I1279" s="97" t="s">
        <v>199</v>
      </c>
      <c r="J1279">
        <v>42</v>
      </c>
      <c r="K1279">
        <v>57</v>
      </c>
      <c r="L1279">
        <v>0</v>
      </c>
    </row>
    <row r="1280" spans="8:12">
      <c r="H1280" t="s">
        <v>359</v>
      </c>
      <c r="I1280" s="97" t="s">
        <v>200</v>
      </c>
      <c r="J1280">
        <v>5</v>
      </c>
      <c r="K1280">
        <v>20</v>
      </c>
      <c r="L1280">
        <v>0</v>
      </c>
    </row>
    <row r="1281" spans="8:12">
      <c r="H1281" t="s">
        <v>359</v>
      </c>
      <c r="I1281" s="97" t="s">
        <v>201</v>
      </c>
      <c r="J1281">
        <v>52</v>
      </c>
      <c r="K1281">
        <v>93</v>
      </c>
      <c r="L1281">
        <v>0</v>
      </c>
    </row>
    <row r="1282" spans="8:12">
      <c r="H1282" t="s">
        <v>359</v>
      </c>
      <c r="I1282" s="97" t="s">
        <v>25</v>
      </c>
      <c r="J1282">
        <v>60</v>
      </c>
      <c r="K1282">
        <v>85</v>
      </c>
      <c r="L1282">
        <v>0</v>
      </c>
    </row>
    <row r="1283" spans="8:12">
      <c r="H1283" t="s">
        <v>359</v>
      </c>
      <c r="I1283" s="97" t="s">
        <v>202</v>
      </c>
      <c r="J1283">
        <v>45</v>
      </c>
      <c r="K1283">
        <v>88</v>
      </c>
      <c r="L1283">
        <v>0</v>
      </c>
    </row>
    <row r="1284" spans="8:12">
      <c r="H1284" t="s">
        <v>359</v>
      </c>
      <c r="I1284" s="97" t="s">
        <v>203</v>
      </c>
      <c r="J1284">
        <v>8</v>
      </c>
      <c r="K1284">
        <v>23</v>
      </c>
      <c r="L1284">
        <v>0</v>
      </c>
    </row>
    <row r="1285" spans="8:12">
      <c r="H1285" t="s">
        <v>359</v>
      </c>
      <c r="I1285" s="97" t="s">
        <v>204</v>
      </c>
      <c r="J1285">
        <v>51</v>
      </c>
      <c r="K1285">
        <v>62</v>
      </c>
      <c r="L1285">
        <v>0</v>
      </c>
    </row>
    <row r="1286" spans="8:12">
      <c r="H1286" t="s">
        <v>359</v>
      </c>
      <c r="I1286" s="97" t="s">
        <v>26</v>
      </c>
      <c r="J1286">
        <v>78</v>
      </c>
      <c r="K1286">
        <v>100</v>
      </c>
      <c r="L1286">
        <v>0</v>
      </c>
    </row>
    <row r="1287" spans="8:12">
      <c r="H1287" t="s">
        <v>359</v>
      </c>
      <c r="I1287" s="97" t="s">
        <v>205</v>
      </c>
      <c r="J1287">
        <v>70</v>
      </c>
      <c r="K1287">
        <v>31</v>
      </c>
      <c r="L1287">
        <v>0</v>
      </c>
    </row>
    <row r="1288" spans="8:12">
      <c r="H1288" t="s">
        <v>359</v>
      </c>
      <c r="I1288" s="97" t="s">
        <v>206</v>
      </c>
      <c r="J1288">
        <v>223</v>
      </c>
      <c r="K1288">
        <v>265</v>
      </c>
      <c r="L1288">
        <v>0</v>
      </c>
    </row>
    <row r="1289" spans="8:12">
      <c r="H1289" t="s">
        <v>359</v>
      </c>
      <c r="I1289" s="97" t="s">
        <v>207</v>
      </c>
      <c r="J1289">
        <v>48</v>
      </c>
      <c r="K1289">
        <v>82</v>
      </c>
      <c r="L1289">
        <v>0</v>
      </c>
    </row>
    <row r="1290" spans="8:12">
      <c r="H1290" t="s">
        <v>359</v>
      </c>
      <c r="I1290" s="97" t="s">
        <v>27</v>
      </c>
      <c r="J1290">
        <v>76</v>
      </c>
      <c r="K1290">
        <v>85</v>
      </c>
      <c r="L1290">
        <v>0</v>
      </c>
    </row>
    <row r="1291" spans="8:12">
      <c r="H1291" t="s">
        <v>359</v>
      </c>
      <c r="I1291" s="97" t="s">
        <v>208</v>
      </c>
      <c r="J1291">
        <v>101</v>
      </c>
      <c r="K1291">
        <v>55</v>
      </c>
      <c r="L1291">
        <v>0</v>
      </c>
    </row>
    <row r="1292" spans="8:12">
      <c r="H1292" t="s">
        <v>359</v>
      </c>
      <c r="I1292" s="97" t="s">
        <v>209</v>
      </c>
      <c r="J1292">
        <v>147</v>
      </c>
      <c r="K1292">
        <v>198</v>
      </c>
      <c r="L1292">
        <v>0</v>
      </c>
    </row>
    <row r="1293" spans="8:12">
      <c r="H1293" t="s">
        <v>359</v>
      </c>
      <c r="I1293" s="97" t="s">
        <v>210</v>
      </c>
      <c r="J1293">
        <v>55</v>
      </c>
      <c r="K1293">
        <v>19</v>
      </c>
      <c r="L1293">
        <v>0</v>
      </c>
    </row>
    <row r="1294" spans="8:12">
      <c r="H1294" t="s">
        <v>359</v>
      </c>
      <c r="I1294" s="97" t="s">
        <v>28</v>
      </c>
      <c r="J1294">
        <v>75</v>
      </c>
      <c r="K1294">
        <v>138</v>
      </c>
      <c r="L1294">
        <v>0</v>
      </c>
    </row>
    <row r="1295" spans="8:12">
      <c r="H1295" t="s">
        <v>359</v>
      </c>
      <c r="I1295" s="97" t="s">
        <v>211</v>
      </c>
      <c r="J1295">
        <v>68</v>
      </c>
      <c r="K1295">
        <v>81</v>
      </c>
      <c r="L1295">
        <v>0</v>
      </c>
    </row>
    <row r="1296" spans="8:12">
      <c r="H1296" t="s">
        <v>359</v>
      </c>
      <c r="I1296" s="97" t="s">
        <v>212</v>
      </c>
      <c r="J1296">
        <v>108</v>
      </c>
      <c r="K1296">
        <v>123</v>
      </c>
      <c r="L1296">
        <v>0</v>
      </c>
    </row>
    <row r="1297" spans="8:12">
      <c r="H1297" t="s">
        <v>359</v>
      </c>
      <c r="I1297" s="97" t="s">
        <v>213</v>
      </c>
      <c r="J1297">
        <v>57</v>
      </c>
      <c r="K1297">
        <v>29</v>
      </c>
      <c r="L1297">
        <v>0</v>
      </c>
    </row>
    <row r="1298" spans="8:12">
      <c r="H1298" t="s">
        <v>359</v>
      </c>
      <c r="I1298" s="97" t="s">
        <v>29</v>
      </c>
      <c r="J1298">
        <v>89</v>
      </c>
      <c r="K1298">
        <v>67</v>
      </c>
      <c r="L1298">
        <v>0</v>
      </c>
    </row>
    <row r="1299" spans="8:12">
      <c r="H1299" t="s">
        <v>359</v>
      </c>
      <c r="I1299" s="97" t="s">
        <v>214</v>
      </c>
      <c r="J1299">
        <v>121</v>
      </c>
      <c r="K1299">
        <v>182</v>
      </c>
      <c r="L1299">
        <v>0</v>
      </c>
    </row>
    <row r="1300" spans="8:12">
      <c r="H1300" t="s">
        <v>359</v>
      </c>
      <c r="I1300" s="97" t="s">
        <v>215</v>
      </c>
      <c r="J1300">
        <v>106</v>
      </c>
      <c r="K1300">
        <v>192</v>
      </c>
      <c r="L1300">
        <v>0</v>
      </c>
    </row>
    <row r="1301" spans="8:12">
      <c r="H1301" t="s">
        <v>359</v>
      </c>
      <c r="I1301" s="97" t="s">
        <v>216</v>
      </c>
      <c r="J1301">
        <v>42</v>
      </c>
      <c r="K1301">
        <v>40</v>
      </c>
      <c r="L1301">
        <v>0</v>
      </c>
    </row>
    <row r="1302" spans="8:12">
      <c r="H1302" t="s">
        <v>359</v>
      </c>
      <c r="I1302" s="97" t="s">
        <v>30</v>
      </c>
      <c r="J1302">
        <v>44</v>
      </c>
      <c r="K1302">
        <v>101</v>
      </c>
      <c r="L1302">
        <v>0</v>
      </c>
    </row>
    <row r="1303" spans="8:12">
      <c r="H1303" t="s">
        <v>359</v>
      </c>
      <c r="I1303" s="97" t="s">
        <v>217</v>
      </c>
      <c r="J1303">
        <v>55</v>
      </c>
      <c r="K1303">
        <v>31</v>
      </c>
      <c r="L1303">
        <v>0</v>
      </c>
    </row>
    <row r="1304" spans="8:12">
      <c r="H1304" t="s">
        <v>359</v>
      </c>
      <c r="I1304" s="97" t="s">
        <v>218</v>
      </c>
      <c r="J1304">
        <v>2</v>
      </c>
      <c r="K1304">
        <v>23</v>
      </c>
      <c r="L1304">
        <v>0</v>
      </c>
    </row>
    <row r="1305" spans="8:12">
      <c r="H1305" t="s">
        <v>359</v>
      </c>
      <c r="I1305" s="97" t="s">
        <v>219</v>
      </c>
      <c r="J1305">
        <v>33</v>
      </c>
      <c r="K1305">
        <v>74</v>
      </c>
      <c r="L1305">
        <v>0</v>
      </c>
    </row>
    <row r="1306" spans="8:12">
      <c r="H1306" t="s">
        <v>359</v>
      </c>
      <c r="I1306" s="97" t="s">
        <v>31</v>
      </c>
      <c r="J1306">
        <v>2</v>
      </c>
      <c r="K1306">
        <v>23</v>
      </c>
      <c r="L1306">
        <v>0</v>
      </c>
    </row>
    <row r="1307" spans="8:12">
      <c r="H1307" t="s">
        <v>359</v>
      </c>
      <c r="I1307" s="97" t="s">
        <v>220</v>
      </c>
      <c r="J1307">
        <v>32</v>
      </c>
      <c r="K1307">
        <v>75</v>
      </c>
      <c r="L1307">
        <v>0</v>
      </c>
    </row>
    <row r="1308" spans="8:12">
      <c r="H1308" t="s">
        <v>359</v>
      </c>
      <c r="I1308" s="97" t="s">
        <v>221</v>
      </c>
      <c r="J1308">
        <v>72</v>
      </c>
      <c r="K1308">
        <v>117</v>
      </c>
      <c r="L1308">
        <v>0</v>
      </c>
    </row>
    <row r="1309" spans="8:12">
      <c r="H1309" t="s">
        <v>359</v>
      </c>
      <c r="I1309" s="97" t="s">
        <v>222</v>
      </c>
      <c r="J1309">
        <v>2</v>
      </c>
      <c r="K1309">
        <v>27</v>
      </c>
      <c r="L1309">
        <v>0</v>
      </c>
    </row>
    <row r="1310" spans="8:12">
      <c r="H1310" t="s">
        <v>359</v>
      </c>
      <c r="I1310" s="97" t="s">
        <v>32</v>
      </c>
      <c r="J1310">
        <v>4</v>
      </c>
      <c r="K1310">
        <v>26</v>
      </c>
      <c r="L1310">
        <v>0</v>
      </c>
    </row>
    <row r="1311" spans="8:12">
      <c r="H1311" t="s">
        <v>359</v>
      </c>
      <c r="I1311" s="97" t="s">
        <v>223</v>
      </c>
      <c r="J1311">
        <v>77</v>
      </c>
      <c r="K1311">
        <v>88</v>
      </c>
      <c r="L1311">
        <v>0</v>
      </c>
    </row>
    <row r="1312" spans="8:12">
      <c r="H1312" t="s">
        <v>359</v>
      </c>
      <c r="I1312" s="97" t="s">
        <v>224</v>
      </c>
      <c r="J1312">
        <v>55</v>
      </c>
      <c r="K1312">
        <v>82</v>
      </c>
      <c r="L1312">
        <v>0</v>
      </c>
    </row>
    <row r="1313" spans="8:12">
      <c r="H1313" t="s">
        <v>359</v>
      </c>
      <c r="I1313" s="97" t="s">
        <v>225</v>
      </c>
      <c r="J1313">
        <v>75</v>
      </c>
      <c r="K1313">
        <v>94</v>
      </c>
      <c r="L1313">
        <v>0</v>
      </c>
    </row>
    <row r="1314" spans="8:12">
      <c r="H1314" t="s">
        <v>359</v>
      </c>
      <c r="I1314" s="97" t="s">
        <v>33</v>
      </c>
      <c r="J1314">
        <v>36</v>
      </c>
      <c r="K1314">
        <v>70</v>
      </c>
      <c r="L1314">
        <v>0</v>
      </c>
    </row>
    <row r="1315" spans="8:12">
      <c r="H1315" t="s">
        <v>359</v>
      </c>
      <c r="I1315" s="97" t="s">
        <v>226</v>
      </c>
      <c r="J1315">
        <v>64</v>
      </c>
      <c r="K1315">
        <v>93</v>
      </c>
      <c r="L1315">
        <v>0</v>
      </c>
    </row>
    <row r="1316" spans="8:12">
      <c r="H1316" t="s">
        <v>359</v>
      </c>
      <c r="I1316" s="97" t="s">
        <v>227</v>
      </c>
      <c r="J1316">
        <v>58</v>
      </c>
      <c r="K1316">
        <v>100</v>
      </c>
      <c r="L1316">
        <v>0</v>
      </c>
    </row>
    <row r="1317" spans="8:12">
      <c r="H1317" t="s">
        <v>359</v>
      </c>
      <c r="I1317" s="97" t="s">
        <v>228</v>
      </c>
      <c r="J1317">
        <v>63</v>
      </c>
      <c r="K1317">
        <v>89</v>
      </c>
      <c r="L1317">
        <v>0</v>
      </c>
    </row>
    <row r="1318" spans="8:12">
      <c r="H1318" t="s">
        <v>359</v>
      </c>
      <c r="I1318" s="97" t="s">
        <v>34</v>
      </c>
      <c r="J1318">
        <v>104</v>
      </c>
      <c r="K1318">
        <v>75</v>
      </c>
      <c r="L1318">
        <v>0</v>
      </c>
    </row>
    <row r="1319" spans="8:12">
      <c r="H1319" t="s">
        <v>359</v>
      </c>
      <c r="I1319" s="97" t="s">
        <v>229</v>
      </c>
      <c r="J1319">
        <v>40</v>
      </c>
      <c r="K1319">
        <v>28</v>
      </c>
      <c r="L1319">
        <v>0</v>
      </c>
    </row>
    <row r="1320" spans="8:12">
      <c r="H1320" t="s">
        <v>359</v>
      </c>
      <c r="I1320" s="97" t="s">
        <v>230</v>
      </c>
      <c r="J1320">
        <v>48</v>
      </c>
      <c r="K1320">
        <v>103</v>
      </c>
      <c r="L1320">
        <v>0</v>
      </c>
    </row>
    <row r="1321" spans="8:12">
      <c r="H1321" t="s">
        <v>359</v>
      </c>
      <c r="I1321" s="97" t="s">
        <v>231</v>
      </c>
      <c r="J1321">
        <v>53</v>
      </c>
      <c r="K1321">
        <v>106</v>
      </c>
      <c r="L1321">
        <v>0</v>
      </c>
    </row>
    <row r="1322" spans="8:12">
      <c r="H1322" t="s">
        <v>359</v>
      </c>
      <c r="I1322" s="97" t="s">
        <v>35</v>
      </c>
      <c r="J1322">
        <v>42</v>
      </c>
      <c r="K1322">
        <v>93</v>
      </c>
      <c r="L1322">
        <v>0</v>
      </c>
    </row>
    <row r="1323" spans="8:12">
      <c r="H1323" t="s">
        <v>359</v>
      </c>
      <c r="I1323" s="97" t="s">
        <v>232</v>
      </c>
      <c r="J1323">
        <v>38</v>
      </c>
      <c r="K1323">
        <v>52</v>
      </c>
      <c r="L1323">
        <v>0</v>
      </c>
    </row>
    <row r="1324" spans="8:12">
      <c r="H1324" t="s">
        <v>359</v>
      </c>
      <c r="I1324" s="97" t="s">
        <v>233</v>
      </c>
      <c r="J1324">
        <v>16</v>
      </c>
      <c r="K1324">
        <v>45</v>
      </c>
      <c r="L1324">
        <v>0</v>
      </c>
    </row>
    <row r="1325" spans="8:12">
      <c r="H1325" t="s">
        <v>359</v>
      </c>
      <c r="I1325" s="97" t="s">
        <v>234</v>
      </c>
      <c r="J1325">
        <v>72</v>
      </c>
      <c r="K1325">
        <v>51</v>
      </c>
      <c r="L1325">
        <v>0</v>
      </c>
    </row>
    <row r="1326" spans="8:12">
      <c r="H1326" t="s">
        <v>359</v>
      </c>
      <c r="I1326" s="97" t="s">
        <v>36</v>
      </c>
      <c r="J1326">
        <v>35</v>
      </c>
      <c r="K1326">
        <v>41</v>
      </c>
      <c r="L1326">
        <v>0</v>
      </c>
    </row>
    <row r="1327" spans="8:12">
      <c r="H1327" t="s">
        <v>359</v>
      </c>
      <c r="I1327" s="97" t="s">
        <v>235</v>
      </c>
      <c r="J1327">
        <v>30</v>
      </c>
      <c r="K1327">
        <v>59</v>
      </c>
      <c r="L1327">
        <v>0</v>
      </c>
    </row>
    <row r="1328" spans="8:12">
      <c r="H1328" t="s">
        <v>359</v>
      </c>
      <c r="I1328" s="97" t="s">
        <v>236</v>
      </c>
      <c r="J1328">
        <v>3</v>
      </c>
      <c r="K1328">
        <v>25</v>
      </c>
      <c r="L1328">
        <v>0</v>
      </c>
    </row>
    <row r="1329" spans="8:12">
      <c r="H1329" t="s">
        <v>359</v>
      </c>
      <c r="I1329" s="97" t="s">
        <v>237</v>
      </c>
      <c r="J1329">
        <v>49</v>
      </c>
      <c r="K1329">
        <v>101</v>
      </c>
      <c r="L1329">
        <v>0</v>
      </c>
    </row>
    <row r="1330" spans="8:12">
      <c r="H1330" t="s">
        <v>359</v>
      </c>
      <c r="I1330" s="97" t="s">
        <v>37</v>
      </c>
      <c r="J1330">
        <v>1</v>
      </c>
      <c r="K1330">
        <v>23</v>
      </c>
      <c r="L1330">
        <v>0</v>
      </c>
    </row>
    <row r="1331" spans="8:12">
      <c r="H1331" t="s">
        <v>359</v>
      </c>
      <c r="I1331" s="97" t="s">
        <v>238</v>
      </c>
      <c r="J1331">
        <v>94</v>
      </c>
      <c r="K1331">
        <v>174</v>
      </c>
      <c r="L1331">
        <v>0</v>
      </c>
    </row>
    <row r="1332" spans="8:12">
      <c r="H1332" t="s">
        <v>359</v>
      </c>
      <c r="I1332" s="97" t="s">
        <v>239</v>
      </c>
      <c r="J1332">
        <v>124</v>
      </c>
      <c r="K1332">
        <v>217</v>
      </c>
      <c r="L1332">
        <v>0</v>
      </c>
    </row>
    <row r="1333" spans="8:12">
      <c r="H1333" t="s">
        <v>359</v>
      </c>
      <c r="I1333" s="97" t="s">
        <v>240</v>
      </c>
      <c r="J1333">
        <v>3</v>
      </c>
      <c r="K1333">
        <v>22</v>
      </c>
      <c r="L1333">
        <v>0</v>
      </c>
    </row>
    <row r="1334" spans="8:12">
      <c r="H1334" t="s">
        <v>359</v>
      </c>
      <c r="I1334" s="97" t="s">
        <v>38</v>
      </c>
      <c r="J1334">
        <v>83</v>
      </c>
      <c r="K1334">
        <v>98</v>
      </c>
      <c r="L1334">
        <v>0</v>
      </c>
    </row>
    <row r="1335" spans="8:12">
      <c r="H1335" t="s">
        <v>359</v>
      </c>
      <c r="I1335" s="97" t="s">
        <v>241</v>
      </c>
      <c r="J1335">
        <v>62</v>
      </c>
      <c r="K1335">
        <v>65</v>
      </c>
      <c r="L1335">
        <v>0</v>
      </c>
    </row>
    <row r="1336" spans="8:12">
      <c r="H1336" t="s">
        <v>359</v>
      </c>
      <c r="I1336" s="97" t="s">
        <v>242</v>
      </c>
      <c r="J1336">
        <v>59</v>
      </c>
      <c r="K1336">
        <v>77</v>
      </c>
      <c r="L1336">
        <v>0</v>
      </c>
    </row>
    <row r="1337" spans="8:12">
      <c r="H1337" t="s">
        <v>359</v>
      </c>
      <c r="I1337" s="97" t="s">
        <v>243</v>
      </c>
      <c r="J1337">
        <v>1</v>
      </c>
      <c r="K1337">
        <v>19</v>
      </c>
      <c r="L1337">
        <v>0</v>
      </c>
    </row>
    <row r="1338" spans="8:12">
      <c r="H1338" t="s">
        <v>359</v>
      </c>
      <c r="I1338" s="97" t="s">
        <v>39</v>
      </c>
      <c r="J1338">
        <v>75</v>
      </c>
      <c r="K1338">
        <v>67</v>
      </c>
      <c r="L1338">
        <v>0</v>
      </c>
    </row>
    <row r="1339" spans="8:12">
      <c r="H1339" t="s">
        <v>359</v>
      </c>
      <c r="I1339" s="97" t="s">
        <v>244</v>
      </c>
      <c r="J1339">
        <v>54</v>
      </c>
      <c r="K1339">
        <v>67</v>
      </c>
      <c r="L1339">
        <v>0</v>
      </c>
    </row>
    <row r="1340" spans="8:12">
      <c r="H1340" t="s">
        <v>359</v>
      </c>
      <c r="I1340" s="97" t="s">
        <v>245</v>
      </c>
      <c r="J1340">
        <v>112</v>
      </c>
      <c r="K1340">
        <v>199</v>
      </c>
      <c r="L1340">
        <v>0</v>
      </c>
    </row>
    <row r="1341" spans="8:12">
      <c r="H1341" t="s">
        <v>359</v>
      </c>
      <c r="I1341" s="97" t="s">
        <v>246</v>
      </c>
      <c r="J1341">
        <v>70</v>
      </c>
      <c r="K1341">
        <v>45</v>
      </c>
      <c r="L1341">
        <v>0</v>
      </c>
    </row>
    <row r="1342" spans="8:12">
      <c r="H1342" t="s">
        <v>359</v>
      </c>
      <c r="I1342" s="97" t="s">
        <v>40</v>
      </c>
      <c r="J1342">
        <v>139</v>
      </c>
      <c r="K1342">
        <v>236</v>
      </c>
      <c r="L1342">
        <v>0</v>
      </c>
    </row>
    <row r="1343" spans="8:12">
      <c r="H1343" t="s">
        <v>359</v>
      </c>
      <c r="I1343" s="97" t="s">
        <v>247</v>
      </c>
      <c r="J1343">
        <v>94</v>
      </c>
      <c r="K1343">
        <v>80</v>
      </c>
      <c r="L1343">
        <v>0</v>
      </c>
    </row>
    <row r="1344" spans="8:12">
      <c r="H1344" t="s">
        <v>359</v>
      </c>
      <c r="I1344" s="97" t="s">
        <v>248</v>
      </c>
      <c r="J1344">
        <v>65</v>
      </c>
      <c r="K1344">
        <v>71</v>
      </c>
      <c r="L1344">
        <v>0</v>
      </c>
    </row>
    <row r="1345" spans="8:12">
      <c r="H1345" t="s">
        <v>359</v>
      </c>
      <c r="I1345" s="97" t="s">
        <v>249</v>
      </c>
      <c r="J1345">
        <v>105</v>
      </c>
      <c r="K1345">
        <v>77</v>
      </c>
      <c r="L1345">
        <v>0</v>
      </c>
    </row>
    <row r="1346" spans="8:12">
      <c r="H1346" t="s">
        <v>360</v>
      </c>
      <c r="I1346" s="97" t="s">
        <v>17</v>
      </c>
      <c r="J1346">
        <v>68</v>
      </c>
      <c r="K1346">
        <v>78</v>
      </c>
      <c r="L1346">
        <v>0</v>
      </c>
    </row>
    <row r="1347" spans="8:12">
      <c r="H1347" t="s">
        <v>360</v>
      </c>
      <c r="I1347" s="97" t="s">
        <v>178</v>
      </c>
      <c r="J1347">
        <v>39</v>
      </c>
      <c r="K1347">
        <v>73</v>
      </c>
      <c r="L1347">
        <v>0</v>
      </c>
    </row>
    <row r="1348" spans="8:12">
      <c r="H1348" t="s">
        <v>360</v>
      </c>
      <c r="I1348" s="97" t="s">
        <v>179</v>
      </c>
      <c r="J1348">
        <v>34</v>
      </c>
      <c r="K1348">
        <v>81</v>
      </c>
      <c r="L1348">
        <v>0</v>
      </c>
    </row>
    <row r="1349" spans="8:12">
      <c r="H1349" t="s">
        <v>360</v>
      </c>
      <c r="I1349" s="97" t="s">
        <v>180</v>
      </c>
      <c r="J1349">
        <v>1</v>
      </c>
      <c r="K1349">
        <v>13</v>
      </c>
      <c r="L1349">
        <v>0</v>
      </c>
    </row>
    <row r="1350" spans="8:12">
      <c r="H1350" t="s">
        <v>360</v>
      </c>
      <c r="I1350" s="97" t="s">
        <v>18</v>
      </c>
      <c r="J1350">
        <v>130</v>
      </c>
      <c r="K1350">
        <v>122</v>
      </c>
      <c r="L1350">
        <v>0</v>
      </c>
    </row>
    <row r="1351" spans="8:12">
      <c r="H1351" t="s">
        <v>360</v>
      </c>
      <c r="I1351" s="97" t="s">
        <v>181</v>
      </c>
      <c r="J1351">
        <v>10</v>
      </c>
      <c r="K1351">
        <v>28</v>
      </c>
      <c r="L1351">
        <v>0</v>
      </c>
    </row>
    <row r="1352" spans="8:12">
      <c r="H1352" t="s">
        <v>360</v>
      </c>
      <c r="I1352" s="97" t="s">
        <v>182</v>
      </c>
      <c r="J1352">
        <v>2</v>
      </c>
      <c r="K1352">
        <v>12</v>
      </c>
      <c r="L1352">
        <v>0</v>
      </c>
    </row>
    <row r="1353" spans="8:12">
      <c r="H1353" t="s">
        <v>360</v>
      </c>
      <c r="I1353" s="97" t="s">
        <v>183</v>
      </c>
      <c r="J1353">
        <v>26</v>
      </c>
      <c r="K1353">
        <v>29</v>
      </c>
      <c r="L1353">
        <v>0</v>
      </c>
    </row>
    <row r="1354" spans="8:12">
      <c r="H1354" t="s">
        <v>360</v>
      </c>
      <c r="I1354" s="97" t="s">
        <v>19</v>
      </c>
      <c r="J1354">
        <v>223</v>
      </c>
      <c r="K1354">
        <v>254</v>
      </c>
      <c r="L1354">
        <v>0</v>
      </c>
    </row>
    <row r="1355" spans="8:12">
      <c r="H1355" t="s">
        <v>360</v>
      </c>
      <c r="I1355" s="97" t="s">
        <v>184</v>
      </c>
      <c r="J1355">
        <v>73</v>
      </c>
      <c r="K1355">
        <v>72</v>
      </c>
      <c r="L1355">
        <v>0</v>
      </c>
    </row>
    <row r="1356" spans="8:12">
      <c r="H1356" t="s">
        <v>360</v>
      </c>
      <c r="I1356" s="97" t="s">
        <v>185</v>
      </c>
      <c r="J1356">
        <v>188</v>
      </c>
      <c r="K1356">
        <v>210</v>
      </c>
      <c r="L1356">
        <v>0</v>
      </c>
    </row>
    <row r="1357" spans="8:12">
      <c r="H1357" t="s">
        <v>360</v>
      </c>
      <c r="I1357" s="97" t="s">
        <v>186</v>
      </c>
      <c r="J1357">
        <v>2</v>
      </c>
      <c r="K1357">
        <v>11</v>
      </c>
      <c r="L1357">
        <v>0</v>
      </c>
    </row>
    <row r="1358" spans="8:12">
      <c r="H1358" t="s">
        <v>360</v>
      </c>
      <c r="I1358" s="97" t="s">
        <v>20</v>
      </c>
      <c r="J1358">
        <v>37</v>
      </c>
      <c r="K1358">
        <v>74</v>
      </c>
      <c r="L1358">
        <v>0</v>
      </c>
    </row>
    <row r="1359" spans="8:12">
      <c r="H1359" t="s">
        <v>360</v>
      </c>
      <c r="I1359" s="97" t="s">
        <v>187</v>
      </c>
      <c r="J1359">
        <v>67</v>
      </c>
      <c r="K1359">
        <v>119</v>
      </c>
      <c r="L1359">
        <v>0</v>
      </c>
    </row>
    <row r="1360" spans="8:12">
      <c r="H1360" t="s">
        <v>360</v>
      </c>
      <c r="I1360" s="97" t="s">
        <v>188</v>
      </c>
      <c r="J1360">
        <v>1</v>
      </c>
      <c r="K1360">
        <v>8</v>
      </c>
      <c r="L1360">
        <v>0</v>
      </c>
    </row>
    <row r="1361" spans="8:12">
      <c r="H1361" t="s">
        <v>360</v>
      </c>
      <c r="I1361" s="97" t="s">
        <v>189</v>
      </c>
      <c r="J1361">
        <v>85</v>
      </c>
      <c r="K1361">
        <v>96</v>
      </c>
      <c r="L1361">
        <v>0</v>
      </c>
    </row>
    <row r="1362" spans="8:12">
      <c r="H1362" t="s">
        <v>360</v>
      </c>
      <c r="I1362" s="97" t="s">
        <v>21</v>
      </c>
      <c r="J1362">
        <v>3</v>
      </c>
      <c r="K1362">
        <v>17</v>
      </c>
      <c r="L1362">
        <v>0</v>
      </c>
    </row>
    <row r="1363" spans="8:12">
      <c r="H1363" t="s">
        <v>360</v>
      </c>
      <c r="I1363" s="97" t="s">
        <v>190</v>
      </c>
      <c r="J1363">
        <v>50</v>
      </c>
      <c r="K1363">
        <v>14</v>
      </c>
      <c r="L1363">
        <v>0</v>
      </c>
    </row>
    <row r="1364" spans="8:12">
      <c r="H1364" t="s">
        <v>360</v>
      </c>
      <c r="I1364" s="97" t="s">
        <v>191</v>
      </c>
      <c r="J1364">
        <v>83</v>
      </c>
      <c r="K1364">
        <v>145</v>
      </c>
      <c r="L1364">
        <v>0</v>
      </c>
    </row>
    <row r="1365" spans="8:12">
      <c r="H1365" t="s">
        <v>360</v>
      </c>
      <c r="I1365" s="97" t="s">
        <v>192</v>
      </c>
      <c r="J1365">
        <v>158</v>
      </c>
      <c r="K1365">
        <v>247</v>
      </c>
      <c r="L1365">
        <v>0</v>
      </c>
    </row>
    <row r="1366" spans="8:12">
      <c r="H1366" t="s">
        <v>360</v>
      </c>
      <c r="I1366" s="97" t="s">
        <v>22</v>
      </c>
      <c r="J1366">
        <v>134</v>
      </c>
      <c r="K1366">
        <v>101</v>
      </c>
      <c r="L1366">
        <v>0</v>
      </c>
    </row>
    <row r="1367" spans="8:12">
      <c r="H1367" t="s">
        <v>360</v>
      </c>
      <c r="I1367" s="97" t="s">
        <v>193</v>
      </c>
      <c r="J1367">
        <v>3</v>
      </c>
      <c r="K1367">
        <v>9</v>
      </c>
      <c r="L1367">
        <v>0</v>
      </c>
    </row>
    <row r="1368" spans="8:12">
      <c r="H1368" t="s">
        <v>360</v>
      </c>
      <c r="I1368" s="97" t="s">
        <v>194</v>
      </c>
      <c r="J1368">
        <v>83</v>
      </c>
      <c r="K1368">
        <v>107</v>
      </c>
      <c r="L1368">
        <v>0</v>
      </c>
    </row>
    <row r="1369" spans="8:12">
      <c r="H1369" t="s">
        <v>360</v>
      </c>
      <c r="I1369" s="97" t="s">
        <v>195</v>
      </c>
      <c r="J1369">
        <v>69</v>
      </c>
      <c r="K1369">
        <v>122</v>
      </c>
      <c r="L1369">
        <v>0</v>
      </c>
    </row>
    <row r="1370" spans="8:12">
      <c r="H1370" t="s">
        <v>360</v>
      </c>
      <c r="I1370" s="97" t="s">
        <v>23</v>
      </c>
      <c r="J1370">
        <v>64</v>
      </c>
      <c r="K1370">
        <v>113</v>
      </c>
      <c r="L1370">
        <v>0</v>
      </c>
    </row>
    <row r="1371" spans="8:12">
      <c r="H1371" t="s">
        <v>360</v>
      </c>
      <c r="I1371" s="97" t="s">
        <v>196</v>
      </c>
      <c r="J1371">
        <v>59</v>
      </c>
      <c r="K1371">
        <v>75</v>
      </c>
      <c r="L1371">
        <v>0</v>
      </c>
    </row>
    <row r="1372" spans="8:12">
      <c r="H1372" t="s">
        <v>360</v>
      </c>
      <c r="I1372" s="97" t="s">
        <v>197</v>
      </c>
      <c r="J1372">
        <v>78</v>
      </c>
      <c r="K1372">
        <v>67</v>
      </c>
      <c r="L1372">
        <v>0</v>
      </c>
    </row>
    <row r="1373" spans="8:12">
      <c r="H1373" t="s">
        <v>360</v>
      </c>
      <c r="I1373" s="97" t="s">
        <v>198</v>
      </c>
      <c r="J1373">
        <v>21</v>
      </c>
      <c r="K1373">
        <v>40</v>
      </c>
      <c r="L1373">
        <v>0</v>
      </c>
    </row>
    <row r="1374" spans="8:12">
      <c r="H1374" t="s">
        <v>360</v>
      </c>
      <c r="I1374" s="97" t="s">
        <v>24</v>
      </c>
      <c r="J1374">
        <v>50</v>
      </c>
      <c r="K1374">
        <v>77</v>
      </c>
      <c r="L1374">
        <v>0</v>
      </c>
    </row>
    <row r="1375" spans="8:12">
      <c r="H1375" t="s">
        <v>360</v>
      </c>
      <c r="I1375" s="97" t="s">
        <v>199</v>
      </c>
      <c r="J1375">
        <v>1</v>
      </c>
      <c r="K1375">
        <v>8</v>
      </c>
      <c r="L1375">
        <v>0</v>
      </c>
    </row>
    <row r="1376" spans="8:12">
      <c r="H1376" t="s">
        <v>360</v>
      </c>
      <c r="I1376" s="97" t="s">
        <v>200</v>
      </c>
      <c r="J1376">
        <v>3</v>
      </c>
      <c r="K1376">
        <v>11</v>
      </c>
      <c r="L1376">
        <v>0</v>
      </c>
    </row>
    <row r="1377" spans="8:12">
      <c r="H1377" t="s">
        <v>360</v>
      </c>
      <c r="I1377" s="97" t="s">
        <v>201</v>
      </c>
      <c r="J1377">
        <v>51</v>
      </c>
      <c r="K1377">
        <v>27</v>
      </c>
      <c r="L1377">
        <v>0</v>
      </c>
    </row>
    <row r="1378" spans="8:12">
      <c r="H1378" t="s">
        <v>360</v>
      </c>
      <c r="I1378" s="97" t="s">
        <v>25</v>
      </c>
      <c r="J1378">
        <v>58</v>
      </c>
      <c r="K1378">
        <v>113</v>
      </c>
      <c r="L1378">
        <v>0</v>
      </c>
    </row>
    <row r="1379" spans="8:12">
      <c r="H1379" t="s">
        <v>360</v>
      </c>
      <c r="I1379" s="97" t="s">
        <v>202</v>
      </c>
      <c r="J1379">
        <v>78</v>
      </c>
      <c r="K1379">
        <v>80</v>
      </c>
      <c r="L1379">
        <v>0</v>
      </c>
    </row>
    <row r="1380" spans="8:12">
      <c r="H1380" t="s">
        <v>360</v>
      </c>
      <c r="I1380" s="97" t="s">
        <v>203</v>
      </c>
      <c r="J1380">
        <v>3</v>
      </c>
      <c r="K1380">
        <v>14</v>
      </c>
      <c r="L1380">
        <v>0</v>
      </c>
    </row>
    <row r="1381" spans="8:12">
      <c r="H1381" t="s">
        <v>360</v>
      </c>
      <c r="I1381" s="97" t="s">
        <v>204</v>
      </c>
      <c r="J1381">
        <v>49</v>
      </c>
      <c r="K1381">
        <v>95</v>
      </c>
      <c r="L1381">
        <v>0</v>
      </c>
    </row>
    <row r="1382" spans="8:12">
      <c r="H1382" t="s">
        <v>360</v>
      </c>
      <c r="I1382" s="97" t="s">
        <v>26</v>
      </c>
      <c r="J1382">
        <v>132</v>
      </c>
      <c r="K1382">
        <v>174</v>
      </c>
      <c r="L1382">
        <v>0</v>
      </c>
    </row>
    <row r="1383" spans="8:12">
      <c r="H1383" t="s">
        <v>360</v>
      </c>
      <c r="I1383" s="97" t="s">
        <v>205</v>
      </c>
      <c r="J1383">
        <v>173</v>
      </c>
      <c r="K1383">
        <v>251</v>
      </c>
      <c r="L1383">
        <v>0</v>
      </c>
    </row>
    <row r="1384" spans="8:12">
      <c r="H1384" t="s">
        <v>360</v>
      </c>
      <c r="I1384" s="97" t="s">
        <v>206</v>
      </c>
      <c r="J1384">
        <v>1</v>
      </c>
      <c r="K1384">
        <v>16</v>
      </c>
      <c r="L1384">
        <v>0</v>
      </c>
    </row>
    <row r="1385" spans="8:12">
      <c r="H1385" t="s">
        <v>360</v>
      </c>
      <c r="I1385" s="97" t="s">
        <v>207</v>
      </c>
      <c r="J1385">
        <v>2</v>
      </c>
      <c r="K1385">
        <v>18</v>
      </c>
      <c r="L1385">
        <v>0</v>
      </c>
    </row>
    <row r="1386" spans="8:12">
      <c r="H1386" t="s">
        <v>360</v>
      </c>
      <c r="I1386" s="97" t="s">
        <v>27</v>
      </c>
      <c r="J1386">
        <v>43</v>
      </c>
      <c r="K1386">
        <v>87</v>
      </c>
      <c r="L1386">
        <v>0</v>
      </c>
    </row>
    <row r="1387" spans="8:12">
      <c r="H1387" t="s">
        <v>360</v>
      </c>
      <c r="I1387" s="97" t="s">
        <v>208</v>
      </c>
      <c r="J1387">
        <v>56</v>
      </c>
      <c r="K1387">
        <v>101</v>
      </c>
      <c r="L1387">
        <v>0</v>
      </c>
    </row>
    <row r="1388" spans="8:12">
      <c r="H1388" t="s">
        <v>360</v>
      </c>
      <c r="I1388" s="97" t="s">
        <v>209</v>
      </c>
      <c r="J1388">
        <v>34</v>
      </c>
      <c r="K1388">
        <v>79</v>
      </c>
      <c r="L1388">
        <v>0</v>
      </c>
    </row>
    <row r="1389" spans="8:12">
      <c r="H1389" t="s">
        <v>360</v>
      </c>
      <c r="I1389" s="97" t="s">
        <v>210</v>
      </c>
      <c r="J1389">
        <v>2</v>
      </c>
      <c r="K1389">
        <v>21</v>
      </c>
      <c r="L1389">
        <v>0</v>
      </c>
    </row>
    <row r="1390" spans="8:12">
      <c r="H1390" t="s">
        <v>360</v>
      </c>
      <c r="I1390" s="97" t="s">
        <v>28</v>
      </c>
      <c r="J1390">
        <v>61</v>
      </c>
      <c r="K1390">
        <v>104</v>
      </c>
      <c r="L1390">
        <v>0</v>
      </c>
    </row>
    <row r="1391" spans="8:12">
      <c r="H1391" t="s">
        <v>360</v>
      </c>
      <c r="I1391" s="97" t="s">
        <v>211</v>
      </c>
      <c r="J1391">
        <v>69</v>
      </c>
      <c r="K1391">
        <v>108</v>
      </c>
      <c r="L1391">
        <v>0</v>
      </c>
    </row>
    <row r="1392" spans="8:12">
      <c r="H1392" t="s">
        <v>360</v>
      </c>
      <c r="I1392" s="97" t="s">
        <v>212</v>
      </c>
      <c r="J1392">
        <v>1</v>
      </c>
      <c r="K1392">
        <v>22</v>
      </c>
      <c r="L1392">
        <v>0</v>
      </c>
    </row>
    <row r="1393" spans="8:12">
      <c r="H1393" t="s">
        <v>360</v>
      </c>
      <c r="I1393" s="97" t="s">
        <v>213</v>
      </c>
      <c r="J1393">
        <v>7</v>
      </c>
      <c r="K1393">
        <v>32</v>
      </c>
      <c r="L1393">
        <v>0</v>
      </c>
    </row>
    <row r="1394" spans="8:12">
      <c r="H1394" t="s">
        <v>360</v>
      </c>
      <c r="I1394" s="97" t="s">
        <v>29</v>
      </c>
      <c r="J1394">
        <v>3</v>
      </c>
      <c r="K1394">
        <v>31</v>
      </c>
      <c r="L1394">
        <v>0</v>
      </c>
    </row>
    <row r="1395" spans="8:12">
      <c r="H1395" t="s">
        <v>360</v>
      </c>
      <c r="I1395" s="97" t="s">
        <v>214</v>
      </c>
      <c r="J1395">
        <v>65</v>
      </c>
      <c r="K1395">
        <v>129</v>
      </c>
      <c r="L1395">
        <v>0</v>
      </c>
    </row>
    <row r="1396" spans="8:12">
      <c r="H1396" t="s">
        <v>360</v>
      </c>
      <c r="I1396" s="97" t="s">
        <v>215</v>
      </c>
      <c r="J1396">
        <v>1</v>
      </c>
      <c r="K1396">
        <v>25</v>
      </c>
      <c r="L1396">
        <v>0</v>
      </c>
    </row>
    <row r="1397" spans="8:12">
      <c r="H1397" t="s">
        <v>360</v>
      </c>
      <c r="I1397" s="97" t="s">
        <v>216</v>
      </c>
      <c r="J1397">
        <v>73</v>
      </c>
      <c r="K1397">
        <v>150</v>
      </c>
      <c r="L1397">
        <v>0</v>
      </c>
    </row>
    <row r="1398" spans="8:12">
      <c r="H1398" t="s">
        <v>360</v>
      </c>
      <c r="I1398" s="97" t="s">
        <v>30</v>
      </c>
      <c r="J1398">
        <v>28</v>
      </c>
      <c r="K1398">
        <v>22</v>
      </c>
      <c r="L1398">
        <v>0</v>
      </c>
    </row>
    <row r="1399" spans="8:12">
      <c r="H1399" t="s">
        <v>360</v>
      </c>
      <c r="I1399" s="97" t="s">
        <v>217</v>
      </c>
      <c r="J1399">
        <v>37</v>
      </c>
      <c r="K1399">
        <v>83</v>
      </c>
      <c r="L1399">
        <v>0</v>
      </c>
    </row>
    <row r="1400" spans="8:12">
      <c r="H1400" t="s">
        <v>360</v>
      </c>
      <c r="I1400" s="97" t="s">
        <v>218</v>
      </c>
      <c r="J1400">
        <v>81</v>
      </c>
      <c r="K1400">
        <v>157</v>
      </c>
      <c r="L1400">
        <v>0</v>
      </c>
    </row>
    <row r="1401" spans="8:12">
      <c r="H1401" t="s">
        <v>360</v>
      </c>
      <c r="I1401" s="97" t="s">
        <v>219</v>
      </c>
      <c r="J1401">
        <v>90</v>
      </c>
      <c r="K1401">
        <v>99</v>
      </c>
      <c r="L1401">
        <v>0</v>
      </c>
    </row>
    <row r="1402" spans="8:12">
      <c r="H1402" t="s">
        <v>360</v>
      </c>
      <c r="I1402" s="97" t="s">
        <v>31</v>
      </c>
      <c r="J1402">
        <v>42</v>
      </c>
      <c r="K1402">
        <v>91</v>
      </c>
      <c r="L1402">
        <v>0</v>
      </c>
    </row>
    <row r="1403" spans="8:12">
      <c r="H1403" t="s">
        <v>360</v>
      </c>
      <c r="I1403" s="97" t="s">
        <v>220</v>
      </c>
      <c r="J1403">
        <v>79</v>
      </c>
      <c r="K1403">
        <v>83</v>
      </c>
      <c r="L1403">
        <v>0</v>
      </c>
    </row>
    <row r="1404" spans="8:12">
      <c r="H1404" t="s">
        <v>360</v>
      </c>
      <c r="I1404" s="97" t="s">
        <v>221</v>
      </c>
      <c r="J1404">
        <v>44</v>
      </c>
      <c r="K1404">
        <v>83</v>
      </c>
      <c r="L1404">
        <v>0</v>
      </c>
    </row>
    <row r="1405" spans="8:12">
      <c r="H1405" t="s">
        <v>360</v>
      </c>
      <c r="I1405" s="97" t="s">
        <v>222</v>
      </c>
      <c r="J1405">
        <v>49</v>
      </c>
      <c r="K1405">
        <v>16</v>
      </c>
      <c r="L1405">
        <v>0</v>
      </c>
    </row>
    <row r="1406" spans="8:12">
      <c r="H1406" t="s">
        <v>360</v>
      </c>
      <c r="I1406" s="97" t="s">
        <v>32</v>
      </c>
      <c r="J1406">
        <v>220</v>
      </c>
      <c r="K1406">
        <v>249</v>
      </c>
      <c r="L1406">
        <v>0</v>
      </c>
    </row>
    <row r="1407" spans="8:12">
      <c r="H1407" t="s">
        <v>360</v>
      </c>
      <c r="I1407" s="97" t="s">
        <v>223</v>
      </c>
      <c r="J1407">
        <v>33</v>
      </c>
      <c r="K1407">
        <v>69</v>
      </c>
      <c r="L1407">
        <v>0</v>
      </c>
    </row>
    <row r="1408" spans="8:12">
      <c r="H1408" t="s">
        <v>360</v>
      </c>
      <c r="I1408" s="97" t="s">
        <v>224</v>
      </c>
      <c r="J1408">
        <v>97</v>
      </c>
      <c r="K1408">
        <v>173</v>
      </c>
      <c r="L1408">
        <v>0</v>
      </c>
    </row>
    <row r="1409" spans="8:12">
      <c r="H1409" t="s">
        <v>360</v>
      </c>
      <c r="I1409" s="97" t="s">
        <v>225</v>
      </c>
      <c r="J1409">
        <v>129</v>
      </c>
      <c r="K1409">
        <v>60</v>
      </c>
      <c r="L1409">
        <v>0</v>
      </c>
    </row>
    <row r="1410" spans="8:12">
      <c r="H1410" t="s">
        <v>360</v>
      </c>
      <c r="I1410" s="97" t="s">
        <v>33</v>
      </c>
      <c r="J1410">
        <v>56</v>
      </c>
      <c r="K1410">
        <v>32</v>
      </c>
      <c r="L1410">
        <v>0</v>
      </c>
    </row>
    <row r="1411" spans="8:12">
      <c r="H1411" t="s">
        <v>360</v>
      </c>
      <c r="I1411" s="97" t="s">
        <v>226</v>
      </c>
      <c r="J1411">
        <v>83</v>
      </c>
      <c r="K1411">
        <v>85</v>
      </c>
      <c r="L1411">
        <v>0</v>
      </c>
    </row>
    <row r="1412" spans="8:12">
      <c r="H1412" t="s">
        <v>360</v>
      </c>
      <c r="I1412" s="97" t="s">
        <v>227</v>
      </c>
      <c r="J1412">
        <v>63</v>
      </c>
      <c r="K1412">
        <v>111</v>
      </c>
      <c r="L1412">
        <v>0</v>
      </c>
    </row>
    <row r="1413" spans="8:12">
      <c r="H1413" t="s">
        <v>360</v>
      </c>
      <c r="I1413" s="97" t="s">
        <v>228</v>
      </c>
      <c r="J1413">
        <v>1</v>
      </c>
      <c r="K1413">
        <v>17</v>
      </c>
      <c r="L1413">
        <v>0</v>
      </c>
    </row>
    <row r="1414" spans="8:12">
      <c r="H1414" t="s">
        <v>360</v>
      </c>
      <c r="I1414" s="97" t="s">
        <v>34</v>
      </c>
      <c r="J1414">
        <v>174</v>
      </c>
      <c r="K1414">
        <v>102</v>
      </c>
      <c r="L1414">
        <v>0</v>
      </c>
    </row>
    <row r="1415" spans="8:12">
      <c r="H1415" t="s">
        <v>360</v>
      </c>
      <c r="I1415" s="97" t="s">
        <v>229</v>
      </c>
      <c r="J1415">
        <v>167</v>
      </c>
      <c r="K1415">
        <v>78</v>
      </c>
      <c r="L1415">
        <v>0</v>
      </c>
    </row>
    <row r="1416" spans="8:12">
      <c r="H1416" t="s">
        <v>360</v>
      </c>
      <c r="I1416" s="97" t="s">
        <v>230</v>
      </c>
      <c r="J1416">
        <v>47</v>
      </c>
      <c r="K1416">
        <v>78</v>
      </c>
      <c r="L1416">
        <v>0</v>
      </c>
    </row>
    <row r="1417" spans="8:12">
      <c r="H1417" t="s">
        <v>360</v>
      </c>
      <c r="I1417" s="97" t="s">
        <v>231</v>
      </c>
      <c r="J1417">
        <v>56</v>
      </c>
      <c r="K1417">
        <v>82</v>
      </c>
      <c r="L1417">
        <v>0</v>
      </c>
    </row>
    <row r="1418" spans="8:12">
      <c r="H1418" t="s">
        <v>360</v>
      </c>
      <c r="I1418" s="97" t="s">
        <v>35</v>
      </c>
      <c r="J1418">
        <v>3</v>
      </c>
      <c r="K1418">
        <v>18</v>
      </c>
      <c r="L1418">
        <v>0</v>
      </c>
    </row>
    <row r="1419" spans="8:12">
      <c r="H1419" t="s">
        <v>360</v>
      </c>
      <c r="I1419" s="97" t="s">
        <v>232</v>
      </c>
      <c r="J1419">
        <v>57</v>
      </c>
      <c r="K1419">
        <v>89</v>
      </c>
      <c r="L1419">
        <v>0</v>
      </c>
    </row>
    <row r="1420" spans="8:12">
      <c r="H1420" t="s">
        <v>360</v>
      </c>
      <c r="I1420" s="97" t="s">
        <v>233</v>
      </c>
      <c r="J1420">
        <v>45</v>
      </c>
      <c r="K1420">
        <v>87</v>
      </c>
      <c r="L1420">
        <v>0</v>
      </c>
    </row>
    <row r="1421" spans="8:12">
      <c r="H1421" t="s">
        <v>360</v>
      </c>
      <c r="I1421" s="97" t="s">
        <v>234</v>
      </c>
      <c r="J1421">
        <v>2</v>
      </c>
      <c r="K1421">
        <v>20</v>
      </c>
      <c r="L1421">
        <v>0</v>
      </c>
    </row>
    <row r="1422" spans="8:12">
      <c r="H1422" t="s">
        <v>360</v>
      </c>
      <c r="I1422" s="97" t="s">
        <v>36</v>
      </c>
      <c r="J1422">
        <v>57</v>
      </c>
      <c r="K1422">
        <v>76</v>
      </c>
      <c r="L1422">
        <v>0</v>
      </c>
    </row>
    <row r="1423" spans="8:12">
      <c r="H1423" t="s">
        <v>360</v>
      </c>
      <c r="I1423" s="97" t="s">
        <v>235</v>
      </c>
      <c r="J1423">
        <v>45</v>
      </c>
      <c r="K1423">
        <v>76</v>
      </c>
      <c r="L1423">
        <v>0</v>
      </c>
    </row>
    <row r="1424" spans="8:12">
      <c r="H1424" t="s">
        <v>360</v>
      </c>
      <c r="I1424" s="97" t="s">
        <v>236</v>
      </c>
      <c r="J1424">
        <v>65</v>
      </c>
      <c r="K1424">
        <v>76</v>
      </c>
      <c r="L1424">
        <v>0</v>
      </c>
    </row>
    <row r="1425" spans="8:12">
      <c r="H1425" t="s">
        <v>360</v>
      </c>
      <c r="I1425" s="97" t="s">
        <v>237</v>
      </c>
      <c r="J1425">
        <v>64</v>
      </c>
      <c r="K1425">
        <v>84</v>
      </c>
      <c r="L1425">
        <v>0</v>
      </c>
    </row>
    <row r="1426" spans="8:12">
      <c r="H1426" t="s">
        <v>360</v>
      </c>
      <c r="I1426" s="97" t="s">
        <v>37</v>
      </c>
      <c r="J1426">
        <v>2</v>
      </c>
      <c r="K1426">
        <v>21</v>
      </c>
      <c r="L1426">
        <v>0</v>
      </c>
    </row>
    <row r="1427" spans="8:12">
      <c r="H1427" t="s">
        <v>360</v>
      </c>
      <c r="I1427" s="97" t="s">
        <v>238</v>
      </c>
      <c r="J1427">
        <v>18</v>
      </c>
      <c r="K1427">
        <v>22</v>
      </c>
      <c r="L1427">
        <v>0</v>
      </c>
    </row>
    <row r="1428" spans="8:12">
      <c r="H1428" t="s">
        <v>360</v>
      </c>
      <c r="I1428" s="97" t="s">
        <v>239</v>
      </c>
      <c r="J1428">
        <v>37</v>
      </c>
      <c r="K1428">
        <v>66</v>
      </c>
      <c r="L1428">
        <v>0</v>
      </c>
    </row>
    <row r="1429" spans="8:12">
      <c r="H1429" t="s">
        <v>360</v>
      </c>
      <c r="I1429" s="97" t="s">
        <v>240</v>
      </c>
      <c r="J1429">
        <v>81</v>
      </c>
      <c r="K1429">
        <v>152</v>
      </c>
      <c r="L1429">
        <v>0</v>
      </c>
    </row>
    <row r="1430" spans="8:12">
      <c r="H1430" t="s">
        <v>360</v>
      </c>
      <c r="I1430" s="97" t="s">
        <v>38</v>
      </c>
      <c r="J1430">
        <v>56</v>
      </c>
      <c r="K1430">
        <v>109</v>
      </c>
      <c r="L1430">
        <v>0</v>
      </c>
    </row>
    <row r="1431" spans="8:12">
      <c r="H1431" t="s">
        <v>360</v>
      </c>
      <c r="I1431" s="97" t="s">
        <v>241</v>
      </c>
      <c r="J1431">
        <v>55</v>
      </c>
      <c r="K1431">
        <v>105</v>
      </c>
      <c r="L1431">
        <v>0</v>
      </c>
    </row>
    <row r="1432" spans="8:12">
      <c r="H1432" t="s">
        <v>360</v>
      </c>
      <c r="I1432" s="97" t="s">
        <v>242</v>
      </c>
      <c r="J1432">
        <v>60</v>
      </c>
      <c r="K1432">
        <v>37</v>
      </c>
      <c r="L1432">
        <v>0</v>
      </c>
    </row>
    <row r="1433" spans="8:12">
      <c r="H1433" t="s">
        <v>360</v>
      </c>
      <c r="I1433" s="97" t="s">
        <v>243</v>
      </c>
      <c r="J1433">
        <v>161</v>
      </c>
      <c r="K1433">
        <v>152</v>
      </c>
      <c r="L1433">
        <v>0</v>
      </c>
    </row>
    <row r="1434" spans="8:12">
      <c r="H1434" t="s">
        <v>360</v>
      </c>
      <c r="I1434" s="97" t="s">
        <v>39</v>
      </c>
      <c r="J1434">
        <v>11</v>
      </c>
      <c r="K1434">
        <v>48</v>
      </c>
      <c r="L1434">
        <v>0</v>
      </c>
    </row>
    <row r="1435" spans="8:12">
      <c r="H1435" t="s">
        <v>360</v>
      </c>
      <c r="I1435" s="97" t="s">
        <v>244</v>
      </c>
      <c r="J1435">
        <v>1</v>
      </c>
      <c r="K1435">
        <v>19</v>
      </c>
      <c r="L1435">
        <v>0</v>
      </c>
    </row>
    <row r="1436" spans="8:12">
      <c r="H1436" t="s">
        <v>360</v>
      </c>
      <c r="I1436" s="97" t="s">
        <v>245</v>
      </c>
      <c r="J1436">
        <v>27</v>
      </c>
      <c r="K1436">
        <v>56</v>
      </c>
      <c r="L1436">
        <v>0</v>
      </c>
    </row>
    <row r="1437" spans="8:12">
      <c r="H1437" t="s">
        <v>360</v>
      </c>
      <c r="I1437" s="97" t="s">
        <v>246</v>
      </c>
      <c r="J1437">
        <v>36</v>
      </c>
      <c r="K1437">
        <v>33</v>
      </c>
      <c r="L1437">
        <v>0</v>
      </c>
    </row>
    <row r="1438" spans="8:12">
      <c r="H1438" t="s">
        <v>360</v>
      </c>
      <c r="I1438" s="97" t="s">
        <v>40</v>
      </c>
      <c r="J1438">
        <v>115</v>
      </c>
      <c r="K1438">
        <v>91</v>
      </c>
      <c r="L1438">
        <v>0</v>
      </c>
    </row>
    <row r="1439" spans="8:12">
      <c r="H1439" t="s">
        <v>360</v>
      </c>
      <c r="I1439" s="97" t="s">
        <v>247</v>
      </c>
      <c r="J1439">
        <v>1</v>
      </c>
      <c r="K1439">
        <v>23</v>
      </c>
      <c r="L1439">
        <v>0</v>
      </c>
    </row>
    <row r="1440" spans="8:12">
      <c r="H1440" t="s">
        <v>360</v>
      </c>
      <c r="I1440" s="97" t="s">
        <v>248</v>
      </c>
      <c r="J1440">
        <v>51</v>
      </c>
      <c r="K1440">
        <v>101</v>
      </c>
      <c r="L1440">
        <v>0</v>
      </c>
    </row>
    <row r="1441" spans="8:12">
      <c r="H1441" t="s">
        <v>360</v>
      </c>
      <c r="I1441" s="97" t="s">
        <v>249</v>
      </c>
      <c r="J1441">
        <v>1</v>
      </c>
      <c r="K1441">
        <v>20</v>
      </c>
      <c r="L1441">
        <v>0</v>
      </c>
    </row>
    <row r="1442" spans="8:12">
      <c r="H1442" t="s">
        <v>361</v>
      </c>
      <c r="I1442" s="97" t="s">
        <v>17</v>
      </c>
      <c r="J1442">
        <v>3</v>
      </c>
      <c r="K1442">
        <v>20</v>
      </c>
      <c r="L1442">
        <v>0</v>
      </c>
    </row>
    <row r="1443" spans="8:12">
      <c r="H1443" t="s">
        <v>361</v>
      </c>
      <c r="I1443" s="97" t="s">
        <v>178</v>
      </c>
      <c r="J1443">
        <v>2</v>
      </c>
      <c r="K1443">
        <v>21</v>
      </c>
      <c r="L1443">
        <v>0</v>
      </c>
    </row>
    <row r="1444" spans="8:12">
      <c r="H1444" t="s">
        <v>361</v>
      </c>
      <c r="I1444" s="97" t="s">
        <v>179</v>
      </c>
      <c r="J1444">
        <v>64</v>
      </c>
      <c r="K1444">
        <v>123</v>
      </c>
      <c r="L1444">
        <v>0</v>
      </c>
    </row>
    <row r="1445" spans="8:12">
      <c r="H1445" t="s">
        <v>361</v>
      </c>
      <c r="I1445" s="97" t="s">
        <v>180</v>
      </c>
      <c r="J1445">
        <v>39</v>
      </c>
      <c r="K1445">
        <v>87</v>
      </c>
      <c r="L1445">
        <v>0</v>
      </c>
    </row>
    <row r="1446" spans="8:12">
      <c r="H1446" t="s">
        <v>361</v>
      </c>
      <c r="I1446" s="97" t="s">
        <v>18</v>
      </c>
      <c r="J1446">
        <v>43</v>
      </c>
      <c r="K1446">
        <v>84</v>
      </c>
      <c r="L1446">
        <v>0</v>
      </c>
    </row>
    <row r="1447" spans="8:12">
      <c r="H1447" t="s">
        <v>361</v>
      </c>
      <c r="I1447" s="97" t="s">
        <v>181</v>
      </c>
      <c r="J1447">
        <v>53</v>
      </c>
      <c r="K1447">
        <v>22</v>
      </c>
      <c r="L1447">
        <v>0</v>
      </c>
    </row>
    <row r="1448" spans="8:12">
      <c r="H1448" t="s">
        <v>361</v>
      </c>
      <c r="I1448" s="97" t="s">
        <v>182</v>
      </c>
      <c r="J1448">
        <v>83</v>
      </c>
      <c r="K1448">
        <v>134</v>
      </c>
      <c r="L1448">
        <v>0</v>
      </c>
    </row>
    <row r="1449" spans="8:12">
      <c r="H1449" t="s">
        <v>361</v>
      </c>
      <c r="I1449" s="97" t="s">
        <v>183</v>
      </c>
      <c r="J1449">
        <v>207</v>
      </c>
      <c r="K1449">
        <v>280</v>
      </c>
      <c r="L1449">
        <v>0</v>
      </c>
    </row>
    <row r="1450" spans="8:12">
      <c r="H1450" t="s">
        <v>361</v>
      </c>
      <c r="I1450" s="97" t="s">
        <v>19</v>
      </c>
      <c r="J1450">
        <v>39</v>
      </c>
      <c r="K1450">
        <v>31</v>
      </c>
      <c r="L1450">
        <v>0</v>
      </c>
    </row>
    <row r="1451" spans="8:12">
      <c r="H1451" t="s">
        <v>361</v>
      </c>
      <c r="I1451" s="97" t="s">
        <v>184</v>
      </c>
      <c r="J1451">
        <v>37</v>
      </c>
      <c r="K1451">
        <v>84</v>
      </c>
      <c r="L1451">
        <v>0</v>
      </c>
    </row>
    <row r="1452" spans="8:12">
      <c r="H1452" t="s">
        <v>361</v>
      </c>
      <c r="I1452" s="97" t="s">
        <v>185</v>
      </c>
      <c r="J1452">
        <v>3</v>
      </c>
      <c r="K1452">
        <v>21</v>
      </c>
      <c r="L1452">
        <v>0</v>
      </c>
    </row>
    <row r="1453" spans="8:12">
      <c r="H1453" t="s">
        <v>361</v>
      </c>
      <c r="I1453" s="97" t="s">
        <v>186</v>
      </c>
      <c r="J1453">
        <v>2</v>
      </c>
      <c r="K1453">
        <v>22</v>
      </c>
      <c r="L1453">
        <v>0</v>
      </c>
    </row>
    <row r="1454" spans="8:12">
      <c r="H1454" t="s">
        <v>361</v>
      </c>
      <c r="I1454" s="97" t="s">
        <v>20</v>
      </c>
      <c r="J1454">
        <v>2</v>
      </c>
      <c r="K1454">
        <v>18</v>
      </c>
      <c r="L1454">
        <v>0</v>
      </c>
    </row>
    <row r="1455" spans="8:12">
      <c r="H1455" t="s">
        <v>361</v>
      </c>
      <c r="I1455" s="97" t="s">
        <v>187</v>
      </c>
      <c r="J1455">
        <v>1</v>
      </c>
      <c r="K1455">
        <v>19</v>
      </c>
      <c r="L1455">
        <v>0</v>
      </c>
    </row>
    <row r="1456" spans="8:12">
      <c r="H1456" t="s">
        <v>361</v>
      </c>
      <c r="I1456" s="97" t="s">
        <v>188</v>
      </c>
      <c r="J1456">
        <v>88</v>
      </c>
      <c r="K1456">
        <v>85</v>
      </c>
      <c r="L1456">
        <v>0</v>
      </c>
    </row>
    <row r="1457" spans="8:12">
      <c r="H1457" t="s">
        <v>361</v>
      </c>
      <c r="I1457" s="97" t="s">
        <v>189</v>
      </c>
      <c r="J1457">
        <v>24</v>
      </c>
      <c r="K1457">
        <v>21</v>
      </c>
      <c r="L1457">
        <v>0</v>
      </c>
    </row>
    <row r="1458" spans="8:12">
      <c r="H1458" t="s">
        <v>361</v>
      </c>
      <c r="I1458" s="97" t="s">
        <v>21</v>
      </c>
      <c r="J1458">
        <v>137</v>
      </c>
      <c r="K1458">
        <v>196</v>
      </c>
      <c r="L1458">
        <v>0</v>
      </c>
    </row>
    <row r="1459" spans="8:12">
      <c r="H1459" t="s">
        <v>361</v>
      </c>
      <c r="I1459" s="97" t="s">
        <v>190</v>
      </c>
      <c r="J1459">
        <v>127</v>
      </c>
      <c r="K1459">
        <v>136</v>
      </c>
      <c r="L1459">
        <v>0</v>
      </c>
    </row>
    <row r="1460" spans="8:12">
      <c r="H1460" t="s">
        <v>361</v>
      </c>
      <c r="I1460" s="97" t="s">
        <v>191</v>
      </c>
      <c r="J1460">
        <v>122</v>
      </c>
      <c r="K1460">
        <v>103</v>
      </c>
      <c r="L1460">
        <v>0</v>
      </c>
    </row>
    <row r="1461" spans="8:12">
      <c r="H1461" t="s">
        <v>361</v>
      </c>
      <c r="I1461" s="97" t="s">
        <v>192</v>
      </c>
      <c r="J1461">
        <v>248</v>
      </c>
      <c r="K1461">
        <v>277</v>
      </c>
      <c r="L1461">
        <v>0</v>
      </c>
    </row>
    <row r="1462" spans="8:12">
      <c r="H1462" t="s">
        <v>361</v>
      </c>
      <c r="I1462" s="97" t="s">
        <v>22</v>
      </c>
      <c r="J1462">
        <v>55</v>
      </c>
      <c r="K1462">
        <v>103</v>
      </c>
      <c r="L1462">
        <v>0</v>
      </c>
    </row>
    <row r="1463" spans="8:12">
      <c r="H1463" t="s">
        <v>361</v>
      </c>
      <c r="I1463" s="97" t="s">
        <v>193</v>
      </c>
      <c r="J1463">
        <v>155</v>
      </c>
      <c r="K1463">
        <v>155</v>
      </c>
      <c r="L1463">
        <v>0</v>
      </c>
    </row>
    <row r="1464" spans="8:12">
      <c r="H1464" t="s">
        <v>361</v>
      </c>
      <c r="I1464" s="97" t="s">
        <v>194</v>
      </c>
      <c r="J1464">
        <v>3</v>
      </c>
      <c r="K1464">
        <v>22</v>
      </c>
      <c r="L1464">
        <v>0</v>
      </c>
    </row>
    <row r="1465" spans="8:12">
      <c r="H1465" t="s">
        <v>361</v>
      </c>
      <c r="I1465" s="97" t="s">
        <v>195</v>
      </c>
      <c r="J1465">
        <v>116</v>
      </c>
      <c r="K1465">
        <v>185</v>
      </c>
      <c r="L1465">
        <v>0</v>
      </c>
    </row>
    <row r="1466" spans="8:12">
      <c r="H1466" t="s">
        <v>361</v>
      </c>
      <c r="I1466" s="97" t="s">
        <v>23</v>
      </c>
      <c r="J1466">
        <v>112</v>
      </c>
      <c r="K1466">
        <v>142</v>
      </c>
      <c r="L1466">
        <v>0</v>
      </c>
    </row>
    <row r="1467" spans="8:12">
      <c r="H1467" t="s">
        <v>361</v>
      </c>
      <c r="I1467" s="97" t="s">
        <v>196</v>
      </c>
      <c r="J1467">
        <v>3</v>
      </c>
      <c r="K1467">
        <v>17</v>
      </c>
      <c r="L1467">
        <v>0</v>
      </c>
    </row>
    <row r="1468" spans="8:12">
      <c r="H1468" t="s">
        <v>361</v>
      </c>
      <c r="I1468" s="97" t="s">
        <v>197</v>
      </c>
      <c r="J1468">
        <v>143</v>
      </c>
      <c r="K1468">
        <v>136</v>
      </c>
      <c r="L1468">
        <v>0</v>
      </c>
    </row>
    <row r="1469" spans="8:12">
      <c r="H1469" t="s">
        <v>361</v>
      </c>
      <c r="I1469" s="97" t="s">
        <v>198</v>
      </c>
      <c r="J1469">
        <v>1</v>
      </c>
      <c r="K1469">
        <v>20</v>
      </c>
      <c r="L1469">
        <v>0</v>
      </c>
    </row>
    <row r="1470" spans="8:12">
      <c r="H1470" t="s">
        <v>361</v>
      </c>
      <c r="I1470" s="97" t="s">
        <v>24</v>
      </c>
      <c r="J1470">
        <v>1</v>
      </c>
      <c r="K1470">
        <v>21</v>
      </c>
      <c r="L1470">
        <v>0</v>
      </c>
    </row>
    <row r="1471" spans="8:12">
      <c r="H1471" t="s">
        <v>361</v>
      </c>
      <c r="I1471" s="97" t="s">
        <v>199</v>
      </c>
      <c r="J1471">
        <v>101</v>
      </c>
      <c r="K1471">
        <v>73</v>
      </c>
      <c r="L1471">
        <v>0</v>
      </c>
    </row>
    <row r="1472" spans="8:12">
      <c r="H1472" t="s">
        <v>361</v>
      </c>
      <c r="I1472" s="97" t="s">
        <v>200</v>
      </c>
      <c r="J1472">
        <v>55</v>
      </c>
      <c r="K1472">
        <v>114</v>
      </c>
      <c r="L1472">
        <v>0</v>
      </c>
    </row>
    <row r="1473" spans="8:12">
      <c r="H1473" t="s">
        <v>361</v>
      </c>
      <c r="I1473" s="97" t="s">
        <v>201</v>
      </c>
      <c r="J1473">
        <v>74</v>
      </c>
      <c r="K1473">
        <v>68</v>
      </c>
      <c r="L1473">
        <v>0</v>
      </c>
    </row>
    <row r="1474" spans="8:12">
      <c r="H1474" t="s">
        <v>361</v>
      </c>
      <c r="I1474" s="97" t="s">
        <v>25</v>
      </c>
      <c r="J1474">
        <v>53</v>
      </c>
      <c r="K1474">
        <v>109</v>
      </c>
      <c r="L1474">
        <v>0</v>
      </c>
    </row>
    <row r="1475" spans="8:12">
      <c r="H1475" t="s">
        <v>361</v>
      </c>
      <c r="I1475" s="97" t="s">
        <v>202</v>
      </c>
      <c r="J1475">
        <v>25</v>
      </c>
      <c r="K1475">
        <v>19</v>
      </c>
      <c r="L1475">
        <v>0</v>
      </c>
    </row>
    <row r="1476" spans="8:12">
      <c r="H1476" t="s">
        <v>361</v>
      </c>
      <c r="I1476" s="97" t="s">
        <v>203</v>
      </c>
      <c r="J1476">
        <v>72</v>
      </c>
      <c r="K1476">
        <v>138</v>
      </c>
      <c r="L1476">
        <v>0</v>
      </c>
    </row>
    <row r="1477" spans="8:12">
      <c r="H1477" t="s">
        <v>361</v>
      </c>
      <c r="I1477" s="97" t="s">
        <v>204</v>
      </c>
      <c r="J1477">
        <v>75</v>
      </c>
      <c r="K1477">
        <v>102</v>
      </c>
      <c r="L1477">
        <v>0</v>
      </c>
    </row>
    <row r="1478" spans="8:12">
      <c r="H1478" t="s">
        <v>361</v>
      </c>
      <c r="I1478" s="97" t="s">
        <v>26</v>
      </c>
      <c r="J1478">
        <v>51</v>
      </c>
      <c r="K1478">
        <v>80</v>
      </c>
      <c r="L1478">
        <v>0</v>
      </c>
    </row>
    <row r="1479" spans="8:12">
      <c r="H1479" t="s">
        <v>361</v>
      </c>
      <c r="I1479" s="97" t="s">
        <v>205</v>
      </c>
      <c r="J1479">
        <v>46</v>
      </c>
      <c r="K1479">
        <v>53</v>
      </c>
      <c r="L1479">
        <v>0</v>
      </c>
    </row>
    <row r="1480" spans="8:12">
      <c r="H1480" t="s">
        <v>361</v>
      </c>
      <c r="I1480" s="97" t="s">
        <v>206</v>
      </c>
      <c r="J1480">
        <v>38</v>
      </c>
      <c r="K1480">
        <v>20</v>
      </c>
      <c r="L1480">
        <v>0</v>
      </c>
    </row>
    <row r="1481" spans="8:12">
      <c r="H1481" t="s">
        <v>361</v>
      </c>
      <c r="I1481" s="97" t="s">
        <v>207</v>
      </c>
      <c r="J1481">
        <v>47</v>
      </c>
      <c r="K1481">
        <v>97</v>
      </c>
      <c r="L1481">
        <v>0</v>
      </c>
    </row>
    <row r="1482" spans="8:12">
      <c r="H1482" t="s">
        <v>361</v>
      </c>
      <c r="I1482" s="97" t="s">
        <v>27</v>
      </c>
      <c r="J1482">
        <v>72</v>
      </c>
      <c r="K1482">
        <v>97</v>
      </c>
      <c r="L1482">
        <v>0</v>
      </c>
    </row>
    <row r="1483" spans="8:12">
      <c r="H1483" t="s">
        <v>361</v>
      </c>
      <c r="I1483" s="97" t="s">
        <v>208</v>
      </c>
      <c r="J1483">
        <v>62</v>
      </c>
      <c r="K1483">
        <v>123</v>
      </c>
      <c r="L1483">
        <v>0</v>
      </c>
    </row>
    <row r="1484" spans="8:12">
      <c r="H1484" t="s">
        <v>361</v>
      </c>
      <c r="I1484" s="97" t="s">
        <v>209</v>
      </c>
      <c r="J1484">
        <v>39</v>
      </c>
      <c r="K1484">
        <v>80</v>
      </c>
      <c r="L1484">
        <v>0</v>
      </c>
    </row>
    <row r="1485" spans="8:12">
      <c r="H1485" t="s">
        <v>361</v>
      </c>
      <c r="I1485" s="97" t="s">
        <v>210</v>
      </c>
      <c r="J1485">
        <v>44</v>
      </c>
      <c r="K1485">
        <v>73</v>
      </c>
      <c r="L1485">
        <v>0</v>
      </c>
    </row>
    <row r="1486" spans="8:12">
      <c r="H1486" t="s">
        <v>361</v>
      </c>
      <c r="I1486" s="97" t="s">
        <v>28</v>
      </c>
      <c r="J1486">
        <v>7</v>
      </c>
      <c r="K1486">
        <v>31</v>
      </c>
      <c r="L1486">
        <v>0</v>
      </c>
    </row>
    <row r="1487" spans="8:12">
      <c r="H1487" t="s">
        <v>361</v>
      </c>
      <c r="I1487" s="97" t="s">
        <v>211</v>
      </c>
      <c r="J1487">
        <v>84</v>
      </c>
      <c r="K1487">
        <v>31</v>
      </c>
      <c r="L1487">
        <v>0</v>
      </c>
    </row>
    <row r="1488" spans="8:12">
      <c r="H1488" t="s">
        <v>361</v>
      </c>
      <c r="I1488" s="97" t="s">
        <v>212</v>
      </c>
      <c r="J1488">
        <v>120</v>
      </c>
      <c r="K1488">
        <v>133</v>
      </c>
      <c r="L1488">
        <v>0</v>
      </c>
    </row>
    <row r="1489" spans="8:12">
      <c r="H1489" t="s">
        <v>361</v>
      </c>
      <c r="I1489" s="97" t="s">
        <v>213</v>
      </c>
      <c r="J1489">
        <v>44</v>
      </c>
      <c r="K1489">
        <v>27</v>
      </c>
      <c r="L1489">
        <v>0</v>
      </c>
    </row>
    <row r="1490" spans="8:12">
      <c r="H1490" t="s">
        <v>361</v>
      </c>
      <c r="I1490" s="97" t="s">
        <v>29</v>
      </c>
      <c r="J1490">
        <v>89</v>
      </c>
      <c r="K1490">
        <v>111</v>
      </c>
      <c r="L1490">
        <v>0</v>
      </c>
    </row>
    <row r="1491" spans="8:12">
      <c r="H1491" t="s">
        <v>361</v>
      </c>
      <c r="I1491" s="97" t="s">
        <v>214</v>
      </c>
      <c r="J1491">
        <v>187</v>
      </c>
      <c r="K1491">
        <v>206</v>
      </c>
      <c r="L1491">
        <v>0</v>
      </c>
    </row>
    <row r="1492" spans="8:12">
      <c r="H1492" t="s">
        <v>361</v>
      </c>
      <c r="I1492" s="97" t="s">
        <v>215</v>
      </c>
      <c r="J1492">
        <v>39</v>
      </c>
      <c r="K1492">
        <v>76</v>
      </c>
      <c r="L1492">
        <v>0</v>
      </c>
    </row>
    <row r="1493" spans="8:12">
      <c r="H1493" t="s">
        <v>361</v>
      </c>
      <c r="I1493" s="97" t="s">
        <v>216</v>
      </c>
      <c r="J1493">
        <v>46</v>
      </c>
      <c r="K1493">
        <v>70</v>
      </c>
      <c r="L1493">
        <v>0</v>
      </c>
    </row>
    <row r="1494" spans="8:12">
      <c r="H1494" t="s">
        <v>361</v>
      </c>
      <c r="I1494" s="97" t="s">
        <v>30</v>
      </c>
      <c r="J1494">
        <v>139</v>
      </c>
      <c r="K1494">
        <v>185</v>
      </c>
      <c r="L1494">
        <v>0</v>
      </c>
    </row>
    <row r="1495" spans="8:12">
      <c r="H1495" t="s">
        <v>361</v>
      </c>
      <c r="I1495" s="97" t="s">
        <v>217</v>
      </c>
      <c r="J1495">
        <v>63</v>
      </c>
      <c r="K1495">
        <v>73</v>
      </c>
      <c r="L1495">
        <v>0</v>
      </c>
    </row>
    <row r="1496" spans="8:12">
      <c r="H1496" t="s">
        <v>361</v>
      </c>
      <c r="I1496" s="97" t="s">
        <v>218</v>
      </c>
      <c r="J1496">
        <v>83</v>
      </c>
      <c r="K1496">
        <v>78</v>
      </c>
      <c r="L1496">
        <v>0</v>
      </c>
    </row>
    <row r="1497" spans="8:12">
      <c r="H1497" t="s">
        <v>361</v>
      </c>
      <c r="I1497" s="97" t="s">
        <v>219</v>
      </c>
      <c r="J1497">
        <v>1</v>
      </c>
      <c r="K1497">
        <v>1</v>
      </c>
      <c r="L1497">
        <v>0</v>
      </c>
    </row>
    <row r="1498" spans="8:12">
      <c r="H1498" t="s">
        <v>361</v>
      </c>
      <c r="I1498" s="97" t="s">
        <v>31</v>
      </c>
      <c r="J1498">
        <v>46</v>
      </c>
      <c r="K1498">
        <v>26</v>
      </c>
      <c r="L1498">
        <v>0</v>
      </c>
    </row>
    <row r="1499" spans="8:12">
      <c r="H1499" t="s">
        <v>361</v>
      </c>
      <c r="I1499" s="97" t="s">
        <v>220</v>
      </c>
      <c r="J1499">
        <v>76</v>
      </c>
      <c r="K1499">
        <v>85</v>
      </c>
      <c r="L1499">
        <v>0</v>
      </c>
    </row>
    <row r="1500" spans="8:12">
      <c r="H1500" t="s">
        <v>361</v>
      </c>
      <c r="I1500" s="97" t="s">
        <v>221</v>
      </c>
      <c r="J1500">
        <v>42</v>
      </c>
      <c r="K1500">
        <v>88</v>
      </c>
      <c r="L1500">
        <v>0</v>
      </c>
    </row>
    <row r="1501" spans="8:12">
      <c r="H1501" t="s">
        <v>361</v>
      </c>
      <c r="I1501" s="97" t="s">
        <v>222</v>
      </c>
      <c r="J1501">
        <v>2</v>
      </c>
      <c r="K1501">
        <v>25</v>
      </c>
      <c r="L1501">
        <v>0</v>
      </c>
    </row>
    <row r="1502" spans="8:12">
      <c r="H1502" t="s">
        <v>361</v>
      </c>
      <c r="I1502" s="97" t="s">
        <v>32</v>
      </c>
      <c r="J1502">
        <v>3</v>
      </c>
      <c r="K1502">
        <v>23</v>
      </c>
      <c r="L1502">
        <v>0</v>
      </c>
    </row>
    <row r="1503" spans="8:12">
      <c r="H1503" t="s">
        <v>361</v>
      </c>
      <c r="I1503" s="97" t="s">
        <v>223</v>
      </c>
      <c r="J1503">
        <v>192</v>
      </c>
      <c r="K1503">
        <v>220</v>
      </c>
      <c r="L1503">
        <v>0</v>
      </c>
    </row>
    <row r="1504" spans="8:12">
      <c r="H1504" t="s">
        <v>361</v>
      </c>
      <c r="I1504" s="97" t="s">
        <v>224</v>
      </c>
      <c r="J1504">
        <v>61</v>
      </c>
      <c r="K1504">
        <v>122</v>
      </c>
      <c r="L1504">
        <v>0</v>
      </c>
    </row>
    <row r="1505" spans="8:12">
      <c r="H1505" t="s">
        <v>361</v>
      </c>
      <c r="I1505" s="97" t="s">
        <v>225</v>
      </c>
      <c r="J1505">
        <v>49</v>
      </c>
      <c r="K1505">
        <v>69</v>
      </c>
      <c r="L1505">
        <v>0</v>
      </c>
    </row>
    <row r="1506" spans="8:12">
      <c r="H1506" t="s">
        <v>361</v>
      </c>
      <c r="I1506" s="97" t="s">
        <v>33</v>
      </c>
      <c r="J1506">
        <v>150</v>
      </c>
      <c r="K1506">
        <v>184</v>
      </c>
      <c r="L1506">
        <v>0</v>
      </c>
    </row>
    <row r="1507" spans="8:12">
      <c r="H1507" t="s">
        <v>361</v>
      </c>
      <c r="I1507" s="97" t="s">
        <v>226</v>
      </c>
      <c r="J1507">
        <v>60</v>
      </c>
      <c r="K1507">
        <v>70</v>
      </c>
      <c r="L1507">
        <v>0</v>
      </c>
    </row>
    <row r="1508" spans="8:12">
      <c r="H1508" t="s">
        <v>361</v>
      </c>
      <c r="I1508" s="97" t="s">
        <v>227</v>
      </c>
      <c r="J1508">
        <v>67</v>
      </c>
      <c r="K1508">
        <v>103</v>
      </c>
      <c r="L1508">
        <v>0</v>
      </c>
    </row>
    <row r="1509" spans="8:12">
      <c r="H1509" t="s">
        <v>361</v>
      </c>
      <c r="I1509" s="97" t="s">
        <v>228</v>
      </c>
      <c r="J1509">
        <v>52</v>
      </c>
      <c r="K1509">
        <v>68</v>
      </c>
      <c r="L1509">
        <v>0</v>
      </c>
    </row>
    <row r="1510" spans="8:12">
      <c r="H1510" t="s">
        <v>361</v>
      </c>
      <c r="I1510" s="97" t="s">
        <v>34</v>
      </c>
      <c r="J1510">
        <v>3</v>
      </c>
      <c r="K1510">
        <v>27</v>
      </c>
      <c r="L1510">
        <v>0</v>
      </c>
    </row>
    <row r="1511" spans="8:12">
      <c r="H1511" t="s">
        <v>361</v>
      </c>
      <c r="I1511" s="97" t="s">
        <v>229</v>
      </c>
      <c r="J1511">
        <v>72</v>
      </c>
      <c r="K1511">
        <v>78</v>
      </c>
      <c r="L1511">
        <v>0</v>
      </c>
    </row>
    <row r="1512" spans="8:12">
      <c r="H1512" t="s">
        <v>361</v>
      </c>
      <c r="I1512" s="97" t="s">
        <v>230</v>
      </c>
      <c r="J1512">
        <v>48</v>
      </c>
      <c r="K1512">
        <v>70</v>
      </c>
      <c r="L1512">
        <v>0</v>
      </c>
    </row>
    <row r="1513" spans="8:12">
      <c r="H1513" t="s">
        <v>361</v>
      </c>
      <c r="I1513" s="97" t="s">
        <v>231</v>
      </c>
      <c r="J1513">
        <v>41</v>
      </c>
      <c r="K1513">
        <v>92</v>
      </c>
      <c r="L1513">
        <v>0</v>
      </c>
    </row>
    <row r="1514" spans="8:12">
      <c r="H1514" t="s">
        <v>361</v>
      </c>
      <c r="I1514" s="97" t="s">
        <v>35</v>
      </c>
      <c r="J1514">
        <v>47</v>
      </c>
      <c r="K1514">
        <v>103</v>
      </c>
      <c r="L1514">
        <v>0</v>
      </c>
    </row>
    <row r="1515" spans="8:12">
      <c r="H1515" t="s">
        <v>361</v>
      </c>
      <c r="I1515" s="97" t="s">
        <v>232</v>
      </c>
      <c r="J1515">
        <v>38</v>
      </c>
      <c r="K1515">
        <v>55</v>
      </c>
      <c r="L1515">
        <v>0</v>
      </c>
    </row>
    <row r="1516" spans="8:12">
      <c r="H1516" t="s">
        <v>361</v>
      </c>
      <c r="I1516" s="97" t="s">
        <v>233</v>
      </c>
      <c r="J1516">
        <v>47</v>
      </c>
      <c r="K1516">
        <v>102</v>
      </c>
      <c r="L1516">
        <v>0</v>
      </c>
    </row>
    <row r="1517" spans="8:12">
      <c r="H1517" t="s">
        <v>361</v>
      </c>
      <c r="I1517" s="97" t="s">
        <v>234</v>
      </c>
      <c r="J1517">
        <v>36</v>
      </c>
      <c r="K1517">
        <v>33</v>
      </c>
      <c r="L1517">
        <v>0</v>
      </c>
    </row>
    <row r="1518" spans="8:12">
      <c r="H1518" t="s">
        <v>361</v>
      </c>
      <c r="I1518" s="97" t="s">
        <v>36</v>
      </c>
      <c r="J1518">
        <v>75</v>
      </c>
      <c r="K1518">
        <v>74</v>
      </c>
      <c r="L1518">
        <v>0</v>
      </c>
    </row>
    <row r="1519" spans="8:12">
      <c r="H1519" t="s">
        <v>361</v>
      </c>
      <c r="I1519" s="97" t="s">
        <v>235</v>
      </c>
      <c r="J1519">
        <v>50</v>
      </c>
      <c r="K1519">
        <v>103</v>
      </c>
      <c r="L1519">
        <v>0</v>
      </c>
    </row>
    <row r="1520" spans="8:12">
      <c r="H1520" t="s">
        <v>361</v>
      </c>
      <c r="I1520" s="97" t="s">
        <v>236</v>
      </c>
      <c r="J1520">
        <v>3</v>
      </c>
      <c r="K1520">
        <v>30</v>
      </c>
      <c r="L1520">
        <v>0</v>
      </c>
    </row>
    <row r="1521" spans="8:12">
      <c r="H1521" t="s">
        <v>361</v>
      </c>
      <c r="I1521" s="97" t="s">
        <v>237</v>
      </c>
      <c r="J1521">
        <v>54</v>
      </c>
      <c r="K1521">
        <v>68</v>
      </c>
      <c r="L1521">
        <v>0</v>
      </c>
    </row>
    <row r="1522" spans="8:12">
      <c r="H1522" t="s">
        <v>361</v>
      </c>
      <c r="I1522" s="97" t="s">
        <v>37</v>
      </c>
      <c r="J1522">
        <v>68</v>
      </c>
      <c r="K1522">
        <v>80</v>
      </c>
      <c r="L1522">
        <v>0</v>
      </c>
    </row>
    <row r="1523" spans="8:12">
      <c r="H1523" t="s">
        <v>361</v>
      </c>
      <c r="I1523" s="97" t="s">
        <v>238</v>
      </c>
      <c r="J1523">
        <v>53</v>
      </c>
      <c r="K1523">
        <v>103</v>
      </c>
      <c r="L1523">
        <v>0</v>
      </c>
    </row>
    <row r="1524" spans="8:12">
      <c r="H1524" t="s">
        <v>361</v>
      </c>
      <c r="I1524" s="97" t="s">
        <v>239</v>
      </c>
      <c r="J1524">
        <v>60</v>
      </c>
      <c r="K1524">
        <v>78</v>
      </c>
      <c r="L1524">
        <v>0</v>
      </c>
    </row>
    <row r="1525" spans="8:12">
      <c r="H1525" t="s">
        <v>361</v>
      </c>
      <c r="I1525" s="97" t="s">
        <v>240</v>
      </c>
      <c r="J1525">
        <v>80</v>
      </c>
      <c r="K1525">
        <v>103</v>
      </c>
      <c r="L1525">
        <v>0</v>
      </c>
    </row>
    <row r="1526" spans="8:12">
      <c r="H1526" t="s">
        <v>361</v>
      </c>
      <c r="I1526" s="97" t="s">
        <v>38</v>
      </c>
      <c r="J1526">
        <v>51</v>
      </c>
      <c r="K1526">
        <v>101</v>
      </c>
      <c r="L1526">
        <v>0</v>
      </c>
    </row>
    <row r="1527" spans="8:12">
      <c r="H1527" t="s">
        <v>361</v>
      </c>
      <c r="I1527" s="97" t="s">
        <v>241</v>
      </c>
      <c r="J1527">
        <v>3</v>
      </c>
      <c r="K1527">
        <v>24</v>
      </c>
      <c r="L1527">
        <v>0</v>
      </c>
    </row>
    <row r="1528" spans="8:12">
      <c r="H1528" t="s">
        <v>361</v>
      </c>
      <c r="I1528" s="97" t="s">
        <v>242</v>
      </c>
      <c r="J1528">
        <v>1</v>
      </c>
      <c r="K1528">
        <v>20</v>
      </c>
      <c r="L1528">
        <v>0</v>
      </c>
    </row>
    <row r="1529" spans="8:12">
      <c r="H1529" t="s">
        <v>361</v>
      </c>
      <c r="I1529" s="97" t="s">
        <v>243</v>
      </c>
      <c r="J1529">
        <v>204</v>
      </c>
      <c r="K1529">
        <v>264</v>
      </c>
      <c r="L1529">
        <v>0</v>
      </c>
    </row>
    <row r="1530" spans="8:12">
      <c r="H1530" t="s">
        <v>361</v>
      </c>
      <c r="I1530" s="97" t="s">
        <v>39</v>
      </c>
      <c r="J1530">
        <v>62</v>
      </c>
      <c r="K1530">
        <v>51</v>
      </c>
      <c r="L1530">
        <v>0</v>
      </c>
    </row>
    <row r="1531" spans="8:12">
      <c r="H1531" t="s">
        <v>361</v>
      </c>
      <c r="I1531" s="97" t="s">
        <v>244</v>
      </c>
      <c r="J1531">
        <v>54</v>
      </c>
      <c r="K1531">
        <v>112</v>
      </c>
      <c r="L1531">
        <v>0</v>
      </c>
    </row>
    <row r="1532" spans="8:12">
      <c r="H1532" t="s">
        <v>361</v>
      </c>
      <c r="I1532" s="97" t="s">
        <v>245</v>
      </c>
      <c r="J1532">
        <v>153</v>
      </c>
      <c r="K1532">
        <v>213</v>
      </c>
      <c r="L1532">
        <v>0</v>
      </c>
    </row>
    <row r="1533" spans="8:12">
      <c r="H1533" t="s">
        <v>361</v>
      </c>
      <c r="I1533" s="97" t="s">
        <v>246</v>
      </c>
      <c r="J1533">
        <v>30</v>
      </c>
      <c r="K1533">
        <v>21</v>
      </c>
      <c r="L1533">
        <v>0</v>
      </c>
    </row>
    <row r="1534" spans="8:12">
      <c r="H1534" t="s">
        <v>361</v>
      </c>
      <c r="I1534" s="97" t="s">
        <v>40</v>
      </c>
      <c r="J1534">
        <v>61</v>
      </c>
      <c r="K1534">
        <v>113</v>
      </c>
      <c r="L1534">
        <v>0</v>
      </c>
    </row>
    <row r="1535" spans="8:12">
      <c r="H1535" t="s">
        <v>361</v>
      </c>
      <c r="I1535" s="97" t="s">
        <v>247</v>
      </c>
      <c r="J1535">
        <v>55</v>
      </c>
      <c r="K1535">
        <v>94</v>
      </c>
      <c r="L1535">
        <v>0</v>
      </c>
    </row>
    <row r="1536" spans="8:12">
      <c r="H1536" t="s">
        <v>361</v>
      </c>
      <c r="I1536" s="97" t="s">
        <v>248</v>
      </c>
      <c r="J1536">
        <v>3</v>
      </c>
      <c r="K1536">
        <v>20</v>
      </c>
      <c r="L1536">
        <v>0</v>
      </c>
    </row>
    <row r="1537" spans="8:12">
      <c r="H1537" t="s">
        <v>361</v>
      </c>
      <c r="I1537" s="97" t="s">
        <v>249</v>
      </c>
      <c r="J1537">
        <v>15</v>
      </c>
      <c r="K1537">
        <v>22</v>
      </c>
      <c r="L1537">
        <v>0</v>
      </c>
    </row>
    <row r="1538" spans="8:12">
      <c r="H1538" t="s">
        <v>362</v>
      </c>
      <c r="I1538" s="97" t="s">
        <v>17</v>
      </c>
      <c r="J1538">
        <v>84</v>
      </c>
      <c r="K1538">
        <v>83</v>
      </c>
      <c r="L1538">
        <v>0</v>
      </c>
    </row>
    <row r="1539" spans="8:12">
      <c r="H1539" t="s">
        <v>362</v>
      </c>
      <c r="I1539" s="97" t="s">
        <v>178</v>
      </c>
      <c r="J1539">
        <v>4</v>
      </c>
      <c r="K1539">
        <v>17</v>
      </c>
      <c r="L1539">
        <v>0</v>
      </c>
    </row>
    <row r="1540" spans="8:12">
      <c r="H1540" t="s">
        <v>362</v>
      </c>
      <c r="I1540" s="97" t="s">
        <v>179</v>
      </c>
      <c r="J1540">
        <v>56</v>
      </c>
      <c r="K1540">
        <v>38</v>
      </c>
      <c r="L1540">
        <v>0</v>
      </c>
    </row>
    <row r="1541" spans="8:12">
      <c r="H1541" t="s">
        <v>362</v>
      </c>
      <c r="I1541" s="97" t="s">
        <v>180</v>
      </c>
      <c r="J1541">
        <v>4</v>
      </c>
      <c r="K1541">
        <v>20</v>
      </c>
      <c r="L1541">
        <v>0</v>
      </c>
    </row>
    <row r="1542" spans="8:12">
      <c r="H1542" t="s">
        <v>362</v>
      </c>
      <c r="I1542" s="97" t="s">
        <v>18</v>
      </c>
      <c r="J1542">
        <v>131</v>
      </c>
      <c r="K1542">
        <v>148</v>
      </c>
      <c r="L1542">
        <v>0</v>
      </c>
    </row>
    <row r="1543" spans="8:12">
      <c r="H1543" t="s">
        <v>362</v>
      </c>
      <c r="I1543" s="97" t="s">
        <v>181</v>
      </c>
      <c r="J1543">
        <v>110</v>
      </c>
      <c r="K1543">
        <v>193</v>
      </c>
      <c r="L1543">
        <v>0</v>
      </c>
    </row>
    <row r="1544" spans="8:12">
      <c r="H1544" t="s">
        <v>362</v>
      </c>
      <c r="I1544" s="97" t="s">
        <v>182</v>
      </c>
      <c r="J1544">
        <v>110</v>
      </c>
      <c r="K1544">
        <v>59</v>
      </c>
      <c r="L1544">
        <v>0</v>
      </c>
    </row>
    <row r="1545" spans="8:12">
      <c r="H1545" t="s">
        <v>362</v>
      </c>
      <c r="I1545" s="97" t="s">
        <v>183</v>
      </c>
      <c r="J1545">
        <v>60</v>
      </c>
      <c r="K1545">
        <v>80</v>
      </c>
      <c r="L1545">
        <v>0</v>
      </c>
    </row>
    <row r="1546" spans="8:12">
      <c r="H1546" t="s">
        <v>362</v>
      </c>
      <c r="I1546" s="97" t="s">
        <v>19</v>
      </c>
      <c r="J1546">
        <v>59</v>
      </c>
      <c r="K1546">
        <v>83</v>
      </c>
      <c r="L1546">
        <v>0</v>
      </c>
    </row>
    <row r="1547" spans="8:12">
      <c r="H1547" t="s">
        <v>362</v>
      </c>
      <c r="I1547" s="97" t="s">
        <v>184</v>
      </c>
      <c r="J1547">
        <v>97</v>
      </c>
      <c r="K1547">
        <v>35</v>
      </c>
      <c r="L1547">
        <v>0</v>
      </c>
    </row>
    <row r="1548" spans="8:12">
      <c r="H1548" t="s">
        <v>362</v>
      </c>
      <c r="I1548" s="97" t="s">
        <v>185</v>
      </c>
      <c r="J1548">
        <v>177</v>
      </c>
      <c r="K1548">
        <v>180</v>
      </c>
      <c r="L1548">
        <v>0</v>
      </c>
    </row>
    <row r="1549" spans="8:12">
      <c r="H1549" t="s">
        <v>362</v>
      </c>
      <c r="I1549" s="97" t="s">
        <v>186</v>
      </c>
      <c r="J1549">
        <v>79</v>
      </c>
      <c r="K1549">
        <v>31</v>
      </c>
      <c r="L1549">
        <v>0</v>
      </c>
    </row>
    <row r="1550" spans="8:12">
      <c r="H1550" t="s">
        <v>362</v>
      </c>
      <c r="I1550" s="97" t="s">
        <v>20</v>
      </c>
      <c r="J1550">
        <v>66</v>
      </c>
      <c r="K1550">
        <v>122</v>
      </c>
      <c r="L1550">
        <v>0</v>
      </c>
    </row>
    <row r="1551" spans="8:12">
      <c r="H1551" t="s">
        <v>362</v>
      </c>
      <c r="I1551" s="97" t="s">
        <v>187</v>
      </c>
      <c r="J1551">
        <v>1</v>
      </c>
      <c r="K1551">
        <v>19</v>
      </c>
      <c r="L1551">
        <v>0</v>
      </c>
    </row>
    <row r="1552" spans="8:12">
      <c r="H1552" t="s">
        <v>362</v>
      </c>
      <c r="I1552" s="97" t="s">
        <v>188</v>
      </c>
      <c r="J1552">
        <v>48</v>
      </c>
      <c r="K1552">
        <v>82</v>
      </c>
      <c r="L1552">
        <v>0</v>
      </c>
    </row>
    <row r="1553" spans="8:12">
      <c r="H1553" t="s">
        <v>362</v>
      </c>
      <c r="I1553" s="97" t="s">
        <v>189</v>
      </c>
      <c r="J1553">
        <v>174</v>
      </c>
      <c r="K1553">
        <v>190</v>
      </c>
      <c r="L1553">
        <v>0</v>
      </c>
    </row>
    <row r="1554" spans="8:12">
      <c r="H1554" t="s">
        <v>362</v>
      </c>
      <c r="I1554" s="97" t="s">
        <v>21</v>
      </c>
      <c r="J1554">
        <v>47</v>
      </c>
      <c r="K1554">
        <v>94</v>
      </c>
      <c r="L1554">
        <v>0</v>
      </c>
    </row>
    <row r="1555" spans="8:12">
      <c r="H1555" t="s">
        <v>362</v>
      </c>
      <c r="I1555" s="97" t="s">
        <v>190</v>
      </c>
      <c r="J1555">
        <v>243</v>
      </c>
      <c r="K1555">
        <v>264</v>
      </c>
      <c r="L1555">
        <v>0</v>
      </c>
    </row>
    <row r="1556" spans="8:12">
      <c r="H1556" t="s">
        <v>362</v>
      </c>
      <c r="I1556" s="97" t="s">
        <v>191</v>
      </c>
      <c r="J1556">
        <v>52</v>
      </c>
      <c r="K1556">
        <v>102</v>
      </c>
      <c r="L1556">
        <v>0</v>
      </c>
    </row>
    <row r="1557" spans="8:12">
      <c r="H1557" t="s">
        <v>362</v>
      </c>
      <c r="I1557" s="97" t="s">
        <v>192</v>
      </c>
      <c r="J1557">
        <v>11</v>
      </c>
      <c r="K1557">
        <v>36</v>
      </c>
      <c r="L1557">
        <v>0</v>
      </c>
    </row>
    <row r="1558" spans="8:12">
      <c r="H1558" t="s">
        <v>362</v>
      </c>
      <c r="I1558" s="97" t="s">
        <v>22</v>
      </c>
      <c r="J1558">
        <v>2</v>
      </c>
      <c r="K1558">
        <v>17</v>
      </c>
      <c r="L1558">
        <v>0</v>
      </c>
    </row>
    <row r="1559" spans="8:12">
      <c r="H1559" t="s">
        <v>362</v>
      </c>
      <c r="I1559" s="97" t="s">
        <v>193</v>
      </c>
      <c r="J1559">
        <v>55</v>
      </c>
      <c r="K1559">
        <v>78</v>
      </c>
      <c r="L1559">
        <v>0</v>
      </c>
    </row>
    <row r="1560" spans="8:12">
      <c r="H1560" t="s">
        <v>362</v>
      </c>
      <c r="I1560" s="97" t="s">
        <v>194</v>
      </c>
      <c r="J1560">
        <v>3</v>
      </c>
      <c r="K1560">
        <v>17</v>
      </c>
      <c r="L1560">
        <v>0</v>
      </c>
    </row>
    <row r="1561" spans="8:12">
      <c r="H1561" t="s">
        <v>362</v>
      </c>
      <c r="I1561" s="97" t="s">
        <v>195</v>
      </c>
      <c r="J1561">
        <v>92</v>
      </c>
      <c r="K1561">
        <v>117</v>
      </c>
      <c r="L1561">
        <v>0</v>
      </c>
    </row>
    <row r="1562" spans="8:12">
      <c r="H1562" t="s">
        <v>362</v>
      </c>
      <c r="I1562" s="97" t="s">
        <v>23</v>
      </c>
      <c r="J1562">
        <v>85</v>
      </c>
      <c r="K1562">
        <v>102</v>
      </c>
      <c r="L1562">
        <v>0</v>
      </c>
    </row>
    <row r="1563" spans="8:12">
      <c r="H1563" t="s">
        <v>362</v>
      </c>
      <c r="I1563" s="97" t="s">
        <v>196</v>
      </c>
      <c r="J1563">
        <v>39</v>
      </c>
      <c r="K1563">
        <v>17</v>
      </c>
      <c r="L1563">
        <v>0</v>
      </c>
    </row>
    <row r="1564" spans="8:12">
      <c r="H1564" t="s">
        <v>362</v>
      </c>
      <c r="I1564" s="97" t="s">
        <v>197</v>
      </c>
      <c r="J1564">
        <v>2</v>
      </c>
      <c r="K1564">
        <v>14</v>
      </c>
      <c r="L1564">
        <v>0</v>
      </c>
    </row>
    <row r="1565" spans="8:12">
      <c r="H1565" t="s">
        <v>362</v>
      </c>
      <c r="I1565" s="97" t="s">
        <v>198</v>
      </c>
      <c r="J1565">
        <v>181</v>
      </c>
      <c r="K1565">
        <v>217</v>
      </c>
      <c r="L1565">
        <v>0</v>
      </c>
    </row>
    <row r="1566" spans="8:12">
      <c r="H1566" t="s">
        <v>362</v>
      </c>
      <c r="I1566" s="97" t="s">
        <v>24</v>
      </c>
      <c r="J1566">
        <v>129</v>
      </c>
      <c r="K1566">
        <v>223</v>
      </c>
      <c r="L1566">
        <v>0</v>
      </c>
    </row>
    <row r="1567" spans="8:12">
      <c r="H1567" t="s">
        <v>362</v>
      </c>
      <c r="I1567" s="97" t="s">
        <v>199</v>
      </c>
      <c r="J1567">
        <v>1</v>
      </c>
      <c r="K1567">
        <v>17</v>
      </c>
      <c r="L1567">
        <v>0</v>
      </c>
    </row>
    <row r="1568" spans="8:12">
      <c r="H1568" t="s">
        <v>362</v>
      </c>
      <c r="I1568" s="97" t="s">
        <v>200</v>
      </c>
      <c r="J1568">
        <v>28</v>
      </c>
      <c r="K1568">
        <v>58</v>
      </c>
      <c r="L1568">
        <v>0</v>
      </c>
    </row>
    <row r="1569" spans="8:12">
      <c r="H1569" t="s">
        <v>362</v>
      </c>
      <c r="I1569" s="97" t="s">
        <v>201</v>
      </c>
      <c r="J1569">
        <v>3</v>
      </c>
      <c r="K1569">
        <v>16</v>
      </c>
      <c r="L1569">
        <v>0</v>
      </c>
    </row>
    <row r="1570" spans="8:12">
      <c r="H1570" t="s">
        <v>362</v>
      </c>
      <c r="I1570" s="97" t="s">
        <v>25</v>
      </c>
      <c r="J1570">
        <v>89</v>
      </c>
      <c r="K1570">
        <v>76</v>
      </c>
      <c r="L1570">
        <v>0</v>
      </c>
    </row>
    <row r="1571" spans="8:12">
      <c r="H1571" t="s">
        <v>362</v>
      </c>
      <c r="I1571" s="97" t="s">
        <v>202</v>
      </c>
      <c r="J1571">
        <v>3</v>
      </c>
      <c r="K1571">
        <v>14</v>
      </c>
      <c r="L1571">
        <v>0</v>
      </c>
    </row>
    <row r="1572" spans="8:12">
      <c r="H1572" t="s">
        <v>362</v>
      </c>
      <c r="I1572" s="97" t="s">
        <v>203</v>
      </c>
      <c r="J1572">
        <v>9</v>
      </c>
      <c r="K1572">
        <v>17</v>
      </c>
      <c r="L1572">
        <v>0</v>
      </c>
    </row>
    <row r="1573" spans="8:12">
      <c r="H1573" t="s">
        <v>362</v>
      </c>
      <c r="I1573" s="97" t="s">
        <v>204</v>
      </c>
      <c r="J1573">
        <v>102</v>
      </c>
      <c r="K1573">
        <v>80</v>
      </c>
      <c r="L1573">
        <v>0</v>
      </c>
    </row>
    <row r="1574" spans="8:12">
      <c r="H1574" t="s">
        <v>362</v>
      </c>
      <c r="I1574" s="97" t="s">
        <v>26</v>
      </c>
      <c r="J1574">
        <v>94</v>
      </c>
      <c r="K1574">
        <v>114</v>
      </c>
      <c r="L1574">
        <v>0</v>
      </c>
    </row>
    <row r="1575" spans="8:12">
      <c r="H1575" t="s">
        <v>362</v>
      </c>
      <c r="I1575" s="97" t="s">
        <v>205</v>
      </c>
      <c r="J1575">
        <v>59</v>
      </c>
      <c r="K1575">
        <v>97</v>
      </c>
      <c r="L1575">
        <v>0</v>
      </c>
    </row>
    <row r="1576" spans="8:12">
      <c r="H1576" t="s">
        <v>362</v>
      </c>
      <c r="I1576" s="97" t="s">
        <v>206</v>
      </c>
      <c r="J1576">
        <v>1</v>
      </c>
      <c r="K1576">
        <v>18</v>
      </c>
      <c r="L1576">
        <v>0</v>
      </c>
    </row>
    <row r="1577" spans="8:12">
      <c r="H1577" t="s">
        <v>362</v>
      </c>
      <c r="I1577" s="97" t="s">
        <v>207</v>
      </c>
      <c r="J1577">
        <v>219</v>
      </c>
      <c r="K1577">
        <v>262</v>
      </c>
      <c r="L1577">
        <v>0</v>
      </c>
    </row>
    <row r="1578" spans="8:12">
      <c r="H1578" t="s">
        <v>362</v>
      </c>
      <c r="I1578" s="97" t="s">
        <v>27</v>
      </c>
      <c r="J1578">
        <v>73</v>
      </c>
      <c r="K1578">
        <v>136</v>
      </c>
      <c r="L1578">
        <v>0</v>
      </c>
    </row>
    <row r="1579" spans="8:12">
      <c r="H1579" t="s">
        <v>362</v>
      </c>
      <c r="I1579" s="97" t="s">
        <v>208</v>
      </c>
      <c r="J1579">
        <v>10</v>
      </c>
      <c r="K1579">
        <v>24</v>
      </c>
      <c r="L1579">
        <v>0</v>
      </c>
    </row>
    <row r="1580" spans="8:12">
      <c r="H1580" t="s">
        <v>362</v>
      </c>
      <c r="I1580" s="97" t="s">
        <v>209</v>
      </c>
      <c r="J1580">
        <v>3</v>
      </c>
      <c r="K1580">
        <v>21</v>
      </c>
      <c r="L1580">
        <v>0</v>
      </c>
    </row>
    <row r="1581" spans="8:12">
      <c r="H1581" t="s">
        <v>362</v>
      </c>
      <c r="I1581" s="97" t="s">
        <v>210</v>
      </c>
      <c r="J1581">
        <v>4</v>
      </c>
      <c r="K1581">
        <v>30</v>
      </c>
      <c r="L1581">
        <v>0</v>
      </c>
    </row>
    <row r="1582" spans="8:12">
      <c r="H1582" t="s">
        <v>362</v>
      </c>
      <c r="I1582" s="97" t="s">
        <v>28</v>
      </c>
      <c r="J1582">
        <v>1893</v>
      </c>
      <c r="K1582">
        <v>97</v>
      </c>
      <c r="L1582">
        <v>0</v>
      </c>
    </row>
    <row r="1583" spans="8:12">
      <c r="H1583" t="s">
        <v>362</v>
      </c>
      <c r="I1583" s="97" t="s">
        <v>211</v>
      </c>
      <c r="J1583">
        <v>54</v>
      </c>
      <c r="K1583">
        <v>62</v>
      </c>
      <c r="L1583">
        <v>0</v>
      </c>
    </row>
    <row r="1584" spans="8:12">
      <c r="H1584" t="s">
        <v>362</v>
      </c>
      <c r="I1584" s="97" t="s">
        <v>212</v>
      </c>
      <c r="J1584">
        <v>52</v>
      </c>
      <c r="K1584">
        <v>19</v>
      </c>
      <c r="L1584">
        <v>0</v>
      </c>
    </row>
    <row r="1585" spans="8:12">
      <c r="H1585" t="s">
        <v>362</v>
      </c>
      <c r="I1585" s="97" t="s">
        <v>213</v>
      </c>
      <c r="J1585">
        <v>177</v>
      </c>
      <c r="K1585">
        <v>223</v>
      </c>
      <c r="L1585">
        <v>0</v>
      </c>
    </row>
    <row r="1586" spans="8:12">
      <c r="H1586" t="s">
        <v>362</v>
      </c>
      <c r="I1586" s="97" t="s">
        <v>29</v>
      </c>
      <c r="J1586">
        <v>59</v>
      </c>
      <c r="K1586">
        <v>79</v>
      </c>
      <c r="L1586">
        <v>0</v>
      </c>
    </row>
    <row r="1587" spans="8:12">
      <c r="H1587" t="s">
        <v>362</v>
      </c>
      <c r="I1587" s="97" t="s">
        <v>214</v>
      </c>
      <c r="J1587">
        <v>58</v>
      </c>
      <c r="K1587">
        <v>100</v>
      </c>
      <c r="L1587">
        <v>0</v>
      </c>
    </row>
    <row r="1588" spans="8:12">
      <c r="H1588" t="s">
        <v>362</v>
      </c>
      <c r="I1588" s="97" t="s">
        <v>215</v>
      </c>
      <c r="J1588">
        <v>53</v>
      </c>
      <c r="K1588">
        <v>102</v>
      </c>
      <c r="L1588">
        <v>0</v>
      </c>
    </row>
    <row r="1589" spans="8:12">
      <c r="H1589" t="s">
        <v>362</v>
      </c>
      <c r="I1589" s="97" t="s">
        <v>216</v>
      </c>
      <c r="J1589">
        <v>33</v>
      </c>
      <c r="K1589">
        <v>77</v>
      </c>
      <c r="L1589">
        <v>0</v>
      </c>
    </row>
    <row r="1590" spans="8:12">
      <c r="H1590" t="s">
        <v>362</v>
      </c>
      <c r="I1590" s="97" t="s">
        <v>30</v>
      </c>
      <c r="J1590">
        <v>54</v>
      </c>
      <c r="K1590">
        <v>95</v>
      </c>
      <c r="L1590">
        <v>0</v>
      </c>
    </row>
    <row r="1591" spans="8:12">
      <c r="H1591" t="s">
        <v>362</v>
      </c>
      <c r="I1591" s="97" t="s">
        <v>217</v>
      </c>
      <c r="J1591">
        <v>675</v>
      </c>
      <c r="K1591">
        <v>107</v>
      </c>
      <c r="L1591">
        <v>0</v>
      </c>
    </row>
    <row r="1592" spans="8:12">
      <c r="H1592" t="s">
        <v>362</v>
      </c>
      <c r="I1592" s="97" t="s">
        <v>218</v>
      </c>
      <c r="J1592">
        <v>365</v>
      </c>
      <c r="K1592">
        <v>84</v>
      </c>
      <c r="L1592">
        <v>0</v>
      </c>
    </row>
    <row r="1593" spans="8:12">
      <c r="H1593" t="s">
        <v>362</v>
      </c>
      <c r="I1593" s="97" t="s">
        <v>219</v>
      </c>
      <c r="J1593">
        <v>1378</v>
      </c>
      <c r="K1593">
        <v>77</v>
      </c>
      <c r="L1593">
        <v>0</v>
      </c>
    </row>
    <row r="1594" spans="8:12">
      <c r="H1594" t="s">
        <v>362</v>
      </c>
      <c r="I1594" s="97" t="s">
        <v>31</v>
      </c>
      <c r="J1594">
        <v>2347</v>
      </c>
      <c r="K1594">
        <v>51</v>
      </c>
      <c r="L1594">
        <v>0</v>
      </c>
    </row>
    <row r="1595" spans="8:12">
      <c r="H1595" t="s">
        <v>362</v>
      </c>
      <c r="I1595" s="97" t="s">
        <v>220</v>
      </c>
      <c r="J1595">
        <v>3140</v>
      </c>
      <c r="K1595">
        <v>160</v>
      </c>
      <c r="L1595">
        <v>0</v>
      </c>
    </row>
    <row r="1596" spans="8:12">
      <c r="H1596" t="s">
        <v>362</v>
      </c>
      <c r="I1596" s="97" t="s">
        <v>221</v>
      </c>
      <c r="J1596">
        <v>3668</v>
      </c>
      <c r="K1596">
        <v>55</v>
      </c>
      <c r="L1596">
        <v>0</v>
      </c>
    </row>
    <row r="1597" spans="8:12">
      <c r="H1597" t="s">
        <v>362</v>
      </c>
      <c r="I1597" s="97" t="s">
        <v>222</v>
      </c>
      <c r="J1597">
        <v>4135</v>
      </c>
      <c r="K1597">
        <v>77</v>
      </c>
      <c r="L1597">
        <v>0</v>
      </c>
    </row>
    <row r="1598" spans="8:12">
      <c r="H1598" t="s">
        <v>362</v>
      </c>
      <c r="I1598" s="97" t="s">
        <v>32</v>
      </c>
      <c r="J1598">
        <v>5186</v>
      </c>
      <c r="K1598">
        <v>23</v>
      </c>
      <c r="L1598">
        <v>0</v>
      </c>
    </row>
    <row r="1599" spans="8:12">
      <c r="H1599" t="s">
        <v>362</v>
      </c>
      <c r="I1599" s="97" t="s">
        <v>223</v>
      </c>
      <c r="J1599">
        <v>5554</v>
      </c>
      <c r="K1599">
        <v>95</v>
      </c>
      <c r="L1599">
        <v>0</v>
      </c>
    </row>
    <row r="1600" spans="8:12">
      <c r="H1600" t="s">
        <v>362</v>
      </c>
      <c r="I1600" s="97" t="s">
        <v>224</v>
      </c>
      <c r="J1600">
        <v>5683</v>
      </c>
      <c r="K1600">
        <v>114</v>
      </c>
      <c r="L1600">
        <v>0</v>
      </c>
    </row>
    <row r="1601" spans="8:12">
      <c r="H1601" t="s">
        <v>362</v>
      </c>
      <c r="I1601" s="97" t="s">
        <v>225</v>
      </c>
      <c r="J1601">
        <v>5604</v>
      </c>
      <c r="K1601">
        <v>101</v>
      </c>
      <c r="L1601">
        <v>0</v>
      </c>
    </row>
    <row r="1602" spans="8:12">
      <c r="H1602" t="s">
        <v>362</v>
      </c>
      <c r="I1602" s="97" t="s">
        <v>33</v>
      </c>
      <c r="J1602">
        <v>7073</v>
      </c>
      <c r="K1602">
        <v>117</v>
      </c>
      <c r="L1602">
        <v>0</v>
      </c>
    </row>
    <row r="1603" spans="8:12">
      <c r="H1603" t="s">
        <v>362</v>
      </c>
      <c r="I1603" s="97" t="s">
        <v>226</v>
      </c>
      <c r="J1603">
        <v>6896</v>
      </c>
      <c r="K1603">
        <v>80</v>
      </c>
      <c r="L1603">
        <v>0</v>
      </c>
    </row>
    <row r="1604" spans="8:12">
      <c r="H1604" t="s">
        <v>362</v>
      </c>
      <c r="I1604" s="97" t="s">
        <v>227</v>
      </c>
      <c r="J1604">
        <v>6756</v>
      </c>
      <c r="K1604">
        <v>97</v>
      </c>
      <c r="L1604">
        <v>0</v>
      </c>
    </row>
    <row r="1605" spans="8:12">
      <c r="H1605" t="s">
        <v>362</v>
      </c>
      <c r="I1605" s="97" t="s">
        <v>228</v>
      </c>
      <c r="J1605">
        <v>8494</v>
      </c>
      <c r="K1605">
        <v>108</v>
      </c>
      <c r="L1605">
        <v>0</v>
      </c>
    </row>
    <row r="1606" spans="8:12">
      <c r="H1606" t="s">
        <v>362</v>
      </c>
      <c r="I1606" s="97" t="s">
        <v>34</v>
      </c>
      <c r="J1606">
        <v>7649</v>
      </c>
      <c r="K1606">
        <v>87</v>
      </c>
      <c r="L1606">
        <v>0</v>
      </c>
    </row>
    <row r="1607" spans="8:12">
      <c r="H1607" t="s">
        <v>362</v>
      </c>
      <c r="I1607" s="97" t="s">
        <v>229</v>
      </c>
      <c r="J1607">
        <v>7170</v>
      </c>
      <c r="K1607">
        <v>68</v>
      </c>
      <c r="L1607">
        <v>0</v>
      </c>
    </row>
    <row r="1608" spans="8:12">
      <c r="H1608" t="s">
        <v>362</v>
      </c>
      <c r="I1608" s="97" t="s">
        <v>230</v>
      </c>
      <c r="J1608">
        <v>6965</v>
      </c>
      <c r="K1608">
        <v>97</v>
      </c>
      <c r="L1608">
        <v>0</v>
      </c>
    </row>
    <row r="1609" spans="8:12">
      <c r="H1609" t="s">
        <v>362</v>
      </c>
      <c r="I1609" s="97" t="s">
        <v>231</v>
      </c>
      <c r="J1609">
        <v>7094</v>
      </c>
      <c r="K1609">
        <v>82</v>
      </c>
      <c r="L1609">
        <v>0</v>
      </c>
    </row>
    <row r="1610" spans="8:12">
      <c r="H1610" t="s">
        <v>362</v>
      </c>
      <c r="I1610" s="97" t="s">
        <v>35</v>
      </c>
      <c r="J1610">
        <v>7202</v>
      </c>
      <c r="K1610">
        <v>85</v>
      </c>
      <c r="L1610">
        <v>0</v>
      </c>
    </row>
    <row r="1611" spans="8:12">
      <c r="H1611" t="s">
        <v>362</v>
      </c>
      <c r="I1611" s="97" t="s">
        <v>232</v>
      </c>
      <c r="J1611">
        <v>5758</v>
      </c>
      <c r="K1611">
        <v>154</v>
      </c>
      <c r="L1611">
        <v>0</v>
      </c>
    </row>
    <row r="1612" spans="8:12">
      <c r="H1612" t="s">
        <v>362</v>
      </c>
      <c r="I1612" s="97" t="s">
        <v>233</v>
      </c>
      <c r="J1612">
        <v>4625</v>
      </c>
      <c r="K1612">
        <v>1411</v>
      </c>
      <c r="L1612">
        <v>0</v>
      </c>
    </row>
    <row r="1613" spans="8:12">
      <c r="H1613" t="s">
        <v>362</v>
      </c>
      <c r="I1613" s="97" t="s">
        <v>234</v>
      </c>
      <c r="J1613">
        <v>5664</v>
      </c>
      <c r="K1613">
        <v>112</v>
      </c>
      <c r="L1613">
        <v>0</v>
      </c>
    </row>
    <row r="1614" spans="8:12">
      <c r="H1614" t="s">
        <v>362</v>
      </c>
      <c r="I1614" s="97" t="s">
        <v>36</v>
      </c>
      <c r="J1614">
        <v>5041</v>
      </c>
      <c r="K1614">
        <v>88</v>
      </c>
      <c r="L1614">
        <v>0</v>
      </c>
    </row>
    <row r="1615" spans="8:12">
      <c r="H1615" t="s">
        <v>362</v>
      </c>
      <c r="I1615" s="97" t="s">
        <v>235</v>
      </c>
      <c r="J1615">
        <v>3962</v>
      </c>
      <c r="K1615">
        <v>40</v>
      </c>
      <c r="L1615">
        <v>0</v>
      </c>
    </row>
    <row r="1616" spans="8:12">
      <c r="H1616" t="s">
        <v>362</v>
      </c>
      <c r="I1616" s="97" t="s">
        <v>236</v>
      </c>
      <c r="J1616">
        <v>3829</v>
      </c>
      <c r="K1616">
        <v>86</v>
      </c>
      <c r="L1616">
        <v>0</v>
      </c>
    </row>
    <row r="1617" spans="8:12">
      <c r="H1617" t="s">
        <v>362</v>
      </c>
      <c r="I1617" s="97" t="s">
        <v>237</v>
      </c>
      <c r="J1617">
        <v>3487</v>
      </c>
      <c r="K1617">
        <v>93</v>
      </c>
      <c r="L1617">
        <v>0</v>
      </c>
    </row>
    <row r="1618" spans="8:12">
      <c r="H1618" t="s">
        <v>362</v>
      </c>
      <c r="I1618" s="97" t="s">
        <v>37</v>
      </c>
      <c r="J1618">
        <v>2930</v>
      </c>
      <c r="K1618">
        <v>43</v>
      </c>
      <c r="L1618">
        <v>0</v>
      </c>
    </row>
    <row r="1619" spans="8:12">
      <c r="H1619" t="s">
        <v>362</v>
      </c>
      <c r="I1619" s="97" t="s">
        <v>238</v>
      </c>
      <c r="J1619">
        <v>2901</v>
      </c>
      <c r="K1619">
        <v>178</v>
      </c>
      <c r="L1619">
        <v>0</v>
      </c>
    </row>
    <row r="1620" spans="8:12">
      <c r="H1620" t="s">
        <v>362</v>
      </c>
      <c r="I1620" s="97" t="s">
        <v>239</v>
      </c>
      <c r="J1620">
        <v>2889</v>
      </c>
      <c r="K1620">
        <v>25</v>
      </c>
      <c r="L1620">
        <v>0</v>
      </c>
    </row>
    <row r="1621" spans="8:12">
      <c r="H1621" t="s">
        <v>362</v>
      </c>
      <c r="I1621" s="97" t="s">
        <v>240</v>
      </c>
      <c r="J1621">
        <v>1980</v>
      </c>
      <c r="K1621">
        <v>106</v>
      </c>
      <c r="L1621">
        <v>0</v>
      </c>
    </row>
    <row r="1622" spans="8:12">
      <c r="H1622" t="s">
        <v>362</v>
      </c>
      <c r="I1622" s="97" t="s">
        <v>38</v>
      </c>
      <c r="J1622">
        <v>3213</v>
      </c>
      <c r="K1622">
        <v>192</v>
      </c>
      <c r="L1622">
        <v>0</v>
      </c>
    </row>
    <row r="1623" spans="8:12">
      <c r="H1623" t="s">
        <v>362</v>
      </c>
      <c r="I1623" s="97" t="s">
        <v>241</v>
      </c>
      <c r="J1623">
        <v>3058</v>
      </c>
      <c r="K1623">
        <v>44</v>
      </c>
      <c r="L1623">
        <v>0</v>
      </c>
    </row>
    <row r="1624" spans="8:12">
      <c r="H1624" t="s">
        <v>362</v>
      </c>
      <c r="I1624" s="97" t="s">
        <v>242</v>
      </c>
      <c r="J1624">
        <v>3247</v>
      </c>
      <c r="K1624">
        <v>31</v>
      </c>
      <c r="L1624">
        <v>0</v>
      </c>
    </row>
    <row r="1625" spans="8:12">
      <c r="H1625" t="s">
        <v>362</v>
      </c>
      <c r="I1625" s="97" t="s">
        <v>243</v>
      </c>
      <c r="J1625">
        <v>1958</v>
      </c>
      <c r="K1625">
        <v>198</v>
      </c>
      <c r="L1625">
        <v>0</v>
      </c>
    </row>
    <row r="1626" spans="8:12">
      <c r="H1626" t="s">
        <v>362</v>
      </c>
      <c r="I1626" s="97" t="s">
        <v>39</v>
      </c>
      <c r="J1626">
        <v>1107</v>
      </c>
      <c r="K1626">
        <v>106</v>
      </c>
      <c r="L1626">
        <v>0</v>
      </c>
    </row>
    <row r="1627" spans="8:12">
      <c r="H1627" t="s">
        <v>362</v>
      </c>
      <c r="I1627" s="97" t="s">
        <v>244</v>
      </c>
      <c r="J1627">
        <v>1616</v>
      </c>
      <c r="K1627">
        <v>63</v>
      </c>
      <c r="L1627">
        <v>0</v>
      </c>
    </row>
    <row r="1628" spans="8:12">
      <c r="H1628" t="s">
        <v>362</v>
      </c>
      <c r="I1628" s="97" t="s">
        <v>245</v>
      </c>
      <c r="J1628">
        <v>1471</v>
      </c>
      <c r="K1628">
        <v>77</v>
      </c>
      <c r="L1628">
        <v>0</v>
      </c>
    </row>
    <row r="1629" spans="8:12">
      <c r="H1629" t="s">
        <v>362</v>
      </c>
      <c r="I1629" s="97" t="s">
        <v>246</v>
      </c>
      <c r="J1629">
        <v>1573</v>
      </c>
      <c r="K1629">
        <v>264</v>
      </c>
      <c r="L1629">
        <v>0</v>
      </c>
    </row>
    <row r="1630" spans="8:12">
      <c r="H1630" t="s">
        <v>362</v>
      </c>
      <c r="I1630" s="97" t="s">
        <v>40</v>
      </c>
      <c r="J1630">
        <v>1330</v>
      </c>
      <c r="K1630">
        <v>137</v>
      </c>
      <c r="L1630">
        <v>0</v>
      </c>
    </row>
    <row r="1631" spans="8:12">
      <c r="H1631" t="s">
        <v>362</v>
      </c>
      <c r="I1631" s="97" t="s">
        <v>247</v>
      </c>
      <c r="J1631">
        <v>1264</v>
      </c>
      <c r="K1631">
        <v>20</v>
      </c>
      <c r="L1631">
        <v>0</v>
      </c>
    </row>
    <row r="1632" spans="8:12">
      <c r="H1632" t="s">
        <v>362</v>
      </c>
      <c r="I1632" s="97" t="s">
        <v>248</v>
      </c>
      <c r="J1632">
        <v>1499</v>
      </c>
      <c r="K1632">
        <v>127</v>
      </c>
      <c r="L1632">
        <v>0</v>
      </c>
    </row>
    <row r="1633" spans="8:12">
      <c r="H1633" t="s">
        <v>362</v>
      </c>
      <c r="I1633" s="97" t="s">
        <v>249</v>
      </c>
      <c r="J1633">
        <v>1571</v>
      </c>
      <c r="K1633">
        <v>77</v>
      </c>
      <c r="L1633">
        <v>0</v>
      </c>
    </row>
    <row r="1634" spans="8:12">
      <c r="H1634" t="s">
        <v>363</v>
      </c>
      <c r="I1634" s="97" t="s">
        <v>17</v>
      </c>
      <c r="J1634">
        <v>1288</v>
      </c>
      <c r="K1634">
        <v>24</v>
      </c>
      <c r="L1634">
        <v>0</v>
      </c>
    </row>
    <row r="1635" spans="8:12">
      <c r="H1635" t="s">
        <v>363</v>
      </c>
      <c r="I1635" s="97" t="s">
        <v>178</v>
      </c>
      <c r="J1635">
        <v>1415</v>
      </c>
      <c r="K1635">
        <v>20</v>
      </c>
      <c r="L1635">
        <v>0</v>
      </c>
    </row>
    <row r="1636" spans="8:12">
      <c r="H1636" t="s">
        <v>363</v>
      </c>
      <c r="I1636" s="97" t="s">
        <v>179</v>
      </c>
      <c r="J1636">
        <v>1598</v>
      </c>
      <c r="K1636">
        <v>110</v>
      </c>
      <c r="L1636">
        <v>0</v>
      </c>
    </row>
    <row r="1637" spans="8:12">
      <c r="H1637" t="s">
        <v>363</v>
      </c>
      <c r="I1637" s="97" t="s">
        <v>180</v>
      </c>
      <c r="J1637">
        <v>1359</v>
      </c>
      <c r="K1637">
        <v>97</v>
      </c>
      <c r="L1637">
        <v>0</v>
      </c>
    </row>
    <row r="1638" spans="8:12">
      <c r="H1638" t="s">
        <v>363</v>
      </c>
      <c r="I1638" s="97" t="s">
        <v>18</v>
      </c>
      <c r="J1638">
        <v>1670</v>
      </c>
      <c r="K1638">
        <v>17</v>
      </c>
      <c r="L1638">
        <v>0</v>
      </c>
    </row>
    <row r="1639" spans="8:12">
      <c r="H1639" t="s">
        <v>363</v>
      </c>
      <c r="I1639" s="97" t="s">
        <v>181</v>
      </c>
      <c r="J1639">
        <v>1127</v>
      </c>
      <c r="K1639">
        <v>93</v>
      </c>
      <c r="L1639">
        <v>0</v>
      </c>
    </row>
    <row r="1640" spans="8:12">
      <c r="H1640" t="s">
        <v>363</v>
      </c>
      <c r="I1640" s="97" t="s">
        <v>182</v>
      </c>
      <c r="J1640">
        <v>1333</v>
      </c>
      <c r="K1640">
        <v>76</v>
      </c>
      <c r="L1640">
        <v>0</v>
      </c>
    </row>
    <row r="1641" spans="8:12">
      <c r="H1641" t="s">
        <v>363</v>
      </c>
      <c r="I1641" s="97" t="s">
        <v>183</v>
      </c>
      <c r="J1641">
        <v>1552</v>
      </c>
      <c r="K1641">
        <v>90</v>
      </c>
      <c r="L1641">
        <v>0</v>
      </c>
    </row>
    <row r="1642" spans="8:12">
      <c r="H1642" t="s">
        <v>363</v>
      </c>
      <c r="I1642" s="97" t="s">
        <v>19</v>
      </c>
      <c r="J1642">
        <v>1556</v>
      </c>
      <c r="K1642">
        <v>16</v>
      </c>
      <c r="L1642">
        <v>0</v>
      </c>
    </row>
    <row r="1643" spans="8:12">
      <c r="H1643" t="s">
        <v>363</v>
      </c>
      <c r="I1643" s="97" t="s">
        <v>184</v>
      </c>
      <c r="J1643">
        <v>1615</v>
      </c>
      <c r="K1643">
        <v>70</v>
      </c>
      <c r="L1643">
        <v>0</v>
      </c>
    </row>
    <row r="1644" spans="8:12">
      <c r="H1644" t="s">
        <v>363</v>
      </c>
      <c r="I1644" s="97" t="s">
        <v>185</v>
      </c>
      <c r="J1644">
        <v>1606</v>
      </c>
      <c r="K1644">
        <v>52</v>
      </c>
      <c r="L1644">
        <v>0</v>
      </c>
    </row>
    <row r="1645" spans="8:12">
      <c r="H1645" t="s">
        <v>363</v>
      </c>
      <c r="I1645" s="97" t="s">
        <v>186</v>
      </c>
      <c r="J1645">
        <v>1368</v>
      </c>
      <c r="K1645">
        <v>15</v>
      </c>
      <c r="L1645">
        <v>0</v>
      </c>
    </row>
    <row r="1646" spans="8:12">
      <c r="H1646" t="s">
        <v>363</v>
      </c>
      <c r="I1646" s="97" t="s">
        <v>20</v>
      </c>
      <c r="J1646">
        <v>1281</v>
      </c>
      <c r="K1646">
        <v>18</v>
      </c>
      <c r="L1646">
        <v>0</v>
      </c>
    </row>
    <row r="1647" spans="8:12">
      <c r="H1647" t="s">
        <v>363</v>
      </c>
      <c r="I1647" s="97" t="s">
        <v>187</v>
      </c>
      <c r="J1647">
        <v>1536</v>
      </c>
      <c r="K1647">
        <v>27</v>
      </c>
      <c r="L1647">
        <v>0</v>
      </c>
    </row>
    <row r="1648" spans="8:12">
      <c r="H1648" t="s">
        <v>363</v>
      </c>
      <c r="I1648" s="97" t="s">
        <v>188</v>
      </c>
      <c r="J1648">
        <v>1697</v>
      </c>
      <c r="K1648">
        <v>76</v>
      </c>
      <c r="L1648">
        <v>0</v>
      </c>
    </row>
    <row r="1649" spans="8:12">
      <c r="H1649" t="s">
        <v>363</v>
      </c>
      <c r="I1649" s="97" t="s">
        <v>189</v>
      </c>
      <c r="J1649">
        <v>1379</v>
      </c>
      <c r="K1649">
        <v>14</v>
      </c>
      <c r="L1649">
        <v>0</v>
      </c>
    </row>
    <row r="1650" spans="8:12">
      <c r="H1650" t="s">
        <v>363</v>
      </c>
      <c r="I1650" s="97" t="s">
        <v>21</v>
      </c>
      <c r="J1650">
        <v>1709</v>
      </c>
      <c r="K1650">
        <v>130</v>
      </c>
      <c r="L1650">
        <v>0</v>
      </c>
    </row>
    <row r="1651" spans="8:12">
      <c r="H1651" t="s">
        <v>363</v>
      </c>
      <c r="I1651" s="97" t="s">
        <v>190</v>
      </c>
      <c r="J1651">
        <v>1589</v>
      </c>
      <c r="K1651">
        <v>16</v>
      </c>
      <c r="L1651">
        <v>0</v>
      </c>
    </row>
    <row r="1652" spans="8:12">
      <c r="H1652" t="s">
        <v>363</v>
      </c>
      <c r="I1652" s="97" t="s">
        <v>191</v>
      </c>
      <c r="J1652">
        <v>1650</v>
      </c>
      <c r="K1652">
        <v>17</v>
      </c>
      <c r="L1652">
        <v>0</v>
      </c>
    </row>
    <row r="1653" spans="8:12">
      <c r="H1653" t="s">
        <v>363</v>
      </c>
      <c r="I1653" s="97" t="s">
        <v>192</v>
      </c>
      <c r="J1653">
        <v>3694</v>
      </c>
      <c r="K1653">
        <v>26</v>
      </c>
      <c r="L1653">
        <v>0</v>
      </c>
    </row>
    <row r="1654" spans="8:12">
      <c r="H1654" t="s">
        <v>363</v>
      </c>
      <c r="I1654" s="97" t="s">
        <v>22</v>
      </c>
      <c r="J1654">
        <v>3417</v>
      </c>
      <c r="K1654">
        <v>35</v>
      </c>
      <c r="L1654">
        <v>0</v>
      </c>
    </row>
    <row r="1655" spans="8:12">
      <c r="H1655" t="s">
        <v>363</v>
      </c>
      <c r="I1655" s="97" t="s">
        <v>193</v>
      </c>
      <c r="J1655">
        <v>2124</v>
      </c>
      <c r="K1655">
        <v>19</v>
      </c>
      <c r="L1655">
        <v>0</v>
      </c>
    </row>
    <row r="1656" spans="8:12">
      <c r="H1656" t="s">
        <v>363</v>
      </c>
      <c r="I1656" s="97" t="s">
        <v>194</v>
      </c>
      <c r="J1656">
        <v>2355</v>
      </c>
      <c r="K1656">
        <v>141</v>
      </c>
      <c r="L1656">
        <v>0</v>
      </c>
    </row>
    <row r="1657" spans="8:12">
      <c r="H1657" t="s">
        <v>363</v>
      </c>
      <c r="I1657" s="97" t="s">
        <v>195</v>
      </c>
      <c r="J1657">
        <v>2045</v>
      </c>
      <c r="K1657">
        <v>127</v>
      </c>
      <c r="L1657">
        <v>0</v>
      </c>
    </row>
    <row r="1658" spans="8:12">
      <c r="H1658" t="s">
        <v>363</v>
      </c>
      <c r="I1658" s="97" t="s">
        <v>23</v>
      </c>
      <c r="J1658">
        <v>1991</v>
      </c>
      <c r="K1658">
        <v>113</v>
      </c>
      <c r="L1658">
        <v>0</v>
      </c>
    </row>
    <row r="1659" spans="8:12">
      <c r="H1659" t="s">
        <v>363</v>
      </c>
      <c r="I1659" s="97" t="s">
        <v>196</v>
      </c>
      <c r="J1659">
        <v>2006</v>
      </c>
      <c r="K1659">
        <v>71</v>
      </c>
      <c r="L1659">
        <v>0</v>
      </c>
    </row>
    <row r="1660" spans="8:12">
      <c r="H1660" t="s">
        <v>363</v>
      </c>
      <c r="I1660" s="97" t="s">
        <v>197</v>
      </c>
      <c r="J1660">
        <v>1566</v>
      </c>
      <c r="K1660">
        <v>18</v>
      </c>
      <c r="L1660">
        <v>0</v>
      </c>
    </row>
    <row r="1661" spans="8:12">
      <c r="H1661" t="s">
        <v>363</v>
      </c>
      <c r="I1661" s="97" t="s">
        <v>198</v>
      </c>
      <c r="J1661">
        <v>1792</v>
      </c>
      <c r="K1661">
        <v>66</v>
      </c>
      <c r="L1661">
        <v>0</v>
      </c>
    </row>
    <row r="1662" spans="8:12">
      <c r="H1662" t="s">
        <v>363</v>
      </c>
      <c r="I1662" s="97" t="s">
        <v>24</v>
      </c>
      <c r="J1662">
        <v>2035</v>
      </c>
      <c r="K1662">
        <v>134</v>
      </c>
      <c r="L1662">
        <v>0</v>
      </c>
    </row>
    <row r="1663" spans="8:12">
      <c r="H1663" t="s">
        <v>363</v>
      </c>
      <c r="I1663" s="97" t="s">
        <v>199</v>
      </c>
      <c r="J1663">
        <v>1407</v>
      </c>
      <c r="K1663">
        <v>17</v>
      </c>
      <c r="L1663">
        <v>0</v>
      </c>
    </row>
    <row r="1664" spans="8:12">
      <c r="H1664" t="s">
        <v>363</v>
      </c>
      <c r="I1664" s="97" t="s">
        <v>200</v>
      </c>
      <c r="J1664">
        <v>1368</v>
      </c>
      <c r="K1664">
        <v>24</v>
      </c>
      <c r="L1664">
        <v>0</v>
      </c>
    </row>
    <row r="1665" spans="8:12">
      <c r="H1665" t="s">
        <v>363</v>
      </c>
      <c r="I1665" s="97" t="s">
        <v>201</v>
      </c>
      <c r="J1665">
        <v>1574</v>
      </c>
      <c r="K1665">
        <v>73</v>
      </c>
      <c r="L1665">
        <v>0</v>
      </c>
    </row>
    <row r="1666" spans="8:12">
      <c r="H1666" t="s">
        <v>363</v>
      </c>
      <c r="I1666" s="97" t="s">
        <v>25</v>
      </c>
      <c r="J1666">
        <v>1185</v>
      </c>
      <c r="K1666">
        <v>20</v>
      </c>
      <c r="L1666">
        <v>0</v>
      </c>
    </row>
    <row r="1667" spans="8:12">
      <c r="H1667" t="s">
        <v>363</v>
      </c>
      <c r="I1667" s="97" t="s">
        <v>202</v>
      </c>
      <c r="J1667">
        <v>1575</v>
      </c>
      <c r="K1667">
        <v>136</v>
      </c>
      <c r="L1667">
        <v>0</v>
      </c>
    </row>
    <row r="1668" spans="8:12">
      <c r="H1668" t="s">
        <v>363</v>
      </c>
      <c r="I1668" s="97" t="s">
        <v>203</v>
      </c>
      <c r="J1668">
        <v>1404</v>
      </c>
      <c r="K1668">
        <v>71</v>
      </c>
      <c r="L1668">
        <v>0</v>
      </c>
    </row>
    <row r="1669" spans="8:12">
      <c r="H1669" t="s">
        <v>363</v>
      </c>
      <c r="I1669" s="97" t="s">
        <v>204</v>
      </c>
      <c r="J1669">
        <v>1852</v>
      </c>
      <c r="K1669">
        <v>108</v>
      </c>
      <c r="L1669">
        <v>0</v>
      </c>
    </row>
    <row r="1670" spans="8:12">
      <c r="H1670" t="s">
        <v>363</v>
      </c>
      <c r="I1670" s="97" t="s">
        <v>26</v>
      </c>
      <c r="J1670">
        <v>2283</v>
      </c>
      <c r="K1670">
        <v>45</v>
      </c>
      <c r="L1670">
        <v>0</v>
      </c>
    </row>
    <row r="1671" spans="8:12">
      <c r="H1671" t="s">
        <v>363</v>
      </c>
      <c r="I1671" s="97" t="s">
        <v>205</v>
      </c>
      <c r="J1671">
        <v>1437</v>
      </c>
      <c r="K1671">
        <v>29</v>
      </c>
      <c r="L1671">
        <v>0</v>
      </c>
    </row>
    <row r="1672" spans="8:12">
      <c r="H1672" t="s">
        <v>363</v>
      </c>
      <c r="I1672" s="97" t="s">
        <v>206</v>
      </c>
      <c r="J1672">
        <v>1985</v>
      </c>
      <c r="K1672">
        <v>73</v>
      </c>
      <c r="L1672">
        <v>0</v>
      </c>
    </row>
    <row r="1673" spans="8:12">
      <c r="H1673" t="s">
        <v>363</v>
      </c>
      <c r="I1673" s="97" t="s">
        <v>207</v>
      </c>
      <c r="J1673">
        <v>2165</v>
      </c>
      <c r="K1673">
        <v>25</v>
      </c>
      <c r="L1673">
        <v>0</v>
      </c>
    </row>
    <row r="1674" spans="8:12">
      <c r="H1674" t="s">
        <v>363</v>
      </c>
      <c r="I1674" s="97" t="s">
        <v>27</v>
      </c>
      <c r="J1674">
        <v>2452</v>
      </c>
      <c r="K1674">
        <v>69</v>
      </c>
      <c r="L1674">
        <v>0</v>
      </c>
    </row>
    <row r="1675" spans="8:12">
      <c r="H1675" t="s">
        <v>363</v>
      </c>
      <c r="I1675" s="97" t="s">
        <v>208</v>
      </c>
      <c r="J1675">
        <v>1910</v>
      </c>
      <c r="K1675">
        <v>69</v>
      </c>
      <c r="L1675">
        <v>0</v>
      </c>
    </row>
    <row r="1676" spans="8:12">
      <c r="H1676" t="s">
        <v>363</v>
      </c>
      <c r="I1676" s="97" t="s">
        <v>209</v>
      </c>
      <c r="J1676">
        <v>2247</v>
      </c>
      <c r="K1676">
        <v>60</v>
      </c>
      <c r="L1676">
        <v>0</v>
      </c>
    </row>
    <row r="1677" spans="8:12">
      <c r="H1677" t="s">
        <v>363</v>
      </c>
      <c r="I1677" s="97" t="s">
        <v>210</v>
      </c>
      <c r="J1677">
        <v>2342</v>
      </c>
      <c r="K1677">
        <v>100</v>
      </c>
      <c r="L1677">
        <v>0</v>
      </c>
    </row>
    <row r="1678" spans="8:12">
      <c r="H1678" t="s">
        <v>363</v>
      </c>
      <c r="I1678" s="97" t="s">
        <v>28</v>
      </c>
      <c r="J1678">
        <v>1715</v>
      </c>
      <c r="K1678">
        <v>88</v>
      </c>
      <c r="L1678">
        <v>0</v>
      </c>
    </row>
    <row r="1679" spans="8:12">
      <c r="H1679" t="s">
        <v>363</v>
      </c>
      <c r="I1679" s="97" t="s">
        <v>211</v>
      </c>
      <c r="J1679">
        <v>2333</v>
      </c>
      <c r="K1679">
        <v>72</v>
      </c>
      <c r="L1679">
        <v>0</v>
      </c>
    </row>
    <row r="1680" spans="8:12">
      <c r="H1680" t="s">
        <v>363</v>
      </c>
      <c r="I1680" s="97" t="s">
        <v>212</v>
      </c>
      <c r="J1680">
        <v>2670</v>
      </c>
      <c r="K1680">
        <v>267</v>
      </c>
      <c r="L1680">
        <v>0</v>
      </c>
    </row>
    <row r="1681" spans="8:12">
      <c r="H1681" t="s">
        <v>363</v>
      </c>
      <c r="I1681" s="97" t="s">
        <v>213</v>
      </c>
      <c r="J1681">
        <v>2210</v>
      </c>
      <c r="K1681">
        <v>128</v>
      </c>
      <c r="L1681">
        <v>0</v>
      </c>
    </row>
    <row r="1682" spans="8:12">
      <c r="H1682" t="s">
        <v>363</v>
      </c>
      <c r="I1682" s="97" t="s">
        <v>29</v>
      </c>
      <c r="J1682">
        <v>2228</v>
      </c>
      <c r="K1682">
        <v>25</v>
      </c>
      <c r="L1682">
        <v>0</v>
      </c>
    </row>
    <row r="1683" spans="8:12">
      <c r="H1683" t="s">
        <v>363</v>
      </c>
      <c r="I1683" s="97" t="s">
        <v>214</v>
      </c>
      <c r="J1683">
        <v>2169</v>
      </c>
      <c r="K1683">
        <v>26</v>
      </c>
      <c r="L1683">
        <v>0</v>
      </c>
    </row>
    <row r="1684" spans="8:12">
      <c r="H1684" t="s">
        <v>363</v>
      </c>
      <c r="I1684" s="97" t="s">
        <v>215</v>
      </c>
      <c r="J1684">
        <v>2227</v>
      </c>
      <c r="K1684">
        <v>28</v>
      </c>
      <c r="L1684">
        <v>0</v>
      </c>
    </row>
    <row r="1685" spans="8:12">
      <c r="H1685" t="s">
        <v>363</v>
      </c>
      <c r="I1685" s="97" t="s">
        <v>216</v>
      </c>
      <c r="J1685">
        <v>2184</v>
      </c>
      <c r="K1685">
        <v>28</v>
      </c>
      <c r="L1685">
        <v>0</v>
      </c>
    </row>
    <row r="1686" spans="8:12">
      <c r="H1686" t="s">
        <v>363</v>
      </c>
      <c r="I1686" s="97" t="s">
        <v>30</v>
      </c>
      <c r="J1686">
        <v>2280</v>
      </c>
      <c r="K1686">
        <v>139</v>
      </c>
      <c r="L1686">
        <v>0</v>
      </c>
    </row>
    <row r="1687" spans="8:12">
      <c r="H1687" t="s">
        <v>363</v>
      </c>
      <c r="I1687" s="97" t="s">
        <v>217</v>
      </c>
      <c r="J1687">
        <v>2269</v>
      </c>
      <c r="K1687">
        <v>152</v>
      </c>
      <c r="L1687">
        <v>0</v>
      </c>
    </row>
    <row r="1688" spans="8:12">
      <c r="H1688" t="s">
        <v>363</v>
      </c>
      <c r="I1688" s="97" t="s">
        <v>218</v>
      </c>
      <c r="J1688">
        <v>2220</v>
      </c>
      <c r="K1688">
        <v>113</v>
      </c>
      <c r="L1688">
        <v>0</v>
      </c>
    </row>
    <row r="1689" spans="8:12">
      <c r="H1689" t="s">
        <v>363</v>
      </c>
      <c r="I1689" s="97" t="s">
        <v>219</v>
      </c>
      <c r="J1689">
        <v>2455</v>
      </c>
      <c r="K1689">
        <v>96</v>
      </c>
      <c r="L1689">
        <v>0</v>
      </c>
    </row>
    <row r="1690" spans="8:12">
      <c r="H1690" t="s">
        <v>363</v>
      </c>
      <c r="I1690" s="97" t="s">
        <v>31</v>
      </c>
      <c r="J1690">
        <v>2311</v>
      </c>
      <c r="K1690">
        <v>79</v>
      </c>
      <c r="L1690">
        <v>0</v>
      </c>
    </row>
    <row r="1691" spans="8:12">
      <c r="H1691" t="s">
        <v>363</v>
      </c>
      <c r="I1691" s="97" t="s">
        <v>220</v>
      </c>
      <c r="J1691">
        <v>2149</v>
      </c>
      <c r="K1691">
        <v>40</v>
      </c>
      <c r="L1691">
        <v>0</v>
      </c>
    </row>
    <row r="1692" spans="8:12">
      <c r="H1692" t="s">
        <v>363</v>
      </c>
      <c r="I1692" s="97" t="s">
        <v>221</v>
      </c>
      <c r="J1692">
        <v>2426</v>
      </c>
      <c r="K1692">
        <v>141</v>
      </c>
      <c r="L1692">
        <v>0</v>
      </c>
    </row>
    <row r="1693" spans="8:12">
      <c r="H1693" t="s">
        <v>363</v>
      </c>
      <c r="I1693" s="97" t="s">
        <v>222</v>
      </c>
      <c r="J1693">
        <v>2427</v>
      </c>
      <c r="K1693">
        <v>158</v>
      </c>
      <c r="L1693">
        <v>0</v>
      </c>
    </row>
    <row r="1694" spans="8:12">
      <c r="H1694" t="s">
        <v>363</v>
      </c>
      <c r="I1694" s="97" t="s">
        <v>32</v>
      </c>
      <c r="J1694">
        <v>2501</v>
      </c>
      <c r="K1694">
        <v>148</v>
      </c>
      <c r="L1694">
        <v>0</v>
      </c>
    </row>
    <row r="1695" spans="8:12">
      <c r="H1695" t="s">
        <v>363</v>
      </c>
      <c r="I1695" s="97" t="s">
        <v>223</v>
      </c>
      <c r="J1695">
        <v>2551</v>
      </c>
      <c r="K1695">
        <v>49</v>
      </c>
      <c r="L1695">
        <v>0</v>
      </c>
    </row>
    <row r="1696" spans="8:12">
      <c r="H1696" t="s">
        <v>363</v>
      </c>
      <c r="I1696" s="97" t="s">
        <v>224</v>
      </c>
      <c r="J1696">
        <v>2484</v>
      </c>
      <c r="K1696">
        <v>115</v>
      </c>
      <c r="L1696">
        <v>0</v>
      </c>
    </row>
    <row r="1697" spans="8:12">
      <c r="H1697" t="s">
        <v>363</v>
      </c>
      <c r="I1697" s="97" t="s">
        <v>225</v>
      </c>
      <c r="J1697">
        <v>2564</v>
      </c>
      <c r="K1697">
        <v>36</v>
      </c>
      <c r="L1697">
        <v>0</v>
      </c>
    </row>
    <row r="1698" spans="8:12">
      <c r="H1698" t="s">
        <v>363</v>
      </c>
      <c r="I1698" s="97" t="s">
        <v>33</v>
      </c>
      <c r="J1698">
        <v>2598</v>
      </c>
      <c r="K1698">
        <v>87</v>
      </c>
      <c r="L1698">
        <v>0</v>
      </c>
    </row>
    <row r="1699" spans="8:12">
      <c r="H1699" t="s">
        <v>363</v>
      </c>
      <c r="I1699" s="97" t="s">
        <v>226</v>
      </c>
      <c r="J1699">
        <v>2809</v>
      </c>
      <c r="K1699">
        <v>27</v>
      </c>
      <c r="L1699">
        <v>0</v>
      </c>
    </row>
    <row r="1700" spans="8:12">
      <c r="H1700" t="s">
        <v>363</v>
      </c>
      <c r="I1700" s="97" t="s">
        <v>227</v>
      </c>
      <c r="J1700">
        <v>2624</v>
      </c>
      <c r="K1700">
        <v>62</v>
      </c>
      <c r="L1700">
        <v>0</v>
      </c>
    </row>
    <row r="1701" spans="8:12">
      <c r="H1701" t="s">
        <v>363</v>
      </c>
      <c r="I1701" s="97" t="s">
        <v>228</v>
      </c>
      <c r="J1701">
        <v>2926</v>
      </c>
      <c r="K1701">
        <v>40</v>
      </c>
      <c r="L1701">
        <v>0</v>
      </c>
    </row>
    <row r="1702" spans="8:12">
      <c r="H1702" t="s">
        <v>363</v>
      </c>
      <c r="I1702" s="97" t="s">
        <v>34</v>
      </c>
      <c r="J1702">
        <v>2464</v>
      </c>
      <c r="K1702">
        <v>116</v>
      </c>
      <c r="L1702">
        <v>0</v>
      </c>
    </row>
    <row r="1703" spans="8:12">
      <c r="H1703" t="s">
        <v>363</v>
      </c>
      <c r="I1703" s="97" t="s">
        <v>229</v>
      </c>
      <c r="J1703">
        <v>2262</v>
      </c>
      <c r="K1703">
        <v>26</v>
      </c>
      <c r="L1703">
        <v>0</v>
      </c>
    </row>
    <row r="1704" spans="8:12">
      <c r="H1704" t="s">
        <v>363</v>
      </c>
      <c r="I1704" s="97" t="s">
        <v>230</v>
      </c>
      <c r="J1704">
        <v>3096</v>
      </c>
      <c r="K1704">
        <v>179</v>
      </c>
      <c r="L1704">
        <v>0</v>
      </c>
    </row>
    <row r="1705" spans="8:12">
      <c r="H1705" t="s">
        <v>363</v>
      </c>
      <c r="I1705" s="97" t="s">
        <v>231</v>
      </c>
      <c r="J1705">
        <v>2764</v>
      </c>
      <c r="K1705">
        <v>30</v>
      </c>
      <c r="L1705">
        <v>0</v>
      </c>
    </row>
    <row r="1706" spans="8:12">
      <c r="H1706" t="s">
        <v>363</v>
      </c>
      <c r="I1706" s="97" t="s">
        <v>35</v>
      </c>
      <c r="J1706">
        <v>2730</v>
      </c>
      <c r="K1706">
        <v>86</v>
      </c>
      <c r="L1706">
        <v>0</v>
      </c>
    </row>
    <row r="1707" spans="8:12">
      <c r="H1707" t="s">
        <v>363</v>
      </c>
      <c r="I1707" s="97" t="s">
        <v>232</v>
      </c>
      <c r="J1707">
        <v>2762</v>
      </c>
      <c r="K1707">
        <v>121</v>
      </c>
      <c r="L1707">
        <v>0</v>
      </c>
    </row>
    <row r="1708" spans="8:12">
      <c r="H1708" t="s">
        <v>363</v>
      </c>
      <c r="I1708" s="97" t="s">
        <v>233</v>
      </c>
      <c r="J1708">
        <v>2677</v>
      </c>
      <c r="K1708">
        <v>120</v>
      </c>
      <c r="L1708">
        <v>0</v>
      </c>
    </row>
    <row r="1709" spans="8:12">
      <c r="H1709" t="s">
        <v>363</v>
      </c>
      <c r="I1709" s="97" t="s">
        <v>234</v>
      </c>
      <c r="J1709">
        <v>2504</v>
      </c>
      <c r="K1709">
        <v>28</v>
      </c>
      <c r="L1709">
        <v>0</v>
      </c>
    </row>
    <row r="1710" spans="8:12">
      <c r="H1710" t="s">
        <v>363</v>
      </c>
      <c r="I1710" s="97" t="s">
        <v>36</v>
      </c>
      <c r="J1710">
        <v>2585</v>
      </c>
      <c r="K1710">
        <v>87</v>
      </c>
      <c r="L1710">
        <v>0</v>
      </c>
    </row>
    <row r="1711" spans="8:12">
      <c r="H1711" t="s">
        <v>363</v>
      </c>
      <c r="I1711" s="97" t="s">
        <v>235</v>
      </c>
      <c r="J1711">
        <v>2484</v>
      </c>
      <c r="K1711">
        <v>74</v>
      </c>
      <c r="L1711">
        <v>0</v>
      </c>
    </row>
    <row r="1712" spans="8:12">
      <c r="H1712" t="s">
        <v>363</v>
      </c>
      <c r="I1712" s="97" t="s">
        <v>236</v>
      </c>
      <c r="J1712">
        <v>2558</v>
      </c>
      <c r="K1712">
        <v>139</v>
      </c>
      <c r="L1712">
        <v>0</v>
      </c>
    </row>
    <row r="1713" spans="8:12">
      <c r="H1713" t="s">
        <v>363</v>
      </c>
      <c r="I1713" s="97" t="s">
        <v>237</v>
      </c>
      <c r="J1713">
        <v>2421</v>
      </c>
      <c r="K1713">
        <v>100</v>
      </c>
      <c r="L1713">
        <v>0</v>
      </c>
    </row>
    <row r="1714" spans="8:12">
      <c r="H1714" t="s">
        <v>363</v>
      </c>
      <c r="I1714" s="97" t="s">
        <v>37</v>
      </c>
      <c r="J1714">
        <v>2578</v>
      </c>
      <c r="K1714">
        <v>56</v>
      </c>
      <c r="L1714">
        <v>0</v>
      </c>
    </row>
    <row r="1715" spans="8:12">
      <c r="H1715" t="s">
        <v>363</v>
      </c>
      <c r="I1715" s="97" t="s">
        <v>238</v>
      </c>
      <c r="J1715">
        <v>2371</v>
      </c>
      <c r="K1715">
        <v>84</v>
      </c>
      <c r="L1715">
        <v>0</v>
      </c>
    </row>
    <row r="1716" spans="8:12">
      <c r="H1716" t="s">
        <v>363</v>
      </c>
      <c r="I1716" s="97" t="s">
        <v>239</v>
      </c>
      <c r="J1716">
        <v>1676</v>
      </c>
      <c r="K1716">
        <v>1124</v>
      </c>
      <c r="L1716">
        <v>0</v>
      </c>
    </row>
    <row r="1717" spans="8:12">
      <c r="H1717" t="s">
        <v>363</v>
      </c>
      <c r="I1717" s="97" t="s">
        <v>240</v>
      </c>
      <c r="J1717">
        <v>2450</v>
      </c>
      <c r="K1717">
        <v>3008</v>
      </c>
      <c r="L1717">
        <v>0</v>
      </c>
    </row>
    <row r="1718" spans="8:12">
      <c r="H1718" t="s">
        <v>363</v>
      </c>
      <c r="I1718" s="97" t="s">
        <v>38</v>
      </c>
      <c r="J1718">
        <v>2181</v>
      </c>
      <c r="K1718">
        <v>3508</v>
      </c>
      <c r="L1718">
        <v>0</v>
      </c>
    </row>
    <row r="1719" spans="8:12">
      <c r="H1719" t="s">
        <v>363</v>
      </c>
      <c r="I1719" s="97" t="s">
        <v>241</v>
      </c>
      <c r="J1719">
        <v>3224</v>
      </c>
      <c r="K1719">
        <v>4961</v>
      </c>
      <c r="L1719">
        <v>0</v>
      </c>
    </row>
    <row r="1720" spans="8:12">
      <c r="H1720" t="s">
        <v>363</v>
      </c>
      <c r="I1720" s="97" t="s">
        <v>242</v>
      </c>
      <c r="J1720">
        <v>5612</v>
      </c>
      <c r="K1720">
        <v>6217</v>
      </c>
      <c r="L1720">
        <v>0</v>
      </c>
    </row>
    <row r="1721" spans="8:12">
      <c r="H1721" t="s">
        <v>363</v>
      </c>
      <c r="I1721" s="97" t="s">
        <v>243</v>
      </c>
      <c r="J1721">
        <v>4996</v>
      </c>
      <c r="K1721">
        <v>6364</v>
      </c>
      <c r="L1721">
        <v>0</v>
      </c>
    </row>
    <row r="1722" spans="8:12">
      <c r="H1722" t="s">
        <v>363</v>
      </c>
      <c r="I1722" s="97" t="s">
        <v>39</v>
      </c>
      <c r="J1722">
        <v>4231</v>
      </c>
      <c r="K1722">
        <v>8160</v>
      </c>
      <c r="L1722">
        <v>0</v>
      </c>
    </row>
    <row r="1723" spans="8:12">
      <c r="H1723" t="s">
        <v>363</v>
      </c>
      <c r="I1723" s="97" t="s">
        <v>244</v>
      </c>
      <c r="J1723">
        <v>2584</v>
      </c>
      <c r="K1723">
        <v>10237</v>
      </c>
      <c r="L1723">
        <v>0</v>
      </c>
    </row>
    <row r="1724" spans="8:12">
      <c r="H1724" t="s">
        <v>363</v>
      </c>
      <c r="I1724" s="97" t="s">
        <v>245</v>
      </c>
      <c r="J1724">
        <v>1980</v>
      </c>
      <c r="K1724">
        <v>9880</v>
      </c>
      <c r="L1724">
        <v>0</v>
      </c>
    </row>
    <row r="1725" spans="8:12">
      <c r="H1725" t="s">
        <v>363</v>
      </c>
      <c r="I1725" s="97" t="s">
        <v>246</v>
      </c>
      <c r="J1725">
        <v>1340</v>
      </c>
      <c r="K1725">
        <v>10270</v>
      </c>
      <c r="L1725">
        <v>0</v>
      </c>
    </row>
    <row r="1726" spans="8:12">
      <c r="H1726" t="s">
        <v>363</v>
      </c>
      <c r="I1726" s="97" t="s">
        <v>40</v>
      </c>
      <c r="J1726">
        <v>1278</v>
      </c>
      <c r="K1726">
        <v>10185</v>
      </c>
      <c r="L1726">
        <v>0</v>
      </c>
    </row>
    <row r="1727" spans="8:12">
      <c r="H1727" t="s">
        <v>363</v>
      </c>
      <c r="I1727" s="97" t="s">
        <v>247</v>
      </c>
      <c r="J1727">
        <v>876</v>
      </c>
      <c r="K1727">
        <v>10189</v>
      </c>
      <c r="L1727">
        <v>0</v>
      </c>
    </row>
    <row r="1728" spans="8:12">
      <c r="H1728" t="s">
        <v>363</v>
      </c>
      <c r="I1728" s="97" t="s">
        <v>248</v>
      </c>
      <c r="J1728">
        <v>995</v>
      </c>
      <c r="K1728">
        <v>10420</v>
      </c>
      <c r="L1728">
        <v>532</v>
      </c>
    </row>
    <row r="1729" spans="8:12">
      <c r="H1729" t="s">
        <v>363</v>
      </c>
      <c r="I1729" s="97" t="s">
        <v>249</v>
      </c>
      <c r="J1729">
        <v>1092</v>
      </c>
      <c r="K1729">
        <v>8306</v>
      </c>
      <c r="L1729">
        <v>2573</v>
      </c>
    </row>
    <row r="1730" spans="8:12">
      <c r="H1730" t="s">
        <v>364</v>
      </c>
      <c r="I1730" s="97" t="s">
        <v>17</v>
      </c>
      <c r="J1730">
        <v>1241</v>
      </c>
      <c r="K1730">
        <v>11640</v>
      </c>
      <c r="L1730">
        <v>4000</v>
      </c>
    </row>
    <row r="1731" spans="8:12">
      <c r="H1731" t="s">
        <v>364</v>
      </c>
      <c r="I1731" s="97" t="s">
        <v>178</v>
      </c>
      <c r="J1731">
        <v>909</v>
      </c>
      <c r="K1731">
        <v>11731</v>
      </c>
      <c r="L1731">
        <v>4011</v>
      </c>
    </row>
    <row r="1732" spans="8:12">
      <c r="H1732" t="s">
        <v>364</v>
      </c>
      <c r="I1732" s="97" t="s">
        <v>179</v>
      </c>
      <c r="J1732">
        <v>1035</v>
      </c>
      <c r="K1732">
        <v>12241</v>
      </c>
      <c r="L1732">
        <v>3993</v>
      </c>
    </row>
    <row r="1733" spans="8:12">
      <c r="H1733" t="s">
        <v>364</v>
      </c>
      <c r="I1733" s="97" t="s">
        <v>180</v>
      </c>
      <c r="J1733">
        <v>1016</v>
      </c>
      <c r="K1733">
        <v>12157</v>
      </c>
      <c r="L1733">
        <v>4003</v>
      </c>
    </row>
    <row r="1734" spans="8:12">
      <c r="H1734" t="s">
        <v>364</v>
      </c>
      <c r="I1734" s="97" t="s">
        <v>18</v>
      </c>
      <c r="J1734">
        <v>1078</v>
      </c>
      <c r="K1734">
        <v>11300</v>
      </c>
      <c r="L1734">
        <v>3980</v>
      </c>
    </row>
    <row r="1735" spans="8:12">
      <c r="H1735" t="s">
        <v>364</v>
      </c>
      <c r="I1735" s="97" t="s">
        <v>181</v>
      </c>
      <c r="J1735">
        <v>899</v>
      </c>
      <c r="K1735">
        <v>11353</v>
      </c>
      <c r="L1735">
        <v>4002</v>
      </c>
    </row>
    <row r="1736" spans="8:12">
      <c r="H1736" t="s">
        <v>364</v>
      </c>
      <c r="I1736" s="97" t="s">
        <v>182</v>
      </c>
      <c r="J1736">
        <v>981</v>
      </c>
      <c r="K1736">
        <v>11408</v>
      </c>
      <c r="L1736">
        <v>4011</v>
      </c>
    </row>
    <row r="1737" spans="8:12">
      <c r="H1737" t="s">
        <v>364</v>
      </c>
      <c r="I1737" s="97" t="s">
        <v>183</v>
      </c>
      <c r="J1737">
        <v>992</v>
      </c>
      <c r="K1737">
        <v>11187</v>
      </c>
      <c r="L1737">
        <v>3999</v>
      </c>
    </row>
    <row r="1738" spans="8:12">
      <c r="H1738" t="s">
        <v>364</v>
      </c>
      <c r="I1738" s="97" t="s">
        <v>19</v>
      </c>
      <c r="J1738">
        <v>812</v>
      </c>
      <c r="K1738">
        <v>11207</v>
      </c>
      <c r="L1738">
        <v>4006</v>
      </c>
    </row>
    <row r="1739" spans="8:12">
      <c r="H1739" t="s">
        <v>364</v>
      </c>
      <c r="I1739" s="97" t="s">
        <v>184</v>
      </c>
      <c r="J1739">
        <v>1032</v>
      </c>
      <c r="K1739">
        <v>11213</v>
      </c>
      <c r="L1739">
        <v>4020</v>
      </c>
    </row>
    <row r="1740" spans="8:12">
      <c r="H1740" t="s">
        <v>364</v>
      </c>
      <c r="I1740" s="97" t="s">
        <v>185</v>
      </c>
      <c r="J1740">
        <v>1048</v>
      </c>
      <c r="K1740">
        <v>11121</v>
      </c>
      <c r="L1740">
        <v>4001</v>
      </c>
    </row>
    <row r="1741" spans="8:12">
      <c r="H1741" t="s">
        <v>364</v>
      </c>
      <c r="I1741" s="97" t="s">
        <v>186</v>
      </c>
      <c r="J1741">
        <v>906</v>
      </c>
      <c r="K1741">
        <v>10874</v>
      </c>
      <c r="L1741">
        <v>3998</v>
      </c>
    </row>
    <row r="1742" spans="8:12">
      <c r="H1742" t="s">
        <v>364</v>
      </c>
      <c r="I1742" s="97" t="s">
        <v>20</v>
      </c>
      <c r="J1742">
        <v>871</v>
      </c>
      <c r="K1742">
        <v>10850</v>
      </c>
      <c r="L1742">
        <v>3996</v>
      </c>
    </row>
    <row r="1743" spans="8:12">
      <c r="H1743" t="s">
        <v>364</v>
      </c>
      <c r="I1743" s="97" t="s">
        <v>187</v>
      </c>
      <c r="J1743">
        <v>1156</v>
      </c>
      <c r="K1743">
        <v>10362</v>
      </c>
      <c r="L1743">
        <v>3999</v>
      </c>
    </row>
    <row r="1744" spans="8:12">
      <c r="H1744" t="s">
        <v>364</v>
      </c>
      <c r="I1744" s="97" t="s">
        <v>188</v>
      </c>
      <c r="J1744">
        <v>2070</v>
      </c>
      <c r="K1744">
        <v>9602</v>
      </c>
      <c r="L1744">
        <v>4000</v>
      </c>
    </row>
    <row r="1745" spans="8:12">
      <c r="H1745" t="s">
        <v>364</v>
      </c>
      <c r="I1745" s="97" t="s">
        <v>189</v>
      </c>
      <c r="J1745">
        <v>2428</v>
      </c>
      <c r="K1745">
        <v>10330</v>
      </c>
      <c r="L1745">
        <v>4004</v>
      </c>
    </row>
    <row r="1746" spans="8:12">
      <c r="H1746" t="s">
        <v>364</v>
      </c>
      <c r="I1746" s="97" t="s">
        <v>21</v>
      </c>
      <c r="J1746">
        <v>2545</v>
      </c>
      <c r="K1746">
        <v>9710</v>
      </c>
      <c r="L1746">
        <v>4000</v>
      </c>
    </row>
    <row r="1747" spans="8:12">
      <c r="H1747" t="s">
        <v>364</v>
      </c>
      <c r="I1747" s="97" t="s">
        <v>190</v>
      </c>
      <c r="J1747">
        <v>2641</v>
      </c>
      <c r="K1747">
        <v>9922</v>
      </c>
      <c r="L1747">
        <v>4011</v>
      </c>
    </row>
    <row r="1748" spans="8:12">
      <c r="H1748" t="s">
        <v>364</v>
      </c>
      <c r="I1748" s="97" t="s">
        <v>191</v>
      </c>
      <c r="J1748">
        <v>3019</v>
      </c>
      <c r="K1748">
        <v>8643</v>
      </c>
      <c r="L1748">
        <v>4000</v>
      </c>
    </row>
    <row r="1749" spans="8:12">
      <c r="H1749" t="s">
        <v>364</v>
      </c>
      <c r="I1749" s="97" t="s">
        <v>192</v>
      </c>
      <c r="J1749">
        <v>4751</v>
      </c>
      <c r="K1749">
        <v>7176</v>
      </c>
      <c r="L1749">
        <v>4004</v>
      </c>
    </row>
    <row r="1750" spans="8:12">
      <c r="H1750" t="s">
        <v>364</v>
      </c>
      <c r="I1750" s="97" t="s">
        <v>22</v>
      </c>
      <c r="J1750">
        <v>4473</v>
      </c>
      <c r="K1750">
        <v>7986</v>
      </c>
      <c r="L1750">
        <v>4000</v>
      </c>
    </row>
    <row r="1751" spans="8:12">
      <c r="H1751" t="s">
        <v>364</v>
      </c>
      <c r="I1751" s="97" t="s">
        <v>193</v>
      </c>
      <c r="J1751">
        <v>3288</v>
      </c>
      <c r="K1751">
        <v>9780</v>
      </c>
      <c r="L1751">
        <v>4007</v>
      </c>
    </row>
    <row r="1752" spans="8:12">
      <c r="H1752" t="s">
        <v>364</v>
      </c>
      <c r="I1752" s="97" t="s">
        <v>194</v>
      </c>
      <c r="J1752">
        <v>2418</v>
      </c>
      <c r="K1752">
        <v>10239</v>
      </c>
      <c r="L1752">
        <v>3988</v>
      </c>
    </row>
    <row r="1753" spans="8:12">
      <c r="H1753" t="s">
        <v>364</v>
      </c>
      <c r="I1753" s="97" t="s">
        <v>195</v>
      </c>
      <c r="J1753">
        <v>2306</v>
      </c>
      <c r="K1753">
        <v>9563</v>
      </c>
      <c r="L1753">
        <v>4009</v>
      </c>
    </row>
    <row r="1754" spans="8:12">
      <c r="H1754" t="s">
        <v>364</v>
      </c>
      <c r="I1754" s="97" t="s">
        <v>23</v>
      </c>
      <c r="J1754">
        <v>2620</v>
      </c>
      <c r="K1754">
        <v>9608</v>
      </c>
      <c r="L1754">
        <v>3998</v>
      </c>
    </row>
    <row r="1755" spans="8:12">
      <c r="H1755" t="s">
        <v>364</v>
      </c>
      <c r="I1755" s="97" t="s">
        <v>196</v>
      </c>
      <c r="J1755">
        <v>2480</v>
      </c>
      <c r="K1755">
        <v>9339</v>
      </c>
      <c r="L1755">
        <v>3990</v>
      </c>
    </row>
    <row r="1756" spans="8:12">
      <c r="H1756" t="s">
        <v>364</v>
      </c>
      <c r="I1756" s="97" t="s">
        <v>197</v>
      </c>
      <c r="J1756">
        <v>2973</v>
      </c>
      <c r="K1756">
        <v>9186</v>
      </c>
      <c r="L1756">
        <v>3995</v>
      </c>
    </row>
    <row r="1757" spans="8:12">
      <c r="H1757" t="s">
        <v>364</v>
      </c>
      <c r="I1757" s="97" t="s">
        <v>198</v>
      </c>
      <c r="J1757">
        <v>3281</v>
      </c>
      <c r="K1757">
        <v>8911</v>
      </c>
      <c r="L1757">
        <v>3996</v>
      </c>
    </row>
    <row r="1758" spans="8:12">
      <c r="H1758" t="s">
        <v>364</v>
      </c>
      <c r="I1758" s="97" t="s">
        <v>24</v>
      </c>
      <c r="J1758">
        <v>2972</v>
      </c>
      <c r="K1758">
        <v>9756</v>
      </c>
      <c r="L1758">
        <v>4013</v>
      </c>
    </row>
    <row r="1759" spans="8:12">
      <c r="H1759" t="s">
        <v>364</v>
      </c>
      <c r="I1759" s="97" t="s">
        <v>199</v>
      </c>
      <c r="J1759">
        <v>2783</v>
      </c>
      <c r="K1759">
        <v>9304</v>
      </c>
      <c r="L1759">
        <v>4000</v>
      </c>
    </row>
    <row r="1760" spans="8:12">
      <c r="H1760" t="s">
        <v>364</v>
      </c>
      <c r="I1760" s="97" t="s">
        <v>200</v>
      </c>
      <c r="J1760">
        <v>2771</v>
      </c>
      <c r="K1760">
        <v>9174</v>
      </c>
      <c r="L1760">
        <v>3993</v>
      </c>
    </row>
    <row r="1761" spans="8:12">
      <c r="H1761" t="s">
        <v>364</v>
      </c>
      <c r="I1761" s="97" t="s">
        <v>201</v>
      </c>
      <c r="J1761">
        <v>3560</v>
      </c>
      <c r="K1761">
        <v>8491</v>
      </c>
      <c r="L1761">
        <v>4001</v>
      </c>
    </row>
    <row r="1762" spans="8:12">
      <c r="H1762" t="s">
        <v>364</v>
      </c>
      <c r="I1762" s="97" t="s">
        <v>25</v>
      </c>
      <c r="J1762">
        <v>3535</v>
      </c>
      <c r="K1762">
        <v>8535</v>
      </c>
      <c r="L1762">
        <v>4005</v>
      </c>
    </row>
    <row r="1763" spans="8:12">
      <c r="H1763" t="s">
        <v>364</v>
      </c>
      <c r="I1763" s="97" t="s">
        <v>202</v>
      </c>
      <c r="J1763">
        <v>4018</v>
      </c>
      <c r="K1763">
        <v>8047</v>
      </c>
      <c r="L1763">
        <v>4001</v>
      </c>
    </row>
    <row r="1764" spans="8:12">
      <c r="H1764" t="s">
        <v>364</v>
      </c>
      <c r="I1764" s="97" t="s">
        <v>203</v>
      </c>
      <c r="J1764">
        <v>3409</v>
      </c>
      <c r="K1764">
        <v>8306</v>
      </c>
      <c r="L1764">
        <v>3994</v>
      </c>
    </row>
    <row r="1765" spans="8:12">
      <c r="H1765" t="s">
        <v>364</v>
      </c>
      <c r="I1765" s="97" t="s">
        <v>204</v>
      </c>
      <c r="J1765">
        <v>3232</v>
      </c>
      <c r="K1765">
        <v>8169</v>
      </c>
      <c r="L1765">
        <v>4004</v>
      </c>
    </row>
    <row r="1766" spans="8:12">
      <c r="H1766" t="s">
        <v>364</v>
      </c>
      <c r="I1766" s="97" t="s">
        <v>26</v>
      </c>
      <c r="J1766">
        <v>3207</v>
      </c>
      <c r="K1766">
        <v>8891</v>
      </c>
      <c r="L1766">
        <v>3994</v>
      </c>
    </row>
    <row r="1767" spans="8:12">
      <c r="H1767" t="s">
        <v>364</v>
      </c>
      <c r="I1767" s="97" t="s">
        <v>205</v>
      </c>
      <c r="J1767">
        <v>3042</v>
      </c>
      <c r="K1767">
        <v>9249</v>
      </c>
      <c r="L1767">
        <v>4006</v>
      </c>
    </row>
    <row r="1768" spans="8:12">
      <c r="H1768" t="s">
        <v>364</v>
      </c>
      <c r="I1768" s="97" t="s">
        <v>206</v>
      </c>
      <c r="J1768">
        <v>2606</v>
      </c>
      <c r="K1768">
        <v>9612</v>
      </c>
      <c r="L1768">
        <v>4018</v>
      </c>
    </row>
    <row r="1769" spans="8:12">
      <c r="H1769" t="s">
        <v>364</v>
      </c>
      <c r="I1769" s="97" t="s">
        <v>207</v>
      </c>
      <c r="J1769">
        <v>2272</v>
      </c>
      <c r="K1769">
        <v>9770</v>
      </c>
      <c r="L1769">
        <v>3993</v>
      </c>
    </row>
    <row r="1770" spans="8:12">
      <c r="H1770" t="s">
        <v>364</v>
      </c>
      <c r="I1770" s="97" t="s">
        <v>27</v>
      </c>
      <c r="J1770">
        <v>2297</v>
      </c>
      <c r="K1770">
        <v>9497</v>
      </c>
      <c r="L1770">
        <v>3982</v>
      </c>
    </row>
    <row r="1771" spans="8:12">
      <c r="H1771" t="s">
        <v>364</v>
      </c>
      <c r="I1771" s="97" t="s">
        <v>208</v>
      </c>
      <c r="J1771">
        <v>2231</v>
      </c>
      <c r="K1771">
        <v>9990</v>
      </c>
      <c r="L1771">
        <v>4013</v>
      </c>
    </row>
    <row r="1772" spans="8:12">
      <c r="H1772" t="s">
        <v>364</v>
      </c>
      <c r="I1772" s="97" t="s">
        <v>209</v>
      </c>
      <c r="J1772">
        <v>2750</v>
      </c>
      <c r="K1772">
        <v>9992</v>
      </c>
      <c r="L1772">
        <v>4002</v>
      </c>
    </row>
    <row r="1773" spans="8:12">
      <c r="H1773" t="s">
        <v>364</v>
      </c>
      <c r="I1773" s="97" t="s">
        <v>210</v>
      </c>
      <c r="J1773">
        <v>2307</v>
      </c>
      <c r="K1773">
        <v>9800</v>
      </c>
      <c r="L1773">
        <v>4005</v>
      </c>
    </row>
    <row r="1774" spans="8:12">
      <c r="H1774" t="s">
        <v>364</v>
      </c>
      <c r="I1774" s="97" t="s">
        <v>28</v>
      </c>
      <c r="J1774">
        <v>2389</v>
      </c>
      <c r="K1774">
        <v>9605</v>
      </c>
      <c r="L1774">
        <v>3993</v>
      </c>
    </row>
    <row r="1775" spans="8:12">
      <c r="H1775" t="s">
        <v>364</v>
      </c>
      <c r="I1775" s="97" t="s">
        <v>211</v>
      </c>
      <c r="J1775">
        <v>2499</v>
      </c>
      <c r="K1775">
        <v>9514</v>
      </c>
      <c r="L1775">
        <v>4003</v>
      </c>
    </row>
    <row r="1776" spans="8:12">
      <c r="H1776" t="s">
        <v>364</v>
      </c>
      <c r="I1776" s="97" t="s">
        <v>212</v>
      </c>
      <c r="J1776">
        <v>2445</v>
      </c>
      <c r="K1776">
        <v>9201</v>
      </c>
      <c r="L1776">
        <v>3993</v>
      </c>
    </row>
    <row r="1777" spans="8:12">
      <c r="H1777" t="s">
        <v>364</v>
      </c>
      <c r="I1777" s="97" t="s">
        <v>213</v>
      </c>
      <c r="J1777">
        <v>3496</v>
      </c>
      <c r="K1777">
        <v>9501</v>
      </c>
      <c r="L1777">
        <v>4013</v>
      </c>
    </row>
    <row r="1778" spans="8:12">
      <c r="H1778" t="s">
        <v>364</v>
      </c>
      <c r="I1778" s="97" t="s">
        <v>29</v>
      </c>
      <c r="J1778">
        <v>3110</v>
      </c>
      <c r="K1778">
        <v>8743</v>
      </c>
      <c r="L1778">
        <v>3989</v>
      </c>
    </row>
    <row r="1779" spans="8:12">
      <c r="H1779" t="s">
        <v>364</v>
      </c>
      <c r="I1779" s="97" t="s">
        <v>214</v>
      </c>
      <c r="J1779">
        <v>2960</v>
      </c>
      <c r="K1779">
        <v>9670</v>
      </c>
      <c r="L1779">
        <v>4037</v>
      </c>
    </row>
    <row r="1780" spans="8:12">
      <c r="H1780" t="s">
        <v>364</v>
      </c>
      <c r="I1780" s="97" t="s">
        <v>215</v>
      </c>
      <c r="J1780">
        <v>2976</v>
      </c>
      <c r="K1780">
        <v>9100</v>
      </c>
      <c r="L1780">
        <v>4002</v>
      </c>
    </row>
    <row r="1781" spans="8:12">
      <c r="H1781" t="s">
        <v>364</v>
      </c>
      <c r="I1781" s="97" t="s">
        <v>216</v>
      </c>
      <c r="J1781">
        <v>2741</v>
      </c>
      <c r="K1781">
        <v>8943</v>
      </c>
      <c r="L1781">
        <v>3978</v>
      </c>
    </row>
    <row r="1782" spans="8:12">
      <c r="H1782" t="s">
        <v>364</v>
      </c>
      <c r="I1782" s="97" t="s">
        <v>30</v>
      </c>
      <c r="J1782">
        <v>2455</v>
      </c>
      <c r="K1782">
        <v>9510</v>
      </c>
      <c r="L1782">
        <v>4005</v>
      </c>
    </row>
    <row r="1783" spans="8:12">
      <c r="H1783" t="s">
        <v>364</v>
      </c>
      <c r="I1783" s="97" t="s">
        <v>217</v>
      </c>
      <c r="J1783">
        <v>2719</v>
      </c>
      <c r="K1783">
        <v>9816</v>
      </c>
      <c r="L1783">
        <v>4001</v>
      </c>
    </row>
    <row r="1784" spans="8:12">
      <c r="H1784" t="s">
        <v>364</v>
      </c>
      <c r="I1784" s="97" t="s">
        <v>218</v>
      </c>
      <c r="J1784">
        <v>2547</v>
      </c>
      <c r="K1784">
        <v>9750</v>
      </c>
      <c r="L1784">
        <v>4011</v>
      </c>
    </row>
    <row r="1785" spans="8:12">
      <c r="H1785" t="s">
        <v>364</v>
      </c>
      <c r="I1785" s="97" t="s">
        <v>219</v>
      </c>
      <c r="J1785">
        <v>1987</v>
      </c>
      <c r="K1785">
        <v>10050</v>
      </c>
      <c r="L1785">
        <v>4010</v>
      </c>
    </row>
    <row r="1786" spans="8:12">
      <c r="H1786" t="s">
        <v>364</v>
      </c>
      <c r="I1786" s="97" t="s">
        <v>31</v>
      </c>
      <c r="J1786">
        <v>2531</v>
      </c>
      <c r="K1786">
        <v>9534</v>
      </c>
      <c r="L1786">
        <v>4001</v>
      </c>
    </row>
    <row r="1787" spans="8:12">
      <c r="H1787" t="s">
        <v>364</v>
      </c>
      <c r="I1787" s="97" t="s">
        <v>220</v>
      </c>
      <c r="J1787">
        <v>2307</v>
      </c>
      <c r="K1787">
        <v>9962</v>
      </c>
      <c r="L1787">
        <v>4002</v>
      </c>
    </row>
    <row r="1788" spans="8:12">
      <c r="H1788" t="s">
        <v>364</v>
      </c>
      <c r="I1788" s="97" t="s">
        <v>221</v>
      </c>
      <c r="J1788">
        <v>2357</v>
      </c>
      <c r="K1788">
        <v>9972</v>
      </c>
      <c r="L1788">
        <v>4019</v>
      </c>
    </row>
    <row r="1789" spans="8:12">
      <c r="H1789" t="s">
        <v>364</v>
      </c>
      <c r="I1789" s="97" t="s">
        <v>222</v>
      </c>
      <c r="J1789">
        <v>2568</v>
      </c>
      <c r="K1789">
        <v>9181</v>
      </c>
      <c r="L1789">
        <v>3998</v>
      </c>
    </row>
    <row r="1790" spans="8:12">
      <c r="H1790" t="s">
        <v>364</v>
      </c>
      <c r="I1790" s="97" t="s">
        <v>32</v>
      </c>
      <c r="J1790">
        <v>2778</v>
      </c>
      <c r="K1790">
        <v>10000</v>
      </c>
      <c r="L1790">
        <v>4008</v>
      </c>
    </row>
    <row r="1791" spans="8:12">
      <c r="H1791" t="s">
        <v>364</v>
      </c>
      <c r="I1791" s="97" t="s">
        <v>223</v>
      </c>
      <c r="J1791">
        <v>2756</v>
      </c>
      <c r="K1791">
        <v>10170</v>
      </c>
      <c r="L1791">
        <v>4018</v>
      </c>
    </row>
    <row r="1792" spans="8:12">
      <c r="H1792" t="s">
        <v>364</v>
      </c>
      <c r="I1792" s="97" t="s">
        <v>224</v>
      </c>
      <c r="J1792">
        <v>2929</v>
      </c>
      <c r="K1792">
        <v>9811</v>
      </c>
      <c r="L1792">
        <v>4005</v>
      </c>
    </row>
    <row r="1793" spans="8:12">
      <c r="H1793" t="s">
        <v>364</v>
      </c>
      <c r="I1793" s="97" t="s">
        <v>225</v>
      </c>
      <c r="J1793">
        <v>3164</v>
      </c>
      <c r="K1793">
        <v>9034</v>
      </c>
      <c r="L1793">
        <v>3996</v>
      </c>
    </row>
    <row r="1794" spans="8:12">
      <c r="H1794" t="s">
        <v>364</v>
      </c>
      <c r="I1794" s="97" t="s">
        <v>33</v>
      </c>
      <c r="J1794">
        <v>2445</v>
      </c>
      <c r="K1794">
        <v>9926</v>
      </c>
      <c r="L1794">
        <v>4008</v>
      </c>
    </row>
    <row r="1795" spans="8:12">
      <c r="H1795" t="s">
        <v>364</v>
      </c>
      <c r="I1795" s="97" t="s">
        <v>226</v>
      </c>
      <c r="J1795">
        <v>2386</v>
      </c>
      <c r="K1795">
        <v>9819</v>
      </c>
      <c r="L1795">
        <v>3996</v>
      </c>
    </row>
    <row r="1796" spans="8:12">
      <c r="H1796" t="s">
        <v>364</v>
      </c>
      <c r="I1796" s="97" t="s">
        <v>227</v>
      </c>
      <c r="J1796">
        <v>2108</v>
      </c>
      <c r="K1796">
        <v>9704</v>
      </c>
      <c r="L1796">
        <v>3974</v>
      </c>
    </row>
    <row r="1797" spans="8:12">
      <c r="H1797" t="s">
        <v>364</v>
      </c>
      <c r="I1797" s="97" t="s">
        <v>228</v>
      </c>
      <c r="J1797">
        <v>2056</v>
      </c>
      <c r="K1797">
        <v>9964</v>
      </c>
      <c r="L1797">
        <v>3989</v>
      </c>
    </row>
    <row r="1798" spans="8:12">
      <c r="H1798" t="s">
        <v>364</v>
      </c>
      <c r="I1798" s="97" t="s">
        <v>34</v>
      </c>
      <c r="J1798">
        <v>2660</v>
      </c>
      <c r="K1798">
        <v>10019</v>
      </c>
      <c r="L1798">
        <v>4002</v>
      </c>
    </row>
    <row r="1799" spans="8:12">
      <c r="H1799" t="s">
        <v>364</v>
      </c>
      <c r="I1799" s="97" t="s">
        <v>229</v>
      </c>
      <c r="J1799">
        <v>2361</v>
      </c>
      <c r="K1799">
        <v>9575</v>
      </c>
      <c r="L1799">
        <v>3996</v>
      </c>
    </row>
    <row r="1800" spans="8:12">
      <c r="H1800" t="s">
        <v>364</v>
      </c>
      <c r="I1800" s="97" t="s">
        <v>230</v>
      </c>
      <c r="J1800">
        <v>2719</v>
      </c>
      <c r="K1800">
        <v>9625</v>
      </c>
      <c r="L1800">
        <v>4000</v>
      </c>
    </row>
    <row r="1801" spans="8:12">
      <c r="H1801" t="s">
        <v>364</v>
      </c>
      <c r="I1801" s="97" t="s">
        <v>231</v>
      </c>
      <c r="J1801">
        <v>2241</v>
      </c>
      <c r="K1801">
        <v>9454</v>
      </c>
      <c r="L1801">
        <v>4005</v>
      </c>
    </row>
    <row r="1802" spans="8:12">
      <c r="H1802" t="s">
        <v>364</v>
      </c>
      <c r="I1802" s="97" t="s">
        <v>35</v>
      </c>
      <c r="J1802">
        <v>2083</v>
      </c>
      <c r="K1802">
        <v>8933</v>
      </c>
      <c r="L1802">
        <v>0</v>
      </c>
    </row>
    <row r="1803" spans="8:12">
      <c r="H1803" t="s">
        <v>364</v>
      </c>
      <c r="I1803" s="97" t="s">
        <v>232</v>
      </c>
      <c r="J1803">
        <v>1300</v>
      </c>
      <c r="K1803">
        <v>7625</v>
      </c>
      <c r="L1803">
        <v>2725</v>
      </c>
    </row>
    <row r="1804" spans="8:12">
      <c r="H1804" t="s">
        <v>364</v>
      </c>
      <c r="I1804" s="97" t="s">
        <v>233</v>
      </c>
      <c r="J1804">
        <v>2711</v>
      </c>
      <c r="K1804">
        <v>9517</v>
      </c>
      <c r="L1804">
        <v>3991</v>
      </c>
    </row>
    <row r="1805" spans="8:12">
      <c r="H1805" t="s">
        <v>364</v>
      </c>
      <c r="I1805" s="97" t="s">
        <v>234</v>
      </c>
      <c r="J1805">
        <v>2429</v>
      </c>
      <c r="K1805">
        <v>10097</v>
      </c>
      <c r="L1805">
        <v>4000</v>
      </c>
    </row>
    <row r="1806" spans="8:12">
      <c r="H1806" t="s">
        <v>364</v>
      </c>
      <c r="I1806" s="97" t="s">
        <v>36</v>
      </c>
      <c r="J1806">
        <v>2019</v>
      </c>
      <c r="K1806">
        <v>9625</v>
      </c>
      <c r="L1806">
        <v>3976</v>
      </c>
    </row>
    <row r="1807" spans="8:12">
      <c r="H1807" t="s">
        <v>364</v>
      </c>
      <c r="I1807" s="97" t="s">
        <v>235</v>
      </c>
      <c r="J1807">
        <v>2229</v>
      </c>
      <c r="K1807">
        <v>9951</v>
      </c>
      <c r="L1807">
        <v>4007</v>
      </c>
    </row>
    <row r="1808" spans="8:12">
      <c r="H1808" t="s">
        <v>364</v>
      </c>
      <c r="I1808" s="97" t="s">
        <v>236</v>
      </c>
      <c r="J1808">
        <v>2717</v>
      </c>
      <c r="K1808">
        <v>9237</v>
      </c>
      <c r="L1808">
        <v>4005</v>
      </c>
    </row>
    <row r="1809" spans="8:12">
      <c r="H1809" t="s">
        <v>364</v>
      </c>
      <c r="I1809" s="97" t="s">
        <v>237</v>
      </c>
      <c r="J1809">
        <v>2518</v>
      </c>
      <c r="K1809">
        <v>9813</v>
      </c>
      <c r="L1809">
        <v>4007</v>
      </c>
    </row>
    <row r="1810" spans="8:12">
      <c r="H1810" t="s">
        <v>364</v>
      </c>
      <c r="I1810" s="97" t="s">
        <v>37</v>
      </c>
      <c r="J1810">
        <v>2947</v>
      </c>
      <c r="K1810">
        <v>9287</v>
      </c>
      <c r="L1810">
        <v>3983</v>
      </c>
    </row>
    <row r="1811" spans="8:12">
      <c r="H1811" t="s">
        <v>364</v>
      </c>
      <c r="I1811" s="97" t="s">
        <v>238</v>
      </c>
      <c r="J1811">
        <v>2673</v>
      </c>
      <c r="K1811">
        <v>9039</v>
      </c>
      <c r="L1811">
        <v>3991</v>
      </c>
    </row>
    <row r="1812" spans="8:12">
      <c r="H1812" t="s">
        <v>364</v>
      </c>
      <c r="I1812" s="97" t="s">
        <v>239</v>
      </c>
      <c r="J1812">
        <v>2619</v>
      </c>
      <c r="K1812">
        <v>9172</v>
      </c>
      <c r="L1812">
        <v>3997</v>
      </c>
    </row>
    <row r="1813" spans="8:12">
      <c r="H1813" t="s">
        <v>364</v>
      </c>
      <c r="I1813" s="97" t="s">
        <v>240</v>
      </c>
      <c r="J1813">
        <v>2895</v>
      </c>
      <c r="K1813">
        <v>9345</v>
      </c>
      <c r="L1813">
        <v>4004</v>
      </c>
    </row>
    <row r="1814" spans="8:12">
      <c r="H1814" t="s">
        <v>364</v>
      </c>
      <c r="I1814" s="97" t="s">
        <v>38</v>
      </c>
      <c r="J1814">
        <v>2487</v>
      </c>
      <c r="K1814">
        <v>9772</v>
      </c>
      <c r="L1814">
        <v>4016</v>
      </c>
    </row>
    <row r="1815" spans="8:12">
      <c r="H1815" t="s">
        <v>364</v>
      </c>
      <c r="I1815" s="97" t="s">
        <v>241</v>
      </c>
      <c r="J1815">
        <v>2530</v>
      </c>
      <c r="K1815">
        <v>9152</v>
      </c>
      <c r="L1815">
        <v>3997</v>
      </c>
    </row>
    <row r="1816" spans="8:12">
      <c r="H1816" t="s">
        <v>364</v>
      </c>
      <c r="I1816" s="97" t="s">
        <v>242</v>
      </c>
      <c r="J1816">
        <v>2801</v>
      </c>
      <c r="K1816">
        <v>9494</v>
      </c>
      <c r="L1816">
        <v>4010</v>
      </c>
    </row>
    <row r="1817" spans="8:12">
      <c r="H1817" t="s">
        <v>364</v>
      </c>
      <c r="I1817" s="97" t="s">
        <v>243</v>
      </c>
      <c r="J1817">
        <v>2062</v>
      </c>
      <c r="K1817">
        <v>9870</v>
      </c>
      <c r="L1817">
        <v>3999</v>
      </c>
    </row>
    <row r="1818" spans="8:12">
      <c r="H1818" t="s">
        <v>364</v>
      </c>
      <c r="I1818" s="97" t="s">
        <v>39</v>
      </c>
      <c r="J1818">
        <v>1667</v>
      </c>
      <c r="K1818">
        <v>10132</v>
      </c>
      <c r="L1818">
        <v>3992</v>
      </c>
    </row>
    <row r="1819" spans="8:12">
      <c r="H1819" t="s">
        <v>364</v>
      </c>
      <c r="I1819" s="97" t="s">
        <v>244</v>
      </c>
      <c r="J1819">
        <v>1197</v>
      </c>
      <c r="K1819">
        <v>10797</v>
      </c>
      <c r="L1819">
        <v>4009</v>
      </c>
    </row>
    <row r="1820" spans="8:12">
      <c r="H1820" t="s">
        <v>364</v>
      </c>
      <c r="I1820" s="97" t="s">
        <v>245</v>
      </c>
      <c r="J1820">
        <v>1169</v>
      </c>
      <c r="K1820">
        <v>10580</v>
      </c>
      <c r="L1820">
        <v>3999</v>
      </c>
    </row>
    <row r="1821" spans="8:12">
      <c r="H1821" t="s">
        <v>364</v>
      </c>
      <c r="I1821" s="97" t="s">
        <v>246</v>
      </c>
      <c r="J1821">
        <v>1155</v>
      </c>
      <c r="K1821">
        <v>10522</v>
      </c>
      <c r="L1821">
        <v>3976</v>
      </c>
    </row>
    <row r="1822" spans="8:12">
      <c r="H1822" t="s">
        <v>364</v>
      </c>
      <c r="I1822" s="97" t="s">
        <v>40</v>
      </c>
      <c r="J1822">
        <v>1247</v>
      </c>
      <c r="K1822">
        <v>10972</v>
      </c>
      <c r="L1822">
        <v>4002</v>
      </c>
    </row>
    <row r="1823" spans="8:12">
      <c r="H1823" t="s">
        <v>364</v>
      </c>
      <c r="I1823" s="97" t="s">
        <v>247</v>
      </c>
      <c r="J1823">
        <v>977</v>
      </c>
      <c r="K1823">
        <v>11439</v>
      </c>
      <c r="L1823">
        <v>4008</v>
      </c>
    </row>
    <row r="1824" spans="8:12">
      <c r="H1824" t="s">
        <v>364</v>
      </c>
      <c r="I1824" s="97" t="s">
        <v>248</v>
      </c>
      <c r="J1824">
        <v>803</v>
      </c>
      <c r="K1824">
        <v>11612</v>
      </c>
      <c r="L1824">
        <v>4004</v>
      </c>
    </row>
    <row r="1825" spans="8:12">
      <c r="H1825" t="s">
        <v>364</v>
      </c>
      <c r="I1825" s="97" t="s">
        <v>249</v>
      </c>
      <c r="J1825">
        <v>922</v>
      </c>
      <c r="K1825">
        <v>11003</v>
      </c>
      <c r="L1825">
        <v>3997</v>
      </c>
    </row>
    <row r="1826" spans="8:12">
      <c r="H1826" t="s">
        <v>365</v>
      </c>
      <c r="I1826" s="97" t="s">
        <v>17</v>
      </c>
      <c r="J1826">
        <v>891</v>
      </c>
      <c r="K1826">
        <v>11465</v>
      </c>
      <c r="L1826">
        <v>3994</v>
      </c>
    </row>
    <row r="1827" spans="8:12">
      <c r="H1827" t="s">
        <v>365</v>
      </c>
      <c r="I1827" s="97" t="s">
        <v>178</v>
      </c>
      <c r="J1827">
        <v>1291</v>
      </c>
      <c r="K1827">
        <v>11324</v>
      </c>
      <c r="L1827">
        <v>4009</v>
      </c>
    </row>
    <row r="1828" spans="8:12">
      <c r="H1828" t="s">
        <v>365</v>
      </c>
      <c r="I1828" s="97" t="s">
        <v>179</v>
      </c>
      <c r="J1828">
        <v>1179</v>
      </c>
      <c r="K1828">
        <v>11076</v>
      </c>
      <c r="L1828">
        <v>3990</v>
      </c>
    </row>
    <row r="1829" spans="8:12">
      <c r="H1829" t="s">
        <v>365</v>
      </c>
      <c r="I1829" s="97" t="s">
        <v>180</v>
      </c>
      <c r="J1829">
        <v>1024</v>
      </c>
      <c r="K1829">
        <v>10536</v>
      </c>
      <c r="L1829">
        <v>3989</v>
      </c>
    </row>
    <row r="1830" spans="8:12">
      <c r="H1830" t="s">
        <v>365</v>
      </c>
      <c r="I1830" s="97" t="s">
        <v>18</v>
      </c>
      <c r="J1830">
        <v>939</v>
      </c>
      <c r="K1830">
        <v>11464</v>
      </c>
      <c r="L1830">
        <v>4001</v>
      </c>
    </row>
    <row r="1831" spans="8:12">
      <c r="H1831" t="s">
        <v>365</v>
      </c>
      <c r="I1831" s="97" t="s">
        <v>181</v>
      </c>
      <c r="J1831">
        <v>1312</v>
      </c>
      <c r="K1831">
        <v>11478</v>
      </c>
      <c r="L1831">
        <v>4010</v>
      </c>
    </row>
    <row r="1832" spans="8:12">
      <c r="H1832" t="s">
        <v>365</v>
      </c>
      <c r="I1832" s="97" t="s">
        <v>182</v>
      </c>
      <c r="J1832">
        <v>901</v>
      </c>
      <c r="K1832">
        <v>11187</v>
      </c>
      <c r="L1832">
        <v>4000</v>
      </c>
    </row>
    <row r="1833" spans="8:12">
      <c r="H1833" t="s">
        <v>365</v>
      </c>
      <c r="I1833" s="97" t="s">
        <v>183</v>
      </c>
      <c r="J1833">
        <v>823</v>
      </c>
      <c r="K1833">
        <v>11308</v>
      </c>
      <c r="L1833">
        <v>3996</v>
      </c>
    </row>
    <row r="1834" spans="8:12">
      <c r="H1834" t="s">
        <v>365</v>
      </c>
      <c r="I1834" s="97" t="s">
        <v>19</v>
      </c>
      <c r="J1834">
        <v>722</v>
      </c>
      <c r="K1834">
        <v>10977</v>
      </c>
      <c r="L1834">
        <v>4001</v>
      </c>
    </row>
    <row r="1835" spans="8:12">
      <c r="H1835" t="s">
        <v>365</v>
      </c>
      <c r="I1835" s="97" t="s">
        <v>184</v>
      </c>
      <c r="J1835">
        <v>1024</v>
      </c>
      <c r="K1835">
        <v>11189</v>
      </c>
      <c r="L1835">
        <v>3990</v>
      </c>
    </row>
    <row r="1836" spans="8:12">
      <c r="H1836" t="s">
        <v>365</v>
      </c>
      <c r="I1836" s="97" t="s">
        <v>185</v>
      </c>
      <c r="J1836">
        <v>1288</v>
      </c>
      <c r="K1836">
        <v>12026</v>
      </c>
      <c r="L1836">
        <v>4026</v>
      </c>
    </row>
    <row r="1837" spans="8:12">
      <c r="H1837" t="s">
        <v>365</v>
      </c>
      <c r="I1837" s="97" t="s">
        <v>186</v>
      </c>
      <c r="J1837">
        <v>844</v>
      </c>
      <c r="K1837">
        <v>10782</v>
      </c>
      <c r="L1837">
        <v>4000</v>
      </c>
    </row>
    <row r="1838" spans="8:12">
      <c r="H1838" t="s">
        <v>365</v>
      </c>
      <c r="I1838" s="97" t="s">
        <v>20</v>
      </c>
      <c r="J1838">
        <v>815</v>
      </c>
      <c r="K1838">
        <v>10664</v>
      </c>
      <c r="L1838">
        <v>3986</v>
      </c>
    </row>
    <row r="1839" spans="8:12">
      <c r="H1839" t="s">
        <v>365</v>
      </c>
      <c r="I1839" s="97" t="s">
        <v>187</v>
      </c>
      <c r="J1839">
        <v>963</v>
      </c>
      <c r="K1839">
        <v>10729</v>
      </c>
      <c r="L1839">
        <v>3998</v>
      </c>
    </row>
    <row r="1840" spans="8:12">
      <c r="H1840" t="s">
        <v>365</v>
      </c>
      <c r="I1840" s="97" t="s">
        <v>188</v>
      </c>
      <c r="J1840">
        <v>986</v>
      </c>
      <c r="K1840">
        <v>10818</v>
      </c>
      <c r="L1840">
        <v>4017</v>
      </c>
    </row>
    <row r="1841" spans="8:12">
      <c r="H1841" t="s">
        <v>365</v>
      </c>
      <c r="I1841" s="97" t="s">
        <v>189</v>
      </c>
      <c r="J1841">
        <v>1513</v>
      </c>
      <c r="K1841">
        <v>10675</v>
      </c>
      <c r="L1841">
        <v>3986</v>
      </c>
    </row>
    <row r="1842" spans="8:12">
      <c r="H1842" t="s">
        <v>365</v>
      </c>
      <c r="I1842" s="97" t="s">
        <v>21</v>
      </c>
      <c r="J1842">
        <v>2698</v>
      </c>
      <c r="K1842">
        <v>9552</v>
      </c>
      <c r="L1842">
        <v>3985</v>
      </c>
    </row>
    <row r="1843" spans="8:12">
      <c r="H1843" t="s">
        <v>365</v>
      </c>
      <c r="I1843" s="97" t="s">
        <v>190</v>
      </c>
      <c r="J1843">
        <v>2435</v>
      </c>
      <c r="K1843">
        <v>10190</v>
      </c>
      <c r="L1843">
        <v>3995</v>
      </c>
    </row>
    <row r="1844" spans="8:12">
      <c r="H1844" t="s">
        <v>365</v>
      </c>
      <c r="I1844" s="97" t="s">
        <v>191</v>
      </c>
      <c r="J1844">
        <v>2810</v>
      </c>
      <c r="K1844">
        <v>9319</v>
      </c>
      <c r="L1844">
        <v>3996</v>
      </c>
    </row>
    <row r="1845" spans="8:12">
      <c r="H1845" t="s">
        <v>365</v>
      </c>
      <c r="I1845" s="97" t="s">
        <v>192</v>
      </c>
      <c r="J1845">
        <v>4166</v>
      </c>
      <c r="K1845">
        <v>8290</v>
      </c>
      <c r="L1845">
        <v>4012</v>
      </c>
    </row>
    <row r="1846" spans="8:12">
      <c r="H1846" t="s">
        <v>365</v>
      </c>
      <c r="I1846" s="97" t="s">
        <v>22</v>
      </c>
      <c r="J1846">
        <v>3875</v>
      </c>
      <c r="K1846">
        <v>9102</v>
      </c>
      <c r="L1846">
        <v>3972</v>
      </c>
    </row>
    <row r="1847" spans="8:12">
      <c r="H1847" t="s">
        <v>365</v>
      </c>
      <c r="I1847" s="97" t="s">
        <v>193</v>
      </c>
      <c r="J1847">
        <v>3017</v>
      </c>
      <c r="K1847">
        <v>8616</v>
      </c>
      <c r="L1847">
        <v>3613</v>
      </c>
    </row>
    <row r="1848" spans="8:12">
      <c r="H1848" t="s">
        <v>365</v>
      </c>
      <c r="I1848" s="97" t="s">
        <v>194</v>
      </c>
      <c r="J1848">
        <v>2832</v>
      </c>
      <c r="K1848">
        <v>8858</v>
      </c>
      <c r="L1848">
        <v>3631</v>
      </c>
    </row>
    <row r="1849" spans="8:12">
      <c r="H1849" t="s">
        <v>365</v>
      </c>
      <c r="I1849" s="97" t="s">
        <v>195</v>
      </c>
      <c r="J1849">
        <v>2552</v>
      </c>
      <c r="K1849">
        <v>9304</v>
      </c>
      <c r="L1849">
        <v>3765</v>
      </c>
    </row>
    <row r="1850" spans="8:12">
      <c r="H1850" t="s">
        <v>365</v>
      </c>
      <c r="I1850" s="97" t="s">
        <v>23</v>
      </c>
      <c r="J1850">
        <v>2109</v>
      </c>
      <c r="K1850">
        <v>7928</v>
      </c>
      <c r="L1850">
        <v>3020</v>
      </c>
    </row>
    <row r="1851" spans="8:12">
      <c r="H1851" t="s">
        <v>365</v>
      </c>
      <c r="I1851" s="97" t="s">
        <v>196</v>
      </c>
      <c r="J1851">
        <v>1695</v>
      </c>
      <c r="K1851">
        <v>9350</v>
      </c>
      <c r="L1851">
        <v>3517</v>
      </c>
    </row>
    <row r="1852" spans="8:12">
      <c r="H1852" t="s">
        <v>365</v>
      </c>
      <c r="I1852" s="97" t="s">
        <v>197</v>
      </c>
      <c r="J1852">
        <v>2778</v>
      </c>
      <c r="K1852">
        <v>9378</v>
      </c>
      <c r="L1852">
        <v>4002</v>
      </c>
    </row>
    <row r="1853" spans="8:12">
      <c r="H1853" t="s">
        <v>365</v>
      </c>
      <c r="I1853" s="97" t="s">
        <v>198</v>
      </c>
      <c r="J1853">
        <v>3128</v>
      </c>
      <c r="K1853">
        <v>9479</v>
      </c>
      <c r="L1853">
        <v>4003</v>
      </c>
    </row>
    <row r="1854" spans="8:12">
      <c r="H1854" t="s">
        <v>365</v>
      </c>
      <c r="I1854" s="97" t="s">
        <v>24</v>
      </c>
      <c r="J1854">
        <v>2653</v>
      </c>
      <c r="K1854">
        <v>9353</v>
      </c>
      <c r="L1854">
        <v>3998</v>
      </c>
    </row>
    <row r="1855" spans="8:12">
      <c r="H1855" t="s">
        <v>365</v>
      </c>
      <c r="I1855" s="97" t="s">
        <v>199</v>
      </c>
      <c r="J1855">
        <v>2641</v>
      </c>
      <c r="K1855">
        <v>9400</v>
      </c>
      <c r="L1855">
        <v>3989</v>
      </c>
    </row>
    <row r="1856" spans="8:12">
      <c r="H1856" t="s">
        <v>365</v>
      </c>
      <c r="I1856" s="97" t="s">
        <v>200</v>
      </c>
      <c r="J1856">
        <v>2585</v>
      </c>
      <c r="K1856">
        <v>9353</v>
      </c>
      <c r="L1856">
        <v>3992</v>
      </c>
    </row>
    <row r="1857" spans="8:12">
      <c r="H1857" t="s">
        <v>365</v>
      </c>
      <c r="I1857" s="97" t="s">
        <v>201</v>
      </c>
      <c r="J1857">
        <v>3094</v>
      </c>
      <c r="K1857">
        <v>9636</v>
      </c>
      <c r="L1857">
        <v>3987</v>
      </c>
    </row>
    <row r="1858" spans="8:12">
      <c r="H1858" t="s">
        <v>365</v>
      </c>
      <c r="I1858" s="97" t="s">
        <v>25</v>
      </c>
      <c r="J1858">
        <v>2838</v>
      </c>
      <c r="K1858">
        <v>9540</v>
      </c>
      <c r="L1858">
        <v>3999</v>
      </c>
    </row>
    <row r="1859" spans="8:12">
      <c r="H1859" t="s">
        <v>365</v>
      </c>
      <c r="I1859" s="97" t="s">
        <v>202</v>
      </c>
      <c r="J1859">
        <v>2899</v>
      </c>
      <c r="K1859">
        <v>10026</v>
      </c>
      <c r="L1859">
        <v>3997</v>
      </c>
    </row>
    <row r="1860" spans="8:12">
      <c r="H1860" t="s">
        <v>365</v>
      </c>
      <c r="I1860" s="97" t="s">
        <v>203</v>
      </c>
      <c r="J1860">
        <v>3287</v>
      </c>
      <c r="K1860">
        <v>8886</v>
      </c>
      <c r="L1860">
        <v>3982</v>
      </c>
    </row>
    <row r="1861" spans="8:12">
      <c r="H1861" t="s">
        <v>365</v>
      </c>
      <c r="I1861" s="97" t="s">
        <v>204</v>
      </c>
      <c r="J1861">
        <v>2936</v>
      </c>
      <c r="K1861">
        <v>8564</v>
      </c>
      <c r="L1861">
        <v>3978</v>
      </c>
    </row>
    <row r="1862" spans="8:12">
      <c r="H1862" t="s">
        <v>365</v>
      </c>
      <c r="I1862" s="97" t="s">
        <v>26</v>
      </c>
      <c r="J1862">
        <v>2875</v>
      </c>
      <c r="K1862">
        <v>9205</v>
      </c>
      <c r="L1862">
        <v>3995</v>
      </c>
    </row>
    <row r="1863" spans="8:12">
      <c r="H1863" t="s">
        <v>365</v>
      </c>
      <c r="I1863" s="97" t="s">
        <v>205</v>
      </c>
      <c r="J1863">
        <v>2865</v>
      </c>
      <c r="K1863">
        <v>9127</v>
      </c>
      <c r="L1863">
        <v>4001</v>
      </c>
    </row>
    <row r="1864" spans="8:12">
      <c r="H1864" t="s">
        <v>365</v>
      </c>
      <c r="I1864" s="97" t="s">
        <v>206</v>
      </c>
      <c r="J1864">
        <v>2773</v>
      </c>
      <c r="K1864">
        <v>9507</v>
      </c>
      <c r="L1864">
        <v>4005</v>
      </c>
    </row>
    <row r="1865" spans="8:12">
      <c r="H1865" t="s">
        <v>365</v>
      </c>
      <c r="I1865" s="97" t="s">
        <v>207</v>
      </c>
      <c r="J1865">
        <v>2805</v>
      </c>
      <c r="K1865">
        <v>9708</v>
      </c>
      <c r="L1865">
        <v>3989</v>
      </c>
    </row>
    <row r="1866" spans="8:12">
      <c r="H1866" t="s">
        <v>365</v>
      </c>
      <c r="I1866" s="97" t="s">
        <v>27</v>
      </c>
      <c r="J1866">
        <v>2893</v>
      </c>
      <c r="K1866">
        <v>8670</v>
      </c>
      <c r="L1866">
        <v>3990</v>
      </c>
    </row>
    <row r="1867" spans="8:12">
      <c r="H1867" t="s">
        <v>365</v>
      </c>
      <c r="I1867" s="97" t="s">
        <v>208</v>
      </c>
      <c r="J1867">
        <v>2059</v>
      </c>
      <c r="K1867">
        <v>9877</v>
      </c>
      <c r="L1867">
        <v>3965</v>
      </c>
    </row>
    <row r="1868" spans="8:12">
      <c r="H1868" t="s">
        <v>365</v>
      </c>
      <c r="I1868" s="97" t="s">
        <v>209</v>
      </c>
      <c r="J1868">
        <v>2647</v>
      </c>
      <c r="K1868">
        <v>10208</v>
      </c>
      <c r="L1868">
        <v>3998</v>
      </c>
    </row>
    <row r="1869" spans="8:12">
      <c r="H1869" t="s">
        <v>365</v>
      </c>
      <c r="I1869" s="97" t="s">
        <v>210</v>
      </c>
      <c r="J1869">
        <v>2292</v>
      </c>
      <c r="K1869">
        <v>9677</v>
      </c>
      <c r="L1869">
        <v>3983</v>
      </c>
    </row>
    <row r="1870" spans="8:12">
      <c r="H1870" t="s">
        <v>365</v>
      </c>
      <c r="I1870" s="97" t="s">
        <v>28</v>
      </c>
      <c r="J1870">
        <v>2410</v>
      </c>
      <c r="K1870">
        <v>11116</v>
      </c>
      <c r="L1870">
        <v>4040</v>
      </c>
    </row>
    <row r="1871" spans="8:12">
      <c r="H1871" t="s">
        <v>365</v>
      </c>
      <c r="I1871" s="97" t="s">
        <v>211</v>
      </c>
      <c r="J1871">
        <v>2408</v>
      </c>
      <c r="K1871">
        <v>9099</v>
      </c>
      <c r="L1871">
        <v>3970</v>
      </c>
    </row>
    <row r="1872" spans="8:12">
      <c r="H1872" t="s">
        <v>365</v>
      </c>
      <c r="I1872" s="97" t="s">
        <v>212</v>
      </c>
      <c r="J1872">
        <v>2534</v>
      </c>
      <c r="K1872">
        <v>9250</v>
      </c>
      <c r="L1872">
        <v>3966</v>
      </c>
    </row>
    <row r="1873" spans="8:12">
      <c r="H1873" t="s">
        <v>365</v>
      </c>
      <c r="I1873" s="97" t="s">
        <v>213</v>
      </c>
      <c r="J1873">
        <v>2968</v>
      </c>
      <c r="K1873">
        <v>9921</v>
      </c>
      <c r="L1873">
        <v>4009</v>
      </c>
    </row>
    <row r="1874" spans="8:12">
      <c r="H1874" t="s">
        <v>365</v>
      </c>
      <c r="I1874" s="97" t="s">
        <v>29</v>
      </c>
      <c r="J1874">
        <v>2927</v>
      </c>
      <c r="K1874">
        <v>9643</v>
      </c>
      <c r="L1874">
        <v>4006</v>
      </c>
    </row>
    <row r="1875" spans="8:12">
      <c r="H1875" t="s">
        <v>365</v>
      </c>
      <c r="I1875" s="97" t="s">
        <v>214</v>
      </c>
      <c r="J1875">
        <v>3278</v>
      </c>
      <c r="K1875">
        <v>9646</v>
      </c>
      <c r="L1875">
        <v>3995</v>
      </c>
    </row>
    <row r="1876" spans="8:12">
      <c r="H1876" t="s">
        <v>365</v>
      </c>
      <c r="I1876" s="97" t="s">
        <v>215</v>
      </c>
      <c r="J1876">
        <v>3218</v>
      </c>
      <c r="K1876">
        <v>9089</v>
      </c>
      <c r="L1876">
        <v>4005</v>
      </c>
    </row>
    <row r="1877" spans="8:12">
      <c r="H1877" t="s">
        <v>365</v>
      </c>
      <c r="I1877" s="97" t="s">
        <v>216</v>
      </c>
      <c r="J1877">
        <v>2779</v>
      </c>
      <c r="K1877">
        <v>9039</v>
      </c>
      <c r="L1877">
        <v>3974</v>
      </c>
    </row>
    <row r="1878" spans="8:12">
      <c r="H1878" t="s">
        <v>365</v>
      </c>
      <c r="I1878" s="97" t="s">
        <v>30</v>
      </c>
      <c r="J1878">
        <v>2951</v>
      </c>
      <c r="K1878">
        <v>9022</v>
      </c>
      <c r="L1878">
        <v>4005</v>
      </c>
    </row>
    <row r="1879" spans="8:12">
      <c r="H1879" t="s">
        <v>365</v>
      </c>
      <c r="I1879" s="97" t="s">
        <v>217</v>
      </c>
      <c r="J1879">
        <v>3145</v>
      </c>
      <c r="K1879">
        <v>9226</v>
      </c>
      <c r="L1879">
        <v>3993</v>
      </c>
    </row>
    <row r="1880" spans="8:12">
      <c r="H1880" t="s">
        <v>365</v>
      </c>
      <c r="I1880" s="97" t="s">
        <v>218</v>
      </c>
      <c r="J1880">
        <v>2671</v>
      </c>
      <c r="K1880">
        <v>9354</v>
      </c>
      <c r="L1880">
        <v>3993</v>
      </c>
    </row>
    <row r="1881" spans="8:12">
      <c r="H1881" t="s">
        <v>365</v>
      </c>
      <c r="I1881" s="97" t="s">
        <v>219</v>
      </c>
      <c r="J1881">
        <v>2230</v>
      </c>
      <c r="K1881">
        <v>9495</v>
      </c>
      <c r="L1881">
        <v>4001</v>
      </c>
    </row>
    <row r="1882" spans="8:12">
      <c r="H1882" t="s">
        <v>365</v>
      </c>
      <c r="I1882" s="97" t="s">
        <v>31</v>
      </c>
      <c r="J1882">
        <v>2367</v>
      </c>
      <c r="K1882">
        <v>9445</v>
      </c>
      <c r="L1882">
        <v>3988</v>
      </c>
    </row>
    <row r="1883" spans="8:12">
      <c r="H1883" t="s">
        <v>365</v>
      </c>
      <c r="I1883" s="97" t="s">
        <v>220</v>
      </c>
      <c r="J1883">
        <v>2066</v>
      </c>
      <c r="K1883">
        <v>10083</v>
      </c>
      <c r="L1883">
        <v>3999</v>
      </c>
    </row>
    <row r="1884" spans="8:12">
      <c r="H1884" t="s">
        <v>365</v>
      </c>
      <c r="I1884" s="97" t="s">
        <v>221</v>
      </c>
      <c r="J1884">
        <v>2247</v>
      </c>
      <c r="K1884">
        <v>10244</v>
      </c>
      <c r="L1884">
        <v>4000</v>
      </c>
    </row>
    <row r="1885" spans="8:12">
      <c r="H1885" t="s">
        <v>365</v>
      </c>
      <c r="I1885" s="97" t="s">
        <v>222</v>
      </c>
      <c r="J1885">
        <v>2404</v>
      </c>
      <c r="K1885">
        <v>9840</v>
      </c>
      <c r="L1885">
        <v>4000</v>
      </c>
    </row>
    <row r="1886" spans="8:12">
      <c r="H1886" t="s">
        <v>365</v>
      </c>
      <c r="I1886" s="97" t="s">
        <v>32</v>
      </c>
      <c r="J1886">
        <v>2485</v>
      </c>
      <c r="K1886">
        <v>9513</v>
      </c>
      <c r="L1886">
        <v>4001</v>
      </c>
    </row>
    <row r="1887" spans="8:12">
      <c r="H1887" t="s">
        <v>365</v>
      </c>
      <c r="I1887" s="97" t="s">
        <v>223</v>
      </c>
      <c r="J1887">
        <v>2080</v>
      </c>
      <c r="K1887">
        <v>9331</v>
      </c>
      <c r="L1887">
        <v>3995</v>
      </c>
    </row>
    <row r="1888" spans="8:12">
      <c r="H1888" t="s">
        <v>365</v>
      </c>
      <c r="I1888" s="97" t="s">
        <v>224</v>
      </c>
      <c r="J1888">
        <v>2344</v>
      </c>
      <c r="K1888">
        <v>9712</v>
      </c>
      <c r="L1888">
        <v>4006</v>
      </c>
    </row>
    <row r="1889" spans="8:12">
      <c r="H1889" t="s">
        <v>365</v>
      </c>
      <c r="I1889" s="97" t="s">
        <v>225</v>
      </c>
      <c r="J1889">
        <v>2944</v>
      </c>
      <c r="K1889">
        <v>8960</v>
      </c>
      <c r="L1889">
        <v>4009</v>
      </c>
    </row>
    <row r="1890" spans="8:12">
      <c r="H1890" t="s">
        <v>365</v>
      </c>
      <c r="I1890" s="97" t="s">
        <v>33</v>
      </c>
      <c r="J1890">
        <v>2720</v>
      </c>
      <c r="K1890">
        <v>9736</v>
      </c>
      <c r="L1890">
        <v>4019</v>
      </c>
    </row>
    <row r="1891" spans="8:12">
      <c r="H1891" t="s">
        <v>365</v>
      </c>
      <c r="I1891" s="97" t="s">
        <v>226</v>
      </c>
      <c r="J1891">
        <v>2613</v>
      </c>
      <c r="K1891">
        <v>10494</v>
      </c>
      <c r="L1891">
        <v>4020</v>
      </c>
    </row>
    <row r="1892" spans="8:12">
      <c r="H1892" t="s">
        <v>365</v>
      </c>
      <c r="I1892" s="97" t="s">
        <v>227</v>
      </c>
      <c r="J1892">
        <v>2842</v>
      </c>
      <c r="K1892">
        <v>8806</v>
      </c>
      <c r="L1892">
        <v>3976</v>
      </c>
    </row>
    <row r="1893" spans="8:12">
      <c r="H1893" t="s">
        <v>365</v>
      </c>
      <c r="I1893" s="97" t="s">
        <v>228</v>
      </c>
      <c r="J1893">
        <v>2701</v>
      </c>
      <c r="K1893">
        <v>9717</v>
      </c>
      <c r="L1893">
        <v>4009</v>
      </c>
    </row>
    <row r="1894" spans="8:12">
      <c r="H1894" t="s">
        <v>365</v>
      </c>
      <c r="I1894" s="97" t="s">
        <v>34</v>
      </c>
      <c r="J1894">
        <v>2940</v>
      </c>
      <c r="K1894">
        <v>9204</v>
      </c>
      <c r="L1894">
        <v>3990</v>
      </c>
    </row>
    <row r="1895" spans="8:12">
      <c r="H1895" t="s">
        <v>365</v>
      </c>
      <c r="I1895" s="97" t="s">
        <v>229</v>
      </c>
      <c r="J1895">
        <v>2168</v>
      </c>
      <c r="K1895">
        <v>9732</v>
      </c>
      <c r="L1895">
        <v>4000</v>
      </c>
    </row>
    <row r="1896" spans="8:12">
      <c r="H1896" t="s">
        <v>365</v>
      </c>
      <c r="I1896" s="97" t="s">
        <v>230</v>
      </c>
      <c r="J1896">
        <v>2591</v>
      </c>
      <c r="K1896">
        <v>9496</v>
      </c>
      <c r="L1896">
        <v>4006</v>
      </c>
    </row>
    <row r="1897" spans="8:12">
      <c r="H1897" t="s">
        <v>365</v>
      </c>
      <c r="I1897" s="97" t="s">
        <v>231</v>
      </c>
      <c r="J1897">
        <v>2620</v>
      </c>
      <c r="K1897">
        <v>9072</v>
      </c>
      <c r="L1897">
        <v>3985</v>
      </c>
    </row>
    <row r="1898" spans="8:12">
      <c r="H1898" t="s">
        <v>365</v>
      </c>
      <c r="I1898" s="97" t="s">
        <v>35</v>
      </c>
      <c r="J1898">
        <v>2223</v>
      </c>
      <c r="K1898">
        <v>9697</v>
      </c>
      <c r="L1898">
        <v>3999</v>
      </c>
    </row>
    <row r="1899" spans="8:12">
      <c r="H1899" t="s">
        <v>365</v>
      </c>
      <c r="I1899" s="97" t="s">
        <v>232</v>
      </c>
      <c r="J1899">
        <v>2122</v>
      </c>
      <c r="K1899">
        <v>10043</v>
      </c>
      <c r="L1899">
        <v>4002</v>
      </c>
    </row>
    <row r="1900" spans="8:12">
      <c r="H1900" t="s">
        <v>365</v>
      </c>
      <c r="I1900" s="97" t="s">
        <v>233</v>
      </c>
      <c r="J1900">
        <v>2242</v>
      </c>
      <c r="K1900">
        <v>9315</v>
      </c>
      <c r="L1900">
        <v>4014</v>
      </c>
    </row>
    <row r="1901" spans="8:12">
      <c r="H1901" t="s">
        <v>365</v>
      </c>
      <c r="I1901" s="97" t="s">
        <v>234</v>
      </c>
      <c r="J1901">
        <v>2546</v>
      </c>
      <c r="K1901">
        <v>9815</v>
      </c>
      <c r="L1901">
        <v>3992</v>
      </c>
    </row>
    <row r="1902" spans="8:12">
      <c r="H1902" t="s">
        <v>365</v>
      </c>
      <c r="I1902" s="97" t="s">
        <v>36</v>
      </c>
      <c r="J1902">
        <v>2403</v>
      </c>
      <c r="K1902">
        <v>9309</v>
      </c>
      <c r="L1902">
        <v>3996</v>
      </c>
    </row>
    <row r="1903" spans="8:12">
      <c r="H1903" t="s">
        <v>365</v>
      </c>
      <c r="I1903" s="97" t="s">
        <v>235</v>
      </c>
      <c r="J1903">
        <v>2726</v>
      </c>
      <c r="K1903">
        <v>9480</v>
      </c>
      <c r="L1903">
        <v>4004</v>
      </c>
    </row>
    <row r="1904" spans="8:12">
      <c r="H1904" t="s">
        <v>365</v>
      </c>
      <c r="I1904" s="97" t="s">
        <v>236</v>
      </c>
      <c r="J1904">
        <v>2859</v>
      </c>
      <c r="K1904">
        <v>9317</v>
      </c>
      <c r="L1904">
        <v>3987</v>
      </c>
    </row>
    <row r="1905" spans="8:12">
      <c r="H1905" t="s">
        <v>365</v>
      </c>
      <c r="I1905" s="97" t="s">
        <v>237</v>
      </c>
      <c r="J1905">
        <v>2378</v>
      </c>
      <c r="K1905">
        <v>9270</v>
      </c>
      <c r="L1905">
        <v>3987</v>
      </c>
    </row>
    <row r="1906" spans="8:12">
      <c r="H1906" t="s">
        <v>365</v>
      </c>
      <c r="I1906" s="97" t="s">
        <v>37</v>
      </c>
      <c r="J1906">
        <v>2817</v>
      </c>
      <c r="K1906">
        <v>8816</v>
      </c>
      <c r="L1906">
        <v>3998</v>
      </c>
    </row>
    <row r="1907" spans="8:12">
      <c r="H1907" t="s">
        <v>365</v>
      </c>
      <c r="I1907" s="97" t="s">
        <v>238</v>
      </c>
      <c r="J1907">
        <v>3367</v>
      </c>
      <c r="K1907">
        <v>8853</v>
      </c>
      <c r="L1907">
        <v>3998</v>
      </c>
    </row>
    <row r="1908" spans="8:12">
      <c r="H1908" t="s">
        <v>365</v>
      </c>
      <c r="I1908" s="97" t="s">
        <v>239</v>
      </c>
      <c r="J1908">
        <v>3040</v>
      </c>
      <c r="K1908">
        <v>8645</v>
      </c>
      <c r="L1908">
        <v>3998</v>
      </c>
    </row>
    <row r="1909" spans="8:12">
      <c r="H1909" t="s">
        <v>365</v>
      </c>
      <c r="I1909" s="97" t="s">
        <v>240</v>
      </c>
      <c r="J1909">
        <v>3277</v>
      </c>
      <c r="K1909">
        <v>8585</v>
      </c>
      <c r="L1909">
        <v>4002</v>
      </c>
    </row>
    <row r="1910" spans="8:12">
      <c r="H1910" t="s">
        <v>365</v>
      </c>
      <c r="I1910" s="97" t="s">
        <v>38</v>
      </c>
      <c r="J1910">
        <v>2631</v>
      </c>
      <c r="K1910">
        <v>9129</v>
      </c>
      <c r="L1910">
        <v>3999</v>
      </c>
    </row>
    <row r="1911" spans="8:12">
      <c r="H1911" t="s">
        <v>365</v>
      </c>
      <c r="I1911" s="97" t="s">
        <v>241</v>
      </c>
      <c r="J1911">
        <v>2796</v>
      </c>
      <c r="K1911">
        <v>9004</v>
      </c>
      <c r="L1911">
        <v>3998</v>
      </c>
    </row>
    <row r="1912" spans="8:12">
      <c r="H1912" t="s">
        <v>365</v>
      </c>
      <c r="I1912" s="97" t="s">
        <v>242</v>
      </c>
      <c r="J1912">
        <v>2692</v>
      </c>
      <c r="K1912">
        <v>8788</v>
      </c>
      <c r="L1912">
        <v>3973</v>
      </c>
    </row>
    <row r="1913" spans="8:12">
      <c r="H1913" t="s">
        <v>365</v>
      </c>
      <c r="I1913" s="97" t="s">
        <v>243</v>
      </c>
      <c r="J1913">
        <v>2325</v>
      </c>
      <c r="K1913">
        <v>9369</v>
      </c>
      <c r="L1913">
        <v>3995</v>
      </c>
    </row>
    <row r="1914" spans="8:12">
      <c r="H1914" t="s">
        <v>365</v>
      </c>
      <c r="I1914" s="97" t="s">
        <v>39</v>
      </c>
      <c r="J1914">
        <v>1929</v>
      </c>
      <c r="K1914">
        <v>9862</v>
      </c>
      <c r="L1914">
        <v>4006</v>
      </c>
    </row>
    <row r="1915" spans="8:12">
      <c r="H1915" t="s">
        <v>365</v>
      </c>
      <c r="I1915" s="97" t="s">
        <v>244</v>
      </c>
      <c r="J1915">
        <v>1504</v>
      </c>
      <c r="K1915">
        <v>10493</v>
      </c>
      <c r="L1915">
        <v>3990</v>
      </c>
    </row>
    <row r="1916" spans="8:12">
      <c r="H1916" t="s">
        <v>365</v>
      </c>
      <c r="I1916" s="97" t="s">
        <v>245</v>
      </c>
      <c r="J1916">
        <v>1313</v>
      </c>
      <c r="K1916">
        <v>11010</v>
      </c>
      <c r="L1916">
        <v>4000</v>
      </c>
    </row>
    <row r="1917" spans="8:12">
      <c r="H1917" t="s">
        <v>365</v>
      </c>
      <c r="I1917" s="97" t="s">
        <v>246</v>
      </c>
      <c r="J1917">
        <v>1182</v>
      </c>
      <c r="K1917">
        <v>7898</v>
      </c>
      <c r="L1917">
        <v>2994</v>
      </c>
    </row>
    <row r="1918" spans="8:12">
      <c r="H1918" t="s">
        <v>365</v>
      </c>
      <c r="I1918" s="97" t="s">
        <v>40</v>
      </c>
      <c r="J1918">
        <v>1526</v>
      </c>
      <c r="K1918">
        <v>7006</v>
      </c>
      <c r="L1918">
        <v>2507</v>
      </c>
    </row>
    <row r="1919" spans="8:12">
      <c r="H1919" t="s">
        <v>365</v>
      </c>
      <c r="I1919" s="97" t="s">
        <v>247</v>
      </c>
      <c r="J1919">
        <v>802</v>
      </c>
      <c r="K1919">
        <v>6423</v>
      </c>
      <c r="L1919">
        <v>1979</v>
      </c>
    </row>
    <row r="1920" spans="8:12">
      <c r="H1920" t="s">
        <v>365</v>
      </c>
      <c r="I1920" s="97" t="s">
        <v>248</v>
      </c>
      <c r="J1920">
        <v>1194</v>
      </c>
      <c r="K1920">
        <v>6275</v>
      </c>
      <c r="L1920">
        <v>1985</v>
      </c>
    </row>
    <row r="1921" spans="8:12">
      <c r="H1921" t="s">
        <v>365</v>
      </c>
      <c r="I1921" s="97" t="s">
        <v>249</v>
      </c>
      <c r="J1921">
        <v>570</v>
      </c>
      <c r="K1921">
        <v>5401</v>
      </c>
      <c r="L1921">
        <v>1501</v>
      </c>
    </row>
    <row r="1922" spans="8:12">
      <c r="H1922" t="s">
        <v>366</v>
      </c>
      <c r="I1922" s="97" t="s">
        <v>17</v>
      </c>
      <c r="J1922">
        <v>880</v>
      </c>
      <c r="K1922">
        <v>5332</v>
      </c>
      <c r="L1922">
        <v>1490</v>
      </c>
    </row>
    <row r="1923" spans="8:12">
      <c r="H1923" t="s">
        <v>366</v>
      </c>
      <c r="I1923" s="97" t="s">
        <v>178</v>
      </c>
      <c r="J1923">
        <v>717</v>
      </c>
      <c r="K1923">
        <v>3838</v>
      </c>
      <c r="L1923">
        <v>986</v>
      </c>
    </row>
    <row r="1924" spans="8:12">
      <c r="H1924" t="s">
        <v>366</v>
      </c>
      <c r="I1924" s="97" t="s">
        <v>179</v>
      </c>
      <c r="J1924">
        <v>867</v>
      </c>
      <c r="K1924">
        <v>6259</v>
      </c>
      <c r="L1924">
        <v>2006</v>
      </c>
    </row>
    <row r="1925" spans="8:12">
      <c r="H1925" t="s">
        <v>366</v>
      </c>
      <c r="I1925" s="97" t="s">
        <v>180</v>
      </c>
      <c r="J1925">
        <v>860</v>
      </c>
      <c r="K1925">
        <v>6877</v>
      </c>
      <c r="L1925">
        <v>2001</v>
      </c>
    </row>
    <row r="1926" spans="8:12">
      <c r="H1926" t="s">
        <v>366</v>
      </c>
      <c r="I1926" s="97" t="s">
        <v>18</v>
      </c>
      <c r="J1926">
        <v>964</v>
      </c>
      <c r="K1926">
        <v>7040</v>
      </c>
      <c r="L1926">
        <v>2001</v>
      </c>
    </row>
    <row r="1927" spans="8:12">
      <c r="H1927" t="s">
        <v>366</v>
      </c>
      <c r="I1927" s="97" t="s">
        <v>181</v>
      </c>
      <c r="J1927">
        <v>804</v>
      </c>
      <c r="K1927">
        <v>11942</v>
      </c>
      <c r="L1927">
        <v>4008</v>
      </c>
    </row>
    <row r="1928" spans="8:12">
      <c r="H1928" t="s">
        <v>366</v>
      </c>
      <c r="I1928" s="97" t="s">
        <v>182</v>
      </c>
      <c r="J1928">
        <v>964</v>
      </c>
      <c r="K1928">
        <v>11429</v>
      </c>
      <c r="L1928">
        <v>3995</v>
      </c>
    </row>
    <row r="1929" spans="8:12">
      <c r="H1929" t="s">
        <v>366</v>
      </c>
      <c r="I1929" s="97" t="s">
        <v>183</v>
      </c>
      <c r="J1929">
        <v>848</v>
      </c>
      <c r="K1929">
        <v>11428</v>
      </c>
      <c r="L1929">
        <v>4002</v>
      </c>
    </row>
    <row r="1930" spans="8:12">
      <c r="H1930" t="s">
        <v>366</v>
      </c>
      <c r="I1930" s="97" t="s">
        <v>19</v>
      </c>
      <c r="J1930">
        <v>797</v>
      </c>
      <c r="K1930">
        <v>11341</v>
      </c>
      <c r="L1930">
        <v>3860</v>
      </c>
    </row>
    <row r="1931" spans="8:12">
      <c r="H1931" t="s">
        <v>366</v>
      </c>
      <c r="I1931" s="97" t="s">
        <v>184</v>
      </c>
      <c r="J1931">
        <v>886</v>
      </c>
      <c r="K1931">
        <v>9310</v>
      </c>
      <c r="L1931">
        <v>3129</v>
      </c>
    </row>
    <row r="1932" spans="8:12">
      <c r="H1932" t="s">
        <v>366</v>
      </c>
      <c r="I1932" s="97" t="s">
        <v>185</v>
      </c>
      <c r="J1932">
        <v>656</v>
      </c>
      <c r="K1932">
        <v>10073</v>
      </c>
      <c r="L1932">
        <v>3514</v>
      </c>
    </row>
    <row r="1933" spans="8:12">
      <c r="H1933" t="s">
        <v>366</v>
      </c>
      <c r="I1933" s="97" t="s">
        <v>186</v>
      </c>
      <c r="J1933">
        <v>932</v>
      </c>
      <c r="K1933">
        <v>11896</v>
      </c>
      <c r="L1933">
        <v>4010</v>
      </c>
    </row>
    <row r="1934" spans="8:12">
      <c r="H1934" t="s">
        <v>366</v>
      </c>
      <c r="I1934" s="97" t="s">
        <v>20</v>
      </c>
      <c r="J1934">
        <v>1055</v>
      </c>
      <c r="K1934">
        <v>11324</v>
      </c>
      <c r="L1934">
        <v>3999</v>
      </c>
    </row>
    <row r="1935" spans="8:12">
      <c r="H1935" t="s">
        <v>366</v>
      </c>
      <c r="I1935" s="97" t="s">
        <v>187</v>
      </c>
      <c r="J1935">
        <v>1054</v>
      </c>
      <c r="K1935">
        <v>11182</v>
      </c>
      <c r="L1935">
        <v>3998</v>
      </c>
    </row>
    <row r="1936" spans="8:12">
      <c r="H1936" t="s">
        <v>366</v>
      </c>
      <c r="I1936" s="97" t="s">
        <v>188</v>
      </c>
      <c r="J1936">
        <v>1043</v>
      </c>
      <c r="K1936">
        <v>10981</v>
      </c>
      <c r="L1936">
        <v>3998</v>
      </c>
    </row>
    <row r="1937" spans="8:12">
      <c r="H1937" t="s">
        <v>366</v>
      </c>
      <c r="I1937" s="97" t="s">
        <v>189</v>
      </c>
      <c r="J1937">
        <v>1232</v>
      </c>
      <c r="K1937">
        <v>11064</v>
      </c>
      <c r="L1937">
        <v>4005</v>
      </c>
    </row>
    <row r="1938" spans="8:12">
      <c r="H1938" t="s">
        <v>366</v>
      </c>
      <c r="I1938" s="97" t="s">
        <v>21</v>
      </c>
      <c r="J1938">
        <v>1596</v>
      </c>
      <c r="K1938">
        <v>10581</v>
      </c>
      <c r="L1938">
        <v>3995</v>
      </c>
    </row>
    <row r="1939" spans="8:12">
      <c r="H1939" t="s">
        <v>366</v>
      </c>
      <c r="I1939" s="97" t="s">
        <v>190</v>
      </c>
      <c r="J1939">
        <v>2054</v>
      </c>
      <c r="K1939">
        <v>10225</v>
      </c>
      <c r="L1939">
        <v>4001</v>
      </c>
    </row>
    <row r="1940" spans="8:12">
      <c r="H1940" t="s">
        <v>366</v>
      </c>
      <c r="I1940" s="97" t="s">
        <v>191</v>
      </c>
      <c r="J1940">
        <v>3118</v>
      </c>
      <c r="K1940">
        <v>9120</v>
      </c>
      <c r="L1940">
        <v>4002</v>
      </c>
    </row>
    <row r="1941" spans="8:12">
      <c r="H1941" t="s">
        <v>366</v>
      </c>
      <c r="I1941" s="97" t="s">
        <v>192</v>
      </c>
      <c r="J1941">
        <v>4392</v>
      </c>
      <c r="K1941">
        <v>7860</v>
      </c>
      <c r="L1941">
        <v>4009</v>
      </c>
    </row>
    <row r="1942" spans="8:12">
      <c r="H1942" t="s">
        <v>366</v>
      </c>
      <c r="I1942" s="97" t="s">
        <v>22</v>
      </c>
      <c r="J1942">
        <v>4771</v>
      </c>
      <c r="K1942">
        <v>7541</v>
      </c>
      <c r="L1942">
        <v>4012</v>
      </c>
    </row>
    <row r="1943" spans="8:12">
      <c r="H1943" t="s">
        <v>366</v>
      </c>
      <c r="I1943" s="97" t="s">
        <v>193</v>
      </c>
      <c r="J1943">
        <v>3323</v>
      </c>
      <c r="K1943">
        <v>8610</v>
      </c>
      <c r="L1943">
        <v>3988</v>
      </c>
    </row>
    <row r="1944" spans="8:12">
      <c r="H1944" t="s">
        <v>366</v>
      </c>
      <c r="I1944" s="97" t="s">
        <v>194</v>
      </c>
      <c r="J1944">
        <v>2855</v>
      </c>
      <c r="K1944">
        <v>9476</v>
      </c>
      <c r="L1944">
        <v>4015</v>
      </c>
    </row>
    <row r="1945" spans="8:12">
      <c r="H1945" t="s">
        <v>366</v>
      </c>
      <c r="I1945" s="97" t="s">
        <v>195</v>
      </c>
      <c r="J1945">
        <v>2039</v>
      </c>
      <c r="K1945">
        <v>9769</v>
      </c>
      <c r="L1945">
        <v>4005</v>
      </c>
    </row>
    <row r="1946" spans="8:12">
      <c r="H1946" t="s">
        <v>366</v>
      </c>
      <c r="I1946" s="97" t="s">
        <v>23</v>
      </c>
      <c r="J1946">
        <v>1803</v>
      </c>
      <c r="K1946">
        <v>9884</v>
      </c>
      <c r="L1946">
        <v>3986</v>
      </c>
    </row>
    <row r="1947" spans="8:12">
      <c r="H1947" t="s">
        <v>366</v>
      </c>
      <c r="I1947" s="97" t="s">
        <v>196</v>
      </c>
      <c r="J1947">
        <v>2271</v>
      </c>
      <c r="K1947">
        <v>10022</v>
      </c>
      <c r="L1947">
        <v>4007</v>
      </c>
    </row>
    <row r="1948" spans="8:12">
      <c r="H1948" t="s">
        <v>366</v>
      </c>
      <c r="I1948" s="97" t="s">
        <v>197</v>
      </c>
      <c r="J1948">
        <v>2577</v>
      </c>
      <c r="K1948">
        <v>9327</v>
      </c>
      <c r="L1948">
        <v>4000</v>
      </c>
    </row>
    <row r="1949" spans="8:12">
      <c r="H1949" t="s">
        <v>366</v>
      </c>
      <c r="I1949" s="97" t="s">
        <v>198</v>
      </c>
      <c r="J1949">
        <v>3147</v>
      </c>
      <c r="K1949">
        <v>8813</v>
      </c>
      <c r="L1949">
        <v>3997</v>
      </c>
    </row>
    <row r="1950" spans="8:12">
      <c r="H1950" t="s">
        <v>366</v>
      </c>
      <c r="I1950" s="97" t="s">
        <v>24</v>
      </c>
      <c r="J1950">
        <v>2934</v>
      </c>
      <c r="K1950">
        <v>9460</v>
      </c>
      <c r="L1950">
        <v>3992</v>
      </c>
    </row>
    <row r="1951" spans="8:12">
      <c r="H1951" t="s">
        <v>366</v>
      </c>
      <c r="I1951" s="97" t="s">
        <v>199</v>
      </c>
      <c r="J1951">
        <v>3008</v>
      </c>
      <c r="K1951">
        <v>9542</v>
      </c>
      <c r="L1951">
        <v>4002</v>
      </c>
    </row>
    <row r="1952" spans="8:12">
      <c r="H1952" t="s">
        <v>366</v>
      </c>
      <c r="I1952" s="97" t="s">
        <v>200</v>
      </c>
      <c r="J1952">
        <v>3035</v>
      </c>
      <c r="K1952">
        <v>9448</v>
      </c>
      <c r="L1952">
        <v>4001</v>
      </c>
    </row>
    <row r="1953" spans="8:12">
      <c r="H1953" t="s">
        <v>366</v>
      </c>
      <c r="I1953" s="97" t="s">
        <v>201</v>
      </c>
      <c r="J1953">
        <v>3490</v>
      </c>
      <c r="K1953">
        <v>8426</v>
      </c>
      <c r="L1953">
        <v>3996</v>
      </c>
    </row>
    <row r="1954" spans="8:12">
      <c r="H1954" t="s">
        <v>366</v>
      </c>
      <c r="I1954" s="97" t="s">
        <v>25</v>
      </c>
      <c r="J1954">
        <v>4008</v>
      </c>
      <c r="K1954">
        <v>8458</v>
      </c>
      <c r="L1954">
        <v>4003</v>
      </c>
    </row>
    <row r="1955" spans="8:12">
      <c r="H1955" t="s">
        <v>366</v>
      </c>
      <c r="I1955" s="97" t="s">
        <v>202</v>
      </c>
      <c r="J1955">
        <v>3501</v>
      </c>
      <c r="K1955">
        <v>8166</v>
      </c>
      <c r="L1955">
        <v>4005</v>
      </c>
    </row>
    <row r="1956" spans="8:12">
      <c r="H1956" t="s">
        <v>366</v>
      </c>
      <c r="I1956" s="97" t="s">
        <v>203</v>
      </c>
      <c r="J1956">
        <v>3545</v>
      </c>
      <c r="K1956">
        <v>8256</v>
      </c>
      <c r="L1956">
        <v>3991</v>
      </c>
    </row>
    <row r="1957" spans="8:12">
      <c r="H1957" t="s">
        <v>366</v>
      </c>
      <c r="I1957" s="97" t="s">
        <v>204</v>
      </c>
      <c r="J1957">
        <v>425</v>
      </c>
      <c r="K1957">
        <v>92</v>
      </c>
      <c r="L1957">
        <v>0</v>
      </c>
    </row>
    <row r="1958" spans="8:12">
      <c r="H1958" t="s">
        <v>366</v>
      </c>
      <c r="I1958" s="97" t="s">
        <v>26</v>
      </c>
      <c r="J1958">
        <v>3151</v>
      </c>
      <c r="K1958">
        <v>412</v>
      </c>
      <c r="L1958">
        <v>0</v>
      </c>
    </row>
    <row r="1959" spans="8:12">
      <c r="H1959" t="s">
        <v>366</v>
      </c>
      <c r="I1959" s="97" t="s">
        <v>205</v>
      </c>
      <c r="J1959">
        <v>3392</v>
      </c>
      <c r="K1959">
        <v>2751</v>
      </c>
      <c r="L1959">
        <v>0</v>
      </c>
    </row>
    <row r="1960" spans="8:12">
      <c r="H1960" t="s">
        <v>366</v>
      </c>
      <c r="I1960" s="97" t="s">
        <v>206</v>
      </c>
      <c r="J1960">
        <v>3258</v>
      </c>
      <c r="K1960">
        <v>3477</v>
      </c>
      <c r="L1960">
        <v>0</v>
      </c>
    </row>
    <row r="1961" spans="8:12">
      <c r="H1961" t="s">
        <v>366</v>
      </c>
      <c r="I1961" s="97" t="s">
        <v>207</v>
      </c>
      <c r="J1961">
        <v>2739</v>
      </c>
      <c r="K1961">
        <v>3205</v>
      </c>
      <c r="L1961">
        <v>0</v>
      </c>
    </row>
    <row r="1962" spans="8:12">
      <c r="H1962" t="s">
        <v>366</v>
      </c>
      <c r="I1962" s="97" t="s">
        <v>27</v>
      </c>
      <c r="J1962">
        <v>2541</v>
      </c>
      <c r="K1962">
        <v>2468</v>
      </c>
      <c r="L1962">
        <v>0</v>
      </c>
    </row>
    <row r="1963" spans="8:12">
      <c r="H1963" t="s">
        <v>366</v>
      </c>
      <c r="I1963" s="97" t="s">
        <v>208</v>
      </c>
      <c r="J1963">
        <v>2650</v>
      </c>
      <c r="K1963">
        <v>3228</v>
      </c>
      <c r="L1963">
        <v>0</v>
      </c>
    </row>
    <row r="1964" spans="8:12">
      <c r="H1964" t="s">
        <v>366</v>
      </c>
      <c r="I1964" s="97" t="s">
        <v>209</v>
      </c>
      <c r="J1964">
        <v>2139</v>
      </c>
      <c r="K1964">
        <v>6576</v>
      </c>
      <c r="L1964">
        <v>2117</v>
      </c>
    </row>
    <row r="1965" spans="8:12">
      <c r="H1965" t="s">
        <v>366</v>
      </c>
      <c r="I1965" s="97" t="s">
        <v>210</v>
      </c>
      <c r="J1965">
        <v>2168</v>
      </c>
      <c r="K1965">
        <v>9611</v>
      </c>
      <c r="L1965">
        <v>4019</v>
      </c>
    </row>
    <row r="1966" spans="8:12">
      <c r="H1966" t="s">
        <v>366</v>
      </c>
      <c r="I1966" s="97" t="s">
        <v>28</v>
      </c>
      <c r="J1966">
        <v>2400</v>
      </c>
      <c r="K1966">
        <v>9413</v>
      </c>
      <c r="L1966">
        <v>4004</v>
      </c>
    </row>
    <row r="1967" spans="8:12">
      <c r="H1967" t="s">
        <v>366</v>
      </c>
      <c r="I1967" s="97" t="s">
        <v>211</v>
      </c>
      <c r="J1967">
        <v>2995</v>
      </c>
      <c r="K1967">
        <v>9266</v>
      </c>
      <c r="L1967">
        <v>3986</v>
      </c>
    </row>
    <row r="1968" spans="8:12">
      <c r="H1968" t="s">
        <v>366</v>
      </c>
      <c r="I1968" s="97" t="s">
        <v>212</v>
      </c>
      <c r="J1968">
        <v>2626</v>
      </c>
      <c r="K1968">
        <v>9653</v>
      </c>
      <c r="L1968">
        <v>3997</v>
      </c>
    </row>
    <row r="1969" spans="8:12">
      <c r="H1969" t="s">
        <v>366</v>
      </c>
      <c r="I1969" s="97" t="s">
        <v>213</v>
      </c>
      <c r="J1969">
        <v>2990</v>
      </c>
      <c r="K1969">
        <v>9745</v>
      </c>
      <c r="L1969">
        <v>4007</v>
      </c>
    </row>
    <row r="1970" spans="8:12">
      <c r="H1970" t="s">
        <v>366</v>
      </c>
      <c r="I1970" s="97" t="s">
        <v>29</v>
      </c>
      <c r="J1970">
        <v>3167</v>
      </c>
      <c r="K1970">
        <v>8798</v>
      </c>
      <c r="L1970">
        <v>4005</v>
      </c>
    </row>
    <row r="1971" spans="8:12">
      <c r="H1971" t="s">
        <v>366</v>
      </c>
      <c r="I1971" s="97" t="s">
        <v>214</v>
      </c>
      <c r="J1971">
        <v>3017</v>
      </c>
      <c r="K1971">
        <v>8785</v>
      </c>
      <c r="L1971">
        <v>4003</v>
      </c>
    </row>
    <row r="1972" spans="8:12">
      <c r="H1972" t="s">
        <v>366</v>
      </c>
      <c r="I1972" s="97" t="s">
        <v>215</v>
      </c>
      <c r="J1972">
        <v>3015</v>
      </c>
      <c r="K1972">
        <v>9463</v>
      </c>
      <c r="L1972">
        <v>4005</v>
      </c>
    </row>
    <row r="1973" spans="8:12">
      <c r="H1973" t="s">
        <v>366</v>
      </c>
      <c r="I1973" s="97" t="s">
        <v>216</v>
      </c>
      <c r="J1973">
        <v>2900</v>
      </c>
      <c r="K1973">
        <v>8818</v>
      </c>
      <c r="L1973">
        <v>4001</v>
      </c>
    </row>
    <row r="1974" spans="8:12">
      <c r="H1974" t="s">
        <v>366</v>
      </c>
      <c r="I1974" s="97" t="s">
        <v>30</v>
      </c>
      <c r="J1974">
        <v>242</v>
      </c>
      <c r="K1974">
        <v>435</v>
      </c>
      <c r="L1974">
        <v>0</v>
      </c>
    </row>
    <row r="1975" spans="8:12">
      <c r="H1975" t="s">
        <v>366</v>
      </c>
      <c r="I1975" s="97" t="s">
        <v>217</v>
      </c>
      <c r="J1975">
        <v>2814</v>
      </c>
      <c r="K1975">
        <v>6050</v>
      </c>
      <c r="L1975">
        <v>0</v>
      </c>
    </row>
    <row r="1976" spans="8:12">
      <c r="H1976" t="s">
        <v>366</v>
      </c>
      <c r="I1976" s="97" t="s">
        <v>218</v>
      </c>
      <c r="J1976">
        <v>2535</v>
      </c>
      <c r="K1976">
        <v>5600</v>
      </c>
      <c r="L1976">
        <v>0</v>
      </c>
    </row>
    <row r="1977" spans="8:12">
      <c r="H1977" t="s">
        <v>366</v>
      </c>
      <c r="I1977" s="97" t="s">
        <v>219</v>
      </c>
      <c r="J1977">
        <v>2356</v>
      </c>
      <c r="K1977">
        <v>2747</v>
      </c>
      <c r="L1977">
        <v>0</v>
      </c>
    </row>
    <row r="1978" spans="8:12">
      <c r="H1978" t="s">
        <v>366</v>
      </c>
      <c r="I1978" s="97" t="s">
        <v>31</v>
      </c>
      <c r="J1978">
        <v>2253</v>
      </c>
      <c r="K1978">
        <v>7185</v>
      </c>
      <c r="L1978">
        <v>0</v>
      </c>
    </row>
    <row r="1979" spans="8:12">
      <c r="H1979" t="s">
        <v>366</v>
      </c>
      <c r="I1979" s="97" t="s">
        <v>220</v>
      </c>
      <c r="J1979">
        <v>2581</v>
      </c>
      <c r="K1979">
        <v>7427</v>
      </c>
      <c r="L1979">
        <v>0</v>
      </c>
    </row>
    <row r="1980" spans="8:12">
      <c r="H1980" t="s">
        <v>366</v>
      </c>
      <c r="I1980" s="97" t="s">
        <v>221</v>
      </c>
      <c r="J1980">
        <v>2010</v>
      </c>
      <c r="K1980">
        <v>9205</v>
      </c>
      <c r="L1980">
        <v>0</v>
      </c>
    </row>
    <row r="1981" spans="8:12">
      <c r="H1981" t="s">
        <v>366</v>
      </c>
      <c r="I1981" s="97" t="s">
        <v>222</v>
      </c>
      <c r="J1981">
        <v>2288</v>
      </c>
      <c r="K1981">
        <v>9138</v>
      </c>
      <c r="L1981">
        <v>0</v>
      </c>
    </row>
    <row r="1982" spans="8:12">
      <c r="H1982" t="s">
        <v>366</v>
      </c>
      <c r="I1982" s="97" t="s">
        <v>32</v>
      </c>
      <c r="J1982">
        <v>2096</v>
      </c>
      <c r="K1982">
        <v>11305</v>
      </c>
      <c r="L1982">
        <v>1065</v>
      </c>
    </row>
    <row r="1983" spans="8:12">
      <c r="H1983" t="s">
        <v>366</v>
      </c>
      <c r="I1983" s="97" t="s">
        <v>223</v>
      </c>
      <c r="J1983">
        <v>3059</v>
      </c>
      <c r="K1983">
        <v>9944</v>
      </c>
      <c r="L1983">
        <v>3143</v>
      </c>
    </row>
    <row r="1984" spans="8:12">
      <c r="H1984" t="s">
        <v>366</v>
      </c>
      <c r="I1984" s="97" t="s">
        <v>224</v>
      </c>
      <c r="J1984">
        <v>3723</v>
      </c>
      <c r="K1984">
        <v>8929</v>
      </c>
      <c r="L1984">
        <v>3990</v>
      </c>
    </row>
    <row r="1985" spans="8:12">
      <c r="H1985" t="s">
        <v>366</v>
      </c>
      <c r="I1985" s="97" t="s">
        <v>225</v>
      </c>
      <c r="J1985">
        <v>2836</v>
      </c>
      <c r="K1985">
        <v>9244</v>
      </c>
      <c r="L1985">
        <v>3976</v>
      </c>
    </row>
    <row r="1986" spans="8:12">
      <c r="H1986" t="s">
        <v>366</v>
      </c>
      <c r="I1986" s="97" t="s">
        <v>33</v>
      </c>
      <c r="J1986">
        <v>3291</v>
      </c>
      <c r="K1986">
        <v>8890</v>
      </c>
      <c r="L1986">
        <v>3905</v>
      </c>
    </row>
    <row r="1987" spans="8:12">
      <c r="H1987" t="s">
        <v>366</v>
      </c>
      <c r="I1987" s="97" t="s">
        <v>226</v>
      </c>
      <c r="J1987">
        <v>2598</v>
      </c>
      <c r="K1987">
        <v>9555</v>
      </c>
      <c r="L1987">
        <v>3999</v>
      </c>
    </row>
    <row r="1988" spans="8:12">
      <c r="H1988" t="s">
        <v>366</v>
      </c>
      <c r="I1988" s="97" t="s">
        <v>227</v>
      </c>
      <c r="J1988">
        <v>2856</v>
      </c>
      <c r="K1988">
        <v>9646</v>
      </c>
      <c r="L1988">
        <v>3989</v>
      </c>
    </row>
    <row r="1989" spans="8:12">
      <c r="H1989" t="s">
        <v>366</v>
      </c>
      <c r="I1989" s="97" t="s">
        <v>228</v>
      </c>
      <c r="J1989">
        <v>3319</v>
      </c>
      <c r="K1989">
        <v>8776</v>
      </c>
      <c r="L1989">
        <v>4013</v>
      </c>
    </row>
    <row r="1990" spans="8:12">
      <c r="H1990" t="s">
        <v>366</v>
      </c>
      <c r="I1990" s="97" t="s">
        <v>34</v>
      </c>
      <c r="J1990">
        <v>3443</v>
      </c>
      <c r="K1990">
        <v>9088</v>
      </c>
      <c r="L1990">
        <v>4002</v>
      </c>
    </row>
    <row r="1991" spans="8:12">
      <c r="H1991" t="s">
        <v>366</v>
      </c>
      <c r="I1991" s="97" t="s">
        <v>229</v>
      </c>
      <c r="J1991">
        <v>3206</v>
      </c>
      <c r="K1991">
        <v>8550</v>
      </c>
      <c r="L1991">
        <v>3991</v>
      </c>
    </row>
    <row r="1992" spans="8:12">
      <c r="H1992" t="s">
        <v>366</v>
      </c>
      <c r="I1992" s="97" t="s">
        <v>230</v>
      </c>
      <c r="J1992">
        <v>2775</v>
      </c>
      <c r="K1992">
        <v>8804</v>
      </c>
      <c r="L1992">
        <v>4007</v>
      </c>
    </row>
    <row r="1993" spans="8:12">
      <c r="H1993" t="s">
        <v>366</v>
      </c>
      <c r="I1993" s="97" t="s">
        <v>231</v>
      </c>
      <c r="J1993">
        <v>2427</v>
      </c>
      <c r="K1993">
        <v>9323</v>
      </c>
      <c r="L1993">
        <v>4001</v>
      </c>
    </row>
    <row r="1994" spans="8:12">
      <c r="H1994" t="s">
        <v>366</v>
      </c>
      <c r="I1994" s="97" t="s">
        <v>35</v>
      </c>
      <c r="J1994">
        <v>2686</v>
      </c>
      <c r="K1994">
        <v>9592</v>
      </c>
      <c r="L1994">
        <v>4003</v>
      </c>
    </row>
    <row r="1995" spans="8:12">
      <c r="H1995" t="s">
        <v>366</v>
      </c>
      <c r="I1995" s="97" t="s">
        <v>232</v>
      </c>
      <c r="J1995">
        <v>2957</v>
      </c>
      <c r="K1995">
        <v>9136</v>
      </c>
      <c r="L1995">
        <v>4002</v>
      </c>
    </row>
    <row r="1996" spans="8:12">
      <c r="H1996" t="s">
        <v>366</v>
      </c>
      <c r="I1996" s="97" t="s">
        <v>233</v>
      </c>
      <c r="J1996">
        <v>2816</v>
      </c>
      <c r="K1996">
        <v>9029</v>
      </c>
      <c r="L1996">
        <v>3990</v>
      </c>
    </row>
    <row r="1997" spans="8:12">
      <c r="H1997" t="s">
        <v>366</v>
      </c>
      <c r="I1997" s="97" t="s">
        <v>234</v>
      </c>
      <c r="J1997">
        <v>3085</v>
      </c>
      <c r="K1997">
        <v>9103</v>
      </c>
      <c r="L1997">
        <v>4003</v>
      </c>
    </row>
    <row r="1998" spans="8:12">
      <c r="H1998" t="s">
        <v>366</v>
      </c>
      <c r="I1998" s="97" t="s">
        <v>36</v>
      </c>
      <c r="J1998">
        <v>3030</v>
      </c>
      <c r="K1998">
        <v>9907</v>
      </c>
      <c r="L1998">
        <v>4006</v>
      </c>
    </row>
    <row r="1999" spans="8:12">
      <c r="H1999" t="s">
        <v>366</v>
      </c>
      <c r="I1999" s="97" t="s">
        <v>235</v>
      </c>
      <c r="J1999">
        <v>3210</v>
      </c>
      <c r="K1999">
        <v>8479</v>
      </c>
      <c r="L1999">
        <v>3987</v>
      </c>
    </row>
    <row r="2000" spans="8:12">
      <c r="H2000" t="s">
        <v>366</v>
      </c>
      <c r="I2000" s="97" t="s">
        <v>236</v>
      </c>
      <c r="J2000">
        <v>2955</v>
      </c>
      <c r="K2000">
        <v>8943</v>
      </c>
      <c r="L2000">
        <v>4012</v>
      </c>
    </row>
    <row r="2001" spans="8:12">
      <c r="H2001" t="s">
        <v>366</v>
      </c>
      <c r="I2001" s="97" t="s">
        <v>237</v>
      </c>
      <c r="J2001">
        <v>3617</v>
      </c>
      <c r="K2001">
        <v>8860</v>
      </c>
      <c r="L2001">
        <v>4031</v>
      </c>
    </row>
    <row r="2002" spans="8:12">
      <c r="H2002" t="s">
        <v>366</v>
      </c>
      <c r="I2002" s="97" t="s">
        <v>37</v>
      </c>
      <c r="J2002">
        <v>3685</v>
      </c>
      <c r="K2002">
        <v>8710</v>
      </c>
      <c r="L2002">
        <v>4020</v>
      </c>
    </row>
    <row r="2003" spans="8:12">
      <c r="H2003" t="s">
        <v>366</v>
      </c>
      <c r="I2003" s="97" t="s">
        <v>238</v>
      </c>
      <c r="J2003">
        <v>3356</v>
      </c>
      <c r="K2003">
        <v>8787</v>
      </c>
      <c r="L2003">
        <v>4000</v>
      </c>
    </row>
    <row r="2004" spans="8:12">
      <c r="H2004" t="s">
        <v>366</v>
      </c>
      <c r="I2004" s="97" t="s">
        <v>239</v>
      </c>
      <c r="J2004">
        <v>3341</v>
      </c>
      <c r="K2004">
        <v>8716</v>
      </c>
      <c r="L2004">
        <v>3986</v>
      </c>
    </row>
    <row r="2005" spans="8:12">
      <c r="H2005" t="s">
        <v>366</v>
      </c>
      <c r="I2005" s="97" t="s">
        <v>240</v>
      </c>
      <c r="J2005">
        <v>3482</v>
      </c>
      <c r="K2005">
        <v>8718</v>
      </c>
      <c r="L2005">
        <v>3997</v>
      </c>
    </row>
    <row r="2006" spans="8:12">
      <c r="H2006" t="s">
        <v>366</v>
      </c>
      <c r="I2006" s="97" t="s">
        <v>38</v>
      </c>
      <c r="J2006">
        <v>3297</v>
      </c>
      <c r="K2006">
        <v>9170</v>
      </c>
      <c r="L2006">
        <v>4002</v>
      </c>
    </row>
    <row r="2007" spans="8:12">
      <c r="H2007" t="s">
        <v>366</v>
      </c>
      <c r="I2007" s="97" t="s">
        <v>241</v>
      </c>
      <c r="J2007">
        <v>3328</v>
      </c>
      <c r="K2007">
        <v>8908</v>
      </c>
      <c r="L2007">
        <v>3998</v>
      </c>
    </row>
    <row r="2008" spans="8:12">
      <c r="H2008" t="s">
        <v>366</v>
      </c>
      <c r="I2008" s="97" t="s">
        <v>242</v>
      </c>
      <c r="J2008">
        <v>2910</v>
      </c>
      <c r="K2008">
        <v>9466</v>
      </c>
      <c r="L2008">
        <v>4002</v>
      </c>
    </row>
    <row r="2009" spans="8:12">
      <c r="H2009" t="s">
        <v>366</v>
      </c>
      <c r="I2009" s="97" t="s">
        <v>243</v>
      </c>
      <c r="J2009">
        <v>2528</v>
      </c>
      <c r="K2009">
        <v>9831</v>
      </c>
      <c r="L2009">
        <v>3996</v>
      </c>
    </row>
    <row r="2010" spans="8:12">
      <c r="H2010" t="s">
        <v>366</v>
      </c>
      <c r="I2010" s="97" t="s">
        <v>39</v>
      </c>
      <c r="J2010">
        <v>2340</v>
      </c>
      <c r="K2010">
        <v>10604</v>
      </c>
      <c r="L2010">
        <v>4000</v>
      </c>
    </row>
    <row r="2011" spans="8:12">
      <c r="H2011" t="s">
        <v>366</v>
      </c>
      <c r="I2011" s="97" t="s">
        <v>244</v>
      </c>
      <c r="J2011">
        <v>1915</v>
      </c>
      <c r="K2011">
        <v>11245</v>
      </c>
      <c r="L2011">
        <v>4011</v>
      </c>
    </row>
    <row r="2012" spans="8:12">
      <c r="H2012" t="s">
        <v>366</v>
      </c>
      <c r="I2012" s="97" t="s">
        <v>245</v>
      </c>
      <c r="J2012">
        <v>1575</v>
      </c>
      <c r="K2012">
        <v>11110</v>
      </c>
      <c r="L2012">
        <v>3983</v>
      </c>
    </row>
    <row r="2013" spans="8:12">
      <c r="H2013" t="s">
        <v>366</v>
      </c>
      <c r="I2013" s="97" t="s">
        <v>246</v>
      </c>
      <c r="J2013">
        <v>1398</v>
      </c>
      <c r="K2013">
        <v>11358</v>
      </c>
      <c r="L2013">
        <v>3989</v>
      </c>
    </row>
    <row r="2014" spans="8:12">
      <c r="H2014" t="s">
        <v>366</v>
      </c>
      <c r="I2014" s="97" t="s">
        <v>40</v>
      </c>
      <c r="J2014">
        <v>1240</v>
      </c>
      <c r="K2014">
        <v>12350</v>
      </c>
      <c r="L2014">
        <v>4018</v>
      </c>
    </row>
    <row r="2015" spans="8:12">
      <c r="H2015" t="s">
        <v>366</v>
      </c>
      <c r="I2015" s="97" t="s">
        <v>247</v>
      </c>
      <c r="J2015">
        <v>813</v>
      </c>
      <c r="K2015">
        <v>12574</v>
      </c>
      <c r="L2015">
        <v>3989</v>
      </c>
    </row>
    <row r="2016" spans="8:12">
      <c r="H2016" t="s">
        <v>366</v>
      </c>
      <c r="I2016" s="97" t="s">
        <v>248</v>
      </c>
      <c r="J2016">
        <v>1455</v>
      </c>
      <c r="K2016">
        <v>12502</v>
      </c>
      <c r="L2016">
        <v>4026</v>
      </c>
    </row>
    <row r="2017" spans="8:12">
      <c r="H2017" t="s">
        <v>366</v>
      </c>
      <c r="I2017" s="97" t="s">
        <v>249</v>
      </c>
      <c r="J2017">
        <v>1067</v>
      </c>
      <c r="K2017">
        <v>11788</v>
      </c>
      <c r="L2017">
        <v>4002</v>
      </c>
    </row>
    <row r="2018" spans="8:12">
      <c r="H2018" t="s">
        <v>367</v>
      </c>
      <c r="I2018" s="97" t="s">
        <v>17</v>
      </c>
      <c r="J2018">
        <v>1078</v>
      </c>
      <c r="K2018">
        <v>14273</v>
      </c>
      <c r="L2018">
        <v>5012</v>
      </c>
    </row>
    <row r="2019" spans="8:12">
      <c r="H2019" t="s">
        <v>367</v>
      </c>
      <c r="I2019" s="97" t="s">
        <v>178</v>
      </c>
      <c r="J2019">
        <v>904</v>
      </c>
      <c r="K2019">
        <v>17277</v>
      </c>
      <c r="L2019">
        <v>6520</v>
      </c>
    </row>
    <row r="2020" spans="8:12">
      <c r="H2020" t="s">
        <v>367</v>
      </c>
      <c r="I2020" s="97" t="s">
        <v>179</v>
      </c>
      <c r="J2020">
        <v>1016</v>
      </c>
      <c r="K2020">
        <v>19808</v>
      </c>
      <c r="L2020">
        <v>7435</v>
      </c>
    </row>
    <row r="2021" spans="8:12">
      <c r="H2021" t="s">
        <v>367</v>
      </c>
      <c r="I2021" s="97" t="s">
        <v>180</v>
      </c>
      <c r="J2021">
        <v>916</v>
      </c>
      <c r="K2021">
        <v>21014</v>
      </c>
      <c r="L2021">
        <v>7962</v>
      </c>
    </row>
    <row r="2022" spans="8:12">
      <c r="H2022" t="s">
        <v>367</v>
      </c>
      <c r="I2022" s="97" t="s">
        <v>18</v>
      </c>
      <c r="J2022">
        <v>987</v>
      </c>
      <c r="K2022">
        <v>20971</v>
      </c>
      <c r="L2022">
        <v>7716</v>
      </c>
    </row>
    <row r="2023" spans="8:12">
      <c r="H2023" t="s">
        <v>367</v>
      </c>
      <c r="I2023" s="97" t="s">
        <v>181</v>
      </c>
      <c r="J2023">
        <v>992</v>
      </c>
      <c r="K2023">
        <v>21407</v>
      </c>
      <c r="L2023">
        <v>7661</v>
      </c>
    </row>
    <row r="2024" spans="8:12">
      <c r="H2024" t="s">
        <v>367</v>
      </c>
      <c r="I2024" s="97" t="s">
        <v>182</v>
      </c>
      <c r="J2024">
        <v>698</v>
      </c>
      <c r="K2024">
        <v>20657</v>
      </c>
      <c r="L2024">
        <v>7511</v>
      </c>
    </row>
    <row r="2025" spans="8:12">
      <c r="H2025" t="s">
        <v>367</v>
      </c>
      <c r="I2025" s="97" t="s">
        <v>183</v>
      </c>
      <c r="J2025">
        <v>874</v>
      </c>
      <c r="K2025">
        <v>20933</v>
      </c>
      <c r="L2025">
        <v>7503</v>
      </c>
    </row>
    <row r="2026" spans="8:12">
      <c r="H2026" t="s">
        <v>367</v>
      </c>
      <c r="I2026" s="97" t="s">
        <v>19</v>
      </c>
      <c r="J2026">
        <v>1176</v>
      </c>
      <c r="K2026">
        <v>20308</v>
      </c>
      <c r="L2026">
        <v>7518</v>
      </c>
    </row>
    <row r="2027" spans="8:12">
      <c r="H2027" t="s">
        <v>367</v>
      </c>
      <c r="I2027" s="97" t="s">
        <v>184</v>
      </c>
      <c r="J2027">
        <v>945</v>
      </c>
      <c r="K2027">
        <v>22105</v>
      </c>
      <c r="L2027">
        <v>7996</v>
      </c>
    </row>
    <row r="2028" spans="8:12">
      <c r="H2028" t="s">
        <v>367</v>
      </c>
      <c r="I2028" s="97" t="s">
        <v>185</v>
      </c>
      <c r="J2028">
        <v>911</v>
      </c>
      <c r="K2028">
        <v>21533</v>
      </c>
      <c r="L2028">
        <v>7969</v>
      </c>
    </row>
    <row r="2029" spans="8:12">
      <c r="H2029" t="s">
        <v>367</v>
      </c>
      <c r="I2029" s="97" t="s">
        <v>186</v>
      </c>
      <c r="J2029">
        <v>992</v>
      </c>
      <c r="K2029">
        <v>21766</v>
      </c>
      <c r="L2029">
        <v>7910</v>
      </c>
    </row>
    <row r="2030" spans="8:12">
      <c r="H2030" t="s">
        <v>367</v>
      </c>
      <c r="I2030" s="97" t="s">
        <v>20</v>
      </c>
      <c r="J2030">
        <v>1038</v>
      </c>
      <c r="K2030">
        <v>21857</v>
      </c>
      <c r="L2030">
        <v>7983</v>
      </c>
    </row>
    <row r="2031" spans="8:12">
      <c r="H2031" t="s">
        <v>367</v>
      </c>
      <c r="I2031" s="97" t="s">
        <v>187</v>
      </c>
      <c r="J2031">
        <v>1210</v>
      </c>
      <c r="K2031">
        <v>21663</v>
      </c>
      <c r="L2031">
        <v>7995</v>
      </c>
    </row>
    <row r="2032" spans="8:12">
      <c r="H2032" t="s">
        <v>367</v>
      </c>
      <c r="I2032" s="97" t="s">
        <v>188</v>
      </c>
      <c r="J2032">
        <v>1549</v>
      </c>
      <c r="K2032">
        <v>21459</v>
      </c>
      <c r="L2032">
        <v>7866</v>
      </c>
    </row>
    <row r="2033" spans="8:12">
      <c r="H2033" t="s">
        <v>367</v>
      </c>
      <c r="I2033" s="97" t="s">
        <v>189</v>
      </c>
      <c r="J2033">
        <v>1386</v>
      </c>
      <c r="K2033">
        <v>20944</v>
      </c>
      <c r="L2033">
        <v>7798</v>
      </c>
    </row>
    <row r="2034" spans="8:12">
      <c r="H2034" t="s">
        <v>367</v>
      </c>
      <c r="I2034" s="97" t="s">
        <v>21</v>
      </c>
      <c r="J2034">
        <v>1923</v>
      </c>
      <c r="K2034">
        <v>20584</v>
      </c>
      <c r="L2034">
        <v>7841</v>
      </c>
    </row>
    <row r="2035" spans="8:12">
      <c r="H2035" t="s">
        <v>367</v>
      </c>
      <c r="I2035" s="97" t="s">
        <v>190</v>
      </c>
      <c r="J2035">
        <v>2283</v>
      </c>
      <c r="K2035">
        <v>21001</v>
      </c>
      <c r="L2035">
        <v>8010</v>
      </c>
    </row>
    <row r="2036" spans="8:12">
      <c r="H2036" t="s">
        <v>367</v>
      </c>
      <c r="I2036" s="97" t="s">
        <v>191</v>
      </c>
      <c r="J2036">
        <v>2967</v>
      </c>
      <c r="K2036">
        <v>18899</v>
      </c>
      <c r="L2036">
        <v>8006</v>
      </c>
    </row>
    <row r="2037" spans="8:12">
      <c r="H2037" t="s">
        <v>367</v>
      </c>
      <c r="I2037" s="97" t="s">
        <v>192</v>
      </c>
      <c r="J2037">
        <v>4298</v>
      </c>
      <c r="K2037">
        <v>18897</v>
      </c>
      <c r="L2037">
        <v>7999</v>
      </c>
    </row>
    <row r="2038" spans="8:12">
      <c r="H2038" t="s">
        <v>367</v>
      </c>
      <c r="I2038" s="97" t="s">
        <v>22</v>
      </c>
      <c r="J2038">
        <v>3844</v>
      </c>
      <c r="K2038">
        <v>18683</v>
      </c>
      <c r="L2038">
        <v>8003</v>
      </c>
    </row>
    <row r="2039" spans="8:12">
      <c r="H2039" t="s">
        <v>367</v>
      </c>
      <c r="I2039" s="97" t="s">
        <v>193</v>
      </c>
      <c r="J2039">
        <v>3253</v>
      </c>
      <c r="K2039">
        <v>18877</v>
      </c>
      <c r="L2039">
        <v>8017</v>
      </c>
    </row>
    <row r="2040" spans="8:12">
      <c r="H2040" t="s">
        <v>367</v>
      </c>
      <c r="I2040" s="97" t="s">
        <v>194</v>
      </c>
      <c r="J2040">
        <v>2708</v>
      </c>
      <c r="K2040">
        <v>20368</v>
      </c>
      <c r="L2040">
        <v>8004</v>
      </c>
    </row>
    <row r="2041" spans="8:12">
      <c r="H2041" t="s">
        <v>367</v>
      </c>
      <c r="I2041" s="97" t="s">
        <v>195</v>
      </c>
      <c r="J2041">
        <v>2928</v>
      </c>
      <c r="K2041">
        <v>19706</v>
      </c>
      <c r="L2041">
        <v>7998</v>
      </c>
    </row>
    <row r="2042" spans="8:12">
      <c r="H2042" t="s">
        <v>367</v>
      </c>
      <c r="I2042" s="97" t="s">
        <v>23</v>
      </c>
      <c r="J2042">
        <v>2404</v>
      </c>
      <c r="K2042">
        <v>20536</v>
      </c>
      <c r="L2042">
        <v>8006</v>
      </c>
    </row>
    <row r="2043" spans="8:12">
      <c r="H2043" t="s">
        <v>367</v>
      </c>
      <c r="I2043" s="97" t="s">
        <v>196</v>
      </c>
      <c r="J2043">
        <v>2032</v>
      </c>
      <c r="K2043">
        <v>20739</v>
      </c>
      <c r="L2043">
        <v>7990</v>
      </c>
    </row>
    <row r="2044" spans="8:12">
      <c r="H2044" t="s">
        <v>367</v>
      </c>
      <c r="I2044" s="97" t="s">
        <v>197</v>
      </c>
      <c r="J2044">
        <v>2559</v>
      </c>
      <c r="K2044">
        <v>20571</v>
      </c>
      <c r="L2044">
        <v>8002</v>
      </c>
    </row>
    <row r="2045" spans="8:12">
      <c r="H2045" t="s">
        <v>367</v>
      </c>
      <c r="I2045" s="97" t="s">
        <v>198</v>
      </c>
      <c r="J2045">
        <v>2868</v>
      </c>
      <c r="K2045">
        <v>19850</v>
      </c>
      <c r="L2045">
        <v>7995</v>
      </c>
    </row>
    <row r="2046" spans="8:12">
      <c r="H2046" t="s">
        <v>367</v>
      </c>
      <c r="I2046" s="97" t="s">
        <v>24</v>
      </c>
      <c r="J2046">
        <v>2998</v>
      </c>
      <c r="K2046">
        <v>20533</v>
      </c>
      <c r="L2046">
        <v>8001</v>
      </c>
    </row>
    <row r="2047" spans="8:12">
      <c r="H2047" t="s">
        <v>367</v>
      </c>
      <c r="I2047" s="97" t="s">
        <v>199</v>
      </c>
      <c r="J2047">
        <v>2934</v>
      </c>
      <c r="K2047">
        <v>20059</v>
      </c>
      <c r="L2047">
        <v>8004</v>
      </c>
    </row>
    <row r="2048" spans="8:12">
      <c r="H2048" t="s">
        <v>367</v>
      </c>
      <c r="I2048" s="97" t="s">
        <v>200</v>
      </c>
      <c r="J2048">
        <v>3139</v>
      </c>
      <c r="K2048">
        <v>20396</v>
      </c>
      <c r="L2048">
        <v>8000</v>
      </c>
    </row>
    <row r="2049" spans="8:12">
      <c r="H2049" t="s">
        <v>367</v>
      </c>
      <c r="I2049" s="97" t="s">
        <v>201</v>
      </c>
      <c r="J2049">
        <v>3395</v>
      </c>
      <c r="K2049">
        <v>20063</v>
      </c>
      <c r="L2049">
        <v>7988</v>
      </c>
    </row>
    <row r="2050" spans="8:12">
      <c r="H2050" t="s">
        <v>367</v>
      </c>
      <c r="I2050" s="97" t="s">
        <v>25</v>
      </c>
      <c r="J2050">
        <v>3723</v>
      </c>
      <c r="K2050">
        <v>20018</v>
      </c>
      <c r="L2050">
        <v>8002</v>
      </c>
    </row>
    <row r="2051" spans="8:12">
      <c r="H2051" t="s">
        <v>367</v>
      </c>
      <c r="I2051" s="97" t="s">
        <v>202</v>
      </c>
      <c r="J2051">
        <v>3382</v>
      </c>
      <c r="K2051">
        <v>19254</v>
      </c>
      <c r="L2051">
        <v>7996</v>
      </c>
    </row>
    <row r="2052" spans="8:12">
      <c r="H2052" t="s">
        <v>367</v>
      </c>
      <c r="I2052" s="97" t="s">
        <v>203</v>
      </c>
      <c r="J2052">
        <v>3469</v>
      </c>
      <c r="K2052">
        <v>19361</v>
      </c>
      <c r="L2052">
        <v>8004</v>
      </c>
    </row>
    <row r="2053" spans="8:12">
      <c r="H2053" t="s">
        <v>367</v>
      </c>
      <c r="I2053" s="97" t="s">
        <v>204</v>
      </c>
      <c r="J2053">
        <v>3790</v>
      </c>
      <c r="K2053">
        <v>19685</v>
      </c>
      <c r="L2053">
        <v>8004</v>
      </c>
    </row>
    <row r="2054" spans="8:12">
      <c r="H2054" t="s">
        <v>367</v>
      </c>
      <c r="I2054" s="97" t="s">
        <v>26</v>
      </c>
      <c r="J2054">
        <v>3438</v>
      </c>
      <c r="K2054">
        <v>19196</v>
      </c>
      <c r="L2054">
        <v>7993</v>
      </c>
    </row>
    <row r="2055" spans="8:12">
      <c r="H2055" t="s">
        <v>367</v>
      </c>
      <c r="I2055" s="97" t="s">
        <v>205</v>
      </c>
      <c r="J2055">
        <v>3198</v>
      </c>
      <c r="K2055">
        <v>19551</v>
      </c>
      <c r="L2055">
        <v>8000</v>
      </c>
    </row>
    <row r="2056" spans="8:12">
      <c r="H2056" t="s">
        <v>367</v>
      </c>
      <c r="I2056" s="97" t="s">
        <v>206</v>
      </c>
      <c r="J2056">
        <v>3451</v>
      </c>
      <c r="K2056">
        <v>19853</v>
      </c>
      <c r="L2056">
        <v>8011</v>
      </c>
    </row>
    <row r="2057" spans="8:12">
      <c r="H2057" t="s">
        <v>367</v>
      </c>
      <c r="I2057" s="97" t="s">
        <v>207</v>
      </c>
      <c r="J2057">
        <v>2906</v>
      </c>
      <c r="K2057">
        <v>20543</v>
      </c>
      <c r="L2057">
        <v>8000</v>
      </c>
    </row>
    <row r="2058" spans="8:12">
      <c r="H2058" t="s">
        <v>367</v>
      </c>
      <c r="I2058" s="97" t="s">
        <v>27</v>
      </c>
      <c r="J2058">
        <v>2634</v>
      </c>
      <c r="K2058">
        <v>20319</v>
      </c>
      <c r="L2058">
        <v>7999</v>
      </c>
    </row>
    <row r="2059" spans="8:12">
      <c r="H2059" t="s">
        <v>367</v>
      </c>
      <c r="I2059" s="97" t="s">
        <v>208</v>
      </c>
      <c r="J2059">
        <v>1874</v>
      </c>
      <c r="K2059">
        <v>21082</v>
      </c>
      <c r="L2059">
        <v>8001</v>
      </c>
    </row>
    <row r="2060" spans="8:12">
      <c r="H2060" t="s">
        <v>367</v>
      </c>
      <c r="I2060" s="97" t="s">
        <v>209</v>
      </c>
      <c r="J2060">
        <v>2263</v>
      </c>
      <c r="K2060">
        <v>20541</v>
      </c>
      <c r="L2060">
        <v>7996</v>
      </c>
    </row>
    <row r="2061" spans="8:12">
      <c r="H2061" t="s">
        <v>367</v>
      </c>
      <c r="I2061" s="97" t="s">
        <v>210</v>
      </c>
      <c r="J2061">
        <v>2729</v>
      </c>
      <c r="K2061">
        <v>20541</v>
      </c>
      <c r="L2061">
        <v>8013</v>
      </c>
    </row>
    <row r="2062" spans="8:12">
      <c r="H2062" t="s">
        <v>367</v>
      </c>
      <c r="I2062" s="97" t="s">
        <v>28</v>
      </c>
      <c r="J2062">
        <v>2435</v>
      </c>
      <c r="K2062">
        <v>20369</v>
      </c>
      <c r="L2062">
        <v>8009</v>
      </c>
    </row>
    <row r="2063" spans="8:12">
      <c r="H2063" t="s">
        <v>367</v>
      </c>
      <c r="I2063" s="97" t="s">
        <v>211</v>
      </c>
      <c r="J2063">
        <v>2571</v>
      </c>
      <c r="K2063">
        <v>20134</v>
      </c>
      <c r="L2063">
        <v>8011</v>
      </c>
    </row>
    <row r="2064" spans="8:12">
      <c r="H2064" t="s">
        <v>367</v>
      </c>
      <c r="I2064" s="97" t="s">
        <v>212</v>
      </c>
      <c r="J2064">
        <v>2172</v>
      </c>
      <c r="K2064">
        <v>20055</v>
      </c>
      <c r="L2064">
        <v>7999</v>
      </c>
    </row>
    <row r="2065" spans="8:12">
      <c r="H2065" t="s">
        <v>367</v>
      </c>
      <c r="I2065" s="97" t="s">
        <v>213</v>
      </c>
      <c r="J2065">
        <v>2481</v>
      </c>
      <c r="K2065">
        <v>20556</v>
      </c>
      <c r="L2065">
        <v>7993</v>
      </c>
    </row>
    <row r="2066" spans="8:12">
      <c r="H2066" t="s">
        <v>367</v>
      </c>
      <c r="I2066" s="97" t="s">
        <v>29</v>
      </c>
      <c r="J2066">
        <v>2624</v>
      </c>
      <c r="K2066">
        <v>21025</v>
      </c>
      <c r="L2066">
        <v>7988</v>
      </c>
    </row>
    <row r="2067" spans="8:12">
      <c r="H2067" t="s">
        <v>367</v>
      </c>
      <c r="I2067" s="97" t="s">
        <v>214</v>
      </c>
      <c r="J2067">
        <v>2771</v>
      </c>
      <c r="K2067">
        <v>21006</v>
      </c>
      <c r="L2067">
        <v>8005</v>
      </c>
    </row>
    <row r="2068" spans="8:12">
      <c r="H2068" t="s">
        <v>367</v>
      </c>
      <c r="I2068" s="97" t="s">
        <v>215</v>
      </c>
      <c r="J2068">
        <v>2798</v>
      </c>
      <c r="K2068">
        <v>20168</v>
      </c>
      <c r="L2068">
        <v>7991</v>
      </c>
    </row>
    <row r="2069" spans="8:12">
      <c r="H2069" t="s">
        <v>367</v>
      </c>
      <c r="I2069" s="97" t="s">
        <v>216</v>
      </c>
      <c r="J2069">
        <v>2442</v>
      </c>
      <c r="K2069">
        <v>19858</v>
      </c>
      <c r="L2069">
        <v>7983</v>
      </c>
    </row>
    <row r="2070" spans="8:12">
      <c r="H2070" t="s">
        <v>367</v>
      </c>
      <c r="I2070" s="97" t="s">
        <v>30</v>
      </c>
      <c r="J2070">
        <v>4005</v>
      </c>
      <c r="K2070">
        <v>18336</v>
      </c>
      <c r="L2070">
        <v>7988</v>
      </c>
    </row>
    <row r="2071" spans="8:12">
      <c r="H2071" t="s">
        <v>367</v>
      </c>
      <c r="I2071" s="97" t="s">
        <v>217</v>
      </c>
      <c r="J2071">
        <v>3494</v>
      </c>
      <c r="K2071">
        <v>19397</v>
      </c>
      <c r="L2071">
        <v>7994</v>
      </c>
    </row>
    <row r="2072" spans="8:12">
      <c r="H2072" t="s">
        <v>367</v>
      </c>
      <c r="I2072" s="97" t="s">
        <v>218</v>
      </c>
      <c r="J2072">
        <v>3610</v>
      </c>
      <c r="K2072">
        <v>18869</v>
      </c>
      <c r="L2072">
        <v>8007</v>
      </c>
    </row>
    <row r="2073" spans="8:12">
      <c r="H2073" t="s">
        <v>367</v>
      </c>
      <c r="I2073" s="97" t="s">
        <v>219</v>
      </c>
      <c r="J2073">
        <v>3500</v>
      </c>
      <c r="K2073">
        <v>19935</v>
      </c>
      <c r="L2073">
        <v>8000</v>
      </c>
    </row>
    <row r="2074" spans="8:12">
      <c r="H2074" t="s">
        <v>367</v>
      </c>
      <c r="I2074" s="97" t="s">
        <v>31</v>
      </c>
      <c r="J2074">
        <v>2490</v>
      </c>
      <c r="K2074">
        <v>20115</v>
      </c>
      <c r="L2074">
        <v>7995</v>
      </c>
    </row>
    <row r="2075" spans="8:12">
      <c r="H2075" t="s">
        <v>367</v>
      </c>
      <c r="I2075" s="97" t="s">
        <v>220</v>
      </c>
      <c r="J2075">
        <v>2801</v>
      </c>
      <c r="K2075">
        <v>21054</v>
      </c>
      <c r="L2075">
        <v>7986</v>
      </c>
    </row>
    <row r="2076" spans="8:12">
      <c r="H2076" t="s">
        <v>367</v>
      </c>
      <c r="I2076" s="97" t="s">
        <v>221</v>
      </c>
      <c r="J2076">
        <v>2490</v>
      </c>
      <c r="K2076">
        <v>20087</v>
      </c>
      <c r="L2076">
        <v>7992</v>
      </c>
    </row>
    <row r="2077" spans="8:12">
      <c r="H2077" t="s">
        <v>367</v>
      </c>
      <c r="I2077" s="97" t="s">
        <v>222</v>
      </c>
      <c r="J2077">
        <v>3062</v>
      </c>
      <c r="K2077">
        <v>19882</v>
      </c>
      <c r="L2077">
        <v>7998</v>
      </c>
    </row>
    <row r="2078" spans="8:12">
      <c r="H2078" t="s">
        <v>367</v>
      </c>
      <c r="I2078" s="97" t="s">
        <v>32</v>
      </c>
      <c r="J2078">
        <v>3367</v>
      </c>
      <c r="K2078">
        <v>19977</v>
      </c>
      <c r="L2078">
        <v>7996</v>
      </c>
    </row>
    <row r="2079" spans="8:12">
      <c r="H2079" t="s">
        <v>367</v>
      </c>
      <c r="I2079" s="97" t="s">
        <v>223</v>
      </c>
      <c r="J2079">
        <v>3233</v>
      </c>
      <c r="K2079">
        <v>18936</v>
      </c>
      <c r="L2079">
        <v>7991</v>
      </c>
    </row>
    <row r="2080" spans="8:12">
      <c r="H2080" t="s">
        <v>367</v>
      </c>
      <c r="I2080" s="97" t="s">
        <v>224</v>
      </c>
      <c r="J2080">
        <v>2258</v>
      </c>
      <c r="K2080">
        <v>20726</v>
      </c>
      <c r="L2080">
        <v>8004</v>
      </c>
    </row>
    <row r="2081" spans="8:12">
      <c r="H2081" t="s">
        <v>367</v>
      </c>
      <c r="I2081" s="97" t="s">
        <v>225</v>
      </c>
      <c r="J2081">
        <v>2028</v>
      </c>
      <c r="K2081">
        <v>20543</v>
      </c>
      <c r="L2081">
        <v>8012</v>
      </c>
    </row>
    <row r="2082" spans="8:12">
      <c r="H2082" t="s">
        <v>367</v>
      </c>
      <c r="I2082" s="97" t="s">
        <v>33</v>
      </c>
      <c r="J2082">
        <v>3085</v>
      </c>
      <c r="K2082">
        <v>19610</v>
      </c>
      <c r="L2082">
        <v>7993</v>
      </c>
    </row>
    <row r="2083" spans="8:12">
      <c r="H2083" t="s">
        <v>367</v>
      </c>
      <c r="I2083" s="97" t="s">
        <v>226</v>
      </c>
      <c r="J2083">
        <v>3538</v>
      </c>
      <c r="K2083">
        <v>19985</v>
      </c>
      <c r="L2083">
        <v>7999</v>
      </c>
    </row>
    <row r="2084" spans="8:12">
      <c r="H2084" t="s">
        <v>367</v>
      </c>
      <c r="I2084" s="97" t="s">
        <v>227</v>
      </c>
      <c r="J2084">
        <v>2871</v>
      </c>
      <c r="K2084">
        <v>19663</v>
      </c>
      <c r="L2084">
        <v>8000</v>
      </c>
    </row>
    <row r="2085" spans="8:12">
      <c r="H2085" t="s">
        <v>367</v>
      </c>
      <c r="I2085" s="97" t="s">
        <v>228</v>
      </c>
      <c r="J2085">
        <v>2717</v>
      </c>
      <c r="K2085">
        <v>19542</v>
      </c>
      <c r="L2085">
        <v>8003</v>
      </c>
    </row>
    <row r="2086" spans="8:12">
      <c r="H2086" t="s">
        <v>367</v>
      </c>
      <c r="I2086" s="97" t="s">
        <v>34</v>
      </c>
      <c r="J2086">
        <v>2747</v>
      </c>
      <c r="K2086">
        <v>20149</v>
      </c>
      <c r="L2086">
        <v>8000</v>
      </c>
    </row>
    <row r="2087" spans="8:12">
      <c r="H2087" t="s">
        <v>367</v>
      </c>
      <c r="I2087" s="97" t="s">
        <v>229</v>
      </c>
      <c r="J2087">
        <v>2805</v>
      </c>
      <c r="K2087">
        <v>20189</v>
      </c>
      <c r="L2087">
        <v>8003</v>
      </c>
    </row>
    <row r="2088" spans="8:12">
      <c r="H2088" t="s">
        <v>367</v>
      </c>
      <c r="I2088" s="97" t="s">
        <v>230</v>
      </c>
      <c r="J2088">
        <v>3075</v>
      </c>
      <c r="K2088">
        <v>19788</v>
      </c>
      <c r="L2088">
        <v>7987</v>
      </c>
    </row>
    <row r="2089" spans="8:12">
      <c r="H2089" t="s">
        <v>367</v>
      </c>
      <c r="I2089" s="97" t="s">
        <v>231</v>
      </c>
      <c r="J2089">
        <v>3077</v>
      </c>
      <c r="K2089">
        <v>20143</v>
      </c>
      <c r="L2089">
        <v>7988</v>
      </c>
    </row>
    <row r="2090" spans="8:12">
      <c r="H2090" t="s">
        <v>367</v>
      </c>
      <c r="I2090" s="97" t="s">
        <v>35</v>
      </c>
      <c r="J2090">
        <v>2825</v>
      </c>
      <c r="K2090">
        <v>19777</v>
      </c>
      <c r="L2090">
        <v>8003</v>
      </c>
    </row>
    <row r="2091" spans="8:12">
      <c r="H2091" t="s">
        <v>367</v>
      </c>
      <c r="I2091" s="97" t="s">
        <v>232</v>
      </c>
      <c r="J2091">
        <v>2919</v>
      </c>
      <c r="K2091">
        <v>20138</v>
      </c>
      <c r="L2091">
        <v>8000</v>
      </c>
    </row>
    <row r="2092" spans="8:12">
      <c r="H2092" t="s">
        <v>367</v>
      </c>
      <c r="I2092" s="97" t="s">
        <v>233</v>
      </c>
      <c r="J2092">
        <v>2783</v>
      </c>
      <c r="K2092">
        <v>20059</v>
      </c>
      <c r="L2092">
        <v>8008</v>
      </c>
    </row>
    <row r="2093" spans="8:12">
      <c r="H2093" t="s">
        <v>367</v>
      </c>
      <c r="I2093" s="97" t="s">
        <v>234</v>
      </c>
      <c r="J2093">
        <v>2558</v>
      </c>
      <c r="K2093">
        <v>19854</v>
      </c>
      <c r="L2093">
        <v>8002</v>
      </c>
    </row>
    <row r="2094" spans="8:12">
      <c r="H2094" t="s">
        <v>367</v>
      </c>
      <c r="I2094" s="97" t="s">
        <v>36</v>
      </c>
      <c r="J2094">
        <v>2739</v>
      </c>
      <c r="K2094">
        <v>20117</v>
      </c>
      <c r="L2094">
        <v>8002</v>
      </c>
    </row>
    <row r="2095" spans="8:12">
      <c r="H2095" t="s">
        <v>367</v>
      </c>
      <c r="I2095" s="97" t="s">
        <v>235</v>
      </c>
      <c r="J2095">
        <v>2989</v>
      </c>
      <c r="K2095">
        <v>19627</v>
      </c>
      <c r="L2095">
        <v>7993</v>
      </c>
    </row>
    <row r="2096" spans="8:12">
      <c r="H2096" t="s">
        <v>367</v>
      </c>
      <c r="I2096" s="97" t="s">
        <v>236</v>
      </c>
      <c r="J2096">
        <v>2717</v>
      </c>
      <c r="K2096">
        <v>20325</v>
      </c>
      <c r="L2096">
        <v>8004</v>
      </c>
    </row>
    <row r="2097" spans="8:12">
      <c r="H2097" t="s">
        <v>367</v>
      </c>
      <c r="I2097" s="97" t="s">
        <v>237</v>
      </c>
      <c r="J2097">
        <v>2743</v>
      </c>
      <c r="K2097">
        <v>20185</v>
      </c>
      <c r="L2097">
        <v>7994</v>
      </c>
    </row>
    <row r="2098" spans="8:12">
      <c r="H2098" t="s">
        <v>367</v>
      </c>
      <c r="I2098" s="97" t="s">
        <v>37</v>
      </c>
      <c r="J2098">
        <v>2754</v>
      </c>
      <c r="K2098">
        <v>19757</v>
      </c>
      <c r="L2098">
        <v>7999</v>
      </c>
    </row>
    <row r="2099" spans="8:12">
      <c r="H2099" t="s">
        <v>367</v>
      </c>
      <c r="I2099" s="97" t="s">
        <v>238</v>
      </c>
      <c r="J2099">
        <v>3229</v>
      </c>
      <c r="K2099">
        <v>19563</v>
      </c>
      <c r="L2099">
        <v>7995</v>
      </c>
    </row>
    <row r="2100" spans="8:12">
      <c r="H2100" t="s">
        <v>367</v>
      </c>
      <c r="I2100" s="97" t="s">
        <v>239</v>
      </c>
      <c r="J2100">
        <v>3074</v>
      </c>
      <c r="K2100">
        <v>19253</v>
      </c>
      <c r="L2100">
        <v>8005</v>
      </c>
    </row>
    <row r="2101" spans="8:12">
      <c r="H2101" t="s">
        <v>367</v>
      </c>
      <c r="I2101" s="97" t="s">
        <v>240</v>
      </c>
      <c r="J2101">
        <v>3110</v>
      </c>
      <c r="K2101">
        <v>19853</v>
      </c>
      <c r="L2101">
        <v>8000</v>
      </c>
    </row>
    <row r="2102" spans="8:12">
      <c r="H2102" t="s">
        <v>367</v>
      </c>
      <c r="I2102" s="97" t="s">
        <v>38</v>
      </c>
      <c r="J2102">
        <v>2734</v>
      </c>
      <c r="K2102">
        <v>20140</v>
      </c>
      <c r="L2102">
        <v>8002</v>
      </c>
    </row>
    <row r="2103" spans="8:12">
      <c r="H2103" t="s">
        <v>367</v>
      </c>
      <c r="I2103" s="97" t="s">
        <v>241</v>
      </c>
      <c r="J2103">
        <v>2750</v>
      </c>
      <c r="K2103">
        <v>20181</v>
      </c>
      <c r="L2103">
        <v>8005</v>
      </c>
    </row>
    <row r="2104" spans="8:12">
      <c r="H2104" t="s">
        <v>367</v>
      </c>
      <c r="I2104" s="97" t="s">
        <v>242</v>
      </c>
      <c r="J2104">
        <v>2522</v>
      </c>
      <c r="K2104">
        <v>20640</v>
      </c>
      <c r="L2104">
        <v>7990</v>
      </c>
    </row>
    <row r="2105" spans="8:12">
      <c r="H2105" t="s">
        <v>367</v>
      </c>
      <c r="I2105" s="97" t="s">
        <v>243</v>
      </c>
      <c r="J2105">
        <v>2415</v>
      </c>
      <c r="K2105">
        <v>19850</v>
      </c>
      <c r="L2105">
        <v>7996</v>
      </c>
    </row>
    <row r="2106" spans="8:12">
      <c r="H2106" t="s">
        <v>367</v>
      </c>
      <c r="I2106" s="97" t="s">
        <v>39</v>
      </c>
      <c r="J2106">
        <v>2361</v>
      </c>
      <c r="K2106">
        <v>20088</v>
      </c>
      <c r="L2106">
        <v>7988</v>
      </c>
    </row>
    <row r="2107" spans="8:12">
      <c r="H2107" t="s">
        <v>367</v>
      </c>
      <c r="I2107" s="97" t="s">
        <v>244</v>
      </c>
      <c r="J2107">
        <v>1418</v>
      </c>
      <c r="K2107">
        <v>21048</v>
      </c>
      <c r="L2107">
        <v>7978</v>
      </c>
    </row>
    <row r="2108" spans="8:12">
      <c r="H2108" t="s">
        <v>367</v>
      </c>
      <c r="I2108" s="97" t="s">
        <v>245</v>
      </c>
      <c r="J2108">
        <v>1714</v>
      </c>
      <c r="K2108">
        <v>20805</v>
      </c>
      <c r="L2108">
        <v>8011</v>
      </c>
    </row>
    <row r="2109" spans="8:12">
      <c r="H2109" t="s">
        <v>367</v>
      </c>
      <c r="I2109" s="97" t="s">
        <v>246</v>
      </c>
      <c r="J2109">
        <v>1518</v>
      </c>
      <c r="K2109">
        <v>21053</v>
      </c>
      <c r="L2109">
        <v>7998</v>
      </c>
    </row>
    <row r="2110" spans="8:12">
      <c r="H2110" t="s">
        <v>367</v>
      </c>
      <c r="I2110" s="97" t="s">
        <v>40</v>
      </c>
      <c r="J2110">
        <v>1757</v>
      </c>
      <c r="K2110">
        <v>21348</v>
      </c>
      <c r="L2110">
        <v>8002</v>
      </c>
    </row>
    <row r="2111" spans="8:12">
      <c r="H2111" t="s">
        <v>367</v>
      </c>
      <c r="I2111" s="97" t="s">
        <v>247</v>
      </c>
      <c r="J2111">
        <v>1301</v>
      </c>
      <c r="K2111">
        <v>21585</v>
      </c>
      <c r="L2111">
        <v>8002</v>
      </c>
    </row>
    <row r="2112" spans="8:12">
      <c r="H2112" t="s">
        <v>367</v>
      </c>
      <c r="I2112" s="97" t="s">
        <v>248</v>
      </c>
      <c r="J2112">
        <v>1179</v>
      </c>
      <c r="K2112">
        <v>21553</v>
      </c>
      <c r="L2112">
        <v>8012</v>
      </c>
    </row>
    <row r="2113" spans="8:12">
      <c r="H2113" t="s">
        <v>367</v>
      </c>
      <c r="I2113" s="97" t="s">
        <v>249</v>
      </c>
      <c r="J2113">
        <v>1091</v>
      </c>
      <c r="K2113">
        <v>20933</v>
      </c>
      <c r="L2113">
        <v>8005</v>
      </c>
    </row>
    <row r="2114" spans="8:12">
      <c r="H2114" t="s">
        <v>368</v>
      </c>
      <c r="I2114" s="97" t="s">
        <v>17</v>
      </c>
      <c r="J2114">
        <v>1314</v>
      </c>
      <c r="K2114">
        <v>21771</v>
      </c>
      <c r="L2114">
        <v>7990</v>
      </c>
    </row>
    <row r="2115" spans="8:12">
      <c r="H2115" t="s">
        <v>368</v>
      </c>
      <c r="I2115" s="97" t="s">
        <v>178</v>
      </c>
      <c r="J2115">
        <v>1032</v>
      </c>
      <c r="K2115">
        <v>21582</v>
      </c>
      <c r="L2115">
        <v>7993</v>
      </c>
    </row>
    <row r="2116" spans="8:12">
      <c r="H2116" t="s">
        <v>368</v>
      </c>
      <c r="I2116" s="97" t="s">
        <v>179</v>
      </c>
      <c r="J2116">
        <v>1168</v>
      </c>
      <c r="K2116">
        <v>21325</v>
      </c>
      <c r="L2116">
        <v>8005</v>
      </c>
    </row>
    <row r="2117" spans="8:12">
      <c r="H2117" t="s">
        <v>368</v>
      </c>
      <c r="I2117" s="97" t="s">
        <v>180</v>
      </c>
      <c r="J2117">
        <v>1064</v>
      </c>
      <c r="K2117">
        <v>21991</v>
      </c>
      <c r="L2117">
        <v>8007</v>
      </c>
    </row>
    <row r="2118" spans="8:12">
      <c r="H2118" t="s">
        <v>368</v>
      </c>
      <c r="I2118" s="97" t="s">
        <v>18</v>
      </c>
      <c r="J2118">
        <v>1117</v>
      </c>
      <c r="K2118">
        <v>21606</v>
      </c>
      <c r="L2118">
        <v>8002</v>
      </c>
    </row>
    <row r="2119" spans="8:12">
      <c r="H2119" t="s">
        <v>368</v>
      </c>
      <c r="I2119" s="97" t="s">
        <v>181</v>
      </c>
      <c r="J2119">
        <v>1026</v>
      </c>
      <c r="K2119">
        <v>21276</v>
      </c>
      <c r="L2119">
        <v>7995</v>
      </c>
    </row>
    <row r="2120" spans="8:12">
      <c r="H2120" t="s">
        <v>368</v>
      </c>
      <c r="I2120" s="97" t="s">
        <v>182</v>
      </c>
      <c r="J2120">
        <v>1066</v>
      </c>
      <c r="K2120">
        <v>22118</v>
      </c>
      <c r="L2120">
        <v>8006</v>
      </c>
    </row>
    <row r="2121" spans="8:12">
      <c r="H2121" t="s">
        <v>368</v>
      </c>
      <c r="I2121" s="97" t="s">
        <v>183</v>
      </c>
      <c r="J2121">
        <v>1038</v>
      </c>
      <c r="K2121">
        <v>21531</v>
      </c>
      <c r="L2121">
        <v>8001</v>
      </c>
    </row>
    <row r="2122" spans="8:12">
      <c r="H2122" t="s">
        <v>368</v>
      </c>
      <c r="I2122" s="97" t="s">
        <v>19</v>
      </c>
      <c r="J2122">
        <v>1017</v>
      </c>
      <c r="K2122">
        <v>22008</v>
      </c>
      <c r="L2122">
        <v>7998</v>
      </c>
    </row>
    <row r="2123" spans="8:12">
      <c r="H2123" t="s">
        <v>368</v>
      </c>
      <c r="I2123" s="97" t="s">
        <v>184</v>
      </c>
      <c r="J2123">
        <v>988</v>
      </c>
      <c r="K2123">
        <v>21641</v>
      </c>
      <c r="L2123">
        <v>8002</v>
      </c>
    </row>
    <row r="2124" spans="8:12">
      <c r="H2124" t="s">
        <v>368</v>
      </c>
      <c r="I2124" s="97" t="s">
        <v>185</v>
      </c>
      <c r="J2124">
        <v>987</v>
      </c>
      <c r="K2124">
        <v>21573</v>
      </c>
      <c r="L2124">
        <v>7994</v>
      </c>
    </row>
    <row r="2125" spans="8:12">
      <c r="H2125" t="s">
        <v>368</v>
      </c>
      <c r="I2125" s="97" t="s">
        <v>186</v>
      </c>
      <c r="J2125">
        <v>1004</v>
      </c>
      <c r="K2125">
        <v>21635</v>
      </c>
      <c r="L2125">
        <v>7993</v>
      </c>
    </row>
    <row r="2126" spans="8:12">
      <c r="H2126" t="s">
        <v>368</v>
      </c>
      <c r="I2126" s="97" t="s">
        <v>20</v>
      </c>
      <c r="J2126">
        <v>1344</v>
      </c>
      <c r="K2126">
        <v>22191</v>
      </c>
      <c r="L2126">
        <v>7997</v>
      </c>
    </row>
    <row r="2127" spans="8:12">
      <c r="H2127" t="s">
        <v>368</v>
      </c>
      <c r="I2127" s="97" t="s">
        <v>187</v>
      </c>
      <c r="J2127">
        <v>1015</v>
      </c>
      <c r="K2127">
        <v>21256</v>
      </c>
      <c r="L2127">
        <v>8002</v>
      </c>
    </row>
    <row r="2128" spans="8:12">
      <c r="H2128" t="s">
        <v>368</v>
      </c>
      <c r="I2128" s="97" t="s">
        <v>188</v>
      </c>
      <c r="J2128">
        <v>1473</v>
      </c>
      <c r="K2128">
        <v>21115</v>
      </c>
      <c r="L2128">
        <v>7997</v>
      </c>
    </row>
    <row r="2129" spans="8:12">
      <c r="H2129" t="s">
        <v>368</v>
      </c>
      <c r="I2129" s="97" t="s">
        <v>189</v>
      </c>
      <c r="J2129">
        <v>1637</v>
      </c>
      <c r="K2129">
        <v>20839</v>
      </c>
      <c r="L2129">
        <v>7999</v>
      </c>
    </row>
    <row r="2130" spans="8:12">
      <c r="H2130" t="s">
        <v>368</v>
      </c>
      <c r="I2130" s="97" t="s">
        <v>21</v>
      </c>
      <c r="J2130">
        <v>2905</v>
      </c>
      <c r="K2130">
        <v>20548</v>
      </c>
      <c r="L2130">
        <v>8000</v>
      </c>
    </row>
    <row r="2131" spans="8:12">
      <c r="H2131" t="s">
        <v>368</v>
      </c>
      <c r="I2131" s="97" t="s">
        <v>190</v>
      </c>
      <c r="J2131">
        <v>2152</v>
      </c>
      <c r="K2131">
        <v>20208</v>
      </c>
      <c r="L2131">
        <v>7996</v>
      </c>
    </row>
    <row r="2132" spans="8:12">
      <c r="H2132" t="s">
        <v>368</v>
      </c>
      <c r="I2132" s="97" t="s">
        <v>191</v>
      </c>
      <c r="J2132">
        <v>3277</v>
      </c>
      <c r="K2132">
        <v>18929</v>
      </c>
      <c r="L2132">
        <v>8001</v>
      </c>
    </row>
    <row r="2133" spans="8:12">
      <c r="H2133" t="s">
        <v>368</v>
      </c>
      <c r="I2133" s="97" t="s">
        <v>192</v>
      </c>
      <c r="J2133">
        <v>4924</v>
      </c>
      <c r="K2133">
        <v>18283</v>
      </c>
      <c r="L2133">
        <v>7986</v>
      </c>
    </row>
    <row r="2134" spans="8:12">
      <c r="H2134" t="s">
        <v>368</v>
      </c>
      <c r="I2134" s="97" t="s">
        <v>22</v>
      </c>
      <c r="J2134">
        <v>4901</v>
      </c>
      <c r="K2134">
        <v>18122</v>
      </c>
      <c r="L2134">
        <v>8004</v>
      </c>
    </row>
    <row r="2135" spans="8:12">
      <c r="H2135" t="s">
        <v>368</v>
      </c>
      <c r="I2135" s="97" t="s">
        <v>193</v>
      </c>
      <c r="J2135">
        <v>4212</v>
      </c>
      <c r="K2135">
        <v>18534</v>
      </c>
      <c r="L2135">
        <v>7996</v>
      </c>
    </row>
    <row r="2136" spans="8:12">
      <c r="H2136" t="s">
        <v>368</v>
      </c>
      <c r="I2136" s="97" t="s">
        <v>194</v>
      </c>
      <c r="J2136">
        <v>2947</v>
      </c>
      <c r="K2136">
        <v>19468</v>
      </c>
      <c r="L2136">
        <v>8003</v>
      </c>
    </row>
    <row r="2137" spans="8:12">
      <c r="H2137" t="s">
        <v>368</v>
      </c>
      <c r="I2137" s="97" t="s">
        <v>195</v>
      </c>
      <c r="J2137">
        <v>2770</v>
      </c>
      <c r="K2137">
        <v>19827</v>
      </c>
      <c r="L2137">
        <v>8002</v>
      </c>
    </row>
    <row r="2138" spans="8:12">
      <c r="H2138" t="s">
        <v>368</v>
      </c>
      <c r="I2138" s="97" t="s">
        <v>23</v>
      </c>
      <c r="J2138">
        <v>2471</v>
      </c>
      <c r="K2138">
        <v>20484</v>
      </c>
      <c r="L2138">
        <v>7988</v>
      </c>
    </row>
    <row r="2139" spans="8:12">
      <c r="H2139" t="s">
        <v>368</v>
      </c>
      <c r="I2139" s="97" t="s">
        <v>196</v>
      </c>
      <c r="J2139">
        <v>3477</v>
      </c>
      <c r="K2139">
        <v>19590</v>
      </c>
      <c r="L2139">
        <v>7999</v>
      </c>
    </row>
    <row r="2140" spans="8:12">
      <c r="H2140" t="s">
        <v>368</v>
      </c>
      <c r="I2140" s="97" t="s">
        <v>197</v>
      </c>
      <c r="J2140">
        <v>3720</v>
      </c>
      <c r="K2140">
        <v>19047</v>
      </c>
      <c r="L2140">
        <v>8002</v>
      </c>
    </row>
    <row r="2141" spans="8:12">
      <c r="H2141" t="s">
        <v>368</v>
      </c>
      <c r="I2141" s="97" t="s">
        <v>198</v>
      </c>
      <c r="J2141">
        <v>3025</v>
      </c>
      <c r="K2141">
        <v>19250</v>
      </c>
      <c r="L2141">
        <v>8016</v>
      </c>
    </row>
    <row r="2142" spans="8:12">
      <c r="H2142" t="s">
        <v>368</v>
      </c>
      <c r="I2142" s="97" t="s">
        <v>24</v>
      </c>
      <c r="J2142">
        <v>3322</v>
      </c>
      <c r="K2142">
        <v>19053</v>
      </c>
      <c r="L2142">
        <v>7994</v>
      </c>
    </row>
    <row r="2143" spans="8:12">
      <c r="H2143" t="s">
        <v>368</v>
      </c>
      <c r="I2143" s="97" t="s">
        <v>199</v>
      </c>
      <c r="J2143">
        <v>3410</v>
      </c>
      <c r="K2143">
        <v>19502</v>
      </c>
      <c r="L2143">
        <v>7997</v>
      </c>
    </row>
    <row r="2144" spans="8:12">
      <c r="H2144" t="s">
        <v>368</v>
      </c>
      <c r="I2144" s="97" t="s">
        <v>200</v>
      </c>
      <c r="J2144">
        <v>3461</v>
      </c>
      <c r="K2144">
        <v>19009</v>
      </c>
      <c r="L2144">
        <v>8006</v>
      </c>
    </row>
    <row r="2145" spans="8:12">
      <c r="H2145" t="s">
        <v>368</v>
      </c>
      <c r="I2145" s="97" t="s">
        <v>201</v>
      </c>
      <c r="J2145">
        <v>3760</v>
      </c>
      <c r="K2145">
        <v>19552</v>
      </c>
      <c r="L2145">
        <v>8003</v>
      </c>
    </row>
    <row r="2146" spans="8:12">
      <c r="H2146" t="s">
        <v>368</v>
      </c>
      <c r="I2146" s="97" t="s">
        <v>25</v>
      </c>
      <c r="J2146">
        <v>3452</v>
      </c>
      <c r="K2146">
        <v>19074</v>
      </c>
      <c r="L2146">
        <v>7992</v>
      </c>
    </row>
    <row r="2147" spans="8:12">
      <c r="H2147" t="s">
        <v>368</v>
      </c>
      <c r="I2147" s="97" t="s">
        <v>202</v>
      </c>
      <c r="J2147">
        <v>3598</v>
      </c>
      <c r="K2147">
        <v>18814</v>
      </c>
      <c r="L2147">
        <v>8007</v>
      </c>
    </row>
    <row r="2148" spans="8:12">
      <c r="H2148" t="s">
        <v>368</v>
      </c>
      <c r="I2148" s="97" t="s">
        <v>203</v>
      </c>
      <c r="J2148">
        <v>3256</v>
      </c>
      <c r="K2148">
        <v>19887</v>
      </c>
      <c r="L2148">
        <v>8016</v>
      </c>
    </row>
    <row r="2149" spans="8:12">
      <c r="H2149" t="s">
        <v>368</v>
      </c>
      <c r="I2149" s="97" t="s">
        <v>204</v>
      </c>
      <c r="J2149">
        <v>3151</v>
      </c>
      <c r="K2149">
        <v>19496</v>
      </c>
      <c r="L2149">
        <v>7990</v>
      </c>
    </row>
    <row r="2150" spans="8:12">
      <c r="H2150" t="s">
        <v>368</v>
      </c>
      <c r="I2150" s="97" t="s">
        <v>26</v>
      </c>
      <c r="J2150">
        <v>3376</v>
      </c>
      <c r="K2150">
        <v>19597</v>
      </c>
      <c r="L2150">
        <v>7999</v>
      </c>
    </row>
    <row r="2151" spans="8:12">
      <c r="H2151" t="s">
        <v>368</v>
      </c>
      <c r="I2151" s="97" t="s">
        <v>205</v>
      </c>
      <c r="J2151">
        <v>3068</v>
      </c>
      <c r="K2151">
        <v>19711</v>
      </c>
      <c r="L2151">
        <v>7997</v>
      </c>
    </row>
    <row r="2152" spans="8:12">
      <c r="H2152" t="s">
        <v>368</v>
      </c>
      <c r="I2152" s="97" t="s">
        <v>206</v>
      </c>
      <c r="J2152">
        <v>2987</v>
      </c>
      <c r="K2152">
        <v>19502</v>
      </c>
      <c r="L2152">
        <v>8004</v>
      </c>
    </row>
    <row r="2153" spans="8:12">
      <c r="H2153" t="s">
        <v>368</v>
      </c>
      <c r="I2153" s="97" t="s">
        <v>207</v>
      </c>
      <c r="J2153">
        <v>3008</v>
      </c>
      <c r="K2153">
        <v>19501</v>
      </c>
      <c r="L2153">
        <v>8001</v>
      </c>
    </row>
    <row r="2154" spans="8:12">
      <c r="H2154" t="s">
        <v>368</v>
      </c>
      <c r="I2154" s="97" t="s">
        <v>27</v>
      </c>
      <c r="J2154">
        <v>2777</v>
      </c>
      <c r="K2154">
        <v>19878</v>
      </c>
      <c r="L2154">
        <v>8004</v>
      </c>
    </row>
    <row r="2155" spans="8:12">
      <c r="H2155" t="s">
        <v>368</v>
      </c>
      <c r="I2155" s="97" t="s">
        <v>208</v>
      </c>
      <c r="J2155">
        <v>2595</v>
      </c>
      <c r="K2155">
        <v>20467</v>
      </c>
      <c r="L2155">
        <v>8003</v>
      </c>
    </row>
    <row r="2156" spans="8:12">
      <c r="H2156" t="s">
        <v>368</v>
      </c>
      <c r="I2156" s="97" t="s">
        <v>209</v>
      </c>
      <c r="J2156">
        <v>2736</v>
      </c>
      <c r="K2156">
        <v>20093</v>
      </c>
      <c r="L2156">
        <v>7996</v>
      </c>
    </row>
    <row r="2157" spans="8:12">
      <c r="H2157" t="s">
        <v>368</v>
      </c>
      <c r="I2157" s="97" t="s">
        <v>210</v>
      </c>
      <c r="J2157">
        <v>2424</v>
      </c>
      <c r="K2157">
        <v>20218</v>
      </c>
      <c r="L2157">
        <v>7995</v>
      </c>
    </row>
    <row r="2158" spans="8:12">
      <c r="H2158" t="s">
        <v>368</v>
      </c>
      <c r="I2158" s="97" t="s">
        <v>28</v>
      </c>
      <c r="J2158">
        <v>2703</v>
      </c>
      <c r="K2158">
        <v>20702</v>
      </c>
      <c r="L2158">
        <v>8001</v>
      </c>
    </row>
    <row r="2159" spans="8:12">
      <c r="H2159" t="s">
        <v>368</v>
      </c>
      <c r="I2159" s="97" t="s">
        <v>211</v>
      </c>
      <c r="J2159">
        <v>2602</v>
      </c>
      <c r="K2159">
        <v>19835</v>
      </c>
      <c r="L2159">
        <v>7992</v>
      </c>
    </row>
    <row r="2160" spans="8:12">
      <c r="H2160" t="s">
        <v>368</v>
      </c>
      <c r="I2160" s="97" t="s">
        <v>212</v>
      </c>
      <c r="J2160">
        <v>3246</v>
      </c>
      <c r="K2160">
        <v>19318</v>
      </c>
      <c r="L2160">
        <v>7995</v>
      </c>
    </row>
    <row r="2161" spans="8:12">
      <c r="H2161" t="s">
        <v>368</v>
      </c>
      <c r="I2161" s="97" t="s">
        <v>213</v>
      </c>
      <c r="J2161">
        <v>3323</v>
      </c>
      <c r="K2161">
        <v>19930</v>
      </c>
      <c r="L2161">
        <v>7997</v>
      </c>
    </row>
    <row r="2162" spans="8:12">
      <c r="H2162" t="s">
        <v>368</v>
      </c>
      <c r="I2162" s="97" t="s">
        <v>29</v>
      </c>
      <c r="J2162">
        <v>3314</v>
      </c>
      <c r="K2162">
        <v>19313</v>
      </c>
      <c r="L2162">
        <v>8008</v>
      </c>
    </row>
    <row r="2163" spans="8:12">
      <c r="H2163" t="s">
        <v>368</v>
      </c>
      <c r="I2163" s="97" t="s">
        <v>214</v>
      </c>
      <c r="J2163">
        <v>3016</v>
      </c>
      <c r="K2163">
        <v>19718</v>
      </c>
      <c r="L2163">
        <v>8004</v>
      </c>
    </row>
    <row r="2164" spans="8:12">
      <c r="H2164" t="s">
        <v>368</v>
      </c>
      <c r="I2164" s="97" t="s">
        <v>215</v>
      </c>
      <c r="J2164">
        <v>2983</v>
      </c>
      <c r="K2164">
        <v>19017</v>
      </c>
      <c r="L2164">
        <v>7991</v>
      </c>
    </row>
    <row r="2165" spans="8:12">
      <c r="H2165" t="s">
        <v>368</v>
      </c>
      <c r="I2165" s="97" t="s">
        <v>216</v>
      </c>
      <c r="J2165">
        <v>3070</v>
      </c>
      <c r="K2165">
        <v>19820</v>
      </c>
      <c r="L2165">
        <v>8002</v>
      </c>
    </row>
    <row r="2166" spans="8:12">
      <c r="H2166" t="s">
        <v>368</v>
      </c>
      <c r="I2166" s="97" t="s">
        <v>30</v>
      </c>
      <c r="J2166">
        <v>3006</v>
      </c>
      <c r="K2166">
        <v>19782</v>
      </c>
      <c r="L2166">
        <v>7997</v>
      </c>
    </row>
    <row r="2167" spans="8:12">
      <c r="H2167" t="s">
        <v>368</v>
      </c>
      <c r="I2167" s="97" t="s">
        <v>217</v>
      </c>
      <c r="J2167">
        <v>2785</v>
      </c>
      <c r="K2167">
        <v>20190</v>
      </c>
      <c r="L2167">
        <v>7987</v>
      </c>
    </row>
    <row r="2168" spans="8:12">
      <c r="H2168" t="s">
        <v>368</v>
      </c>
      <c r="I2168" s="97" t="s">
        <v>218</v>
      </c>
      <c r="J2168">
        <v>3049</v>
      </c>
      <c r="K2168">
        <v>19849</v>
      </c>
      <c r="L2168">
        <v>7999</v>
      </c>
    </row>
    <row r="2169" spans="8:12">
      <c r="H2169" t="s">
        <v>368</v>
      </c>
      <c r="I2169" s="97" t="s">
        <v>219</v>
      </c>
      <c r="J2169">
        <v>2764</v>
      </c>
      <c r="K2169">
        <v>20405</v>
      </c>
      <c r="L2169">
        <v>8011</v>
      </c>
    </row>
    <row r="2170" spans="8:12">
      <c r="H2170" t="s">
        <v>368</v>
      </c>
      <c r="I2170" s="97" t="s">
        <v>31</v>
      </c>
      <c r="J2170">
        <v>2765</v>
      </c>
      <c r="K2170">
        <v>20193</v>
      </c>
      <c r="L2170">
        <v>8004</v>
      </c>
    </row>
    <row r="2171" spans="8:12">
      <c r="H2171" t="s">
        <v>368</v>
      </c>
      <c r="I2171" s="97" t="s">
        <v>220</v>
      </c>
      <c r="J2171">
        <v>2672</v>
      </c>
      <c r="K2171">
        <v>20140</v>
      </c>
      <c r="L2171">
        <v>7994</v>
      </c>
    </row>
    <row r="2172" spans="8:12">
      <c r="H2172" t="s">
        <v>368</v>
      </c>
      <c r="I2172" s="97" t="s">
        <v>221</v>
      </c>
      <c r="J2172">
        <v>2709</v>
      </c>
      <c r="K2172">
        <v>20236</v>
      </c>
      <c r="L2172">
        <v>8007</v>
      </c>
    </row>
    <row r="2173" spans="8:12">
      <c r="H2173" t="s">
        <v>368</v>
      </c>
      <c r="I2173" s="97" t="s">
        <v>222</v>
      </c>
      <c r="J2173">
        <v>2549</v>
      </c>
      <c r="K2173">
        <v>20644</v>
      </c>
      <c r="L2173">
        <v>8000</v>
      </c>
    </row>
    <row r="2174" spans="8:12">
      <c r="H2174" t="s">
        <v>368</v>
      </c>
      <c r="I2174" s="97" t="s">
        <v>32</v>
      </c>
      <c r="J2174">
        <v>2606</v>
      </c>
      <c r="K2174">
        <v>20049</v>
      </c>
      <c r="L2174">
        <v>8002</v>
      </c>
    </row>
    <row r="2175" spans="8:12">
      <c r="H2175" t="s">
        <v>368</v>
      </c>
      <c r="I2175" s="97" t="s">
        <v>223</v>
      </c>
      <c r="J2175">
        <v>2619</v>
      </c>
      <c r="K2175">
        <v>20598</v>
      </c>
      <c r="L2175">
        <v>8001</v>
      </c>
    </row>
    <row r="2176" spans="8:12">
      <c r="H2176" t="s">
        <v>368</v>
      </c>
      <c r="I2176" s="97" t="s">
        <v>224</v>
      </c>
      <c r="J2176">
        <v>2891</v>
      </c>
      <c r="K2176">
        <v>19609</v>
      </c>
      <c r="L2176">
        <v>7999</v>
      </c>
    </row>
    <row r="2177" spans="8:12">
      <c r="H2177" t="s">
        <v>368</v>
      </c>
      <c r="I2177" s="97" t="s">
        <v>225</v>
      </c>
      <c r="J2177">
        <v>3204</v>
      </c>
      <c r="K2177">
        <v>19786</v>
      </c>
      <c r="L2177">
        <v>8004</v>
      </c>
    </row>
    <row r="2178" spans="8:12">
      <c r="H2178" t="s">
        <v>368</v>
      </c>
      <c r="I2178" s="97" t="s">
        <v>33</v>
      </c>
      <c r="J2178">
        <v>2879</v>
      </c>
      <c r="K2178">
        <v>19892</v>
      </c>
      <c r="L2178">
        <v>7996</v>
      </c>
    </row>
    <row r="2179" spans="8:12">
      <c r="H2179" t="s">
        <v>368</v>
      </c>
      <c r="I2179" s="97" t="s">
        <v>226</v>
      </c>
      <c r="J2179">
        <v>3009</v>
      </c>
      <c r="K2179">
        <v>19468</v>
      </c>
      <c r="L2179">
        <v>7994</v>
      </c>
    </row>
    <row r="2180" spans="8:12">
      <c r="H2180" t="s">
        <v>368</v>
      </c>
      <c r="I2180" s="97" t="s">
        <v>227</v>
      </c>
      <c r="J2180">
        <v>2984</v>
      </c>
      <c r="K2180">
        <v>20018</v>
      </c>
      <c r="L2180">
        <v>8003</v>
      </c>
    </row>
    <row r="2181" spans="8:12">
      <c r="H2181" t="s">
        <v>368</v>
      </c>
      <c r="I2181" s="97" t="s">
        <v>228</v>
      </c>
      <c r="J2181">
        <v>2857</v>
      </c>
      <c r="K2181">
        <v>20210</v>
      </c>
      <c r="L2181">
        <v>7993</v>
      </c>
    </row>
    <row r="2182" spans="8:12">
      <c r="H2182" t="s">
        <v>368</v>
      </c>
      <c r="I2182" s="97" t="s">
        <v>34</v>
      </c>
      <c r="J2182">
        <v>2957</v>
      </c>
      <c r="K2182">
        <v>20542</v>
      </c>
      <c r="L2182">
        <v>8002</v>
      </c>
    </row>
    <row r="2183" spans="8:12">
      <c r="H2183" t="s">
        <v>368</v>
      </c>
      <c r="I2183" s="97" t="s">
        <v>229</v>
      </c>
      <c r="J2183">
        <v>2807</v>
      </c>
      <c r="K2183">
        <v>19965</v>
      </c>
      <c r="L2183">
        <v>7998</v>
      </c>
    </row>
    <row r="2184" spans="8:12">
      <c r="H2184" t="s">
        <v>368</v>
      </c>
      <c r="I2184" s="97" t="s">
        <v>230</v>
      </c>
      <c r="J2184">
        <v>2525</v>
      </c>
      <c r="K2184">
        <v>19958</v>
      </c>
      <c r="L2184">
        <v>7986</v>
      </c>
    </row>
    <row r="2185" spans="8:12">
      <c r="H2185" t="s">
        <v>368</v>
      </c>
      <c r="I2185" s="97" t="s">
        <v>231</v>
      </c>
      <c r="J2185">
        <v>2535</v>
      </c>
      <c r="K2185">
        <v>20962</v>
      </c>
      <c r="L2185">
        <v>8002</v>
      </c>
    </row>
    <row r="2186" spans="8:12">
      <c r="H2186" t="s">
        <v>368</v>
      </c>
      <c r="I2186" s="97" t="s">
        <v>35</v>
      </c>
      <c r="J2186">
        <v>2782</v>
      </c>
      <c r="K2186">
        <v>20002</v>
      </c>
      <c r="L2186">
        <v>7998</v>
      </c>
    </row>
    <row r="2187" spans="8:12">
      <c r="H2187" t="s">
        <v>368</v>
      </c>
      <c r="I2187" s="97" t="s">
        <v>232</v>
      </c>
      <c r="J2187">
        <v>2311</v>
      </c>
      <c r="K2187">
        <v>20675</v>
      </c>
      <c r="L2187">
        <v>8002</v>
      </c>
    </row>
    <row r="2188" spans="8:12">
      <c r="H2188" t="s">
        <v>368</v>
      </c>
      <c r="I2188" s="97" t="s">
        <v>233</v>
      </c>
      <c r="J2188">
        <v>2334</v>
      </c>
      <c r="K2188">
        <v>20873</v>
      </c>
      <c r="L2188">
        <v>7998</v>
      </c>
    </row>
    <row r="2189" spans="8:12">
      <c r="H2189" t="s">
        <v>368</v>
      </c>
      <c r="I2189" s="97" t="s">
        <v>234</v>
      </c>
      <c r="J2189">
        <v>2639</v>
      </c>
      <c r="K2189">
        <v>20523</v>
      </c>
      <c r="L2189">
        <v>8001</v>
      </c>
    </row>
    <row r="2190" spans="8:12">
      <c r="H2190" t="s">
        <v>368</v>
      </c>
      <c r="I2190" s="97" t="s">
        <v>36</v>
      </c>
      <c r="J2190">
        <v>2611</v>
      </c>
      <c r="K2190">
        <v>20495</v>
      </c>
      <c r="L2190">
        <v>8008</v>
      </c>
    </row>
    <row r="2191" spans="8:12">
      <c r="H2191" t="s">
        <v>368</v>
      </c>
      <c r="I2191" s="97" t="s">
        <v>235</v>
      </c>
      <c r="J2191">
        <v>2350</v>
      </c>
      <c r="K2191">
        <v>20361</v>
      </c>
      <c r="L2191">
        <v>7995</v>
      </c>
    </row>
    <row r="2192" spans="8:12">
      <c r="H2192" t="s">
        <v>368</v>
      </c>
      <c r="I2192" s="97" t="s">
        <v>236</v>
      </c>
      <c r="J2192">
        <v>2508</v>
      </c>
      <c r="K2192">
        <v>20390</v>
      </c>
      <c r="L2192">
        <v>8002</v>
      </c>
    </row>
    <row r="2193" spans="8:12">
      <c r="H2193" t="s">
        <v>368</v>
      </c>
      <c r="I2193" s="97" t="s">
        <v>237</v>
      </c>
      <c r="J2193">
        <v>2394</v>
      </c>
      <c r="K2193">
        <v>20073</v>
      </c>
      <c r="L2193">
        <v>7993</v>
      </c>
    </row>
    <row r="2194" spans="8:12">
      <c r="H2194" t="s">
        <v>368</v>
      </c>
      <c r="I2194" s="97" t="s">
        <v>37</v>
      </c>
      <c r="J2194">
        <v>2879</v>
      </c>
      <c r="K2194">
        <v>19876</v>
      </c>
      <c r="L2194">
        <v>7927</v>
      </c>
    </row>
    <row r="2195" spans="8:12">
      <c r="H2195" t="s">
        <v>368</v>
      </c>
      <c r="I2195" s="97" t="s">
        <v>238</v>
      </c>
      <c r="J2195">
        <v>3133</v>
      </c>
      <c r="K2195">
        <v>19776</v>
      </c>
      <c r="L2195">
        <v>8003</v>
      </c>
    </row>
    <row r="2196" spans="8:12">
      <c r="H2196" t="s">
        <v>368</v>
      </c>
      <c r="I2196" s="97" t="s">
        <v>239</v>
      </c>
      <c r="J2196">
        <v>2950</v>
      </c>
      <c r="K2196">
        <v>19893</v>
      </c>
      <c r="L2196">
        <v>7997</v>
      </c>
    </row>
    <row r="2197" spans="8:12">
      <c r="H2197" t="s">
        <v>368</v>
      </c>
      <c r="I2197" s="97" t="s">
        <v>240</v>
      </c>
      <c r="J2197">
        <v>2714</v>
      </c>
      <c r="K2197">
        <v>19128</v>
      </c>
      <c r="L2197">
        <v>7996</v>
      </c>
    </row>
    <row r="2198" spans="8:12">
      <c r="H2198" t="s">
        <v>368</v>
      </c>
      <c r="I2198" s="97" t="s">
        <v>38</v>
      </c>
      <c r="J2198">
        <v>2812</v>
      </c>
      <c r="K2198">
        <v>20286</v>
      </c>
      <c r="L2198">
        <v>7994</v>
      </c>
    </row>
    <row r="2199" spans="8:12">
      <c r="H2199" t="s">
        <v>368</v>
      </c>
      <c r="I2199" s="97" t="s">
        <v>241</v>
      </c>
      <c r="J2199">
        <v>3003</v>
      </c>
      <c r="K2199">
        <v>20076</v>
      </c>
      <c r="L2199">
        <v>7994</v>
      </c>
    </row>
    <row r="2200" spans="8:12">
      <c r="H2200" t="s">
        <v>368</v>
      </c>
      <c r="I2200" s="97" t="s">
        <v>242</v>
      </c>
      <c r="J2200">
        <v>2366</v>
      </c>
      <c r="K2200">
        <v>20236</v>
      </c>
      <c r="L2200">
        <v>7997</v>
      </c>
    </row>
    <row r="2201" spans="8:12">
      <c r="H2201" t="s">
        <v>368</v>
      </c>
      <c r="I2201" s="97" t="s">
        <v>243</v>
      </c>
      <c r="J2201">
        <v>2584</v>
      </c>
      <c r="K2201">
        <v>20696</v>
      </c>
      <c r="L2201">
        <v>8002</v>
      </c>
    </row>
    <row r="2202" spans="8:12">
      <c r="H2202" t="s">
        <v>368</v>
      </c>
      <c r="I2202" s="97" t="s">
        <v>39</v>
      </c>
      <c r="J2202">
        <v>1882</v>
      </c>
      <c r="K2202">
        <v>21433</v>
      </c>
      <c r="L2202">
        <v>8007</v>
      </c>
    </row>
    <row r="2203" spans="8:12">
      <c r="H2203" t="s">
        <v>368</v>
      </c>
      <c r="I2203" s="97" t="s">
        <v>244</v>
      </c>
      <c r="J2203">
        <v>1400</v>
      </c>
      <c r="K2203">
        <v>21391</v>
      </c>
      <c r="L2203">
        <v>8014</v>
      </c>
    </row>
    <row r="2204" spans="8:12">
      <c r="H2204" t="s">
        <v>368</v>
      </c>
      <c r="I2204" s="97" t="s">
        <v>245</v>
      </c>
      <c r="J2204">
        <v>1379</v>
      </c>
      <c r="K2204">
        <v>22084</v>
      </c>
      <c r="L2204">
        <v>7999</v>
      </c>
    </row>
    <row r="2205" spans="8:12">
      <c r="H2205" t="s">
        <v>368</v>
      </c>
      <c r="I2205" s="97" t="s">
        <v>246</v>
      </c>
      <c r="J2205">
        <v>1323</v>
      </c>
      <c r="K2205">
        <v>21342</v>
      </c>
      <c r="L2205">
        <v>8003</v>
      </c>
    </row>
    <row r="2206" spans="8:12">
      <c r="H2206" t="s">
        <v>368</v>
      </c>
      <c r="I2206" s="97" t="s">
        <v>40</v>
      </c>
      <c r="J2206">
        <v>1236</v>
      </c>
      <c r="K2206">
        <v>21650</v>
      </c>
      <c r="L2206">
        <v>7996</v>
      </c>
    </row>
    <row r="2207" spans="8:12">
      <c r="H2207" t="s">
        <v>368</v>
      </c>
      <c r="I2207" s="97" t="s">
        <v>247</v>
      </c>
      <c r="J2207">
        <v>1155</v>
      </c>
      <c r="K2207">
        <v>22216</v>
      </c>
      <c r="L2207">
        <v>8004</v>
      </c>
    </row>
    <row r="2208" spans="8:12">
      <c r="H2208" t="s">
        <v>368</v>
      </c>
      <c r="I2208" s="97" t="s">
        <v>248</v>
      </c>
      <c r="J2208">
        <v>840</v>
      </c>
      <c r="K2208">
        <v>21578</v>
      </c>
      <c r="L2208">
        <v>7998</v>
      </c>
    </row>
    <row r="2209" spans="8:12">
      <c r="H2209" t="s">
        <v>368</v>
      </c>
      <c r="I2209" s="97" t="s">
        <v>249</v>
      </c>
      <c r="J2209">
        <v>845</v>
      </c>
      <c r="K2209">
        <v>21875</v>
      </c>
      <c r="L2209">
        <v>8002</v>
      </c>
    </row>
    <row r="2210" spans="8:12">
      <c r="H2210" t="s">
        <v>369</v>
      </c>
      <c r="I2210" s="97" t="s">
        <v>17</v>
      </c>
      <c r="J2210">
        <v>915</v>
      </c>
      <c r="K2210">
        <v>21865</v>
      </c>
      <c r="L2210">
        <v>8001</v>
      </c>
    </row>
    <row r="2211" spans="8:12">
      <c r="H2211" t="s">
        <v>369</v>
      </c>
      <c r="I2211" s="97" t="s">
        <v>178</v>
      </c>
      <c r="J2211">
        <v>794</v>
      </c>
      <c r="K2211">
        <v>21451</v>
      </c>
      <c r="L2211">
        <v>7998</v>
      </c>
    </row>
    <row r="2212" spans="8:12">
      <c r="H2212" t="s">
        <v>369</v>
      </c>
      <c r="I2212" s="97" t="s">
        <v>179</v>
      </c>
      <c r="J2212">
        <v>914</v>
      </c>
      <c r="K2212">
        <v>22301</v>
      </c>
      <c r="L2212">
        <v>8000</v>
      </c>
    </row>
    <row r="2213" spans="8:12">
      <c r="H2213" t="s">
        <v>369</v>
      </c>
      <c r="I2213" s="97" t="s">
        <v>180</v>
      </c>
      <c r="J2213">
        <v>800</v>
      </c>
      <c r="K2213">
        <v>21672</v>
      </c>
      <c r="L2213">
        <v>8001</v>
      </c>
    </row>
    <row r="2214" spans="8:12">
      <c r="H2214" t="s">
        <v>369</v>
      </c>
      <c r="I2214" s="97" t="s">
        <v>18</v>
      </c>
      <c r="J2214">
        <v>836</v>
      </c>
      <c r="K2214">
        <v>22046</v>
      </c>
      <c r="L2214">
        <v>7994</v>
      </c>
    </row>
    <row r="2215" spans="8:12">
      <c r="H2215" t="s">
        <v>369</v>
      </c>
      <c r="I2215" s="97" t="s">
        <v>181</v>
      </c>
      <c r="J2215">
        <v>842</v>
      </c>
      <c r="K2215">
        <v>21942</v>
      </c>
      <c r="L2215">
        <v>7997</v>
      </c>
    </row>
    <row r="2216" spans="8:12">
      <c r="H2216" t="s">
        <v>369</v>
      </c>
      <c r="I2216" s="97" t="s">
        <v>182</v>
      </c>
      <c r="J2216">
        <v>798</v>
      </c>
      <c r="K2216">
        <v>21920</v>
      </c>
      <c r="L2216">
        <v>7992</v>
      </c>
    </row>
    <row r="2217" spans="8:12">
      <c r="H2217" t="s">
        <v>369</v>
      </c>
      <c r="I2217" s="97" t="s">
        <v>183</v>
      </c>
      <c r="J2217">
        <v>926</v>
      </c>
      <c r="K2217">
        <v>22243</v>
      </c>
      <c r="L2217">
        <v>7998</v>
      </c>
    </row>
    <row r="2218" spans="8:12">
      <c r="H2218" t="s">
        <v>369</v>
      </c>
      <c r="I2218" s="97" t="s">
        <v>19</v>
      </c>
      <c r="J2218">
        <v>724</v>
      </c>
      <c r="K2218">
        <v>21566</v>
      </c>
      <c r="L2218">
        <v>7998</v>
      </c>
    </row>
    <row r="2219" spans="8:12">
      <c r="H2219" t="s">
        <v>369</v>
      </c>
      <c r="I2219" s="97" t="s">
        <v>184</v>
      </c>
      <c r="J2219">
        <v>894</v>
      </c>
      <c r="K2219">
        <v>22338</v>
      </c>
      <c r="L2219">
        <v>8001</v>
      </c>
    </row>
    <row r="2220" spans="8:12">
      <c r="H2220" t="s">
        <v>369</v>
      </c>
      <c r="I2220" s="97" t="s">
        <v>185</v>
      </c>
      <c r="J2220">
        <v>787</v>
      </c>
      <c r="K2220">
        <v>21380</v>
      </c>
      <c r="L2220">
        <v>7998</v>
      </c>
    </row>
    <row r="2221" spans="8:12">
      <c r="H2221" t="s">
        <v>369</v>
      </c>
      <c r="I2221" s="97" t="s">
        <v>186</v>
      </c>
      <c r="J2221">
        <v>941</v>
      </c>
      <c r="K2221">
        <v>21897</v>
      </c>
      <c r="L2221">
        <v>7988</v>
      </c>
    </row>
    <row r="2222" spans="8:12">
      <c r="H2222" t="s">
        <v>369</v>
      </c>
      <c r="I2222" s="97" t="s">
        <v>20</v>
      </c>
      <c r="J2222">
        <v>1014</v>
      </c>
      <c r="K2222">
        <v>22046</v>
      </c>
      <c r="L2222">
        <v>7993</v>
      </c>
    </row>
    <row r="2223" spans="8:12">
      <c r="H2223" t="s">
        <v>369</v>
      </c>
      <c r="I2223" s="97" t="s">
        <v>187</v>
      </c>
      <c r="J2223">
        <v>982</v>
      </c>
      <c r="K2223">
        <v>21257</v>
      </c>
      <c r="L2223">
        <v>8007</v>
      </c>
    </row>
    <row r="2224" spans="8:12">
      <c r="H2224" t="s">
        <v>369</v>
      </c>
      <c r="I2224" s="97" t="s">
        <v>188</v>
      </c>
      <c r="J2224">
        <v>1283</v>
      </c>
      <c r="K2224">
        <v>22007</v>
      </c>
      <c r="L2224">
        <v>8007</v>
      </c>
    </row>
    <row r="2225" spans="8:12">
      <c r="H2225" t="s">
        <v>369</v>
      </c>
      <c r="I2225" s="97" t="s">
        <v>189</v>
      </c>
      <c r="J2225">
        <v>1388</v>
      </c>
      <c r="K2225">
        <v>21595</v>
      </c>
      <c r="L2225">
        <v>8000</v>
      </c>
    </row>
    <row r="2226" spans="8:12">
      <c r="H2226" t="s">
        <v>369</v>
      </c>
      <c r="I2226" s="97" t="s">
        <v>21</v>
      </c>
      <c r="J2226">
        <v>1778</v>
      </c>
      <c r="K2226">
        <v>20735</v>
      </c>
      <c r="L2226">
        <v>8004</v>
      </c>
    </row>
    <row r="2227" spans="8:12">
      <c r="H2227" t="s">
        <v>369</v>
      </c>
      <c r="I2227" s="97" t="s">
        <v>190</v>
      </c>
      <c r="J2227">
        <v>2042</v>
      </c>
      <c r="K2227">
        <v>20836</v>
      </c>
      <c r="L2227">
        <v>7990</v>
      </c>
    </row>
    <row r="2228" spans="8:12">
      <c r="H2228" t="s">
        <v>369</v>
      </c>
      <c r="I2228" s="97" t="s">
        <v>191</v>
      </c>
      <c r="J2228">
        <v>2747</v>
      </c>
      <c r="K2228">
        <v>19384</v>
      </c>
      <c r="L2228">
        <v>8004</v>
      </c>
    </row>
    <row r="2229" spans="8:12">
      <c r="H2229" t="s">
        <v>369</v>
      </c>
      <c r="I2229" s="97" t="s">
        <v>192</v>
      </c>
      <c r="J2229">
        <v>4402</v>
      </c>
      <c r="K2229">
        <v>18356</v>
      </c>
      <c r="L2229">
        <v>8003</v>
      </c>
    </row>
    <row r="2230" spans="8:12">
      <c r="H2230" t="s">
        <v>369</v>
      </c>
      <c r="I2230" s="97" t="s">
        <v>22</v>
      </c>
      <c r="J2230">
        <v>4244</v>
      </c>
      <c r="K2230">
        <v>18961</v>
      </c>
      <c r="L2230">
        <v>8000</v>
      </c>
    </row>
    <row r="2231" spans="8:12">
      <c r="H2231" t="s">
        <v>369</v>
      </c>
      <c r="I2231" s="97" t="s">
        <v>193</v>
      </c>
      <c r="J2231">
        <v>3406</v>
      </c>
      <c r="K2231">
        <v>18586</v>
      </c>
      <c r="L2231">
        <v>8005</v>
      </c>
    </row>
    <row r="2232" spans="8:12">
      <c r="H2232" t="s">
        <v>369</v>
      </c>
      <c r="I2232" s="97" t="s">
        <v>194</v>
      </c>
      <c r="J2232">
        <v>2533</v>
      </c>
      <c r="K2232">
        <v>20476</v>
      </c>
      <c r="L2232">
        <v>7998</v>
      </c>
    </row>
    <row r="2233" spans="8:12">
      <c r="H2233" t="s">
        <v>369</v>
      </c>
      <c r="I2233" s="97" t="s">
        <v>195</v>
      </c>
      <c r="J2233">
        <v>2719</v>
      </c>
      <c r="K2233">
        <v>19658</v>
      </c>
      <c r="L2233">
        <v>7999</v>
      </c>
    </row>
    <row r="2234" spans="8:12">
      <c r="H2234" t="s">
        <v>369</v>
      </c>
      <c r="I2234" s="97" t="s">
        <v>23</v>
      </c>
      <c r="J2234">
        <v>1902</v>
      </c>
      <c r="K2234">
        <v>20949</v>
      </c>
      <c r="L2234">
        <v>8000</v>
      </c>
    </row>
    <row r="2235" spans="8:12">
      <c r="H2235" t="s">
        <v>369</v>
      </c>
      <c r="I2235" s="97" t="s">
        <v>196</v>
      </c>
      <c r="J2235">
        <v>1733</v>
      </c>
      <c r="K2235">
        <v>21210</v>
      </c>
      <c r="L2235">
        <v>8005</v>
      </c>
    </row>
    <row r="2236" spans="8:12">
      <c r="H2236" t="s">
        <v>369</v>
      </c>
      <c r="I2236" s="97" t="s">
        <v>197</v>
      </c>
      <c r="J2236">
        <v>2590</v>
      </c>
      <c r="K2236">
        <v>20261</v>
      </c>
      <c r="L2236">
        <v>8004</v>
      </c>
    </row>
    <row r="2237" spans="8:12">
      <c r="H2237" t="s">
        <v>369</v>
      </c>
      <c r="I2237" s="97" t="s">
        <v>198</v>
      </c>
      <c r="J2237">
        <v>2688</v>
      </c>
      <c r="K2237">
        <v>19987</v>
      </c>
      <c r="L2237">
        <v>8002</v>
      </c>
    </row>
    <row r="2238" spans="8:12">
      <c r="H2238" t="s">
        <v>369</v>
      </c>
      <c r="I2238" s="97" t="s">
        <v>24</v>
      </c>
      <c r="J2238">
        <v>2860</v>
      </c>
      <c r="K2238">
        <v>19767</v>
      </c>
      <c r="L2238">
        <v>7997</v>
      </c>
    </row>
    <row r="2239" spans="8:12">
      <c r="H2239" t="s">
        <v>369</v>
      </c>
      <c r="I2239" s="97" t="s">
        <v>199</v>
      </c>
      <c r="J2239">
        <v>2692</v>
      </c>
      <c r="K2239">
        <v>19558</v>
      </c>
      <c r="L2239">
        <v>8001</v>
      </c>
    </row>
    <row r="2240" spans="8:12">
      <c r="H2240" t="s">
        <v>369</v>
      </c>
      <c r="I2240" s="97" t="s">
        <v>200</v>
      </c>
      <c r="J2240">
        <v>2830</v>
      </c>
      <c r="K2240">
        <v>19969</v>
      </c>
      <c r="L2240">
        <v>7990</v>
      </c>
    </row>
    <row r="2241" spans="8:12">
      <c r="H2241" t="s">
        <v>369</v>
      </c>
      <c r="I2241" s="97" t="s">
        <v>201</v>
      </c>
      <c r="J2241">
        <v>3047</v>
      </c>
      <c r="K2241">
        <v>19399</v>
      </c>
      <c r="L2241">
        <v>8001</v>
      </c>
    </row>
    <row r="2242" spans="8:12">
      <c r="H2242" t="s">
        <v>369</v>
      </c>
      <c r="I2242" s="97" t="s">
        <v>25</v>
      </c>
      <c r="J2242">
        <v>3104</v>
      </c>
      <c r="K2242">
        <v>19822</v>
      </c>
      <c r="L2242">
        <v>7999</v>
      </c>
    </row>
    <row r="2243" spans="8:12">
      <c r="H2243" t="s">
        <v>369</v>
      </c>
      <c r="I2243" s="97" t="s">
        <v>202</v>
      </c>
      <c r="J2243">
        <v>3003</v>
      </c>
      <c r="K2243">
        <v>19881</v>
      </c>
      <c r="L2243">
        <v>8006</v>
      </c>
    </row>
    <row r="2244" spans="8:12">
      <c r="H2244" t="s">
        <v>369</v>
      </c>
      <c r="I2244" s="97" t="s">
        <v>203</v>
      </c>
      <c r="J2244">
        <v>3187</v>
      </c>
      <c r="K2244">
        <v>18890</v>
      </c>
      <c r="L2244">
        <v>8001</v>
      </c>
    </row>
    <row r="2245" spans="8:12">
      <c r="H2245" t="s">
        <v>369</v>
      </c>
      <c r="I2245" s="97" t="s">
        <v>204</v>
      </c>
      <c r="J2245">
        <v>3525</v>
      </c>
      <c r="K2245">
        <v>19591</v>
      </c>
      <c r="L2245">
        <v>7996</v>
      </c>
    </row>
    <row r="2246" spans="8:12">
      <c r="H2246" t="s">
        <v>369</v>
      </c>
      <c r="I2246" s="97" t="s">
        <v>26</v>
      </c>
      <c r="J2246">
        <v>3217</v>
      </c>
      <c r="K2246">
        <v>19709</v>
      </c>
      <c r="L2246">
        <v>7996</v>
      </c>
    </row>
    <row r="2247" spans="8:12">
      <c r="H2247" t="s">
        <v>369</v>
      </c>
      <c r="I2247" s="97" t="s">
        <v>205</v>
      </c>
      <c r="J2247">
        <v>3287</v>
      </c>
      <c r="K2247">
        <v>19523</v>
      </c>
      <c r="L2247">
        <v>8004</v>
      </c>
    </row>
    <row r="2248" spans="8:12">
      <c r="H2248" t="s">
        <v>369</v>
      </c>
      <c r="I2248" s="97" t="s">
        <v>206</v>
      </c>
      <c r="J2248">
        <v>3078</v>
      </c>
      <c r="K2248">
        <v>19970</v>
      </c>
      <c r="L2248">
        <v>7995</v>
      </c>
    </row>
    <row r="2249" spans="8:12">
      <c r="H2249" t="s">
        <v>369</v>
      </c>
      <c r="I2249" s="97" t="s">
        <v>207</v>
      </c>
      <c r="J2249">
        <v>2934</v>
      </c>
      <c r="K2249">
        <v>20085</v>
      </c>
      <c r="L2249">
        <v>7997</v>
      </c>
    </row>
    <row r="2250" spans="8:12">
      <c r="H2250" t="s">
        <v>369</v>
      </c>
      <c r="I2250" s="97" t="s">
        <v>27</v>
      </c>
      <c r="J2250">
        <v>2845</v>
      </c>
      <c r="K2250">
        <v>19930</v>
      </c>
      <c r="L2250">
        <v>7846</v>
      </c>
    </row>
    <row r="2251" spans="8:12">
      <c r="H2251" t="s">
        <v>369</v>
      </c>
      <c r="I2251" s="97" t="s">
        <v>208</v>
      </c>
      <c r="J2251">
        <v>2305</v>
      </c>
      <c r="K2251">
        <v>19947</v>
      </c>
      <c r="L2251">
        <v>7707</v>
      </c>
    </row>
    <row r="2252" spans="8:12">
      <c r="H2252" t="s">
        <v>369</v>
      </c>
      <c r="I2252" s="97" t="s">
        <v>209</v>
      </c>
      <c r="J2252">
        <v>2634</v>
      </c>
      <c r="K2252">
        <v>19415</v>
      </c>
      <c r="L2252">
        <v>7820</v>
      </c>
    </row>
    <row r="2253" spans="8:12">
      <c r="H2253" t="s">
        <v>369</v>
      </c>
      <c r="I2253" s="97" t="s">
        <v>210</v>
      </c>
      <c r="J2253">
        <v>2604</v>
      </c>
      <c r="K2253">
        <v>20268</v>
      </c>
      <c r="L2253">
        <v>7988</v>
      </c>
    </row>
    <row r="2254" spans="8:12">
      <c r="H2254" t="s">
        <v>369</v>
      </c>
      <c r="I2254" s="97" t="s">
        <v>28</v>
      </c>
      <c r="J2254">
        <v>2676</v>
      </c>
      <c r="K2254">
        <v>19800</v>
      </c>
      <c r="L2254">
        <v>8007</v>
      </c>
    </row>
    <row r="2255" spans="8:12">
      <c r="H2255" t="s">
        <v>369</v>
      </c>
      <c r="I2255" s="97" t="s">
        <v>211</v>
      </c>
      <c r="J2255">
        <v>2559</v>
      </c>
      <c r="K2255">
        <v>20724</v>
      </c>
      <c r="L2255">
        <v>8006</v>
      </c>
    </row>
    <row r="2256" spans="8:12">
      <c r="H2256" t="s">
        <v>369</v>
      </c>
      <c r="I2256" s="97" t="s">
        <v>212</v>
      </c>
      <c r="J2256">
        <v>2789</v>
      </c>
      <c r="K2256">
        <v>19376</v>
      </c>
      <c r="L2256">
        <v>7995</v>
      </c>
    </row>
    <row r="2257" spans="8:12">
      <c r="H2257" t="s">
        <v>369</v>
      </c>
      <c r="I2257" s="97" t="s">
        <v>213</v>
      </c>
      <c r="J2257">
        <v>3132</v>
      </c>
      <c r="K2257">
        <v>19698</v>
      </c>
      <c r="L2257">
        <v>8007</v>
      </c>
    </row>
    <row r="2258" spans="8:12">
      <c r="H2258" t="s">
        <v>369</v>
      </c>
      <c r="I2258" s="97" t="s">
        <v>29</v>
      </c>
      <c r="J2258">
        <v>3445</v>
      </c>
      <c r="K2258">
        <v>18944</v>
      </c>
      <c r="L2258">
        <v>7981</v>
      </c>
    </row>
    <row r="2259" spans="8:12">
      <c r="H2259" t="s">
        <v>369</v>
      </c>
      <c r="I2259" s="97" t="s">
        <v>214</v>
      </c>
      <c r="J2259">
        <v>3396</v>
      </c>
      <c r="K2259">
        <v>19515</v>
      </c>
      <c r="L2259">
        <v>7994</v>
      </c>
    </row>
    <row r="2260" spans="8:12">
      <c r="H2260" t="s">
        <v>369</v>
      </c>
      <c r="I2260" s="97" t="s">
        <v>215</v>
      </c>
      <c r="J2260">
        <v>3002</v>
      </c>
      <c r="K2260">
        <v>20347</v>
      </c>
      <c r="L2260">
        <v>7999</v>
      </c>
    </row>
    <row r="2261" spans="8:12">
      <c r="H2261" t="s">
        <v>369</v>
      </c>
      <c r="I2261" s="97" t="s">
        <v>216</v>
      </c>
      <c r="J2261">
        <v>3347</v>
      </c>
      <c r="K2261">
        <v>19724</v>
      </c>
      <c r="L2261">
        <v>7990</v>
      </c>
    </row>
    <row r="2262" spans="8:12">
      <c r="H2262" t="s">
        <v>369</v>
      </c>
      <c r="I2262" s="97" t="s">
        <v>30</v>
      </c>
      <c r="J2262">
        <v>3008</v>
      </c>
      <c r="K2262">
        <v>20375</v>
      </c>
      <c r="L2262">
        <v>8000</v>
      </c>
    </row>
    <row r="2263" spans="8:12">
      <c r="H2263" t="s">
        <v>369</v>
      </c>
      <c r="I2263" s="97" t="s">
        <v>217</v>
      </c>
      <c r="J2263">
        <v>3211</v>
      </c>
      <c r="K2263">
        <v>19921</v>
      </c>
      <c r="L2263">
        <v>8002</v>
      </c>
    </row>
    <row r="2264" spans="8:12">
      <c r="H2264" t="s">
        <v>369</v>
      </c>
      <c r="I2264" s="97" t="s">
        <v>218</v>
      </c>
      <c r="J2264">
        <v>2682</v>
      </c>
      <c r="K2264">
        <v>19598</v>
      </c>
      <c r="L2264">
        <v>7993</v>
      </c>
    </row>
    <row r="2265" spans="8:12">
      <c r="H2265" t="s">
        <v>369</v>
      </c>
      <c r="I2265" s="97" t="s">
        <v>219</v>
      </c>
      <c r="J2265">
        <v>2868</v>
      </c>
      <c r="K2265">
        <v>20008</v>
      </c>
      <c r="L2265">
        <v>8000</v>
      </c>
    </row>
    <row r="2266" spans="8:12">
      <c r="H2266" t="s">
        <v>369</v>
      </c>
      <c r="I2266" s="97" t="s">
        <v>31</v>
      </c>
      <c r="J2266">
        <v>2710</v>
      </c>
      <c r="K2266">
        <v>20632</v>
      </c>
      <c r="L2266">
        <v>7994</v>
      </c>
    </row>
    <row r="2267" spans="8:12">
      <c r="H2267" t="s">
        <v>369</v>
      </c>
      <c r="I2267" s="97" t="s">
        <v>220</v>
      </c>
      <c r="J2267">
        <v>2636</v>
      </c>
      <c r="K2267">
        <v>21176</v>
      </c>
      <c r="L2267">
        <v>8009</v>
      </c>
    </row>
    <row r="2268" spans="8:12">
      <c r="H2268" t="s">
        <v>369</v>
      </c>
      <c r="I2268" s="97" t="s">
        <v>221</v>
      </c>
      <c r="J2268">
        <v>2872</v>
      </c>
      <c r="K2268">
        <v>19565</v>
      </c>
      <c r="L2268">
        <v>8003</v>
      </c>
    </row>
    <row r="2269" spans="8:12">
      <c r="H2269" t="s">
        <v>369</v>
      </c>
      <c r="I2269" s="97" t="s">
        <v>222</v>
      </c>
      <c r="J2269">
        <v>2638</v>
      </c>
      <c r="K2269">
        <v>20105</v>
      </c>
      <c r="L2269">
        <v>7988</v>
      </c>
    </row>
    <row r="2270" spans="8:12">
      <c r="H2270" t="s">
        <v>369</v>
      </c>
      <c r="I2270" s="97" t="s">
        <v>32</v>
      </c>
      <c r="J2270">
        <v>2775</v>
      </c>
      <c r="K2270">
        <v>20992</v>
      </c>
      <c r="L2270">
        <v>8002</v>
      </c>
    </row>
    <row r="2271" spans="8:12">
      <c r="H2271" t="s">
        <v>369</v>
      </c>
      <c r="I2271" s="97" t="s">
        <v>223</v>
      </c>
      <c r="J2271">
        <v>2935</v>
      </c>
      <c r="K2271">
        <v>19773</v>
      </c>
      <c r="L2271">
        <v>7999</v>
      </c>
    </row>
    <row r="2272" spans="8:12">
      <c r="H2272" t="s">
        <v>369</v>
      </c>
      <c r="I2272" s="97" t="s">
        <v>224</v>
      </c>
      <c r="J2272">
        <v>2781</v>
      </c>
      <c r="K2272">
        <v>20229</v>
      </c>
      <c r="L2272">
        <v>7994</v>
      </c>
    </row>
    <row r="2273" spans="8:12">
      <c r="H2273" t="s">
        <v>369</v>
      </c>
      <c r="I2273" s="97" t="s">
        <v>225</v>
      </c>
      <c r="J2273">
        <v>2698</v>
      </c>
      <c r="K2273">
        <v>20373</v>
      </c>
      <c r="L2273">
        <v>8001</v>
      </c>
    </row>
    <row r="2274" spans="8:12">
      <c r="H2274" t="s">
        <v>369</v>
      </c>
      <c r="I2274" s="97" t="s">
        <v>33</v>
      </c>
      <c r="J2274">
        <v>2683</v>
      </c>
      <c r="K2274">
        <v>19764</v>
      </c>
      <c r="L2274">
        <v>0</v>
      </c>
    </row>
    <row r="2275" spans="8:12">
      <c r="H2275" t="s">
        <v>369</v>
      </c>
      <c r="I2275" s="97" t="s">
        <v>226</v>
      </c>
      <c r="J2275">
        <v>833</v>
      </c>
      <c r="K2275">
        <v>19966</v>
      </c>
      <c r="L2275">
        <v>900</v>
      </c>
    </row>
    <row r="2276" spans="8:12">
      <c r="H2276" t="s">
        <v>369</v>
      </c>
      <c r="I2276" s="97" t="s">
        <v>227</v>
      </c>
      <c r="J2276">
        <v>890</v>
      </c>
      <c r="K2276">
        <v>18494</v>
      </c>
      <c r="L2276">
        <v>4377</v>
      </c>
    </row>
    <row r="2277" spans="8:12">
      <c r="H2277" t="s">
        <v>369</v>
      </c>
      <c r="I2277" s="97" t="s">
        <v>228</v>
      </c>
      <c r="J2277">
        <v>1087</v>
      </c>
      <c r="K2277">
        <v>18499</v>
      </c>
      <c r="L2277">
        <v>6555</v>
      </c>
    </row>
    <row r="2278" spans="8:12">
      <c r="H2278" t="s">
        <v>369</v>
      </c>
      <c r="I2278" s="97" t="s">
        <v>34</v>
      </c>
      <c r="J2278">
        <v>3460</v>
      </c>
      <c r="K2278">
        <v>19849</v>
      </c>
      <c r="L2278">
        <v>8001</v>
      </c>
    </row>
    <row r="2279" spans="8:12">
      <c r="H2279" t="s">
        <v>369</v>
      </c>
      <c r="I2279" s="97" t="s">
        <v>229</v>
      </c>
      <c r="J2279">
        <v>6604</v>
      </c>
      <c r="K2279">
        <v>16740</v>
      </c>
      <c r="L2279">
        <v>7996</v>
      </c>
    </row>
    <row r="2280" spans="8:12">
      <c r="H2280" t="s">
        <v>369</v>
      </c>
      <c r="I2280" s="97" t="s">
        <v>230</v>
      </c>
      <c r="J2280">
        <v>5386</v>
      </c>
      <c r="K2280">
        <v>17106</v>
      </c>
      <c r="L2280">
        <v>7992</v>
      </c>
    </row>
    <row r="2281" spans="8:12">
      <c r="H2281" t="s">
        <v>369</v>
      </c>
      <c r="I2281" s="97" t="s">
        <v>231</v>
      </c>
      <c r="J2281">
        <v>4296</v>
      </c>
      <c r="K2281">
        <v>19197</v>
      </c>
      <c r="L2281">
        <v>8000</v>
      </c>
    </row>
    <row r="2282" spans="8:12">
      <c r="H2282" t="s">
        <v>369</v>
      </c>
      <c r="I2282" s="97" t="s">
        <v>35</v>
      </c>
      <c r="J2282">
        <v>3846</v>
      </c>
      <c r="K2282">
        <v>18774</v>
      </c>
      <c r="L2282">
        <v>7993</v>
      </c>
    </row>
    <row r="2283" spans="8:12">
      <c r="H2283" t="s">
        <v>369</v>
      </c>
      <c r="I2283" s="97" t="s">
        <v>232</v>
      </c>
      <c r="J2283">
        <v>3717</v>
      </c>
      <c r="K2283">
        <v>19753</v>
      </c>
      <c r="L2283">
        <v>7993</v>
      </c>
    </row>
    <row r="2284" spans="8:12">
      <c r="H2284" t="s">
        <v>369</v>
      </c>
      <c r="I2284" s="97" t="s">
        <v>233</v>
      </c>
      <c r="J2284">
        <v>2635</v>
      </c>
      <c r="K2284">
        <v>20046</v>
      </c>
      <c r="L2284">
        <v>7994</v>
      </c>
    </row>
    <row r="2285" spans="8:12">
      <c r="H2285" t="s">
        <v>369</v>
      </c>
      <c r="I2285" s="97" t="s">
        <v>234</v>
      </c>
      <c r="J2285">
        <v>2148</v>
      </c>
      <c r="K2285">
        <v>21234</v>
      </c>
      <c r="L2285">
        <v>8011</v>
      </c>
    </row>
    <row r="2286" spans="8:12">
      <c r="H2286" t="s">
        <v>369</v>
      </c>
      <c r="I2286" s="97" t="s">
        <v>36</v>
      </c>
      <c r="J2286">
        <v>2909</v>
      </c>
      <c r="K2286">
        <v>20365</v>
      </c>
      <c r="L2286">
        <v>8014</v>
      </c>
    </row>
    <row r="2287" spans="8:12">
      <c r="H2287" t="s">
        <v>369</v>
      </c>
      <c r="I2287" s="97" t="s">
        <v>235</v>
      </c>
      <c r="J2287">
        <v>3033</v>
      </c>
      <c r="K2287">
        <v>19783</v>
      </c>
      <c r="L2287">
        <v>8005</v>
      </c>
    </row>
    <row r="2288" spans="8:12">
      <c r="H2288" t="s">
        <v>369</v>
      </c>
      <c r="I2288" s="97" t="s">
        <v>236</v>
      </c>
      <c r="J2288">
        <v>3024</v>
      </c>
      <c r="K2288">
        <v>19850</v>
      </c>
      <c r="L2288">
        <v>7996</v>
      </c>
    </row>
    <row r="2289" spans="8:12">
      <c r="H2289" t="s">
        <v>369</v>
      </c>
      <c r="I2289" s="97" t="s">
        <v>237</v>
      </c>
      <c r="J2289">
        <v>2937</v>
      </c>
      <c r="K2289">
        <v>20565</v>
      </c>
      <c r="L2289">
        <v>8005</v>
      </c>
    </row>
    <row r="2290" spans="8:12">
      <c r="H2290" t="s">
        <v>369</v>
      </c>
      <c r="I2290" s="97" t="s">
        <v>37</v>
      </c>
      <c r="J2290">
        <v>3335</v>
      </c>
      <c r="K2290">
        <v>19567</v>
      </c>
      <c r="L2290">
        <v>8004</v>
      </c>
    </row>
    <row r="2291" spans="8:12">
      <c r="H2291" t="s">
        <v>369</v>
      </c>
      <c r="I2291" s="97" t="s">
        <v>238</v>
      </c>
      <c r="J2291">
        <v>3704</v>
      </c>
      <c r="K2291">
        <v>19569</v>
      </c>
      <c r="L2291">
        <v>7997</v>
      </c>
    </row>
    <row r="2292" spans="8:12">
      <c r="H2292" t="s">
        <v>369</v>
      </c>
      <c r="I2292" s="97" t="s">
        <v>239</v>
      </c>
      <c r="J2292">
        <v>3698</v>
      </c>
      <c r="K2292">
        <v>19515</v>
      </c>
      <c r="L2292">
        <v>8006</v>
      </c>
    </row>
    <row r="2293" spans="8:12">
      <c r="H2293" t="s">
        <v>369</v>
      </c>
      <c r="I2293" s="97" t="s">
        <v>240</v>
      </c>
      <c r="J2293">
        <v>3377</v>
      </c>
      <c r="K2293">
        <v>19482</v>
      </c>
      <c r="L2293">
        <v>7992</v>
      </c>
    </row>
    <row r="2294" spans="8:12">
      <c r="H2294" t="s">
        <v>369</v>
      </c>
      <c r="I2294" s="97" t="s">
        <v>38</v>
      </c>
      <c r="J2294">
        <v>3551</v>
      </c>
      <c r="K2294">
        <v>19527</v>
      </c>
      <c r="L2294">
        <v>8001</v>
      </c>
    </row>
    <row r="2295" spans="8:12">
      <c r="H2295" t="s">
        <v>369</v>
      </c>
      <c r="I2295" s="97" t="s">
        <v>241</v>
      </c>
      <c r="J2295">
        <v>2646</v>
      </c>
      <c r="K2295">
        <v>20891</v>
      </c>
      <c r="L2295">
        <v>7998</v>
      </c>
    </row>
    <row r="2296" spans="8:12">
      <c r="H2296" t="s">
        <v>369</v>
      </c>
      <c r="I2296" s="97" t="s">
        <v>242</v>
      </c>
      <c r="J2296">
        <v>2604</v>
      </c>
      <c r="K2296">
        <v>20154</v>
      </c>
      <c r="L2296">
        <v>7863</v>
      </c>
    </row>
    <row r="2297" spans="8:12">
      <c r="H2297" t="s">
        <v>369</v>
      </c>
      <c r="I2297" s="97" t="s">
        <v>243</v>
      </c>
      <c r="J2297">
        <v>2339</v>
      </c>
      <c r="K2297">
        <v>20117</v>
      </c>
      <c r="L2297">
        <v>7990</v>
      </c>
    </row>
    <row r="2298" spans="8:12">
      <c r="H2298" t="s">
        <v>369</v>
      </c>
      <c r="I2298" s="97" t="s">
        <v>39</v>
      </c>
      <c r="J2298">
        <v>1687</v>
      </c>
      <c r="K2298">
        <v>22151</v>
      </c>
      <c r="L2298">
        <v>8019</v>
      </c>
    </row>
    <row r="2299" spans="8:12">
      <c r="H2299" t="s">
        <v>369</v>
      </c>
      <c r="I2299" s="97" t="s">
        <v>244</v>
      </c>
      <c r="J2299">
        <v>1191</v>
      </c>
      <c r="K2299">
        <v>20677</v>
      </c>
      <c r="L2299">
        <v>7996</v>
      </c>
    </row>
    <row r="2300" spans="8:12">
      <c r="H2300" t="s">
        <v>369</v>
      </c>
      <c r="I2300" s="97" t="s">
        <v>245</v>
      </c>
      <c r="J2300">
        <v>1300</v>
      </c>
      <c r="K2300">
        <v>22407</v>
      </c>
      <c r="L2300">
        <v>8006</v>
      </c>
    </row>
    <row r="2301" spans="8:12">
      <c r="H2301" t="s">
        <v>369</v>
      </c>
      <c r="I2301" s="97" t="s">
        <v>246</v>
      </c>
      <c r="J2301">
        <v>1377</v>
      </c>
      <c r="K2301">
        <v>21645</v>
      </c>
      <c r="L2301">
        <v>8005</v>
      </c>
    </row>
    <row r="2302" spans="8:12">
      <c r="H2302" t="s">
        <v>369</v>
      </c>
      <c r="I2302" s="97" t="s">
        <v>40</v>
      </c>
      <c r="J2302">
        <v>1331</v>
      </c>
      <c r="K2302">
        <v>21772</v>
      </c>
      <c r="L2302">
        <v>8000</v>
      </c>
    </row>
    <row r="2303" spans="8:12">
      <c r="H2303" t="s">
        <v>369</v>
      </c>
      <c r="I2303" s="97" t="s">
        <v>247</v>
      </c>
      <c r="J2303">
        <v>837</v>
      </c>
      <c r="K2303">
        <v>21336</v>
      </c>
      <c r="L2303">
        <v>7995</v>
      </c>
    </row>
    <row r="2304" spans="8:12">
      <c r="H2304" t="s">
        <v>369</v>
      </c>
      <c r="I2304" s="97" t="s">
        <v>248</v>
      </c>
      <c r="J2304">
        <v>732</v>
      </c>
      <c r="K2304">
        <v>21800</v>
      </c>
      <c r="L2304">
        <v>8004</v>
      </c>
    </row>
    <row r="2305" spans="8:12">
      <c r="H2305" t="s">
        <v>369</v>
      </c>
      <c r="I2305" s="97" t="s">
        <v>249</v>
      </c>
      <c r="J2305">
        <v>789</v>
      </c>
      <c r="K2305">
        <v>22315</v>
      </c>
      <c r="L2305">
        <v>7995</v>
      </c>
    </row>
    <row r="2306" spans="8:12">
      <c r="H2306" t="s">
        <v>370</v>
      </c>
      <c r="I2306" s="97" t="s">
        <v>17</v>
      </c>
      <c r="J2306">
        <v>827</v>
      </c>
      <c r="K2306">
        <v>22002</v>
      </c>
      <c r="L2306">
        <v>8006</v>
      </c>
    </row>
    <row r="2307" spans="8:12">
      <c r="H2307" t="s">
        <v>370</v>
      </c>
      <c r="I2307" s="97" t="s">
        <v>178</v>
      </c>
      <c r="J2307">
        <v>831</v>
      </c>
      <c r="K2307">
        <v>22499</v>
      </c>
      <c r="L2307">
        <v>8001</v>
      </c>
    </row>
    <row r="2308" spans="8:12">
      <c r="H2308" t="s">
        <v>370</v>
      </c>
      <c r="I2308" s="97" t="s">
        <v>179</v>
      </c>
      <c r="J2308">
        <v>684</v>
      </c>
      <c r="K2308">
        <v>21770</v>
      </c>
      <c r="L2308">
        <v>8002</v>
      </c>
    </row>
    <row r="2309" spans="8:12">
      <c r="H2309" t="s">
        <v>370</v>
      </c>
      <c r="I2309" s="97" t="s">
        <v>180</v>
      </c>
      <c r="J2309">
        <v>716</v>
      </c>
      <c r="K2309">
        <v>22200</v>
      </c>
      <c r="L2309">
        <v>8007</v>
      </c>
    </row>
    <row r="2310" spans="8:12">
      <c r="H2310" t="s">
        <v>370</v>
      </c>
      <c r="I2310" s="97" t="s">
        <v>18</v>
      </c>
      <c r="J2310">
        <v>772</v>
      </c>
      <c r="K2310">
        <v>22177</v>
      </c>
      <c r="L2310">
        <v>7987</v>
      </c>
    </row>
    <row r="2311" spans="8:12">
      <c r="H2311" t="s">
        <v>370</v>
      </c>
      <c r="I2311" s="97" t="s">
        <v>181</v>
      </c>
      <c r="J2311">
        <v>781</v>
      </c>
      <c r="K2311">
        <v>22399</v>
      </c>
      <c r="L2311">
        <v>8006</v>
      </c>
    </row>
    <row r="2312" spans="8:12">
      <c r="H2312" t="s">
        <v>370</v>
      </c>
      <c r="I2312" s="97" t="s">
        <v>182</v>
      </c>
      <c r="J2312">
        <v>837</v>
      </c>
      <c r="K2312">
        <v>22224</v>
      </c>
      <c r="L2312">
        <v>7999</v>
      </c>
    </row>
    <row r="2313" spans="8:12">
      <c r="H2313" t="s">
        <v>370</v>
      </c>
      <c r="I2313" s="97" t="s">
        <v>183</v>
      </c>
      <c r="J2313">
        <v>908</v>
      </c>
      <c r="K2313">
        <v>22110</v>
      </c>
      <c r="L2313">
        <v>8001</v>
      </c>
    </row>
    <row r="2314" spans="8:12">
      <c r="H2314" t="s">
        <v>370</v>
      </c>
      <c r="I2314" s="97" t="s">
        <v>19</v>
      </c>
      <c r="J2314">
        <v>1022</v>
      </c>
      <c r="K2314">
        <v>21448</v>
      </c>
      <c r="L2314">
        <v>7997</v>
      </c>
    </row>
    <row r="2315" spans="8:12">
      <c r="H2315" t="s">
        <v>370</v>
      </c>
      <c r="I2315" s="97" t="s">
        <v>184</v>
      </c>
      <c r="J2315">
        <v>749</v>
      </c>
      <c r="K2315">
        <v>22318</v>
      </c>
      <c r="L2315">
        <v>8009</v>
      </c>
    </row>
    <row r="2316" spans="8:12">
      <c r="H2316" t="s">
        <v>370</v>
      </c>
      <c r="I2316" s="97" t="s">
        <v>185</v>
      </c>
      <c r="J2316">
        <v>777</v>
      </c>
      <c r="K2316">
        <v>21973</v>
      </c>
      <c r="L2316">
        <v>7999</v>
      </c>
    </row>
    <row r="2317" spans="8:12">
      <c r="H2317" t="s">
        <v>370</v>
      </c>
      <c r="I2317" s="97" t="s">
        <v>186</v>
      </c>
      <c r="J2317">
        <v>903</v>
      </c>
      <c r="K2317">
        <v>22465</v>
      </c>
      <c r="L2317">
        <v>7996</v>
      </c>
    </row>
    <row r="2318" spans="8:12">
      <c r="H2318" t="s">
        <v>370</v>
      </c>
      <c r="I2318" s="97" t="s">
        <v>20</v>
      </c>
      <c r="J2318">
        <v>804</v>
      </c>
      <c r="K2318">
        <v>21835</v>
      </c>
      <c r="L2318">
        <v>7990</v>
      </c>
    </row>
    <row r="2319" spans="8:12">
      <c r="H2319" t="s">
        <v>370</v>
      </c>
      <c r="I2319" s="97" t="s">
        <v>187</v>
      </c>
      <c r="J2319">
        <v>805</v>
      </c>
      <c r="K2319">
        <v>21564</v>
      </c>
      <c r="L2319">
        <v>7996</v>
      </c>
    </row>
    <row r="2320" spans="8:12">
      <c r="H2320" t="s">
        <v>370</v>
      </c>
      <c r="I2320" s="97" t="s">
        <v>188</v>
      </c>
      <c r="J2320">
        <v>1026</v>
      </c>
      <c r="K2320">
        <v>22297</v>
      </c>
      <c r="L2320">
        <v>8004</v>
      </c>
    </row>
    <row r="2321" spans="8:12">
      <c r="H2321" t="s">
        <v>370</v>
      </c>
      <c r="I2321" s="97" t="s">
        <v>189</v>
      </c>
      <c r="J2321">
        <v>1371</v>
      </c>
      <c r="K2321">
        <v>21496</v>
      </c>
      <c r="L2321">
        <v>8002</v>
      </c>
    </row>
    <row r="2322" spans="8:12">
      <c r="H2322" t="s">
        <v>370</v>
      </c>
      <c r="I2322" s="97" t="s">
        <v>21</v>
      </c>
      <c r="J2322">
        <v>2098</v>
      </c>
      <c r="K2322">
        <v>21666</v>
      </c>
      <c r="L2322">
        <v>7992</v>
      </c>
    </row>
    <row r="2323" spans="8:12">
      <c r="H2323" t="s">
        <v>370</v>
      </c>
      <c r="I2323" s="97" t="s">
        <v>190</v>
      </c>
      <c r="J2323">
        <v>2307</v>
      </c>
      <c r="K2323">
        <v>20265</v>
      </c>
      <c r="L2323">
        <v>7998</v>
      </c>
    </row>
    <row r="2324" spans="8:12">
      <c r="H2324" t="s">
        <v>370</v>
      </c>
      <c r="I2324" s="97" t="s">
        <v>191</v>
      </c>
      <c r="J2324">
        <v>2816</v>
      </c>
      <c r="K2324">
        <v>19700</v>
      </c>
      <c r="L2324">
        <v>8003</v>
      </c>
    </row>
    <row r="2325" spans="8:12">
      <c r="H2325" t="s">
        <v>370</v>
      </c>
      <c r="I2325" s="97" t="s">
        <v>192</v>
      </c>
      <c r="J2325">
        <v>4275</v>
      </c>
      <c r="K2325">
        <v>18635</v>
      </c>
      <c r="L2325">
        <v>7995</v>
      </c>
    </row>
    <row r="2326" spans="8:12">
      <c r="H2326" t="s">
        <v>370</v>
      </c>
      <c r="I2326" s="97" t="s">
        <v>22</v>
      </c>
      <c r="J2326">
        <v>4127</v>
      </c>
      <c r="K2326">
        <v>19275</v>
      </c>
      <c r="L2326">
        <v>7998</v>
      </c>
    </row>
    <row r="2327" spans="8:12">
      <c r="H2327" t="s">
        <v>370</v>
      </c>
      <c r="I2327" s="97" t="s">
        <v>193</v>
      </c>
      <c r="J2327">
        <v>3113</v>
      </c>
      <c r="K2327">
        <v>19422</v>
      </c>
      <c r="L2327">
        <v>7987</v>
      </c>
    </row>
    <row r="2328" spans="8:12">
      <c r="H2328" t="s">
        <v>370</v>
      </c>
      <c r="I2328" s="97" t="s">
        <v>194</v>
      </c>
      <c r="J2328">
        <v>2407</v>
      </c>
      <c r="K2328">
        <v>20231</v>
      </c>
      <c r="L2328">
        <v>7900</v>
      </c>
    </row>
    <row r="2329" spans="8:12">
      <c r="H2329" t="s">
        <v>370</v>
      </c>
      <c r="I2329" s="97" t="s">
        <v>195</v>
      </c>
      <c r="J2329">
        <v>2201</v>
      </c>
      <c r="K2329">
        <v>20389</v>
      </c>
      <c r="L2329">
        <v>8024</v>
      </c>
    </row>
    <row r="2330" spans="8:12">
      <c r="H2330" t="s">
        <v>370</v>
      </c>
      <c r="I2330" s="97" t="s">
        <v>23</v>
      </c>
      <c r="J2330">
        <v>1845</v>
      </c>
      <c r="K2330">
        <v>21116</v>
      </c>
      <c r="L2330">
        <v>7997</v>
      </c>
    </row>
    <row r="2331" spans="8:12">
      <c r="H2331" t="s">
        <v>370</v>
      </c>
      <c r="I2331" s="97" t="s">
        <v>196</v>
      </c>
      <c r="J2331">
        <v>1846</v>
      </c>
      <c r="K2331">
        <v>20416</v>
      </c>
      <c r="L2331">
        <v>8000</v>
      </c>
    </row>
    <row r="2332" spans="8:12">
      <c r="H2332" t="s">
        <v>370</v>
      </c>
      <c r="I2332" s="97" t="s">
        <v>197</v>
      </c>
      <c r="J2332">
        <v>2596</v>
      </c>
      <c r="K2332">
        <v>20580</v>
      </c>
      <c r="L2332">
        <v>7998</v>
      </c>
    </row>
    <row r="2333" spans="8:12">
      <c r="H2333" t="s">
        <v>370</v>
      </c>
      <c r="I2333" s="97" t="s">
        <v>198</v>
      </c>
      <c r="J2333">
        <v>2824</v>
      </c>
      <c r="K2333">
        <v>19945</v>
      </c>
      <c r="L2333">
        <v>7995</v>
      </c>
    </row>
    <row r="2334" spans="8:12">
      <c r="H2334" t="s">
        <v>370</v>
      </c>
      <c r="I2334" s="97" t="s">
        <v>24</v>
      </c>
      <c r="J2334">
        <v>2717</v>
      </c>
      <c r="K2334">
        <v>20356</v>
      </c>
      <c r="L2334">
        <v>7989</v>
      </c>
    </row>
    <row r="2335" spans="8:12">
      <c r="H2335" t="s">
        <v>370</v>
      </c>
      <c r="I2335" s="97" t="s">
        <v>199</v>
      </c>
      <c r="J2335">
        <v>2711</v>
      </c>
      <c r="K2335">
        <v>19950</v>
      </c>
      <c r="L2335">
        <v>7997</v>
      </c>
    </row>
    <row r="2336" spans="8:12">
      <c r="H2336" t="s">
        <v>370</v>
      </c>
      <c r="I2336" s="97" t="s">
        <v>200</v>
      </c>
      <c r="J2336">
        <v>2865</v>
      </c>
      <c r="K2336">
        <v>19905</v>
      </c>
      <c r="L2336">
        <v>8008</v>
      </c>
    </row>
    <row r="2337" spans="8:12">
      <c r="H2337" t="s">
        <v>370</v>
      </c>
      <c r="I2337" s="97" t="s">
        <v>201</v>
      </c>
      <c r="J2337">
        <v>3106</v>
      </c>
      <c r="K2337">
        <v>20103</v>
      </c>
      <c r="L2337">
        <v>7996</v>
      </c>
    </row>
    <row r="2338" spans="8:12">
      <c r="H2338" t="s">
        <v>370</v>
      </c>
      <c r="I2338" s="97" t="s">
        <v>25</v>
      </c>
      <c r="J2338">
        <v>3158</v>
      </c>
      <c r="K2338">
        <v>19712</v>
      </c>
      <c r="L2338">
        <v>8003</v>
      </c>
    </row>
    <row r="2339" spans="8:12">
      <c r="H2339" t="s">
        <v>370</v>
      </c>
      <c r="I2339" s="97" t="s">
        <v>202</v>
      </c>
      <c r="J2339">
        <v>3390</v>
      </c>
      <c r="K2339">
        <v>19158</v>
      </c>
      <c r="L2339">
        <v>7884</v>
      </c>
    </row>
    <row r="2340" spans="8:12">
      <c r="H2340" t="s">
        <v>370</v>
      </c>
      <c r="I2340" s="97" t="s">
        <v>203</v>
      </c>
      <c r="J2340">
        <v>3290</v>
      </c>
      <c r="K2340">
        <v>19594</v>
      </c>
      <c r="L2340">
        <v>7922</v>
      </c>
    </row>
    <row r="2341" spans="8:12">
      <c r="H2341" t="s">
        <v>370</v>
      </c>
      <c r="I2341" s="97" t="s">
        <v>204</v>
      </c>
      <c r="J2341">
        <v>2858</v>
      </c>
      <c r="K2341">
        <v>19623</v>
      </c>
      <c r="L2341">
        <v>7994</v>
      </c>
    </row>
    <row r="2342" spans="8:12">
      <c r="H2342" t="s">
        <v>370</v>
      </c>
      <c r="I2342" s="97" t="s">
        <v>26</v>
      </c>
      <c r="J2342">
        <v>2937</v>
      </c>
      <c r="K2342">
        <v>20087</v>
      </c>
      <c r="L2342">
        <v>8004</v>
      </c>
    </row>
    <row r="2343" spans="8:12">
      <c r="H2343" t="s">
        <v>370</v>
      </c>
      <c r="I2343" s="97" t="s">
        <v>205</v>
      </c>
      <c r="J2343">
        <v>2962</v>
      </c>
      <c r="K2343">
        <v>19864</v>
      </c>
      <c r="L2343">
        <v>7983</v>
      </c>
    </row>
    <row r="2344" spans="8:12">
      <c r="H2344" t="s">
        <v>370</v>
      </c>
      <c r="I2344" s="97" t="s">
        <v>206</v>
      </c>
      <c r="J2344">
        <v>2844</v>
      </c>
      <c r="K2344">
        <v>20066</v>
      </c>
      <c r="L2344">
        <v>7998</v>
      </c>
    </row>
    <row r="2345" spans="8:12">
      <c r="H2345" t="s">
        <v>370</v>
      </c>
      <c r="I2345" s="97" t="s">
        <v>207</v>
      </c>
      <c r="J2345">
        <v>2725</v>
      </c>
      <c r="K2345">
        <v>19899</v>
      </c>
      <c r="L2345">
        <v>7999</v>
      </c>
    </row>
    <row r="2346" spans="8:12">
      <c r="H2346" t="s">
        <v>370</v>
      </c>
      <c r="I2346" s="97" t="s">
        <v>27</v>
      </c>
      <c r="J2346">
        <v>2637</v>
      </c>
      <c r="K2346">
        <v>20265</v>
      </c>
      <c r="L2346">
        <v>7995</v>
      </c>
    </row>
    <row r="2347" spans="8:12">
      <c r="H2347" t="s">
        <v>370</v>
      </c>
      <c r="I2347" s="97" t="s">
        <v>208</v>
      </c>
      <c r="J2347">
        <v>2491</v>
      </c>
      <c r="K2347">
        <v>20714</v>
      </c>
      <c r="L2347">
        <v>7985</v>
      </c>
    </row>
    <row r="2348" spans="8:12">
      <c r="H2348" t="s">
        <v>370</v>
      </c>
      <c r="I2348" s="97" t="s">
        <v>209</v>
      </c>
      <c r="J2348">
        <v>2459</v>
      </c>
      <c r="K2348">
        <v>20085</v>
      </c>
      <c r="L2348">
        <v>8001</v>
      </c>
    </row>
    <row r="2349" spans="8:12">
      <c r="H2349" t="s">
        <v>370</v>
      </c>
      <c r="I2349" s="97" t="s">
        <v>210</v>
      </c>
      <c r="J2349">
        <v>2350</v>
      </c>
      <c r="K2349">
        <v>20049</v>
      </c>
      <c r="L2349">
        <v>7984</v>
      </c>
    </row>
    <row r="2350" spans="8:12">
      <c r="H2350" t="s">
        <v>370</v>
      </c>
      <c r="I2350" s="97" t="s">
        <v>28</v>
      </c>
      <c r="J2350">
        <v>2176</v>
      </c>
      <c r="K2350">
        <v>20685</v>
      </c>
      <c r="L2350">
        <v>7993</v>
      </c>
    </row>
    <row r="2351" spans="8:12">
      <c r="H2351" t="s">
        <v>370</v>
      </c>
      <c r="I2351" s="97" t="s">
        <v>211</v>
      </c>
      <c r="J2351">
        <v>2616</v>
      </c>
      <c r="K2351">
        <v>19987</v>
      </c>
      <c r="L2351">
        <v>7992</v>
      </c>
    </row>
    <row r="2352" spans="8:12">
      <c r="H2352" t="s">
        <v>370</v>
      </c>
      <c r="I2352" s="97" t="s">
        <v>212</v>
      </c>
      <c r="J2352">
        <v>3023</v>
      </c>
      <c r="K2352">
        <v>19957</v>
      </c>
      <c r="L2352">
        <v>8013</v>
      </c>
    </row>
    <row r="2353" spans="8:12">
      <c r="H2353" t="s">
        <v>370</v>
      </c>
      <c r="I2353" s="97" t="s">
        <v>213</v>
      </c>
      <c r="J2353">
        <v>3144</v>
      </c>
      <c r="K2353">
        <v>20042</v>
      </c>
      <c r="L2353">
        <v>7989</v>
      </c>
    </row>
    <row r="2354" spans="8:12">
      <c r="H2354" t="s">
        <v>370</v>
      </c>
      <c r="I2354" s="97" t="s">
        <v>29</v>
      </c>
      <c r="J2354">
        <v>2760</v>
      </c>
      <c r="K2354">
        <v>19615</v>
      </c>
      <c r="L2354">
        <v>7990</v>
      </c>
    </row>
    <row r="2355" spans="8:12">
      <c r="H2355" t="s">
        <v>370</v>
      </c>
      <c r="I2355" s="97" t="s">
        <v>214</v>
      </c>
      <c r="J2355">
        <v>3013</v>
      </c>
      <c r="K2355">
        <v>19743</v>
      </c>
      <c r="L2355">
        <v>7991</v>
      </c>
    </row>
    <row r="2356" spans="8:12">
      <c r="H2356" t="s">
        <v>370</v>
      </c>
      <c r="I2356" s="97" t="s">
        <v>215</v>
      </c>
      <c r="J2356">
        <v>3142</v>
      </c>
      <c r="K2356">
        <v>19262</v>
      </c>
      <c r="L2356">
        <v>7876</v>
      </c>
    </row>
    <row r="2357" spans="8:12">
      <c r="H2357" t="s">
        <v>370</v>
      </c>
      <c r="I2357" s="97" t="s">
        <v>216</v>
      </c>
      <c r="J2357">
        <v>3385</v>
      </c>
      <c r="K2357">
        <v>18845</v>
      </c>
      <c r="L2357">
        <v>7671</v>
      </c>
    </row>
    <row r="2358" spans="8:12">
      <c r="H2358" t="s">
        <v>370</v>
      </c>
      <c r="I2358" s="97" t="s">
        <v>30</v>
      </c>
      <c r="J2358">
        <v>3155</v>
      </c>
      <c r="K2358">
        <v>20380</v>
      </c>
      <c r="L2358">
        <v>8049</v>
      </c>
    </row>
    <row r="2359" spans="8:12">
      <c r="H2359" t="s">
        <v>370</v>
      </c>
      <c r="I2359" s="97" t="s">
        <v>217</v>
      </c>
      <c r="J2359">
        <v>2342</v>
      </c>
      <c r="K2359">
        <v>18989</v>
      </c>
      <c r="L2359">
        <v>7368</v>
      </c>
    </row>
    <row r="2360" spans="8:12">
      <c r="H2360" t="s">
        <v>370</v>
      </c>
      <c r="I2360" s="97" t="s">
        <v>218</v>
      </c>
      <c r="J2360">
        <v>3094</v>
      </c>
      <c r="K2360">
        <v>18683</v>
      </c>
      <c r="L2360">
        <v>7241</v>
      </c>
    </row>
    <row r="2361" spans="8:12">
      <c r="H2361" t="s">
        <v>370</v>
      </c>
      <c r="I2361" s="97" t="s">
        <v>219</v>
      </c>
      <c r="J2361">
        <v>2600</v>
      </c>
      <c r="K2361">
        <v>20668</v>
      </c>
      <c r="L2361">
        <v>7911</v>
      </c>
    </row>
    <row r="2362" spans="8:12">
      <c r="H2362" t="s">
        <v>370</v>
      </c>
      <c r="I2362" s="97" t="s">
        <v>31</v>
      </c>
      <c r="J2362">
        <v>2738</v>
      </c>
      <c r="K2362">
        <v>20259</v>
      </c>
      <c r="L2362">
        <v>7918</v>
      </c>
    </row>
    <row r="2363" spans="8:12">
      <c r="H2363" t="s">
        <v>370</v>
      </c>
      <c r="I2363" s="97" t="s">
        <v>220</v>
      </c>
      <c r="J2363">
        <v>2855</v>
      </c>
      <c r="K2363">
        <v>19761</v>
      </c>
      <c r="L2363">
        <v>7777</v>
      </c>
    </row>
    <row r="2364" spans="8:12">
      <c r="H2364" t="s">
        <v>370</v>
      </c>
      <c r="I2364" s="97" t="s">
        <v>221</v>
      </c>
      <c r="J2364">
        <v>2604</v>
      </c>
      <c r="K2364">
        <v>20352</v>
      </c>
      <c r="L2364">
        <v>7778</v>
      </c>
    </row>
    <row r="2365" spans="8:12">
      <c r="H2365" t="s">
        <v>370</v>
      </c>
      <c r="I2365" s="97" t="s">
        <v>222</v>
      </c>
      <c r="J2365">
        <v>2728</v>
      </c>
      <c r="K2365">
        <v>20005</v>
      </c>
      <c r="L2365">
        <v>7759</v>
      </c>
    </row>
    <row r="2366" spans="8:12">
      <c r="H2366" t="s">
        <v>370</v>
      </c>
      <c r="I2366" s="97" t="s">
        <v>32</v>
      </c>
      <c r="J2366">
        <v>2354</v>
      </c>
      <c r="K2366">
        <v>19885</v>
      </c>
      <c r="L2366">
        <v>7760</v>
      </c>
    </row>
    <row r="2367" spans="8:12">
      <c r="H2367" t="s">
        <v>370</v>
      </c>
      <c r="I2367" s="97" t="s">
        <v>223</v>
      </c>
      <c r="J2367">
        <v>2639</v>
      </c>
      <c r="K2367">
        <v>20511</v>
      </c>
      <c r="L2367">
        <v>7957</v>
      </c>
    </row>
    <row r="2368" spans="8:12">
      <c r="H2368" t="s">
        <v>370</v>
      </c>
      <c r="I2368" s="97" t="s">
        <v>224</v>
      </c>
      <c r="J2368">
        <v>2455</v>
      </c>
      <c r="K2368">
        <v>19607</v>
      </c>
      <c r="L2368">
        <v>7612</v>
      </c>
    </row>
    <row r="2369" spans="8:12">
      <c r="H2369" t="s">
        <v>370</v>
      </c>
      <c r="I2369" s="97" t="s">
        <v>225</v>
      </c>
      <c r="J2369">
        <v>2894</v>
      </c>
      <c r="K2369">
        <v>20610</v>
      </c>
      <c r="L2369">
        <v>7992</v>
      </c>
    </row>
    <row r="2370" spans="8:12">
      <c r="H2370" t="s">
        <v>370</v>
      </c>
      <c r="I2370" s="97" t="s">
        <v>33</v>
      </c>
      <c r="J2370">
        <v>2996</v>
      </c>
      <c r="K2370">
        <v>20312</v>
      </c>
      <c r="L2370">
        <v>7995</v>
      </c>
    </row>
    <row r="2371" spans="8:12">
      <c r="H2371" t="s">
        <v>370</v>
      </c>
      <c r="I2371" s="97" t="s">
        <v>226</v>
      </c>
      <c r="J2371">
        <v>2703</v>
      </c>
      <c r="K2371">
        <v>20207</v>
      </c>
      <c r="L2371">
        <v>8000</v>
      </c>
    </row>
    <row r="2372" spans="8:12">
      <c r="H2372" t="s">
        <v>370</v>
      </c>
      <c r="I2372" s="97" t="s">
        <v>227</v>
      </c>
      <c r="J2372">
        <v>2688</v>
      </c>
      <c r="K2372">
        <v>20859</v>
      </c>
      <c r="L2372">
        <v>7996</v>
      </c>
    </row>
    <row r="2373" spans="8:12">
      <c r="H2373" t="s">
        <v>370</v>
      </c>
      <c r="I2373" s="97" t="s">
        <v>228</v>
      </c>
      <c r="J2373">
        <v>2501</v>
      </c>
      <c r="K2373">
        <v>20738</v>
      </c>
      <c r="L2373">
        <v>7996</v>
      </c>
    </row>
    <row r="2374" spans="8:12">
      <c r="H2374" t="s">
        <v>370</v>
      </c>
      <c r="I2374" s="97" t="s">
        <v>34</v>
      </c>
      <c r="J2374">
        <v>2298</v>
      </c>
      <c r="K2374">
        <v>20763</v>
      </c>
      <c r="L2374">
        <v>7996</v>
      </c>
    </row>
    <row r="2375" spans="8:12">
      <c r="H2375" t="s">
        <v>370</v>
      </c>
      <c r="I2375" s="97" t="s">
        <v>229</v>
      </c>
      <c r="J2375">
        <v>2269</v>
      </c>
      <c r="K2375">
        <v>19886</v>
      </c>
      <c r="L2375">
        <v>7994</v>
      </c>
    </row>
    <row r="2376" spans="8:12">
      <c r="H2376" t="s">
        <v>370</v>
      </c>
      <c r="I2376" s="97" t="s">
        <v>230</v>
      </c>
      <c r="J2376">
        <v>2586</v>
      </c>
      <c r="K2376">
        <v>20781</v>
      </c>
      <c r="L2376">
        <v>7987</v>
      </c>
    </row>
    <row r="2377" spans="8:12">
      <c r="H2377" t="s">
        <v>370</v>
      </c>
      <c r="I2377" s="97" t="s">
        <v>231</v>
      </c>
      <c r="J2377">
        <v>1956</v>
      </c>
      <c r="K2377">
        <v>21075</v>
      </c>
      <c r="L2377">
        <v>7990</v>
      </c>
    </row>
    <row r="2378" spans="8:12">
      <c r="H2378" t="s">
        <v>370</v>
      </c>
      <c r="I2378" s="97" t="s">
        <v>35</v>
      </c>
      <c r="J2378">
        <v>2252</v>
      </c>
      <c r="K2378">
        <v>21008</v>
      </c>
      <c r="L2378">
        <v>8008</v>
      </c>
    </row>
    <row r="2379" spans="8:12">
      <c r="H2379" t="s">
        <v>370</v>
      </c>
      <c r="I2379" s="97" t="s">
        <v>232</v>
      </c>
      <c r="J2379">
        <v>1902</v>
      </c>
      <c r="K2379">
        <v>21774</v>
      </c>
      <c r="L2379">
        <v>7983</v>
      </c>
    </row>
    <row r="2380" spans="8:12">
      <c r="H2380" t="s">
        <v>370</v>
      </c>
      <c r="I2380" s="97" t="s">
        <v>233</v>
      </c>
      <c r="J2380">
        <v>1908</v>
      </c>
      <c r="K2380">
        <v>20563</v>
      </c>
      <c r="L2380">
        <v>8010</v>
      </c>
    </row>
    <row r="2381" spans="8:12">
      <c r="H2381" t="s">
        <v>370</v>
      </c>
      <c r="I2381" s="97" t="s">
        <v>234</v>
      </c>
      <c r="J2381">
        <v>2037</v>
      </c>
      <c r="K2381">
        <v>20578</v>
      </c>
      <c r="L2381">
        <v>7997</v>
      </c>
    </row>
    <row r="2382" spans="8:12">
      <c r="H2382" t="s">
        <v>370</v>
      </c>
      <c r="I2382" s="97" t="s">
        <v>36</v>
      </c>
      <c r="J2382">
        <v>2166</v>
      </c>
      <c r="K2382">
        <v>20990</v>
      </c>
      <c r="L2382">
        <v>8004</v>
      </c>
    </row>
    <row r="2383" spans="8:12">
      <c r="H2383" t="s">
        <v>370</v>
      </c>
      <c r="I2383" s="97" t="s">
        <v>235</v>
      </c>
      <c r="J2383">
        <v>2489</v>
      </c>
      <c r="K2383">
        <v>20548</v>
      </c>
      <c r="L2383">
        <v>8004</v>
      </c>
    </row>
    <row r="2384" spans="8:12">
      <c r="H2384" t="s">
        <v>370</v>
      </c>
      <c r="I2384" s="97" t="s">
        <v>236</v>
      </c>
      <c r="J2384">
        <v>2340</v>
      </c>
      <c r="K2384">
        <v>20533</v>
      </c>
      <c r="L2384">
        <v>7997</v>
      </c>
    </row>
    <row r="2385" spans="8:12">
      <c r="H2385" t="s">
        <v>370</v>
      </c>
      <c r="I2385" s="97" t="s">
        <v>237</v>
      </c>
      <c r="J2385">
        <v>2490</v>
      </c>
      <c r="K2385">
        <v>20537</v>
      </c>
      <c r="L2385">
        <v>8005</v>
      </c>
    </row>
    <row r="2386" spans="8:12">
      <c r="H2386" t="s">
        <v>370</v>
      </c>
      <c r="I2386" s="97" t="s">
        <v>37</v>
      </c>
      <c r="J2386">
        <v>2784</v>
      </c>
      <c r="K2386">
        <v>20265</v>
      </c>
      <c r="L2386">
        <v>8002</v>
      </c>
    </row>
    <row r="2387" spans="8:12">
      <c r="H2387" t="s">
        <v>370</v>
      </c>
      <c r="I2387" s="97" t="s">
        <v>238</v>
      </c>
      <c r="J2387">
        <v>2586</v>
      </c>
      <c r="K2387">
        <v>20180</v>
      </c>
      <c r="L2387">
        <v>7992</v>
      </c>
    </row>
    <row r="2388" spans="8:12">
      <c r="H2388" t="s">
        <v>370</v>
      </c>
      <c r="I2388" s="97" t="s">
        <v>239</v>
      </c>
      <c r="J2388">
        <v>2915</v>
      </c>
      <c r="K2388">
        <v>19227</v>
      </c>
      <c r="L2388">
        <v>8007</v>
      </c>
    </row>
    <row r="2389" spans="8:12">
      <c r="H2389" t="s">
        <v>370</v>
      </c>
      <c r="I2389" s="97" t="s">
        <v>240</v>
      </c>
      <c r="J2389">
        <v>2946</v>
      </c>
      <c r="K2389">
        <v>19836</v>
      </c>
      <c r="L2389">
        <v>7992</v>
      </c>
    </row>
    <row r="2390" spans="8:12">
      <c r="H2390" t="s">
        <v>370</v>
      </c>
      <c r="I2390" s="97" t="s">
        <v>38</v>
      </c>
      <c r="J2390">
        <v>2694</v>
      </c>
      <c r="K2390">
        <v>20347</v>
      </c>
      <c r="L2390">
        <v>7992</v>
      </c>
    </row>
    <row r="2391" spans="8:12">
      <c r="H2391" t="s">
        <v>370</v>
      </c>
      <c r="I2391" s="97" t="s">
        <v>241</v>
      </c>
      <c r="J2391">
        <v>2396</v>
      </c>
      <c r="K2391">
        <v>20523</v>
      </c>
      <c r="L2391">
        <v>8005</v>
      </c>
    </row>
    <row r="2392" spans="8:12">
      <c r="H2392" t="s">
        <v>370</v>
      </c>
      <c r="I2392" s="97" t="s">
        <v>242</v>
      </c>
      <c r="J2392">
        <v>2284</v>
      </c>
      <c r="K2392">
        <v>20645</v>
      </c>
      <c r="L2392">
        <v>8004</v>
      </c>
    </row>
    <row r="2393" spans="8:12">
      <c r="H2393" t="s">
        <v>370</v>
      </c>
      <c r="I2393" s="97" t="s">
        <v>243</v>
      </c>
      <c r="J2393">
        <v>1839</v>
      </c>
      <c r="K2393">
        <v>20397</v>
      </c>
      <c r="L2393">
        <v>7997</v>
      </c>
    </row>
    <row r="2394" spans="8:12">
      <c r="H2394" t="s">
        <v>370</v>
      </c>
      <c r="I2394" s="97" t="s">
        <v>39</v>
      </c>
      <c r="J2394">
        <v>1703</v>
      </c>
      <c r="K2394">
        <v>21644</v>
      </c>
      <c r="L2394">
        <v>8005</v>
      </c>
    </row>
    <row r="2395" spans="8:12">
      <c r="H2395" t="s">
        <v>370</v>
      </c>
      <c r="I2395" s="97" t="s">
        <v>244</v>
      </c>
      <c r="J2395">
        <v>1262</v>
      </c>
      <c r="K2395">
        <v>21215</v>
      </c>
      <c r="L2395">
        <v>7990</v>
      </c>
    </row>
    <row r="2396" spans="8:12">
      <c r="H2396" t="s">
        <v>370</v>
      </c>
      <c r="I2396" s="97" t="s">
        <v>245</v>
      </c>
      <c r="J2396">
        <v>1352</v>
      </c>
      <c r="K2396">
        <v>21698</v>
      </c>
      <c r="L2396">
        <v>8002</v>
      </c>
    </row>
    <row r="2397" spans="8:12">
      <c r="H2397" t="s">
        <v>370</v>
      </c>
      <c r="I2397" s="97" t="s">
        <v>246</v>
      </c>
      <c r="J2397">
        <v>1098</v>
      </c>
      <c r="K2397">
        <v>21781</v>
      </c>
      <c r="L2397">
        <v>7994</v>
      </c>
    </row>
    <row r="2398" spans="8:12">
      <c r="H2398" t="s">
        <v>370</v>
      </c>
      <c r="I2398" s="97" t="s">
        <v>40</v>
      </c>
      <c r="J2398">
        <v>907</v>
      </c>
      <c r="K2398">
        <v>22174</v>
      </c>
      <c r="L2398">
        <v>7994</v>
      </c>
    </row>
    <row r="2399" spans="8:12">
      <c r="H2399" t="s">
        <v>370</v>
      </c>
      <c r="I2399" s="97" t="s">
        <v>247</v>
      </c>
      <c r="J2399">
        <v>949</v>
      </c>
      <c r="K2399">
        <v>22127</v>
      </c>
      <c r="L2399">
        <v>7997</v>
      </c>
    </row>
    <row r="2400" spans="8:12">
      <c r="H2400" t="s">
        <v>370</v>
      </c>
      <c r="I2400" s="97" t="s">
        <v>248</v>
      </c>
      <c r="J2400">
        <v>609</v>
      </c>
      <c r="K2400">
        <v>22700</v>
      </c>
      <c r="L2400">
        <v>7994</v>
      </c>
    </row>
    <row r="2401" spans="8:12">
      <c r="H2401" t="s">
        <v>370</v>
      </c>
      <c r="I2401" s="97" t="s">
        <v>249</v>
      </c>
      <c r="J2401">
        <v>755</v>
      </c>
      <c r="K2401">
        <v>21230</v>
      </c>
      <c r="L2401">
        <v>7870</v>
      </c>
    </row>
    <row r="2402" spans="8:12">
      <c r="H2402" t="s">
        <v>371</v>
      </c>
      <c r="I2402" s="97" t="s">
        <v>17</v>
      </c>
      <c r="J2402">
        <v>684</v>
      </c>
      <c r="K2402">
        <v>21873</v>
      </c>
      <c r="L2402">
        <v>7837</v>
      </c>
    </row>
    <row r="2403" spans="8:12">
      <c r="H2403" t="s">
        <v>371</v>
      </c>
      <c r="I2403" s="97" t="s">
        <v>178</v>
      </c>
      <c r="J2403">
        <v>640</v>
      </c>
      <c r="K2403">
        <v>21718</v>
      </c>
      <c r="L2403">
        <v>7771</v>
      </c>
    </row>
    <row r="2404" spans="8:12">
      <c r="H2404" t="s">
        <v>371</v>
      </c>
      <c r="I2404" s="97" t="s">
        <v>179</v>
      </c>
      <c r="J2404">
        <v>594</v>
      </c>
      <c r="K2404">
        <v>23031</v>
      </c>
      <c r="L2404">
        <v>8032</v>
      </c>
    </row>
    <row r="2405" spans="8:12">
      <c r="H2405" t="s">
        <v>371</v>
      </c>
      <c r="I2405" s="97" t="s">
        <v>180</v>
      </c>
      <c r="J2405">
        <v>663</v>
      </c>
      <c r="K2405">
        <v>22276</v>
      </c>
      <c r="L2405">
        <v>8023</v>
      </c>
    </row>
    <row r="2406" spans="8:12">
      <c r="H2406" t="s">
        <v>371</v>
      </c>
      <c r="I2406" s="97" t="s">
        <v>18</v>
      </c>
      <c r="J2406">
        <v>634</v>
      </c>
      <c r="K2406">
        <v>22184</v>
      </c>
      <c r="L2406">
        <v>7997</v>
      </c>
    </row>
    <row r="2407" spans="8:12">
      <c r="H2407" t="s">
        <v>371</v>
      </c>
      <c r="I2407" s="97" t="s">
        <v>181</v>
      </c>
      <c r="J2407">
        <v>536</v>
      </c>
      <c r="K2407">
        <v>22258</v>
      </c>
      <c r="L2407">
        <v>8000</v>
      </c>
    </row>
    <row r="2408" spans="8:12">
      <c r="H2408" t="s">
        <v>371</v>
      </c>
      <c r="I2408" s="97" t="s">
        <v>182</v>
      </c>
      <c r="J2408">
        <v>402</v>
      </c>
      <c r="K2408">
        <v>21910</v>
      </c>
      <c r="L2408">
        <v>8004</v>
      </c>
    </row>
    <row r="2409" spans="8:12">
      <c r="H2409" t="s">
        <v>371</v>
      </c>
      <c r="I2409" s="97" t="s">
        <v>183</v>
      </c>
      <c r="J2409">
        <v>661</v>
      </c>
      <c r="K2409">
        <v>22684</v>
      </c>
      <c r="L2409">
        <v>8006</v>
      </c>
    </row>
    <row r="2410" spans="8:12">
      <c r="H2410" t="s">
        <v>371</v>
      </c>
      <c r="I2410" s="97" t="s">
        <v>19</v>
      </c>
      <c r="J2410">
        <v>687</v>
      </c>
      <c r="K2410">
        <v>22610</v>
      </c>
      <c r="L2410">
        <v>7994</v>
      </c>
    </row>
    <row r="2411" spans="8:12">
      <c r="H2411" t="s">
        <v>371</v>
      </c>
      <c r="I2411" s="97" t="s">
        <v>184</v>
      </c>
      <c r="J2411">
        <v>587</v>
      </c>
      <c r="K2411">
        <v>22254</v>
      </c>
      <c r="L2411">
        <v>8005</v>
      </c>
    </row>
    <row r="2412" spans="8:12">
      <c r="H2412" t="s">
        <v>371</v>
      </c>
      <c r="I2412" s="97" t="s">
        <v>185</v>
      </c>
      <c r="J2412">
        <v>661</v>
      </c>
      <c r="K2412">
        <v>22565</v>
      </c>
      <c r="L2412">
        <v>8016</v>
      </c>
    </row>
    <row r="2413" spans="8:12">
      <c r="H2413" t="s">
        <v>371</v>
      </c>
      <c r="I2413" s="97" t="s">
        <v>186</v>
      </c>
      <c r="J2413">
        <v>524</v>
      </c>
      <c r="K2413">
        <v>22433</v>
      </c>
      <c r="L2413">
        <v>8008</v>
      </c>
    </row>
    <row r="2414" spans="8:12">
      <c r="H2414" t="s">
        <v>371</v>
      </c>
      <c r="I2414" s="97" t="s">
        <v>20</v>
      </c>
      <c r="J2414">
        <v>625</v>
      </c>
      <c r="K2414">
        <v>22345</v>
      </c>
      <c r="L2414">
        <v>8001</v>
      </c>
    </row>
    <row r="2415" spans="8:12">
      <c r="H2415" t="s">
        <v>371</v>
      </c>
      <c r="I2415" s="97" t="s">
        <v>187</v>
      </c>
      <c r="J2415">
        <v>750</v>
      </c>
      <c r="K2415">
        <v>21922</v>
      </c>
      <c r="L2415">
        <v>7992</v>
      </c>
    </row>
    <row r="2416" spans="8:12">
      <c r="H2416" t="s">
        <v>371</v>
      </c>
      <c r="I2416" s="97" t="s">
        <v>188</v>
      </c>
      <c r="J2416">
        <v>946</v>
      </c>
      <c r="K2416">
        <v>21928</v>
      </c>
      <c r="L2416">
        <v>7999</v>
      </c>
    </row>
    <row r="2417" spans="8:12">
      <c r="H2417" t="s">
        <v>371</v>
      </c>
      <c r="I2417" s="97" t="s">
        <v>189</v>
      </c>
      <c r="J2417">
        <v>1256</v>
      </c>
      <c r="K2417">
        <v>22140</v>
      </c>
      <c r="L2417">
        <v>7998</v>
      </c>
    </row>
    <row r="2418" spans="8:12">
      <c r="H2418" t="s">
        <v>371</v>
      </c>
      <c r="I2418" s="97" t="s">
        <v>21</v>
      </c>
      <c r="J2418">
        <v>1829</v>
      </c>
      <c r="K2418">
        <v>20670</v>
      </c>
      <c r="L2418">
        <v>7967</v>
      </c>
    </row>
    <row r="2419" spans="8:12">
      <c r="H2419" t="s">
        <v>371</v>
      </c>
      <c r="I2419" s="97" t="s">
        <v>190</v>
      </c>
      <c r="J2419">
        <v>1992</v>
      </c>
      <c r="K2419">
        <v>21215</v>
      </c>
      <c r="L2419">
        <v>7947</v>
      </c>
    </row>
    <row r="2420" spans="8:12">
      <c r="H2420" t="s">
        <v>371</v>
      </c>
      <c r="I2420" s="97" t="s">
        <v>191</v>
      </c>
      <c r="J2420">
        <v>2719</v>
      </c>
      <c r="K2420">
        <v>20237</v>
      </c>
      <c r="L2420">
        <v>7920</v>
      </c>
    </row>
    <row r="2421" spans="8:12">
      <c r="H2421" t="s">
        <v>371</v>
      </c>
      <c r="I2421" s="97" t="s">
        <v>192</v>
      </c>
      <c r="J2421">
        <v>4050</v>
      </c>
      <c r="K2421">
        <v>18335</v>
      </c>
      <c r="L2421">
        <v>7963</v>
      </c>
    </row>
    <row r="2422" spans="8:12">
      <c r="H2422" t="s">
        <v>371</v>
      </c>
      <c r="I2422" s="97" t="s">
        <v>22</v>
      </c>
      <c r="J2422">
        <v>3954</v>
      </c>
      <c r="K2422">
        <v>18918</v>
      </c>
      <c r="L2422">
        <v>8010</v>
      </c>
    </row>
    <row r="2423" spans="8:12">
      <c r="H2423" t="s">
        <v>371</v>
      </c>
      <c r="I2423" s="97" t="s">
        <v>193</v>
      </c>
      <c r="J2423">
        <v>3375</v>
      </c>
      <c r="K2423">
        <v>19034</v>
      </c>
      <c r="L2423">
        <v>7994</v>
      </c>
    </row>
    <row r="2424" spans="8:12">
      <c r="H2424" t="s">
        <v>371</v>
      </c>
      <c r="I2424" s="97" t="s">
        <v>194</v>
      </c>
      <c r="J2424">
        <v>2498</v>
      </c>
      <c r="K2424">
        <v>20510</v>
      </c>
      <c r="L2424">
        <v>8001</v>
      </c>
    </row>
    <row r="2425" spans="8:12">
      <c r="H2425" t="s">
        <v>371</v>
      </c>
      <c r="I2425" s="97" t="s">
        <v>195</v>
      </c>
      <c r="J2425">
        <v>2298</v>
      </c>
      <c r="K2425">
        <v>20655</v>
      </c>
      <c r="L2425">
        <v>7999</v>
      </c>
    </row>
    <row r="2426" spans="8:12">
      <c r="H2426" t="s">
        <v>371</v>
      </c>
      <c r="I2426" s="97" t="s">
        <v>23</v>
      </c>
      <c r="J2426">
        <v>1689</v>
      </c>
      <c r="K2426">
        <v>20803</v>
      </c>
      <c r="L2426">
        <v>7991</v>
      </c>
    </row>
    <row r="2427" spans="8:12">
      <c r="H2427" t="s">
        <v>371</v>
      </c>
      <c r="I2427" s="97" t="s">
        <v>196</v>
      </c>
      <c r="J2427">
        <v>2092</v>
      </c>
      <c r="K2427">
        <v>21075</v>
      </c>
      <c r="L2427">
        <v>7990</v>
      </c>
    </row>
    <row r="2428" spans="8:12">
      <c r="H2428" t="s">
        <v>371</v>
      </c>
      <c r="I2428" s="97" t="s">
        <v>197</v>
      </c>
      <c r="J2428">
        <v>2714</v>
      </c>
      <c r="K2428">
        <v>19903</v>
      </c>
      <c r="L2428">
        <v>8012</v>
      </c>
    </row>
    <row r="2429" spans="8:12">
      <c r="H2429" t="s">
        <v>371</v>
      </c>
      <c r="I2429" s="97" t="s">
        <v>198</v>
      </c>
      <c r="J2429">
        <v>3126</v>
      </c>
      <c r="K2429">
        <v>20174</v>
      </c>
      <c r="L2429">
        <v>8000</v>
      </c>
    </row>
    <row r="2430" spans="8:12">
      <c r="H2430" t="s">
        <v>371</v>
      </c>
      <c r="I2430" s="97" t="s">
        <v>24</v>
      </c>
      <c r="J2430">
        <v>2709</v>
      </c>
      <c r="K2430">
        <v>20319</v>
      </c>
      <c r="L2430">
        <v>8001</v>
      </c>
    </row>
    <row r="2431" spans="8:12">
      <c r="H2431" t="s">
        <v>371</v>
      </c>
      <c r="I2431" s="97" t="s">
        <v>199</v>
      </c>
      <c r="J2431">
        <v>2887</v>
      </c>
      <c r="K2431">
        <v>20009</v>
      </c>
      <c r="L2431">
        <v>7989</v>
      </c>
    </row>
    <row r="2432" spans="8:12">
      <c r="H2432" t="s">
        <v>371</v>
      </c>
      <c r="I2432" s="97" t="s">
        <v>200</v>
      </c>
      <c r="J2432">
        <v>2988</v>
      </c>
      <c r="K2432">
        <v>20196</v>
      </c>
      <c r="L2432">
        <v>7995</v>
      </c>
    </row>
    <row r="2433" spans="8:12">
      <c r="H2433" t="s">
        <v>371</v>
      </c>
      <c r="I2433" s="97" t="s">
        <v>201</v>
      </c>
      <c r="J2433">
        <v>3153</v>
      </c>
      <c r="K2433">
        <v>20055</v>
      </c>
      <c r="L2433">
        <v>8002</v>
      </c>
    </row>
    <row r="2434" spans="8:12">
      <c r="H2434" t="s">
        <v>371</v>
      </c>
      <c r="I2434" s="97" t="s">
        <v>25</v>
      </c>
      <c r="J2434">
        <v>2473</v>
      </c>
      <c r="K2434">
        <v>20349</v>
      </c>
      <c r="L2434">
        <v>7997</v>
      </c>
    </row>
    <row r="2435" spans="8:12">
      <c r="H2435" t="s">
        <v>371</v>
      </c>
      <c r="I2435" s="97" t="s">
        <v>202</v>
      </c>
      <c r="J2435">
        <v>3120</v>
      </c>
      <c r="K2435">
        <v>20055</v>
      </c>
      <c r="L2435">
        <v>8007</v>
      </c>
    </row>
    <row r="2436" spans="8:12">
      <c r="H2436" t="s">
        <v>371</v>
      </c>
      <c r="I2436" s="97" t="s">
        <v>203</v>
      </c>
      <c r="J2436">
        <v>2753</v>
      </c>
      <c r="K2436">
        <v>19719</v>
      </c>
      <c r="L2436">
        <v>7993</v>
      </c>
    </row>
    <row r="2437" spans="8:12">
      <c r="H2437" t="s">
        <v>371</v>
      </c>
      <c r="I2437" s="97" t="s">
        <v>204</v>
      </c>
      <c r="J2437">
        <v>2645</v>
      </c>
      <c r="K2437">
        <v>20883</v>
      </c>
      <c r="L2437">
        <v>8009</v>
      </c>
    </row>
    <row r="2438" spans="8:12">
      <c r="H2438" t="s">
        <v>371</v>
      </c>
      <c r="I2438" s="97" t="s">
        <v>26</v>
      </c>
      <c r="J2438">
        <v>2407</v>
      </c>
      <c r="K2438">
        <v>19995</v>
      </c>
      <c r="L2438">
        <v>7985</v>
      </c>
    </row>
    <row r="2439" spans="8:12">
      <c r="H2439" t="s">
        <v>371</v>
      </c>
      <c r="I2439" s="97" t="s">
        <v>205</v>
      </c>
      <c r="J2439">
        <v>2348</v>
      </c>
      <c r="K2439">
        <v>21132</v>
      </c>
      <c r="L2439">
        <v>8013</v>
      </c>
    </row>
    <row r="2440" spans="8:12">
      <c r="H2440" t="s">
        <v>371</v>
      </c>
      <c r="I2440" s="97" t="s">
        <v>206</v>
      </c>
      <c r="J2440">
        <v>2047</v>
      </c>
      <c r="K2440">
        <v>20861</v>
      </c>
      <c r="L2440">
        <v>8006</v>
      </c>
    </row>
    <row r="2441" spans="8:12">
      <c r="H2441" t="s">
        <v>371</v>
      </c>
      <c r="I2441" s="97" t="s">
        <v>207</v>
      </c>
      <c r="J2441">
        <v>2440</v>
      </c>
      <c r="K2441">
        <v>20940</v>
      </c>
      <c r="L2441">
        <v>8007</v>
      </c>
    </row>
    <row r="2442" spans="8:12">
      <c r="H2442" t="s">
        <v>371</v>
      </c>
      <c r="I2442" s="97" t="s">
        <v>27</v>
      </c>
      <c r="J2442">
        <v>2311</v>
      </c>
      <c r="K2442">
        <v>20421</v>
      </c>
      <c r="L2442">
        <v>7997</v>
      </c>
    </row>
    <row r="2443" spans="8:12">
      <c r="H2443" t="s">
        <v>371</v>
      </c>
      <c r="I2443" s="97" t="s">
        <v>208</v>
      </c>
      <c r="J2443">
        <v>2330</v>
      </c>
      <c r="K2443">
        <v>21135</v>
      </c>
      <c r="L2443">
        <v>8008</v>
      </c>
    </row>
    <row r="2444" spans="8:12">
      <c r="H2444" t="s">
        <v>371</v>
      </c>
      <c r="I2444" s="97" t="s">
        <v>209</v>
      </c>
      <c r="J2444">
        <v>2218</v>
      </c>
      <c r="K2444">
        <v>20371</v>
      </c>
      <c r="L2444">
        <v>7997</v>
      </c>
    </row>
    <row r="2445" spans="8:12">
      <c r="H2445" t="s">
        <v>371</v>
      </c>
      <c r="I2445" s="97" t="s">
        <v>210</v>
      </c>
      <c r="J2445">
        <v>2373</v>
      </c>
      <c r="K2445">
        <v>20772</v>
      </c>
      <c r="L2445">
        <v>8002</v>
      </c>
    </row>
    <row r="2446" spans="8:12">
      <c r="H2446" t="s">
        <v>371</v>
      </c>
      <c r="I2446" s="97" t="s">
        <v>28</v>
      </c>
      <c r="J2446">
        <v>2151</v>
      </c>
      <c r="K2446">
        <v>20719</v>
      </c>
      <c r="L2446">
        <v>8009</v>
      </c>
    </row>
    <row r="2447" spans="8:12">
      <c r="H2447" t="s">
        <v>371</v>
      </c>
      <c r="I2447" s="97" t="s">
        <v>211</v>
      </c>
      <c r="J2447">
        <v>2021</v>
      </c>
      <c r="K2447">
        <v>20696</v>
      </c>
      <c r="L2447">
        <v>7994</v>
      </c>
    </row>
    <row r="2448" spans="8:12">
      <c r="H2448" t="s">
        <v>371</v>
      </c>
      <c r="I2448" s="97" t="s">
        <v>212</v>
      </c>
      <c r="J2448">
        <v>2300</v>
      </c>
      <c r="K2448">
        <v>20295</v>
      </c>
      <c r="L2448">
        <v>7995</v>
      </c>
    </row>
    <row r="2449" spans="8:12">
      <c r="H2449" t="s">
        <v>371</v>
      </c>
      <c r="I2449" s="97" t="s">
        <v>213</v>
      </c>
      <c r="J2449">
        <v>2671</v>
      </c>
      <c r="K2449">
        <v>20972</v>
      </c>
      <c r="L2449">
        <v>7994</v>
      </c>
    </row>
    <row r="2450" spans="8:12">
      <c r="H2450" t="s">
        <v>371</v>
      </c>
      <c r="I2450" s="97" t="s">
        <v>29</v>
      </c>
      <c r="J2450">
        <v>2615</v>
      </c>
      <c r="K2450">
        <v>19711</v>
      </c>
      <c r="L2450">
        <v>7993</v>
      </c>
    </row>
    <row r="2451" spans="8:12">
      <c r="H2451" t="s">
        <v>371</v>
      </c>
      <c r="I2451" s="97" t="s">
        <v>214</v>
      </c>
      <c r="J2451">
        <v>2684</v>
      </c>
      <c r="K2451">
        <v>20257</v>
      </c>
      <c r="L2451">
        <v>7985</v>
      </c>
    </row>
    <row r="2452" spans="8:12">
      <c r="H2452" t="s">
        <v>371</v>
      </c>
      <c r="I2452" s="97" t="s">
        <v>215</v>
      </c>
      <c r="J2452">
        <v>2432</v>
      </c>
      <c r="K2452">
        <v>20599</v>
      </c>
      <c r="L2452">
        <v>8014</v>
      </c>
    </row>
    <row r="2453" spans="8:12">
      <c r="H2453" t="s">
        <v>371</v>
      </c>
      <c r="I2453" s="97" t="s">
        <v>216</v>
      </c>
      <c r="J2453">
        <v>2388</v>
      </c>
      <c r="K2453">
        <v>20518</v>
      </c>
      <c r="L2453">
        <v>7991</v>
      </c>
    </row>
    <row r="2454" spans="8:12">
      <c r="H2454" t="s">
        <v>371</v>
      </c>
      <c r="I2454" s="97" t="s">
        <v>30</v>
      </c>
      <c r="J2454">
        <v>2658</v>
      </c>
      <c r="K2454">
        <v>20744</v>
      </c>
      <c r="L2454">
        <v>8006</v>
      </c>
    </row>
    <row r="2455" spans="8:12">
      <c r="H2455" t="s">
        <v>371</v>
      </c>
      <c r="I2455" s="97" t="s">
        <v>217</v>
      </c>
      <c r="J2455">
        <v>2504</v>
      </c>
      <c r="K2455">
        <v>20145</v>
      </c>
      <c r="L2455">
        <v>8000</v>
      </c>
    </row>
    <row r="2456" spans="8:12">
      <c r="H2456" t="s">
        <v>371</v>
      </c>
      <c r="I2456" s="97" t="s">
        <v>218</v>
      </c>
      <c r="J2456">
        <v>2395</v>
      </c>
      <c r="K2456">
        <v>19977</v>
      </c>
      <c r="L2456">
        <v>7987</v>
      </c>
    </row>
    <row r="2457" spans="8:12">
      <c r="H2457" t="s">
        <v>371</v>
      </c>
      <c r="I2457" s="97" t="s">
        <v>219</v>
      </c>
      <c r="J2457">
        <v>2437</v>
      </c>
      <c r="K2457">
        <v>20754</v>
      </c>
      <c r="L2457">
        <v>8002</v>
      </c>
    </row>
    <row r="2458" spans="8:12">
      <c r="H2458" t="s">
        <v>371</v>
      </c>
      <c r="I2458" s="97" t="s">
        <v>31</v>
      </c>
      <c r="J2458">
        <v>2147</v>
      </c>
      <c r="K2458">
        <v>20433</v>
      </c>
      <c r="L2458">
        <v>8002</v>
      </c>
    </row>
    <row r="2459" spans="8:12">
      <c r="H2459" t="s">
        <v>371</v>
      </c>
      <c r="I2459" s="97" t="s">
        <v>220</v>
      </c>
      <c r="J2459">
        <v>2188</v>
      </c>
      <c r="K2459">
        <v>20845</v>
      </c>
      <c r="L2459">
        <v>7998</v>
      </c>
    </row>
    <row r="2460" spans="8:12">
      <c r="H2460" t="s">
        <v>371</v>
      </c>
      <c r="I2460" s="97" t="s">
        <v>221</v>
      </c>
      <c r="J2460">
        <v>2090</v>
      </c>
      <c r="K2460">
        <v>20847</v>
      </c>
      <c r="L2460">
        <v>8001</v>
      </c>
    </row>
    <row r="2461" spans="8:12">
      <c r="H2461" t="s">
        <v>371</v>
      </c>
      <c r="I2461" s="97" t="s">
        <v>222</v>
      </c>
      <c r="J2461">
        <v>2359</v>
      </c>
      <c r="K2461">
        <v>20892</v>
      </c>
      <c r="L2461">
        <v>8003</v>
      </c>
    </row>
    <row r="2462" spans="8:12">
      <c r="H2462" t="s">
        <v>371</v>
      </c>
      <c r="I2462" s="97" t="s">
        <v>32</v>
      </c>
      <c r="J2462">
        <v>2342</v>
      </c>
      <c r="K2462">
        <v>20277</v>
      </c>
      <c r="L2462">
        <v>8002</v>
      </c>
    </row>
    <row r="2463" spans="8:12">
      <c r="H2463" t="s">
        <v>371</v>
      </c>
      <c r="I2463" s="97" t="s">
        <v>223</v>
      </c>
      <c r="J2463">
        <v>2162</v>
      </c>
      <c r="K2463">
        <v>20363</v>
      </c>
      <c r="L2463">
        <v>7998</v>
      </c>
    </row>
    <row r="2464" spans="8:12">
      <c r="H2464" t="s">
        <v>371</v>
      </c>
      <c r="I2464" s="97" t="s">
        <v>224</v>
      </c>
      <c r="J2464">
        <v>2331</v>
      </c>
      <c r="K2464">
        <v>20632</v>
      </c>
      <c r="L2464">
        <v>8001</v>
      </c>
    </row>
    <row r="2465" spans="8:12">
      <c r="H2465" t="s">
        <v>371</v>
      </c>
      <c r="I2465" s="97" t="s">
        <v>225</v>
      </c>
      <c r="J2465">
        <v>2760</v>
      </c>
      <c r="K2465">
        <v>19842</v>
      </c>
      <c r="L2465">
        <v>7999</v>
      </c>
    </row>
    <row r="2466" spans="8:12">
      <c r="H2466" t="s">
        <v>371</v>
      </c>
      <c r="I2466" s="97" t="s">
        <v>33</v>
      </c>
      <c r="J2466">
        <v>2373</v>
      </c>
      <c r="K2466">
        <v>20243</v>
      </c>
      <c r="L2466">
        <v>7985</v>
      </c>
    </row>
    <row r="2467" spans="8:12">
      <c r="H2467" t="s">
        <v>371</v>
      </c>
      <c r="I2467" s="97" t="s">
        <v>226</v>
      </c>
      <c r="J2467">
        <v>2361</v>
      </c>
      <c r="K2467">
        <v>20685</v>
      </c>
      <c r="L2467">
        <v>7999</v>
      </c>
    </row>
    <row r="2468" spans="8:12">
      <c r="H2468" t="s">
        <v>371</v>
      </c>
      <c r="I2468" s="97" t="s">
        <v>227</v>
      </c>
      <c r="J2468">
        <v>2534</v>
      </c>
      <c r="K2468">
        <v>20423</v>
      </c>
      <c r="L2468">
        <v>7991</v>
      </c>
    </row>
    <row r="2469" spans="8:12">
      <c r="H2469" t="s">
        <v>371</v>
      </c>
      <c r="I2469" s="97" t="s">
        <v>228</v>
      </c>
      <c r="J2469">
        <v>2640</v>
      </c>
      <c r="K2469">
        <v>20489</v>
      </c>
      <c r="L2469">
        <v>7997</v>
      </c>
    </row>
    <row r="2470" spans="8:12">
      <c r="H2470" t="s">
        <v>371</v>
      </c>
      <c r="I2470" s="97" t="s">
        <v>34</v>
      </c>
      <c r="J2470">
        <v>2380</v>
      </c>
      <c r="K2470">
        <v>20165</v>
      </c>
      <c r="L2470">
        <v>7997</v>
      </c>
    </row>
    <row r="2471" spans="8:12">
      <c r="H2471" t="s">
        <v>371</v>
      </c>
      <c r="I2471" s="97" t="s">
        <v>229</v>
      </c>
      <c r="J2471">
        <v>2234</v>
      </c>
      <c r="K2471">
        <v>20444</v>
      </c>
      <c r="L2471">
        <v>7999</v>
      </c>
    </row>
    <row r="2472" spans="8:12">
      <c r="H2472" t="s">
        <v>371</v>
      </c>
      <c r="I2472" s="97" t="s">
        <v>230</v>
      </c>
      <c r="J2472">
        <v>2559</v>
      </c>
      <c r="K2472">
        <v>20318</v>
      </c>
      <c r="L2472">
        <v>7842</v>
      </c>
    </row>
    <row r="2473" spans="8:12">
      <c r="H2473" t="s">
        <v>371</v>
      </c>
      <c r="I2473" s="97" t="s">
        <v>231</v>
      </c>
      <c r="J2473">
        <v>2218</v>
      </c>
      <c r="K2473">
        <v>20347</v>
      </c>
      <c r="L2473">
        <v>7878</v>
      </c>
    </row>
    <row r="2474" spans="8:12">
      <c r="H2474" t="s">
        <v>371</v>
      </c>
      <c r="I2474" s="97" t="s">
        <v>35</v>
      </c>
      <c r="J2474">
        <v>2071</v>
      </c>
      <c r="K2474">
        <v>20696</v>
      </c>
      <c r="L2474">
        <v>7999</v>
      </c>
    </row>
    <row r="2475" spans="8:12">
      <c r="H2475" t="s">
        <v>371</v>
      </c>
      <c r="I2475" s="97" t="s">
        <v>232</v>
      </c>
      <c r="J2475">
        <v>2292</v>
      </c>
      <c r="K2475">
        <v>20447</v>
      </c>
      <c r="L2475">
        <v>7988</v>
      </c>
    </row>
    <row r="2476" spans="8:12">
      <c r="H2476" t="s">
        <v>371</v>
      </c>
      <c r="I2476" s="97" t="s">
        <v>233</v>
      </c>
      <c r="J2476">
        <v>2231</v>
      </c>
      <c r="K2476">
        <v>21397</v>
      </c>
      <c r="L2476">
        <v>8004</v>
      </c>
    </row>
    <row r="2477" spans="8:12">
      <c r="H2477" t="s">
        <v>371</v>
      </c>
      <c r="I2477" s="97" t="s">
        <v>234</v>
      </c>
      <c r="J2477">
        <v>2306</v>
      </c>
      <c r="K2477">
        <v>20568</v>
      </c>
      <c r="L2477">
        <v>8001</v>
      </c>
    </row>
    <row r="2478" spans="8:12">
      <c r="H2478" t="s">
        <v>371</v>
      </c>
      <c r="I2478" s="97" t="s">
        <v>36</v>
      </c>
      <c r="J2478">
        <v>2348</v>
      </c>
      <c r="K2478">
        <v>20493</v>
      </c>
      <c r="L2478">
        <v>7996</v>
      </c>
    </row>
    <row r="2479" spans="8:12">
      <c r="H2479" t="s">
        <v>371</v>
      </c>
      <c r="I2479" s="97" t="s">
        <v>235</v>
      </c>
      <c r="J2479">
        <v>2605</v>
      </c>
      <c r="K2479">
        <v>20145</v>
      </c>
      <c r="L2479">
        <v>8006</v>
      </c>
    </row>
    <row r="2480" spans="8:12">
      <c r="H2480" t="s">
        <v>371</v>
      </c>
      <c r="I2480" s="97" t="s">
        <v>236</v>
      </c>
      <c r="J2480">
        <v>2840</v>
      </c>
      <c r="K2480">
        <v>20300</v>
      </c>
      <c r="L2480">
        <v>7998</v>
      </c>
    </row>
    <row r="2481" spans="8:12">
      <c r="H2481" t="s">
        <v>371</v>
      </c>
      <c r="I2481" s="97" t="s">
        <v>237</v>
      </c>
      <c r="J2481">
        <v>2821</v>
      </c>
      <c r="K2481">
        <v>19648</v>
      </c>
      <c r="L2481">
        <v>8000</v>
      </c>
    </row>
    <row r="2482" spans="8:12">
      <c r="H2482" t="s">
        <v>371</v>
      </c>
      <c r="I2482" s="97" t="s">
        <v>37</v>
      </c>
      <c r="J2482">
        <v>3232</v>
      </c>
      <c r="K2482">
        <v>20231</v>
      </c>
      <c r="L2482">
        <v>8005</v>
      </c>
    </row>
    <row r="2483" spans="8:12">
      <c r="H2483" t="s">
        <v>371</v>
      </c>
      <c r="I2483" s="97" t="s">
        <v>238</v>
      </c>
      <c r="J2483">
        <v>2993</v>
      </c>
      <c r="K2483">
        <v>19807</v>
      </c>
      <c r="L2483">
        <v>7997</v>
      </c>
    </row>
    <row r="2484" spans="8:12">
      <c r="H2484" t="s">
        <v>371</v>
      </c>
      <c r="I2484" s="97" t="s">
        <v>239</v>
      </c>
      <c r="J2484">
        <v>2850</v>
      </c>
      <c r="K2484">
        <v>20126</v>
      </c>
      <c r="L2484">
        <v>7997</v>
      </c>
    </row>
    <row r="2485" spans="8:12">
      <c r="H2485" t="s">
        <v>371</v>
      </c>
      <c r="I2485" s="97" t="s">
        <v>240</v>
      </c>
      <c r="J2485">
        <v>3081</v>
      </c>
      <c r="K2485">
        <v>19642</v>
      </c>
      <c r="L2485">
        <v>7992</v>
      </c>
    </row>
    <row r="2486" spans="8:12">
      <c r="H2486" t="s">
        <v>371</v>
      </c>
      <c r="I2486" s="97" t="s">
        <v>38</v>
      </c>
      <c r="J2486">
        <v>2881</v>
      </c>
      <c r="K2486">
        <v>19841</v>
      </c>
      <c r="L2486">
        <v>8001</v>
      </c>
    </row>
    <row r="2487" spans="8:12">
      <c r="H2487" t="s">
        <v>371</v>
      </c>
      <c r="I2487" s="97" t="s">
        <v>241</v>
      </c>
      <c r="J2487">
        <v>2735</v>
      </c>
      <c r="K2487">
        <v>20263</v>
      </c>
      <c r="L2487">
        <v>8001</v>
      </c>
    </row>
    <row r="2488" spans="8:12">
      <c r="H2488" t="s">
        <v>371</v>
      </c>
      <c r="I2488" s="97" t="s">
        <v>242</v>
      </c>
      <c r="J2488">
        <v>2416</v>
      </c>
      <c r="K2488">
        <v>20426</v>
      </c>
      <c r="L2488">
        <v>7999</v>
      </c>
    </row>
    <row r="2489" spans="8:12">
      <c r="H2489" t="s">
        <v>371</v>
      </c>
      <c r="I2489" s="97" t="s">
        <v>243</v>
      </c>
      <c r="J2489">
        <v>2106</v>
      </c>
      <c r="K2489">
        <v>20763</v>
      </c>
      <c r="L2489">
        <v>7991</v>
      </c>
    </row>
    <row r="2490" spans="8:12">
      <c r="H2490" t="s">
        <v>371</v>
      </c>
      <c r="I2490" s="97" t="s">
        <v>39</v>
      </c>
      <c r="J2490">
        <v>1989</v>
      </c>
      <c r="K2490">
        <v>20681</v>
      </c>
      <c r="L2490">
        <v>7999</v>
      </c>
    </row>
    <row r="2491" spans="8:12">
      <c r="H2491" t="s">
        <v>371</v>
      </c>
      <c r="I2491" s="97" t="s">
        <v>244</v>
      </c>
      <c r="J2491">
        <v>1281</v>
      </c>
      <c r="K2491">
        <v>21805</v>
      </c>
      <c r="L2491">
        <v>7999</v>
      </c>
    </row>
    <row r="2492" spans="8:12">
      <c r="H2492" t="s">
        <v>371</v>
      </c>
      <c r="I2492" s="97" t="s">
        <v>245</v>
      </c>
      <c r="J2492">
        <v>1303</v>
      </c>
      <c r="K2492">
        <v>21666</v>
      </c>
      <c r="L2492">
        <v>8010</v>
      </c>
    </row>
    <row r="2493" spans="8:12">
      <c r="H2493" t="s">
        <v>371</v>
      </c>
      <c r="I2493" s="97" t="s">
        <v>246</v>
      </c>
      <c r="J2493">
        <v>1229</v>
      </c>
      <c r="K2493">
        <v>21746</v>
      </c>
      <c r="L2493">
        <v>8009</v>
      </c>
    </row>
    <row r="2494" spans="8:12">
      <c r="H2494" t="s">
        <v>371</v>
      </c>
      <c r="I2494" s="97" t="s">
        <v>40</v>
      </c>
      <c r="J2494">
        <v>1041</v>
      </c>
      <c r="K2494">
        <v>21362</v>
      </c>
      <c r="L2494">
        <v>7997</v>
      </c>
    </row>
    <row r="2495" spans="8:12">
      <c r="H2495" t="s">
        <v>371</v>
      </c>
      <c r="I2495" s="97" t="s">
        <v>247</v>
      </c>
      <c r="J2495">
        <v>855</v>
      </c>
      <c r="K2495">
        <v>21879</v>
      </c>
      <c r="L2495">
        <v>7981</v>
      </c>
    </row>
    <row r="2496" spans="8:12">
      <c r="H2496" t="s">
        <v>371</v>
      </c>
      <c r="I2496" s="97" t="s">
        <v>248</v>
      </c>
      <c r="J2496">
        <v>1066</v>
      </c>
      <c r="K2496">
        <v>22227</v>
      </c>
      <c r="L2496">
        <v>8003</v>
      </c>
    </row>
    <row r="2497" spans="8:12">
      <c r="H2497" t="s">
        <v>371</v>
      </c>
      <c r="I2497" s="97" t="s">
        <v>249</v>
      </c>
      <c r="J2497">
        <v>908</v>
      </c>
      <c r="K2497">
        <v>22501</v>
      </c>
      <c r="L2497">
        <v>8000</v>
      </c>
    </row>
    <row r="2498" spans="8:12">
      <c r="H2498" t="s">
        <v>372</v>
      </c>
      <c r="I2498" s="97" t="s">
        <v>17</v>
      </c>
      <c r="J2498">
        <v>696</v>
      </c>
      <c r="K2498">
        <v>22601</v>
      </c>
      <c r="L2498">
        <v>7999</v>
      </c>
    </row>
    <row r="2499" spans="8:12">
      <c r="H2499" t="s">
        <v>372</v>
      </c>
      <c r="I2499" s="97" t="s">
        <v>178</v>
      </c>
      <c r="J2499">
        <v>709</v>
      </c>
      <c r="K2499">
        <v>21792</v>
      </c>
      <c r="L2499">
        <v>7992</v>
      </c>
    </row>
    <row r="2500" spans="8:12">
      <c r="H2500" t="s">
        <v>372</v>
      </c>
      <c r="I2500" s="97" t="s">
        <v>179</v>
      </c>
      <c r="J2500">
        <v>814</v>
      </c>
      <c r="K2500">
        <v>22162</v>
      </c>
      <c r="L2500">
        <v>8002</v>
      </c>
    </row>
    <row r="2501" spans="8:12">
      <c r="H2501" t="s">
        <v>372</v>
      </c>
      <c r="I2501" s="97" t="s">
        <v>180</v>
      </c>
      <c r="J2501">
        <v>810</v>
      </c>
      <c r="K2501">
        <v>22135</v>
      </c>
      <c r="L2501">
        <v>8000</v>
      </c>
    </row>
    <row r="2502" spans="8:12">
      <c r="H2502" t="s">
        <v>372</v>
      </c>
      <c r="I2502" s="97" t="s">
        <v>18</v>
      </c>
      <c r="J2502">
        <v>711</v>
      </c>
      <c r="K2502">
        <v>21850</v>
      </c>
      <c r="L2502">
        <v>8003</v>
      </c>
    </row>
    <row r="2503" spans="8:12">
      <c r="H2503" t="s">
        <v>372</v>
      </c>
      <c r="I2503" s="97" t="s">
        <v>181</v>
      </c>
      <c r="J2503">
        <v>690</v>
      </c>
      <c r="K2503">
        <v>22662</v>
      </c>
      <c r="L2503">
        <v>8001</v>
      </c>
    </row>
    <row r="2504" spans="8:12">
      <c r="H2504" t="s">
        <v>372</v>
      </c>
      <c r="I2504" s="97" t="s">
        <v>182</v>
      </c>
      <c r="J2504">
        <v>573</v>
      </c>
      <c r="K2504">
        <v>22155</v>
      </c>
      <c r="L2504">
        <v>8001</v>
      </c>
    </row>
    <row r="2505" spans="8:12">
      <c r="H2505" t="s">
        <v>372</v>
      </c>
      <c r="I2505" s="97" t="s">
        <v>183</v>
      </c>
      <c r="J2505">
        <v>593</v>
      </c>
      <c r="K2505">
        <v>22365</v>
      </c>
      <c r="L2505">
        <v>8004</v>
      </c>
    </row>
    <row r="2506" spans="8:12">
      <c r="H2506" t="s">
        <v>372</v>
      </c>
      <c r="I2506" s="97" t="s">
        <v>19</v>
      </c>
      <c r="J2506">
        <v>543</v>
      </c>
      <c r="K2506">
        <v>22315</v>
      </c>
      <c r="L2506">
        <v>8005</v>
      </c>
    </row>
    <row r="2507" spans="8:12">
      <c r="H2507" t="s">
        <v>372</v>
      </c>
      <c r="I2507" s="97" t="s">
        <v>184</v>
      </c>
      <c r="J2507">
        <v>676</v>
      </c>
      <c r="K2507">
        <v>22187</v>
      </c>
      <c r="L2507">
        <v>8003</v>
      </c>
    </row>
    <row r="2508" spans="8:12">
      <c r="H2508" t="s">
        <v>372</v>
      </c>
      <c r="I2508" s="97" t="s">
        <v>185</v>
      </c>
      <c r="J2508">
        <v>689</v>
      </c>
      <c r="K2508">
        <v>22078</v>
      </c>
      <c r="L2508">
        <v>7994</v>
      </c>
    </row>
    <row r="2509" spans="8:12">
      <c r="H2509" t="s">
        <v>372</v>
      </c>
      <c r="I2509" s="97" t="s">
        <v>186</v>
      </c>
      <c r="J2509">
        <v>827</v>
      </c>
      <c r="K2509">
        <v>22619</v>
      </c>
      <c r="L2509">
        <v>7993</v>
      </c>
    </row>
    <row r="2510" spans="8:12">
      <c r="H2510" t="s">
        <v>372</v>
      </c>
      <c r="I2510" s="97" t="s">
        <v>20</v>
      </c>
      <c r="J2510">
        <v>847</v>
      </c>
      <c r="K2510">
        <v>21545</v>
      </c>
      <c r="L2510">
        <v>8007</v>
      </c>
    </row>
    <row r="2511" spans="8:12">
      <c r="H2511" t="s">
        <v>372</v>
      </c>
      <c r="I2511" s="97" t="s">
        <v>187</v>
      </c>
      <c r="J2511">
        <v>634</v>
      </c>
      <c r="K2511">
        <v>22008</v>
      </c>
      <c r="L2511">
        <v>7989</v>
      </c>
    </row>
    <row r="2512" spans="8:12">
      <c r="H2512" t="s">
        <v>372</v>
      </c>
      <c r="I2512" s="97" t="s">
        <v>188</v>
      </c>
      <c r="J2512">
        <v>1019</v>
      </c>
      <c r="K2512">
        <v>21374</v>
      </c>
      <c r="L2512">
        <v>7998</v>
      </c>
    </row>
    <row r="2513" spans="8:12">
      <c r="H2513" t="s">
        <v>372</v>
      </c>
      <c r="I2513" s="97" t="s">
        <v>189</v>
      </c>
      <c r="J2513">
        <v>1283</v>
      </c>
      <c r="K2513">
        <v>21747</v>
      </c>
      <c r="L2513">
        <v>8017</v>
      </c>
    </row>
    <row r="2514" spans="8:12">
      <c r="H2514" t="s">
        <v>372</v>
      </c>
      <c r="I2514" s="97" t="s">
        <v>21</v>
      </c>
      <c r="J2514">
        <v>1380</v>
      </c>
      <c r="K2514">
        <v>21678</v>
      </c>
      <c r="L2514">
        <v>8006</v>
      </c>
    </row>
    <row r="2515" spans="8:12">
      <c r="H2515" t="s">
        <v>372</v>
      </c>
      <c r="I2515" s="97" t="s">
        <v>190</v>
      </c>
      <c r="J2515">
        <v>1896</v>
      </c>
      <c r="K2515">
        <v>20397</v>
      </c>
      <c r="L2515">
        <v>7998</v>
      </c>
    </row>
    <row r="2516" spans="8:12">
      <c r="H2516" t="s">
        <v>372</v>
      </c>
      <c r="I2516" s="97" t="s">
        <v>191</v>
      </c>
      <c r="J2516">
        <v>2997</v>
      </c>
      <c r="K2516">
        <v>20291</v>
      </c>
      <c r="L2516">
        <v>7994</v>
      </c>
    </row>
    <row r="2517" spans="8:12">
      <c r="H2517" t="s">
        <v>372</v>
      </c>
      <c r="I2517" s="97" t="s">
        <v>192</v>
      </c>
      <c r="J2517">
        <v>4697</v>
      </c>
      <c r="K2517">
        <v>17886</v>
      </c>
      <c r="L2517">
        <v>7997</v>
      </c>
    </row>
    <row r="2518" spans="8:12">
      <c r="H2518" t="s">
        <v>372</v>
      </c>
      <c r="I2518" s="97" t="s">
        <v>22</v>
      </c>
      <c r="J2518">
        <v>4432</v>
      </c>
      <c r="K2518">
        <v>18470</v>
      </c>
      <c r="L2518">
        <v>7986</v>
      </c>
    </row>
    <row r="2519" spans="8:12">
      <c r="H2519" t="s">
        <v>372</v>
      </c>
      <c r="I2519" s="97" t="s">
        <v>193</v>
      </c>
      <c r="J2519">
        <v>2915</v>
      </c>
      <c r="K2519">
        <v>20009</v>
      </c>
      <c r="L2519">
        <v>7983</v>
      </c>
    </row>
    <row r="2520" spans="8:12">
      <c r="H2520" t="s">
        <v>372</v>
      </c>
      <c r="I2520" s="97" t="s">
        <v>194</v>
      </c>
      <c r="J2520">
        <v>2787</v>
      </c>
      <c r="K2520">
        <v>19563</v>
      </c>
      <c r="L2520">
        <v>8003</v>
      </c>
    </row>
    <row r="2521" spans="8:12">
      <c r="H2521" t="s">
        <v>372</v>
      </c>
      <c r="I2521" s="97" t="s">
        <v>195</v>
      </c>
      <c r="J2521">
        <v>2720</v>
      </c>
      <c r="K2521">
        <v>21015</v>
      </c>
      <c r="L2521">
        <v>7997</v>
      </c>
    </row>
    <row r="2522" spans="8:12">
      <c r="H2522" t="s">
        <v>372</v>
      </c>
      <c r="I2522" s="97" t="s">
        <v>23</v>
      </c>
      <c r="J2522">
        <v>1786</v>
      </c>
      <c r="K2522">
        <v>20835</v>
      </c>
      <c r="L2522">
        <v>7988</v>
      </c>
    </row>
    <row r="2523" spans="8:12">
      <c r="H2523" t="s">
        <v>372</v>
      </c>
      <c r="I2523" s="97" t="s">
        <v>196</v>
      </c>
      <c r="J2523">
        <v>2223</v>
      </c>
      <c r="K2523">
        <v>20844</v>
      </c>
      <c r="L2523">
        <v>8002</v>
      </c>
    </row>
    <row r="2524" spans="8:12">
      <c r="H2524" t="s">
        <v>372</v>
      </c>
      <c r="I2524" s="97" t="s">
        <v>197</v>
      </c>
      <c r="J2524">
        <v>2258</v>
      </c>
      <c r="K2524">
        <v>20644</v>
      </c>
      <c r="L2524">
        <v>8009</v>
      </c>
    </row>
    <row r="2525" spans="8:12">
      <c r="H2525" t="s">
        <v>372</v>
      </c>
      <c r="I2525" s="97" t="s">
        <v>198</v>
      </c>
      <c r="J2525">
        <v>2798</v>
      </c>
      <c r="K2525">
        <v>20367</v>
      </c>
      <c r="L2525">
        <v>7998</v>
      </c>
    </row>
    <row r="2526" spans="8:12">
      <c r="H2526" t="s">
        <v>372</v>
      </c>
      <c r="I2526" s="97" t="s">
        <v>24</v>
      </c>
      <c r="J2526">
        <v>2363</v>
      </c>
      <c r="K2526">
        <v>19942</v>
      </c>
      <c r="L2526">
        <v>7989</v>
      </c>
    </row>
    <row r="2527" spans="8:12">
      <c r="H2527" t="s">
        <v>372</v>
      </c>
      <c r="I2527" s="97" t="s">
        <v>199</v>
      </c>
      <c r="J2527">
        <v>2560</v>
      </c>
      <c r="K2527">
        <v>20133</v>
      </c>
      <c r="L2527">
        <v>7992</v>
      </c>
    </row>
    <row r="2528" spans="8:12">
      <c r="H2528" t="s">
        <v>372</v>
      </c>
      <c r="I2528" s="97" t="s">
        <v>200</v>
      </c>
      <c r="J2528">
        <v>2675</v>
      </c>
      <c r="K2528">
        <v>19409</v>
      </c>
      <c r="L2528">
        <v>7999</v>
      </c>
    </row>
    <row r="2529" spans="8:12">
      <c r="H2529" t="s">
        <v>372</v>
      </c>
      <c r="I2529" s="97" t="s">
        <v>201</v>
      </c>
      <c r="J2529">
        <v>2763</v>
      </c>
      <c r="K2529">
        <v>20333</v>
      </c>
      <c r="L2529">
        <v>8016</v>
      </c>
    </row>
    <row r="2530" spans="8:12">
      <c r="H2530" t="s">
        <v>372</v>
      </c>
      <c r="I2530" s="97" t="s">
        <v>25</v>
      </c>
      <c r="J2530">
        <v>3139</v>
      </c>
      <c r="K2530">
        <v>19024</v>
      </c>
      <c r="L2530">
        <v>7973</v>
      </c>
    </row>
    <row r="2531" spans="8:12">
      <c r="H2531" t="s">
        <v>372</v>
      </c>
      <c r="I2531" s="97" t="s">
        <v>202</v>
      </c>
      <c r="J2531">
        <v>3076</v>
      </c>
      <c r="K2531">
        <v>19282</v>
      </c>
      <c r="L2531">
        <v>7785</v>
      </c>
    </row>
    <row r="2532" spans="8:12">
      <c r="H2532" t="s">
        <v>372</v>
      </c>
      <c r="I2532" s="97" t="s">
        <v>203</v>
      </c>
      <c r="J2532">
        <v>3234</v>
      </c>
      <c r="K2532">
        <v>19344</v>
      </c>
      <c r="L2532">
        <v>7971</v>
      </c>
    </row>
    <row r="2533" spans="8:12">
      <c r="H2533" t="s">
        <v>372</v>
      </c>
      <c r="I2533" s="97" t="s">
        <v>204</v>
      </c>
      <c r="J2533">
        <v>3244</v>
      </c>
      <c r="K2533">
        <v>19599</v>
      </c>
      <c r="L2533">
        <v>8001</v>
      </c>
    </row>
    <row r="2534" spans="8:12">
      <c r="H2534" t="s">
        <v>372</v>
      </c>
      <c r="I2534" s="97" t="s">
        <v>26</v>
      </c>
      <c r="J2534">
        <v>3181</v>
      </c>
      <c r="K2534">
        <v>19950</v>
      </c>
      <c r="L2534">
        <v>7990</v>
      </c>
    </row>
    <row r="2535" spans="8:12">
      <c r="H2535" t="s">
        <v>372</v>
      </c>
      <c r="I2535" s="97" t="s">
        <v>205</v>
      </c>
      <c r="J2535">
        <v>2689</v>
      </c>
      <c r="K2535">
        <v>19715</v>
      </c>
      <c r="L2535">
        <v>8002</v>
      </c>
    </row>
    <row r="2536" spans="8:12">
      <c r="H2536" t="s">
        <v>372</v>
      </c>
      <c r="I2536" s="97" t="s">
        <v>206</v>
      </c>
      <c r="J2536">
        <v>2530</v>
      </c>
      <c r="K2536">
        <v>20737</v>
      </c>
      <c r="L2536">
        <v>8003</v>
      </c>
    </row>
    <row r="2537" spans="8:12">
      <c r="H2537" t="s">
        <v>372</v>
      </c>
      <c r="I2537" s="97" t="s">
        <v>207</v>
      </c>
      <c r="J2537">
        <v>2624</v>
      </c>
      <c r="K2537">
        <v>19621</v>
      </c>
      <c r="L2537">
        <v>7991</v>
      </c>
    </row>
    <row r="2538" spans="8:12">
      <c r="H2538" t="s">
        <v>372</v>
      </c>
      <c r="I2538" s="97" t="s">
        <v>27</v>
      </c>
      <c r="J2538">
        <v>2444</v>
      </c>
      <c r="K2538">
        <v>21079</v>
      </c>
      <c r="L2538">
        <v>8012</v>
      </c>
    </row>
    <row r="2539" spans="8:12">
      <c r="H2539" t="s">
        <v>372</v>
      </c>
      <c r="I2539" s="97" t="s">
        <v>208</v>
      </c>
      <c r="J2539">
        <v>2119</v>
      </c>
      <c r="K2539">
        <v>20335</v>
      </c>
      <c r="L2539">
        <v>8005</v>
      </c>
    </row>
    <row r="2540" spans="8:12">
      <c r="H2540" t="s">
        <v>372</v>
      </c>
      <c r="I2540" s="97" t="s">
        <v>209</v>
      </c>
      <c r="J2540">
        <v>2100</v>
      </c>
      <c r="K2540">
        <v>21047</v>
      </c>
      <c r="L2540">
        <v>7993</v>
      </c>
    </row>
    <row r="2541" spans="8:12">
      <c r="H2541" t="s">
        <v>372</v>
      </c>
      <c r="I2541" s="97" t="s">
        <v>210</v>
      </c>
      <c r="J2541">
        <v>1994</v>
      </c>
      <c r="K2541">
        <v>19923</v>
      </c>
      <c r="L2541">
        <v>8005</v>
      </c>
    </row>
    <row r="2542" spans="8:12">
      <c r="H2542" t="s">
        <v>372</v>
      </c>
      <c r="I2542" s="97" t="s">
        <v>28</v>
      </c>
      <c r="J2542">
        <v>1989</v>
      </c>
      <c r="K2542">
        <v>21100</v>
      </c>
      <c r="L2542">
        <v>7997</v>
      </c>
    </row>
    <row r="2543" spans="8:12">
      <c r="H2543" t="s">
        <v>372</v>
      </c>
      <c r="I2543" s="97" t="s">
        <v>211</v>
      </c>
      <c r="J2543">
        <v>2505</v>
      </c>
      <c r="K2543">
        <v>20088</v>
      </c>
      <c r="L2543">
        <v>7995</v>
      </c>
    </row>
    <row r="2544" spans="8:12">
      <c r="H2544" t="s">
        <v>372</v>
      </c>
      <c r="I2544" s="97" t="s">
        <v>212</v>
      </c>
      <c r="J2544">
        <v>2834</v>
      </c>
      <c r="K2544">
        <v>20311</v>
      </c>
      <c r="L2544">
        <v>7997</v>
      </c>
    </row>
    <row r="2545" spans="8:12">
      <c r="H2545" t="s">
        <v>372</v>
      </c>
      <c r="I2545" s="97" t="s">
        <v>213</v>
      </c>
      <c r="J2545">
        <v>3025</v>
      </c>
      <c r="K2545">
        <v>19949</v>
      </c>
      <c r="L2545">
        <v>8016</v>
      </c>
    </row>
    <row r="2546" spans="8:12">
      <c r="H2546" t="s">
        <v>372</v>
      </c>
      <c r="I2546" s="97" t="s">
        <v>29</v>
      </c>
      <c r="J2546">
        <v>2962</v>
      </c>
      <c r="K2546">
        <v>20841</v>
      </c>
      <c r="L2546">
        <v>7994</v>
      </c>
    </row>
    <row r="2547" spans="8:12">
      <c r="H2547" t="s">
        <v>372</v>
      </c>
      <c r="I2547" s="97" t="s">
        <v>214</v>
      </c>
      <c r="J2547">
        <v>2596</v>
      </c>
      <c r="K2547">
        <v>20775</v>
      </c>
      <c r="L2547">
        <v>7988</v>
      </c>
    </row>
    <row r="2548" spans="8:12">
      <c r="H2548" t="s">
        <v>372</v>
      </c>
      <c r="I2548" s="97" t="s">
        <v>215</v>
      </c>
      <c r="J2548">
        <v>2328</v>
      </c>
      <c r="K2548">
        <v>20557</v>
      </c>
      <c r="L2548">
        <v>8012</v>
      </c>
    </row>
    <row r="2549" spans="8:12">
      <c r="H2549" t="s">
        <v>372</v>
      </c>
      <c r="I2549" s="97" t="s">
        <v>216</v>
      </c>
      <c r="J2549">
        <v>2762</v>
      </c>
      <c r="K2549">
        <v>20688</v>
      </c>
      <c r="L2549">
        <v>7973</v>
      </c>
    </row>
    <row r="2550" spans="8:12">
      <c r="H2550" t="s">
        <v>372</v>
      </c>
      <c r="I2550" s="97" t="s">
        <v>30</v>
      </c>
      <c r="J2550">
        <v>2961</v>
      </c>
      <c r="K2550">
        <v>20179</v>
      </c>
      <c r="L2550">
        <v>7990</v>
      </c>
    </row>
    <row r="2551" spans="8:12">
      <c r="H2551" t="s">
        <v>372</v>
      </c>
      <c r="I2551" s="97" t="s">
        <v>217</v>
      </c>
      <c r="J2551">
        <v>2531</v>
      </c>
      <c r="K2551">
        <v>20134</v>
      </c>
      <c r="L2551">
        <v>8008</v>
      </c>
    </row>
    <row r="2552" spans="8:12">
      <c r="H2552" t="s">
        <v>372</v>
      </c>
      <c r="I2552" s="97" t="s">
        <v>218</v>
      </c>
      <c r="J2552">
        <v>2222</v>
      </c>
      <c r="K2552">
        <v>21419</v>
      </c>
      <c r="L2552">
        <v>8005</v>
      </c>
    </row>
    <row r="2553" spans="8:12">
      <c r="H2553" t="s">
        <v>372</v>
      </c>
      <c r="I2553" s="97" t="s">
        <v>219</v>
      </c>
      <c r="J2553">
        <v>2336</v>
      </c>
      <c r="K2553">
        <v>19978</v>
      </c>
      <c r="L2553">
        <v>7998</v>
      </c>
    </row>
    <row r="2554" spans="8:12">
      <c r="H2554" t="s">
        <v>372</v>
      </c>
      <c r="I2554" s="97" t="s">
        <v>31</v>
      </c>
      <c r="J2554">
        <v>2084</v>
      </c>
      <c r="K2554">
        <v>21368</v>
      </c>
      <c r="L2554">
        <v>8001</v>
      </c>
    </row>
    <row r="2555" spans="8:12">
      <c r="H2555" t="s">
        <v>372</v>
      </c>
      <c r="I2555" s="97" t="s">
        <v>220</v>
      </c>
      <c r="J2555">
        <v>1883</v>
      </c>
      <c r="K2555">
        <v>20830</v>
      </c>
      <c r="L2555">
        <v>8006</v>
      </c>
    </row>
    <row r="2556" spans="8:12">
      <c r="H2556" t="s">
        <v>372</v>
      </c>
      <c r="I2556" s="97" t="s">
        <v>221</v>
      </c>
      <c r="J2556">
        <v>2109</v>
      </c>
      <c r="K2556">
        <v>21143</v>
      </c>
      <c r="L2556">
        <v>8001</v>
      </c>
    </row>
    <row r="2557" spans="8:12">
      <c r="H2557" t="s">
        <v>372</v>
      </c>
      <c r="I2557" s="97" t="s">
        <v>222</v>
      </c>
      <c r="J2557">
        <v>2333</v>
      </c>
      <c r="K2557">
        <v>20816</v>
      </c>
      <c r="L2557">
        <v>7998</v>
      </c>
    </row>
    <row r="2558" spans="8:12">
      <c r="H2558" t="s">
        <v>372</v>
      </c>
      <c r="I2558" s="97" t="s">
        <v>32</v>
      </c>
      <c r="J2558">
        <v>2410</v>
      </c>
      <c r="K2558">
        <v>20560</v>
      </c>
      <c r="L2558">
        <v>8005</v>
      </c>
    </row>
    <row r="2559" spans="8:12">
      <c r="H2559" t="s">
        <v>372</v>
      </c>
      <c r="I2559" s="97" t="s">
        <v>223</v>
      </c>
      <c r="J2559">
        <v>2163</v>
      </c>
      <c r="K2559">
        <v>20857</v>
      </c>
      <c r="L2559">
        <v>8003</v>
      </c>
    </row>
    <row r="2560" spans="8:12">
      <c r="H2560" t="s">
        <v>372</v>
      </c>
      <c r="I2560" s="97" t="s">
        <v>224</v>
      </c>
      <c r="J2560">
        <v>2722</v>
      </c>
      <c r="K2560">
        <v>19808</v>
      </c>
      <c r="L2560">
        <v>8000</v>
      </c>
    </row>
    <row r="2561" spans="8:12">
      <c r="H2561" t="s">
        <v>372</v>
      </c>
      <c r="I2561" s="97" t="s">
        <v>225</v>
      </c>
      <c r="J2561">
        <v>2675</v>
      </c>
      <c r="K2561">
        <v>20961</v>
      </c>
      <c r="L2561">
        <v>8002</v>
      </c>
    </row>
    <row r="2562" spans="8:12">
      <c r="H2562" t="s">
        <v>372</v>
      </c>
      <c r="I2562" s="97" t="s">
        <v>33</v>
      </c>
      <c r="J2562">
        <v>2546</v>
      </c>
      <c r="K2562">
        <v>20203</v>
      </c>
      <c r="L2562">
        <v>7994</v>
      </c>
    </row>
    <row r="2563" spans="8:12">
      <c r="H2563" t="s">
        <v>372</v>
      </c>
      <c r="I2563" s="97" t="s">
        <v>226</v>
      </c>
      <c r="J2563">
        <v>2281</v>
      </c>
      <c r="K2563">
        <v>20676</v>
      </c>
      <c r="L2563">
        <v>8008</v>
      </c>
    </row>
    <row r="2564" spans="8:12">
      <c r="H2564" t="s">
        <v>372</v>
      </c>
      <c r="I2564" s="97" t="s">
        <v>227</v>
      </c>
      <c r="J2564">
        <v>2510</v>
      </c>
      <c r="K2564">
        <v>20237</v>
      </c>
      <c r="L2564">
        <v>7999</v>
      </c>
    </row>
    <row r="2565" spans="8:12">
      <c r="H2565" t="s">
        <v>372</v>
      </c>
      <c r="I2565" s="97" t="s">
        <v>228</v>
      </c>
      <c r="J2565">
        <v>2578</v>
      </c>
      <c r="K2565">
        <v>19775</v>
      </c>
      <c r="L2565">
        <v>7986</v>
      </c>
    </row>
    <row r="2566" spans="8:12">
      <c r="H2566" t="s">
        <v>372</v>
      </c>
      <c r="I2566" s="97" t="s">
        <v>34</v>
      </c>
      <c r="J2566">
        <v>2568</v>
      </c>
      <c r="K2566">
        <v>20489</v>
      </c>
      <c r="L2566">
        <v>7987</v>
      </c>
    </row>
    <row r="2567" spans="8:12">
      <c r="H2567" t="s">
        <v>372</v>
      </c>
      <c r="I2567" s="97" t="s">
        <v>229</v>
      </c>
      <c r="J2567">
        <v>2539</v>
      </c>
      <c r="K2567">
        <v>20041</v>
      </c>
      <c r="L2567">
        <v>8002</v>
      </c>
    </row>
    <row r="2568" spans="8:12">
      <c r="H2568" t="s">
        <v>372</v>
      </c>
      <c r="I2568" s="97" t="s">
        <v>230</v>
      </c>
      <c r="J2568">
        <v>2375</v>
      </c>
      <c r="K2568">
        <v>20672</v>
      </c>
      <c r="L2568">
        <v>7994</v>
      </c>
    </row>
    <row r="2569" spans="8:12">
      <c r="H2569" t="s">
        <v>372</v>
      </c>
      <c r="I2569" s="97" t="s">
        <v>231</v>
      </c>
      <c r="J2569">
        <v>2057</v>
      </c>
      <c r="K2569">
        <v>20847</v>
      </c>
      <c r="L2569">
        <v>7995</v>
      </c>
    </row>
    <row r="2570" spans="8:12">
      <c r="H2570" t="s">
        <v>372</v>
      </c>
      <c r="I2570" s="97" t="s">
        <v>35</v>
      </c>
      <c r="J2570">
        <v>2237</v>
      </c>
      <c r="K2570">
        <v>21011</v>
      </c>
      <c r="L2570">
        <v>8001</v>
      </c>
    </row>
    <row r="2571" spans="8:12">
      <c r="H2571" t="s">
        <v>372</v>
      </c>
      <c r="I2571" s="97" t="s">
        <v>232</v>
      </c>
      <c r="J2571">
        <v>2332</v>
      </c>
      <c r="K2571">
        <v>20761</v>
      </c>
      <c r="L2571">
        <v>8002</v>
      </c>
    </row>
    <row r="2572" spans="8:12">
      <c r="H2572" t="s">
        <v>372</v>
      </c>
      <c r="I2572" s="97" t="s">
        <v>233</v>
      </c>
      <c r="J2572">
        <v>2283</v>
      </c>
      <c r="K2572">
        <v>20343</v>
      </c>
      <c r="L2572">
        <v>7989</v>
      </c>
    </row>
    <row r="2573" spans="8:12">
      <c r="H2573" t="s">
        <v>372</v>
      </c>
      <c r="I2573" s="97" t="s">
        <v>234</v>
      </c>
      <c r="J2573">
        <v>2197</v>
      </c>
      <c r="K2573">
        <v>20935</v>
      </c>
      <c r="L2573">
        <v>8001</v>
      </c>
    </row>
    <row r="2574" spans="8:12">
      <c r="H2574" t="s">
        <v>372</v>
      </c>
      <c r="I2574" s="97" t="s">
        <v>36</v>
      </c>
      <c r="J2574">
        <v>2381</v>
      </c>
      <c r="K2574">
        <v>20303</v>
      </c>
      <c r="L2574">
        <v>8005</v>
      </c>
    </row>
    <row r="2575" spans="8:12">
      <c r="H2575" t="s">
        <v>372</v>
      </c>
      <c r="I2575" s="97" t="s">
        <v>235</v>
      </c>
      <c r="J2575">
        <v>2444</v>
      </c>
      <c r="K2575">
        <v>20384</v>
      </c>
      <c r="L2575">
        <v>7988</v>
      </c>
    </row>
    <row r="2576" spans="8:12">
      <c r="H2576" t="s">
        <v>372</v>
      </c>
      <c r="I2576" s="97" t="s">
        <v>236</v>
      </c>
      <c r="J2576">
        <v>3020</v>
      </c>
      <c r="K2576">
        <v>20290</v>
      </c>
      <c r="L2576">
        <v>8004</v>
      </c>
    </row>
    <row r="2577" spans="8:12">
      <c r="H2577" t="s">
        <v>372</v>
      </c>
      <c r="I2577" s="97" t="s">
        <v>237</v>
      </c>
      <c r="J2577">
        <v>2705</v>
      </c>
      <c r="K2577">
        <v>20073</v>
      </c>
      <c r="L2577">
        <v>8005</v>
      </c>
    </row>
    <row r="2578" spans="8:12">
      <c r="H2578" t="s">
        <v>372</v>
      </c>
      <c r="I2578" s="97" t="s">
        <v>37</v>
      </c>
      <c r="J2578">
        <v>3286</v>
      </c>
      <c r="K2578">
        <v>20410</v>
      </c>
      <c r="L2578">
        <v>7999</v>
      </c>
    </row>
    <row r="2579" spans="8:12">
      <c r="H2579" t="s">
        <v>372</v>
      </c>
      <c r="I2579" s="97" t="s">
        <v>238</v>
      </c>
      <c r="J2579">
        <v>3148</v>
      </c>
      <c r="K2579">
        <v>19531</v>
      </c>
      <c r="L2579">
        <v>7999</v>
      </c>
    </row>
    <row r="2580" spans="8:12">
      <c r="H2580" t="s">
        <v>372</v>
      </c>
      <c r="I2580" s="97" t="s">
        <v>239</v>
      </c>
      <c r="J2580">
        <v>3130</v>
      </c>
      <c r="K2580">
        <v>19509</v>
      </c>
      <c r="L2580">
        <v>7993</v>
      </c>
    </row>
    <row r="2581" spans="8:12">
      <c r="H2581" t="s">
        <v>372</v>
      </c>
      <c r="I2581" s="97" t="s">
        <v>240</v>
      </c>
      <c r="J2581">
        <v>3360</v>
      </c>
      <c r="K2581">
        <v>20192</v>
      </c>
      <c r="L2581">
        <v>8012</v>
      </c>
    </row>
    <row r="2582" spans="8:12">
      <c r="H2582" t="s">
        <v>372</v>
      </c>
      <c r="I2582" s="97" t="s">
        <v>38</v>
      </c>
      <c r="J2582">
        <v>2904</v>
      </c>
      <c r="K2582">
        <v>19479</v>
      </c>
      <c r="L2582">
        <v>7994</v>
      </c>
    </row>
    <row r="2583" spans="8:12">
      <c r="H2583" t="s">
        <v>372</v>
      </c>
      <c r="I2583" s="97" t="s">
        <v>241</v>
      </c>
      <c r="J2583">
        <v>2825</v>
      </c>
      <c r="K2583">
        <v>20463</v>
      </c>
      <c r="L2583">
        <v>7993</v>
      </c>
    </row>
    <row r="2584" spans="8:12">
      <c r="H2584" t="s">
        <v>372</v>
      </c>
      <c r="I2584" s="97" t="s">
        <v>242</v>
      </c>
      <c r="J2584">
        <v>2445</v>
      </c>
      <c r="K2584">
        <v>19864</v>
      </c>
      <c r="L2584">
        <v>7996</v>
      </c>
    </row>
    <row r="2585" spans="8:12">
      <c r="H2585" t="s">
        <v>372</v>
      </c>
      <c r="I2585" s="97" t="s">
        <v>243</v>
      </c>
      <c r="J2585">
        <v>2232</v>
      </c>
      <c r="K2585">
        <v>20723</v>
      </c>
      <c r="L2585">
        <v>7997</v>
      </c>
    </row>
    <row r="2586" spans="8:12">
      <c r="H2586" t="s">
        <v>372</v>
      </c>
      <c r="I2586" s="97" t="s">
        <v>39</v>
      </c>
      <c r="J2586">
        <v>1796</v>
      </c>
      <c r="K2586">
        <v>21460</v>
      </c>
      <c r="L2586">
        <v>8003</v>
      </c>
    </row>
    <row r="2587" spans="8:12">
      <c r="H2587" t="s">
        <v>372</v>
      </c>
      <c r="I2587" s="97" t="s">
        <v>244</v>
      </c>
      <c r="J2587">
        <v>1238</v>
      </c>
      <c r="K2587">
        <v>21588</v>
      </c>
      <c r="L2587">
        <v>8016</v>
      </c>
    </row>
    <row r="2588" spans="8:12">
      <c r="H2588" t="s">
        <v>372</v>
      </c>
      <c r="I2588" s="97" t="s">
        <v>245</v>
      </c>
      <c r="J2588">
        <v>1588</v>
      </c>
      <c r="K2588">
        <v>20860</v>
      </c>
      <c r="L2588">
        <v>8005</v>
      </c>
    </row>
    <row r="2589" spans="8:12">
      <c r="H2589" t="s">
        <v>372</v>
      </c>
      <c r="I2589" s="97" t="s">
        <v>246</v>
      </c>
      <c r="J2589">
        <v>1308</v>
      </c>
      <c r="K2589">
        <v>21743</v>
      </c>
      <c r="L2589">
        <v>8003</v>
      </c>
    </row>
    <row r="2590" spans="8:12">
      <c r="H2590" t="s">
        <v>372</v>
      </c>
      <c r="I2590" s="97" t="s">
        <v>40</v>
      </c>
      <c r="J2590">
        <v>1330</v>
      </c>
      <c r="K2590">
        <v>21455</v>
      </c>
      <c r="L2590">
        <v>8004</v>
      </c>
    </row>
    <row r="2591" spans="8:12">
      <c r="H2591" t="s">
        <v>372</v>
      </c>
      <c r="I2591" s="97" t="s">
        <v>247</v>
      </c>
      <c r="J2591">
        <v>1008</v>
      </c>
      <c r="K2591">
        <v>22290</v>
      </c>
      <c r="L2591">
        <v>7986</v>
      </c>
    </row>
    <row r="2592" spans="8:12">
      <c r="H2592" t="s">
        <v>372</v>
      </c>
      <c r="I2592" s="97" t="s">
        <v>248</v>
      </c>
      <c r="J2592">
        <v>740</v>
      </c>
      <c r="K2592">
        <v>21516</v>
      </c>
      <c r="L2592">
        <v>7900</v>
      </c>
    </row>
    <row r="2593" spans="8:12">
      <c r="H2593" t="s">
        <v>372</v>
      </c>
      <c r="I2593" s="97" t="s">
        <v>249</v>
      </c>
      <c r="J2593">
        <v>812</v>
      </c>
      <c r="K2593">
        <v>21979</v>
      </c>
      <c r="L2593">
        <v>8026</v>
      </c>
    </row>
    <row r="2594" spans="8:12">
      <c r="H2594" t="s">
        <v>373</v>
      </c>
      <c r="I2594" s="97" t="s">
        <v>17</v>
      </c>
      <c r="J2594">
        <v>590</v>
      </c>
      <c r="K2594">
        <v>22262</v>
      </c>
      <c r="L2594">
        <v>8008</v>
      </c>
    </row>
    <row r="2595" spans="8:12">
      <c r="H2595" t="s">
        <v>373</v>
      </c>
      <c r="I2595" s="97" t="s">
        <v>178</v>
      </c>
      <c r="J2595">
        <v>681</v>
      </c>
      <c r="K2595">
        <v>21985</v>
      </c>
      <c r="L2595">
        <v>7997</v>
      </c>
    </row>
    <row r="2596" spans="8:12">
      <c r="H2596" t="s">
        <v>373</v>
      </c>
      <c r="I2596" s="97" t="s">
        <v>179</v>
      </c>
      <c r="J2596">
        <v>759</v>
      </c>
      <c r="K2596">
        <v>22282</v>
      </c>
      <c r="L2596">
        <v>8010</v>
      </c>
    </row>
    <row r="2597" spans="8:12">
      <c r="H2597" t="s">
        <v>373</v>
      </c>
      <c r="I2597" s="97" t="s">
        <v>180</v>
      </c>
      <c r="J2597">
        <v>729</v>
      </c>
      <c r="K2597">
        <v>22402</v>
      </c>
      <c r="L2597">
        <v>8012</v>
      </c>
    </row>
    <row r="2598" spans="8:12">
      <c r="H2598" t="s">
        <v>373</v>
      </c>
      <c r="I2598" s="97" t="s">
        <v>18</v>
      </c>
      <c r="J2598">
        <v>702</v>
      </c>
      <c r="K2598">
        <v>22275</v>
      </c>
      <c r="L2598">
        <v>8002</v>
      </c>
    </row>
    <row r="2599" spans="8:12">
      <c r="H2599" t="s">
        <v>373</v>
      </c>
      <c r="I2599" s="97" t="s">
        <v>181</v>
      </c>
      <c r="J2599">
        <v>624</v>
      </c>
      <c r="K2599">
        <v>22235</v>
      </c>
      <c r="L2599">
        <v>8003</v>
      </c>
    </row>
    <row r="2600" spans="8:12">
      <c r="H2600" t="s">
        <v>373</v>
      </c>
      <c r="I2600" s="97" t="s">
        <v>182</v>
      </c>
      <c r="J2600">
        <v>545</v>
      </c>
      <c r="K2600">
        <v>21833</v>
      </c>
      <c r="L2600">
        <v>8006</v>
      </c>
    </row>
    <row r="2601" spans="8:12">
      <c r="H2601" t="s">
        <v>373</v>
      </c>
      <c r="I2601" s="97" t="s">
        <v>183</v>
      </c>
      <c r="J2601">
        <v>712</v>
      </c>
      <c r="K2601">
        <v>22234</v>
      </c>
      <c r="L2601">
        <v>7999</v>
      </c>
    </row>
    <row r="2602" spans="8:12">
      <c r="H2602" t="s">
        <v>373</v>
      </c>
      <c r="I2602" s="97" t="s">
        <v>19</v>
      </c>
      <c r="J2602">
        <v>924</v>
      </c>
      <c r="K2602">
        <v>22085</v>
      </c>
      <c r="L2602">
        <v>7993</v>
      </c>
    </row>
    <row r="2603" spans="8:12">
      <c r="H2603" t="s">
        <v>373</v>
      </c>
      <c r="I2603" s="97" t="s">
        <v>184</v>
      </c>
      <c r="J2603">
        <v>639</v>
      </c>
      <c r="K2603">
        <v>21802</v>
      </c>
      <c r="L2603">
        <v>7993</v>
      </c>
    </row>
    <row r="2604" spans="8:12">
      <c r="H2604" t="s">
        <v>373</v>
      </c>
      <c r="I2604" s="97" t="s">
        <v>185</v>
      </c>
      <c r="J2604">
        <v>775</v>
      </c>
      <c r="K2604">
        <v>22585</v>
      </c>
      <c r="L2604">
        <v>8000</v>
      </c>
    </row>
    <row r="2605" spans="8:12">
      <c r="H2605" t="s">
        <v>373</v>
      </c>
      <c r="I2605" s="97" t="s">
        <v>186</v>
      </c>
      <c r="J2605">
        <v>699</v>
      </c>
      <c r="K2605">
        <v>22165</v>
      </c>
      <c r="L2605">
        <v>7988</v>
      </c>
    </row>
    <row r="2606" spans="8:12">
      <c r="H2606" t="s">
        <v>373</v>
      </c>
      <c r="I2606" s="97" t="s">
        <v>20</v>
      </c>
      <c r="J2606">
        <v>660</v>
      </c>
      <c r="K2606">
        <v>22180</v>
      </c>
      <c r="L2606">
        <v>8002</v>
      </c>
    </row>
    <row r="2607" spans="8:12">
      <c r="H2607" t="s">
        <v>373</v>
      </c>
      <c r="I2607" s="97" t="s">
        <v>187</v>
      </c>
      <c r="J2607">
        <v>559</v>
      </c>
      <c r="K2607">
        <v>21848</v>
      </c>
      <c r="L2607">
        <v>8003</v>
      </c>
    </row>
    <row r="2608" spans="8:12">
      <c r="H2608" t="s">
        <v>373</v>
      </c>
      <c r="I2608" s="97" t="s">
        <v>188</v>
      </c>
      <c r="J2608">
        <v>928</v>
      </c>
      <c r="K2608">
        <v>21524</v>
      </c>
      <c r="L2608">
        <v>7991</v>
      </c>
    </row>
    <row r="2609" spans="8:12">
      <c r="H2609" t="s">
        <v>373</v>
      </c>
      <c r="I2609" s="97" t="s">
        <v>189</v>
      </c>
      <c r="J2609">
        <v>1090</v>
      </c>
      <c r="K2609">
        <v>21614</v>
      </c>
      <c r="L2609">
        <v>7990</v>
      </c>
    </row>
    <row r="2610" spans="8:12">
      <c r="H2610" t="s">
        <v>373</v>
      </c>
      <c r="I2610" s="97" t="s">
        <v>21</v>
      </c>
      <c r="J2610">
        <v>1866</v>
      </c>
      <c r="K2610">
        <v>21110</v>
      </c>
      <c r="L2610">
        <v>7994</v>
      </c>
    </row>
    <row r="2611" spans="8:12">
      <c r="H2611" t="s">
        <v>373</v>
      </c>
      <c r="I2611" s="97" t="s">
        <v>190</v>
      </c>
      <c r="J2611">
        <v>2199</v>
      </c>
      <c r="K2611">
        <v>20311</v>
      </c>
      <c r="L2611">
        <v>8015</v>
      </c>
    </row>
    <row r="2612" spans="8:12">
      <c r="H2612" t="s">
        <v>373</v>
      </c>
      <c r="I2612" s="97" t="s">
        <v>191</v>
      </c>
      <c r="J2612">
        <v>2746</v>
      </c>
      <c r="K2612">
        <v>19401</v>
      </c>
      <c r="L2612">
        <v>7986</v>
      </c>
    </row>
    <row r="2613" spans="8:12">
      <c r="H2613" t="s">
        <v>373</v>
      </c>
      <c r="I2613" s="97" t="s">
        <v>192</v>
      </c>
      <c r="J2613">
        <v>4057</v>
      </c>
      <c r="K2613">
        <v>19022</v>
      </c>
      <c r="L2613">
        <v>8009</v>
      </c>
    </row>
    <row r="2614" spans="8:12">
      <c r="H2614" t="s">
        <v>373</v>
      </c>
      <c r="I2614" s="97" t="s">
        <v>22</v>
      </c>
      <c r="J2614">
        <v>4001</v>
      </c>
      <c r="K2614">
        <v>18620</v>
      </c>
      <c r="L2614">
        <v>8003</v>
      </c>
    </row>
    <row r="2615" spans="8:12">
      <c r="H2615" t="s">
        <v>373</v>
      </c>
      <c r="I2615" s="97" t="s">
        <v>193</v>
      </c>
      <c r="J2615">
        <v>3131</v>
      </c>
      <c r="K2615">
        <v>20498</v>
      </c>
      <c r="L2615">
        <v>8002</v>
      </c>
    </row>
    <row r="2616" spans="8:12">
      <c r="H2616" t="s">
        <v>373</v>
      </c>
      <c r="I2616" s="97" t="s">
        <v>194</v>
      </c>
      <c r="J2616">
        <v>2623</v>
      </c>
      <c r="K2616">
        <v>19724</v>
      </c>
      <c r="L2616">
        <v>8011</v>
      </c>
    </row>
    <row r="2617" spans="8:12">
      <c r="H2617" t="s">
        <v>373</v>
      </c>
      <c r="I2617" s="97" t="s">
        <v>195</v>
      </c>
      <c r="J2617">
        <v>2411</v>
      </c>
      <c r="K2617">
        <v>20870</v>
      </c>
      <c r="L2617">
        <v>8009</v>
      </c>
    </row>
    <row r="2618" spans="8:12">
      <c r="H2618" t="s">
        <v>373</v>
      </c>
      <c r="I2618" s="97" t="s">
        <v>23</v>
      </c>
      <c r="J2618">
        <v>1722</v>
      </c>
      <c r="K2618">
        <v>20773</v>
      </c>
      <c r="L2618">
        <v>8004</v>
      </c>
    </row>
    <row r="2619" spans="8:12">
      <c r="H2619" t="s">
        <v>373</v>
      </c>
      <c r="I2619" s="97" t="s">
        <v>196</v>
      </c>
      <c r="J2619">
        <v>1690</v>
      </c>
      <c r="K2619">
        <v>20974</v>
      </c>
      <c r="L2619">
        <v>7997</v>
      </c>
    </row>
    <row r="2620" spans="8:12">
      <c r="H2620" t="s">
        <v>373</v>
      </c>
      <c r="I2620" s="97" t="s">
        <v>197</v>
      </c>
      <c r="J2620">
        <v>2103</v>
      </c>
      <c r="K2620">
        <v>20244</v>
      </c>
      <c r="L2620">
        <v>8000</v>
      </c>
    </row>
    <row r="2621" spans="8:12">
      <c r="H2621" t="s">
        <v>373</v>
      </c>
      <c r="I2621" s="97" t="s">
        <v>198</v>
      </c>
      <c r="J2621">
        <v>3045</v>
      </c>
      <c r="K2621">
        <v>19666</v>
      </c>
      <c r="L2621">
        <v>8000</v>
      </c>
    </row>
    <row r="2622" spans="8:12">
      <c r="H2622" t="s">
        <v>373</v>
      </c>
      <c r="I2622" s="97" t="s">
        <v>24</v>
      </c>
      <c r="J2622">
        <v>2945</v>
      </c>
      <c r="K2622">
        <v>19804</v>
      </c>
      <c r="L2622">
        <v>8003</v>
      </c>
    </row>
    <row r="2623" spans="8:12">
      <c r="H2623" t="s">
        <v>373</v>
      </c>
      <c r="I2623" s="97" t="s">
        <v>199</v>
      </c>
      <c r="J2623">
        <v>2903</v>
      </c>
      <c r="K2623">
        <v>19960</v>
      </c>
      <c r="L2623">
        <v>7994</v>
      </c>
    </row>
    <row r="2624" spans="8:12">
      <c r="H2624" t="s">
        <v>373</v>
      </c>
      <c r="I2624" s="97" t="s">
        <v>200</v>
      </c>
      <c r="J2624">
        <v>2783</v>
      </c>
      <c r="K2624">
        <v>18949</v>
      </c>
      <c r="L2624">
        <v>7999</v>
      </c>
    </row>
    <row r="2625" spans="8:12">
      <c r="H2625" t="s">
        <v>373</v>
      </c>
      <c r="I2625" s="97" t="s">
        <v>201</v>
      </c>
      <c r="J2625">
        <v>3134</v>
      </c>
      <c r="K2625">
        <v>20000</v>
      </c>
      <c r="L2625">
        <v>8010</v>
      </c>
    </row>
    <row r="2626" spans="8:12">
      <c r="H2626" t="s">
        <v>373</v>
      </c>
      <c r="I2626" s="97" t="s">
        <v>25</v>
      </c>
      <c r="J2626">
        <v>3416</v>
      </c>
      <c r="K2626">
        <v>18701</v>
      </c>
      <c r="L2626">
        <v>8002</v>
      </c>
    </row>
    <row r="2627" spans="8:12">
      <c r="H2627" t="s">
        <v>373</v>
      </c>
      <c r="I2627" s="97" t="s">
        <v>202</v>
      </c>
      <c r="J2627">
        <v>3697</v>
      </c>
      <c r="K2627">
        <v>19146</v>
      </c>
      <c r="L2627">
        <v>8003</v>
      </c>
    </row>
    <row r="2628" spans="8:12">
      <c r="H2628" t="s">
        <v>373</v>
      </c>
      <c r="I2628" s="97" t="s">
        <v>203</v>
      </c>
      <c r="J2628">
        <v>3188</v>
      </c>
      <c r="K2628">
        <v>19167</v>
      </c>
      <c r="L2628">
        <v>8004</v>
      </c>
    </row>
    <row r="2629" spans="8:12">
      <c r="H2629" t="s">
        <v>373</v>
      </c>
      <c r="I2629" s="97" t="s">
        <v>204</v>
      </c>
      <c r="J2629">
        <v>2785</v>
      </c>
      <c r="K2629">
        <v>19804</v>
      </c>
      <c r="L2629">
        <v>7995</v>
      </c>
    </row>
    <row r="2630" spans="8:12">
      <c r="H2630" t="s">
        <v>373</v>
      </c>
      <c r="I2630" s="97" t="s">
        <v>26</v>
      </c>
      <c r="J2630">
        <v>3189</v>
      </c>
      <c r="K2630">
        <v>20171</v>
      </c>
      <c r="L2630">
        <v>7994</v>
      </c>
    </row>
    <row r="2631" spans="8:12">
      <c r="H2631" t="s">
        <v>373</v>
      </c>
      <c r="I2631" s="97" t="s">
        <v>205</v>
      </c>
      <c r="J2631">
        <v>2757</v>
      </c>
      <c r="K2631">
        <v>19747</v>
      </c>
      <c r="L2631">
        <v>8006</v>
      </c>
    </row>
    <row r="2632" spans="8:12">
      <c r="H2632" t="s">
        <v>373</v>
      </c>
      <c r="I2632" s="97" t="s">
        <v>206</v>
      </c>
      <c r="J2632">
        <v>2988</v>
      </c>
      <c r="K2632">
        <v>20177</v>
      </c>
      <c r="L2632">
        <v>7995</v>
      </c>
    </row>
    <row r="2633" spans="8:12">
      <c r="H2633" t="s">
        <v>373</v>
      </c>
      <c r="I2633" s="97" t="s">
        <v>207</v>
      </c>
      <c r="J2633">
        <v>2663</v>
      </c>
      <c r="K2633">
        <v>19842</v>
      </c>
      <c r="L2633">
        <v>8010</v>
      </c>
    </row>
    <row r="2634" spans="8:12">
      <c r="H2634" t="s">
        <v>373</v>
      </c>
      <c r="I2634" s="97" t="s">
        <v>27</v>
      </c>
      <c r="J2634">
        <v>2252</v>
      </c>
      <c r="K2634">
        <v>20198</v>
      </c>
      <c r="L2634">
        <v>8002</v>
      </c>
    </row>
    <row r="2635" spans="8:12">
      <c r="H2635" t="s">
        <v>373</v>
      </c>
      <c r="I2635" s="97" t="s">
        <v>208</v>
      </c>
      <c r="J2635">
        <v>2505</v>
      </c>
      <c r="K2635">
        <v>20513</v>
      </c>
      <c r="L2635">
        <v>8006</v>
      </c>
    </row>
    <row r="2636" spans="8:12">
      <c r="H2636" t="s">
        <v>373</v>
      </c>
      <c r="I2636" s="97" t="s">
        <v>209</v>
      </c>
      <c r="J2636">
        <v>2518</v>
      </c>
      <c r="K2636">
        <v>19779</v>
      </c>
      <c r="L2636">
        <v>7987</v>
      </c>
    </row>
    <row r="2637" spans="8:12">
      <c r="H2637" t="s">
        <v>373</v>
      </c>
      <c r="I2637" s="97" t="s">
        <v>210</v>
      </c>
      <c r="J2637">
        <v>2494</v>
      </c>
      <c r="K2637">
        <v>20802</v>
      </c>
      <c r="L2637">
        <v>7991</v>
      </c>
    </row>
    <row r="2638" spans="8:12">
      <c r="H2638" t="s">
        <v>373</v>
      </c>
      <c r="I2638" s="97" t="s">
        <v>28</v>
      </c>
      <c r="J2638">
        <v>2609</v>
      </c>
      <c r="K2638">
        <v>19980</v>
      </c>
      <c r="L2638">
        <v>8012</v>
      </c>
    </row>
    <row r="2639" spans="8:12">
      <c r="H2639" t="s">
        <v>373</v>
      </c>
      <c r="I2639" s="97" t="s">
        <v>211</v>
      </c>
      <c r="J2639">
        <v>2982</v>
      </c>
      <c r="K2639">
        <v>20315</v>
      </c>
      <c r="L2639">
        <v>7991</v>
      </c>
    </row>
    <row r="2640" spans="8:12">
      <c r="H2640" t="s">
        <v>373</v>
      </c>
      <c r="I2640" s="97" t="s">
        <v>212</v>
      </c>
      <c r="J2640">
        <v>2681</v>
      </c>
      <c r="K2640">
        <v>20441</v>
      </c>
      <c r="L2640">
        <v>8006</v>
      </c>
    </row>
    <row r="2641" spans="8:12">
      <c r="H2641" t="s">
        <v>373</v>
      </c>
      <c r="I2641" s="97" t="s">
        <v>213</v>
      </c>
      <c r="J2641">
        <v>2997</v>
      </c>
      <c r="K2641">
        <v>19761</v>
      </c>
      <c r="L2641">
        <v>7999</v>
      </c>
    </row>
    <row r="2642" spans="8:12">
      <c r="H2642" t="s">
        <v>373</v>
      </c>
      <c r="I2642" s="97" t="s">
        <v>29</v>
      </c>
      <c r="J2642">
        <v>2951</v>
      </c>
      <c r="K2642">
        <v>20368</v>
      </c>
      <c r="L2642">
        <v>7996</v>
      </c>
    </row>
    <row r="2643" spans="8:12">
      <c r="H2643" t="s">
        <v>373</v>
      </c>
      <c r="I2643" s="97" t="s">
        <v>214</v>
      </c>
      <c r="J2643">
        <v>3002</v>
      </c>
      <c r="K2643">
        <v>20059</v>
      </c>
      <c r="L2643">
        <v>8008</v>
      </c>
    </row>
    <row r="2644" spans="8:12">
      <c r="H2644" t="s">
        <v>373</v>
      </c>
      <c r="I2644" s="97" t="s">
        <v>215</v>
      </c>
      <c r="J2644">
        <v>3097</v>
      </c>
      <c r="K2644">
        <v>20340</v>
      </c>
      <c r="L2644">
        <v>7990</v>
      </c>
    </row>
    <row r="2645" spans="8:12">
      <c r="H2645" t="s">
        <v>373</v>
      </c>
      <c r="I2645" s="97" t="s">
        <v>216</v>
      </c>
      <c r="J2645">
        <v>3023</v>
      </c>
      <c r="K2645">
        <v>19973</v>
      </c>
      <c r="L2645">
        <v>7997</v>
      </c>
    </row>
    <row r="2646" spans="8:12">
      <c r="H2646" t="s">
        <v>373</v>
      </c>
      <c r="I2646" s="97" t="s">
        <v>30</v>
      </c>
      <c r="J2646">
        <v>2940</v>
      </c>
      <c r="K2646">
        <v>20347</v>
      </c>
      <c r="L2646">
        <v>8002</v>
      </c>
    </row>
    <row r="2647" spans="8:12">
      <c r="H2647" t="s">
        <v>373</v>
      </c>
      <c r="I2647" s="97" t="s">
        <v>217</v>
      </c>
      <c r="J2647">
        <v>2379</v>
      </c>
      <c r="K2647">
        <v>19328</v>
      </c>
      <c r="L2647">
        <v>7980</v>
      </c>
    </row>
    <row r="2648" spans="8:12">
      <c r="H2648" t="s">
        <v>373</v>
      </c>
      <c r="I2648" s="97" t="s">
        <v>218</v>
      </c>
      <c r="J2648">
        <v>2540</v>
      </c>
      <c r="K2648">
        <v>20703</v>
      </c>
      <c r="L2648">
        <v>7999</v>
      </c>
    </row>
    <row r="2649" spans="8:12">
      <c r="H2649" t="s">
        <v>373</v>
      </c>
      <c r="I2649" s="97" t="s">
        <v>219</v>
      </c>
      <c r="J2649">
        <v>2638</v>
      </c>
      <c r="K2649">
        <v>19819</v>
      </c>
      <c r="L2649">
        <v>7984</v>
      </c>
    </row>
    <row r="2650" spans="8:12">
      <c r="H2650" t="s">
        <v>373</v>
      </c>
      <c r="I2650" s="97" t="s">
        <v>31</v>
      </c>
      <c r="J2650">
        <v>2345</v>
      </c>
      <c r="K2650">
        <v>20567</v>
      </c>
      <c r="L2650">
        <v>7992</v>
      </c>
    </row>
    <row r="2651" spans="8:12">
      <c r="H2651" t="s">
        <v>373</v>
      </c>
      <c r="I2651" s="97" t="s">
        <v>220</v>
      </c>
      <c r="J2651">
        <v>2011</v>
      </c>
      <c r="K2651">
        <v>20491</v>
      </c>
      <c r="L2651">
        <v>8001</v>
      </c>
    </row>
    <row r="2652" spans="8:12">
      <c r="H2652" t="s">
        <v>373</v>
      </c>
      <c r="I2652" s="97" t="s">
        <v>221</v>
      </c>
      <c r="J2652">
        <v>2579</v>
      </c>
      <c r="K2652">
        <v>21028</v>
      </c>
      <c r="L2652">
        <v>7993</v>
      </c>
    </row>
    <row r="2653" spans="8:12">
      <c r="H2653" t="s">
        <v>373</v>
      </c>
      <c r="I2653" s="97" t="s">
        <v>222</v>
      </c>
      <c r="J2653">
        <v>2197</v>
      </c>
      <c r="K2653">
        <v>20242</v>
      </c>
      <c r="L2653">
        <v>7996</v>
      </c>
    </row>
    <row r="2654" spans="8:12">
      <c r="H2654" t="s">
        <v>373</v>
      </c>
      <c r="I2654" s="97" t="s">
        <v>32</v>
      </c>
      <c r="J2654">
        <v>2589</v>
      </c>
      <c r="K2654">
        <v>20569</v>
      </c>
      <c r="L2654">
        <v>7995</v>
      </c>
    </row>
    <row r="2655" spans="8:12">
      <c r="H2655" t="s">
        <v>373</v>
      </c>
      <c r="I2655" s="97" t="s">
        <v>223</v>
      </c>
      <c r="J2655">
        <v>2532</v>
      </c>
      <c r="K2655">
        <v>20268</v>
      </c>
      <c r="L2655">
        <v>7994</v>
      </c>
    </row>
    <row r="2656" spans="8:12">
      <c r="H2656" t="s">
        <v>373</v>
      </c>
      <c r="I2656" s="97" t="s">
        <v>224</v>
      </c>
      <c r="J2656">
        <v>2639</v>
      </c>
      <c r="K2656">
        <v>20508</v>
      </c>
      <c r="L2656">
        <v>7998</v>
      </c>
    </row>
    <row r="2657" spans="8:12">
      <c r="H2657" t="s">
        <v>373</v>
      </c>
      <c r="I2657" s="97" t="s">
        <v>225</v>
      </c>
      <c r="J2657">
        <v>2642</v>
      </c>
      <c r="K2657">
        <v>20170</v>
      </c>
      <c r="L2657">
        <v>8012</v>
      </c>
    </row>
    <row r="2658" spans="8:12">
      <c r="H2658" t="s">
        <v>373</v>
      </c>
      <c r="I2658" s="97" t="s">
        <v>33</v>
      </c>
      <c r="J2658">
        <v>2732</v>
      </c>
      <c r="K2658">
        <v>19862</v>
      </c>
      <c r="L2658">
        <v>7993</v>
      </c>
    </row>
    <row r="2659" spans="8:12">
      <c r="H2659" t="s">
        <v>373</v>
      </c>
      <c r="I2659" s="97" t="s">
        <v>226</v>
      </c>
      <c r="J2659">
        <v>2925</v>
      </c>
      <c r="K2659">
        <v>20146</v>
      </c>
      <c r="L2659">
        <v>7996</v>
      </c>
    </row>
    <row r="2660" spans="8:12">
      <c r="H2660" t="s">
        <v>373</v>
      </c>
      <c r="I2660" s="97" t="s">
        <v>227</v>
      </c>
      <c r="J2660">
        <v>2391</v>
      </c>
      <c r="K2660">
        <v>19983</v>
      </c>
      <c r="L2660">
        <v>7997</v>
      </c>
    </row>
    <row r="2661" spans="8:12">
      <c r="H2661" t="s">
        <v>373</v>
      </c>
      <c r="I2661" s="97" t="s">
        <v>228</v>
      </c>
      <c r="J2661">
        <v>2504</v>
      </c>
      <c r="K2661">
        <v>20191</v>
      </c>
      <c r="L2661">
        <v>7996</v>
      </c>
    </row>
    <row r="2662" spans="8:12">
      <c r="H2662" t="s">
        <v>373</v>
      </c>
      <c r="I2662" s="97" t="s">
        <v>34</v>
      </c>
      <c r="J2662">
        <v>2610</v>
      </c>
      <c r="K2662">
        <v>20652</v>
      </c>
      <c r="L2662">
        <v>8015</v>
      </c>
    </row>
    <row r="2663" spans="8:12">
      <c r="H2663" t="s">
        <v>373</v>
      </c>
      <c r="I2663" s="97" t="s">
        <v>229</v>
      </c>
      <c r="J2663">
        <v>2820</v>
      </c>
      <c r="K2663">
        <v>19238</v>
      </c>
      <c r="L2663">
        <v>7992</v>
      </c>
    </row>
    <row r="2664" spans="8:12">
      <c r="H2664" t="s">
        <v>373</v>
      </c>
      <c r="I2664" s="97" t="s">
        <v>230</v>
      </c>
      <c r="J2664">
        <v>2673</v>
      </c>
      <c r="K2664">
        <v>20667</v>
      </c>
      <c r="L2664">
        <v>8002</v>
      </c>
    </row>
    <row r="2665" spans="8:12">
      <c r="H2665" t="s">
        <v>373</v>
      </c>
      <c r="I2665" s="97" t="s">
        <v>231</v>
      </c>
      <c r="J2665">
        <v>2440</v>
      </c>
      <c r="K2665">
        <v>20090</v>
      </c>
      <c r="L2665">
        <v>8005</v>
      </c>
    </row>
    <row r="2666" spans="8:12">
      <c r="H2666" t="s">
        <v>373</v>
      </c>
      <c r="I2666" s="97" t="s">
        <v>35</v>
      </c>
      <c r="J2666">
        <v>2461</v>
      </c>
      <c r="K2666">
        <v>19896</v>
      </c>
      <c r="L2666">
        <v>7995</v>
      </c>
    </row>
    <row r="2667" spans="8:12">
      <c r="H2667" t="s">
        <v>373</v>
      </c>
      <c r="I2667" s="97" t="s">
        <v>232</v>
      </c>
      <c r="J2667">
        <v>2383</v>
      </c>
      <c r="K2667">
        <v>20388</v>
      </c>
      <c r="L2667">
        <v>7989</v>
      </c>
    </row>
    <row r="2668" spans="8:12">
      <c r="H2668" t="s">
        <v>373</v>
      </c>
      <c r="I2668" s="97" t="s">
        <v>233</v>
      </c>
      <c r="J2668">
        <v>2264</v>
      </c>
      <c r="K2668">
        <v>21027</v>
      </c>
      <c r="L2668">
        <v>8004</v>
      </c>
    </row>
    <row r="2669" spans="8:12">
      <c r="H2669" t="s">
        <v>373</v>
      </c>
      <c r="I2669" s="97" t="s">
        <v>234</v>
      </c>
      <c r="J2669">
        <v>2463</v>
      </c>
      <c r="K2669">
        <v>19592</v>
      </c>
      <c r="L2669">
        <v>8012</v>
      </c>
    </row>
    <row r="2670" spans="8:12">
      <c r="H2670" t="s">
        <v>373</v>
      </c>
      <c r="I2670" s="97" t="s">
        <v>36</v>
      </c>
      <c r="J2670">
        <v>2405</v>
      </c>
      <c r="K2670">
        <v>20169</v>
      </c>
      <c r="L2670">
        <v>7980</v>
      </c>
    </row>
    <row r="2671" spans="8:12">
      <c r="H2671" t="s">
        <v>373</v>
      </c>
      <c r="I2671" s="97" t="s">
        <v>235</v>
      </c>
      <c r="J2671">
        <v>2611</v>
      </c>
      <c r="K2671">
        <v>20552</v>
      </c>
      <c r="L2671">
        <v>8004</v>
      </c>
    </row>
    <row r="2672" spans="8:12">
      <c r="H2672" t="s">
        <v>373</v>
      </c>
      <c r="I2672" s="97" t="s">
        <v>236</v>
      </c>
      <c r="J2672">
        <v>2575</v>
      </c>
      <c r="K2672">
        <v>20028</v>
      </c>
      <c r="L2672">
        <v>8002</v>
      </c>
    </row>
    <row r="2673" spans="8:12">
      <c r="H2673" t="s">
        <v>373</v>
      </c>
      <c r="I2673" s="97" t="s">
        <v>237</v>
      </c>
      <c r="J2673">
        <v>2750</v>
      </c>
      <c r="K2673">
        <v>19829</v>
      </c>
      <c r="L2673">
        <v>7999</v>
      </c>
    </row>
    <row r="2674" spans="8:12">
      <c r="H2674" t="s">
        <v>373</v>
      </c>
      <c r="I2674" s="97" t="s">
        <v>37</v>
      </c>
      <c r="J2674">
        <v>2744</v>
      </c>
      <c r="K2674">
        <v>19774</v>
      </c>
      <c r="L2674">
        <v>7988</v>
      </c>
    </row>
    <row r="2675" spans="8:12">
      <c r="H2675" t="s">
        <v>373</v>
      </c>
      <c r="I2675" s="97" t="s">
        <v>238</v>
      </c>
      <c r="J2675">
        <v>2980</v>
      </c>
      <c r="K2675">
        <v>19660</v>
      </c>
      <c r="L2675">
        <v>8002</v>
      </c>
    </row>
    <row r="2676" spans="8:12">
      <c r="H2676" t="s">
        <v>373</v>
      </c>
      <c r="I2676" s="97" t="s">
        <v>239</v>
      </c>
      <c r="J2676">
        <v>3326</v>
      </c>
      <c r="K2676">
        <v>19550</v>
      </c>
      <c r="L2676">
        <v>7994</v>
      </c>
    </row>
    <row r="2677" spans="8:12">
      <c r="H2677" t="s">
        <v>373</v>
      </c>
      <c r="I2677" s="97" t="s">
        <v>240</v>
      </c>
      <c r="J2677">
        <v>2935</v>
      </c>
      <c r="K2677">
        <v>20298</v>
      </c>
      <c r="L2677">
        <v>7998</v>
      </c>
    </row>
    <row r="2678" spans="8:12">
      <c r="H2678" t="s">
        <v>373</v>
      </c>
      <c r="I2678" s="97" t="s">
        <v>38</v>
      </c>
      <c r="J2678">
        <v>2972</v>
      </c>
      <c r="K2678">
        <v>19192</v>
      </c>
      <c r="L2678">
        <v>8006</v>
      </c>
    </row>
    <row r="2679" spans="8:12">
      <c r="H2679" t="s">
        <v>373</v>
      </c>
      <c r="I2679" s="97" t="s">
        <v>241</v>
      </c>
      <c r="J2679">
        <v>2776</v>
      </c>
      <c r="K2679">
        <v>19905</v>
      </c>
      <c r="L2679">
        <v>8014</v>
      </c>
    </row>
    <row r="2680" spans="8:12">
      <c r="H2680" t="s">
        <v>373</v>
      </c>
      <c r="I2680" s="97" t="s">
        <v>242</v>
      </c>
      <c r="J2680">
        <v>2173</v>
      </c>
      <c r="K2680">
        <v>20381</v>
      </c>
      <c r="L2680">
        <v>8009</v>
      </c>
    </row>
    <row r="2681" spans="8:12">
      <c r="H2681" t="s">
        <v>373</v>
      </c>
      <c r="I2681" s="97" t="s">
        <v>243</v>
      </c>
      <c r="J2681">
        <v>2107</v>
      </c>
      <c r="K2681">
        <v>20563</v>
      </c>
      <c r="L2681">
        <v>7999</v>
      </c>
    </row>
    <row r="2682" spans="8:12">
      <c r="H2682" t="s">
        <v>373</v>
      </c>
      <c r="I2682" s="97" t="s">
        <v>39</v>
      </c>
      <c r="J2682">
        <v>2057</v>
      </c>
      <c r="K2682">
        <v>20784</v>
      </c>
      <c r="L2682">
        <v>8006</v>
      </c>
    </row>
    <row r="2683" spans="8:12">
      <c r="H2683" t="s">
        <v>373</v>
      </c>
      <c r="I2683" s="97" t="s">
        <v>244</v>
      </c>
      <c r="J2683">
        <v>1826</v>
      </c>
      <c r="K2683">
        <v>21364</v>
      </c>
      <c r="L2683">
        <v>8001</v>
      </c>
    </row>
    <row r="2684" spans="8:12">
      <c r="H2684" t="s">
        <v>373</v>
      </c>
      <c r="I2684" s="97" t="s">
        <v>245</v>
      </c>
      <c r="J2684">
        <v>1384</v>
      </c>
      <c r="K2684">
        <v>21285</v>
      </c>
      <c r="L2684">
        <v>8001</v>
      </c>
    </row>
    <row r="2685" spans="8:12">
      <c r="H2685" t="s">
        <v>373</v>
      </c>
      <c r="I2685" s="97" t="s">
        <v>246</v>
      </c>
      <c r="J2685">
        <v>1378</v>
      </c>
      <c r="K2685">
        <v>21820</v>
      </c>
      <c r="L2685">
        <v>8007</v>
      </c>
    </row>
    <row r="2686" spans="8:12">
      <c r="H2686" t="s">
        <v>373</v>
      </c>
      <c r="I2686" s="97" t="s">
        <v>40</v>
      </c>
      <c r="J2686">
        <v>1307</v>
      </c>
      <c r="K2686">
        <v>21476</v>
      </c>
      <c r="L2686">
        <v>7991</v>
      </c>
    </row>
    <row r="2687" spans="8:12">
      <c r="H2687" t="s">
        <v>373</v>
      </c>
      <c r="I2687" s="97" t="s">
        <v>247</v>
      </c>
      <c r="J2687">
        <v>1160</v>
      </c>
      <c r="K2687">
        <v>22448</v>
      </c>
      <c r="L2687">
        <v>8011</v>
      </c>
    </row>
    <row r="2688" spans="8:12">
      <c r="H2688" t="s">
        <v>373</v>
      </c>
      <c r="I2688" s="97" t="s">
        <v>248</v>
      </c>
      <c r="J2688">
        <v>913</v>
      </c>
      <c r="K2688">
        <v>21235</v>
      </c>
      <c r="L2688">
        <v>7998</v>
      </c>
    </row>
    <row r="2689" spans="8:12">
      <c r="H2689" t="s">
        <v>373</v>
      </c>
      <c r="I2689" s="97" t="s">
        <v>249</v>
      </c>
      <c r="J2689">
        <v>891</v>
      </c>
      <c r="K2689">
        <v>22086</v>
      </c>
      <c r="L2689">
        <v>8003</v>
      </c>
    </row>
    <row r="2690" spans="8:12">
      <c r="H2690" t="s">
        <v>374</v>
      </c>
      <c r="I2690" s="97" t="s">
        <v>17</v>
      </c>
      <c r="J2690">
        <v>830</v>
      </c>
      <c r="K2690">
        <v>21717</v>
      </c>
      <c r="L2690">
        <v>8001</v>
      </c>
    </row>
    <row r="2691" spans="8:12">
      <c r="H2691" t="s">
        <v>374</v>
      </c>
      <c r="I2691" s="97" t="s">
        <v>178</v>
      </c>
      <c r="J2691">
        <v>990</v>
      </c>
      <c r="K2691">
        <v>21693</v>
      </c>
      <c r="L2691">
        <v>8002</v>
      </c>
    </row>
    <row r="2692" spans="8:12">
      <c r="H2692" t="s">
        <v>374</v>
      </c>
      <c r="I2692" s="97" t="s">
        <v>179</v>
      </c>
      <c r="J2692">
        <v>987</v>
      </c>
      <c r="K2692">
        <v>21888</v>
      </c>
      <c r="L2692">
        <v>8003</v>
      </c>
    </row>
    <row r="2693" spans="8:12">
      <c r="H2693" t="s">
        <v>374</v>
      </c>
      <c r="I2693" s="97" t="s">
        <v>180</v>
      </c>
      <c r="J2693">
        <v>925</v>
      </c>
      <c r="K2693">
        <v>21712</v>
      </c>
      <c r="L2693">
        <v>7995</v>
      </c>
    </row>
    <row r="2694" spans="8:12">
      <c r="H2694" t="s">
        <v>374</v>
      </c>
      <c r="I2694" s="97" t="s">
        <v>18</v>
      </c>
      <c r="J2694">
        <v>821</v>
      </c>
      <c r="K2694">
        <v>21667</v>
      </c>
      <c r="L2694">
        <v>7993</v>
      </c>
    </row>
    <row r="2695" spans="8:12">
      <c r="H2695" t="s">
        <v>374</v>
      </c>
      <c r="I2695" s="97" t="s">
        <v>181</v>
      </c>
      <c r="J2695">
        <v>892</v>
      </c>
      <c r="K2695">
        <v>22504</v>
      </c>
      <c r="L2695">
        <v>8005</v>
      </c>
    </row>
    <row r="2696" spans="8:12">
      <c r="H2696" t="s">
        <v>374</v>
      </c>
      <c r="I2696" s="97" t="s">
        <v>182</v>
      </c>
      <c r="J2696">
        <v>766</v>
      </c>
      <c r="K2696">
        <v>21401</v>
      </c>
      <c r="L2696">
        <v>7999</v>
      </c>
    </row>
    <row r="2697" spans="8:12">
      <c r="H2697" t="s">
        <v>374</v>
      </c>
      <c r="I2697" s="97" t="s">
        <v>183</v>
      </c>
      <c r="J2697">
        <v>835</v>
      </c>
      <c r="K2697">
        <v>22195</v>
      </c>
      <c r="L2697">
        <v>8006</v>
      </c>
    </row>
    <row r="2698" spans="8:12">
      <c r="H2698" t="s">
        <v>374</v>
      </c>
      <c r="I2698" s="97" t="s">
        <v>19</v>
      </c>
      <c r="J2698">
        <v>764</v>
      </c>
      <c r="K2698">
        <v>21496</v>
      </c>
      <c r="L2698">
        <v>7985</v>
      </c>
    </row>
    <row r="2699" spans="8:12">
      <c r="H2699" t="s">
        <v>374</v>
      </c>
      <c r="I2699" s="97" t="s">
        <v>184</v>
      </c>
      <c r="J2699">
        <v>833</v>
      </c>
      <c r="K2699">
        <v>22030</v>
      </c>
      <c r="L2699">
        <v>8011</v>
      </c>
    </row>
    <row r="2700" spans="8:12">
      <c r="H2700" t="s">
        <v>374</v>
      </c>
      <c r="I2700" s="97" t="s">
        <v>185</v>
      </c>
      <c r="J2700">
        <v>895</v>
      </c>
      <c r="K2700">
        <v>20926</v>
      </c>
      <c r="L2700">
        <v>8008</v>
      </c>
    </row>
    <row r="2701" spans="8:12">
      <c r="H2701" t="s">
        <v>374</v>
      </c>
      <c r="I2701" s="97" t="s">
        <v>186</v>
      </c>
      <c r="J2701">
        <v>819</v>
      </c>
      <c r="K2701">
        <v>21424</v>
      </c>
      <c r="L2701">
        <v>7998</v>
      </c>
    </row>
    <row r="2702" spans="8:12">
      <c r="H2702" t="s">
        <v>374</v>
      </c>
      <c r="I2702" s="97" t="s">
        <v>20</v>
      </c>
      <c r="J2702">
        <v>1126</v>
      </c>
      <c r="K2702">
        <v>21942</v>
      </c>
      <c r="L2702">
        <v>8009</v>
      </c>
    </row>
    <row r="2703" spans="8:12">
      <c r="H2703" t="s">
        <v>374</v>
      </c>
      <c r="I2703" s="97" t="s">
        <v>187</v>
      </c>
      <c r="J2703">
        <v>1020</v>
      </c>
      <c r="K2703">
        <v>21109</v>
      </c>
      <c r="L2703">
        <v>8000</v>
      </c>
    </row>
    <row r="2704" spans="8:12">
      <c r="H2704" t="s">
        <v>374</v>
      </c>
      <c r="I2704" s="97" t="s">
        <v>188</v>
      </c>
      <c r="J2704">
        <v>1080</v>
      </c>
      <c r="K2704">
        <v>21081</v>
      </c>
      <c r="L2704">
        <v>8001</v>
      </c>
    </row>
    <row r="2705" spans="8:12">
      <c r="H2705" t="s">
        <v>374</v>
      </c>
      <c r="I2705" s="97" t="s">
        <v>189</v>
      </c>
      <c r="J2705">
        <v>1433</v>
      </c>
      <c r="K2705">
        <v>21487</v>
      </c>
      <c r="L2705">
        <v>7998</v>
      </c>
    </row>
    <row r="2706" spans="8:12">
      <c r="H2706" t="s">
        <v>374</v>
      </c>
      <c r="I2706" s="97" t="s">
        <v>21</v>
      </c>
      <c r="J2706">
        <v>1457</v>
      </c>
      <c r="K2706">
        <v>20586</v>
      </c>
      <c r="L2706">
        <v>7998</v>
      </c>
    </row>
    <row r="2707" spans="8:12">
      <c r="H2707" t="s">
        <v>374</v>
      </c>
      <c r="I2707" s="97" t="s">
        <v>190</v>
      </c>
      <c r="J2707">
        <v>1867</v>
      </c>
      <c r="K2707">
        <v>20859</v>
      </c>
      <c r="L2707">
        <v>8008</v>
      </c>
    </row>
    <row r="2708" spans="8:12">
      <c r="H2708" t="s">
        <v>374</v>
      </c>
      <c r="I2708" s="97" t="s">
        <v>191</v>
      </c>
      <c r="J2708">
        <v>3178</v>
      </c>
      <c r="K2708">
        <v>18717</v>
      </c>
      <c r="L2708">
        <v>8005</v>
      </c>
    </row>
    <row r="2709" spans="8:12">
      <c r="H2709" t="s">
        <v>374</v>
      </c>
      <c r="I2709" s="97" t="s">
        <v>192</v>
      </c>
      <c r="J2709">
        <v>5036</v>
      </c>
      <c r="K2709">
        <v>18015</v>
      </c>
      <c r="L2709">
        <v>7996</v>
      </c>
    </row>
    <row r="2710" spans="8:12">
      <c r="H2710" t="s">
        <v>374</v>
      </c>
      <c r="I2710" s="97" t="s">
        <v>22</v>
      </c>
      <c r="J2710">
        <v>4133</v>
      </c>
      <c r="K2710">
        <v>18479</v>
      </c>
      <c r="L2710">
        <v>8002</v>
      </c>
    </row>
    <row r="2711" spans="8:12">
      <c r="H2711" t="s">
        <v>374</v>
      </c>
      <c r="I2711" s="97" t="s">
        <v>193</v>
      </c>
      <c r="J2711">
        <v>3474</v>
      </c>
      <c r="K2711">
        <v>19458</v>
      </c>
      <c r="L2711">
        <v>7991</v>
      </c>
    </row>
    <row r="2712" spans="8:12">
      <c r="H2712" t="s">
        <v>374</v>
      </c>
      <c r="I2712" s="97" t="s">
        <v>194</v>
      </c>
      <c r="J2712">
        <v>2606</v>
      </c>
      <c r="K2712">
        <v>20453</v>
      </c>
      <c r="L2712">
        <v>8007</v>
      </c>
    </row>
    <row r="2713" spans="8:12">
      <c r="H2713" t="s">
        <v>374</v>
      </c>
      <c r="I2713" s="97" t="s">
        <v>195</v>
      </c>
      <c r="J2713">
        <v>2600</v>
      </c>
      <c r="K2713">
        <v>19661</v>
      </c>
      <c r="L2713">
        <v>7999</v>
      </c>
    </row>
    <row r="2714" spans="8:12">
      <c r="H2714" t="s">
        <v>374</v>
      </c>
      <c r="I2714" s="97" t="s">
        <v>23</v>
      </c>
      <c r="J2714">
        <v>2013</v>
      </c>
      <c r="K2714">
        <v>20619</v>
      </c>
      <c r="L2714">
        <v>7991</v>
      </c>
    </row>
    <row r="2715" spans="8:12">
      <c r="H2715" t="s">
        <v>374</v>
      </c>
      <c r="I2715" s="97" t="s">
        <v>196</v>
      </c>
      <c r="J2715">
        <v>1833</v>
      </c>
      <c r="K2715">
        <v>20491</v>
      </c>
      <c r="L2715">
        <v>7985</v>
      </c>
    </row>
    <row r="2716" spans="8:12">
      <c r="H2716" t="s">
        <v>374</v>
      </c>
      <c r="I2716" s="97" t="s">
        <v>197</v>
      </c>
      <c r="J2716">
        <v>2112</v>
      </c>
      <c r="K2716">
        <v>20643</v>
      </c>
      <c r="L2716">
        <v>7991</v>
      </c>
    </row>
    <row r="2717" spans="8:12">
      <c r="H2717" t="s">
        <v>374</v>
      </c>
      <c r="I2717" s="97" t="s">
        <v>198</v>
      </c>
      <c r="J2717">
        <v>2719</v>
      </c>
      <c r="K2717">
        <v>20164</v>
      </c>
      <c r="L2717">
        <v>7998</v>
      </c>
    </row>
    <row r="2718" spans="8:12">
      <c r="H2718" t="s">
        <v>374</v>
      </c>
      <c r="I2718" s="97" t="s">
        <v>24</v>
      </c>
      <c r="J2718">
        <v>2578</v>
      </c>
      <c r="K2718">
        <v>19644</v>
      </c>
      <c r="L2718">
        <v>8003</v>
      </c>
    </row>
    <row r="2719" spans="8:12">
      <c r="H2719" t="s">
        <v>374</v>
      </c>
      <c r="I2719" s="97" t="s">
        <v>199</v>
      </c>
      <c r="J2719">
        <v>2591</v>
      </c>
      <c r="K2719">
        <v>20255</v>
      </c>
      <c r="L2719">
        <v>8010</v>
      </c>
    </row>
    <row r="2720" spans="8:12">
      <c r="H2720" t="s">
        <v>374</v>
      </c>
      <c r="I2720" s="97" t="s">
        <v>200</v>
      </c>
      <c r="J2720">
        <v>2355</v>
      </c>
      <c r="K2720">
        <v>19794</v>
      </c>
      <c r="L2720">
        <v>8000</v>
      </c>
    </row>
    <row r="2721" spans="8:12">
      <c r="H2721" t="s">
        <v>374</v>
      </c>
      <c r="I2721" s="97" t="s">
        <v>201</v>
      </c>
      <c r="J2721">
        <v>2740</v>
      </c>
      <c r="K2721">
        <v>19810</v>
      </c>
      <c r="L2721">
        <v>7988</v>
      </c>
    </row>
    <row r="2722" spans="8:12">
      <c r="H2722" t="s">
        <v>374</v>
      </c>
      <c r="I2722" s="97" t="s">
        <v>25</v>
      </c>
      <c r="J2722">
        <v>3003</v>
      </c>
      <c r="K2722">
        <v>20231</v>
      </c>
      <c r="L2722">
        <v>7988</v>
      </c>
    </row>
    <row r="2723" spans="8:12">
      <c r="H2723" t="s">
        <v>374</v>
      </c>
      <c r="I2723" s="97" t="s">
        <v>202</v>
      </c>
      <c r="J2723">
        <v>3100</v>
      </c>
      <c r="K2723">
        <v>19646</v>
      </c>
      <c r="L2723">
        <v>7989</v>
      </c>
    </row>
    <row r="2724" spans="8:12">
      <c r="H2724" t="s">
        <v>374</v>
      </c>
      <c r="I2724" s="97" t="s">
        <v>203</v>
      </c>
      <c r="J2724">
        <v>3221</v>
      </c>
      <c r="K2724">
        <v>19232</v>
      </c>
      <c r="L2724">
        <v>7994</v>
      </c>
    </row>
    <row r="2725" spans="8:12">
      <c r="H2725" t="s">
        <v>374</v>
      </c>
      <c r="I2725" s="97" t="s">
        <v>204</v>
      </c>
      <c r="J2725">
        <v>3456</v>
      </c>
      <c r="K2725">
        <v>19464</v>
      </c>
      <c r="L2725">
        <v>8000</v>
      </c>
    </row>
    <row r="2726" spans="8:12">
      <c r="H2726" t="s">
        <v>374</v>
      </c>
      <c r="I2726" s="97" t="s">
        <v>26</v>
      </c>
      <c r="J2726">
        <v>3231</v>
      </c>
      <c r="K2726">
        <v>19299</v>
      </c>
      <c r="L2726">
        <v>8001</v>
      </c>
    </row>
    <row r="2727" spans="8:12">
      <c r="H2727" t="s">
        <v>374</v>
      </c>
      <c r="I2727" s="97" t="s">
        <v>205</v>
      </c>
      <c r="J2727">
        <v>3222</v>
      </c>
      <c r="K2727">
        <v>19962</v>
      </c>
      <c r="L2727">
        <v>8008</v>
      </c>
    </row>
    <row r="2728" spans="8:12">
      <c r="H2728" t="s">
        <v>374</v>
      </c>
      <c r="I2728" s="97" t="s">
        <v>206</v>
      </c>
      <c r="J2728">
        <v>2709</v>
      </c>
      <c r="K2728">
        <v>19452</v>
      </c>
      <c r="L2728">
        <v>8003</v>
      </c>
    </row>
    <row r="2729" spans="8:12">
      <c r="H2729" t="s">
        <v>374</v>
      </c>
      <c r="I2729" s="97" t="s">
        <v>207</v>
      </c>
      <c r="J2729">
        <v>2756</v>
      </c>
      <c r="K2729">
        <v>20714</v>
      </c>
      <c r="L2729">
        <v>8003</v>
      </c>
    </row>
    <row r="2730" spans="8:12">
      <c r="H2730" t="s">
        <v>374</v>
      </c>
      <c r="I2730" s="97" t="s">
        <v>27</v>
      </c>
      <c r="J2730">
        <v>2813</v>
      </c>
      <c r="K2730">
        <v>20738</v>
      </c>
      <c r="L2730">
        <v>7997</v>
      </c>
    </row>
    <row r="2731" spans="8:12">
      <c r="H2731" t="s">
        <v>374</v>
      </c>
      <c r="I2731" s="97" t="s">
        <v>208</v>
      </c>
      <c r="J2731">
        <v>2487</v>
      </c>
      <c r="K2731">
        <v>20128</v>
      </c>
      <c r="L2731">
        <v>7998</v>
      </c>
    </row>
    <row r="2732" spans="8:12">
      <c r="H2732" t="s">
        <v>374</v>
      </c>
      <c r="I2732" s="97" t="s">
        <v>209</v>
      </c>
      <c r="J2732">
        <v>2307</v>
      </c>
      <c r="K2732">
        <v>20440</v>
      </c>
      <c r="L2732">
        <v>7999</v>
      </c>
    </row>
    <row r="2733" spans="8:12">
      <c r="H2733" t="s">
        <v>374</v>
      </c>
      <c r="I2733" s="97" t="s">
        <v>210</v>
      </c>
      <c r="J2733">
        <v>2369</v>
      </c>
      <c r="K2733">
        <v>21121</v>
      </c>
      <c r="L2733">
        <v>7999</v>
      </c>
    </row>
    <row r="2734" spans="8:12">
      <c r="H2734" t="s">
        <v>374</v>
      </c>
      <c r="I2734" s="97" t="s">
        <v>28</v>
      </c>
      <c r="J2734">
        <v>2053</v>
      </c>
      <c r="K2734">
        <v>20994</v>
      </c>
      <c r="L2734">
        <v>8008</v>
      </c>
    </row>
    <row r="2735" spans="8:12">
      <c r="H2735" t="s">
        <v>374</v>
      </c>
      <c r="I2735" s="97" t="s">
        <v>211</v>
      </c>
      <c r="J2735">
        <v>2572</v>
      </c>
      <c r="K2735">
        <v>20089</v>
      </c>
      <c r="L2735">
        <v>8008</v>
      </c>
    </row>
    <row r="2736" spans="8:12">
      <c r="H2736" t="s">
        <v>374</v>
      </c>
      <c r="I2736" s="97" t="s">
        <v>212</v>
      </c>
      <c r="J2736">
        <v>2638</v>
      </c>
      <c r="K2736">
        <v>20409</v>
      </c>
      <c r="L2736">
        <v>8006</v>
      </c>
    </row>
    <row r="2737" spans="8:12">
      <c r="H2737" t="s">
        <v>374</v>
      </c>
      <c r="I2737" s="97" t="s">
        <v>213</v>
      </c>
      <c r="J2737">
        <v>2753</v>
      </c>
      <c r="K2737">
        <v>19539</v>
      </c>
      <c r="L2737">
        <v>8000</v>
      </c>
    </row>
    <row r="2738" spans="8:12">
      <c r="H2738" t="s">
        <v>374</v>
      </c>
      <c r="I2738" s="97" t="s">
        <v>29</v>
      </c>
      <c r="J2738">
        <v>3196</v>
      </c>
      <c r="K2738">
        <v>20297</v>
      </c>
      <c r="L2738">
        <v>8005</v>
      </c>
    </row>
    <row r="2739" spans="8:12">
      <c r="H2739" t="s">
        <v>374</v>
      </c>
      <c r="I2739" s="97" t="s">
        <v>214</v>
      </c>
      <c r="J2739">
        <v>2934</v>
      </c>
      <c r="K2739">
        <v>20184</v>
      </c>
      <c r="L2739">
        <v>7990</v>
      </c>
    </row>
    <row r="2740" spans="8:12">
      <c r="H2740" t="s">
        <v>374</v>
      </c>
      <c r="I2740" s="97" t="s">
        <v>215</v>
      </c>
      <c r="J2740">
        <v>2963</v>
      </c>
      <c r="K2740">
        <v>20541</v>
      </c>
      <c r="L2740">
        <v>7999</v>
      </c>
    </row>
    <row r="2741" spans="8:12">
      <c r="H2741" t="s">
        <v>374</v>
      </c>
      <c r="I2741" s="97" t="s">
        <v>216</v>
      </c>
      <c r="J2741">
        <v>2500</v>
      </c>
      <c r="K2741">
        <v>20559</v>
      </c>
      <c r="L2741">
        <v>8006</v>
      </c>
    </row>
    <row r="2742" spans="8:12">
      <c r="H2742" t="s">
        <v>374</v>
      </c>
      <c r="I2742" s="97" t="s">
        <v>30</v>
      </c>
      <c r="J2742">
        <v>2879</v>
      </c>
      <c r="K2742">
        <v>20063</v>
      </c>
      <c r="L2742">
        <v>8002</v>
      </c>
    </row>
    <row r="2743" spans="8:12">
      <c r="H2743" t="s">
        <v>374</v>
      </c>
      <c r="I2743" s="97" t="s">
        <v>217</v>
      </c>
      <c r="J2743">
        <v>2627</v>
      </c>
      <c r="K2743">
        <v>20128</v>
      </c>
      <c r="L2743">
        <v>7996</v>
      </c>
    </row>
    <row r="2744" spans="8:12">
      <c r="H2744" t="s">
        <v>374</v>
      </c>
      <c r="I2744" s="97" t="s">
        <v>218</v>
      </c>
      <c r="J2744">
        <v>2405</v>
      </c>
      <c r="K2744">
        <v>19586</v>
      </c>
      <c r="L2744">
        <v>8001</v>
      </c>
    </row>
    <row r="2745" spans="8:12">
      <c r="H2745" t="s">
        <v>374</v>
      </c>
      <c r="I2745" s="97" t="s">
        <v>219</v>
      </c>
      <c r="J2745">
        <v>2503</v>
      </c>
      <c r="K2745">
        <v>20592</v>
      </c>
      <c r="L2745">
        <v>8011</v>
      </c>
    </row>
    <row r="2746" spans="8:12">
      <c r="H2746" t="s">
        <v>374</v>
      </c>
      <c r="I2746" s="97" t="s">
        <v>31</v>
      </c>
      <c r="J2746">
        <v>2401</v>
      </c>
      <c r="K2746">
        <v>20490</v>
      </c>
      <c r="L2746">
        <v>7976</v>
      </c>
    </row>
    <row r="2747" spans="8:12">
      <c r="H2747" t="s">
        <v>374</v>
      </c>
      <c r="I2747" s="97" t="s">
        <v>220</v>
      </c>
      <c r="J2747">
        <v>2005</v>
      </c>
      <c r="K2747">
        <v>20588</v>
      </c>
      <c r="L2747">
        <v>7997</v>
      </c>
    </row>
    <row r="2748" spans="8:12">
      <c r="H2748" t="s">
        <v>374</v>
      </c>
      <c r="I2748" s="97" t="s">
        <v>221</v>
      </c>
      <c r="J2748">
        <v>2433</v>
      </c>
      <c r="K2748">
        <v>20524</v>
      </c>
      <c r="L2748">
        <v>7988</v>
      </c>
    </row>
    <row r="2749" spans="8:12">
      <c r="H2749" t="s">
        <v>374</v>
      </c>
      <c r="I2749" s="97" t="s">
        <v>222</v>
      </c>
      <c r="J2749">
        <v>2303</v>
      </c>
      <c r="K2749">
        <v>20608</v>
      </c>
      <c r="L2749">
        <v>7999</v>
      </c>
    </row>
    <row r="2750" spans="8:12">
      <c r="H2750" t="s">
        <v>374</v>
      </c>
      <c r="I2750" s="97" t="s">
        <v>32</v>
      </c>
      <c r="J2750">
        <v>2127</v>
      </c>
      <c r="K2750">
        <v>20500</v>
      </c>
      <c r="L2750">
        <v>7994</v>
      </c>
    </row>
    <row r="2751" spans="8:12">
      <c r="H2751" t="s">
        <v>374</v>
      </c>
      <c r="I2751" s="97" t="s">
        <v>223</v>
      </c>
      <c r="J2751">
        <v>2481</v>
      </c>
      <c r="K2751">
        <v>19754</v>
      </c>
      <c r="L2751">
        <v>7994</v>
      </c>
    </row>
    <row r="2752" spans="8:12">
      <c r="H2752" t="s">
        <v>374</v>
      </c>
      <c r="I2752" s="97" t="s">
        <v>224</v>
      </c>
      <c r="J2752">
        <v>2578</v>
      </c>
      <c r="K2752">
        <v>20289</v>
      </c>
      <c r="L2752">
        <v>8011</v>
      </c>
    </row>
    <row r="2753" spans="8:12">
      <c r="H2753" t="s">
        <v>374</v>
      </c>
      <c r="I2753" s="97" t="s">
        <v>225</v>
      </c>
      <c r="J2753">
        <v>2760</v>
      </c>
      <c r="K2753">
        <v>20240</v>
      </c>
      <c r="L2753">
        <v>7987</v>
      </c>
    </row>
    <row r="2754" spans="8:12">
      <c r="H2754" t="s">
        <v>374</v>
      </c>
      <c r="I2754" s="97" t="s">
        <v>33</v>
      </c>
      <c r="J2754">
        <v>2624</v>
      </c>
      <c r="K2754">
        <v>20610</v>
      </c>
      <c r="L2754">
        <v>8010</v>
      </c>
    </row>
    <row r="2755" spans="8:12">
      <c r="H2755" t="s">
        <v>374</v>
      </c>
      <c r="I2755" s="97" t="s">
        <v>226</v>
      </c>
      <c r="J2755">
        <v>2656</v>
      </c>
      <c r="K2755">
        <v>20303</v>
      </c>
      <c r="L2755">
        <v>8000</v>
      </c>
    </row>
    <row r="2756" spans="8:12">
      <c r="H2756" t="s">
        <v>374</v>
      </c>
      <c r="I2756" s="97" t="s">
        <v>227</v>
      </c>
      <c r="J2756">
        <v>2858</v>
      </c>
      <c r="K2756">
        <v>20597</v>
      </c>
      <c r="L2756">
        <v>7994</v>
      </c>
    </row>
    <row r="2757" spans="8:12">
      <c r="H2757" t="s">
        <v>374</v>
      </c>
      <c r="I2757" s="97" t="s">
        <v>228</v>
      </c>
      <c r="J2757">
        <v>2554</v>
      </c>
      <c r="K2757">
        <v>20063</v>
      </c>
      <c r="L2757">
        <v>8000</v>
      </c>
    </row>
    <row r="2758" spans="8:12">
      <c r="H2758" t="s">
        <v>374</v>
      </c>
      <c r="I2758" s="97" t="s">
        <v>34</v>
      </c>
      <c r="J2758">
        <v>2535</v>
      </c>
      <c r="K2758">
        <v>20380</v>
      </c>
      <c r="L2758">
        <v>8005</v>
      </c>
    </row>
    <row r="2759" spans="8:12">
      <c r="H2759" t="s">
        <v>374</v>
      </c>
      <c r="I2759" s="97" t="s">
        <v>229</v>
      </c>
      <c r="J2759">
        <v>2286</v>
      </c>
      <c r="K2759">
        <v>20835</v>
      </c>
      <c r="L2759">
        <v>7998</v>
      </c>
    </row>
    <row r="2760" spans="8:12">
      <c r="H2760" t="s">
        <v>374</v>
      </c>
      <c r="I2760" s="97" t="s">
        <v>230</v>
      </c>
      <c r="J2760">
        <v>2139</v>
      </c>
      <c r="K2760">
        <v>20528</v>
      </c>
      <c r="L2760">
        <v>7993</v>
      </c>
    </row>
    <row r="2761" spans="8:12">
      <c r="H2761" t="s">
        <v>374</v>
      </c>
      <c r="I2761" s="97" t="s">
        <v>231</v>
      </c>
      <c r="J2761">
        <v>1930</v>
      </c>
      <c r="K2761">
        <v>20453</v>
      </c>
      <c r="L2761">
        <v>7995</v>
      </c>
    </row>
    <row r="2762" spans="8:12">
      <c r="H2762" t="s">
        <v>374</v>
      </c>
      <c r="I2762" s="97" t="s">
        <v>35</v>
      </c>
      <c r="J2762">
        <v>1944</v>
      </c>
      <c r="K2762">
        <v>20787</v>
      </c>
      <c r="L2762">
        <v>7993</v>
      </c>
    </row>
    <row r="2763" spans="8:12">
      <c r="H2763" t="s">
        <v>374</v>
      </c>
      <c r="I2763" s="97" t="s">
        <v>232</v>
      </c>
      <c r="J2763">
        <v>2296</v>
      </c>
      <c r="K2763">
        <v>20171</v>
      </c>
      <c r="L2763">
        <v>7994</v>
      </c>
    </row>
    <row r="2764" spans="8:12">
      <c r="H2764" t="s">
        <v>374</v>
      </c>
      <c r="I2764" s="97" t="s">
        <v>233</v>
      </c>
      <c r="J2764">
        <v>2052</v>
      </c>
      <c r="K2764">
        <v>20970</v>
      </c>
      <c r="L2764">
        <v>8010</v>
      </c>
    </row>
    <row r="2765" spans="8:12">
      <c r="H2765" t="s">
        <v>374</v>
      </c>
      <c r="I2765" s="97" t="s">
        <v>234</v>
      </c>
      <c r="J2765">
        <v>2189</v>
      </c>
      <c r="K2765">
        <v>20315</v>
      </c>
      <c r="L2765">
        <v>7999</v>
      </c>
    </row>
    <row r="2766" spans="8:12">
      <c r="H2766" t="s">
        <v>374</v>
      </c>
      <c r="I2766" s="97" t="s">
        <v>36</v>
      </c>
      <c r="J2766">
        <v>2294</v>
      </c>
      <c r="K2766">
        <v>20376</v>
      </c>
      <c r="L2766">
        <v>8003</v>
      </c>
    </row>
    <row r="2767" spans="8:12">
      <c r="H2767" t="s">
        <v>374</v>
      </c>
      <c r="I2767" s="97" t="s">
        <v>235</v>
      </c>
      <c r="J2767">
        <v>2365</v>
      </c>
      <c r="K2767">
        <v>20122</v>
      </c>
      <c r="L2767">
        <v>8003</v>
      </c>
    </row>
    <row r="2768" spans="8:12">
      <c r="H2768" t="s">
        <v>374</v>
      </c>
      <c r="I2768" s="97" t="s">
        <v>236</v>
      </c>
      <c r="J2768">
        <v>2645</v>
      </c>
      <c r="K2768">
        <v>19622</v>
      </c>
      <c r="L2768">
        <v>8000</v>
      </c>
    </row>
    <row r="2769" spans="8:12">
      <c r="H2769" t="s">
        <v>374</v>
      </c>
      <c r="I2769" s="97" t="s">
        <v>237</v>
      </c>
      <c r="J2769">
        <v>2629</v>
      </c>
      <c r="K2769">
        <v>20142</v>
      </c>
      <c r="L2769">
        <v>7990</v>
      </c>
    </row>
    <row r="2770" spans="8:12">
      <c r="H2770" t="s">
        <v>374</v>
      </c>
      <c r="I2770" s="97" t="s">
        <v>37</v>
      </c>
      <c r="J2770">
        <v>2835</v>
      </c>
      <c r="K2770">
        <v>19949</v>
      </c>
      <c r="L2770">
        <v>7998</v>
      </c>
    </row>
    <row r="2771" spans="8:12">
      <c r="H2771" t="s">
        <v>374</v>
      </c>
      <c r="I2771" s="97" t="s">
        <v>238</v>
      </c>
      <c r="J2771">
        <v>2827</v>
      </c>
      <c r="K2771">
        <v>19673</v>
      </c>
      <c r="L2771">
        <v>7989</v>
      </c>
    </row>
    <row r="2772" spans="8:12">
      <c r="H2772" t="s">
        <v>374</v>
      </c>
      <c r="I2772" s="97" t="s">
        <v>239</v>
      </c>
      <c r="J2772">
        <v>3216</v>
      </c>
      <c r="K2772">
        <v>19354</v>
      </c>
      <c r="L2772">
        <v>7987</v>
      </c>
    </row>
    <row r="2773" spans="8:12">
      <c r="H2773" t="s">
        <v>374</v>
      </c>
      <c r="I2773" s="97" t="s">
        <v>240</v>
      </c>
      <c r="J2773">
        <v>3151</v>
      </c>
      <c r="K2773">
        <v>20183</v>
      </c>
      <c r="L2773">
        <v>8006</v>
      </c>
    </row>
    <row r="2774" spans="8:12">
      <c r="H2774" t="s">
        <v>374</v>
      </c>
      <c r="I2774" s="97" t="s">
        <v>38</v>
      </c>
      <c r="J2774">
        <v>2787</v>
      </c>
      <c r="K2774">
        <v>19993</v>
      </c>
      <c r="L2774">
        <v>7992</v>
      </c>
    </row>
    <row r="2775" spans="8:12">
      <c r="H2775" t="s">
        <v>374</v>
      </c>
      <c r="I2775" s="97" t="s">
        <v>241</v>
      </c>
      <c r="J2775">
        <v>2610</v>
      </c>
      <c r="K2775">
        <v>20043</v>
      </c>
      <c r="L2775">
        <v>7997</v>
      </c>
    </row>
    <row r="2776" spans="8:12">
      <c r="H2776" t="s">
        <v>374</v>
      </c>
      <c r="I2776" s="97" t="s">
        <v>242</v>
      </c>
      <c r="J2776">
        <v>2721</v>
      </c>
      <c r="K2776">
        <v>20177</v>
      </c>
      <c r="L2776">
        <v>7991</v>
      </c>
    </row>
    <row r="2777" spans="8:12">
      <c r="H2777" t="s">
        <v>374</v>
      </c>
      <c r="I2777" s="97" t="s">
        <v>243</v>
      </c>
      <c r="J2777">
        <v>2412</v>
      </c>
      <c r="K2777">
        <v>20491</v>
      </c>
      <c r="L2777">
        <v>7998</v>
      </c>
    </row>
    <row r="2778" spans="8:12">
      <c r="H2778" t="s">
        <v>374</v>
      </c>
      <c r="I2778" s="97" t="s">
        <v>39</v>
      </c>
      <c r="J2778">
        <v>1850</v>
      </c>
      <c r="K2778">
        <v>20792</v>
      </c>
      <c r="L2778">
        <v>7994</v>
      </c>
    </row>
    <row r="2779" spans="8:12">
      <c r="H2779" t="s">
        <v>374</v>
      </c>
      <c r="I2779" s="97" t="s">
        <v>244</v>
      </c>
      <c r="J2779">
        <v>1301</v>
      </c>
      <c r="K2779">
        <v>21403</v>
      </c>
      <c r="L2779">
        <v>8003</v>
      </c>
    </row>
    <row r="2780" spans="8:12">
      <c r="H2780" t="s">
        <v>374</v>
      </c>
      <c r="I2780" s="97" t="s">
        <v>245</v>
      </c>
      <c r="J2780">
        <v>1315</v>
      </c>
      <c r="K2780">
        <v>21263</v>
      </c>
      <c r="L2780">
        <v>8004</v>
      </c>
    </row>
    <row r="2781" spans="8:12">
      <c r="H2781" t="s">
        <v>374</v>
      </c>
      <c r="I2781" s="97" t="s">
        <v>246</v>
      </c>
      <c r="J2781">
        <v>1199</v>
      </c>
      <c r="K2781">
        <v>21645</v>
      </c>
      <c r="L2781">
        <v>8009</v>
      </c>
    </row>
    <row r="2782" spans="8:12">
      <c r="H2782" t="s">
        <v>374</v>
      </c>
      <c r="I2782" s="97" t="s">
        <v>40</v>
      </c>
      <c r="J2782">
        <v>1237</v>
      </c>
      <c r="K2782">
        <v>21645</v>
      </c>
      <c r="L2782">
        <v>7988</v>
      </c>
    </row>
    <row r="2783" spans="8:12">
      <c r="H2783" t="s">
        <v>374</v>
      </c>
      <c r="I2783" s="97" t="s">
        <v>247</v>
      </c>
      <c r="J2783">
        <v>912</v>
      </c>
      <c r="K2783">
        <v>21277</v>
      </c>
      <c r="L2783">
        <v>8001</v>
      </c>
    </row>
    <row r="2784" spans="8:12">
      <c r="H2784" t="s">
        <v>374</v>
      </c>
      <c r="I2784" s="97" t="s">
        <v>248</v>
      </c>
      <c r="J2784">
        <v>883</v>
      </c>
      <c r="K2784">
        <v>21930</v>
      </c>
      <c r="L2784">
        <v>8007</v>
      </c>
    </row>
    <row r="2785" spans="8:12">
      <c r="H2785" t="s">
        <v>374</v>
      </c>
      <c r="I2785" s="97" t="s">
        <v>249</v>
      </c>
      <c r="J2785">
        <v>908</v>
      </c>
      <c r="K2785">
        <v>21218</v>
      </c>
      <c r="L2785">
        <v>8006</v>
      </c>
    </row>
    <row r="2786" spans="8:12">
      <c r="H2786" t="s">
        <v>375</v>
      </c>
      <c r="I2786" s="97" t="s">
        <v>17</v>
      </c>
      <c r="J2786">
        <v>954</v>
      </c>
      <c r="K2786">
        <v>21525</v>
      </c>
      <c r="L2786">
        <v>8004</v>
      </c>
    </row>
    <row r="2787" spans="8:12">
      <c r="H2787" t="s">
        <v>375</v>
      </c>
      <c r="I2787" s="97" t="s">
        <v>178</v>
      </c>
      <c r="J2787">
        <v>1040</v>
      </c>
      <c r="K2787">
        <v>21401</v>
      </c>
      <c r="L2787">
        <v>8001</v>
      </c>
    </row>
    <row r="2788" spans="8:12">
      <c r="H2788" t="s">
        <v>375</v>
      </c>
      <c r="I2788" s="97" t="s">
        <v>179</v>
      </c>
      <c r="J2788">
        <v>865</v>
      </c>
      <c r="K2788">
        <v>21824</v>
      </c>
      <c r="L2788">
        <v>7996</v>
      </c>
    </row>
    <row r="2789" spans="8:12">
      <c r="H2789" t="s">
        <v>375</v>
      </c>
      <c r="I2789" s="97" t="s">
        <v>180</v>
      </c>
      <c r="J2789">
        <v>892</v>
      </c>
      <c r="K2789">
        <v>21799</v>
      </c>
      <c r="L2789">
        <v>7994</v>
      </c>
    </row>
    <row r="2790" spans="8:12">
      <c r="H2790" t="s">
        <v>375</v>
      </c>
      <c r="I2790" s="97" t="s">
        <v>18</v>
      </c>
      <c r="J2790">
        <v>798</v>
      </c>
      <c r="K2790">
        <v>22005</v>
      </c>
      <c r="L2790">
        <v>7989</v>
      </c>
    </row>
    <row r="2791" spans="8:12">
      <c r="H2791" t="s">
        <v>375</v>
      </c>
      <c r="I2791" s="97" t="s">
        <v>181</v>
      </c>
      <c r="J2791">
        <v>845</v>
      </c>
      <c r="K2791">
        <v>21729</v>
      </c>
      <c r="L2791">
        <v>7995</v>
      </c>
    </row>
    <row r="2792" spans="8:12">
      <c r="H2792" t="s">
        <v>375</v>
      </c>
      <c r="I2792" s="97" t="s">
        <v>182</v>
      </c>
      <c r="J2792">
        <v>809</v>
      </c>
      <c r="K2792">
        <v>22408</v>
      </c>
      <c r="L2792">
        <v>7999</v>
      </c>
    </row>
    <row r="2793" spans="8:12">
      <c r="H2793" t="s">
        <v>375</v>
      </c>
      <c r="I2793" s="97" t="s">
        <v>183</v>
      </c>
      <c r="J2793">
        <v>909</v>
      </c>
      <c r="K2793">
        <v>22197</v>
      </c>
      <c r="L2793">
        <v>8005</v>
      </c>
    </row>
    <row r="2794" spans="8:12">
      <c r="H2794" t="s">
        <v>375</v>
      </c>
      <c r="I2794" s="97" t="s">
        <v>19</v>
      </c>
      <c r="J2794">
        <v>683</v>
      </c>
      <c r="K2794">
        <v>22284</v>
      </c>
      <c r="L2794">
        <v>7999</v>
      </c>
    </row>
    <row r="2795" spans="8:12">
      <c r="H2795" t="s">
        <v>375</v>
      </c>
      <c r="I2795" s="97" t="s">
        <v>184</v>
      </c>
      <c r="J2795">
        <v>862</v>
      </c>
      <c r="K2795">
        <v>22034</v>
      </c>
      <c r="L2795">
        <v>7994</v>
      </c>
    </row>
    <row r="2796" spans="8:12">
      <c r="H2796" t="s">
        <v>375</v>
      </c>
      <c r="I2796" s="97" t="s">
        <v>185</v>
      </c>
      <c r="J2796">
        <v>1015</v>
      </c>
      <c r="K2796">
        <v>21698</v>
      </c>
      <c r="L2796">
        <v>8001</v>
      </c>
    </row>
    <row r="2797" spans="8:12">
      <c r="H2797" t="s">
        <v>375</v>
      </c>
      <c r="I2797" s="97" t="s">
        <v>186</v>
      </c>
      <c r="J2797">
        <v>952</v>
      </c>
      <c r="K2797">
        <v>22069</v>
      </c>
      <c r="L2797">
        <v>7995</v>
      </c>
    </row>
    <row r="2798" spans="8:12">
      <c r="H2798" t="s">
        <v>375</v>
      </c>
      <c r="I2798" s="97" t="s">
        <v>20</v>
      </c>
      <c r="J2798">
        <v>993</v>
      </c>
      <c r="K2798">
        <v>21671</v>
      </c>
      <c r="L2798">
        <v>8002</v>
      </c>
    </row>
    <row r="2799" spans="8:12">
      <c r="H2799" t="s">
        <v>375</v>
      </c>
      <c r="I2799" s="97" t="s">
        <v>187</v>
      </c>
      <c r="J2799">
        <v>1065</v>
      </c>
      <c r="K2799">
        <v>21761</v>
      </c>
      <c r="L2799">
        <v>7995</v>
      </c>
    </row>
    <row r="2800" spans="8:12">
      <c r="H2800" t="s">
        <v>375</v>
      </c>
      <c r="I2800" s="97" t="s">
        <v>188</v>
      </c>
      <c r="J2800">
        <v>1327</v>
      </c>
      <c r="K2800">
        <v>21992</v>
      </c>
      <c r="L2800">
        <v>8009</v>
      </c>
    </row>
    <row r="2801" spans="8:12">
      <c r="H2801" t="s">
        <v>375</v>
      </c>
      <c r="I2801" s="97" t="s">
        <v>189</v>
      </c>
      <c r="J2801">
        <v>1381</v>
      </c>
      <c r="K2801">
        <v>21378</v>
      </c>
      <c r="L2801">
        <v>8006</v>
      </c>
    </row>
    <row r="2802" spans="8:12">
      <c r="H2802" t="s">
        <v>375</v>
      </c>
      <c r="I2802" s="97" t="s">
        <v>21</v>
      </c>
      <c r="J2802">
        <v>2335</v>
      </c>
      <c r="K2802">
        <v>21186</v>
      </c>
      <c r="L2802">
        <v>7999</v>
      </c>
    </row>
    <row r="2803" spans="8:12">
      <c r="H2803" t="s">
        <v>375</v>
      </c>
      <c r="I2803" s="97" t="s">
        <v>190</v>
      </c>
      <c r="J2803">
        <v>2321</v>
      </c>
      <c r="K2803">
        <v>20184</v>
      </c>
      <c r="L2803">
        <v>7989</v>
      </c>
    </row>
    <row r="2804" spans="8:12">
      <c r="H2804" t="s">
        <v>375</v>
      </c>
      <c r="I2804" s="97" t="s">
        <v>191</v>
      </c>
      <c r="J2804">
        <v>3143</v>
      </c>
      <c r="K2804">
        <v>19630</v>
      </c>
      <c r="L2804">
        <v>8007</v>
      </c>
    </row>
    <row r="2805" spans="8:12">
      <c r="H2805" t="s">
        <v>375</v>
      </c>
      <c r="I2805" s="97" t="s">
        <v>192</v>
      </c>
      <c r="J2805">
        <v>4333</v>
      </c>
      <c r="K2805">
        <v>18145</v>
      </c>
      <c r="L2805">
        <v>8000</v>
      </c>
    </row>
    <row r="2806" spans="8:12">
      <c r="H2806" t="s">
        <v>375</v>
      </c>
      <c r="I2806" s="97" t="s">
        <v>22</v>
      </c>
      <c r="J2806">
        <v>3847</v>
      </c>
      <c r="K2806">
        <v>18413</v>
      </c>
      <c r="L2806">
        <v>7990</v>
      </c>
    </row>
    <row r="2807" spans="8:12">
      <c r="H2807" t="s">
        <v>375</v>
      </c>
      <c r="I2807" s="97" t="s">
        <v>193</v>
      </c>
      <c r="J2807">
        <v>3129</v>
      </c>
      <c r="K2807">
        <v>19729</v>
      </c>
      <c r="L2807">
        <v>7997</v>
      </c>
    </row>
    <row r="2808" spans="8:12">
      <c r="H2808" t="s">
        <v>375</v>
      </c>
      <c r="I2808" s="97" t="s">
        <v>194</v>
      </c>
      <c r="J2808">
        <v>2921</v>
      </c>
      <c r="K2808">
        <v>20049</v>
      </c>
      <c r="L2808">
        <v>8005</v>
      </c>
    </row>
    <row r="2809" spans="8:12">
      <c r="H2809" t="s">
        <v>375</v>
      </c>
      <c r="I2809" s="97" t="s">
        <v>195</v>
      </c>
      <c r="J2809">
        <v>2307</v>
      </c>
      <c r="K2809">
        <v>19888</v>
      </c>
      <c r="L2809">
        <v>7992</v>
      </c>
    </row>
    <row r="2810" spans="8:12">
      <c r="H2810" t="s">
        <v>375</v>
      </c>
      <c r="I2810" s="97" t="s">
        <v>23</v>
      </c>
      <c r="J2810">
        <v>2205</v>
      </c>
      <c r="K2810">
        <v>20429</v>
      </c>
      <c r="L2810">
        <v>7996</v>
      </c>
    </row>
    <row r="2811" spans="8:12">
      <c r="H2811" t="s">
        <v>375</v>
      </c>
      <c r="I2811" s="97" t="s">
        <v>196</v>
      </c>
      <c r="J2811">
        <v>1875</v>
      </c>
      <c r="K2811">
        <v>20244</v>
      </c>
      <c r="L2811">
        <v>7993</v>
      </c>
    </row>
    <row r="2812" spans="8:12">
      <c r="H2812" t="s">
        <v>375</v>
      </c>
      <c r="I2812" s="97" t="s">
        <v>197</v>
      </c>
      <c r="J2812">
        <v>3134</v>
      </c>
      <c r="K2812">
        <v>19632</v>
      </c>
      <c r="L2812">
        <v>7991</v>
      </c>
    </row>
    <row r="2813" spans="8:12">
      <c r="H2813" t="s">
        <v>375</v>
      </c>
      <c r="I2813" s="97" t="s">
        <v>198</v>
      </c>
      <c r="J2813">
        <v>2654</v>
      </c>
      <c r="K2813">
        <v>18969</v>
      </c>
      <c r="L2813">
        <v>7995</v>
      </c>
    </row>
    <row r="2814" spans="8:12">
      <c r="H2814" t="s">
        <v>375</v>
      </c>
      <c r="I2814" s="97" t="s">
        <v>24</v>
      </c>
      <c r="J2814">
        <v>2716</v>
      </c>
      <c r="K2814">
        <v>19803</v>
      </c>
      <c r="L2814">
        <v>8008</v>
      </c>
    </row>
    <row r="2815" spans="8:12">
      <c r="H2815" t="s">
        <v>375</v>
      </c>
      <c r="I2815" s="97" t="s">
        <v>199</v>
      </c>
      <c r="J2815">
        <v>2829</v>
      </c>
      <c r="K2815">
        <v>19386</v>
      </c>
      <c r="L2815">
        <v>8016</v>
      </c>
    </row>
    <row r="2816" spans="8:12">
      <c r="H2816" t="s">
        <v>375</v>
      </c>
      <c r="I2816" s="97" t="s">
        <v>200</v>
      </c>
      <c r="J2816">
        <v>3191</v>
      </c>
      <c r="K2816">
        <v>19546</v>
      </c>
      <c r="L2816">
        <v>8004</v>
      </c>
    </row>
    <row r="2817" spans="8:12">
      <c r="H2817" t="s">
        <v>375</v>
      </c>
      <c r="I2817" s="97" t="s">
        <v>201</v>
      </c>
      <c r="J2817">
        <v>3339</v>
      </c>
      <c r="K2817">
        <v>18953</v>
      </c>
      <c r="L2817">
        <v>7989</v>
      </c>
    </row>
    <row r="2818" spans="8:12">
      <c r="H2818" t="s">
        <v>375</v>
      </c>
      <c r="I2818" s="97" t="s">
        <v>25</v>
      </c>
      <c r="J2818">
        <v>3139</v>
      </c>
      <c r="K2818">
        <v>19457</v>
      </c>
      <c r="L2818">
        <v>7996</v>
      </c>
    </row>
    <row r="2819" spans="8:12">
      <c r="H2819" t="s">
        <v>375</v>
      </c>
      <c r="I2819" s="97" t="s">
        <v>202</v>
      </c>
      <c r="J2819">
        <v>3230</v>
      </c>
      <c r="K2819">
        <v>18813</v>
      </c>
      <c r="L2819">
        <v>8000</v>
      </c>
    </row>
    <row r="2820" spans="8:12">
      <c r="H2820" t="s">
        <v>375</v>
      </c>
      <c r="I2820" s="97" t="s">
        <v>203</v>
      </c>
      <c r="J2820">
        <v>3018</v>
      </c>
      <c r="K2820">
        <v>19364</v>
      </c>
      <c r="L2820">
        <v>7997</v>
      </c>
    </row>
    <row r="2821" spans="8:12">
      <c r="H2821" t="s">
        <v>375</v>
      </c>
      <c r="I2821" s="97" t="s">
        <v>204</v>
      </c>
      <c r="J2821">
        <v>2687</v>
      </c>
      <c r="K2821">
        <v>19948</v>
      </c>
      <c r="L2821">
        <v>8004</v>
      </c>
    </row>
    <row r="2822" spans="8:12">
      <c r="H2822" t="s">
        <v>375</v>
      </c>
      <c r="I2822" s="97" t="s">
        <v>26</v>
      </c>
      <c r="J2822">
        <v>3028</v>
      </c>
      <c r="K2822">
        <v>19587</v>
      </c>
      <c r="L2822">
        <v>8004</v>
      </c>
    </row>
    <row r="2823" spans="8:12">
      <c r="H2823" t="s">
        <v>375</v>
      </c>
      <c r="I2823" s="97" t="s">
        <v>205</v>
      </c>
      <c r="J2823">
        <v>2409</v>
      </c>
      <c r="K2823">
        <v>20611</v>
      </c>
      <c r="L2823">
        <v>8000</v>
      </c>
    </row>
    <row r="2824" spans="8:12">
      <c r="H2824" t="s">
        <v>375</v>
      </c>
      <c r="I2824" s="97" t="s">
        <v>206</v>
      </c>
      <c r="J2824">
        <v>2490</v>
      </c>
      <c r="K2824">
        <v>19957</v>
      </c>
      <c r="L2824">
        <v>7995</v>
      </c>
    </row>
    <row r="2825" spans="8:12">
      <c r="H2825" t="s">
        <v>375</v>
      </c>
      <c r="I2825" s="97" t="s">
        <v>207</v>
      </c>
      <c r="J2825">
        <v>2705</v>
      </c>
      <c r="K2825">
        <v>20707</v>
      </c>
      <c r="L2825">
        <v>7998</v>
      </c>
    </row>
    <row r="2826" spans="8:12">
      <c r="H2826" t="s">
        <v>375</v>
      </c>
      <c r="I2826" s="97" t="s">
        <v>27</v>
      </c>
      <c r="J2826">
        <v>2334</v>
      </c>
      <c r="K2826">
        <v>20057</v>
      </c>
      <c r="L2826">
        <v>7998</v>
      </c>
    </row>
    <row r="2827" spans="8:12">
      <c r="H2827" t="s">
        <v>375</v>
      </c>
      <c r="I2827" s="97" t="s">
        <v>208</v>
      </c>
      <c r="J2827">
        <v>2622</v>
      </c>
      <c r="K2827">
        <v>20612</v>
      </c>
      <c r="L2827">
        <v>7993</v>
      </c>
    </row>
    <row r="2828" spans="8:12">
      <c r="H2828" t="s">
        <v>375</v>
      </c>
      <c r="I2828" s="97" t="s">
        <v>209</v>
      </c>
      <c r="J2828">
        <v>2057</v>
      </c>
      <c r="K2828">
        <v>20627</v>
      </c>
      <c r="L2828">
        <v>7998</v>
      </c>
    </row>
    <row r="2829" spans="8:12">
      <c r="H2829" t="s">
        <v>375</v>
      </c>
      <c r="I2829" s="97" t="s">
        <v>210</v>
      </c>
      <c r="J2829">
        <v>2270</v>
      </c>
      <c r="K2829">
        <v>20541</v>
      </c>
      <c r="L2829">
        <v>8001</v>
      </c>
    </row>
    <row r="2830" spans="8:12">
      <c r="H2830" t="s">
        <v>375</v>
      </c>
      <c r="I2830" s="97" t="s">
        <v>28</v>
      </c>
      <c r="J2830">
        <v>2386</v>
      </c>
      <c r="K2830">
        <v>20332</v>
      </c>
      <c r="L2830">
        <v>7998</v>
      </c>
    </row>
    <row r="2831" spans="8:12">
      <c r="H2831" t="s">
        <v>375</v>
      </c>
      <c r="I2831" s="97" t="s">
        <v>211</v>
      </c>
      <c r="J2831">
        <v>2499</v>
      </c>
      <c r="K2831">
        <v>20634</v>
      </c>
      <c r="L2831">
        <v>8004</v>
      </c>
    </row>
    <row r="2832" spans="8:12">
      <c r="H2832" t="s">
        <v>375</v>
      </c>
      <c r="I2832" s="97" t="s">
        <v>212</v>
      </c>
      <c r="J2832">
        <v>2538</v>
      </c>
      <c r="K2832">
        <v>19272</v>
      </c>
      <c r="L2832">
        <v>7996</v>
      </c>
    </row>
    <row r="2833" spans="8:12">
      <c r="H2833" t="s">
        <v>375</v>
      </c>
      <c r="I2833" s="97" t="s">
        <v>213</v>
      </c>
      <c r="J2833">
        <v>3146</v>
      </c>
      <c r="K2833">
        <v>20315</v>
      </c>
      <c r="L2833">
        <v>7996</v>
      </c>
    </row>
    <row r="2834" spans="8:12">
      <c r="H2834" t="s">
        <v>375</v>
      </c>
      <c r="I2834" s="97" t="s">
        <v>29</v>
      </c>
      <c r="J2834">
        <v>2837</v>
      </c>
      <c r="K2834">
        <v>19653</v>
      </c>
      <c r="L2834">
        <v>8005</v>
      </c>
    </row>
    <row r="2835" spans="8:12">
      <c r="H2835" t="s">
        <v>375</v>
      </c>
      <c r="I2835" s="97" t="s">
        <v>214</v>
      </c>
      <c r="J2835">
        <v>3022</v>
      </c>
      <c r="K2835">
        <v>19807</v>
      </c>
      <c r="L2835">
        <v>7997</v>
      </c>
    </row>
    <row r="2836" spans="8:12">
      <c r="H2836" t="s">
        <v>375</v>
      </c>
      <c r="I2836" s="97" t="s">
        <v>215</v>
      </c>
      <c r="J2836">
        <v>2979</v>
      </c>
      <c r="K2836">
        <v>20376</v>
      </c>
      <c r="L2836">
        <v>8002</v>
      </c>
    </row>
    <row r="2837" spans="8:12">
      <c r="H2837" t="s">
        <v>375</v>
      </c>
      <c r="I2837" s="97" t="s">
        <v>216</v>
      </c>
      <c r="J2837">
        <v>2676</v>
      </c>
      <c r="K2837">
        <v>19763</v>
      </c>
      <c r="L2837">
        <v>7989</v>
      </c>
    </row>
    <row r="2838" spans="8:12">
      <c r="H2838" t="s">
        <v>375</v>
      </c>
      <c r="I2838" s="97" t="s">
        <v>30</v>
      </c>
      <c r="J2838">
        <v>2810</v>
      </c>
      <c r="K2838">
        <v>20525</v>
      </c>
      <c r="L2838">
        <v>8004</v>
      </c>
    </row>
    <row r="2839" spans="8:12">
      <c r="H2839" t="s">
        <v>375</v>
      </c>
      <c r="I2839" s="97" t="s">
        <v>217</v>
      </c>
      <c r="J2839">
        <v>2849</v>
      </c>
      <c r="K2839">
        <v>20191</v>
      </c>
      <c r="L2839">
        <v>8004</v>
      </c>
    </row>
    <row r="2840" spans="8:12">
      <c r="H2840" t="s">
        <v>375</v>
      </c>
      <c r="I2840" s="97" t="s">
        <v>218</v>
      </c>
      <c r="J2840">
        <v>2972</v>
      </c>
      <c r="K2840">
        <v>20860</v>
      </c>
      <c r="L2840">
        <v>7844</v>
      </c>
    </row>
    <row r="2841" spans="8:12">
      <c r="H2841" t="s">
        <v>375</v>
      </c>
      <c r="I2841" s="97" t="s">
        <v>219</v>
      </c>
      <c r="J2841">
        <v>2710</v>
      </c>
      <c r="K2841">
        <v>20628</v>
      </c>
      <c r="L2841">
        <v>8006</v>
      </c>
    </row>
    <row r="2842" spans="8:12">
      <c r="H2842" t="s">
        <v>375</v>
      </c>
      <c r="I2842" s="97" t="s">
        <v>31</v>
      </c>
      <c r="J2842">
        <v>2305</v>
      </c>
      <c r="K2842">
        <v>20682</v>
      </c>
      <c r="L2842">
        <v>7993</v>
      </c>
    </row>
    <row r="2843" spans="8:12">
      <c r="H2843" t="s">
        <v>375</v>
      </c>
      <c r="I2843" s="97" t="s">
        <v>220</v>
      </c>
      <c r="J2843">
        <v>2220</v>
      </c>
      <c r="K2843">
        <v>20984</v>
      </c>
      <c r="L2843">
        <v>7992</v>
      </c>
    </row>
    <row r="2844" spans="8:12">
      <c r="H2844" t="s">
        <v>375</v>
      </c>
      <c r="I2844" s="97" t="s">
        <v>221</v>
      </c>
      <c r="J2844">
        <v>2041</v>
      </c>
      <c r="K2844">
        <v>21020</v>
      </c>
      <c r="L2844">
        <v>8008</v>
      </c>
    </row>
    <row r="2845" spans="8:12">
      <c r="H2845" t="s">
        <v>375</v>
      </c>
      <c r="I2845" s="97" t="s">
        <v>222</v>
      </c>
      <c r="J2845">
        <v>2354</v>
      </c>
      <c r="K2845">
        <v>21012</v>
      </c>
      <c r="L2845">
        <v>7995</v>
      </c>
    </row>
    <row r="2846" spans="8:12">
      <c r="H2846" t="s">
        <v>375</v>
      </c>
      <c r="I2846" s="97" t="s">
        <v>32</v>
      </c>
      <c r="J2846">
        <v>2493</v>
      </c>
      <c r="K2846">
        <v>21072</v>
      </c>
      <c r="L2846">
        <v>7994</v>
      </c>
    </row>
    <row r="2847" spans="8:12">
      <c r="H2847" t="s">
        <v>375</v>
      </c>
      <c r="I2847" s="97" t="s">
        <v>223</v>
      </c>
      <c r="J2847">
        <v>2349</v>
      </c>
      <c r="K2847">
        <v>20813</v>
      </c>
      <c r="L2847">
        <v>7981</v>
      </c>
    </row>
    <row r="2848" spans="8:12">
      <c r="H2848" t="s">
        <v>375</v>
      </c>
      <c r="I2848" s="97" t="s">
        <v>224</v>
      </c>
      <c r="J2848">
        <v>2390</v>
      </c>
      <c r="K2848">
        <v>20530</v>
      </c>
      <c r="L2848">
        <v>8003</v>
      </c>
    </row>
    <row r="2849" spans="8:12">
      <c r="H2849" t="s">
        <v>375</v>
      </c>
      <c r="I2849" s="97" t="s">
        <v>225</v>
      </c>
      <c r="J2849">
        <v>2409</v>
      </c>
      <c r="K2849">
        <v>20440</v>
      </c>
      <c r="L2849">
        <v>7996</v>
      </c>
    </row>
    <row r="2850" spans="8:12">
      <c r="H2850" t="s">
        <v>375</v>
      </c>
      <c r="I2850" s="97" t="s">
        <v>33</v>
      </c>
      <c r="J2850">
        <v>3008</v>
      </c>
      <c r="K2850">
        <v>20146</v>
      </c>
      <c r="L2850">
        <v>8003</v>
      </c>
    </row>
    <row r="2851" spans="8:12">
      <c r="H2851" t="s">
        <v>375</v>
      </c>
      <c r="I2851" s="97" t="s">
        <v>226</v>
      </c>
      <c r="J2851">
        <v>2677</v>
      </c>
      <c r="K2851">
        <v>19242</v>
      </c>
      <c r="L2851">
        <v>7784</v>
      </c>
    </row>
    <row r="2852" spans="8:12">
      <c r="H2852" t="s">
        <v>375</v>
      </c>
      <c r="I2852" s="97" t="s">
        <v>227</v>
      </c>
      <c r="J2852">
        <v>2748</v>
      </c>
      <c r="K2852">
        <v>20017</v>
      </c>
      <c r="L2852">
        <v>7896</v>
      </c>
    </row>
    <row r="2853" spans="8:12">
      <c r="H2853" t="s">
        <v>375</v>
      </c>
      <c r="I2853" s="97" t="s">
        <v>228</v>
      </c>
      <c r="J2853">
        <v>2453</v>
      </c>
      <c r="K2853">
        <v>20337</v>
      </c>
      <c r="L2853">
        <v>7710</v>
      </c>
    </row>
    <row r="2854" spans="8:12">
      <c r="H2854" t="s">
        <v>375</v>
      </c>
      <c r="I2854" s="97" t="s">
        <v>34</v>
      </c>
      <c r="J2854">
        <v>2247</v>
      </c>
      <c r="K2854">
        <v>20835</v>
      </c>
      <c r="L2854">
        <v>8006</v>
      </c>
    </row>
    <row r="2855" spans="8:12">
      <c r="H2855" t="s">
        <v>375</v>
      </c>
      <c r="I2855" s="97" t="s">
        <v>229</v>
      </c>
      <c r="J2855">
        <v>2189</v>
      </c>
      <c r="K2855">
        <v>20836</v>
      </c>
      <c r="L2855">
        <v>7998</v>
      </c>
    </row>
    <row r="2856" spans="8:12">
      <c r="H2856" t="s">
        <v>375</v>
      </c>
      <c r="I2856" s="97" t="s">
        <v>230</v>
      </c>
      <c r="J2856">
        <v>2354</v>
      </c>
      <c r="K2856">
        <v>20641</v>
      </c>
      <c r="L2856">
        <v>7996</v>
      </c>
    </row>
    <row r="2857" spans="8:12">
      <c r="H2857" t="s">
        <v>375</v>
      </c>
      <c r="I2857" s="97" t="s">
        <v>231</v>
      </c>
      <c r="J2857">
        <v>2675</v>
      </c>
      <c r="K2857">
        <v>21035</v>
      </c>
      <c r="L2857">
        <v>8006</v>
      </c>
    </row>
    <row r="2858" spans="8:12">
      <c r="H2858" t="s">
        <v>375</v>
      </c>
      <c r="I2858" s="97" t="s">
        <v>35</v>
      </c>
      <c r="J2858">
        <v>2093</v>
      </c>
      <c r="K2858">
        <v>20546</v>
      </c>
      <c r="L2858">
        <v>7997</v>
      </c>
    </row>
    <row r="2859" spans="8:12">
      <c r="H2859" t="s">
        <v>375</v>
      </c>
      <c r="I2859" s="97" t="s">
        <v>232</v>
      </c>
      <c r="J2859">
        <v>2113</v>
      </c>
      <c r="K2859">
        <v>21068</v>
      </c>
      <c r="L2859">
        <v>8001</v>
      </c>
    </row>
    <row r="2860" spans="8:12">
      <c r="H2860" t="s">
        <v>375</v>
      </c>
      <c r="I2860" s="97" t="s">
        <v>233</v>
      </c>
      <c r="J2860">
        <v>2032</v>
      </c>
      <c r="K2860">
        <v>21311</v>
      </c>
      <c r="L2860">
        <v>8003</v>
      </c>
    </row>
    <row r="2861" spans="8:12">
      <c r="H2861" t="s">
        <v>375</v>
      </c>
      <c r="I2861" s="97" t="s">
        <v>234</v>
      </c>
      <c r="J2861">
        <v>1785</v>
      </c>
      <c r="K2861">
        <v>20334</v>
      </c>
      <c r="L2861">
        <v>7997</v>
      </c>
    </row>
    <row r="2862" spans="8:12">
      <c r="H2862" t="s">
        <v>375</v>
      </c>
      <c r="I2862" s="97" t="s">
        <v>36</v>
      </c>
      <c r="J2862">
        <v>2247</v>
      </c>
      <c r="K2862">
        <v>20352</v>
      </c>
      <c r="L2862">
        <v>8010</v>
      </c>
    </row>
    <row r="2863" spans="8:12">
      <c r="H2863" t="s">
        <v>375</v>
      </c>
      <c r="I2863" s="97" t="s">
        <v>235</v>
      </c>
      <c r="J2863">
        <v>2576</v>
      </c>
      <c r="K2863">
        <v>19917</v>
      </c>
      <c r="L2863">
        <v>7994</v>
      </c>
    </row>
    <row r="2864" spans="8:12">
      <c r="H2864" t="s">
        <v>375</v>
      </c>
      <c r="I2864" s="97" t="s">
        <v>236</v>
      </c>
      <c r="J2864">
        <v>2555</v>
      </c>
      <c r="K2864">
        <v>20664</v>
      </c>
      <c r="L2864">
        <v>8004</v>
      </c>
    </row>
    <row r="2865" spans="8:12">
      <c r="H2865" t="s">
        <v>375</v>
      </c>
      <c r="I2865" s="97" t="s">
        <v>237</v>
      </c>
      <c r="J2865">
        <v>2459</v>
      </c>
      <c r="K2865">
        <v>20364</v>
      </c>
      <c r="L2865">
        <v>8001</v>
      </c>
    </row>
    <row r="2866" spans="8:12">
      <c r="H2866" t="s">
        <v>375</v>
      </c>
      <c r="I2866" s="97" t="s">
        <v>37</v>
      </c>
      <c r="J2866">
        <v>2758</v>
      </c>
      <c r="K2866">
        <v>19737</v>
      </c>
      <c r="L2866">
        <v>7992</v>
      </c>
    </row>
    <row r="2867" spans="8:12">
      <c r="H2867" t="s">
        <v>375</v>
      </c>
      <c r="I2867" s="97" t="s">
        <v>238</v>
      </c>
      <c r="J2867">
        <v>2968</v>
      </c>
      <c r="K2867">
        <v>20570</v>
      </c>
      <c r="L2867">
        <v>8004</v>
      </c>
    </row>
    <row r="2868" spans="8:12">
      <c r="H2868" t="s">
        <v>375</v>
      </c>
      <c r="I2868" s="97" t="s">
        <v>239</v>
      </c>
      <c r="J2868">
        <v>2850</v>
      </c>
      <c r="K2868">
        <v>19606</v>
      </c>
      <c r="L2868">
        <v>8000</v>
      </c>
    </row>
    <row r="2869" spans="8:12">
      <c r="H2869" t="s">
        <v>375</v>
      </c>
      <c r="I2869" s="97" t="s">
        <v>240</v>
      </c>
      <c r="J2869">
        <v>2962</v>
      </c>
      <c r="K2869">
        <v>20938</v>
      </c>
      <c r="L2869">
        <v>7996</v>
      </c>
    </row>
    <row r="2870" spans="8:12">
      <c r="H2870" t="s">
        <v>375</v>
      </c>
      <c r="I2870" s="97" t="s">
        <v>38</v>
      </c>
      <c r="J2870">
        <v>2625</v>
      </c>
      <c r="K2870">
        <v>19818</v>
      </c>
      <c r="L2870">
        <v>8004</v>
      </c>
    </row>
    <row r="2871" spans="8:12">
      <c r="H2871" t="s">
        <v>375</v>
      </c>
      <c r="I2871" s="97" t="s">
        <v>241</v>
      </c>
      <c r="J2871">
        <v>2221</v>
      </c>
      <c r="K2871">
        <v>20467</v>
      </c>
      <c r="L2871">
        <v>8010</v>
      </c>
    </row>
    <row r="2872" spans="8:12">
      <c r="H2872" t="s">
        <v>375</v>
      </c>
      <c r="I2872" s="97" t="s">
        <v>242</v>
      </c>
      <c r="J2872">
        <v>2141</v>
      </c>
      <c r="K2872">
        <v>20473</v>
      </c>
      <c r="L2872">
        <v>8016</v>
      </c>
    </row>
    <row r="2873" spans="8:12">
      <c r="H2873" t="s">
        <v>375</v>
      </c>
      <c r="I2873" s="97" t="s">
        <v>243</v>
      </c>
      <c r="J2873">
        <v>1937</v>
      </c>
      <c r="K2873">
        <v>20747</v>
      </c>
      <c r="L2873">
        <v>7994</v>
      </c>
    </row>
    <row r="2874" spans="8:12">
      <c r="H2874" t="s">
        <v>375</v>
      </c>
      <c r="I2874" s="97" t="s">
        <v>39</v>
      </c>
      <c r="J2874">
        <v>1962</v>
      </c>
      <c r="K2874">
        <v>21034</v>
      </c>
      <c r="L2874">
        <v>7999</v>
      </c>
    </row>
    <row r="2875" spans="8:12">
      <c r="H2875" t="s">
        <v>375</v>
      </c>
      <c r="I2875" s="97" t="s">
        <v>244</v>
      </c>
      <c r="J2875">
        <v>1286</v>
      </c>
      <c r="K2875">
        <v>21217</v>
      </c>
      <c r="L2875">
        <v>7985</v>
      </c>
    </row>
    <row r="2876" spans="8:12">
      <c r="H2876" t="s">
        <v>375</v>
      </c>
      <c r="I2876" s="97" t="s">
        <v>245</v>
      </c>
      <c r="J2876">
        <v>1238</v>
      </c>
      <c r="K2876">
        <v>21843</v>
      </c>
      <c r="L2876">
        <v>7994</v>
      </c>
    </row>
    <row r="2877" spans="8:12">
      <c r="H2877" t="s">
        <v>375</v>
      </c>
      <c r="I2877" s="97" t="s">
        <v>246</v>
      </c>
      <c r="J2877">
        <v>1123</v>
      </c>
      <c r="K2877">
        <v>22054</v>
      </c>
      <c r="L2877">
        <v>7995</v>
      </c>
    </row>
    <row r="2878" spans="8:12">
      <c r="H2878" t="s">
        <v>375</v>
      </c>
      <c r="I2878" s="97" t="s">
        <v>40</v>
      </c>
      <c r="J2878">
        <v>1258</v>
      </c>
      <c r="K2878">
        <v>21587</v>
      </c>
      <c r="L2878">
        <v>8004</v>
      </c>
    </row>
    <row r="2879" spans="8:12">
      <c r="H2879" t="s">
        <v>375</v>
      </c>
      <c r="I2879" s="97" t="s">
        <v>247</v>
      </c>
      <c r="J2879">
        <v>1075</v>
      </c>
      <c r="K2879">
        <v>21841</v>
      </c>
      <c r="L2879">
        <v>8005</v>
      </c>
    </row>
    <row r="2880" spans="8:12">
      <c r="H2880" t="s">
        <v>375</v>
      </c>
      <c r="I2880" s="97" t="s">
        <v>248</v>
      </c>
      <c r="J2880">
        <v>926</v>
      </c>
      <c r="K2880">
        <v>21822</v>
      </c>
      <c r="L2880">
        <v>8006</v>
      </c>
    </row>
    <row r="2881" spans="8:12">
      <c r="H2881" t="s">
        <v>375</v>
      </c>
      <c r="I2881" s="97" t="s">
        <v>249</v>
      </c>
      <c r="J2881">
        <v>998</v>
      </c>
      <c r="K2881">
        <v>21633</v>
      </c>
      <c r="L2881">
        <v>8005</v>
      </c>
    </row>
    <row r="2882" spans="8:12">
      <c r="H2882" t="s">
        <v>376</v>
      </c>
      <c r="I2882" s="97" t="s">
        <v>17</v>
      </c>
      <c r="J2882">
        <v>820</v>
      </c>
      <c r="K2882">
        <v>22276</v>
      </c>
      <c r="L2882">
        <v>7998</v>
      </c>
    </row>
    <row r="2883" spans="8:12">
      <c r="H2883" t="s">
        <v>376</v>
      </c>
      <c r="I2883" s="97" t="s">
        <v>178</v>
      </c>
      <c r="J2883">
        <v>686</v>
      </c>
      <c r="K2883">
        <v>22484</v>
      </c>
      <c r="L2883">
        <v>7999</v>
      </c>
    </row>
    <row r="2884" spans="8:12">
      <c r="H2884" t="s">
        <v>376</v>
      </c>
      <c r="I2884" s="97" t="s">
        <v>179</v>
      </c>
      <c r="J2884">
        <v>686</v>
      </c>
      <c r="K2884">
        <v>22037</v>
      </c>
      <c r="L2884">
        <v>8003</v>
      </c>
    </row>
    <row r="2885" spans="8:12">
      <c r="H2885" t="s">
        <v>376</v>
      </c>
      <c r="I2885" s="97" t="s">
        <v>180</v>
      </c>
      <c r="J2885">
        <v>889</v>
      </c>
      <c r="K2885">
        <v>22630</v>
      </c>
      <c r="L2885">
        <v>7991</v>
      </c>
    </row>
    <row r="2886" spans="8:12">
      <c r="H2886" t="s">
        <v>376</v>
      </c>
      <c r="I2886" s="97" t="s">
        <v>18</v>
      </c>
      <c r="J2886">
        <v>908</v>
      </c>
      <c r="K2886">
        <v>21935</v>
      </c>
      <c r="L2886">
        <v>7993</v>
      </c>
    </row>
    <row r="2887" spans="8:12">
      <c r="H2887" t="s">
        <v>376</v>
      </c>
      <c r="I2887" s="97" t="s">
        <v>181</v>
      </c>
      <c r="J2887">
        <v>910</v>
      </c>
      <c r="K2887">
        <v>21684</v>
      </c>
      <c r="L2887">
        <v>7987</v>
      </c>
    </row>
    <row r="2888" spans="8:12">
      <c r="H2888" t="s">
        <v>376</v>
      </c>
      <c r="I2888" s="97" t="s">
        <v>182</v>
      </c>
      <c r="J2888">
        <v>1014</v>
      </c>
      <c r="K2888">
        <v>22235</v>
      </c>
      <c r="L2888">
        <v>7997</v>
      </c>
    </row>
    <row r="2889" spans="8:12">
      <c r="H2889" t="s">
        <v>376</v>
      </c>
      <c r="I2889" s="97" t="s">
        <v>183</v>
      </c>
      <c r="J2889">
        <v>740</v>
      </c>
      <c r="K2889">
        <v>21714</v>
      </c>
      <c r="L2889">
        <v>8001</v>
      </c>
    </row>
    <row r="2890" spans="8:12">
      <c r="H2890" t="s">
        <v>376</v>
      </c>
      <c r="I2890" s="97" t="s">
        <v>19</v>
      </c>
      <c r="J2890">
        <v>660</v>
      </c>
      <c r="K2890">
        <v>22436</v>
      </c>
      <c r="L2890">
        <v>7995</v>
      </c>
    </row>
    <row r="2891" spans="8:12">
      <c r="H2891" t="s">
        <v>376</v>
      </c>
      <c r="I2891" s="97" t="s">
        <v>184</v>
      </c>
      <c r="J2891">
        <v>738</v>
      </c>
      <c r="K2891">
        <v>22117</v>
      </c>
      <c r="L2891">
        <v>7995</v>
      </c>
    </row>
    <row r="2892" spans="8:12">
      <c r="H2892" t="s">
        <v>376</v>
      </c>
      <c r="I2892" s="97" t="s">
        <v>185</v>
      </c>
      <c r="J2892">
        <v>660</v>
      </c>
      <c r="K2892">
        <v>22648</v>
      </c>
      <c r="L2892">
        <v>8007</v>
      </c>
    </row>
    <row r="2893" spans="8:12">
      <c r="H2893" t="s">
        <v>376</v>
      </c>
      <c r="I2893" s="97" t="s">
        <v>186</v>
      </c>
      <c r="J2893">
        <v>716</v>
      </c>
      <c r="K2893">
        <v>22399</v>
      </c>
      <c r="L2893">
        <v>7989</v>
      </c>
    </row>
    <row r="2894" spans="8:12">
      <c r="H2894" t="s">
        <v>376</v>
      </c>
      <c r="I2894" s="97" t="s">
        <v>20</v>
      </c>
      <c r="J2894">
        <v>903</v>
      </c>
      <c r="K2894">
        <v>21927</v>
      </c>
      <c r="L2894">
        <v>8004</v>
      </c>
    </row>
    <row r="2895" spans="8:12">
      <c r="H2895" t="s">
        <v>376</v>
      </c>
      <c r="I2895" s="97" t="s">
        <v>187</v>
      </c>
      <c r="J2895">
        <v>869</v>
      </c>
      <c r="K2895">
        <v>21879</v>
      </c>
      <c r="L2895">
        <v>7995</v>
      </c>
    </row>
    <row r="2896" spans="8:12">
      <c r="H2896" t="s">
        <v>376</v>
      </c>
      <c r="I2896" s="97" t="s">
        <v>188</v>
      </c>
      <c r="J2896">
        <v>940</v>
      </c>
      <c r="K2896">
        <v>21496</v>
      </c>
      <c r="L2896">
        <v>8002</v>
      </c>
    </row>
    <row r="2897" spans="8:12">
      <c r="H2897" t="s">
        <v>376</v>
      </c>
      <c r="I2897" s="97" t="s">
        <v>189</v>
      </c>
      <c r="J2897">
        <v>1242</v>
      </c>
      <c r="K2897">
        <v>21740</v>
      </c>
      <c r="L2897">
        <v>8002</v>
      </c>
    </row>
    <row r="2898" spans="8:12">
      <c r="H2898" t="s">
        <v>376</v>
      </c>
      <c r="I2898" s="97" t="s">
        <v>21</v>
      </c>
      <c r="J2898">
        <v>2170</v>
      </c>
      <c r="K2898">
        <v>20106</v>
      </c>
      <c r="L2898">
        <v>7987</v>
      </c>
    </row>
    <row r="2899" spans="8:12">
      <c r="H2899" t="s">
        <v>376</v>
      </c>
      <c r="I2899" s="97" t="s">
        <v>190</v>
      </c>
      <c r="J2899">
        <v>2156</v>
      </c>
      <c r="K2899">
        <v>21316</v>
      </c>
      <c r="L2899">
        <v>8003</v>
      </c>
    </row>
    <row r="2900" spans="8:12">
      <c r="H2900" t="s">
        <v>376</v>
      </c>
      <c r="I2900" s="97" t="s">
        <v>191</v>
      </c>
      <c r="J2900">
        <v>2449</v>
      </c>
      <c r="K2900">
        <v>19789</v>
      </c>
      <c r="L2900">
        <v>8004</v>
      </c>
    </row>
    <row r="2901" spans="8:12">
      <c r="H2901" t="s">
        <v>376</v>
      </c>
      <c r="I2901" s="97" t="s">
        <v>192</v>
      </c>
      <c r="J2901">
        <v>4064</v>
      </c>
      <c r="K2901">
        <v>19244</v>
      </c>
      <c r="L2901">
        <v>8005</v>
      </c>
    </row>
    <row r="2902" spans="8:12">
      <c r="H2902" t="s">
        <v>376</v>
      </c>
      <c r="I2902" s="97" t="s">
        <v>22</v>
      </c>
      <c r="J2902">
        <v>3662</v>
      </c>
      <c r="K2902">
        <v>18853</v>
      </c>
      <c r="L2902">
        <v>7994</v>
      </c>
    </row>
    <row r="2903" spans="8:12">
      <c r="H2903" t="s">
        <v>376</v>
      </c>
      <c r="I2903" s="97" t="s">
        <v>193</v>
      </c>
      <c r="J2903">
        <v>3201</v>
      </c>
      <c r="K2903">
        <v>20159</v>
      </c>
      <c r="L2903">
        <v>7996</v>
      </c>
    </row>
    <row r="2904" spans="8:12">
      <c r="H2904" t="s">
        <v>376</v>
      </c>
      <c r="I2904" s="97" t="s">
        <v>194</v>
      </c>
      <c r="J2904">
        <v>2658</v>
      </c>
      <c r="K2904">
        <v>19933</v>
      </c>
      <c r="L2904">
        <v>8015</v>
      </c>
    </row>
    <row r="2905" spans="8:12">
      <c r="H2905" t="s">
        <v>376</v>
      </c>
      <c r="I2905" s="97" t="s">
        <v>195</v>
      </c>
      <c r="J2905">
        <v>2321</v>
      </c>
      <c r="K2905">
        <v>20556</v>
      </c>
      <c r="L2905">
        <v>7991</v>
      </c>
    </row>
    <row r="2906" spans="8:12">
      <c r="H2906" t="s">
        <v>376</v>
      </c>
      <c r="I2906" s="97" t="s">
        <v>23</v>
      </c>
      <c r="J2906">
        <v>1674</v>
      </c>
      <c r="K2906">
        <v>21343</v>
      </c>
      <c r="L2906">
        <v>7993</v>
      </c>
    </row>
    <row r="2907" spans="8:12">
      <c r="H2907" t="s">
        <v>376</v>
      </c>
      <c r="I2907" s="97" t="s">
        <v>196</v>
      </c>
      <c r="J2907">
        <v>2017</v>
      </c>
      <c r="K2907">
        <v>20780</v>
      </c>
      <c r="L2907">
        <v>8007</v>
      </c>
    </row>
    <row r="2908" spans="8:12">
      <c r="H2908" t="s">
        <v>376</v>
      </c>
      <c r="I2908" s="97" t="s">
        <v>197</v>
      </c>
      <c r="J2908">
        <v>2612</v>
      </c>
      <c r="K2908">
        <v>20473</v>
      </c>
      <c r="L2908">
        <v>7990</v>
      </c>
    </row>
    <row r="2909" spans="8:12">
      <c r="H2909" t="s">
        <v>376</v>
      </c>
      <c r="I2909" s="97" t="s">
        <v>198</v>
      </c>
      <c r="J2909">
        <v>2719</v>
      </c>
      <c r="K2909">
        <v>20516</v>
      </c>
      <c r="L2909">
        <v>8004</v>
      </c>
    </row>
    <row r="2910" spans="8:12">
      <c r="H2910" t="s">
        <v>376</v>
      </c>
      <c r="I2910" s="97" t="s">
        <v>24</v>
      </c>
      <c r="J2910">
        <v>2612</v>
      </c>
      <c r="K2910">
        <v>19940</v>
      </c>
      <c r="L2910">
        <v>7998</v>
      </c>
    </row>
    <row r="2911" spans="8:12">
      <c r="H2911" t="s">
        <v>376</v>
      </c>
      <c r="I2911" s="97" t="s">
        <v>199</v>
      </c>
      <c r="J2911">
        <v>2491</v>
      </c>
      <c r="K2911">
        <v>20811</v>
      </c>
      <c r="L2911">
        <v>7996</v>
      </c>
    </row>
    <row r="2912" spans="8:12">
      <c r="H2912" t="s">
        <v>376</v>
      </c>
      <c r="I2912" s="97" t="s">
        <v>200</v>
      </c>
      <c r="J2912">
        <v>2821</v>
      </c>
      <c r="K2912">
        <v>19782</v>
      </c>
      <c r="L2912">
        <v>7999</v>
      </c>
    </row>
    <row r="2913" spans="8:12">
      <c r="H2913" t="s">
        <v>376</v>
      </c>
      <c r="I2913" s="97" t="s">
        <v>201</v>
      </c>
      <c r="J2913">
        <v>2625</v>
      </c>
      <c r="K2913">
        <v>20027</v>
      </c>
      <c r="L2913">
        <v>7995</v>
      </c>
    </row>
    <row r="2914" spans="8:12">
      <c r="H2914" t="s">
        <v>376</v>
      </c>
      <c r="I2914" s="97" t="s">
        <v>25</v>
      </c>
      <c r="J2914">
        <v>2817</v>
      </c>
      <c r="K2914">
        <v>20107</v>
      </c>
      <c r="L2914">
        <v>8001</v>
      </c>
    </row>
    <row r="2915" spans="8:12">
      <c r="H2915" t="s">
        <v>376</v>
      </c>
      <c r="I2915" s="97" t="s">
        <v>202</v>
      </c>
      <c r="J2915">
        <v>2875</v>
      </c>
      <c r="K2915">
        <v>20244</v>
      </c>
      <c r="L2915">
        <v>7999</v>
      </c>
    </row>
    <row r="2916" spans="8:12">
      <c r="H2916" t="s">
        <v>376</v>
      </c>
      <c r="I2916" s="97" t="s">
        <v>203</v>
      </c>
      <c r="J2916">
        <v>2506</v>
      </c>
      <c r="K2916">
        <v>20373</v>
      </c>
      <c r="L2916">
        <v>7998</v>
      </c>
    </row>
    <row r="2917" spans="8:12">
      <c r="H2917" t="s">
        <v>376</v>
      </c>
      <c r="I2917" s="97" t="s">
        <v>204</v>
      </c>
      <c r="J2917">
        <v>2671</v>
      </c>
      <c r="K2917">
        <v>20330</v>
      </c>
      <c r="L2917">
        <v>7992</v>
      </c>
    </row>
    <row r="2918" spans="8:12">
      <c r="H2918" t="s">
        <v>376</v>
      </c>
      <c r="I2918" s="97" t="s">
        <v>26</v>
      </c>
      <c r="J2918">
        <v>2521</v>
      </c>
      <c r="K2918">
        <v>19943</v>
      </c>
      <c r="L2918">
        <v>8010</v>
      </c>
    </row>
    <row r="2919" spans="8:12">
      <c r="H2919" t="s">
        <v>376</v>
      </c>
      <c r="I2919" s="97" t="s">
        <v>205</v>
      </c>
      <c r="J2919">
        <v>2217</v>
      </c>
      <c r="K2919">
        <v>20575</v>
      </c>
      <c r="L2919">
        <v>7998</v>
      </c>
    </row>
    <row r="2920" spans="8:12">
      <c r="H2920" t="s">
        <v>376</v>
      </c>
      <c r="I2920" s="97" t="s">
        <v>206</v>
      </c>
      <c r="J2920">
        <v>2420</v>
      </c>
      <c r="K2920">
        <v>20613</v>
      </c>
      <c r="L2920">
        <v>7992</v>
      </c>
    </row>
    <row r="2921" spans="8:12">
      <c r="H2921" t="s">
        <v>376</v>
      </c>
      <c r="I2921" s="97" t="s">
        <v>207</v>
      </c>
      <c r="J2921">
        <v>2278</v>
      </c>
      <c r="K2921">
        <v>19974</v>
      </c>
      <c r="L2921">
        <v>8006</v>
      </c>
    </row>
    <row r="2922" spans="8:12">
      <c r="H2922" t="s">
        <v>376</v>
      </c>
      <c r="I2922" s="97" t="s">
        <v>27</v>
      </c>
      <c r="J2922">
        <v>2166</v>
      </c>
      <c r="K2922">
        <v>21116</v>
      </c>
      <c r="L2922">
        <v>8002</v>
      </c>
    </row>
    <row r="2923" spans="8:12">
      <c r="H2923" t="s">
        <v>376</v>
      </c>
      <c r="I2923" s="97" t="s">
        <v>208</v>
      </c>
      <c r="J2923">
        <v>2200</v>
      </c>
      <c r="K2923">
        <v>20211</v>
      </c>
      <c r="L2923">
        <v>8001</v>
      </c>
    </row>
    <row r="2924" spans="8:12">
      <c r="H2924" t="s">
        <v>376</v>
      </c>
      <c r="I2924" s="97" t="s">
        <v>209</v>
      </c>
      <c r="J2924">
        <v>2677</v>
      </c>
      <c r="K2924">
        <v>20642</v>
      </c>
      <c r="L2924">
        <v>8001</v>
      </c>
    </row>
    <row r="2925" spans="8:12">
      <c r="H2925" t="s">
        <v>376</v>
      </c>
      <c r="I2925" s="97" t="s">
        <v>210</v>
      </c>
      <c r="J2925">
        <v>2554</v>
      </c>
      <c r="K2925">
        <v>20862</v>
      </c>
      <c r="L2925">
        <v>8002</v>
      </c>
    </row>
    <row r="2926" spans="8:12">
      <c r="H2926" t="s">
        <v>376</v>
      </c>
      <c r="I2926" s="97" t="s">
        <v>28</v>
      </c>
      <c r="J2926">
        <v>2491</v>
      </c>
      <c r="K2926">
        <v>20488</v>
      </c>
      <c r="L2926">
        <v>7994</v>
      </c>
    </row>
    <row r="2927" spans="8:12">
      <c r="H2927" t="s">
        <v>376</v>
      </c>
      <c r="I2927" s="97" t="s">
        <v>211</v>
      </c>
      <c r="J2927">
        <v>2404</v>
      </c>
      <c r="K2927">
        <v>20497</v>
      </c>
      <c r="L2927">
        <v>8011</v>
      </c>
    </row>
    <row r="2928" spans="8:12">
      <c r="H2928" t="s">
        <v>376</v>
      </c>
      <c r="I2928" s="97" t="s">
        <v>212</v>
      </c>
      <c r="J2928">
        <v>2659</v>
      </c>
      <c r="K2928">
        <v>20339</v>
      </c>
      <c r="L2928">
        <v>7998</v>
      </c>
    </row>
    <row r="2929" spans="8:12">
      <c r="H2929" t="s">
        <v>376</v>
      </c>
      <c r="I2929" s="97" t="s">
        <v>213</v>
      </c>
      <c r="J2929">
        <v>3144</v>
      </c>
      <c r="K2929">
        <v>19922</v>
      </c>
      <c r="L2929">
        <v>8006</v>
      </c>
    </row>
    <row r="2930" spans="8:12">
      <c r="H2930" t="s">
        <v>376</v>
      </c>
      <c r="I2930" s="97" t="s">
        <v>29</v>
      </c>
      <c r="J2930">
        <v>3007</v>
      </c>
      <c r="K2930">
        <v>19917</v>
      </c>
      <c r="L2930">
        <v>8005</v>
      </c>
    </row>
    <row r="2931" spans="8:12">
      <c r="H2931" t="s">
        <v>376</v>
      </c>
      <c r="I2931" s="97" t="s">
        <v>214</v>
      </c>
      <c r="J2931">
        <v>3052</v>
      </c>
      <c r="K2931">
        <v>19893</v>
      </c>
      <c r="L2931">
        <v>7995</v>
      </c>
    </row>
    <row r="2932" spans="8:12">
      <c r="H2932" t="s">
        <v>376</v>
      </c>
      <c r="I2932" s="97" t="s">
        <v>215</v>
      </c>
      <c r="J2932">
        <v>2505</v>
      </c>
      <c r="K2932">
        <v>20565</v>
      </c>
      <c r="L2932">
        <v>7993</v>
      </c>
    </row>
    <row r="2933" spans="8:12">
      <c r="H2933" t="s">
        <v>376</v>
      </c>
      <c r="I2933" s="97" t="s">
        <v>216</v>
      </c>
      <c r="J2933">
        <v>2527</v>
      </c>
      <c r="K2933">
        <v>20505</v>
      </c>
      <c r="L2933">
        <v>8004</v>
      </c>
    </row>
    <row r="2934" spans="8:12">
      <c r="H2934" t="s">
        <v>376</v>
      </c>
      <c r="I2934" s="97" t="s">
        <v>30</v>
      </c>
      <c r="J2934">
        <v>2980</v>
      </c>
      <c r="K2934">
        <v>19909</v>
      </c>
      <c r="L2934">
        <v>8002</v>
      </c>
    </row>
    <row r="2935" spans="8:12">
      <c r="H2935" t="s">
        <v>376</v>
      </c>
      <c r="I2935" s="97" t="s">
        <v>217</v>
      </c>
      <c r="J2935">
        <v>2798</v>
      </c>
      <c r="K2935">
        <v>19930</v>
      </c>
      <c r="L2935">
        <v>7645</v>
      </c>
    </row>
    <row r="2936" spans="8:12">
      <c r="H2936" t="s">
        <v>376</v>
      </c>
      <c r="I2936" s="97" t="s">
        <v>218</v>
      </c>
      <c r="J2936">
        <v>2134</v>
      </c>
      <c r="K2936">
        <v>19559</v>
      </c>
      <c r="L2936">
        <v>7601</v>
      </c>
    </row>
    <row r="2937" spans="8:12">
      <c r="H2937" t="s">
        <v>376</v>
      </c>
      <c r="I2937" s="97" t="s">
        <v>219</v>
      </c>
      <c r="J2937">
        <v>2238</v>
      </c>
      <c r="K2937">
        <v>20402</v>
      </c>
      <c r="L2937">
        <v>7767</v>
      </c>
    </row>
    <row r="2938" spans="8:12">
      <c r="H2938" t="s">
        <v>376</v>
      </c>
      <c r="I2938" s="97" t="s">
        <v>31</v>
      </c>
      <c r="J2938">
        <v>2285</v>
      </c>
      <c r="K2938">
        <v>20082</v>
      </c>
      <c r="L2938">
        <v>7805</v>
      </c>
    </row>
    <row r="2939" spans="8:12">
      <c r="H2939" t="s">
        <v>376</v>
      </c>
      <c r="I2939" s="97" t="s">
        <v>220</v>
      </c>
      <c r="J2939">
        <v>2649</v>
      </c>
      <c r="K2939">
        <v>20536</v>
      </c>
      <c r="L2939">
        <v>7995</v>
      </c>
    </row>
    <row r="2940" spans="8:12">
      <c r="H2940" t="s">
        <v>376</v>
      </c>
      <c r="I2940" s="97" t="s">
        <v>221</v>
      </c>
      <c r="J2940">
        <v>2765</v>
      </c>
      <c r="K2940">
        <v>20519</v>
      </c>
      <c r="L2940">
        <v>8005</v>
      </c>
    </row>
    <row r="2941" spans="8:12">
      <c r="H2941" t="s">
        <v>376</v>
      </c>
      <c r="I2941" s="97" t="s">
        <v>222</v>
      </c>
      <c r="J2941">
        <v>2674</v>
      </c>
      <c r="K2941">
        <v>19728</v>
      </c>
      <c r="L2941">
        <v>8008</v>
      </c>
    </row>
    <row r="2942" spans="8:12">
      <c r="H2942" t="s">
        <v>376</v>
      </c>
      <c r="I2942" s="97" t="s">
        <v>32</v>
      </c>
      <c r="J2942">
        <v>2524</v>
      </c>
      <c r="K2942">
        <v>20752</v>
      </c>
      <c r="L2942">
        <v>7992</v>
      </c>
    </row>
    <row r="2943" spans="8:12">
      <c r="H2943" t="s">
        <v>376</v>
      </c>
      <c r="I2943" s="97" t="s">
        <v>223</v>
      </c>
      <c r="J2943">
        <v>2849</v>
      </c>
      <c r="K2943">
        <v>20088</v>
      </c>
      <c r="L2943">
        <v>7918</v>
      </c>
    </row>
    <row r="2944" spans="8:12">
      <c r="H2944" t="s">
        <v>376</v>
      </c>
      <c r="I2944" s="97" t="s">
        <v>224</v>
      </c>
      <c r="J2944">
        <v>2421</v>
      </c>
      <c r="K2944">
        <v>20705</v>
      </c>
      <c r="L2944">
        <v>8001</v>
      </c>
    </row>
    <row r="2945" spans="8:12">
      <c r="H2945" t="s">
        <v>376</v>
      </c>
      <c r="I2945" s="97" t="s">
        <v>225</v>
      </c>
      <c r="J2945">
        <v>2736</v>
      </c>
      <c r="K2945">
        <v>20980</v>
      </c>
      <c r="L2945">
        <v>7992</v>
      </c>
    </row>
    <row r="2946" spans="8:12">
      <c r="H2946" t="s">
        <v>376</v>
      </c>
      <c r="I2946" s="97" t="s">
        <v>33</v>
      </c>
      <c r="J2946">
        <v>2425</v>
      </c>
      <c r="K2946">
        <v>20229</v>
      </c>
      <c r="L2946">
        <v>7990</v>
      </c>
    </row>
    <row r="2947" spans="8:12">
      <c r="H2947" t="s">
        <v>376</v>
      </c>
      <c r="I2947" s="97" t="s">
        <v>226</v>
      </c>
      <c r="J2947">
        <v>2748</v>
      </c>
      <c r="K2947">
        <v>20662</v>
      </c>
      <c r="L2947">
        <v>8002</v>
      </c>
    </row>
    <row r="2948" spans="8:12">
      <c r="H2948" t="s">
        <v>376</v>
      </c>
      <c r="I2948" s="97" t="s">
        <v>227</v>
      </c>
      <c r="J2948">
        <v>2690</v>
      </c>
      <c r="K2948">
        <v>20798</v>
      </c>
      <c r="L2948">
        <v>8004</v>
      </c>
    </row>
    <row r="2949" spans="8:12">
      <c r="H2949" t="s">
        <v>376</v>
      </c>
      <c r="I2949" s="97" t="s">
        <v>228</v>
      </c>
      <c r="J2949">
        <v>2427</v>
      </c>
      <c r="K2949">
        <v>20992</v>
      </c>
      <c r="L2949">
        <v>7990</v>
      </c>
    </row>
    <row r="2950" spans="8:12">
      <c r="H2950" t="s">
        <v>376</v>
      </c>
      <c r="I2950" s="97" t="s">
        <v>34</v>
      </c>
      <c r="J2950">
        <v>2331</v>
      </c>
      <c r="K2950">
        <v>21101</v>
      </c>
      <c r="L2950">
        <v>8002</v>
      </c>
    </row>
    <row r="2951" spans="8:12">
      <c r="H2951" t="s">
        <v>376</v>
      </c>
      <c r="I2951" s="97" t="s">
        <v>229</v>
      </c>
      <c r="J2951">
        <v>2209</v>
      </c>
      <c r="K2951">
        <v>20858</v>
      </c>
      <c r="L2951">
        <v>8002</v>
      </c>
    </row>
    <row r="2952" spans="8:12">
      <c r="H2952" t="s">
        <v>376</v>
      </c>
      <c r="I2952" s="97" t="s">
        <v>230</v>
      </c>
      <c r="J2952">
        <v>2199</v>
      </c>
      <c r="K2952">
        <v>20877</v>
      </c>
      <c r="L2952">
        <v>7997</v>
      </c>
    </row>
    <row r="2953" spans="8:12">
      <c r="H2953" t="s">
        <v>376</v>
      </c>
      <c r="I2953" s="97" t="s">
        <v>231</v>
      </c>
      <c r="J2953">
        <v>1943</v>
      </c>
      <c r="K2953">
        <v>20972</v>
      </c>
      <c r="L2953">
        <v>7997</v>
      </c>
    </row>
    <row r="2954" spans="8:12">
      <c r="H2954" t="s">
        <v>376</v>
      </c>
      <c r="I2954" s="97" t="s">
        <v>35</v>
      </c>
      <c r="J2954">
        <v>2319</v>
      </c>
      <c r="K2954">
        <v>20899</v>
      </c>
      <c r="L2954">
        <v>7995</v>
      </c>
    </row>
    <row r="2955" spans="8:12">
      <c r="H2955" t="s">
        <v>376</v>
      </c>
      <c r="I2955" s="97" t="s">
        <v>232</v>
      </c>
      <c r="J2955">
        <v>2210</v>
      </c>
      <c r="K2955">
        <v>20745</v>
      </c>
      <c r="L2955">
        <v>8002</v>
      </c>
    </row>
    <row r="2956" spans="8:12">
      <c r="H2956" t="s">
        <v>376</v>
      </c>
      <c r="I2956" s="97" t="s">
        <v>233</v>
      </c>
      <c r="J2956">
        <v>2415</v>
      </c>
      <c r="K2956">
        <v>20732</v>
      </c>
      <c r="L2956">
        <v>7998</v>
      </c>
    </row>
    <row r="2957" spans="8:12">
      <c r="H2957" t="s">
        <v>376</v>
      </c>
      <c r="I2957" s="97" t="s">
        <v>234</v>
      </c>
      <c r="J2957">
        <v>2417</v>
      </c>
      <c r="K2957">
        <v>20514</v>
      </c>
      <c r="L2957">
        <v>7996</v>
      </c>
    </row>
    <row r="2958" spans="8:12">
      <c r="H2958" t="s">
        <v>376</v>
      </c>
      <c r="I2958" s="97" t="s">
        <v>36</v>
      </c>
      <c r="J2958">
        <v>2678</v>
      </c>
      <c r="K2958">
        <v>20634</v>
      </c>
      <c r="L2958">
        <v>8003</v>
      </c>
    </row>
    <row r="2959" spans="8:12">
      <c r="H2959" t="s">
        <v>376</v>
      </c>
      <c r="I2959" s="97" t="s">
        <v>235</v>
      </c>
      <c r="J2959">
        <v>2445</v>
      </c>
      <c r="K2959">
        <v>20999</v>
      </c>
      <c r="L2959">
        <v>7991</v>
      </c>
    </row>
    <row r="2960" spans="8:12">
      <c r="H2960" t="s">
        <v>376</v>
      </c>
      <c r="I2960" s="97" t="s">
        <v>236</v>
      </c>
      <c r="J2960">
        <v>2472</v>
      </c>
      <c r="K2960">
        <v>20036</v>
      </c>
      <c r="L2960">
        <v>7991</v>
      </c>
    </row>
    <row r="2961" spans="8:12">
      <c r="H2961" t="s">
        <v>376</v>
      </c>
      <c r="I2961" s="97" t="s">
        <v>237</v>
      </c>
      <c r="J2961">
        <v>2682</v>
      </c>
      <c r="K2961">
        <v>19989</v>
      </c>
      <c r="L2961">
        <v>8008</v>
      </c>
    </row>
    <row r="2962" spans="8:12">
      <c r="H2962" t="s">
        <v>376</v>
      </c>
      <c r="I2962" s="97" t="s">
        <v>37</v>
      </c>
      <c r="J2962">
        <v>2622</v>
      </c>
      <c r="K2962">
        <v>20302</v>
      </c>
      <c r="L2962">
        <v>7995</v>
      </c>
    </row>
    <row r="2963" spans="8:12">
      <c r="H2963" t="s">
        <v>376</v>
      </c>
      <c r="I2963" s="97" t="s">
        <v>238</v>
      </c>
      <c r="J2963">
        <v>3003</v>
      </c>
      <c r="K2963">
        <v>20134</v>
      </c>
      <c r="L2963">
        <v>8002</v>
      </c>
    </row>
    <row r="2964" spans="8:12">
      <c r="H2964" t="s">
        <v>376</v>
      </c>
      <c r="I2964" s="97" t="s">
        <v>239</v>
      </c>
      <c r="J2964">
        <v>2805</v>
      </c>
      <c r="K2964">
        <v>20011</v>
      </c>
      <c r="L2964">
        <v>7999</v>
      </c>
    </row>
    <row r="2965" spans="8:12">
      <c r="H2965" t="s">
        <v>376</v>
      </c>
      <c r="I2965" s="97" t="s">
        <v>240</v>
      </c>
      <c r="J2965">
        <v>2673</v>
      </c>
      <c r="K2965">
        <v>19849</v>
      </c>
      <c r="L2965">
        <v>7988</v>
      </c>
    </row>
    <row r="2966" spans="8:12">
      <c r="H2966" t="s">
        <v>376</v>
      </c>
      <c r="I2966" s="97" t="s">
        <v>38</v>
      </c>
      <c r="J2966">
        <v>2489</v>
      </c>
      <c r="K2966">
        <v>20594</v>
      </c>
      <c r="L2966">
        <v>8013</v>
      </c>
    </row>
    <row r="2967" spans="8:12">
      <c r="H2967" t="s">
        <v>376</v>
      </c>
      <c r="I2967" s="97" t="s">
        <v>241</v>
      </c>
      <c r="J2967">
        <v>2421</v>
      </c>
      <c r="K2967">
        <v>20077</v>
      </c>
      <c r="L2967">
        <v>7999</v>
      </c>
    </row>
    <row r="2968" spans="8:12">
      <c r="H2968" t="s">
        <v>376</v>
      </c>
      <c r="I2968" s="97" t="s">
        <v>242</v>
      </c>
      <c r="J2968">
        <v>2524</v>
      </c>
      <c r="K2968">
        <v>21072</v>
      </c>
      <c r="L2968">
        <v>7997</v>
      </c>
    </row>
    <row r="2969" spans="8:12">
      <c r="H2969" t="s">
        <v>376</v>
      </c>
      <c r="I2969" s="97" t="s">
        <v>243</v>
      </c>
      <c r="J2969">
        <v>2221</v>
      </c>
      <c r="K2969">
        <v>20439</v>
      </c>
      <c r="L2969">
        <v>7997</v>
      </c>
    </row>
    <row r="2970" spans="8:12">
      <c r="H2970" t="s">
        <v>376</v>
      </c>
      <c r="I2970" s="97" t="s">
        <v>39</v>
      </c>
      <c r="J2970">
        <v>2078</v>
      </c>
      <c r="K2970">
        <v>21507</v>
      </c>
      <c r="L2970">
        <v>7997</v>
      </c>
    </row>
    <row r="2971" spans="8:12">
      <c r="H2971" t="s">
        <v>376</v>
      </c>
      <c r="I2971" s="97" t="s">
        <v>244</v>
      </c>
      <c r="J2971">
        <v>1518</v>
      </c>
      <c r="K2971">
        <v>21011</v>
      </c>
      <c r="L2971">
        <v>7999</v>
      </c>
    </row>
    <row r="2972" spans="8:12">
      <c r="H2972" t="s">
        <v>376</v>
      </c>
      <c r="I2972" s="97" t="s">
        <v>245</v>
      </c>
      <c r="J2972">
        <v>1339</v>
      </c>
      <c r="K2972">
        <v>22321</v>
      </c>
      <c r="L2972">
        <v>8003</v>
      </c>
    </row>
    <row r="2973" spans="8:12">
      <c r="H2973" t="s">
        <v>376</v>
      </c>
      <c r="I2973" s="97" t="s">
        <v>246</v>
      </c>
      <c r="J2973">
        <v>1278</v>
      </c>
      <c r="K2973">
        <v>21669</v>
      </c>
      <c r="L2973">
        <v>8003</v>
      </c>
    </row>
    <row r="2974" spans="8:12">
      <c r="H2974" t="s">
        <v>376</v>
      </c>
      <c r="I2974" s="97" t="s">
        <v>40</v>
      </c>
      <c r="J2974">
        <v>1285</v>
      </c>
      <c r="K2974">
        <v>21790</v>
      </c>
      <c r="L2974">
        <v>8004</v>
      </c>
    </row>
    <row r="2975" spans="8:12">
      <c r="H2975" t="s">
        <v>376</v>
      </c>
      <c r="I2975" s="97" t="s">
        <v>247</v>
      </c>
      <c r="J2975">
        <v>1097</v>
      </c>
      <c r="K2975">
        <v>22426</v>
      </c>
      <c r="L2975">
        <v>8001</v>
      </c>
    </row>
    <row r="2976" spans="8:12">
      <c r="H2976" t="s">
        <v>376</v>
      </c>
      <c r="I2976" s="97" t="s">
        <v>248</v>
      </c>
      <c r="J2976">
        <v>969</v>
      </c>
      <c r="K2976">
        <v>22279</v>
      </c>
      <c r="L2976">
        <v>8000</v>
      </c>
    </row>
    <row r="2977" spans="8:12">
      <c r="H2977" t="s">
        <v>376</v>
      </c>
      <c r="I2977" s="97" t="s">
        <v>249</v>
      </c>
      <c r="J2977">
        <v>709</v>
      </c>
      <c r="K2977">
        <v>22632</v>
      </c>
      <c r="L2977">
        <v>8001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979"/>
  <sheetViews>
    <sheetView tabSelected="1" topLeftCell="G2940" workbookViewId="0">
      <selection activeCell="L2978" sqref="L2978"/>
    </sheetView>
  </sheetViews>
  <sheetFormatPr defaultRowHeight="15"/>
  <cols>
    <col min="1" max="1" width="6.140625" bestFit="1" customWidth="1"/>
    <col min="2" max="2" width="6.42578125" bestFit="1" customWidth="1"/>
    <col min="3" max="3" width="18.42578125" bestFit="1" customWidth="1"/>
    <col min="4" max="4" width="30.140625" bestFit="1" customWidth="1"/>
    <col min="5" max="5" width="28.85546875" bestFit="1" customWidth="1"/>
    <col min="10" max="10" width="17.7109375" style="10" bestFit="1" customWidth="1"/>
    <col min="11" max="11" width="15.42578125" style="10" bestFit="1" customWidth="1"/>
    <col min="12" max="12" width="9.140625" style="13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250</v>
      </c>
      <c r="H1" t="s">
        <v>0</v>
      </c>
      <c r="I1" t="s">
        <v>1</v>
      </c>
      <c r="J1" s="10" t="s">
        <v>251</v>
      </c>
      <c r="K1" s="10" t="s">
        <v>252</v>
      </c>
      <c r="L1" s="38" t="s">
        <v>397</v>
      </c>
    </row>
    <row r="2" spans="1:12" s="138" customFormat="1">
      <c r="H2" s="138" t="s">
        <v>377</v>
      </c>
      <c r="I2" s="138" t="s">
        <v>17</v>
      </c>
      <c r="J2" s="139">
        <v>476662.3</v>
      </c>
      <c r="K2" s="139">
        <v>251673.9</v>
      </c>
      <c r="L2" s="140">
        <v>3.00522</v>
      </c>
    </row>
    <row r="3" spans="1:12">
      <c r="H3" t="s">
        <v>377</v>
      </c>
      <c r="I3" t="s">
        <v>178</v>
      </c>
      <c r="J3" s="10">
        <v>476665.1</v>
      </c>
      <c r="K3" s="10">
        <v>251674.1</v>
      </c>
      <c r="L3" s="135">
        <v>0</v>
      </c>
    </row>
    <row r="4" spans="1:12">
      <c r="H4" t="s">
        <v>377</v>
      </c>
      <c r="I4" t="s">
        <v>179</v>
      </c>
      <c r="J4" s="10">
        <v>476667.9</v>
      </c>
      <c r="K4" s="10">
        <v>251674.2</v>
      </c>
      <c r="L4" s="135">
        <v>0.56441999999999992</v>
      </c>
    </row>
    <row r="5" spans="1:12">
      <c r="H5" t="s">
        <v>377</v>
      </c>
      <c r="I5" t="s">
        <v>180</v>
      </c>
      <c r="J5" s="10">
        <v>476671</v>
      </c>
      <c r="K5" s="10">
        <v>251674.4</v>
      </c>
      <c r="L5" s="135">
        <v>3.2844000000000002</v>
      </c>
    </row>
    <row r="6" spans="1:12">
      <c r="H6" t="s">
        <v>377</v>
      </c>
      <c r="I6" t="s">
        <v>18</v>
      </c>
      <c r="J6" s="10">
        <v>476674.5</v>
      </c>
      <c r="K6" s="10">
        <v>251674.6</v>
      </c>
      <c r="L6" s="135">
        <v>4.0352399999999999</v>
      </c>
    </row>
    <row r="7" spans="1:12">
      <c r="H7" t="s">
        <v>377</v>
      </c>
      <c r="I7" t="s">
        <v>181</v>
      </c>
      <c r="J7" s="10">
        <v>476677.5</v>
      </c>
      <c r="K7" s="10">
        <v>251674.8</v>
      </c>
      <c r="L7" s="135">
        <v>4.0407600000000006</v>
      </c>
    </row>
    <row r="8" spans="1:12">
      <c r="H8" t="s">
        <v>377</v>
      </c>
      <c r="I8" t="s">
        <v>182</v>
      </c>
      <c r="J8" s="10">
        <v>476680.3</v>
      </c>
      <c r="K8" s="10">
        <v>251675</v>
      </c>
      <c r="L8" s="135">
        <v>4.0380000000000003</v>
      </c>
    </row>
    <row r="9" spans="1:12">
      <c r="H9" t="s">
        <v>377</v>
      </c>
      <c r="I9" t="s">
        <v>183</v>
      </c>
      <c r="J9" s="10">
        <v>476683.1</v>
      </c>
      <c r="K9" s="10">
        <v>251675.3</v>
      </c>
      <c r="L9" s="135">
        <v>4.0306199999999999</v>
      </c>
    </row>
    <row r="10" spans="1:12">
      <c r="H10" t="s">
        <v>377</v>
      </c>
      <c r="I10" t="s">
        <v>19</v>
      </c>
      <c r="J10" s="10">
        <v>476686</v>
      </c>
      <c r="K10" s="10">
        <v>251675.5</v>
      </c>
      <c r="L10" s="135">
        <v>4.0381200000000002</v>
      </c>
    </row>
    <row r="11" spans="1:12">
      <c r="H11" t="s">
        <v>377</v>
      </c>
      <c r="I11" t="s">
        <v>184</v>
      </c>
      <c r="J11" s="10">
        <v>476688.8</v>
      </c>
      <c r="K11" s="10">
        <v>251675.6</v>
      </c>
      <c r="L11" s="135">
        <v>4.0321799999999994</v>
      </c>
    </row>
    <row r="12" spans="1:12">
      <c r="H12" t="s">
        <v>377</v>
      </c>
      <c r="I12" t="s">
        <v>185</v>
      </c>
      <c r="J12" s="10">
        <v>476691.7</v>
      </c>
      <c r="K12" s="10">
        <v>251675.8</v>
      </c>
      <c r="L12" s="135">
        <v>4.0385400000000002</v>
      </c>
    </row>
    <row r="13" spans="1:12">
      <c r="H13" t="s">
        <v>377</v>
      </c>
      <c r="I13" t="s">
        <v>186</v>
      </c>
      <c r="J13" s="10">
        <v>476694.5</v>
      </c>
      <c r="K13" s="10">
        <v>251676.1</v>
      </c>
      <c r="L13" s="135">
        <v>4.0327199999999994</v>
      </c>
    </row>
    <row r="14" spans="1:12">
      <c r="H14" t="s">
        <v>377</v>
      </c>
      <c r="I14" t="s">
        <v>20</v>
      </c>
      <c r="J14" s="10">
        <v>476697.3</v>
      </c>
      <c r="K14" s="10">
        <v>251676.3</v>
      </c>
      <c r="L14" s="135">
        <v>4.0348199999999999</v>
      </c>
    </row>
    <row r="15" spans="1:12">
      <c r="H15" t="s">
        <v>377</v>
      </c>
      <c r="I15" t="s">
        <v>187</v>
      </c>
      <c r="J15" s="10">
        <v>476700.1</v>
      </c>
      <c r="K15" s="10">
        <v>251676.6</v>
      </c>
      <c r="L15" s="135">
        <v>4.0331099999999998</v>
      </c>
    </row>
    <row r="16" spans="1:12">
      <c r="H16" t="s">
        <v>377</v>
      </c>
      <c r="I16" t="s">
        <v>188</v>
      </c>
      <c r="J16" s="10">
        <v>476702.8</v>
      </c>
      <c r="K16" s="10">
        <v>251676.9</v>
      </c>
      <c r="L16" s="135">
        <v>4.0385400000000002</v>
      </c>
    </row>
    <row r="17" spans="8:12">
      <c r="H17" t="s">
        <v>377</v>
      </c>
      <c r="I17" t="s">
        <v>189</v>
      </c>
      <c r="J17" s="10">
        <v>476705.5</v>
      </c>
      <c r="K17" s="10">
        <v>251677.3</v>
      </c>
      <c r="L17" s="135">
        <v>4.0310100000000002</v>
      </c>
    </row>
    <row r="18" spans="8:12">
      <c r="H18" t="s">
        <v>377</v>
      </c>
      <c r="I18" t="s">
        <v>21</v>
      </c>
      <c r="J18" s="10">
        <v>476708</v>
      </c>
      <c r="K18" s="10">
        <v>251677.8</v>
      </c>
      <c r="L18" s="135">
        <v>4.0394399999999999</v>
      </c>
    </row>
    <row r="19" spans="8:12">
      <c r="H19" t="s">
        <v>377</v>
      </c>
      <c r="I19" t="s">
        <v>190</v>
      </c>
      <c r="J19" s="10">
        <v>476710.3</v>
      </c>
      <c r="K19" s="10">
        <v>251678.6</v>
      </c>
      <c r="L19" s="135">
        <v>4.0343099999999996</v>
      </c>
    </row>
    <row r="20" spans="8:12">
      <c r="H20" t="s">
        <v>377</v>
      </c>
      <c r="I20" t="s">
        <v>191</v>
      </c>
      <c r="J20" s="10">
        <v>476712.5</v>
      </c>
      <c r="K20" s="10">
        <v>251679.4</v>
      </c>
      <c r="L20" s="135">
        <v>4.0343099999999996</v>
      </c>
    </row>
    <row r="21" spans="8:12">
      <c r="H21" t="s">
        <v>377</v>
      </c>
      <c r="I21" t="s">
        <v>192</v>
      </c>
      <c r="J21" s="10">
        <v>476714.6</v>
      </c>
      <c r="K21" s="10">
        <v>251680.4</v>
      </c>
      <c r="L21" s="135">
        <v>4.0372199999999996</v>
      </c>
    </row>
    <row r="22" spans="8:12">
      <c r="H22" t="s">
        <v>377</v>
      </c>
      <c r="I22" t="s">
        <v>22</v>
      </c>
      <c r="J22" s="10">
        <v>476716.4</v>
      </c>
      <c r="K22" s="10">
        <v>251681.5</v>
      </c>
      <c r="L22" s="135">
        <v>4.0301999999999998</v>
      </c>
    </row>
    <row r="23" spans="8:12">
      <c r="H23" t="s">
        <v>377</v>
      </c>
      <c r="I23" t="s">
        <v>193</v>
      </c>
      <c r="J23" s="10">
        <v>476718.5</v>
      </c>
      <c r="K23" s="10">
        <v>251682.4</v>
      </c>
      <c r="L23" s="135">
        <v>4.0331099999999998</v>
      </c>
    </row>
    <row r="24" spans="8:12">
      <c r="H24" t="s">
        <v>377</v>
      </c>
      <c r="I24" t="s">
        <v>194</v>
      </c>
      <c r="J24" s="10">
        <v>476720.9</v>
      </c>
      <c r="K24" s="10">
        <v>251683.20000000001</v>
      </c>
      <c r="L24" s="135">
        <v>4.0400999999999998</v>
      </c>
    </row>
    <row r="25" spans="8:12">
      <c r="H25" t="s">
        <v>377</v>
      </c>
      <c r="I25" t="s">
        <v>195</v>
      </c>
      <c r="J25" s="10">
        <v>476723.20000000001</v>
      </c>
      <c r="K25" s="10">
        <v>251683.9</v>
      </c>
      <c r="L25" s="135">
        <v>4.0291500000000005</v>
      </c>
    </row>
    <row r="26" spans="8:12">
      <c r="H26" t="s">
        <v>377</v>
      </c>
      <c r="I26" t="s">
        <v>23</v>
      </c>
      <c r="J26" s="10">
        <v>476725.3</v>
      </c>
      <c r="K26" s="10">
        <v>251684.8</v>
      </c>
      <c r="L26" s="135">
        <v>4.03986</v>
      </c>
    </row>
    <row r="27" spans="8:12">
      <c r="H27" t="s">
        <v>377</v>
      </c>
      <c r="I27" t="s">
        <v>196</v>
      </c>
      <c r="J27" s="10">
        <v>476727.5</v>
      </c>
      <c r="K27" s="10">
        <v>251685.7</v>
      </c>
      <c r="L27" s="135">
        <v>4.0319399999999996</v>
      </c>
    </row>
    <row r="28" spans="8:12">
      <c r="H28" t="s">
        <v>377</v>
      </c>
      <c r="I28" t="s">
        <v>197</v>
      </c>
      <c r="J28" s="10">
        <v>476729.4</v>
      </c>
      <c r="K28" s="10">
        <v>251686.9</v>
      </c>
      <c r="L28" s="135">
        <v>4.0361399999999996</v>
      </c>
    </row>
    <row r="29" spans="8:12">
      <c r="H29" t="s">
        <v>377</v>
      </c>
      <c r="I29" t="s">
        <v>198</v>
      </c>
      <c r="J29" s="10">
        <v>476731.5</v>
      </c>
      <c r="K29" s="10">
        <v>251687.9</v>
      </c>
      <c r="L29" s="135">
        <v>4.0333800000000002</v>
      </c>
    </row>
    <row r="30" spans="8:12">
      <c r="H30" t="s">
        <v>377</v>
      </c>
      <c r="I30" t="s">
        <v>24</v>
      </c>
      <c r="J30" s="10">
        <v>476733.7</v>
      </c>
      <c r="K30" s="10">
        <v>251688.7</v>
      </c>
      <c r="L30" s="135">
        <v>4.0328400000000002</v>
      </c>
    </row>
    <row r="31" spans="8:12">
      <c r="H31" t="s">
        <v>377</v>
      </c>
      <c r="I31" t="s">
        <v>199</v>
      </c>
      <c r="J31" s="10">
        <v>476735.9</v>
      </c>
      <c r="K31" s="10">
        <v>251689.5</v>
      </c>
      <c r="L31" s="135">
        <v>4.0383899999999997</v>
      </c>
    </row>
    <row r="32" spans="8:12">
      <c r="H32" t="s">
        <v>377</v>
      </c>
      <c r="I32" t="s">
        <v>200</v>
      </c>
      <c r="J32" s="10">
        <v>476738.2</v>
      </c>
      <c r="K32" s="10">
        <v>251690.3</v>
      </c>
      <c r="L32" s="135">
        <v>4.0373400000000004</v>
      </c>
    </row>
    <row r="33" spans="8:12">
      <c r="H33" t="s">
        <v>377</v>
      </c>
      <c r="I33" t="s">
        <v>201</v>
      </c>
      <c r="J33" s="10">
        <v>476740.5</v>
      </c>
      <c r="K33" s="10">
        <v>251691.1</v>
      </c>
      <c r="L33" s="135">
        <v>4.0303500000000003</v>
      </c>
    </row>
    <row r="34" spans="8:12">
      <c r="H34" t="s">
        <v>377</v>
      </c>
      <c r="I34" t="s">
        <v>25</v>
      </c>
      <c r="J34" s="10">
        <v>476742.7</v>
      </c>
      <c r="K34" s="10">
        <v>251691.9</v>
      </c>
      <c r="L34" s="135">
        <v>4.0410300000000001</v>
      </c>
    </row>
    <row r="35" spans="8:12">
      <c r="H35" t="s">
        <v>377</v>
      </c>
      <c r="I35" t="s">
        <v>202</v>
      </c>
      <c r="J35" s="10">
        <v>476745</v>
      </c>
      <c r="K35" s="10">
        <v>251692.7</v>
      </c>
      <c r="L35" s="135">
        <v>4.0303500000000003</v>
      </c>
    </row>
    <row r="36" spans="8:12">
      <c r="H36" t="s">
        <v>377</v>
      </c>
      <c r="I36" t="s">
        <v>203</v>
      </c>
      <c r="J36" s="10">
        <v>476747.3</v>
      </c>
      <c r="K36" s="10">
        <v>251693.4</v>
      </c>
      <c r="L36" s="135">
        <v>4.0385400000000002</v>
      </c>
    </row>
    <row r="37" spans="8:12">
      <c r="H37" t="s">
        <v>377</v>
      </c>
      <c r="I37" t="s">
        <v>204</v>
      </c>
      <c r="J37" s="10">
        <v>476749.7</v>
      </c>
      <c r="K37" s="10">
        <v>251694.1</v>
      </c>
      <c r="L37" s="135">
        <v>4.0327199999999994</v>
      </c>
    </row>
    <row r="38" spans="8:12">
      <c r="H38" t="s">
        <v>377</v>
      </c>
      <c r="I38" t="s">
        <v>26</v>
      </c>
      <c r="J38" s="10">
        <v>476752</v>
      </c>
      <c r="K38" s="10">
        <v>251694.7</v>
      </c>
      <c r="L38" s="135">
        <v>4.0370699999999999</v>
      </c>
    </row>
    <row r="39" spans="8:12">
      <c r="H39" t="s">
        <v>377</v>
      </c>
      <c r="I39" t="s">
        <v>205</v>
      </c>
      <c r="J39" s="10">
        <v>476754.5</v>
      </c>
      <c r="K39" s="10">
        <v>251695.4</v>
      </c>
      <c r="L39" s="135">
        <v>4.0316700000000001</v>
      </c>
    </row>
    <row r="40" spans="8:12">
      <c r="H40" t="s">
        <v>377</v>
      </c>
      <c r="I40" t="s">
        <v>206</v>
      </c>
      <c r="J40" s="10">
        <v>476757</v>
      </c>
      <c r="K40" s="10">
        <v>251695.9</v>
      </c>
      <c r="L40" s="135">
        <v>4.0380000000000003</v>
      </c>
    </row>
    <row r="41" spans="8:12">
      <c r="H41" t="s">
        <v>377</v>
      </c>
      <c r="I41" t="s">
        <v>207</v>
      </c>
      <c r="J41" s="10">
        <v>476759.5</v>
      </c>
      <c r="K41" s="10">
        <v>251696.5</v>
      </c>
      <c r="L41" s="135">
        <v>4.0325999999999995</v>
      </c>
    </row>
    <row r="42" spans="8:12">
      <c r="H42" t="s">
        <v>377</v>
      </c>
      <c r="I42" t="s">
        <v>27</v>
      </c>
      <c r="J42" s="10">
        <v>476761.9</v>
      </c>
      <c r="K42" s="10">
        <v>251697.1</v>
      </c>
      <c r="L42" s="135">
        <v>4.0333800000000002</v>
      </c>
    </row>
    <row r="43" spans="8:12">
      <c r="H43" t="s">
        <v>377</v>
      </c>
      <c r="I43" t="s">
        <v>208</v>
      </c>
      <c r="J43" s="10">
        <v>476764.3</v>
      </c>
      <c r="K43" s="10">
        <v>251697.7</v>
      </c>
      <c r="L43" s="135">
        <v>3.0820500000000002</v>
      </c>
    </row>
    <row r="44" spans="8:12">
      <c r="H44" t="s">
        <v>377</v>
      </c>
      <c r="I44" t="s">
        <v>209</v>
      </c>
      <c r="J44" s="10">
        <v>476766.1</v>
      </c>
      <c r="K44" s="10">
        <v>251698.5</v>
      </c>
      <c r="L44" s="135">
        <v>1.49238</v>
      </c>
    </row>
    <row r="45" spans="8:12">
      <c r="H45" t="s">
        <v>377</v>
      </c>
      <c r="I45" t="s">
        <v>210</v>
      </c>
      <c r="J45" s="10">
        <v>476766.9</v>
      </c>
      <c r="K45" s="10">
        <v>251699.1</v>
      </c>
      <c r="L45" s="135">
        <v>1.44804</v>
      </c>
    </row>
    <row r="46" spans="8:12">
      <c r="H46" t="s">
        <v>377</v>
      </c>
      <c r="I46" t="s">
        <v>28</v>
      </c>
      <c r="J46" s="10">
        <v>476767.8</v>
      </c>
      <c r="K46" s="10">
        <v>251699.8</v>
      </c>
      <c r="L46" s="135">
        <v>1.4377200000000001</v>
      </c>
    </row>
    <row r="47" spans="8:12">
      <c r="H47" t="s">
        <v>377</v>
      </c>
      <c r="I47" t="s">
        <v>211</v>
      </c>
      <c r="J47" s="10">
        <v>476768.7</v>
      </c>
      <c r="K47" s="10">
        <v>251700.3</v>
      </c>
      <c r="L47" s="135">
        <v>1.4513399999999999</v>
      </c>
    </row>
    <row r="48" spans="8:12">
      <c r="H48" t="s">
        <v>377</v>
      </c>
      <c r="I48" t="s">
        <v>212</v>
      </c>
      <c r="J48" s="10">
        <v>476769.5</v>
      </c>
      <c r="K48" s="10">
        <v>251700.9</v>
      </c>
      <c r="L48" s="135">
        <v>1.4387999999999999</v>
      </c>
    </row>
    <row r="49" spans="8:12">
      <c r="H49" t="s">
        <v>377</v>
      </c>
      <c r="I49" t="s">
        <v>213</v>
      </c>
      <c r="J49" s="10">
        <v>476770.3</v>
      </c>
      <c r="K49" s="10">
        <v>251701.5</v>
      </c>
      <c r="L49" s="135">
        <v>1.44051</v>
      </c>
    </row>
    <row r="50" spans="8:12">
      <c r="H50" t="s">
        <v>377</v>
      </c>
      <c r="I50" t="s">
        <v>29</v>
      </c>
      <c r="J50" s="10">
        <v>476771.2</v>
      </c>
      <c r="K50" s="10">
        <v>251702.1</v>
      </c>
      <c r="L50" s="135">
        <v>1.4455199999999999</v>
      </c>
    </row>
    <row r="51" spans="8:12">
      <c r="H51" t="s">
        <v>377</v>
      </c>
      <c r="I51" t="s">
        <v>214</v>
      </c>
      <c r="J51" s="10">
        <v>476772</v>
      </c>
      <c r="K51" s="10">
        <v>251702.7</v>
      </c>
      <c r="L51" s="135">
        <v>1.4409000000000001</v>
      </c>
    </row>
    <row r="52" spans="8:12">
      <c r="H52" t="s">
        <v>377</v>
      </c>
      <c r="I52" t="s">
        <v>215</v>
      </c>
      <c r="J52" s="10">
        <v>476772.9</v>
      </c>
      <c r="K52" s="10">
        <v>251703.3</v>
      </c>
      <c r="L52" s="135">
        <v>1.44408</v>
      </c>
    </row>
    <row r="53" spans="8:12">
      <c r="H53" t="s">
        <v>377</v>
      </c>
      <c r="I53" t="s">
        <v>216</v>
      </c>
      <c r="J53" s="10">
        <v>476773.7</v>
      </c>
      <c r="K53" s="10">
        <v>251703.9</v>
      </c>
      <c r="L53" s="135">
        <v>1.4529000000000001</v>
      </c>
    </row>
    <row r="54" spans="8:12">
      <c r="H54" t="s">
        <v>377</v>
      </c>
      <c r="I54" t="s">
        <v>30</v>
      </c>
      <c r="J54" s="10">
        <v>476774.5</v>
      </c>
      <c r="K54" s="10">
        <v>251704.6</v>
      </c>
      <c r="L54" s="135">
        <v>1.43655</v>
      </c>
    </row>
    <row r="55" spans="8:12">
      <c r="H55" t="s">
        <v>377</v>
      </c>
      <c r="I55" t="s">
        <v>217</v>
      </c>
      <c r="J55" s="10">
        <v>476775.3</v>
      </c>
      <c r="K55" s="10">
        <v>251705.3</v>
      </c>
      <c r="L55" s="135">
        <v>1.4465699999999999</v>
      </c>
    </row>
    <row r="56" spans="8:12">
      <c r="H56" t="s">
        <v>377</v>
      </c>
      <c r="I56" t="s">
        <v>218</v>
      </c>
      <c r="J56" s="10">
        <v>476776.1</v>
      </c>
      <c r="K56" s="10">
        <v>251706</v>
      </c>
      <c r="L56" s="135">
        <v>1.44696</v>
      </c>
    </row>
    <row r="57" spans="8:12">
      <c r="H57" t="s">
        <v>377</v>
      </c>
      <c r="I57" t="s">
        <v>219</v>
      </c>
      <c r="J57" s="10">
        <v>476776.8</v>
      </c>
      <c r="K57" s="10">
        <v>251706.7</v>
      </c>
      <c r="L57" s="135">
        <v>1.44672</v>
      </c>
    </row>
    <row r="58" spans="8:12">
      <c r="H58" t="s">
        <v>377</v>
      </c>
      <c r="I58" t="s">
        <v>31</v>
      </c>
      <c r="J58" s="10">
        <v>476777.5</v>
      </c>
      <c r="K58" s="10">
        <v>251707.4</v>
      </c>
      <c r="L58" s="135">
        <v>1.4379900000000001</v>
      </c>
    </row>
    <row r="59" spans="8:12">
      <c r="H59" t="s">
        <v>377</v>
      </c>
      <c r="I59" t="s">
        <v>220</v>
      </c>
      <c r="J59" s="10">
        <v>476778.2</v>
      </c>
      <c r="K59" s="10">
        <v>251708.2</v>
      </c>
      <c r="L59" s="135">
        <v>1.44723</v>
      </c>
    </row>
    <row r="60" spans="8:12">
      <c r="H60" t="s">
        <v>377</v>
      </c>
      <c r="I60" t="s">
        <v>221</v>
      </c>
      <c r="J60" s="10">
        <v>476779</v>
      </c>
      <c r="K60" s="10">
        <v>251708.9</v>
      </c>
      <c r="L60" s="135">
        <v>1.4390399999999999</v>
      </c>
    </row>
    <row r="61" spans="8:12">
      <c r="H61" t="s">
        <v>377</v>
      </c>
      <c r="I61" t="s">
        <v>222</v>
      </c>
      <c r="J61" s="10">
        <v>476779.7</v>
      </c>
      <c r="K61" s="10">
        <v>251709.6</v>
      </c>
      <c r="L61" s="135">
        <v>1.44696</v>
      </c>
    </row>
    <row r="62" spans="8:12">
      <c r="H62" t="s">
        <v>377</v>
      </c>
      <c r="I62" t="s">
        <v>32</v>
      </c>
      <c r="J62" s="10">
        <v>476780.5</v>
      </c>
      <c r="K62" s="10">
        <v>251710.3</v>
      </c>
      <c r="L62" s="135">
        <v>1.4462999999999999</v>
      </c>
    </row>
    <row r="63" spans="8:12">
      <c r="H63" t="s">
        <v>377</v>
      </c>
      <c r="I63" t="s">
        <v>223</v>
      </c>
      <c r="J63" s="10">
        <v>476781.4</v>
      </c>
      <c r="K63" s="10">
        <v>251711</v>
      </c>
      <c r="L63" s="135">
        <v>1.44591</v>
      </c>
    </row>
    <row r="64" spans="8:12">
      <c r="H64" t="s">
        <v>377</v>
      </c>
      <c r="I64" t="s">
        <v>224</v>
      </c>
      <c r="J64" s="10">
        <v>476782.2</v>
      </c>
      <c r="K64" s="10">
        <v>251711.7</v>
      </c>
      <c r="L64" s="135">
        <v>1.4896199999999999</v>
      </c>
    </row>
    <row r="65" spans="8:12">
      <c r="H65" t="s">
        <v>377</v>
      </c>
      <c r="I65" t="s">
        <v>225</v>
      </c>
      <c r="J65" s="10">
        <v>476783</v>
      </c>
      <c r="K65" s="10">
        <v>251712.3</v>
      </c>
      <c r="L65" s="135">
        <v>3.1749899999999998</v>
      </c>
    </row>
    <row r="66" spans="8:12">
      <c r="H66" t="s">
        <v>377</v>
      </c>
      <c r="I66" t="s">
        <v>33</v>
      </c>
      <c r="J66" s="10">
        <v>476784.9</v>
      </c>
      <c r="K66" s="10">
        <v>251713</v>
      </c>
      <c r="L66" s="135">
        <v>3.98427</v>
      </c>
    </row>
    <row r="67" spans="8:12">
      <c r="H67" t="s">
        <v>377</v>
      </c>
      <c r="I67" t="s">
        <v>226</v>
      </c>
      <c r="J67" s="10">
        <v>476787.5</v>
      </c>
      <c r="K67" s="10">
        <v>251713.5</v>
      </c>
      <c r="L67" s="135">
        <v>3.9226199999999998</v>
      </c>
    </row>
    <row r="68" spans="8:12">
      <c r="H68" t="s">
        <v>377</v>
      </c>
      <c r="I68" t="s">
        <v>227</v>
      </c>
      <c r="J68" s="10">
        <v>476789.7</v>
      </c>
      <c r="K68" s="10">
        <v>251714.2</v>
      </c>
      <c r="L68" s="135">
        <v>4.0465799999999996</v>
      </c>
    </row>
    <row r="69" spans="8:12">
      <c r="H69" t="s">
        <v>377</v>
      </c>
      <c r="I69" t="s">
        <v>228</v>
      </c>
      <c r="J69" s="10">
        <v>476792.1</v>
      </c>
      <c r="K69" s="10">
        <v>251714.9</v>
      </c>
      <c r="L69" s="135">
        <v>4.0372199999999996</v>
      </c>
    </row>
    <row r="70" spans="8:12">
      <c r="H70" t="s">
        <v>377</v>
      </c>
      <c r="I70" t="s">
        <v>34</v>
      </c>
      <c r="J70" s="10">
        <v>476794.3</v>
      </c>
      <c r="K70" s="10">
        <v>251715.6</v>
      </c>
      <c r="L70" s="135">
        <v>4.0380000000000003</v>
      </c>
    </row>
    <row r="71" spans="8:12">
      <c r="H71" t="s">
        <v>377</v>
      </c>
      <c r="I71" t="s">
        <v>229</v>
      </c>
      <c r="J71" s="10">
        <v>476796.7</v>
      </c>
      <c r="K71" s="10">
        <v>251716.3</v>
      </c>
      <c r="L71" s="135">
        <v>4.0427400000000002</v>
      </c>
    </row>
    <row r="72" spans="8:12">
      <c r="H72" t="s">
        <v>377</v>
      </c>
      <c r="I72" t="s">
        <v>230</v>
      </c>
      <c r="J72" s="10">
        <v>476799</v>
      </c>
      <c r="K72" s="10">
        <v>251717</v>
      </c>
      <c r="L72" s="135">
        <v>4.0410300000000001</v>
      </c>
    </row>
    <row r="73" spans="8:12">
      <c r="H73" t="s">
        <v>377</v>
      </c>
      <c r="I73" t="s">
        <v>231</v>
      </c>
      <c r="J73" s="10">
        <v>476801.3</v>
      </c>
      <c r="K73" s="10">
        <v>251717.8</v>
      </c>
      <c r="L73" s="135">
        <v>4.0402500000000003</v>
      </c>
    </row>
    <row r="74" spans="8:12">
      <c r="H74" t="s">
        <v>377</v>
      </c>
      <c r="I74" t="s">
        <v>35</v>
      </c>
      <c r="J74" s="10">
        <v>476803.7</v>
      </c>
      <c r="K74" s="10">
        <v>251718.39999999999</v>
      </c>
      <c r="L74" s="135">
        <v>4.04169</v>
      </c>
    </row>
    <row r="75" spans="8:12">
      <c r="H75" t="s">
        <v>377</v>
      </c>
      <c r="I75" t="s">
        <v>232</v>
      </c>
      <c r="J75" s="10">
        <v>476806.1</v>
      </c>
      <c r="K75" s="10">
        <v>251719.1</v>
      </c>
      <c r="L75" s="135">
        <v>4.0349699999999995</v>
      </c>
    </row>
    <row r="76" spans="8:12">
      <c r="H76" t="s">
        <v>377</v>
      </c>
      <c r="I76" t="s">
        <v>233</v>
      </c>
      <c r="J76" s="10">
        <v>476808.5</v>
      </c>
      <c r="K76" s="10">
        <v>251719.7</v>
      </c>
      <c r="L76" s="135">
        <v>4.0419600000000004</v>
      </c>
    </row>
    <row r="77" spans="8:12">
      <c r="H77" t="s">
        <v>377</v>
      </c>
      <c r="I77" t="s">
        <v>234</v>
      </c>
      <c r="J77" s="10">
        <v>476810.9</v>
      </c>
      <c r="K77" s="10">
        <v>251720.3</v>
      </c>
      <c r="L77" s="135">
        <v>4.0383899999999997</v>
      </c>
    </row>
    <row r="78" spans="8:12">
      <c r="H78" t="s">
        <v>377</v>
      </c>
      <c r="I78" t="s">
        <v>36</v>
      </c>
      <c r="J78" s="10">
        <v>476813.3</v>
      </c>
      <c r="K78" s="10">
        <v>251720.9</v>
      </c>
      <c r="L78" s="135">
        <v>4.0373400000000004</v>
      </c>
    </row>
    <row r="79" spans="8:12">
      <c r="H79" t="s">
        <v>377</v>
      </c>
      <c r="I79" t="s">
        <v>235</v>
      </c>
      <c r="J79" s="10">
        <v>476815.6</v>
      </c>
      <c r="K79" s="10">
        <v>251721.60000000001</v>
      </c>
      <c r="L79" s="135">
        <v>4.0415700000000001</v>
      </c>
    </row>
    <row r="80" spans="8:12">
      <c r="H80" t="s">
        <v>377</v>
      </c>
      <c r="I80" t="s">
        <v>236</v>
      </c>
      <c r="J80" s="10">
        <v>476818</v>
      </c>
      <c r="K80" s="10">
        <v>251722.3</v>
      </c>
      <c r="L80" s="135">
        <v>4.0415700000000001</v>
      </c>
    </row>
    <row r="81" spans="8:12">
      <c r="H81" t="s">
        <v>377</v>
      </c>
      <c r="I81" t="s">
        <v>237</v>
      </c>
      <c r="J81" s="10">
        <v>476820.2</v>
      </c>
      <c r="K81" s="10">
        <v>251723</v>
      </c>
      <c r="L81" s="135">
        <v>4.0331099999999998</v>
      </c>
    </row>
    <row r="82" spans="8:12">
      <c r="H82" t="s">
        <v>377</v>
      </c>
      <c r="I82" t="s">
        <v>37</v>
      </c>
      <c r="J82" s="10">
        <v>476822.5</v>
      </c>
      <c r="K82" s="10">
        <v>251723.7</v>
      </c>
      <c r="L82" s="135">
        <v>4.0431599999999994</v>
      </c>
    </row>
    <row r="83" spans="8:12">
      <c r="H83" t="s">
        <v>377</v>
      </c>
      <c r="I83" t="s">
        <v>238</v>
      </c>
      <c r="J83" s="10">
        <v>476824.7</v>
      </c>
      <c r="K83" s="10">
        <v>251724.5</v>
      </c>
      <c r="L83" s="135">
        <v>4.0366799999999996</v>
      </c>
    </row>
    <row r="84" spans="8:12">
      <c r="H84" t="s">
        <v>377</v>
      </c>
      <c r="I84" t="s">
        <v>239</v>
      </c>
      <c r="J84" s="10">
        <v>476826.8</v>
      </c>
      <c r="K84" s="10">
        <v>251725.3</v>
      </c>
      <c r="L84" s="135">
        <v>4.0389299999999997</v>
      </c>
    </row>
    <row r="85" spans="8:12">
      <c r="H85" t="s">
        <v>377</v>
      </c>
      <c r="I85" t="s">
        <v>240</v>
      </c>
      <c r="J85" s="10">
        <v>476829.1</v>
      </c>
      <c r="K85" s="10">
        <v>251726.1</v>
      </c>
      <c r="L85" s="135">
        <v>4.0374600000000003</v>
      </c>
    </row>
    <row r="86" spans="8:12">
      <c r="H86" t="s">
        <v>377</v>
      </c>
      <c r="I86" t="s">
        <v>38</v>
      </c>
      <c r="J86" s="10">
        <v>476831.3</v>
      </c>
      <c r="K86" s="10">
        <v>251726.9</v>
      </c>
      <c r="L86" s="135">
        <v>4.0410300000000001</v>
      </c>
    </row>
    <row r="87" spans="8:12">
      <c r="H87" t="s">
        <v>377</v>
      </c>
      <c r="I87" t="s">
        <v>241</v>
      </c>
      <c r="J87" s="10">
        <v>476833.5</v>
      </c>
      <c r="K87" s="10">
        <v>251727.7</v>
      </c>
      <c r="L87" s="135">
        <v>4.0370699999999999</v>
      </c>
    </row>
    <row r="88" spans="8:12">
      <c r="H88" t="s">
        <v>377</v>
      </c>
      <c r="I88" t="s">
        <v>242</v>
      </c>
      <c r="J88" s="10">
        <v>476835.7</v>
      </c>
      <c r="K88" s="10">
        <v>251728.5</v>
      </c>
      <c r="L88" s="135">
        <v>4.0385400000000002</v>
      </c>
    </row>
    <row r="89" spans="8:12">
      <c r="H89" t="s">
        <v>377</v>
      </c>
      <c r="I89" t="s">
        <v>243</v>
      </c>
      <c r="J89" s="10">
        <v>476838</v>
      </c>
      <c r="K89" s="10">
        <v>251729.2</v>
      </c>
      <c r="L89" s="135">
        <v>4.0386600000000001</v>
      </c>
    </row>
    <row r="90" spans="8:12">
      <c r="H90" t="s">
        <v>377</v>
      </c>
      <c r="I90" t="s">
        <v>39</v>
      </c>
      <c r="J90" s="10">
        <v>476840.4</v>
      </c>
      <c r="K90" s="10">
        <v>251729.8</v>
      </c>
      <c r="L90" s="135">
        <v>4.0364100000000001</v>
      </c>
    </row>
    <row r="91" spans="8:12">
      <c r="H91" t="s">
        <v>377</v>
      </c>
      <c r="I91" t="s">
        <v>244</v>
      </c>
      <c r="J91" s="10">
        <v>476843</v>
      </c>
      <c r="K91" s="10">
        <v>251730.3</v>
      </c>
      <c r="L91" s="135">
        <v>4.03986</v>
      </c>
    </row>
    <row r="92" spans="8:12">
      <c r="H92" t="s">
        <v>377</v>
      </c>
      <c r="I92" t="s">
        <v>245</v>
      </c>
      <c r="J92" s="10">
        <v>476845.5</v>
      </c>
      <c r="K92" s="10">
        <v>251730.8</v>
      </c>
      <c r="L92" s="135">
        <v>4.0385400000000002</v>
      </c>
    </row>
    <row r="93" spans="8:12">
      <c r="H93" t="s">
        <v>377</v>
      </c>
      <c r="I93" t="s">
        <v>246</v>
      </c>
      <c r="J93" s="10">
        <v>476848.1</v>
      </c>
      <c r="K93" s="10">
        <v>251731.20000000001</v>
      </c>
      <c r="L93" s="135">
        <v>4.0414200000000005</v>
      </c>
    </row>
    <row r="94" spans="8:12">
      <c r="H94" t="s">
        <v>377</v>
      </c>
      <c r="I94" t="s">
        <v>40</v>
      </c>
      <c r="J94" s="10">
        <v>476850.7</v>
      </c>
      <c r="K94" s="10">
        <v>251731.6</v>
      </c>
      <c r="L94" s="135">
        <v>4.0399799999999999</v>
      </c>
    </row>
    <row r="95" spans="8:12">
      <c r="H95" t="s">
        <v>377</v>
      </c>
      <c r="I95" t="s">
        <v>247</v>
      </c>
      <c r="J95" s="10">
        <v>476853.4</v>
      </c>
      <c r="K95" s="10">
        <v>251731.9</v>
      </c>
      <c r="L95" s="135">
        <v>4.0403700000000002</v>
      </c>
    </row>
    <row r="96" spans="8:12">
      <c r="H96" t="s">
        <v>377</v>
      </c>
      <c r="I96" t="s">
        <v>248</v>
      </c>
      <c r="J96" s="10">
        <v>476856</v>
      </c>
      <c r="K96" s="10">
        <v>251732.3</v>
      </c>
      <c r="L96" s="135">
        <v>4.0354799999999997</v>
      </c>
    </row>
    <row r="97" spans="8:12">
      <c r="H97" t="s">
        <v>377</v>
      </c>
      <c r="I97" t="s">
        <v>249</v>
      </c>
      <c r="J97" s="10">
        <v>476858.6</v>
      </c>
      <c r="K97" s="10">
        <v>251732.7</v>
      </c>
      <c r="L97" s="135">
        <v>4.0383899999999997</v>
      </c>
    </row>
    <row r="98" spans="8:12">
      <c r="H98" t="s">
        <v>378</v>
      </c>
      <c r="I98" t="s">
        <v>17</v>
      </c>
      <c r="J98" s="10">
        <v>476861.4</v>
      </c>
      <c r="K98" s="10">
        <v>251733</v>
      </c>
      <c r="L98" s="135">
        <v>4.0395900000000005</v>
      </c>
    </row>
    <row r="99" spans="8:12">
      <c r="H99" t="s">
        <v>378</v>
      </c>
      <c r="I99" s="97" t="s">
        <v>178</v>
      </c>
      <c r="J99" s="10">
        <v>476864.1</v>
      </c>
      <c r="K99" s="10">
        <v>251733.2</v>
      </c>
      <c r="L99" s="136">
        <v>4.0399799999999999</v>
      </c>
    </row>
    <row r="100" spans="8:12">
      <c r="H100" t="s">
        <v>378</v>
      </c>
      <c r="I100" s="97" t="s">
        <v>179</v>
      </c>
      <c r="J100" s="10">
        <v>476866.9</v>
      </c>
      <c r="K100" s="10">
        <v>251733.4</v>
      </c>
      <c r="L100" s="136">
        <v>4.03695</v>
      </c>
    </row>
    <row r="101" spans="8:12">
      <c r="H101" t="s">
        <v>378</v>
      </c>
      <c r="I101" s="97" t="s">
        <v>180</v>
      </c>
      <c r="J101" s="10">
        <v>476869.7</v>
      </c>
      <c r="K101" s="10">
        <v>251733.7</v>
      </c>
      <c r="L101" s="136">
        <v>4.0423499999999999</v>
      </c>
    </row>
    <row r="102" spans="8:12">
      <c r="H102" t="s">
        <v>378</v>
      </c>
      <c r="I102" s="97" t="s">
        <v>18</v>
      </c>
      <c r="J102" s="10">
        <v>476872.5</v>
      </c>
      <c r="K102" s="10">
        <v>251733.9</v>
      </c>
      <c r="L102" s="136">
        <v>4.0370699999999999</v>
      </c>
    </row>
    <row r="103" spans="8:12">
      <c r="H103" t="s">
        <v>378</v>
      </c>
      <c r="I103" s="97" t="s">
        <v>181</v>
      </c>
      <c r="J103" s="10">
        <v>476875.3</v>
      </c>
      <c r="K103" s="10">
        <v>251734.1</v>
      </c>
      <c r="L103" s="136">
        <v>4.03878</v>
      </c>
    </row>
    <row r="104" spans="8:12">
      <c r="H104" t="s">
        <v>378</v>
      </c>
      <c r="I104" s="97" t="s">
        <v>182</v>
      </c>
      <c r="J104" s="10">
        <v>476878.2</v>
      </c>
      <c r="K104" s="10">
        <v>251734.3</v>
      </c>
      <c r="L104" s="136">
        <v>4.04169</v>
      </c>
    </row>
    <row r="105" spans="8:12">
      <c r="H105" t="s">
        <v>378</v>
      </c>
      <c r="I105" s="97" t="s">
        <v>183</v>
      </c>
      <c r="J105" s="10">
        <v>476880.9</v>
      </c>
      <c r="K105" s="10">
        <v>251734.5</v>
      </c>
      <c r="L105" s="136">
        <v>4.0352399999999999</v>
      </c>
    </row>
    <row r="106" spans="8:12">
      <c r="H106" t="s">
        <v>378</v>
      </c>
      <c r="I106" s="97" t="s">
        <v>19</v>
      </c>
      <c r="J106" s="10">
        <v>476883.7</v>
      </c>
      <c r="K106" s="10">
        <v>251734.7</v>
      </c>
      <c r="L106" s="136">
        <v>4.0446</v>
      </c>
    </row>
    <row r="107" spans="8:12">
      <c r="H107" t="s">
        <v>378</v>
      </c>
      <c r="I107" s="97" t="s">
        <v>184</v>
      </c>
      <c r="J107" s="10">
        <v>476886.5</v>
      </c>
      <c r="K107" s="10">
        <v>251734.9</v>
      </c>
      <c r="L107" s="136">
        <v>4.0360199999999997</v>
      </c>
    </row>
    <row r="108" spans="8:12">
      <c r="H108" t="s">
        <v>378</v>
      </c>
      <c r="I108" s="97" t="s">
        <v>185</v>
      </c>
      <c r="J108" s="10">
        <v>476889.3</v>
      </c>
      <c r="K108" s="10">
        <v>251735.1</v>
      </c>
      <c r="L108" s="136">
        <v>4.0348199999999999</v>
      </c>
    </row>
    <row r="109" spans="8:12">
      <c r="H109" t="s">
        <v>378</v>
      </c>
      <c r="I109" s="97" t="s">
        <v>186</v>
      </c>
      <c r="J109" s="10">
        <v>476892.2</v>
      </c>
      <c r="K109" s="10">
        <v>251735.3</v>
      </c>
      <c r="L109" s="136">
        <v>4.0428899999999999</v>
      </c>
    </row>
    <row r="110" spans="8:12">
      <c r="H110" t="s">
        <v>378</v>
      </c>
      <c r="I110" s="97" t="s">
        <v>20</v>
      </c>
      <c r="J110" s="10">
        <v>476895</v>
      </c>
      <c r="K110" s="10">
        <v>251735.5</v>
      </c>
      <c r="L110" s="136">
        <v>4.0376099999999999</v>
      </c>
    </row>
    <row r="111" spans="8:12">
      <c r="H111" t="s">
        <v>378</v>
      </c>
      <c r="I111" s="97" t="s">
        <v>187</v>
      </c>
      <c r="J111" s="10">
        <v>476897.8</v>
      </c>
      <c r="K111" s="10">
        <v>251735.7</v>
      </c>
      <c r="L111" s="136">
        <v>4.03986</v>
      </c>
    </row>
    <row r="112" spans="8:12">
      <c r="H112" t="s">
        <v>378</v>
      </c>
      <c r="I112" s="97" t="s">
        <v>188</v>
      </c>
      <c r="J112" s="10">
        <v>476900.6</v>
      </c>
      <c r="K112" s="10">
        <v>251735.9</v>
      </c>
      <c r="L112" s="136">
        <v>4.0356300000000003</v>
      </c>
    </row>
    <row r="113" spans="8:12">
      <c r="H113" t="s">
        <v>378</v>
      </c>
      <c r="I113" s="97" t="s">
        <v>189</v>
      </c>
      <c r="J113" s="10">
        <v>476903.4</v>
      </c>
      <c r="K113" s="10">
        <v>251736.2</v>
      </c>
      <c r="L113" s="136">
        <v>4.0353599999999998</v>
      </c>
    </row>
    <row r="114" spans="8:12">
      <c r="H114" t="s">
        <v>378</v>
      </c>
      <c r="I114" s="97" t="s">
        <v>21</v>
      </c>
      <c r="J114" s="10">
        <v>476906.1</v>
      </c>
      <c r="K114" s="10">
        <v>251736.5</v>
      </c>
      <c r="L114" s="136">
        <v>4.0362900000000002</v>
      </c>
    </row>
    <row r="115" spans="8:12">
      <c r="H115" t="s">
        <v>378</v>
      </c>
      <c r="I115" s="97" t="s">
        <v>190</v>
      </c>
      <c r="J115" s="10">
        <v>476908.7</v>
      </c>
      <c r="K115" s="10">
        <v>251737.1</v>
      </c>
      <c r="L115" s="136">
        <v>3.9958800000000001</v>
      </c>
    </row>
    <row r="116" spans="8:12">
      <c r="H116" t="s">
        <v>378</v>
      </c>
      <c r="I116" s="97" t="s">
        <v>191</v>
      </c>
      <c r="J116" s="10">
        <v>476911</v>
      </c>
      <c r="K116" s="10">
        <v>251737.8</v>
      </c>
      <c r="L116" s="136">
        <v>4.0159500000000001</v>
      </c>
    </row>
    <row r="117" spans="8:12">
      <c r="H117" t="s">
        <v>378</v>
      </c>
      <c r="I117" s="97" t="s">
        <v>192</v>
      </c>
      <c r="J117" s="10">
        <v>476913.1</v>
      </c>
      <c r="K117" s="10">
        <v>251738.8</v>
      </c>
      <c r="L117" s="136">
        <v>4.0411799999999998</v>
      </c>
    </row>
    <row r="118" spans="8:12">
      <c r="H118" t="s">
        <v>378</v>
      </c>
      <c r="I118" s="97" t="s">
        <v>22</v>
      </c>
      <c r="J118" s="10">
        <v>476915</v>
      </c>
      <c r="K118" s="10">
        <v>251739.9</v>
      </c>
      <c r="L118" s="136">
        <v>4.0402500000000003</v>
      </c>
    </row>
    <row r="119" spans="8:12">
      <c r="H119" t="s">
        <v>378</v>
      </c>
      <c r="I119" s="97" t="s">
        <v>193</v>
      </c>
      <c r="J119" s="10">
        <v>476917.1</v>
      </c>
      <c r="K119" s="10">
        <v>251740.79999999999</v>
      </c>
      <c r="L119" s="136">
        <v>4.0368000000000004</v>
      </c>
    </row>
    <row r="120" spans="8:12">
      <c r="H120" t="s">
        <v>378</v>
      </c>
      <c r="I120" s="97" t="s">
        <v>194</v>
      </c>
      <c r="J120" s="10">
        <v>476919.3</v>
      </c>
      <c r="K120" s="10">
        <v>251741.6</v>
      </c>
      <c r="L120" s="136">
        <v>4.0378800000000004</v>
      </c>
    </row>
    <row r="121" spans="8:12">
      <c r="H121" t="s">
        <v>378</v>
      </c>
      <c r="I121" s="97" t="s">
        <v>195</v>
      </c>
      <c r="J121" s="10">
        <v>476921.7</v>
      </c>
      <c r="K121" s="10">
        <v>251742.3</v>
      </c>
      <c r="L121" s="136">
        <v>4.0394399999999999</v>
      </c>
    </row>
    <row r="122" spans="8:12">
      <c r="H122" t="s">
        <v>378</v>
      </c>
      <c r="I122" s="97" t="s">
        <v>23</v>
      </c>
      <c r="J122" s="10">
        <v>476923.9</v>
      </c>
      <c r="K122" s="10">
        <v>251743.1</v>
      </c>
      <c r="L122" s="136">
        <v>4.0390500000000005</v>
      </c>
    </row>
    <row r="123" spans="8:12">
      <c r="H123" t="s">
        <v>378</v>
      </c>
      <c r="I123" s="97" t="s">
        <v>196</v>
      </c>
      <c r="J123" s="10">
        <v>476926.1</v>
      </c>
      <c r="K123" s="10">
        <v>251743.9</v>
      </c>
      <c r="L123" s="136">
        <v>4.0409100000000002</v>
      </c>
    </row>
    <row r="124" spans="8:12">
      <c r="H124" t="s">
        <v>378</v>
      </c>
      <c r="I124" s="97" t="s">
        <v>197</v>
      </c>
      <c r="J124" s="10">
        <v>476928.2</v>
      </c>
      <c r="K124" s="10">
        <v>251744.9</v>
      </c>
      <c r="L124" s="136">
        <v>4.0385400000000002</v>
      </c>
    </row>
    <row r="125" spans="8:12">
      <c r="H125" t="s">
        <v>378</v>
      </c>
      <c r="I125" s="97" t="s">
        <v>198</v>
      </c>
      <c r="J125" s="10">
        <v>476930.1</v>
      </c>
      <c r="K125" s="10">
        <v>251746</v>
      </c>
      <c r="L125" s="136">
        <v>4.0407600000000006</v>
      </c>
    </row>
    <row r="126" spans="8:12">
      <c r="H126" t="s">
        <v>378</v>
      </c>
      <c r="I126" s="97" t="s">
        <v>24</v>
      </c>
      <c r="J126" s="10">
        <v>476932.2</v>
      </c>
      <c r="K126" s="10">
        <v>251747</v>
      </c>
      <c r="L126" s="136">
        <v>4.03986</v>
      </c>
    </row>
    <row r="127" spans="8:12">
      <c r="H127" t="s">
        <v>378</v>
      </c>
      <c r="I127" s="97" t="s">
        <v>199</v>
      </c>
      <c r="J127" s="10">
        <v>476934.2</v>
      </c>
      <c r="K127" s="10">
        <v>251747.9</v>
      </c>
      <c r="L127" s="136">
        <v>4.0385400000000002</v>
      </c>
    </row>
    <row r="128" spans="8:12">
      <c r="H128" t="s">
        <v>378</v>
      </c>
      <c r="I128" s="97" t="s">
        <v>200</v>
      </c>
      <c r="J128" s="10">
        <v>476936.4</v>
      </c>
      <c r="K128" s="10">
        <v>251748.7</v>
      </c>
      <c r="L128" s="136">
        <v>4.0364100000000001</v>
      </c>
    </row>
    <row r="129" spans="8:12">
      <c r="H129" t="s">
        <v>378</v>
      </c>
      <c r="I129" s="97" t="s">
        <v>201</v>
      </c>
      <c r="J129" s="10">
        <v>476938.5</v>
      </c>
      <c r="K129" s="10">
        <v>251749.6</v>
      </c>
      <c r="L129" s="136">
        <v>4.0400999999999998</v>
      </c>
    </row>
    <row r="130" spans="8:12">
      <c r="H130" t="s">
        <v>378</v>
      </c>
      <c r="I130" s="97" t="s">
        <v>25</v>
      </c>
      <c r="J130" s="10">
        <v>476940.7</v>
      </c>
      <c r="K130" s="10">
        <v>251750.5</v>
      </c>
      <c r="L130" s="136">
        <v>4.03986</v>
      </c>
    </row>
    <row r="131" spans="8:12">
      <c r="H131" t="s">
        <v>378</v>
      </c>
      <c r="I131" s="97" t="s">
        <v>202</v>
      </c>
      <c r="J131" s="10">
        <v>476942.9</v>
      </c>
      <c r="K131" s="10">
        <v>251751.2</v>
      </c>
      <c r="L131" s="136">
        <v>4.0381200000000002</v>
      </c>
    </row>
    <row r="132" spans="8:12">
      <c r="H132" t="s">
        <v>378</v>
      </c>
      <c r="I132" s="97" t="s">
        <v>203</v>
      </c>
      <c r="J132" s="10">
        <v>476945.2</v>
      </c>
      <c r="K132" s="10">
        <v>251751.9</v>
      </c>
      <c r="L132" s="136">
        <v>4.04169</v>
      </c>
    </row>
    <row r="133" spans="8:12">
      <c r="H133" t="s">
        <v>378</v>
      </c>
      <c r="I133" s="97" t="s">
        <v>204</v>
      </c>
      <c r="J133" s="10">
        <v>476947.6</v>
      </c>
      <c r="K133" s="10">
        <v>251752.5</v>
      </c>
      <c r="L133" s="136">
        <v>4.0336499999999997</v>
      </c>
    </row>
    <row r="134" spans="8:12">
      <c r="H134" t="s">
        <v>378</v>
      </c>
      <c r="I134" s="97" t="s">
        <v>26</v>
      </c>
      <c r="J134" s="10">
        <v>476949.9</v>
      </c>
      <c r="K134" s="10">
        <v>251753.1</v>
      </c>
      <c r="L134" s="136">
        <v>4.0316700000000001</v>
      </c>
    </row>
    <row r="135" spans="8:12">
      <c r="H135" t="s">
        <v>378</v>
      </c>
      <c r="I135" s="97" t="s">
        <v>205</v>
      </c>
      <c r="J135" s="10">
        <v>476952.3</v>
      </c>
      <c r="K135" s="10">
        <v>251753.8</v>
      </c>
      <c r="L135" s="136">
        <v>2.9733000000000001</v>
      </c>
    </row>
    <row r="136" spans="8:12">
      <c r="H136" t="s">
        <v>378</v>
      </c>
      <c r="I136" s="97" t="s">
        <v>206</v>
      </c>
      <c r="J136" s="10">
        <v>476954.1</v>
      </c>
      <c r="K136" s="10">
        <v>251754.4</v>
      </c>
      <c r="L136" s="136">
        <v>1.4583299999999999</v>
      </c>
    </row>
    <row r="137" spans="8:12">
      <c r="H137" t="s">
        <v>378</v>
      </c>
      <c r="I137" s="97" t="s">
        <v>207</v>
      </c>
      <c r="J137" s="10">
        <v>476954.9</v>
      </c>
      <c r="K137" s="10">
        <v>251755.1</v>
      </c>
      <c r="L137" s="136">
        <v>1.4333699999999998</v>
      </c>
    </row>
    <row r="138" spans="8:12">
      <c r="H138" t="s">
        <v>378</v>
      </c>
      <c r="I138" s="97" t="s">
        <v>27</v>
      </c>
      <c r="J138" s="10">
        <v>476955.8</v>
      </c>
      <c r="K138" s="10">
        <v>251755.8</v>
      </c>
      <c r="L138" s="136">
        <v>1.4411700000000001</v>
      </c>
    </row>
    <row r="139" spans="8:12">
      <c r="H139" t="s">
        <v>378</v>
      </c>
      <c r="I139" s="97" t="s">
        <v>208</v>
      </c>
      <c r="J139" s="10">
        <v>476956.6</v>
      </c>
      <c r="K139" s="10">
        <v>251756.4</v>
      </c>
      <c r="L139" s="136">
        <v>1.4443199999999998</v>
      </c>
    </row>
    <row r="140" spans="8:12">
      <c r="H140" t="s">
        <v>378</v>
      </c>
      <c r="I140" s="97" t="s">
        <v>209</v>
      </c>
      <c r="J140" s="10">
        <v>476957.5</v>
      </c>
      <c r="K140" s="10">
        <v>251757</v>
      </c>
      <c r="L140" s="136">
        <v>1.44564</v>
      </c>
    </row>
    <row r="141" spans="8:12">
      <c r="H141" t="s">
        <v>378</v>
      </c>
      <c r="I141" s="97" t="s">
        <v>210</v>
      </c>
      <c r="J141" s="10">
        <v>476958.3</v>
      </c>
      <c r="K141" s="10">
        <v>251757.6</v>
      </c>
      <c r="L141" s="136">
        <v>1.4356199999999999</v>
      </c>
    </row>
    <row r="142" spans="8:12">
      <c r="H142" t="s">
        <v>378</v>
      </c>
      <c r="I142" s="97" t="s">
        <v>28</v>
      </c>
      <c r="J142" s="10">
        <v>476959.2</v>
      </c>
      <c r="K142" s="10">
        <v>251758.3</v>
      </c>
      <c r="L142" s="136">
        <v>1.44645</v>
      </c>
    </row>
    <row r="143" spans="8:12">
      <c r="H143" t="s">
        <v>378</v>
      </c>
      <c r="I143" s="97" t="s">
        <v>211</v>
      </c>
      <c r="J143" s="10">
        <v>476960</v>
      </c>
      <c r="K143" s="10">
        <v>251758.9</v>
      </c>
      <c r="L143" s="136">
        <v>1.4431500000000002</v>
      </c>
    </row>
    <row r="144" spans="8:12">
      <c r="H144" t="s">
        <v>378</v>
      </c>
      <c r="I144" s="97" t="s">
        <v>212</v>
      </c>
      <c r="J144" s="10">
        <v>476960.8</v>
      </c>
      <c r="K144" s="10">
        <v>251759.5</v>
      </c>
      <c r="L144" s="136">
        <v>1.4372100000000001</v>
      </c>
    </row>
    <row r="145" spans="8:12">
      <c r="H145" t="s">
        <v>378</v>
      </c>
      <c r="I145" s="97" t="s">
        <v>213</v>
      </c>
      <c r="J145" s="10">
        <v>476961.6</v>
      </c>
      <c r="K145" s="10">
        <v>251760.1</v>
      </c>
      <c r="L145" s="136">
        <v>1.4398499999999999</v>
      </c>
    </row>
    <row r="146" spans="8:12">
      <c r="H146" t="s">
        <v>378</v>
      </c>
      <c r="I146" s="97" t="s">
        <v>29</v>
      </c>
      <c r="J146" s="10">
        <v>476962.5</v>
      </c>
      <c r="K146" s="10">
        <v>251760.8</v>
      </c>
      <c r="L146" s="136">
        <v>1.4465699999999999</v>
      </c>
    </row>
    <row r="147" spans="8:12">
      <c r="H147" t="s">
        <v>378</v>
      </c>
      <c r="I147" s="97" t="s">
        <v>214</v>
      </c>
      <c r="J147" s="10">
        <v>476963.3</v>
      </c>
      <c r="K147" s="10">
        <v>251761.4</v>
      </c>
      <c r="L147" s="136">
        <v>1.4416800000000001</v>
      </c>
    </row>
    <row r="148" spans="8:12">
      <c r="H148" t="s">
        <v>378</v>
      </c>
      <c r="I148" s="97" t="s">
        <v>215</v>
      </c>
      <c r="J148" s="10">
        <v>476964.1</v>
      </c>
      <c r="K148" s="10">
        <v>251762.1</v>
      </c>
      <c r="L148" s="136">
        <v>1.43997</v>
      </c>
    </row>
    <row r="149" spans="8:12">
      <c r="H149" t="s">
        <v>378</v>
      </c>
      <c r="I149" s="97" t="s">
        <v>216</v>
      </c>
      <c r="J149" s="10">
        <v>476964.9</v>
      </c>
      <c r="K149" s="10">
        <v>251762.7</v>
      </c>
      <c r="L149" s="136">
        <v>1.43892</v>
      </c>
    </row>
    <row r="150" spans="8:12">
      <c r="H150" t="s">
        <v>378</v>
      </c>
      <c r="I150" s="97" t="s">
        <v>30</v>
      </c>
      <c r="J150" s="10">
        <v>476965.7</v>
      </c>
      <c r="K150" s="10">
        <v>251763.4</v>
      </c>
      <c r="L150" s="136">
        <v>1.44156</v>
      </c>
    </row>
    <row r="151" spans="8:12">
      <c r="H151" t="s">
        <v>378</v>
      </c>
      <c r="I151" s="97" t="s">
        <v>217</v>
      </c>
      <c r="J151" s="10">
        <v>476966.40000000002</v>
      </c>
      <c r="K151" s="10">
        <v>251764.1</v>
      </c>
      <c r="L151" s="136">
        <v>1.44102</v>
      </c>
    </row>
    <row r="152" spans="8:12">
      <c r="H152" t="s">
        <v>378</v>
      </c>
      <c r="I152" s="97" t="s">
        <v>218</v>
      </c>
      <c r="J152" s="10">
        <v>476967.2</v>
      </c>
      <c r="K152" s="10">
        <v>251764.8</v>
      </c>
      <c r="L152" s="136">
        <v>1.4471099999999999</v>
      </c>
    </row>
    <row r="153" spans="8:12">
      <c r="H153" t="s">
        <v>378</v>
      </c>
      <c r="I153" s="97" t="s">
        <v>219</v>
      </c>
      <c r="J153" s="10">
        <v>476967.9</v>
      </c>
      <c r="K153" s="10">
        <v>251765.6</v>
      </c>
      <c r="L153" s="136">
        <v>1.4471099999999999</v>
      </c>
    </row>
    <row r="154" spans="8:12">
      <c r="H154" t="s">
        <v>378</v>
      </c>
      <c r="I154" s="97" t="s">
        <v>31</v>
      </c>
      <c r="J154" s="10">
        <v>476968.6</v>
      </c>
      <c r="K154" s="10">
        <v>251766.3</v>
      </c>
      <c r="L154" s="136">
        <v>1.4449799999999999</v>
      </c>
    </row>
    <row r="155" spans="8:12">
      <c r="H155" t="s">
        <v>378</v>
      </c>
      <c r="I155" s="97" t="s">
        <v>220</v>
      </c>
      <c r="J155" s="10">
        <v>476969.4</v>
      </c>
      <c r="K155" s="10">
        <v>251767</v>
      </c>
      <c r="L155" s="136">
        <v>1.43523</v>
      </c>
    </row>
    <row r="156" spans="8:12">
      <c r="H156" t="s">
        <v>378</v>
      </c>
      <c r="I156" s="97" t="s">
        <v>221</v>
      </c>
      <c r="J156" s="10">
        <v>476970.2</v>
      </c>
      <c r="K156" s="10">
        <v>251767.6</v>
      </c>
      <c r="L156" s="136">
        <v>1.44102</v>
      </c>
    </row>
    <row r="157" spans="8:12">
      <c r="H157" t="s">
        <v>378</v>
      </c>
      <c r="I157" s="97" t="s">
        <v>222</v>
      </c>
      <c r="J157" s="10">
        <v>476971</v>
      </c>
      <c r="K157" s="10">
        <v>251768.3</v>
      </c>
      <c r="L157" s="136">
        <v>1.4420999999999999</v>
      </c>
    </row>
    <row r="158" spans="8:12">
      <c r="H158" t="s">
        <v>378</v>
      </c>
      <c r="I158" s="97" t="s">
        <v>32</v>
      </c>
      <c r="J158" s="10">
        <v>476971.9</v>
      </c>
      <c r="K158" s="10">
        <v>251768.9</v>
      </c>
      <c r="L158" s="136">
        <v>1.4420999999999999</v>
      </c>
    </row>
    <row r="159" spans="8:12">
      <c r="H159" t="s">
        <v>378</v>
      </c>
      <c r="I159" s="97" t="s">
        <v>223</v>
      </c>
      <c r="J159" s="10">
        <v>476972.79999999999</v>
      </c>
      <c r="K159" s="10">
        <v>251769.5</v>
      </c>
      <c r="L159" s="136">
        <v>1.4502599999999999</v>
      </c>
    </row>
    <row r="160" spans="8:12">
      <c r="H160" t="s">
        <v>378</v>
      </c>
      <c r="I160" s="97" t="s">
        <v>224</v>
      </c>
      <c r="J160" s="10">
        <v>476973.6</v>
      </c>
      <c r="K160" s="10">
        <v>251770.1</v>
      </c>
      <c r="L160" s="136">
        <v>1.4430000000000001</v>
      </c>
    </row>
    <row r="161" spans="8:12">
      <c r="H161" t="s">
        <v>378</v>
      </c>
      <c r="I161" s="97" t="s">
        <v>225</v>
      </c>
      <c r="J161" s="10">
        <v>476974.4</v>
      </c>
      <c r="K161" s="10">
        <v>251770.7</v>
      </c>
      <c r="L161" s="136">
        <v>1.4430000000000001</v>
      </c>
    </row>
    <row r="162" spans="8:12">
      <c r="H162" t="s">
        <v>378</v>
      </c>
      <c r="I162" s="97" t="s">
        <v>33</v>
      </c>
      <c r="J162" s="10">
        <v>476975.3</v>
      </c>
      <c r="K162" s="10">
        <v>251771.3</v>
      </c>
      <c r="L162" s="136">
        <v>1.43496</v>
      </c>
    </row>
    <row r="163" spans="8:12">
      <c r="H163" t="s">
        <v>378</v>
      </c>
      <c r="I163" s="97" t="s">
        <v>226</v>
      </c>
      <c r="J163" s="10">
        <v>476976.2</v>
      </c>
      <c r="K163" s="10">
        <v>251771.9</v>
      </c>
      <c r="L163" s="136">
        <v>1.44882</v>
      </c>
    </row>
    <row r="164" spans="8:12">
      <c r="H164" t="s">
        <v>378</v>
      </c>
      <c r="I164" s="97" t="s">
        <v>227</v>
      </c>
      <c r="J164" s="10">
        <v>476977</v>
      </c>
      <c r="K164" s="10">
        <v>251772.5</v>
      </c>
      <c r="L164" s="136">
        <v>1.4432700000000001</v>
      </c>
    </row>
    <row r="165" spans="8:12">
      <c r="H165" t="s">
        <v>378</v>
      </c>
      <c r="I165" s="97" t="s">
        <v>228</v>
      </c>
      <c r="J165" s="10">
        <v>476977.8</v>
      </c>
      <c r="K165" s="10">
        <v>251773.2</v>
      </c>
      <c r="L165" s="136">
        <v>1.44249</v>
      </c>
    </row>
    <row r="166" spans="8:12">
      <c r="H166" t="s">
        <v>378</v>
      </c>
      <c r="I166" s="97" t="s">
        <v>34</v>
      </c>
      <c r="J166" s="10">
        <v>476978.6</v>
      </c>
      <c r="K166" s="10">
        <v>251773.8</v>
      </c>
      <c r="L166" s="136">
        <v>1.4436600000000002</v>
      </c>
    </row>
    <row r="167" spans="8:12">
      <c r="H167" t="s">
        <v>378</v>
      </c>
      <c r="I167" s="97" t="s">
        <v>229</v>
      </c>
      <c r="J167" s="10">
        <v>476979.4</v>
      </c>
      <c r="K167" s="10">
        <v>251774.5</v>
      </c>
      <c r="L167" s="136">
        <v>1.5035999999999998</v>
      </c>
    </row>
    <row r="168" spans="8:12">
      <c r="H168" t="s">
        <v>378</v>
      </c>
      <c r="I168" s="97" t="s">
        <v>230</v>
      </c>
      <c r="J168" s="10">
        <v>476980.2</v>
      </c>
      <c r="K168" s="10">
        <v>251775.2</v>
      </c>
      <c r="L168" s="136">
        <v>2.7570600000000001</v>
      </c>
    </row>
    <row r="169" spans="8:12">
      <c r="H169" t="s">
        <v>378</v>
      </c>
      <c r="I169" s="97" t="s">
        <v>231</v>
      </c>
      <c r="J169" s="10">
        <v>476981.9</v>
      </c>
      <c r="K169" s="10">
        <v>251775.8</v>
      </c>
      <c r="L169" s="136">
        <v>3.9611700000000001</v>
      </c>
    </row>
    <row r="170" spans="8:12">
      <c r="H170" t="s">
        <v>378</v>
      </c>
      <c r="I170" s="97" t="s">
        <v>35</v>
      </c>
      <c r="J170" s="10">
        <v>476984.2</v>
      </c>
      <c r="K170" s="10">
        <v>251776.5</v>
      </c>
      <c r="L170" s="136">
        <v>4.0447199999999999</v>
      </c>
    </row>
    <row r="171" spans="8:12">
      <c r="H171" t="s">
        <v>378</v>
      </c>
      <c r="I171" s="97" t="s">
        <v>232</v>
      </c>
      <c r="J171" s="10">
        <v>476986.5</v>
      </c>
      <c r="K171" s="10">
        <v>251777.1</v>
      </c>
      <c r="L171" s="136">
        <v>4.0291500000000005</v>
      </c>
    </row>
    <row r="172" spans="8:12">
      <c r="H172" t="s">
        <v>378</v>
      </c>
      <c r="I172" s="97" t="s">
        <v>233</v>
      </c>
      <c r="J172" s="10">
        <v>476988.8</v>
      </c>
      <c r="K172" s="10">
        <v>251777.8</v>
      </c>
      <c r="L172" s="136">
        <v>4.0419600000000004</v>
      </c>
    </row>
    <row r="173" spans="8:12">
      <c r="H173" t="s">
        <v>378</v>
      </c>
      <c r="I173" s="97" t="s">
        <v>234</v>
      </c>
      <c r="J173" s="10">
        <v>476991.1</v>
      </c>
      <c r="K173" s="10">
        <v>251778.5</v>
      </c>
      <c r="L173" s="136">
        <v>4.02942</v>
      </c>
    </row>
    <row r="174" spans="8:12">
      <c r="H174" t="s">
        <v>378</v>
      </c>
      <c r="I174" s="97" t="s">
        <v>36</v>
      </c>
      <c r="J174" s="10">
        <v>476993.5</v>
      </c>
      <c r="K174" s="10">
        <v>251779.1</v>
      </c>
      <c r="L174" s="136">
        <v>4.0423499999999999</v>
      </c>
    </row>
    <row r="175" spans="8:12">
      <c r="H175" t="s">
        <v>378</v>
      </c>
      <c r="I175" s="97" t="s">
        <v>235</v>
      </c>
      <c r="J175" s="10">
        <v>476995.8</v>
      </c>
      <c r="K175" s="10">
        <v>251779.7</v>
      </c>
      <c r="L175" s="136">
        <v>4.0311300000000001</v>
      </c>
    </row>
    <row r="176" spans="8:12">
      <c r="H176" t="s">
        <v>378</v>
      </c>
      <c r="I176" s="97" t="s">
        <v>236</v>
      </c>
      <c r="J176" s="10">
        <v>476998.2</v>
      </c>
      <c r="K176" s="10">
        <v>251780.4</v>
      </c>
      <c r="L176" s="136">
        <v>4.0399799999999999</v>
      </c>
    </row>
    <row r="177" spans="8:12">
      <c r="H177" t="s">
        <v>378</v>
      </c>
      <c r="I177" s="97" t="s">
        <v>237</v>
      </c>
      <c r="J177" s="10">
        <v>477000.5</v>
      </c>
      <c r="K177" s="10">
        <v>251781</v>
      </c>
      <c r="L177" s="136">
        <v>4.0327199999999994</v>
      </c>
    </row>
    <row r="178" spans="8:12">
      <c r="H178" t="s">
        <v>378</v>
      </c>
      <c r="I178" s="97" t="s">
        <v>37</v>
      </c>
      <c r="J178" s="10">
        <v>477002.9</v>
      </c>
      <c r="K178" s="10">
        <v>251781.6</v>
      </c>
      <c r="L178" s="136">
        <v>4.03986</v>
      </c>
    </row>
    <row r="179" spans="8:12">
      <c r="H179" t="s">
        <v>378</v>
      </c>
      <c r="I179" s="97" t="s">
        <v>238</v>
      </c>
      <c r="J179" s="10">
        <v>477005.1</v>
      </c>
      <c r="K179" s="10">
        <v>251782.39999999999</v>
      </c>
      <c r="L179" s="136">
        <v>4.03179</v>
      </c>
    </row>
    <row r="180" spans="8:12">
      <c r="H180" t="s">
        <v>378</v>
      </c>
      <c r="I180" s="97" t="s">
        <v>239</v>
      </c>
      <c r="J180" s="10">
        <v>477007.3</v>
      </c>
      <c r="K180" s="10">
        <v>251783.1</v>
      </c>
      <c r="L180" s="136">
        <v>4.03878</v>
      </c>
    </row>
    <row r="181" spans="8:12">
      <c r="H181" t="s">
        <v>378</v>
      </c>
      <c r="I181" s="97" t="s">
        <v>240</v>
      </c>
      <c r="J181" s="10">
        <v>477009.5</v>
      </c>
      <c r="K181" s="10">
        <v>251783.9</v>
      </c>
      <c r="L181" s="136">
        <v>4.0337699999999996</v>
      </c>
    </row>
    <row r="182" spans="8:12">
      <c r="H182" t="s">
        <v>378</v>
      </c>
      <c r="I182" s="97" t="s">
        <v>38</v>
      </c>
      <c r="J182" s="10">
        <v>477011.7</v>
      </c>
      <c r="K182" s="10">
        <v>251784.7</v>
      </c>
      <c r="L182" s="136">
        <v>4.0389299999999997</v>
      </c>
    </row>
    <row r="183" spans="8:12">
      <c r="H183" t="s">
        <v>378</v>
      </c>
      <c r="I183" s="97" t="s">
        <v>241</v>
      </c>
      <c r="J183" s="10">
        <v>477014</v>
      </c>
      <c r="K183" s="10">
        <v>251785.4</v>
      </c>
      <c r="L183" s="136">
        <v>4.0354799999999997</v>
      </c>
    </row>
    <row r="184" spans="8:12">
      <c r="H184" t="s">
        <v>378</v>
      </c>
      <c r="I184" s="97" t="s">
        <v>242</v>
      </c>
      <c r="J184" s="10">
        <v>477016.2</v>
      </c>
      <c r="K184" s="10">
        <v>251786.1</v>
      </c>
      <c r="L184" s="136">
        <v>4.0327199999999994</v>
      </c>
    </row>
    <row r="185" spans="8:12">
      <c r="H185" t="s">
        <v>378</v>
      </c>
      <c r="I185" s="97" t="s">
        <v>243</v>
      </c>
      <c r="J185" s="10">
        <v>477018.4</v>
      </c>
      <c r="K185" s="10">
        <v>251786.9</v>
      </c>
      <c r="L185" s="136">
        <v>4.0382699999999998</v>
      </c>
    </row>
    <row r="186" spans="8:12">
      <c r="H186" t="s">
        <v>378</v>
      </c>
      <c r="I186" s="97" t="s">
        <v>39</v>
      </c>
      <c r="J186" s="10">
        <v>477020.8</v>
      </c>
      <c r="K186" s="10">
        <v>251787.5</v>
      </c>
      <c r="L186" s="136">
        <v>4.0344299999999995</v>
      </c>
    </row>
    <row r="187" spans="8:12">
      <c r="H187" t="s">
        <v>378</v>
      </c>
      <c r="I187" s="97" t="s">
        <v>244</v>
      </c>
      <c r="J187" s="10">
        <v>477023.2</v>
      </c>
      <c r="K187" s="10">
        <v>251788</v>
      </c>
      <c r="L187" s="136">
        <v>4.0373400000000004</v>
      </c>
    </row>
    <row r="188" spans="8:12">
      <c r="H188" t="s">
        <v>378</v>
      </c>
      <c r="I188" s="97" t="s">
        <v>245</v>
      </c>
      <c r="J188" s="10">
        <v>477025.8</v>
      </c>
      <c r="K188" s="10">
        <v>251788.4</v>
      </c>
      <c r="L188" s="136">
        <v>4.0336499999999997</v>
      </c>
    </row>
    <row r="189" spans="8:12">
      <c r="H189" t="s">
        <v>378</v>
      </c>
      <c r="I189" s="97" t="s">
        <v>246</v>
      </c>
      <c r="J189" s="10">
        <v>477028.4</v>
      </c>
      <c r="K189" s="10">
        <v>251788.7</v>
      </c>
      <c r="L189" s="136">
        <v>4.0395900000000005</v>
      </c>
    </row>
    <row r="190" spans="8:12">
      <c r="H190" t="s">
        <v>378</v>
      </c>
      <c r="I190" s="97" t="s">
        <v>40</v>
      </c>
      <c r="J190" s="10">
        <v>477031.1</v>
      </c>
      <c r="K190" s="10">
        <v>251789.1</v>
      </c>
      <c r="L190" s="136">
        <v>4.0320599999999995</v>
      </c>
    </row>
    <row r="191" spans="8:12">
      <c r="H191" t="s">
        <v>378</v>
      </c>
      <c r="I191" s="97" t="s">
        <v>247</v>
      </c>
      <c r="J191" s="10">
        <v>477033.8</v>
      </c>
      <c r="K191" s="10">
        <v>251789.3</v>
      </c>
      <c r="L191" s="136">
        <v>4.0365599999999997</v>
      </c>
    </row>
    <row r="192" spans="8:12">
      <c r="H192" t="s">
        <v>378</v>
      </c>
      <c r="I192" s="97" t="s">
        <v>248</v>
      </c>
      <c r="J192" s="10">
        <v>477036.5</v>
      </c>
      <c r="K192" s="10">
        <v>251789.5</v>
      </c>
      <c r="L192" s="136">
        <v>4.0392000000000001</v>
      </c>
    </row>
    <row r="193" spans="8:12">
      <c r="H193" t="s">
        <v>378</v>
      </c>
      <c r="I193" s="97" t="s">
        <v>249</v>
      </c>
      <c r="J193" s="10">
        <v>477039.3</v>
      </c>
      <c r="K193" s="10">
        <v>251789.8</v>
      </c>
      <c r="L193" s="136">
        <v>4.0320599999999995</v>
      </c>
    </row>
    <row r="194" spans="8:12">
      <c r="H194" t="s">
        <v>379</v>
      </c>
      <c r="I194" s="97" t="s">
        <v>17</v>
      </c>
      <c r="J194" s="10">
        <v>477042</v>
      </c>
      <c r="K194" s="10">
        <v>251790</v>
      </c>
      <c r="L194" s="136">
        <v>4.0354799999999997</v>
      </c>
    </row>
    <row r="195" spans="8:12">
      <c r="H195" t="s">
        <v>379</v>
      </c>
      <c r="I195" s="97" t="s">
        <v>178</v>
      </c>
      <c r="J195" s="10">
        <v>477044.8</v>
      </c>
      <c r="K195" s="10">
        <v>251790.2</v>
      </c>
      <c r="L195" s="135">
        <v>4.0370699999999999</v>
      </c>
    </row>
    <row r="196" spans="8:12">
      <c r="H196" t="s">
        <v>379</v>
      </c>
      <c r="I196" s="97" t="s">
        <v>179</v>
      </c>
      <c r="J196" s="10">
        <v>477047.6</v>
      </c>
      <c r="K196" s="10">
        <v>251790.3</v>
      </c>
      <c r="L196" s="135">
        <v>4.0378800000000004</v>
      </c>
    </row>
    <row r="197" spans="8:12">
      <c r="H197" t="s">
        <v>379</v>
      </c>
      <c r="I197" s="97" t="s">
        <v>180</v>
      </c>
      <c r="J197" s="10">
        <v>477050.5</v>
      </c>
      <c r="K197" s="10">
        <v>251790.5</v>
      </c>
      <c r="L197" s="135">
        <v>4.0354799999999997</v>
      </c>
    </row>
    <row r="198" spans="8:12">
      <c r="H198" t="s">
        <v>379</v>
      </c>
      <c r="I198" s="97" t="s">
        <v>18</v>
      </c>
      <c r="J198" s="10">
        <v>477053.3</v>
      </c>
      <c r="K198" s="10">
        <v>251790.6</v>
      </c>
      <c r="L198" s="135">
        <v>4.0392000000000001</v>
      </c>
    </row>
    <row r="199" spans="8:12">
      <c r="H199" t="s">
        <v>379</v>
      </c>
      <c r="I199" s="97" t="s">
        <v>181</v>
      </c>
      <c r="J199" s="10">
        <v>477056.1</v>
      </c>
      <c r="K199" s="10">
        <v>251790.8</v>
      </c>
      <c r="L199" s="135">
        <v>4.0320599999999995</v>
      </c>
    </row>
    <row r="200" spans="8:12">
      <c r="H200" t="s">
        <v>379</v>
      </c>
      <c r="I200" s="97" t="s">
        <v>182</v>
      </c>
      <c r="J200" s="10">
        <v>477059</v>
      </c>
      <c r="K200" s="10">
        <v>251790.9</v>
      </c>
      <c r="L200" s="135">
        <v>4.0378800000000004</v>
      </c>
    </row>
    <row r="201" spans="8:12">
      <c r="H201" t="s">
        <v>379</v>
      </c>
      <c r="I201" s="97" t="s">
        <v>183</v>
      </c>
      <c r="J201" s="10">
        <v>477061.8</v>
      </c>
      <c r="K201" s="10">
        <v>251791</v>
      </c>
      <c r="L201" s="135">
        <v>4.0237499999999997</v>
      </c>
    </row>
    <row r="202" spans="8:12">
      <c r="H202" t="s">
        <v>379</v>
      </c>
      <c r="I202" s="97" t="s">
        <v>19</v>
      </c>
      <c r="J202" s="10">
        <v>477064.6</v>
      </c>
      <c r="K202" s="10">
        <v>251791.2</v>
      </c>
      <c r="L202" s="135">
        <v>2.71854</v>
      </c>
    </row>
    <row r="203" spans="8:12">
      <c r="H203" t="s">
        <v>379</v>
      </c>
      <c r="I203" s="97" t="s">
        <v>184</v>
      </c>
      <c r="J203" s="10">
        <v>477066.7</v>
      </c>
      <c r="K203" s="10">
        <v>251791.4</v>
      </c>
      <c r="L203" s="135">
        <v>1.43706</v>
      </c>
    </row>
    <row r="204" spans="8:12">
      <c r="H204" t="s">
        <v>379</v>
      </c>
      <c r="I204" s="97" t="s">
        <v>185</v>
      </c>
      <c r="J204" s="10">
        <v>477068</v>
      </c>
      <c r="K204" s="10">
        <v>251791.5</v>
      </c>
      <c r="L204" s="135">
        <v>1.4244000000000001</v>
      </c>
    </row>
    <row r="205" spans="8:12">
      <c r="H205" t="s">
        <v>379</v>
      </c>
      <c r="I205" s="97" t="s">
        <v>186</v>
      </c>
      <c r="J205" s="10">
        <v>477069.3</v>
      </c>
      <c r="K205" s="10">
        <v>251791.7</v>
      </c>
      <c r="L205" s="135">
        <v>1.43418</v>
      </c>
    </row>
    <row r="206" spans="8:12">
      <c r="H206" t="s">
        <v>379</v>
      </c>
      <c r="I206" s="97" t="s">
        <v>20</v>
      </c>
      <c r="J206" s="10">
        <v>477070.5</v>
      </c>
      <c r="K206" s="10">
        <v>251791.8</v>
      </c>
      <c r="L206" s="135">
        <v>1.4382600000000001</v>
      </c>
    </row>
    <row r="207" spans="8:12">
      <c r="H207" t="s">
        <v>379</v>
      </c>
      <c r="I207" s="97" t="s">
        <v>187</v>
      </c>
      <c r="J207" s="10">
        <v>477071.8</v>
      </c>
      <c r="K207" s="10">
        <v>251792</v>
      </c>
      <c r="L207" s="135">
        <v>1.4306099999999999</v>
      </c>
    </row>
    <row r="208" spans="8:12">
      <c r="H208" t="s">
        <v>379</v>
      </c>
      <c r="I208" s="97" t="s">
        <v>188</v>
      </c>
      <c r="J208" s="10">
        <v>477073.1</v>
      </c>
      <c r="K208" s="10">
        <v>251792.1</v>
      </c>
      <c r="L208" s="135">
        <v>1.42374</v>
      </c>
    </row>
    <row r="209" spans="8:12">
      <c r="H209" t="s">
        <v>379</v>
      </c>
      <c r="I209" s="97" t="s">
        <v>189</v>
      </c>
      <c r="J209" s="10">
        <v>477074.3</v>
      </c>
      <c r="K209" s="10">
        <v>251792.3</v>
      </c>
      <c r="L209" s="135">
        <v>1.4358900000000001</v>
      </c>
    </row>
    <row r="210" spans="8:12">
      <c r="H210" t="s">
        <v>379</v>
      </c>
      <c r="I210" s="97" t="s">
        <v>21</v>
      </c>
      <c r="J210" s="10">
        <v>477075.4</v>
      </c>
      <c r="K210" s="10">
        <v>251792.6</v>
      </c>
      <c r="L210" s="135">
        <v>1.43523</v>
      </c>
    </row>
    <row r="211" spans="8:12">
      <c r="H211" t="s">
        <v>379</v>
      </c>
      <c r="I211" s="97" t="s">
        <v>190</v>
      </c>
      <c r="J211" s="10">
        <v>477076.3</v>
      </c>
      <c r="K211" s="10">
        <v>251793.1</v>
      </c>
      <c r="L211" s="135">
        <v>1.4241300000000001</v>
      </c>
    </row>
    <row r="212" spans="8:12">
      <c r="H212" t="s">
        <v>379</v>
      </c>
      <c r="I212" s="97" t="s">
        <v>191</v>
      </c>
      <c r="J212" s="10">
        <v>477077.1</v>
      </c>
      <c r="K212" s="10">
        <v>251793.8</v>
      </c>
      <c r="L212" s="135">
        <v>1.4317800000000001</v>
      </c>
    </row>
    <row r="213" spans="8:12">
      <c r="H213" t="s">
        <v>379</v>
      </c>
      <c r="I213" s="97" t="s">
        <v>192</v>
      </c>
      <c r="J213" s="10">
        <v>477077.7</v>
      </c>
      <c r="K213" s="10">
        <v>251794.6</v>
      </c>
      <c r="L213" s="135">
        <v>1.4356199999999999</v>
      </c>
    </row>
    <row r="214" spans="8:12">
      <c r="H214" t="s">
        <v>379</v>
      </c>
      <c r="I214" s="97" t="s">
        <v>22</v>
      </c>
      <c r="J214" s="10">
        <v>477078</v>
      </c>
      <c r="K214" s="10">
        <v>251795.7</v>
      </c>
      <c r="L214" s="135">
        <v>1.43601</v>
      </c>
    </row>
    <row r="215" spans="8:12">
      <c r="H215" t="s">
        <v>379</v>
      </c>
      <c r="I215" s="97" t="s">
        <v>193</v>
      </c>
      <c r="J215" s="10">
        <v>477078.8</v>
      </c>
      <c r="K215" s="10">
        <v>251796.5</v>
      </c>
      <c r="L215" s="135">
        <v>1.42533</v>
      </c>
    </row>
    <row r="216" spans="8:12">
      <c r="H216" t="s">
        <v>379</v>
      </c>
      <c r="I216" s="97" t="s">
        <v>194</v>
      </c>
      <c r="J216" s="10">
        <v>477079.4</v>
      </c>
      <c r="K216" s="10">
        <v>251797.3</v>
      </c>
      <c r="L216" s="135">
        <v>1.43496</v>
      </c>
    </row>
    <row r="217" spans="8:12">
      <c r="H217" t="s">
        <v>379</v>
      </c>
      <c r="I217" s="97" t="s">
        <v>195</v>
      </c>
      <c r="J217" s="10">
        <v>477080.2</v>
      </c>
      <c r="K217" s="10">
        <v>251797.9</v>
      </c>
      <c r="L217" s="135">
        <v>1.4277</v>
      </c>
    </row>
    <row r="218" spans="8:12">
      <c r="H218" t="s">
        <v>379</v>
      </c>
      <c r="I218" s="97" t="s">
        <v>23</v>
      </c>
      <c r="J218" s="10">
        <v>477080.8</v>
      </c>
      <c r="K218" s="10">
        <v>251798.7</v>
      </c>
      <c r="L218" s="135">
        <v>1.4401199999999998</v>
      </c>
    </row>
    <row r="219" spans="8:12">
      <c r="H219" t="s">
        <v>379</v>
      </c>
      <c r="I219" s="97" t="s">
        <v>196</v>
      </c>
      <c r="J219" s="10">
        <v>477081.4</v>
      </c>
      <c r="K219" s="10">
        <v>251799.7</v>
      </c>
      <c r="L219" s="135">
        <v>1.4322000000000001</v>
      </c>
    </row>
    <row r="220" spans="8:12">
      <c r="H220" t="s">
        <v>379</v>
      </c>
      <c r="I220" s="97" t="s">
        <v>197</v>
      </c>
      <c r="J220" s="10">
        <v>477081.8</v>
      </c>
      <c r="K220" s="10">
        <v>251800.7</v>
      </c>
      <c r="L220" s="135">
        <v>1.43523</v>
      </c>
    </row>
    <row r="221" spans="8:12">
      <c r="H221" t="s">
        <v>379</v>
      </c>
      <c r="I221" s="97" t="s">
        <v>198</v>
      </c>
      <c r="J221" s="10">
        <v>477082.2</v>
      </c>
      <c r="K221" s="10">
        <v>251801.8</v>
      </c>
      <c r="L221" s="135">
        <v>1.42452</v>
      </c>
    </row>
    <row r="222" spans="8:12">
      <c r="H222" t="s">
        <v>379</v>
      </c>
      <c r="I222" s="97" t="s">
        <v>24</v>
      </c>
      <c r="J222" s="10">
        <v>477082.7</v>
      </c>
      <c r="K222" s="10">
        <v>251802.8</v>
      </c>
      <c r="L222" s="135">
        <v>1.43469</v>
      </c>
    </row>
    <row r="223" spans="8:12">
      <c r="H223" t="s">
        <v>379</v>
      </c>
      <c r="I223" s="97" t="s">
        <v>199</v>
      </c>
      <c r="J223" s="10">
        <v>477083.6</v>
      </c>
      <c r="K223" s="10">
        <v>251803.3</v>
      </c>
      <c r="L223" s="135">
        <v>1.4295599999999999</v>
      </c>
    </row>
    <row r="224" spans="8:12">
      <c r="H224" t="s">
        <v>379</v>
      </c>
      <c r="I224" s="97" t="s">
        <v>200</v>
      </c>
      <c r="J224" s="10">
        <v>477084.4</v>
      </c>
      <c r="K224" s="10">
        <v>251804</v>
      </c>
      <c r="L224" s="135">
        <v>1.4263800000000002</v>
      </c>
    </row>
    <row r="225" spans="8:12">
      <c r="H225" t="s">
        <v>379</v>
      </c>
      <c r="I225" s="97" t="s">
        <v>201</v>
      </c>
      <c r="J225" s="10">
        <v>477085</v>
      </c>
      <c r="K225" s="10">
        <v>251804.9</v>
      </c>
      <c r="L225" s="135">
        <v>1.4294100000000001</v>
      </c>
    </row>
    <row r="226" spans="8:12">
      <c r="H226" t="s">
        <v>379</v>
      </c>
      <c r="I226" s="97" t="s">
        <v>25</v>
      </c>
      <c r="J226" s="10">
        <v>477085.5</v>
      </c>
      <c r="K226" s="10">
        <v>251805.8</v>
      </c>
      <c r="L226" s="135">
        <v>1.4324400000000002</v>
      </c>
    </row>
    <row r="227" spans="8:12">
      <c r="H227" t="s">
        <v>379</v>
      </c>
      <c r="I227" s="97" t="s">
        <v>202</v>
      </c>
      <c r="J227" s="10">
        <v>477086.2</v>
      </c>
      <c r="K227" s="10">
        <v>251806.7</v>
      </c>
      <c r="L227" s="135">
        <v>1.44051</v>
      </c>
    </row>
    <row r="228" spans="8:12">
      <c r="H228" t="s">
        <v>379</v>
      </c>
      <c r="I228" s="97" t="s">
        <v>203</v>
      </c>
      <c r="J228" s="10">
        <v>477086.9</v>
      </c>
      <c r="K228" s="10">
        <v>251807.4</v>
      </c>
      <c r="L228" s="135">
        <v>1.43601</v>
      </c>
    </row>
    <row r="229" spans="8:12">
      <c r="H229" t="s">
        <v>379</v>
      </c>
      <c r="I229" s="97" t="s">
        <v>204</v>
      </c>
      <c r="J229" s="10">
        <v>477087.7</v>
      </c>
      <c r="K229" s="10">
        <v>251808.1</v>
      </c>
      <c r="L229" s="135">
        <v>1.4286300000000001</v>
      </c>
    </row>
    <row r="230" spans="8:12">
      <c r="H230" t="s">
        <v>379</v>
      </c>
      <c r="I230" s="97" t="s">
        <v>26</v>
      </c>
      <c r="J230" s="10">
        <v>477088.6</v>
      </c>
      <c r="K230" s="10">
        <v>251808.8</v>
      </c>
      <c r="L230" s="135">
        <v>1.4327099999999999</v>
      </c>
    </row>
    <row r="231" spans="8:12">
      <c r="H231" t="s">
        <v>379</v>
      </c>
      <c r="I231" s="97" t="s">
        <v>205</v>
      </c>
      <c r="J231" s="10">
        <v>477089.4</v>
      </c>
      <c r="K231" s="10">
        <v>251809.4</v>
      </c>
      <c r="L231" s="135">
        <v>1.4330999999999998</v>
      </c>
    </row>
    <row r="232" spans="8:12">
      <c r="H232" t="s">
        <v>379</v>
      </c>
      <c r="I232" s="97" t="s">
        <v>206</v>
      </c>
      <c r="J232" s="10">
        <v>477090.3</v>
      </c>
      <c r="K232" s="10">
        <v>251810</v>
      </c>
      <c r="L232" s="135">
        <v>1.42875</v>
      </c>
    </row>
    <row r="233" spans="8:12">
      <c r="H233" t="s">
        <v>379</v>
      </c>
      <c r="I233" s="97" t="s">
        <v>207</v>
      </c>
      <c r="J233" s="10">
        <v>477091.2</v>
      </c>
      <c r="K233" s="10">
        <v>251810.6</v>
      </c>
      <c r="L233" s="135">
        <v>1.4364000000000001</v>
      </c>
    </row>
    <row r="234" spans="8:12">
      <c r="H234" t="s">
        <v>379</v>
      </c>
      <c r="I234" s="97" t="s">
        <v>27</v>
      </c>
      <c r="J234" s="10">
        <v>477092</v>
      </c>
      <c r="K234" s="10">
        <v>251811.20000000001</v>
      </c>
      <c r="L234" s="135">
        <v>1.4330999999999998</v>
      </c>
    </row>
    <row r="235" spans="8:12">
      <c r="H235" t="s">
        <v>379</v>
      </c>
      <c r="I235" s="97" t="s">
        <v>208</v>
      </c>
      <c r="J235" s="10">
        <v>477092.9</v>
      </c>
      <c r="K235" s="10">
        <v>251811.8</v>
      </c>
      <c r="L235" s="135">
        <v>1.42716</v>
      </c>
    </row>
    <row r="236" spans="8:12">
      <c r="H236" t="s">
        <v>379</v>
      </c>
      <c r="I236" s="97" t="s">
        <v>209</v>
      </c>
      <c r="J236" s="10">
        <v>477093.8</v>
      </c>
      <c r="K236" s="10">
        <v>251812.4</v>
      </c>
      <c r="L236" s="135">
        <v>1.4342999999999999</v>
      </c>
    </row>
    <row r="237" spans="8:12">
      <c r="H237" t="s">
        <v>379</v>
      </c>
      <c r="I237" s="97" t="s">
        <v>210</v>
      </c>
      <c r="J237" s="10">
        <v>477094.7</v>
      </c>
      <c r="K237" s="10">
        <v>251813</v>
      </c>
      <c r="L237" s="135">
        <v>1.4313900000000002</v>
      </c>
    </row>
    <row r="238" spans="8:12">
      <c r="H238" t="s">
        <v>379</v>
      </c>
      <c r="I238" s="97" t="s">
        <v>28</v>
      </c>
      <c r="J238" s="10">
        <v>477095.5</v>
      </c>
      <c r="K238" s="10">
        <v>251813.6</v>
      </c>
      <c r="L238" s="135">
        <v>1.43628</v>
      </c>
    </row>
    <row r="239" spans="8:12">
      <c r="H239" t="s">
        <v>379</v>
      </c>
      <c r="I239" s="97" t="s">
        <v>211</v>
      </c>
      <c r="J239" s="10">
        <v>477096.4</v>
      </c>
      <c r="K239" s="10">
        <v>251814.2</v>
      </c>
      <c r="L239" s="135">
        <v>1.4294100000000001</v>
      </c>
    </row>
    <row r="240" spans="8:12">
      <c r="H240" t="s">
        <v>379</v>
      </c>
      <c r="I240" s="97" t="s">
        <v>212</v>
      </c>
      <c r="J240" s="10">
        <v>477097.3</v>
      </c>
      <c r="K240" s="10">
        <v>251814.8</v>
      </c>
      <c r="L240" s="135">
        <v>1.4332499999999999</v>
      </c>
    </row>
    <row r="241" spans="8:12">
      <c r="H241" t="s">
        <v>379</v>
      </c>
      <c r="I241" s="97" t="s">
        <v>213</v>
      </c>
      <c r="J241" s="10">
        <v>477098.1</v>
      </c>
      <c r="K241" s="10">
        <v>251815.5</v>
      </c>
      <c r="L241" s="135">
        <v>1.4329799999999999</v>
      </c>
    </row>
    <row r="242" spans="8:12">
      <c r="H242" t="s">
        <v>379</v>
      </c>
      <c r="I242" s="97" t="s">
        <v>29</v>
      </c>
      <c r="J242" s="10">
        <v>477098.9</v>
      </c>
      <c r="K242" s="10">
        <v>251816.1</v>
      </c>
      <c r="L242" s="135">
        <v>1.4342999999999999</v>
      </c>
    </row>
    <row r="243" spans="8:12">
      <c r="H243" t="s">
        <v>379</v>
      </c>
      <c r="I243" s="97" t="s">
        <v>214</v>
      </c>
      <c r="J243" s="10">
        <v>477099.8</v>
      </c>
      <c r="K243" s="10">
        <v>251816.8</v>
      </c>
      <c r="L243" s="135">
        <v>1.4280899999999999</v>
      </c>
    </row>
    <row r="244" spans="8:12">
      <c r="H244" t="s">
        <v>379</v>
      </c>
      <c r="I244" s="97" t="s">
        <v>215</v>
      </c>
      <c r="J244" s="10">
        <v>477100.6</v>
      </c>
      <c r="K244" s="10">
        <v>251817.4</v>
      </c>
      <c r="L244" s="135">
        <v>1.4308800000000002</v>
      </c>
    </row>
    <row r="245" spans="8:12">
      <c r="H245" t="s">
        <v>379</v>
      </c>
      <c r="I245" s="97" t="s">
        <v>216</v>
      </c>
      <c r="J245" s="10">
        <v>477101.4</v>
      </c>
      <c r="K245" s="10">
        <v>251818</v>
      </c>
      <c r="L245" s="135">
        <v>1.43706</v>
      </c>
    </row>
    <row r="246" spans="8:12">
      <c r="H246" t="s">
        <v>379</v>
      </c>
      <c r="I246" s="97" t="s">
        <v>30</v>
      </c>
      <c r="J246" s="10">
        <v>477102.3</v>
      </c>
      <c r="K246" s="10">
        <v>251818.7</v>
      </c>
      <c r="L246" s="135">
        <v>1.4291400000000001</v>
      </c>
    </row>
    <row r="247" spans="8:12">
      <c r="H247" t="s">
        <v>379</v>
      </c>
      <c r="I247" s="97" t="s">
        <v>217</v>
      </c>
      <c r="J247" s="10">
        <v>477103</v>
      </c>
      <c r="K247" s="10">
        <v>251819.3</v>
      </c>
      <c r="L247" s="135">
        <v>1.42716</v>
      </c>
    </row>
    <row r="248" spans="8:12">
      <c r="H248" t="s">
        <v>379</v>
      </c>
      <c r="I248" s="97" t="s">
        <v>218</v>
      </c>
      <c r="J248" s="10">
        <v>477103.9</v>
      </c>
      <c r="K248" s="10">
        <v>251820</v>
      </c>
      <c r="L248" s="135">
        <v>1.4397</v>
      </c>
    </row>
    <row r="249" spans="8:12">
      <c r="H249" t="s">
        <v>379</v>
      </c>
      <c r="I249" s="97" t="s">
        <v>219</v>
      </c>
      <c r="J249" s="10">
        <v>477104.7</v>
      </c>
      <c r="K249" s="10">
        <v>251820.6</v>
      </c>
      <c r="L249" s="135">
        <v>1.4263800000000002</v>
      </c>
    </row>
    <row r="250" spans="8:12">
      <c r="H250" t="s">
        <v>379</v>
      </c>
      <c r="I250" s="97" t="s">
        <v>31</v>
      </c>
      <c r="J250" s="10">
        <v>477105.6</v>
      </c>
      <c r="K250" s="10">
        <v>251821.2</v>
      </c>
      <c r="L250" s="135">
        <v>1.43232</v>
      </c>
    </row>
    <row r="251" spans="8:12">
      <c r="H251" t="s">
        <v>379</v>
      </c>
      <c r="I251" s="97" t="s">
        <v>220</v>
      </c>
      <c r="J251" s="10">
        <v>477106.4</v>
      </c>
      <c r="K251" s="10">
        <v>251821.9</v>
      </c>
      <c r="L251" s="135">
        <v>1.4280899999999999</v>
      </c>
    </row>
    <row r="252" spans="8:12">
      <c r="H252" t="s">
        <v>379</v>
      </c>
      <c r="I252" s="97" t="s">
        <v>221</v>
      </c>
      <c r="J252" s="10">
        <v>477107.20000000001</v>
      </c>
      <c r="K252" s="10">
        <v>251822.5</v>
      </c>
      <c r="L252" s="135">
        <v>1.43364</v>
      </c>
    </row>
    <row r="253" spans="8:12">
      <c r="H253" t="s">
        <v>379</v>
      </c>
      <c r="I253" s="97" t="s">
        <v>222</v>
      </c>
      <c r="J253" s="10">
        <v>477108.1</v>
      </c>
      <c r="K253" s="10">
        <v>251823.1</v>
      </c>
      <c r="L253" s="135">
        <v>1.43733</v>
      </c>
    </row>
    <row r="254" spans="8:12">
      <c r="H254" t="s">
        <v>379</v>
      </c>
      <c r="I254" s="97" t="s">
        <v>32</v>
      </c>
      <c r="J254" s="10">
        <v>477108.9</v>
      </c>
      <c r="K254" s="10">
        <v>251823.8</v>
      </c>
      <c r="L254" s="135">
        <v>1.43232</v>
      </c>
    </row>
    <row r="255" spans="8:12">
      <c r="H255" t="s">
        <v>379</v>
      </c>
      <c r="I255" s="97" t="s">
        <v>223</v>
      </c>
      <c r="J255" s="10">
        <v>477109.8</v>
      </c>
      <c r="K255" s="10">
        <v>251824.4</v>
      </c>
      <c r="L255" s="135">
        <v>1.43007</v>
      </c>
    </row>
    <row r="256" spans="8:12">
      <c r="H256" t="s">
        <v>379</v>
      </c>
      <c r="I256" s="97" t="s">
        <v>224</v>
      </c>
      <c r="J256" s="10">
        <v>477110.6</v>
      </c>
      <c r="K256" s="10">
        <v>251825.1</v>
      </c>
      <c r="L256" s="135">
        <v>1.4304600000000001</v>
      </c>
    </row>
    <row r="257" spans="8:12">
      <c r="H257" t="s">
        <v>379</v>
      </c>
      <c r="I257" s="97" t="s">
        <v>225</v>
      </c>
      <c r="J257" s="10">
        <v>477111.5</v>
      </c>
      <c r="K257" s="10">
        <v>251825.6</v>
      </c>
      <c r="L257" s="135">
        <v>1.4303399999999999</v>
      </c>
    </row>
    <row r="258" spans="8:12">
      <c r="H258" t="s">
        <v>379</v>
      </c>
      <c r="I258" s="97" t="s">
        <v>33</v>
      </c>
      <c r="J258" s="10">
        <v>477112.3</v>
      </c>
      <c r="K258" s="10">
        <v>251826.2</v>
      </c>
      <c r="L258" s="135">
        <v>1.43655</v>
      </c>
    </row>
    <row r="259" spans="8:12">
      <c r="H259" t="s">
        <v>379</v>
      </c>
      <c r="I259" s="97" t="s">
        <v>226</v>
      </c>
      <c r="J259" s="10">
        <v>477113.3</v>
      </c>
      <c r="K259" s="10">
        <v>251826.8</v>
      </c>
      <c r="L259" s="135">
        <v>1.43469</v>
      </c>
    </row>
    <row r="260" spans="8:12">
      <c r="H260" t="s">
        <v>379</v>
      </c>
      <c r="I260" s="97" t="s">
        <v>227</v>
      </c>
      <c r="J260" s="10">
        <v>477114.2</v>
      </c>
      <c r="K260" s="10">
        <v>251827.3</v>
      </c>
      <c r="L260" s="135">
        <v>1.4313900000000002</v>
      </c>
    </row>
    <row r="261" spans="8:12">
      <c r="H261" t="s">
        <v>379</v>
      </c>
      <c r="I261" s="97" t="s">
        <v>228</v>
      </c>
      <c r="J261" s="10">
        <v>477115.1</v>
      </c>
      <c r="K261" s="10">
        <v>251827.9</v>
      </c>
      <c r="L261" s="135">
        <v>1.4259900000000001</v>
      </c>
    </row>
    <row r="262" spans="8:12">
      <c r="H262" t="s">
        <v>379</v>
      </c>
      <c r="I262" s="97" t="s">
        <v>34</v>
      </c>
      <c r="J262" s="10">
        <v>477116</v>
      </c>
      <c r="K262" s="10">
        <v>251828.4</v>
      </c>
      <c r="L262" s="135">
        <v>1.4348399999999999</v>
      </c>
    </row>
    <row r="263" spans="8:12">
      <c r="H263" t="s">
        <v>379</v>
      </c>
      <c r="I263" s="97" t="s">
        <v>229</v>
      </c>
      <c r="J263" s="10">
        <v>477116.9</v>
      </c>
      <c r="K263" s="10">
        <v>251829</v>
      </c>
      <c r="L263" s="135">
        <v>1.43787</v>
      </c>
    </row>
    <row r="264" spans="8:12">
      <c r="H264" t="s">
        <v>379</v>
      </c>
      <c r="I264" s="97" t="s">
        <v>230</v>
      </c>
      <c r="J264" s="10">
        <v>477117.8</v>
      </c>
      <c r="K264" s="10">
        <v>251829.6</v>
      </c>
      <c r="L264" s="135">
        <v>1.54572</v>
      </c>
    </row>
    <row r="265" spans="8:12">
      <c r="H265" t="s">
        <v>379</v>
      </c>
      <c r="I265" s="97" t="s">
        <v>231</v>
      </c>
      <c r="J265" s="10">
        <v>477118.7</v>
      </c>
      <c r="K265" s="10">
        <v>251830.2</v>
      </c>
      <c r="L265" s="135">
        <v>2.81541</v>
      </c>
    </row>
    <row r="266" spans="8:12">
      <c r="H266" t="s">
        <v>379</v>
      </c>
      <c r="I266" s="97" t="s">
        <v>35</v>
      </c>
      <c r="J266" s="10">
        <v>477120.3</v>
      </c>
      <c r="K266" s="10">
        <v>251830.8</v>
      </c>
      <c r="L266" s="135">
        <v>3.9788699999999997</v>
      </c>
    </row>
    <row r="267" spans="8:12">
      <c r="H267" t="s">
        <v>379</v>
      </c>
      <c r="I267" s="97" t="s">
        <v>232</v>
      </c>
      <c r="J267" s="10">
        <v>477122.6</v>
      </c>
      <c r="K267" s="10">
        <v>251831.6</v>
      </c>
      <c r="L267" s="135">
        <v>4.0310100000000002</v>
      </c>
    </row>
    <row r="268" spans="8:12">
      <c r="H268" t="s">
        <v>379</v>
      </c>
      <c r="I268" s="97" t="s">
        <v>233</v>
      </c>
      <c r="J268" s="10">
        <v>477125</v>
      </c>
      <c r="K268" s="10">
        <v>251832.2</v>
      </c>
      <c r="L268" s="135">
        <v>4.0439400000000001</v>
      </c>
    </row>
    <row r="269" spans="8:12">
      <c r="H269" t="s">
        <v>379</v>
      </c>
      <c r="I269" s="97" t="s">
        <v>234</v>
      </c>
      <c r="J269" s="10">
        <v>477127.4</v>
      </c>
      <c r="K269" s="10">
        <v>251832.8</v>
      </c>
      <c r="L269" s="135">
        <v>3.9317399999999996</v>
      </c>
    </row>
    <row r="270" spans="8:12">
      <c r="H270" t="s">
        <v>379</v>
      </c>
      <c r="I270" s="97" t="s">
        <v>36</v>
      </c>
      <c r="J270" s="10">
        <v>477129.8</v>
      </c>
      <c r="K270" s="10">
        <v>251833.4</v>
      </c>
      <c r="L270" s="135">
        <v>4.0428899999999999</v>
      </c>
    </row>
    <row r="271" spans="8:12">
      <c r="H271" t="s">
        <v>379</v>
      </c>
      <c r="I271" s="97" t="s">
        <v>235</v>
      </c>
      <c r="J271" s="10">
        <v>477132.2</v>
      </c>
      <c r="K271" s="10">
        <v>251834</v>
      </c>
      <c r="L271" s="135">
        <v>4.03932</v>
      </c>
    </row>
    <row r="272" spans="8:12">
      <c r="H272" t="s">
        <v>379</v>
      </c>
      <c r="I272" s="97" t="s">
        <v>236</v>
      </c>
      <c r="J272" s="10">
        <v>477134.6</v>
      </c>
      <c r="K272" s="10">
        <v>251834.7</v>
      </c>
      <c r="L272" s="135">
        <v>4.0333800000000002</v>
      </c>
    </row>
    <row r="273" spans="8:12">
      <c r="H273" t="s">
        <v>379</v>
      </c>
      <c r="I273" s="97" t="s">
        <v>237</v>
      </c>
      <c r="J273" s="10">
        <v>477137</v>
      </c>
      <c r="K273" s="10">
        <v>251835.2</v>
      </c>
      <c r="L273" s="135">
        <v>4.0418400000000005</v>
      </c>
    </row>
    <row r="274" spans="8:12">
      <c r="H274" t="s">
        <v>379</v>
      </c>
      <c r="I274" s="97" t="s">
        <v>37</v>
      </c>
      <c r="J274" s="10">
        <v>477139.4</v>
      </c>
      <c r="K274" s="10">
        <v>251835.9</v>
      </c>
      <c r="L274" s="135">
        <v>4.0347</v>
      </c>
    </row>
    <row r="275" spans="8:12">
      <c r="H275" t="s">
        <v>379</v>
      </c>
      <c r="I275" s="97" t="s">
        <v>238</v>
      </c>
      <c r="J275" s="10">
        <v>477141.7</v>
      </c>
      <c r="K275" s="10">
        <v>251836.6</v>
      </c>
      <c r="L275" s="135">
        <v>4.0357500000000002</v>
      </c>
    </row>
    <row r="276" spans="8:12">
      <c r="H276" t="s">
        <v>379</v>
      </c>
      <c r="I276" s="97" t="s">
        <v>239</v>
      </c>
      <c r="J276" s="10">
        <v>477143.9</v>
      </c>
      <c r="K276" s="10">
        <v>251837.3</v>
      </c>
      <c r="L276" s="135">
        <v>4.0392000000000001</v>
      </c>
    </row>
    <row r="277" spans="8:12">
      <c r="H277" t="s">
        <v>379</v>
      </c>
      <c r="I277" s="97" t="s">
        <v>240</v>
      </c>
      <c r="J277" s="10">
        <v>477146.2</v>
      </c>
      <c r="K277" s="10">
        <v>251838.1</v>
      </c>
      <c r="L277" s="135">
        <v>4.0350900000000003</v>
      </c>
    </row>
    <row r="278" spans="8:12">
      <c r="H278" t="s">
        <v>379</v>
      </c>
      <c r="I278" s="97" t="s">
        <v>38</v>
      </c>
      <c r="J278" s="10">
        <v>477148.5</v>
      </c>
      <c r="K278" s="10">
        <v>251838.8</v>
      </c>
      <c r="L278" s="135">
        <v>4.0392000000000001</v>
      </c>
    </row>
    <row r="279" spans="8:12">
      <c r="H279" t="s">
        <v>379</v>
      </c>
      <c r="I279" s="97" t="s">
        <v>241</v>
      </c>
      <c r="J279" s="10">
        <v>477150.7</v>
      </c>
      <c r="K279" s="10">
        <v>251839.6</v>
      </c>
      <c r="L279" s="135">
        <v>4.03416</v>
      </c>
    </row>
    <row r="280" spans="8:12">
      <c r="H280" t="s">
        <v>379</v>
      </c>
      <c r="I280" s="97" t="s">
        <v>242</v>
      </c>
      <c r="J280" s="10">
        <v>477152.9</v>
      </c>
      <c r="K280" s="10">
        <v>251840.3</v>
      </c>
      <c r="L280" s="135">
        <v>4.0340400000000001</v>
      </c>
    </row>
    <row r="281" spans="8:12">
      <c r="H281" t="s">
        <v>379</v>
      </c>
      <c r="I281" s="97" t="s">
        <v>243</v>
      </c>
      <c r="J281" s="10">
        <v>477155.2</v>
      </c>
      <c r="K281" s="10">
        <v>251841</v>
      </c>
      <c r="L281" s="135">
        <v>4.04169</v>
      </c>
    </row>
    <row r="282" spans="8:12">
      <c r="H282" t="s">
        <v>379</v>
      </c>
      <c r="I282" s="97" t="s">
        <v>39</v>
      </c>
      <c r="J282" s="10">
        <v>477157.6</v>
      </c>
      <c r="K282" s="10">
        <v>251841.7</v>
      </c>
      <c r="L282" s="135">
        <v>4.0307399999999998</v>
      </c>
    </row>
    <row r="283" spans="8:12">
      <c r="H283" t="s">
        <v>379</v>
      </c>
      <c r="I283" s="97" t="s">
        <v>244</v>
      </c>
      <c r="J283" s="10">
        <v>477160.1</v>
      </c>
      <c r="K283" s="10">
        <v>251842.2</v>
      </c>
      <c r="L283" s="135">
        <v>4.0409100000000002</v>
      </c>
    </row>
    <row r="284" spans="8:12">
      <c r="H284" t="s">
        <v>379</v>
      </c>
      <c r="I284" s="97" t="s">
        <v>245</v>
      </c>
      <c r="J284" s="10">
        <v>477162.6</v>
      </c>
      <c r="K284" s="10">
        <v>251842.7</v>
      </c>
      <c r="L284" s="135">
        <v>4.0350900000000003</v>
      </c>
    </row>
    <row r="285" spans="8:12">
      <c r="H285" t="s">
        <v>379</v>
      </c>
      <c r="I285" s="97" t="s">
        <v>246</v>
      </c>
      <c r="J285" s="10">
        <v>477165.3</v>
      </c>
      <c r="K285" s="10">
        <v>251843.1</v>
      </c>
      <c r="L285" s="135">
        <v>4.0374600000000003</v>
      </c>
    </row>
    <row r="286" spans="8:12">
      <c r="H286" t="s">
        <v>379</v>
      </c>
      <c r="I286" s="97" t="s">
        <v>40</v>
      </c>
      <c r="J286" s="10">
        <v>477167.9</v>
      </c>
      <c r="K286" s="10">
        <v>251843.4</v>
      </c>
      <c r="L286" s="135">
        <v>4.0399799999999999</v>
      </c>
    </row>
    <row r="287" spans="8:12">
      <c r="H287" t="s">
        <v>379</v>
      </c>
      <c r="I287" s="97" t="s">
        <v>247</v>
      </c>
      <c r="J287" s="10">
        <v>477170.7</v>
      </c>
      <c r="K287" s="10">
        <v>251843.7</v>
      </c>
      <c r="L287" s="135">
        <v>4.0344299999999995</v>
      </c>
    </row>
    <row r="288" spans="8:12">
      <c r="H288" t="s">
        <v>379</v>
      </c>
      <c r="I288" s="97" t="s">
        <v>248</v>
      </c>
      <c r="J288" s="10">
        <v>477173.4</v>
      </c>
      <c r="K288" s="10">
        <v>251843.9</v>
      </c>
      <c r="L288" s="135">
        <v>4.0352399999999999</v>
      </c>
    </row>
    <row r="289" spans="8:12">
      <c r="H289" t="s">
        <v>379</v>
      </c>
      <c r="I289" s="97" t="s">
        <v>249</v>
      </c>
      <c r="J289" s="10">
        <v>477176.3</v>
      </c>
      <c r="K289" s="10">
        <v>251844.1</v>
      </c>
      <c r="L289" s="135">
        <v>4.0389299999999997</v>
      </c>
    </row>
    <row r="290" spans="8:12">
      <c r="H290" t="s">
        <v>380</v>
      </c>
      <c r="I290" s="97" t="s">
        <v>17</v>
      </c>
      <c r="J290" s="10">
        <v>477179.1</v>
      </c>
      <c r="K290" s="10">
        <v>251844.3</v>
      </c>
      <c r="L290" s="135">
        <v>4.0392000000000001</v>
      </c>
    </row>
    <row r="291" spans="8:12">
      <c r="H291" t="s">
        <v>380</v>
      </c>
      <c r="I291" t="s">
        <v>178</v>
      </c>
      <c r="J291" s="10">
        <v>477182</v>
      </c>
      <c r="K291" s="10">
        <v>251844.5</v>
      </c>
      <c r="L291" s="135">
        <v>4.0345800000000001</v>
      </c>
    </row>
    <row r="292" spans="8:12">
      <c r="H292" t="s">
        <v>380</v>
      </c>
      <c r="I292" t="s">
        <v>179</v>
      </c>
      <c r="J292" s="10">
        <v>477184.9</v>
      </c>
      <c r="K292" s="10">
        <v>251844.6</v>
      </c>
      <c r="L292" s="135">
        <v>4.0361399999999996</v>
      </c>
    </row>
    <row r="293" spans="8:12">
      <c r="H293" t="s">
        <v>380</v>
      </c>
      <c r="I293" t="s">
        <v>180</v>
      </c>
      <c r="J293" s="10">
        <v>477187.8</v>
      </c>
      <c r="K293" s="10">
        <v>251844.8</v>
      </c>
      <c r="L293" s="135">
        <v>4.0378800000000004</v>
      </c>
    </row>
    <row r="294" spans="8:12">
      <c r="H294" t="s">
        <v>380</v>
      </c>
      <c r="I294" t="s">
        <v>18</v>
      </c>
      <c r="J294" s="10">
        <v>477190.7</v>
      </c>
      <c r="K294" s="10">
        <v>251845</v>
      </c>
      <c r="L294" s="135">
        <v>4.0366799999999996</v>
      </c>
    </row>
    <row r="295" spans="8:12">
      <c r="H295" t="s">
        <v>380</v>
      </c>
      <c r="I295" t="s">
        <v>181</v>
      </c>
      <c r="J295" s="10">
        <v>477193.5</v>
      </c>
      <c r="K295" s="10">
        <v>251845.1</v>
      </c>
      <c r="L295" s="135">
        <v>4.0376099999999999</v>
      </c>
    </row>
    <row r="296" spans="8:12">
      <c r="H296" t="s">
        <v>380</v>
      </c>
      <c r="I296" t="s">
        <v>182</v>
      </c>
      <c r="J296" s="10">
        <v>477196.5</v>
      </c>
      <c r="K296" s="10">
        <v>251845.3</v>
      </c>
      <c r="L296" s="135">
        <v>4.0339200000000002</v>
      </c>
    </row>
    <row r="297" spans="8:12">
      <c r="H297" t="s">
        <v>380</v>
      </c>
      <c r="I297" t="s">
        <v>183</v>
      </c>
      <c r="J297" s="10">
        <v>477199.3</v>
      </c>
      <c r="K297" s="10">
        <v>251845.4</v>
      </c>
      <c r="L297" s="135">
        <v>4.0436699999999997</v>
      </c>
    </row>
    <row r="298" spans="8:12">
      <c r="H298" t="s">
        <v>380</v>
      </c>
      <c r="I298" t="s">
        <v>19</v>
      </c>
      <c r="J298" s="10">
        <v>477202.3</v>
      </c>
      <c r="K298" s="10">
        <v>251845.6</v>
      </c>
      <c r="L298" s="135">
        <v>4.0291500000000005</v>
      </c>
    </row>
    <row r="299" spans="8:12">
      <c r="H299" t="s">
        <v>380</v>
      </c>
      <c r="I299" t="s">
        <v>184</v>
      </c>
      <c r="J299" s="10">
        <v>477205.2</v>
      </c>
      <c r="K299" s="10">
        <v>251845.8</v>
      </c>
      <c r="L299" s="135">
        <v>4.0465799999999996</v>
      </c>
    </row>
    <row r="300" spans="8:12">
      <c r="H300" t="s">
        <v>380</v>
      </c>
      <c r="I300" t="s">
        <v>185</v>
      </c>
      <c r="J300" s="10">
        <v>477208.1</v>
      </c>
      <c r="K300" s="10">
        <v>251845.9</v>
      </c>
      <c r="L300" s="135">
        <v>4.0279800000000003</v>
      </c>
    </row>
    <row r="301" spans="8:12">
      <c r="H301" t="s">
        <v>380</v>
      </c>
      <c r="I301" t="s">
        <v>186</v>
      </c>
      <c r="J301" s="10">
        <v>477211</v>
      </c>
      <c r="K301" s="10">
        <v>251846.1</v>
      </c>
      <c r="L301" s="135">
        <v>4.0431599999999994</v>
      </c>
    </row>
    <row r="302" spans="8:12">
      <c r="H302" t="s">
        <v>380</v>
      </c>
      <c r="I302" t="s">
        <v>20</v>
      </c>
      <c r="J302" s="10">
        <v>477213.8</v>
      </c>
      <c r="K302" s="10">
        <v>251846.2</v>
      </c>
      <c r="L302" s="135">
        <v>4.0316700000000001</v>
      </c>
    </row>
    <row r="303" spans="8:12">
      <c r="H303" t="s">
        <v>380</v>
      </c>
      <c r="I303" t="s">
        <v>187</v>
      </c>
      <c r="J303" s="10">
        <v>477216.7</v>
      </c>
      <c r="K303" s="10">
        <v>251846.39999999999</v>
      </c>
      <c r="L303" s="135">
        <v>4.0423499999999999</v>
      </c>
    </row>
    <row r="304" spans="8:12">
      <c r="H304" t="s">
        <v>380</v>
      </c>
      <c r="I304" t="s">
        <v>188</v>
      </c>
      <c r="J304" s="10">
        <v>477219.5</v>
      </c>
      <c r="K304" s="10">
        <v>251846.6</v>
      </c>
      <c r="L304" s="135">
        <v>4.0349699999999995</v>
      </c>
    </row>
    <row r="305" spans="8:12">
      <c r="H305" t="s">
        <v>380</v>
      </c>
      <c r="I305" t="s">
        <v>189</v>
      </c>
      <c r="J305" s="10">
        <v>477222.3</v>
      </c>
      <c r="K305" s="10">
        <v>251846.8</v>
      </c>
      <c r="L305" s="135">
        <v>4.0361399999999996</v>
      </c>
    </row>
    <row r="306" spans="8:12">
      <c r="H306" t="s">
        <v>380</v>
      </c>
      <c r="I306" t="s">
        <v>21</v>
      </c>
      <c r="J306" s="10">
        <v>477225</v>
      </c>
      <c r="K306" s="10">
        <v>251847.1</v>
      </c>
      <c r="L306" s="135">
        <v>4.0405199999999999</v>
      </c>
    </row>
    <row r="307" spans="8:12">
      <c r="H307" t="s">
        <v>380</v>
      </c>
      <c r="I307" t="s">
        <v>190</v>
      </c>
      <c r="J307" s="10">
        <v>477227.5</v>
      </c>
      <c r="K307" s="10">
        <v>251847.6</v>
      </c>
      <c r="L307" s="135">
        <v>4.0333800000000002</v>
      </c>
    </row>
    <row r="308" spans="8:12">
      <c r="H308" t="s">
        <v>380</v>
      </c>
      <c r="I308" t="s">
        <v>191</v>
      </c>
      <c r="J308" s="10">
        <v>477229.8</v>
      </c>
      <c r="K308" s="10">
        <v>251848.3</v>
      </c>
      <c r="L308" s="135">
        <v>4.0405199999999999</v>
      </c>
    </row>
    <row r="309" spans="8:12">
      <c r="H309" t="s">
        <v>380</v>
      </c>
      <c r="I309" t="s">
        <v>192</v>
      </c>
      <c r="J309" s="10">
        <v>477232</v>
      </c>
      <c r="K309" s="10">
        <v>251849.2</v>
      </c>
      <c r="L309" s="135">
        <v>4.0343099999999996</v>
      </c>
    </row>
    <row r="310" spans="8:12">
      <c r="H310" t="s">
        <v>380</v>
      </c>
      <c r="I310" t="s">
        <v>22</v>
      </c>
      <c r="J310" s="10">
        <v>477234</v>
      </c>
      <c r="K310" s="10">
        <v>251850.1</v>
      </c>
      <c r="L310" s="135">
        <v>4.0365599999999997</v>
      </c>
    </row>
    <row r="311" spans="8:12">
      <c r="H311" t="s">
        <v>380</v>
      </c>
      <c r="I311" t="s">
        <v>193</v>
      </c>
      <c r="J311" s="10">
        <v>477236.3</v>
      </c>
      <c r="K311" s="10">
        <v>251850.8</v>
      </c>
      <c r="L311" s="135">
        <v>4.0365599999999997</v>
      </c>
    </row>
    <row r="312" spans="8:12">
      <c r="H312" t="s">
        <v>380</v>
      </c>
      <c r="I312" t="s">
        <v>194</v>
      </c>
      <c r="J312" s="10">
        <v>477238.7</v>
      </c>
      <c r="K312" s="10">
        <v>251851.4</v>
      </c>
      <c r="L312" s="135">
        <v>4.0374600000000003</v>
      </c>
    </row>
    <row r="313" spans="8:12">
      <c r="H313" t="s">
        <v>380</v>
      </c>
      <c r="I313" t="s">
        <v>195</v>
      </c>
      <c r="J313" s="10">
        <v>477241.1</v>
      </c>
      <c r="K313" s="10">
        <v>251852.1</v>
      </c>
      <c r="L313" s="135">
        <v>4.0406399999999998</v>
      </c>
    </row>
    <row r="314" spans="8:12">
      <c r="H314" t="s">
        <v>380</v>
      </c>
      <c r="I314" t="s">
        <v>23</v>
      </c>
      <c r="J314" s="10">
        <v>477243.4</v>
      </c>
      <c r="K314" s="10">
        <v>251852.79999999999</v>
      </c>
      <c r="L314" s="135">
        <v>4.03233</v>
      </c>
    </row>
    <row r="315" spans="8:12">
      <c r="H315" t="s">
        <v>380</v>
      </c>
      <c r="I315" t="s">
        <v>196</v>
      </c>
      <c r="J315" s="10">
        <v>477245.5</v>
      </c>
      <c r="K315" s="10">
        <v>251853.7</v>
      </c>
      <c r="L315" s="135">
        <v>4.04223</v>
      </c>
    </row>
    <row r="316" spans="8:12">
      <c r="H316" t="s">
        <v>380</v>
      </c>
      <c r="I316" t="s">
        <v>197</v>
      </c>
      <c r="J316" s="10">
        <v>477247.6</v>
      </c>
      <c r="K316" s="10">
        <v>251854.7</v>
      </c>
      <c r="L316" s="135">
        <v>4.03416</v>
      </c>
    </row>
    <row r="317" spans="8:12">
      <c r="H317" t="s">
        <v>380</v>
      </c>
      <c r="I317" t="s">
        <v>198</v>
      </c>
      <c r="J317" s="10">
        <v>477249.5</v>
      </c>
      <c r="K317" s="10">
        <v>251855.7</v>
      </c>
      <c r="L317" s="135">
        <v>4.0361399999999996</v>
      </c>
    </row>
    <row r="318" spans="8:12">
      <c r="H318" t="s">
        <v>380</v>
      </c>
      <c r="I318" t="s">
        <v>24</v>
      </c>
      <c r="J318" s="10">
        <v>477251.6</v>
      </c>
      <c r="K318" s="10">
        <v>251856.6</v>
      </c>
      <c r="L318" s="135">
        <v>4.0366799999999996</v>
      </c>
    </row>
    <row r="319" spans="8:12">
      <c r="H319" t="s">
        <v>380</v>
      </c>
      <c r="I319" t="s">
        <v>199</v>
      </c>
      <c r="J319" s="10">
        <v>477253.8</v>
      </c>
      <c r="K319" s="10">
        <v>251857.5</v>
      </c>
      <c r="L319" s="135">
        <v>4.03878</v>
      </c>
    </row>
    <row r="320" spans="8:12">
      <c r="H320" t="s">
        <v>380</v>
      </c>
      <c r="I320" t="s">
        <v>200</v>
      </c>
      <c r="J320" s="10">
        <v>477256</v>
      </c>
      <c r="K320" s="10">
        <v>251858.4</v>
      </c>
      <c r="L320" s="135">
        <v>4.0373400000000004</v>
      </c>
    </row>
    <row r="321" spans="8:12">
      <c r="H321" t="s">
        <v>380</v>
      </c>
      <c r="I321" t="s">
        <v>201</v>
      </c>
      <c r="J321" s="10">
        <v>477258.2</v>
      </c>
      <c r="K321" s="10">
        <v>251859.20000000001</v>
      </c>
      <c r="L321" s="135">
        <v>4.0348199999999999</v>
      </c>
    </row>
    <row r="322" spans="8:12">
      <c r="H322" t="s">
        <v>380</v>
      </c>
      <c r="I322" t="s">
        <v>25</v>
      </c>
      <c r="J322" s="10">
        <v>477260.5</v>
      </c>
      <c r="K322" s="10">
        <v>251860</v>
      </c>
      <c r="L322" s="135">
        <v>4.0357500000000002</v>
      </c>
    </row>
    <row r="323" spans="8:12">
      <c r="H323" t="s">
        <v>380</v>
      </c>
      <c r="I323" t="s">
        <v>202</v>
      </c>
      <c r="J323" s="10">
        <v>477262.7</v>
      </c>
      <c r="K323" s="10">
        <v>251860.8</v>
      </c>
      <c r="L323" s="135">
        <v>4.0392000000000001</v>
      </c>
    </row>
    <row r="324" spans="8:12">
      <c r="H324" t="s">
        <v>380</v>
      </c>
      <c r="I324" t="s">
        <v>203</v>
      </c>
      <c r="J324" s="10">
        <v>477265</v>
      </c>
      <c r="K324" s="10">
        <v>251861.5</v>
      </c>
      <c r="L324" s="135">
        <v>4.0389299999999997</v>
      </c>
    </row>
    <row r="325" spans="8:12">
      <c r="H325" t="s">
        <v>380</v>
      </c>
      <c r="I325" t="s">
        <v>204</v>
      </c>
      <c r="J325" s="10">
        <v>477267.3</v>
      </c>
      <c r="K325" s="10">
        <v>251862.3</v>
      </c>
      <c r="L325" s="135">
        <v>4.0347</v>
      </c>
    </row>
    <row r="326" spans="8:12">
      <c r="H326" t="s">
        <v>380</v>
      </c>
      <c r="I326" t="s">
        <v>26</v>
      </c>
      <c r="J326" s="10">
        <v>477269.6</v>
      </c>
      <c r="K326" s="10">
        <v>251863</v>
      </c>
      <c r="L326" s="135">
        <v>4.0366799999999996</v>
      </c>
    </row>
    <row r="327" spans="8:12">
      <c r="H327" t="s">
        <v>380</v>
      </c>
      <c r="I327" t="s">
        <v>205</v>
      </c>
      <c r="J327" s="10">
        <v>477272</v>
      </c>
      <c r="K327" s="10">
        <v>251863.6</v>
      </c>
      <c r="L327" s="135">
        <v>4.0403700000000002</v>
      </c>
    </row>
    <row r="328" spans="8:12">
      <c r="H328" t="s">
        <v>380</v>
      </c>
      <c r="I328" t="s">
        <v>206</v>
      </c>
      <c r="J328" s="10">
        <v>477274.4</v>
      </c>
      <c r="K328" s="10">
        <v>251864.3</v>
      </c>
      <c r="L328" s="135">
        <v>4.0353599999999998</v>
      </c>
    </row>
    <row r="329" spans="8:12">
      <c r="H329" t="s">
        <v>380</v>
      </c>
      <c r="I329" t="s">
        <v>207</v>
      </c>
      <c r="J329" s="10">
        <v>477276.9</v>
      </c>
      <c r="K329" s="10">
        <v>251864.8</v>
      </c>
      <c r="L329" s="135">
        <v>4.0340400000000001</v>
      </c>
    </row>
    <row r="330" spans="8:12">
      <c r="H330" t="s">
        <v>380</v>
      </c>
      <c r="I330" t="s">
        <v>27</v>
      </c>
      <c r="J330" s="10">
        <v>477279.3</v>
      </c>
      <c r="K330" s="10">
        <v>251865.4</v>
      </c>
      <c r="L330" s="135">
        <v>4.03986</v>
      </c>
    </row>
    <row r="331" spans="8:12">
      <c r="H331" t="s">
        <v>380</v>
      </c>
      <c r="I331" t="s">
        <v>208</v>
      </c>
      <c r="J331" s="10">
        <v>477281.8</v>
      </c>
      <c r="K331" s="10">
        <v>251865.9</v>
      </c>
      <c r="L331" s="135">
        <v>3.9924599999999999</v>
      </c>
    </row>
    <row r="332" spans="8:12">
      <c r="H332" t="s">
        <v>380</v>
      </c>
      <c r="I332" t="s">
        <v>209</v>
      </c>
      <c r="J332" s="10">
        <v>477284.3</v>
      </c>
      <c r="K332" s="10">
        <v>251866.4</v>
      </c>
      <c r="L332" s="135">
        <v>3.7402199999999999</v>
      </c>
    </row>
    <row r="333" spans="8:12">
      <c r="H333" t="s">
        <v>380</v>
      </c>
      <c r="I333" t="s">
        <v>210</v>
      </c>
      <c r="J333" s="10">
        <v>477286.5</v>
      </c>
      <c r="K333" s="10">
        <v>251867</v>
      </c>
      <c r="L333" s="135">
        <v>2.6650800000000001</v>
      </c>
    </row>
    <row r="334" spans="8:12">
      <c r="H334" t="s">
        <v>380</v>
      </c>
      <c r="I334" t="s">
        <v>28</v>
      </c>
      <c r="J334" s="10">
        <v>477288.1</v>
      </c>
      <c r="K334" s="10">
        <v>251867.6</v>
      </c>
      <c r="L334" s="135">
        <v>1.44513</v>
      </c>
    </row>
    <row r="335" spans="8:12">
      <c r="H335" t="s">
        <v>380</v>
      </c>
      <c r="I335" t="s">
        <v>211</v>
      </c>
      <c r="J335" s="10">
        <v>477288.9</v>
      </c>
      <c r="K335" s="10">
        <v>251868.2</v>
      </c>
      <c r="L335" s="135">
        <v>1.4411700000000001</v>
      </c>
    </row>
    <row r="336" spans="8:12">
      <c r="H336" t="s">
        <v>380</v>
      </c>
      <c r="I336" t="s">
        <v>212</v>
      </c>
      <c r="J336" s="10">
        <v>477289.8</v>
      </c>
      <c r="K336" s="10">
        <v>251868.9</v>
      </c>
      <c r="L336" s="135">
        <v>1.4348399999999999</v>
      </c>
    </row>
    <row r="337" spans="8:12">
      <c r="H337" t="s">
        <v>380</v>
      </c>
      <c r="I337" t="s">
        <v>213</v>
      </c>
      <c r="J337" s="10">
        <v>477290.7</v>
      </c>
      <c r="K337" s="10">
        <v>251869.5</v>
      </c>
      <c r="L337" s="135">
        <v>1.4401199999999998</v>
      </c>
    </row>
    <row r="338" spans="8:12">
      <c r="H338" t="s">
        <v>380</v>
      </c>
      <c r="I338" t="s">
        <v>29</v>
      </c>
      <c r="J338" s="10">
        <v>477291.5</v>
      </c>
      <c r="K338" s="10">
        <v>251870.1</v>
      </c>
      <c r="L338" s="135">
        <v>1.4393099999999999</v>
      </c>
    </row>
    <row r="339" spans="8:12">
      <c r="H339" t="s">
        <v>380</v>
      </c>
      <c r="I339" t="s">
        <v>214</v>
      </c>
      <c r="J339" s="10">
        <v>477292.5</v>
      </c>
      <c r="K339" s="10">
        <v>251870.6</v>
      </c>
      <c r="L339" s="135">
        <v>1.44645</v>
      </c>
    </row>
    <row r="340" spans="8:12">
      <c r="H340" t="s">
        <v>380</v>
      </c>
      <c r="I340" t="s">
        <v>215</v>
      </c>
      <c r="J340" s="10">
        <v>477293.5</v>
      </c>
      <c r="K340" s="10">
        <v>251871.1</v>
      </c>
      <c r="L340" s="135">
        <v>1.4478900000000001</v>
      </c>
    </row>
    <row r="341" spans="8:12">
      <c r="H341" t="s">
        <v>380</v>
      </c>
      <c r="I341" t="s">
        <v>216</v>
      </c>
      <c r="J341" s="10">
        <v>477294.6</v>
      </c>
      <c r="K341" s="10">
        <v>251871.5</v>
      </c>
      <c r="L341" s="135">
        <v>1.4422200000000001</v>
      </c>
    </row>
    <row r="342" spans="8:12">
      <c r="H342" t="s">
        <v>380</v>
      </c>
      <c r="I342" t="s">
        <v>30</v>
      </c>
      <c r="J342" s="10">
        <v>477295.2</v>
      </c>
      <c r="K342" s="10">
        <v>251872.3</v>
      </c>
      <c r="L342" s="135">
        <v>1.4358900000000001</v>
      </c>
    </row>
    <row r="343" spans="8:12">
      <c r="H343" t="s">
        <v>380</v>
      </c>
      <c r="I343" t="s">
        <v>217</v>
      </c>
      <c r="J343" s="10">
        <v>477295.7</v>
      </c>
      <c r="K343" s="10">
        <v>251873.2</v>
      </c>
      <c r="L343" s="135">
        <v>1.4418299999999999</v>
      </c>
    </row>
    <row r="344" spans="8:12">
      <c r="H344" t="s">
        <v>380</v>
      </c>
      <c r="I344" t="s">
        <v>218</v>
      </c>
      <c r="J344" s="10">
        <v>477296.4</v>
      </c>
      <c r="K344" s="10">
        <v>251874</v>
      </c>
      <c r="L344" s="135">
        <v>1.4510699999999999</v>
      </c>
    </row>
    <row r="345" spans="8:12">
      <c r="H345" t="s">
        <v>380</v>
      </c>
      <c r="I345" t="s">
        <v>219</v>
      </c>
      <c r="J345" s="10">
        <v>477296.9</v>
      </c>
      <c r="K345" s="10">
        <v>251874.9</v>
      </c>
      <c r="L345" s="135">
        <v>1.44354</v>
      </c>
    </row>
    <row r="346" spans="8:12">
      <c r="H346" t="s">
        <v>380</v>
      </c>
      <c r="I346" t="s">
        <v>31</v>
      </c>
      <c r="J346" s="10">
        <v>477297.7</v>
      </c>
      <c r="K346" s="10">
        <v>251875.7</v>
      </c>
      <c r="L346" s="135">
        <v>1.4401199999999998</v>
      </c>
    </row>
    <row r="347" spans="8:12">
      <c r="H347" t="s">
        <v>380</v>
      </c>
      <c r="I347" t="s">
        <v>220</v>
      </c>
      <c r="J347" s="10">
        <v>477298.5</v>
      </c>
      <c r="K347" s="10">
        <v>251876.3</v>
      </c>
      <c r="L347" s="135">
        <v>1.43997</v>
      </c>
    </row>
    <row r="348" spans="8:12">
      <c r="H348" t="s">
        <v>380</v>
      </c>
      <c r="I348" t="s">
        <v>221</v>
      </c>
      <c r="J348" s="10">
        <v>477299.3</v>
      </c>
      <c r="K348" s="10">
        <v>251877</v>
      </c>
      <c r="L348" s="135">
        <v>1.44156</v>
      </c>
    </row>
    <row r="349" spans="8:12">
      <c r="H349" t="s">
        <v>380</v>
      </c>
      <c r="I349" t="s">
        <v>222</v>
      </c>
      <c r="J349" s="10">
        <v>477300</v>
      </c>
      <c r="K349" s="10">
        <v>251877.6</v>
      </c>
      <c r="L349" s="135">
        <v>1.44156</v>
      </c>
    </row>
    <row r="350" spans="8:12">
      <c r="H350" t="s">
        <v>380</v>
      </c>
      <c r="I350" t="s">
        <v>32</v>
      </c>
      <c r="J350" s="10">
        <v>477301</v>
      </c>
      <c r="K350" s="10">
        <v>251878.1</v>
      </c>
      <c r="L350" s="135">
        <v>1.4449799999999999</v>
      </c>
    </row>
    <row r="351" spans="8:12">
      <c r="H351" t="s">
        <v>380</v>
      </c>
      <c r="I351" t="s">
        <v>223</v>
      </c>
      <c r="J351" s="10">
        <v>477302</v>
      </c>
      <c r="K351" s="10">
        <v>251878.6</v>
      </c>
      <c r="L351" s="135">
        <v>1.4452499999999999</v>
      </c>
    </row>
    <row r="352" spans="8:12">
      <c r="H352" t="s">
        <v>380</v>
      </c>
      <c r="I352" t="s">
        <v>224</v>
      </c>
      <c r="J352" s="10">
        <v>477303</v>
      </c>
      <c r="K352" s="10">
        <v>251879</v>
      </c>
      <c r="L352" s="135">
        <v>1.4342999999999999</v>
      </c>
    </row>
    <row r="353" spans="8:12">
      <c r="H353" t="s">
        <v>380</v>
      </c>
      <c r="I353" t="s">
        <v>225</v>
      </c>
      <c r="J353" s="10">
        <v>477304</v>
      </c>
      <c r="K353" s="10">
        <v>251879.5</v>
      </c>
      <c r="L353" s="135">
        <v>1.4428800000000002</v>
      </c>
    </row>
    <row r="354" spans="8:12">
      <c r="H354" t="s">
        <v>380</v>
      </c>
      <c r="I354" t="s">
        <v>33</v>
      </c>
      <c r="J354" s="10">
        <v>477304.8</v>
      </c>
      <c r="K354" s="10">
        <v>251880</v>
      </c>
      <c r="L354" s="135">
        <v>1.4496</v>
      </c>
    </row>
    <row r="355" spans="8:12">
      <c r="H355" t="s">
        <v>380</v>
      </c>
      <c r="I355" t="s">
        <v>226</v>
      </c>
      <c r="J355" s="10">
        <v>477305.9</v>
      </c>
      <c r="K355" s="10">
        <v>251880.5</v>
      </c>
      <c r="L355" s="135">
        <v>1.4968800000000002</v>
      </c>
    </row>
    <row r="356" spans="8:12">
      <c r="H356" t="s">
        <v>380</v>
      </c>
      <c r="I356" t="s">
        <v>227</v>
      </c>
      <c r="J356" s="10">
        <v>477306.7</v>
      </c>
      <c r="K356" s="10">
        <v>251881.1</v>
      </c>
      <c r="L356" s="135">
        <v>2.7334499999999999</v>
      </c>
    </row>
    <row r="357" spans="8:12">
      <c r="H357" t="s">
        <v>380</v>
      </c>
      <c r="I357" t="s">
        <v>228</v>
      </c>
      <c r="J357" s="10">
        <v>477308.4</v>
      </c>
      <c r="K357" s="10">
        <v>251881.8</v>
      </c>
      <c r="L357" s="135">
        <v>3.8902800000000002</v>
      </c>
    </row>
    <row r="358" spans="8:12">
      <c r="H358" t="s">
        <v>380</v>
      </c>
      <c r="I358" t="s">
        <v>34</v>
      </c>
      <c r="J358" s="10">
        <v>477310.7</v>
      </c>
      <c r="K358" s="10">
        <v>251882.3</v>
      </c>
      <c r="L358" s="135">
        <v>4.0360199999999997</v>
      </c>
    </row>
    <row r="359" spans="8:12">
      <c r="H359" t="s">
        <v>380</v>
      </c>
      <c r="I359" t="s">
        <v>229</v>
      </c>
      <c r="J359" s="10">
        <v>477313.4</v>
      </c>
      <c r="K359" s="10">
        <v>251882.8</v>
      </c>
      <c r="L359" s="135">
        <v>4.0430100000000007</v>
      </c>
    </row>
    <row r="360" spans="8:12">
      <c r="H360" t="s">
        <v>380</v>
      </c>
      <c r="I360" t="s">
        <v>230</v>
      </c>
      <c r="J360" s="10">
        <v>477315.9</v>
      </c>
      <c r="K360" s="10">
        <v>251883.3</v>
      </c>
      <c r="L360" s="135">
        <v>4.0332600000000003</v>
      </c>
    </row>
    <row r="361" spans="8:12">
      <c r="H361" t="s">
        <v>380</v>
      </c>
      <c r="I361" t="s">
        <v>231</v>
      </c>
      <c r="J361" s="10">
        <v>477318.5</v>
      </c>
      <c r="K361" s="10">
        <v>251883.8</v>
      </c>
      <c r="L361" s="135">
        <v>4.0382699999999998</v>
      </c>
    </row>
    <row r="362" spans="8:12">
      <c r="H362" t="s">
        <v>380</v>
      </c>
      <c r="I362" t="s">
        <v>35</v>
      </c>
      <c r="J362" s="10">
        <v>477321.1</v>
      </c>
      <c r="K362" s="10">
        <v>251884.2</v>
      </c>
      <c r="L362" s="135">
        <v>4.0360199999999997</v>
      </c>
    </row>
    <row r="363" spans="8:12">
      <c r="H363" t="s">
        <v>380</v>
      </c>
      <c r="I363" t="s">
        <v>232</v>
      </c>
      <c r="J363" s="10">
        <v>477323.8</v>
      </c>
      <c r="K363" s="10">
        <v>251884.6</v>
      </c>
      <c r="L363" s="135">
        <v>4.0349699999999995</v>
      </c>
    </row>
    <row r="364" spans="8:12">
      <c r="H364" t="s">
        <v>380</v>
      </c>
      <c r="I364" t="s">
        <v>233</v>
      </c>
      <c r="J364" s="10">
        <v>477326.2</v>
      </c>
      <c r="K364" s="10">
        <v>251885.1</v>
      </c>
      <c r="L364" s="135">
        <v>4.0414200000000005</v>
      </c>
    </row>
    <row r="365" spans="8:12">
      <c r="H365" t="s">
        <v>380</v>
      </c>
      <c r="I365" t="s">
        <v>234</v>
      </c>
      <c r="J365" s="10">
        <v>477328.8</v>
      </c>
      <c r="K365" s="10">
        <v>251885.6</v>
      </c>
      <c r="L365" s="135">
        <v>4.0328400000000002</v>
      </c>
    </row>
    <row r="366" spans="8:12">
      <c r="H366" t="s">
        <v>380</v>
      </c>
      <c r="I366" t="s">
        <v>36</v>
      </c>
      <c r="J366" s="10">
        <v>477331.3</v>
      </c>
      <c r="K366" s="10">
        <v>251886.1</v>
      </c>
      <c r="L366" s="135">
        <v>4.0377299999999998</v>
      </c>
    </row>
    <row r="367" spans="8:12">
      <c r="H367" t="s">
        <v>380</v>
      </c>
      <c r="I367" t="s">
        <v>235</v>
      </c>
      <c r="J367" s="10">
        <v>477333.8</v>
      </c>
      <c r="K367" s="10">
        <v>251886.6</v>
      </c>
      <c r="L367" s="135">
        <v>4.0419600000000004</v>
      </c>
    </row>
    <row r="368" spans="8:12">
      <c r="H368" t="s">
        <v>380</v>
      </c>
      <c r="I368" t="s">
        <v>236</v>
      </c>
      <c r="J368" s="10">
        <v>477336.3</v>
      </c>
      <c r="K368" s="10">
        <v>251887.1</v>
      </c>
      <c r="L368" s="135">
        <v>4.03233</v>
      </c>
    </row>
    <row r="369" spans="8:12">
      <c r="H369" t="s">
        <v>380</v>
      </c>
      <c r="I369" t="s">
        <v>237</v>
      </c>
      <c r="J369" s="10">
        <v>477338.8</v>
      </c>
      <c r="K369" s="10">
        <v>251887.6</v>
      </c>
      <c r="L369" s="135">
        <v>4.0380000000000003</v>
      </c>
    </row>
    <row r="370" spans="8:12">
      <c r="H370" t="s">
        <v>380</v>
      </c>
      <c r="I370" t="s">
        <v>37</v>
      </c>
      <c r="J370" s="10">
        <v>477341.2</v>
      </c>
      <c r="K370" s="10">
        <v>251888.3</v>
      </c>
      <c r="L370" s="135">
        <v>4.0390500000000005</v>
      </c>
    </row>
    <row r="371" spans="8:12">
      <c r="H371" t="s">
        <v>380</v>
      </c>
      <c r="I371" t="s">
        <v>238</v>
      </c>
      <c r="J371" s="10">
        <v>477343.6</v>
      </c>
      <c r="K371" s="10">
        <v>251888.9</v>
      </c>
      <c r="L371" s="135">
        <v>4.0348199999999999</v>
      </c>
    </row>
    <row r="372" spans="8:12">
      <c r="H372" t="s">
        <v>380</v>
      </c>
      <c r="I372" t="s">
        <v>239</v>
      </c>
      <c r="J372" s="10">
        <v>477346</v>
      </c>
      <c r="K372" s="10">
        <v>251889.6</v>
      </c>
      <c r="L372" s="135">
        <v>4.0356300000000003</v>
      </c>
    </row>
    <row r="373" spans="8:12">
      <c r="H373" t="s">
        <v>380</v>
      </c>
      <c r="I373" t="s">
        <v>240</v>
      </c>
      <c r="J373" s="10">
        <v>477348.4</v>
      </c>
      <c r="K373" s="10">
        <v>251890.3</v>
      </c>
      <c r="L373" s="135">
        <v>4.0427400000000002</v>
      </c>
    </row>
    <row r="374" spans="8:12">
      <c r="H374" t="s">
        <v>380</v>
      </c>
      <c r="I374" t="s">
        <v>38</v>
      </c>
      <c r="J374" s="10">
        <v>477350.8</v>
      </c>
      <c r="K374" s="10">
        <v>251890.9</v>
      </c>
      <c r="L374" s="135">
        <v>4.0344299999999995</v>
      </c>
    </row>
    <row r="375" spans="8:12">
      <c r="H375" t="s">
        <v>380</v>
      </c>
      <c r="I375" t="s">
        <v>241</v>
      </c>
      <c r="J375" s="10">
        <v>477353.2</v>
      </c>
      <c r="K375" s="10">
        <v>251891.5</v>
      </c>
      <c r="L375" s="135">
        <v>4.0381200000000002</v>
      </c>
    </row>
    <row r="376" spans="8:12">
      <c r="H376" t="s">
        <v>380</v>
      </c>
      <c r="I376" t="s">
        <v>242</v>
      </c>
      <c r="J376" s="10">
        <v>477355.7</v>
      </c>
      <c r="K376" s="10">
        <v>251892.1</v>
      </c>
      <c r="L376" s="135">
        <v>4.0366799999999996</v>
      </c>
    </row>
    <row r="377" spans="8:12">
      <c r="H377" t="s">
        <v>380</v>
      </c>
      <c r="I377" t="s">
        <v>243</v>
      </c>
      <c r="J377" s="10">
        <v>477358.1</v>
      </c>
      <c r="K377" s="10">
        <v>251892.7</v>
      </c>
      <c r="L377" s="135">
        <v>4.0357500000000002</v>
      </c>
    </row>
    <row r="378" spans="8:12">
      <c r="H378" t="s">
        <v>380</v>
      </c>
      <c r="I378" t="s">
        <v>39</v>
      </c>
      <c r="J378" s="10">
        <v>477360.5</v>
      </c>
      <c r="K378" s="10">
        <v>251893.3</v>
      </c>
      <c r="L378" s="135">
        <v>4.03932</v>
      </c>
    </row>
    <row r="379" spans="8:12">
      <c r="H379" t="s">
        <v>380</v>
      </c>
      <c r="I379" t="s">
        <v>244</v>
      </c>
      <c r="J379" s="10">
        <v>477363.20000000001</v>
      </c>
      <c r="K379" s="10">
        <v>251893.7</v>
      </c>
      <c r="L379" s="135">
        <v>4.0390500000000005</v>
      </c>
    </row>
    <row r="380" spans="8:12">
      <c r="H380" t="s">
        <v>380</v>
      </c>
      <c r="I380" t="s">
        <v>245</v>
      </c>
      <c r="J380" s="10">
        <v>477365.8</v>
      </c>
      <c r="K380" s="10">
        <v>251894.2</v>
      </c>
      <c r="L380" s="135">
        <v>4.03416</v>
      </c>
    </row>
    <row r="381" spans="8:12">
      <c r="H381" t="s">
        <v>380</v>
      </c>
      <c r="I381" t="s">
        <v>246</v>
      </c>
      <c r="J381" s="10">
        <v>477368.4</v>
      </c>
      <c r="K381" s="10">
        <v>251894.6</v>
      </c>
      <c r="L381" s="135">
        <v>4.0394399999999999</v>
      </c>
    </row>
    <row r="382" spans="8:12">
      <c r="H382" t="s">
        <v>380</v>
      </c>
      <c r="I382" t="s">
        <v>40</v>
      </c>
      <c r="J382" s="10">
        <v>477371.2</v>
      </c>
      <c r="K382" s="10">
        <v>251894.9</v>
      </c>
      <c r="L382" s="135">
        <v>4.0333800000000002</v>
      </c>
    </row>
    <row r="383" spans="8:12">
      <c r="H383" t="s">
        <v>380</v>
      </c>
      <c r="I383" t="s">
        <v>247</v>
      </c>
      <c r="J383" s="10">
        <v>477373.9</v>
      </c>
      <c r="K383" s="10">
        <v>251895.3</v>
      </c>
      <c r="L383" s="135">
        <v>4.0397100000000004</v>
      </c>
    </row>
    <row r="384" spans="8:12">
      <c r="H384" t="s">
        <v>380</v>
      </c>
      <c r="I384" t="s">
        <v>248</v>
      </c>
      <c r="J384" s="10">
        <v>477376.6</v>
      </c>
      <c r="K384" s="10">
        <v>251895.6</v>
      </c>
      <c r="L384" s="135">
        <v>3.9188100000000001</v>
      </c>
    </row>
    <row r="385" spans="8:12">
      <c r="H385" t="s">
        <v>380</v>
      </c>
      <c r="I385" t="s">
        <v>249</v>
      </c>
      <c r="J385" s="10">
        <v>477379.3</v>
      </c>
      <c r="K385" s="10">
        <v>251895.8</v>
      </c>
      <c r="L385" s="135">
        <v>2.6190000000000002</v>
      </c>
    </row>
    <row r="386" spans="8:12">
      <c r="H386" t="s">
        <v>381</v>
      </c>
      <c r="I386" t="s">
        <v>17</v>
      </c>
      <c r="J386" s="10">
        <v>477381.3</v>
      </c>
      <c r="K386" s="10">
        <v>251896.1</v>
      </c>
      <c r="L386" s="135">
        <v>1.43655</v>
      </c>
    </row>
    <row r="387" spans="8:12">
      <c r="H387" t="s">
        <v>381</v>
      </c>
      <c r="I387" s="97" t="s">
        <v>178</v>
      </c>
      <c r="J387" s="10">
        <v>477382.6</v>
      </c>
      <c r="K387" s="10">
        <v>251896.3</v>
      </c>
      <c r="L387" s="135">
        <v>1.44156</v>
      </c>
    </row>
    <row r="388" spans="8:12">
      <c r="H388" t="s">
        <v>381</v>
      </c>
      <c r="I388" s="97" t="s">
        <v>179</v>
      </c>
      <c r="J388" s="10">
        <v>477383.9</v>
      </c>
      <c r="K388" s="10">
        <v>251896.4</v>
      </c>
      <c r="L388" s="135">
        <v>1.44882</v>
      </c>
    </row>
    <row r="389" spans="8:12">
      <c r="H389" t="s">
        <v>381</v>
      </c>
      <c r="I389" s="97" t="s">
        <v>180</v>
      </c>
      <c r="J389" s="10">
        <v>477385.2</v>
      </c>
      <c r="K389" s="10">
        <v>251896.6</v>
      </c>
      <c r="L389" s="135">
        <v>1.4448599999999998</v>
      </c>
    </row>
    <row r="390" spans="8:12">
      <c r="H390" t="s">
        <v>381</v>
      </c>
      <c r="I390" s="97" t="s">
        <v>18</v>
      </c>
      <c r="J390" s="10">
        <v>477386.5</v>
      </c>
      <c r="K390" s="10">
        <v>251896.7</v>
      </c>
      <c r="L390" s="135">
        <v>1.4439300000000002</v>
      </c>
    </row>
    <row r="391" spans="8:12">
      <c r="H391" t="s">
        <v>381</v>
      </c>
      <c r="I391" s="97" t="s">
        <v>181</v>
      </c>
      <c r="J391" s="10">
        <v>477387.8</v>
      </c>
      <c r="K391" s="10">
        <v>251896.9</v>
      </c>
      <c r="L391" s="135">
        <v>1.4432700000000001</v>
      </c>
    </row>
    <row r="392" spans="8:12">
      <c r="H392" t="s">
        <v>381</v>
      </c>
      <c r="I392" s="97" t="s">
        <v>182</v>
      </c>
      <c r="J392" s="10">
        <v>477389.2</v>
      </c>
      <c r="K392" s="10">
        <v>251897</v>
      </c>
      <c r="L392" s="135">
        <v>1.4403599999999999</v>
      </c>
    </row>
    <row r="393" spans="8:12">
      <c r="H393" t="s">
        <v>381</v>
      </c>
      <c r="I393" s="97" t="s">
        <v>183</v>
      </c>
      <c r="J393" s="10">
        <v>477390.5</v>
      </c>
      <c r="K393" s="10">
        <v>251897.1</v>
      </c>
      <c r="L393" s="135">
        <v>1.43946</v>
      </c>
    </row>
    <row r="394" spans="8:12">
      <c r="H394" t="s">
        <v>381</v>
      </c>
      <c r="I394" s="97" t="s">
        <v>19</v>
      </c>
      <c r="J394" s="10">
        <v>477391.8</v>
      </c>
      <c r="K394" s="10">
        <v>251897.3</v>
      </c>
      <c r="L394" s="135">
        <v>1.4407799999999999</v>
      </c>
    </row>
    <row r="395" spans="8:12">
      <c r="H395" t="s">
        <v>381</v>
      </c>
      <c r="I395" s="97" t="s">
        <v>184</v>
      </c>
      <c r="J395" s="10">
        <v>477393.2</v>
      </c>
      <c r="K395" s="10">
        <v>251897.4</v>
      </c>
      <c r="L395" s="135">
        <v>1.4478900000000001</v>
      </c>
    </row>
    <row r="396" spans="8:12">
      <c r="H396" t="s">
        <v>381</v>
      </c>
      <c r="I396" s="97" t="s">
        <v>185</v>
      </c>
      <c r="J396" s="10">
        <v>477394.5</v>
      </c>
      <c r="K396" s="10">
        <v>251897.60000000001</v>
      </c>
      <c r="L396" s="135">
        <v>1.44102</v>
      </c>
    </row>
    <row r="397" spans="8:12">
      <c r="H397" t="s">
        <v>381</v>
      </c>
      <c r="I397" s="97" t="s">
        <v>186</v>
      </c>
      <c r="J397" s="10">
        <v>477395.8</v>
      </c>
      <c r="K397" s="10">
        <v>251897.7</v>
      </c>
      <c r="L397" s="135">
        <v>1.4379900000000001</v>
      </c>
    </row>
    <row r="398" spans="8:12">
      <c r="H398" t="s">
        <v>381</v>
      </c>
      <c r="I398" s="97" t="s">
        <v>20</v>
      </c>
      <c r="J398" s="10">
        <v>477397.1</v>
      </c>
      <c r="K398" s="10">
        <v>251897.9</v>
      </c>
      <c r="L398" s="135">
        <v>1.44276</v>
      </c>
    </row>
    <row r="399" spans="8:12">
      <c r="H399" t="s">
        <v>381</v>
      </c>
      <c r="I399" s="97" t="s">
        <v>187</v>
      </c>
      <c r="J399" s="10">
        <v>477398.5</v>
      </c>
      <c r="K399" s="10">
        <v>251898</v>
      </c>
      <c r="L399" s="135">
        <v>1.4442000000000002</v>
      </c>
    </row>
    <row r="400" spans="8:12">
      <c r="H400" t="s">
        <v>381</v>
      </c>
      <c r="I400" s="97" t="s">
        <v>188</v>
      </c>
      <c r="J400" s="10">
        <v>477399.8</v>
      </c>
      <c r="K400" s="10">
        <v>251898.1</v>
      </c>
      <c r="L400" s="135">
        <v>1.44513</v>
      </c>
    </row>
    <row r="401" spans="8:12">
      <c r="H401" t="s">
        <v>381</v>
      </c>
      <c r="I401" s="97" t="s">
        <v>189</v>
      </c>
      <c r="J401" s="10">
        <v>477401</v>
      </c>
      <c r="K401" s="10">
        <v>251898.3</v>
      </c>
      <c r="L401" s="135">
        <v>1.4387999999999999</v>
      </c>
    </row>
    <row r="402" spans="8:12">
      <c r="H402" t="s">
        <v>381</v>
      </c>
      <c r="I402" s="97" t="s">
        <v>21</v>
      </c>
      <c r="J402" s="10">
        <v>477402.1</v>
      </c>
      <c r="K402" s="10">
        <v>251898.7</v>
      </c>
      <c r="L402" s="135">
        <v>1.4395799999999999</v>
      </c>
    </row>
    <row r="403" spans="8:12">
      <c r="H403" t="s">
        <v>381</v>
      </c>
      <c r="I403" s="97" t="s">
        <v>190</v>
      </c>
      <c r="J403" s="10">
        <v>477403.1</v>
      </c>
      <c r="K403" s="10">
        <v>251899.1</v>
      </c>
      <c r="L403" s="135">
        <v>1.44354</v>
      </c>
    </row>
    <row r="404" spans="8:12">
      <c r="H404" t="s">
        <v>381</v>
      </c>
      <c r="I404" s="97" t="s">
        <v>191</v>
      </c>
      <c r="J404" s="10">
        <v>477404</v>
      </c>
      <c r="K404" s="10">
        <v>251899.7</v>
      </c>
      <c r="L404" s="135">
        <v>1.5215399999999999</v>
      </c>
    </row>
    <row r="405" spans="8:12">
      <c r="H405" t="s">
        <v>381</v>
      </c>
      <c r="I405" s="97" t="s">
        <v>192</v>
      </c>
      <c r="J405" s="10">
        <v>477404.7</v>
      </c>
      <c r="K405" s="10">
        <v>251900.5</v>
      </c>
      <c r="L405" s="135">
        <v>2.8014299999999999</v>
      </c>
    </row>
    <row r="406" spans="8:12">
      <c r="H406" t="s">
        <v>381</v>
      </c>
      <c r="I406" s="97" t="s">
        <v>22</v>
      </c>
      <c r="J406" s="10">
        <v>477406.1</v>
      </c>
      <c r="K406" s="10">
        <v>251901.4</v>
      </c>
      <c r="L406" s="135">
        <v>3.9996</v>
      </c>
    </row>
    <row r="407" spans="8:12">
      <c r="H407" t="s">
        <v>381</v>
      </c>
      <c r="I407" s="97" t="s">
        <v>193</v>
      </c>
      <c r="J407" s="10">
        <v>477408.4</v>
      </c>
      <c r="K407" s="10">
        <v>251902.1</v>
      </c>
      <c r="L407" s="135">
        <v>4.03233</v>
      </c>
    </row>
    <row r="408" spans="8:12">
      <c r="H408" t="s">
        <v>381</v>
      </c>
      <c r="I408" s="97" t="s">
        <v>194</v>
      </c>
      <c r="J408" s="10">
        <v>477410.5</v>
      </c>
      <c r="K408" s="10">
        <v>251902.8</v>
      </c>
      <c r="L408" s="135">
        <v>4.0428899999999999</v>
      </c>
    </row>
    <row r="409" spans="8:12">
      <c r="H409" t="s">
        <v>381</v>
      </c>
      <c r="I409" s="97" t="s">
        <v>195</v>
      </c>
      <c r="J409" s="10">
        <v>477412.8</v>
      </c>
      <c r="K409" s="10">
        <v>251903.6</v>
      </c>
      <c r="L409" s="135">
        <v>4.0368000000000004</v>
      </c>
    </row>
    <row r="410" spans="8:12">
      <c r="H410" t="s">
        <v>381</v>
      </c>
      <c r="I410" s="97" t="s">
        <v>23</v>
      </c>
      <c r="J410" s="10">
        <v>477414.9</v>
      </c>
      <c r="K410" s="10">
        <v>251904.5</v>
      </c>
      <c r="L410" s="135">
        <v>4.0350900000000003</v>
      </c>
    </row>
    <row r="411" spans="8:12">
      <c r="H411" t="s">
        <v>381</v>
      </c>
      <c r="I411" s="97" t="s">
        <v>196</v>
      </c>
      <c r="J411" s="10">
        <v>477417.2</v>
      </c>
      <c r="K411" s="10">
        <v>251905.3</v>
      </c>
      <c r="L411" s="135">
        <v>4.0343099999999996</v>
      </c>
    </row>
    <row r="412" spans="8:12">
      <c r="H412" t="s">
        <v>381</v>
      </c>
      <c r="I412" s="97" t="s">
        <v>197</v>
      </c>
      <c r="J412" s="10">
        <v>477419.3</v>
      </c>
      <c r="K412" s="10">
        <v>251906.1</v>
      </c>
      <c r="L412" s="135">
        <v>4.0377299999999998</v>
      </c>
    </row>
    <row r="413" spans="8:12">
      <c r="H413" t="s">
        <v>381</v>
      </c>
      <c r="I413" s="97" t="s">
        <v>198</v>
      </c>
      <c r="J413" s="10">
        <v>477421.4</v>
      </c>
      <c r="K413" s="10">
        <v>251907.1</v>
      </c>
      <c r="L413" s="135">
        <v>4.0383899999999997</v>
      </c>
    </row>
    <row r="414" spans="8:12">
      <c r="H414" t="s">
        <v>381</v>
      </c>
      <c r="I414" s="97" t="s">
        <v>24</v>
      </c>
      <c r="J414" s="10">
        <v>477423.5</v>
      </c>
      <c r="K414" s="10">
        <v>251908</v>
      </c>
      <c r="L414" s="135">
        <v>4.0321799999999994</v>
      </c>
    </row>
    <row r="415" spans="8:12">
      <c r="H415" t="s">
        <v>381</v>
      </c>
      <c r="I415" s="97" t="s">
        <v>199</v>
      </c>
      <c r="J415" s="10">
        <v>477425.7</v>
      </c>
      <c r="K415" s="10">
        <v>251908.8</v>
      </c>
      <c r="L415" s="135">
        <v>4.04223</v>
      </c>
    </row>
    <row r="416" spans="8:12">
      <c r="H416" t="s">
        <v>381</v>
      </c>
      <c r="I416" s="97" t="s">
        <v>200</v>
      </c>
      <c r="J416" s="10">
        <v>477427.8</v>
      </c>
      <c r="K416" s="10">
        <v>251909.6</v>
      </c>
      <c r="L416" s="135">
        <v>4.0348199999999999</v>
      </c>
    </row>
    <row r="417" spans="8:12">
      <c r="H417" t="s">
        <v>381</v>
      </c>
      <c r="I417" s="97" t="s">
        <v>201</v>
      </c>
      <c r="J417" s="10">
        <v>477430</v>
      </c>
      <c r="K417" s="10">
        <v>251910.5</v>
      </c>
      <c r="L417" s="135">
        <v>4.0343099999999996</v>
      </c>
    </row>
    <row r="418" spans="8:12">
      <c r="H418" t="s">
        <v>381</v>
      </c>
      <c r="I418" s="97" t="s">
        <v>25</v>
      </c>
      <c r="J418" s="10">
        <v>477432.1</v>
      </c>
      <c r="K418" s="10">
        <v>251911.3</v>
      </c>
      <c r="L418" s="135">
        <v>4.0405199999999999</v>
      </c>
    </row>
    <row r="419" spans="8:12">
      <c r="H419" t="s">
        <v>381</v>
      </c>
      <c r="I419" s="97" t="s">
        <v>202</v>
      </c>
      <c r="J419" s="10">
        <v>477434.3</v>
      </c>
      <c r="K419" s="10">
        <v>251912.1</v>
      </c>
      <c r="L419" s="135">
        <v>4.0340400000000001</v>
      </c>
    </row>
    <row r="420" spans="8:12">
      <c r="H420" t="s">
        <v>381</v>
      </c>
      <c r="I420" s="97" t="s">
        <v>203</v>
      </c>
      <c r="J420" s="10">
        <v>477436.5</v>
      </c>
      <c r="K420" s="10">
        <v>251912.8</v>
      </c>
      <c r="L420" s="135">
        <v>4.01898</v>
      </c>
    </row>
    <row r="421" spans="8:12">
      <c r="H421" t="s">
        <v>381</v>
      </c>
      <c r="I421" s="97" t="s">
        <v>204</v>
      </c>
      <c r="J421" s="10">
        <v>477438.8</v>
      </c>
      <c r="K421" s="10">
        <v>251913.5</v>
      </c>
      <c r="L421" s="135">
        <v>2.71008</v>
      </c>
    </row>
    <row r="422" spans="8:12">
      <c r="H422" t="s">
        <v>381</v>
      </c>
      <c r="I422" s="97" t="s">
        <v>26</v>
      </c>
      <c r="J422" s="10">
        <v>477440.3</v>
      </c>
      <c r="K422" s="10">
        <v>251914.3</v>
      </c>
      <c r="L422" s="135">
        <v>1.4457899999999999</v>
      </c>
    </row>
    <row r="423" spans="8:12">
      <c r="H423" t="s">
        <v>381</v>
      </c>
      <c r="I423" s="97" t="s">
        <v>205</v>
      </c>
      <c r="J423" s="10">
        <v>477441</v>
      </c>
      <c r="K423" s="10">
        <v>251915</v>
      </c>
      <c r="L423" s="135">
        <v>1.43892</v>
      </c>
    </row>
    <row r="424" spans="8:12">
      <c r="H424" t="s">
        <v>381</v>
      </c>
      <c r="I424" s="97" t="s">
        <v>206</v>
      </c>
      <c r="J424" s="10">
        <v>477441.7</v>
      </c>
      <c r="K424" s="10">
        <v>251915.8</v>
      </c>
      <c r="L424" s="135">
        <v>1.4534400000000001</v>
      </c>
    </row>
    <row r="425" spans="8:12">
      <c r="H425" t="s">
        <v>381</v>
      </c>
      <c r="I425" s="97" t="s">
        <v>207</v>
      </c>
      <c r="J425" s="10">
        <v>477442.5</v>
      </c>
      <c r="K425" s="10">
        <v>251916.5</v>
      </c>
      <c r="L425" s="135">
        <v>1.4381400000000002</v>
      </c>
    </row>
    <row r="426" spans="8:12">
      <c r="H426" t="s">
        <v>381</v>
      </c>
      <c r="I426" s="97" t="s">
        <v>27</v>
      </c>
      <c r="J426" s="10">
        <v>477443.3</v>
      </c>
      <c r="K426" s="10">
        <v>251917.1</v>
      </c>
      <c r="L426" s="135">
        <v>1.44645</v>
      </c>
    </row>
    <row r="427" spans="8:12">
      <c r="H427" t="s">
        <v>381</v>
      </c>
      <c r="I427" s="97" t="s">
        <v>208</v>
      </c>
      <c r="J427" s="10">
        <v>477444.2</v>
      </c>
      <c r="K427" s="10">
        <v>251917.7</v>
      </c>
      <c r="L427" s="135">
        <v>1.4507999999999999</v>
      </c>
    </row>
    <row r="428" spans="8:12">
      <c r="H428" t="s">
        <v>381</v>
      </c>
      <c r="I428" s="97" t="s">
        <v>209</v>
      </c>
      <c r="J428" s="10">
        <v>477445.1</v>
      </c>
      <c r="K428" s="10">
        <v>251918.2</v>
      </c>
      <c r="L428" s="135">
        <v>1.44696</v>
      </c>
    </row>
    <row r="429" spans="8:12">
      <c r="H429" t="s">
        <v>381</v>
      </c>
      <c r="I429" s="97" t="s">
        <v>210</v>
      </c>
      <c r="J429" s="10">
        <v>477446</v>
      </c>
      <c r="K429" s="10">
        <v>251918.8</v>
      </c>
      <c r="L429" s="135">
        <v>1.4431500000000002</v>
      </c>
    </row>
    <row r="430" spans="8:12">
      <c r="H430" t="s">
        <v>381</v>
      </c>
      <c r="I430" s="97" t="s">
        <v>28</v>
      </c>
      <c r="J430" s="10">
        <v>477446.9</v>
      </c>
      <c r="K430" s="10">
        <v>251919.3</v>
      </c>
      <c r="L430" s="135">
        <v>1.4395799999999999</v>
      </c>
    </row>
    <row r="431" spans="8:12">
      <c r="H431" t="s">
        <v>381</v>
      </c>
      <c r="I431" s="97" t="s">
        <v>211</v>
      </c>
      <c r="J431" s="10">
        <v>477447.8</v>
      </c>
      <c r="K431" s="10">
        <v>251919.9</v>
      </c>
      <c r="L431" s="135">
        <v>1.4443199999999998</v>
      </c>
    </row>
    <row r="432" spans="8:12">
      <c r="H432" t="s">
        <v>381</v>
      </c>
      <c r="I432" s="97" t="s">
        <v>212</v>
      </c>
      <c r="J432" s="10">
        <v>477448.6</v>
      </c>
      <c r="K432" s="10">
        <v>251920.6</v>
      </c>
      <c r="L432" s="135">
        <v>1.4449799999999999</v>
      </c>
    </row>
    <row r="433" spans="8:12">
      <c r="H433" t="s">
        <v>381</v>
      </c>
      <c r="I433" s="97" t="s">
        <v>213</v>
      </c>
      <c r="J433" s="10">
        <v>477449.5</v>
      </c>
      <c r="K433" s="10">
        <v>251921.2</v>
      </c>
      <c r="L433" s="135">
        <v>1.44882</v>
      </c>
    </row>
    <row r="434" spans="8:12">
      <c r="H434" t="s">
        <v>381</v>
      </c>
      <c r="I434" s="97" t="s">
        <v>29</v>
      </c>
      <c r="J434" s="10">
        <v>477450.4</v>
      </c>
      <c r="K434" s="10">
        <v>251921.8</v>
      </c>
      <c r="L434" s="135">
        <v>1.4501400000000002</v>
      </c>
    </row>
    <row r="435" spans="8:12">
      <c r="H435" t="s">
        <v>381</v>
      </c>
      <c r="I435" s="97" t="s">
        <v>214</v>
      </c>
      <c r="J435" s="10">
        <v>477451.3</v>
      </c>
      <c r="K435" s="10">
        <v>251922.4</v>
      </c>
      <c r="L435" s="135">
        <v>1.44645</v>
      </c>
    </row>
    <row r="436" spans="8:12">
      <c r="H436" t="s">
        <v>381</v>
      </c>
      <c r="I436" s="97" t="s">
        <v>215</v>
      </c>
      <c r="J436" s="10">
        <v>477452.1</v>
      </c>
      <c r="K436" s="10">
        <v>251923</v>
      </c>
      <c r="L436" s="135">
        <v>1.4426099999999999</v>
      </c>
    </row>
    <row r="437" spans="8:12">
      <c r="H437" t="s">
        <v>381</v>
      </c>
      <c r="I437" s="97" t="s">
        <v>216</v>
      </c>
      <c r="J437" s="10">
        <v>477453</v>
      </c>
      <c r="K437" s="10">
        <v>251923.6</v>
      </c>
      <c r="L437" s="135">
        <v>1.4409000000000001</v>
      </c>
    </row>
    <row r="438" spans="8:12">
      <c r="H438" t="s">
        <v>381</v>
      </c>
      <c r="I438" s="97" t="s">
        <v>30</v>
      </c>
      <c r="J438" s="10">
        <v>477453.9</v>
      </c>
      <c r="K438" s="10">
        <v>251924.2</v>
      </c>
      <c r="L438" s="135">
        <v>1.44777</v>
      </c>
    </row>
    <row r="439" spans="8:12">
      <c r="H439" t="s">
        <v>381</v>
      </c>
      <c r="I439" s="97" t="s">
        <v>217</v>
      </c>
      <c r="J439" s="10">
        <v>477454.8</v>
      </c>
      <c r="K439" s="10">
        <v>251924.8</v>
      </c>
      <c r="L439" s="135">
        <v>1.4513399999999999</v>
      </c>
    </row>
    <row r="440" spans="8:12">
      <c r="H440" t="s">
        <v>381</v>
      </c>
      <c r="I440" s="97" t="s">
        <v>218</v>
      </c>
      <c r="J440" s="10">
        <v>477455.8</v>
      </c>
      <c r="K440" s="10">
        <v>251925.3</v>
      </c>
      <c r="L440" s="135">
        <v>1.4409000000000001</v>
      </c>
    </row>
    <row r="441" spans="8:12">
      <c r="H441" t="s">
        <v>381</v>
      </c>
      <c r="I441" s="97" t="s">
        <v>219</v>
      </c>
      <c r="J441" s="10">
        <v>477456.8</v>
      </c>
      <c r="K441" s="10">
        <v>251925.8</v>
      </c>
      <c r="L441" s="135">
        <v>1.44672</v>
      </c>
    </row>
    <row r="442" spans="8:12">
      <c r="H442" t="s">
        <v>381</v>
      </c>
      <c r="I442" s="97" t="s">
        <v>31</v>
      </c>
      <c r="J442" s="10">
        <v>477457.8</v>
      </c>
      <c r="K442" s="10">
        <v>251926.3</v>
      </c>
      <c r="L442" s="135">
        <v>1.4420999999999999</v>
      </c>
    </row>
    <row r="443" spans="8:12">
      <c r="H443" t="s">
        <v>381</v>
      </c>
      <c r="I443" s="97" t="s">
        <v>220</v>
      </c>
      <c r="J443" s="10">
        <v>477458.8</v>
      </c>
      <c r="K443" s="10">
        <v>251926.7</v>
      </c>
      <c r="L443" s="135">
        <v>1.452</v>
      </c>
    </row>
    <row r="444" spans="8:12">
      <c r="H444" t="s">
        <v>381</v>
      </c>
      <c r="I444" s="97" t="s">
        <v>221</v>
      </c>
      <c r="J444" s="10">
        <v>477459.9</v>
      </c>
      <c r="K444" s="10">
        <v>251927.2</v>
      </c>
      <c r="L444" s="135">
        <v>1.4448599999999998</v>
      </c>
    </row>
    <row r="445" spans="8:12">
      <c r="H445" t="s">
        <v>381</v>
      </c>
      <c r="I445" s="97" t="s">
        <v>222</v>
      </c>
      <c r="J445" s="10">
        <v>477460.8</v>
      </c>
      <c r="K445" s="10">
        <v>251927.7</v>
      </c>
      <c r="L445" s="135">
        <v>1.43706</v>
      </c>
    </row>
    <row r="446" spans="8:12">
      <c r="H446" t="s">
        <v>381</v>
      </c>
      <c r="I446" s="97" t="s">
        <v>32</v>
      </c>
      <c r="J446" s="10">
        <v>477461.7</v>
      </c>
      <c r="K446" s="10">
        <v>251928.2</v>
      </c>
      <c r="L446" s="135">
        <v>1.44645</v>
      </c>
    </row>
    <row r="447" spans="8:12">
      <c r="H447" t="s">
        <v>381</v>
      </c>
      <c r="I447" s="97" t="s">
        <v>223</v>
      </c>
      <c r="J447" s="10">
        <v>477462.5</v>
      </c>
      <c r="K447" s="10">
        <v>251928.8</v>
      </c>
      <c r="L447" s="135">
        <v>1.45356</v>
      </c>
    </row>
    <row r="448" spans="8:12">
      <c r="H448" t="s">
        <v>381</v>
      </c>
      <c r="I448" s="97" t="s">
        <v>224</v>
      </c>
      <c r="J448" s="10">
        <v>477463.4</v>
      </c>
      <c r="K448" s="10">
        <v>251929.5</v>
      </c>
      <c r="L448" s="135">
        <v>1.44645</v>
      </c>
    </row>
    <row r="449" spans="8:12">
      <c r="H449" t="s">
        <v>381</v>
      </c>
      <c r="I449" s="97" t="s">
        <v>225</v>
      </c>
      <c r="J449" s="10">
        <v>477464.3</v>
      </c>
      <c r="K449" s="10">
        <v>251930.1</v>
      </c>
      <c r="L449" s="135">
        <v>1.4431500000000002</v>
      </c>
    </row>
    <row r="450" spans="8:12">
      <c r="H450" t="s">
        <v>381</v>
      </c>
      <c r="I450" s="97" t="s">
        <v>33</v>
      </c>
      <c r="J450" s="10">
        <v>477465.1</v>
      </c>
      <c r="K450" s="10">
        <v>251930.7</v>
      </c>
      <c r="L450" s="135">
        <v>1.4397</v>
      </c>
    </row>
    <row r="451" spans="8:12">
      <c r="H451" t="s">
        <v>381</v>
      </c>
      <c r="I451" s="97" t="s">
        <v>226</v>
      </c>
      <c r="J451" s="10">
        <v>477466</v>
      </c>
      <c r="K451" s="10">
        <v>251931.3</v>
      </c>
      <c r="L451" s="135">
        <v>1.5789600000000001</v>
      </c>
    </row>
    <row r="452" spans="8:12">
      <c r="H452" t="s">
        <v>381</v>
      </c>
      <c r="I452" s="97" t="s">
        <v>227</v>
      </c>
      <c r="J452" s="10">
        <v>477466.9</v>
      </c>
      <c r="K452" s="10">
        <v>251932</v>
      </c>
      <c r="L452" s="135">
        <v>2.8353600000000001</v>
      </c>
    </row>
    <row r="453" spans="8:12">
      <c r="H453" t="s">
        <v>381</v>
      </c>
      <c r="I453" s="97" t="s">
        <v>228</v>
      </c>
      <c r="J453" s="10">
        <v>477468.7</v>
      </c>
      <c r="K453" s="10">
        <v>251932.5</v>
      </c>
      <c r="L453" s="135">
        <v>3.9974699999999999</v>
      </c>
    </row>
    <row r="454" spans="8:12">
      <c r="H454" t="s">
        <v>381</v>
      </c>
      <c r="I454" s="97" t="s">
        <v>34</v>
      </c>
      <c r="J454" s="10">
        <v>477471.2</v>
      </c>
      <c r="K454" s="10">
        <v>251933.1</v>
      </c>
      <c r="L454" s="135">
        <v>4.0397100000000004</v>
      </c>
    </row>
    <row r="455" spans="8:12">
      <c r="H455" t="s">
        <v>381</v>
      </c>
      <c r="I455" s="97" t="s">
        <v>229</v>
      </c>
      <c r="J455" s="10">
        <v>477473.6</v>
      </c>
      <c r="K455" s="10">
        <v>251933.5</v>
      </c>
      <c r="L455" s="135">
        <v>4.0446</v>
      </c>
    </row>
    <row r="456" spans="8:12">
      <c r="H456" t="s">
        <v>381</v>
      </c>
      <c r="I456" s="97" t="s">
        <v>230</v>
      </c>
      <c r="J456" s="10">
        <v>477476</v>
      </c>
      <c r="K456" s="10">
        <v>251934.1</v>
      </c>
      <c r="L456" s="135">
        <v>4.0438200000000002</v>
      </c>
    </row>
    <row r="457" spans="8:12">
      <c r="H457" t="s">
        <v>381</v>
      </c>
      <c r="I457" s="97" t="s">
        <v>231</v>
      </c>
      <c r="J457" s="10">
        <v>477478.3</v>
      </c>
      <c r="K457" s="10">
        <v>251934.7</v>
      </c>
      <c r="L457" s="135">
        <v>4.0394399999999999</v>
      </c>
    </row>
    <row r="458" spans="8:12">
      <c r="H458" t="s">
        <v>381</v>
      </c>
      <c r="I458" s="97" t="s">
        <v>35</v>
      </c>
      <c r="J458" s="10">
        <v>477480.6</v>
      </c>
      <c r="K458" s="10">
        <v>251935.3</v>
      </c>
      <c r="L458" s="135">
        <v>4.0426200000000003</v>
      </c>
    </row>
    <row r="459" spans="8:12">
      <c r="H459" t="s">
        <v>381</v>
      </c>
      <c r="I459" s="97" t="s">
        <v>232</v>
      </c>
      <c r="J459" s="10">
        <v>477482.9</v>
      </c>
      <c r="K459" s="10">
        <v>251936</v>
      </c>
      <c r="L459" s="135">
        <v>4.0362900000000002</v>
      </c>
    </row>
    <row r="460" spans="8:12">
      <c r="H460" t="s">
        <v>381</v>
      </c>
      <c r="I460" s="97" t="s">
        <v>233</v>
      </c>
      <c r="J460" s="10">
        <v>477485.2</v>
      </c>
      <c r="K460" s="10">
        <v>251936.6</v>
      </c>
      <c r="L460" s="135">
        <v>4.0428899999999999</v>
      </c>
    </row>
    <row r="461" spans="8:12">
      <c r="H461" t="s">
        <v>381</v>
      </c>
      <c r="I461" s="97" t="s">
        <v>234</v>
      </c>
      <c r="J461" s="10">
        <v>477487.4</v>
      </c>
      <c r="K461" s="10">
        <v>251937.3</v>
      </c>
      <c r="L461" s="135">
        <v>4.0403700000000002</v>
      </c>
    </row>
    <row r="462" spans="8:12">
      <c r="H462" t="s">
        <v>381</v>
      </c>
      <c r="I462" s="97" t="s">
        <v>36</v>
      </c>
      <c r="J462" s="10">
        <v>477489.6</v>
      </c>
      <c r="K462" s="10">
        <v>251938.1</v>
      </c>
      <c r="L462" s="135">
        <v>4.0386600000000001</v>
      </c>
    </row>
    <row r="463" spans="8:12">
      <c r="H463" t="s">
        <v>381</v>
      </c>
      <c r="I463" s="97" t="s">
        <v>235</v>
      </c>
      <c r="J463" s="10">
        <v>477491.8</v>
      </c>
      <c r="K463" s="10">
        <v>251938.8</v>
      </c>
      <c r="L463" s="135">
        <v>4.0438200000000002</v>
      </c>
    </row>
    <row r="464" spans="8:12">
      <c r="H464" t="s">
        <v>381</v>
      </c>
      <c r="I464" s="97" t="s">
        <v>236</v>
      </c>
      <c r="J464" s="10">
        <v>477494</v>
      </c>
      <c r="K464" s="10">
        <v>251939.5</v>
      </c>
      <c r="L464" s="135">
        <v>4.0471199999999996</v>
      </c>
    </row>
    <row r="465" spans="8:12">
      <c r="H465" t="s">
        <v>381</v>
      </c>
      <c r="I465" s="97" t="s">
        <v>237</v>
      </c>
      <c r="J465" s="10">
        <v>477496.2</v>
      </c>
      <c r="K465" s="10">
        <v>251940.2</v>
      </c>
      <c r="L465" s="135">
        <v>4.0291500000000005</v>
      </c>
    </row>
    <row r="466" spans="8:12">
      <c r="H466" t="s">
        <v>381</v>
      </c>
      <c r="I466" s="97" t="s">
        <v>37</v>
      </c>
      <c r="J466" s="10">
        <v>477498.4</v>
      </c>
      <c r="K466" s="10">
        <v>251941</v>
      </c>
      <c r="L466" s="135">
        <v>4.0411799999999998</v>
      </c>
    </row>
    <row r="467" spans="8:12">
      <c r="H467" t="s">
        <v>381</v>
      </c>
      <c r="I467" s="97" t="s">
        <v>238</v>
      </c>
      <c r="J467" s="10">
        <v>477500.6</v>
      </c>
      <c r="K467" s="10">
        <v>251941.7</v>
      </c>
      <c r="L467" s="135">
        <v>4.0400999999999998</v>
      </c>
    </row>
    <row r="468" spans="8:12">
      <c r="H468" t="s">
        <v>381</v>
      </c>
      <c r="I468" s="97" t="s">
        <v>239</v>
      </c>
      <c r="J468" s="10">
        <v>477502.8</v>
      </c>
      <c r="K468" s="10">
        <v>251942.5</v>
      </c>
      <c r="L468" s="135">
        <v>4.0438200000000002</v>
      </c>
    </row>
    <row r="469" spans="8:12">
      <c r="H469" t="s">
        <v>381</v>
      </c>
      <c r="I469" s="97" t="s">
        <v>240</v>
      </c>
      <c r="J469" s="10">
        <v>477505</v>
      </c>
      <c r="K469" s="10">
        <v>251943.2</v>
      </c>
      <c r="L469" s="135">
        <v>4.0349699999999995</v>
      </c>
    </row>
    <row r="470" spans="8:12">
      <c r="H470" t="s">
        <v>381</v>
      </c>
      <c r="I470" s="97" t="s">
        <v>38</v>
      </c>
      <c r="J470" s="10">
        <v>477507.3</v>
      </c>
      <c r="K470" s="10">
        <v>251944</v>
      </c>
      <c r="L470" s="135">
        <v>4.0444800000000001</v>
      </c>
    </row>
    <row r="471" spans="8:12">
      <c r="H471" t="s">
        <v>381</v>
      </c>
      <c r="I471" s="97" t="s">
        <v>241</v>
      </c>
      <c r="J471" s="10">
        <v>477509.6</v>
      </c>
      <c r="K471" s="10">
        <v>251944.7</v>
      </c>
      <c r="L471" s="135">
        <v>4.0376099999999999</v>
      </c>
    </row>
    <row r="472" spans="8:12">
      <c r="H472" t="s">
        <v>381</v>
      </c>
      <c r="I472" s="97" t="s">
        <v>242</v>
      </c>
      <c r="J472" s="10">
        <v>477511.8</v>
      </c>
      <c r="K472" s="10">
        <v>251945.5</v>
      </c>
      <c r="L472" s="135">
        <v>4.0370699999999999</v>
      </c>
    </row>
    <row r="473" spans="8:12">
      <c r="H473" t="s">
        <v>381</v>
      </c>
      <c r="I473" s="97" t="s">
        <v>243</v>
      </c>
      <c r="J473" s="10">
        <v>477514</v>
      </c>
      <c r="K473" s="10">
        <v>251946.2</v>
      </c>
      <c r="L473" s="135">
        <v>4.0403700000000002</v>
      </c>
    </row>
    <row r="474" spans="8:12">
      <c r="H474" t="s">
        <v>381</v>
      </c>
      <c r="I474" s="97" t="s">
        <v>39</v>
      </c>
      <c r="J474" s="10">
        <v>477516.4</v>
      </c>
      <c r="K474" s="10">
        <v>251946.9</v>
      </c>
      <c r="L474" s="135">
        <v>4.0410300000000001</v>
      </c>
    </row>
    <row r="475" spans="8:12">
      <c r="H475" t="s">
        <v>381</v>
      </c>
      <c r="I475" s="97" t="s">
        <v>244</v>
      </c>
      <c r="J475" s="10">
        <v>477518.9</v>
      </c>
      <c r="K475" s="10">
        <v>251947.4</v>
      </c>
      <c r="L475" s="135">
        <v>4.0430100000000007</v>
      </c>
    </row>
    <row r="476" spans="8:12">
      <c r="H476" t="s">
        <v>381</v>
      </c>
      <c r="I476" s="97" t="s">
        <v>245</v>
      </c>
      <c r="J476" s="10">
        <v>477521.4</v>
      </c>
      <c r="K476" s="10">
        <v>251947.9</v>
      </c>
      <c r="L476" s="135">
        <v>4.0349699999999995</v>
      </c>
    </row>
    <row r="477" spans="8:12">
      <c r="H477" t="s">
        <v>381</v>
      </c>
      <c r="I477" s="97" t="s">
        <v>246</v>
      </c>
      <c r="J477" s="10">
        <v>477523.9</v>
      </c>
      <c r="K477" s="10">
        <v>251948.3</v>
      </c>
      <c r="L477" s="135">
        <v>4.0456500000000002</v>
      </c>
    </row>
    <row r="478" spans="8:12">
      <c r="H478" t="s">
        <v>381</v>
      </c>
      <c r="I478" s="97" t="s">
        <v>40</v>
      </c>
      <c r="J478" s="10">
        <v>477526.6</v>
      </c>
      <c r="K478" s="10">
        <v>251948.7</v>
      </c>
      <c r="L478" s="135">
        <v>4.0354799999999997</v>
      </c>
    </row>
    <row r="479" spans="8:12">
      <c r="H479" t="s">
        <v>381</v>
      </c>
      <c r="I479" s="97" t="s">
        <v>247</v>
      </c>
      <c r="J479" s="10">
        <v>477529.3</v>
      </c>
      <c r="K479" s="10">
        <v>251949</v>
      </c>
      <c r="L479" s="135">
        <v>4.0423499999999999</v>
      </c>
    </row>
    <row r="480" spans="8:12">
      <c r="H480" t="s">
        <v>381</v>
      </c>
      <c r="I480" s="97" t="s">
        <v>248</v>
      </c>
      <c r="J480" s="10">
        <v>477532</v>
      </c>
      <c r="K480" s="10">
        <v>251949.3</v>
      </c>
      <c r="L480" s="135">
        <v>4.0372199999999996</v>
      </c>
    </row>
    <row r="481" spans="8:12">
      <c r="H481" t="s">
        <v>381</v>
      </c>
      <c r="I481" s="97" t="s">
        <v>249</v>
      </c>
      <c r="J481" s="10">
        <v>477534.7</v>
      </c>
      <c r="K481" s="10">
        <v>251949.5</v>
      </c>
      <c r="L481" s="135">
        <v>4.0426200000000003</v>
      </c>
    </row>
    <row r="482" spans="8:12">
      <c r="H482" t="s">
        <v>382</v>
      </c>
      <c r="I482" s="97" t="s">
        <v>17</v>
      </c>
      <c r="J482" s="10">
        <v>477537.5</v>
      </c>
      <c r="K482" s="10">
        <v>251949.8</v>
      </c>
      <c r="L482" s="135">
        <v>4.0373400000000004</v>
      </c>
    </row>
    <row r="483" spans="8:12">
      <c r="H483" t="s">
        <v>382</v>
      </c>
      <c r="I483" s="97" t="s">
        <v>178</v>
      </c>
      <c r="J483" s="10">
        <v>477540.3</v>
      </c>
      <c r="K483" s="10">
        <v>251950</v>
      </c>
      <c r="L483" s="135">
        <v>4.0385400000000002</v>
      </c>
    </row>
    <row r="484" spans="8:12">
      <c r="H484" t="s">
        <v>382</v>
      </c>
      <c r="I484" s="97" t="s">
        <v>179</v>
      </c>
      <c r="J484" s="10">
        <v>477543.1</v>
      </c>
      <c r="K484" s="10">
        <v>251950.2</v>
      </c>
      <c r="L484" s="135">
        <v>4.0365599999999997</v>
      </c>
    </row>
    <row r="485" spans="8:12">
      <c r="H485" t="s">
        <v>382</v>
      </c>
      <c r="I485" s="97" t="s">
        <v>180</v>
      </c>
      <c r="J485" s="10">
        <v>477545.9</v>
      </c>
      <c r="K485" s="10">
        <v>251950.4</v>
      </c>
      <c r="L485" s="135">
        <v>4.0020899999999999</v>
      </c>
    </row>
    <row r="486" spans="8:12">
      <c r="H486" t="s">
        <v>382</v>
      </c>
      <c r="I486" s="97" t="s">
        <v>18</v>
      </c>
      <c r="J486" s="10">
        <v>477548.7</v>
      </c>
      <c r="K486" s="10">
        <v>251950.6</v>
      </c>
      <c r="L486" s="135">
        <v>2.7504599999999999</v>
      </c>
    </row>
    <row r="487" spans="8:12">
      <c r="H487" t="s">
        <v>382</v>
      </c>
      <c r="I487" s="97" t="s">
        <v>181</v>
      </c>
      <c r="J487" s="10">
        <v>477550.7</v>
      </c>
      <c r="K487" s="10">
        <v>251950.9</v>
      </c>
      <c r="L487" s="135">
        <v>1.4703299999999999</v>
      </c>
    </row>
    <row r="488" spans="8:12">
      <c r="H488" t="s">
        <v>382</v>
      </c>
      <c r="I488" s="97" t="s">
        <v>182</v>
      </c>
      <c r="J488" s="10">
        <v>477552</v>
      </c>
      <c r="K488" s="10">
        <v>251951.1</v>
      </c>
      <c r="L488" s="135">
        <v>1.44513</v>
      </c>
    </row>
    <row r="489" spans="8:12">
      <c r="H489" t="s">
        <v>382</v>
      </c>
      <c r="I489" s="97" t="s">
        <v>183</v>
      </c>
      <c r="J489" s="10">
        <v>477553.3</v>
      </c>
      <c r="K489" s="10">
        <v>251951.3</v>
      </c>
      <c r="L489" s="135">
        <v>1.43946</v>
      </c>
    </row>
    <row r="490" spans="8:12">
      <c r="H490" t="s">
        <v>382</v>
      </c>
      <c r="I490" s="97" t="s">
        <v>19</v>
      </c>
      <c r="J490" s="10">
        <v>477554.5</v>
      </c>
      <c r="K490" s="10">
        <v>251951.5</v>
      </c>
      <c r="L490" s="135">
        <v>1.4382600000000001</v>
      </c>
    </row>
    <row r="491" spans="8:12">
      <c r="H491" t="s">
        <v>382</v>
      </c>
      <c r="I491" s="97" t="s">
        <v>184</v>
      </c>
      <c r="J491" s="10">
        <v>477555.8</v>
      </c>
      <c r="K491" s="10">
        <v>251951.8</v>
      </c>
      <c r="L491" s="135">
        <v>1.44129</v>
      </c>
    </row>
    <row r="492" spans="8:12">
      <c r="H492" t="s">
        <v>382</v>
      </c>
      <c r="I492" s="97" t="s">
        <v>185</v>
      </c>
      <c r="J492" s="10">
        <v>477557</v>
      </c>
      <c r="K492" s="10">
        <v>251952.1</v>
      </c>
      <c r="L492" s="135">
        <v>1.4401199999999998</v>
      </c>
    </row>
    <row r="493" spans="8:12">
      <c r="H493" t="s">
        <v>382</v>
      </c>
      <c r="I493" s="97" t="s">
        <v>186</v>
      </c>
      <c r="J493" s="10">
        <v>477558.3</v>
      </c>
      <c r="K493" s="10">
        <v>251952.3</v>
      </c>
      <c r="L493" s="135">
        <v>1.4409000000000001</v>
      </c>
    </row>
    <row r="494" spans="8:12">
      <c r="H494" t="s">
        <v>382</v>
      </c>
      <c r="I494" s="97" t="s">
        <v>20</v>
      </c>
      <c r="J494" s="10">
        <v>477559.7</v>
      </c>
      <c r="K494" s="10">
        <v>251952.5</v>
      </c>
      <c r="L494" s="135">
        <v>1.4432700000000001</v>
      </c>
    </row>
    <row r="495" spans="8:12">
      <c r="H495" t="s">
        <v>382</v>
      </c>
      <c r="I495" s="97" t="s">
        <v>187</v>
      </c>
      <c r="J495" s="10">
        <v>477561</v>
      </c>
      <c r="K495" s="10">
        <v>251952.7</v>
      </c>
      <c r="L495" s="135">
        <v>1.4489400000000001</v>
      </c>
    </row>
    <row r="496" spans="8:12">
      <c r="H496" t="s">
        <v>382</v>
      </c>
      <c r="I496" s="97" t="s">
        <v>188</v>
      </c>
      <c r="J496" s="10">
        <v>477562.3</v>
      </c>
      <c r="K496" s="10">
        <v>251953</v>
      </c>
      <c r="L496" s="135">
        <v>1.4457899999999999</v>
      </c>
    </row>
    <row r="497" spans="8:12">
      <c r="H497" t="s">
        <v>382</v>
      </c>
      <c r="I497" s="97" t="s">
        <v>189</v>
      </c>
      <c r="J497" s="10">
        <v>477563.5</v>
      </c>
      <c r="K497" s="10">
        <v>251953.2</v>
      </c>
      <c r="L497" s="135">
        <v>1.43442</v>
      </c>
    </row>
    <row r="498" spans="8:12">
      <c r="H498" t="s">
        <v>382</v>
      </c>
      <c r="I498" s="97" t="s">
        <v>21</v>
      </c>
      <c r="J498" s="10">
        <v>477564.6</v>
      </c>
      <c r="K498" s="10">
        <v>251953.6</v>
      </c>
      <c r="L498" s="135">
        <v>1.4478900000000001</v>
      </c>
    </row>
    <row r="499" spans="8:12">
      <c r="H499" t="s">
        <v>382</v>
      </c>
      <c r="I499" s="97" t="s">
        <v>190</v>
      </c>
      <c r="J499" s="10">
        <v>477565.5</v>
      </c>
      <c r="K499" s="10">
        <v>251954.2</v>
      </c>
      <c r="L499" s="135">
        <v>1.46241</v>
      </c>
    </row>
    <row r="500" spans="8:12">
      <c r="H500" t="s">
        <v>382</v>
      </c>
      <c r="I500" s="97" t="s">
        <v>191</v>
      </c>
      <c r="J500" s="10">
        <v>477566.3</v>
      </c>
      <c r="K500" s="10">
        <v>251955</v>
      </c>
      <c r="L500" s="135">
        <v>1.98567</v>
      </c>
    </row>
    <row r="501" spans="8:12">
      <c r="H501" t="s">
        <v>382</v>
      </c>
      <c r="I501" s="97" t="s">
        <v>192</v>
      </c>
      <c r="J501" s="10">
        <v>477567.2</v>
      </c>
      <c r="K501" s="10">
        <v>251955.9</v>
      </c>
      <c r="L501" s="135">
        <v>2.8888199999999999</v>
      </c>
    </row>
    <row r="502" spans="8:12">
      <c r="H502" t="s">
        <v>382</v>
      </c>
      <c r="I502" s="97" t="s">
        <v>22</v>
      </c>
      <c r="J502" s="10">
        <v>477568.6</v>
      </c>
      <c r="K502" s="10">
        <v>251956.8</v>
      </c>
      <c r="L502" s="135">
        <v>4.0237499999999997</v>
      </c>
    </row>
    <row r="503" spans="8:12">
      <c r="H503" t="s">
        <v>382</v>
      </c>
      <c r="I503" s="97" t="s">
        <v>193</v>
      </c>
      <c r="J503" s="10">
        <v>477570.6</v>
      </c>
      <c r="K503" s="10">
        <v>251957.8</v>
      </c>
      <c r="L503" s="135">
        <v>4.0357500000000002</v>
      </c>
    </row>
    <row r="504" spans="8:12">
      <c r="H504" t="s">
        <v>382</v>
      </c>
      <c r="I504" s="97" t="s">
        <v>194</v>
      </c>
      <c r="J504" s="10">
        <v>477572.8</v>
      </c>
      <c r="K504" s="10">
        <v>251958.6</v>
      </c>
      <c r="L504" s="135">
        <v>4.03695</v>
      </c>
    </row>
    <row r="505" spans="8:12">
      <c r="H505" t="s">
        <v>382</v>
      </c>
      <c r="I505" s="97" t="s">
        <v>195</v>
      </c>
      <c r="J505" s="10">
        <v>477575.2</v>
      </c>
      <c r="K505" s="10">
        <v>251959.2</v>
      </c>
      <c r="L505" s="135">
        <v>4.0383899999999997</v>
      </c>
    </row>
    <row r="506" spans="8:12">
      <c r="H506" t="s">
        <v>382</v>
      </c>
      <c r="I506" s="97" t="s">
        <v>23</v>
      </c>
      <c r="J506" s="10">
        <v>477577.6</v>
      </c>
      <c r="K506" s="10">
        <v>251959.8</v>
      </c>
      <c r="L506" s="135">
        <v>4.0380000000000003</v>
      </c>
    </row>
    <row r="507" spans="8:12">
      <c r="H507" t="s">
        <v>382</v>
      </c>
      <c r="I507" s="97" t="s">
        <v>196</v>
      </c>
      <c r="J507" s="10">
        <v>477580</v>
      </c>
      <c r="K507" s="10">
        <v>251960.5</v>
      </c>
      <c r="L507" s="135">
        <v>4.0347</v>
      </c>
    </row>
    <row r="508" spans="8:12">
      <c r="H508" t="s">
        <v>382</v>
      </c>
      <c r="I508" s="97" t="s">
        <v>197</v>
      </c>
      <c r="J508" s="10">
        <v>477582.3</v>
      </c>
      <c r="K508" s="10">
        <v>251961.1</v>
      </c>
      <c r="L508" s="135">
        <v>4.0320599999999995</v>
      </c>
    </row>
    <row r="509" spans="8:12">
      <c r="H509" t="s">
        <v>382</v>
      </c>
      <c r="I509" s="97" t="s">
        <v>198</v>
      </c>
      <c r="J509" s="10">
        <v>477584.6</v>
      </c>
      <c r="K509" s="10">
        <v>251961.8</v>
      </c>
      <c r="L509" s="135">
        <v>4.0301999999999998</v>
      </c>
    </row>
    <row r="510" spans="8:12">
      <c r="H510" t="s">
        <v>382</v>
      </c>
      <c r="I510" s="97" t="s">
        <v>24</v>
      </c>
      <c r="J510" s="10">
        <v>477587</v>
      </c>
      <c r="K510" s="10">
        <v>251962.5</v>
      </c>
      <c r="L510" s="135">
        <v>3.99735</v>
      </c>
    </row>
    <row r="511" spans="8:12">
      <c r="H511" t="s">
        <v>382</v>
      </c>
      <c r="I511" s="97" t="s">
        <v>199</v>
      </c>
      <c r="J511" s="10">
        <v>477589.3</v>
      </c>
      <c r="K511" s="10">
        <v>251963.2</v>
      </c>
      <c r="L511" s="135">
        <v>4.0414200000000005</v>
      </c>
    </row>
    <row r="512" spans="8:12">
      <c r="H512" t="s">
        <v>382</v>
      </c>
      <c r="I512" s="97" t="s">
        <v>200</v>
      </c>
      <c r="J512" s="10">
        <v>477591.5</v>
      </c>
      <c r="K512" s="10">
        <v>251963.9</v>
      </c>
      <c r="L512" s="135">
        <v>4.0397100000000004</v>
      </c>
    </row>
    <row r="513" spans="8:12">
      <c r="H513" t="s">
        <v>382</v>
      </c>
      <c r="I513" s="97" t="s">
        <v>201</v>
      </c>
      <c r="J513" s="10">
        <v>477593.8</v>
      </c>
      <c r="K513" s="10">
        <v>251964.6</v>
      </c>
      <c r="L513" s="135">
        <v>4.0348199999999999</v>
      </c>
    </row>
    <row r="514" spans="8:12">
      <c r="H514" t="s">
        <v>382</v>
      </c>
      <c r="I514" s="97" t="s">
        <v>25</v>
      </c>
      <c r="J514" s="10">
        <v>477596.1</v>
      </c>
      <c r="K514" s="10">
        <v>251965.3</v>
      </c>
      <c r="L514" s="135">
        <v>4.0406399999999998</v>
      </c>
    </row>
    <row r="515" spans="8:12">
      <c r="H515" t="s">
        <v>382</v>
      </c>
      <c r="I515" s="97" t="s">
        <v>202</v>
      </c>
      <c r="J515" s="10">
        <v>477598.5</v>
      </c>
      <c r="K515" s="10">
        <v>251966</v>
      </c>
      <c r="L515" s="135">
        <v>4.0357500000000002</v>
      </c>
    </row>
    <row r="516" spans="8:12">
      <c r="H516" t="s">
        <v>382</v>
      </c>
      <c r="I516" s="97" t="s">
        <v>203</v>
      </c>
      <c r="J516" s="10">
        <v>477600.8</v>
      </c>
      <c r="K516" s="10">
        <v>251966.6</v>
      </c>
      <c r="L516" s="135">
        <v>4.0344299999999995</v>
      </c>
    </row>
    <row r="517" spans="8:12">
      <c r="H517" t="s">
        <v>382</v>
      </c>
      <c r="I517" s="97" t="s">
        <v>204</v>
      </c>
      <c r="J517" s="10">
        <v>477603.2</v>
      </c>
      <c r="K517" s="10">
        <v>251967.3</v>
      </c>
      <c r="L517" s="135">
        <v>3.9745200000000001</v>
      </c>
    </row>
    <row r="518" spans="8:12">
      <c r="H518" t="s">
        <v>382</v>
      </c>
      <c r="I518" s="97" t="s">
        <v>26</v>
      </c>
      <c r="J518" s="10">
        <v>477605.5</v>
      </c>
      <c r="K518" s="10">
        <v>251967.9</v>
      </c>
      <c r="L518" s="135">
        <v>2.7214200000000002</v>
      </c>
    </row>
    <row r="519" spans="8:12">
      <c r="H519" t="s">
        <v>382</v>
      </c>
      <c r="I519" s="97" t="s">
        <v>205</v>
      </c>
      <c r="J519" s="10">
        <v>477607.1</v>
      </c>
      <c r="K519" s="10">
        <v>251968.5</v>
      </c>
      <c r="L519" s="135">
        <v>1.45713</v>
      </c>
    </row>
    <row r="520" spans="8:12">
      <c r="H520" t="s">
        <v>382</v>
      </c>
      <c r="I520" s="97" t="s">
        <v>206</v>
      </c>
      <c r="J520" s="10">
        <v>477607.9</v>
      </c>
      <c r="K520" s="10">
        <v>251969.3</v>
      </c>
      <c r="L520" s="135">
        <v>1.4348399999999999</v>
      </c>
    </row>
    <row r="521" spans="8:12">
      <c r="H521" t="s">
        <v>382</v>
      </c>
      <c r="I521" s="97" t="s">
        <v>207</v>
      </c>
      <c r="J521" s="10">
        <v>477608.5</v>
      </c>
      <c r="K521" s="10">
        <v>251970</v>
      </c>
      <c r="L521" s="135">
        <v>1.4420999999999999</v>
      </c>
    </row>
    <row r="522" spans="8:12">
      <c r="H522" t="s">
        <v>382</v>
      </c>
      <c r="I522" s="97" t="s">
        <v>27</v>
      </c>
      <c r="J522" s="10">
        <v>477609.3</v>
      </c>
      <c r="K522" s="10">
        <v>251970.8</v>
      </c>
      <c r="L522" s="135">
        <v>1.44855</v>
      </c>
    </row>
    <row r="523" spans="8:12">
      <c r="H523" t="s">
        <v>382</v>
      </c>
      <c r="I523" s="97" t="s">
        <v>208</v>
      </c>
      <c r="J523" s="10">
        <v>477610</v>
      </c>
      <c r="K523" s="10">
        <v>251971.5</v>
      </c>
      <c r="L523" s="135">
        <v>1.4462999999999999</v>
      </c>
    </row>
    <row r="524" spans="8:12">
      <c r="H524" t="s">
        <v>382</v>
      </c>
      <c r="I524" s="97" t="s">
        <v>209</v>
      </c>
      <c r="J524" s="10">
        <v>477610.7</v>
      </c>
      <c r="K524" s="10">
        <v>251972.3</v>
      </c>
      <c r="L524" s="135">
        <v>1.44234</v>
      </c>
    </row>
    <row r="525" spans="8:12">
      <c r="H525" t="s">
        <v>382</v>
      </c>
      <c r="I525" s="97" t="s">
        <v>210</v>
      </c>
      <c r="J525" s="10">
        <v>477611.5</v>
      </c>
      <c r="K525" s="10">
        <v>251973.1</v>
      </c>
      <c r="L525" s="135">
        <v>1.4345699999999999</v>
      </c>
    </row>
    <row r="526" spans="8:12">
      <c r="H526" t="s">
        <v>382</v>
      </c>
      <c r="I526" s="97" t="s">
        <v>28</v>
      </c>
      <c r="J526" s="10">
        <v>477612.3</v>
      </c>
      <c r="K526" s="10">
        <v>251973.9</v>
      </c>
      <c r="L526" s="135">
        <v>1.44234</v>
      </c>
    </row>
    <row r="527" spans="8:12">
      <c r="H527" t="s">
        <v>382</v>
      </c>
      <c r="I527" s="97" t="s">
        <v>211</v>
      </c>
      <c r="J527" s="10">
        <v>477613</v>
      </c>
      <c r="K527" s="10">
        <v>251974.7</v>
      </c>
      <c r="L527" s="135">
        <v>1.4500200000000001</v>
      </c>
    </row>
    <row r="528" spans="8:12">
      <c r="H528" t="s">
        <v>382</v>
      </c>
      <c r="I528" s="97" t="s">
        <v>212</v>
      </c>
      <c r="J528" s="10">
        <v>477613.8</v>
      </c>
      <c r="K528" s="10">
        <v>251975.5</v>
      </c>
      <c r="L528" s="135">
        <v>1.43628</v>
      </c>
    </row>
    <row r="529" spans="8:12">
      <c r="H529" t="s">
        <v>382</v>
      </c>
      <c r="I529" s="97" t="s">
        <v>213</v>
      </c>
      <c r="J529" s="10">
        <v>477614.5</v>
      </c>
      <c r="K529" s="10">
        <v>251976.2</v>
      </c>
      <c r="L529" s="135">
        <v>1.4383800000000002</v>
      </c>
    </row>
    <row r="530" spans="8:12">
      <c r="H530" t="s">
        <v>382</v>
      </c>
      <c r="I530" s="97" t="s">
        <v>29</v>
      </c>
      <c r="J530" s="10">
        <v>477615.4</v>
      </c>
      <c r="K530" s="10">
        <v>251976.9</v>
      </c>
      <c r="L530" s="135">
        <v>1.44381</v>
      </c>
    </row>
    <row r="531" spans="8:12">
      <c r="H531" t="s">
        <v>382</v>
      </c>
      <c r="I531" s="97" t="s">
        <v>214</v>
      </c>
      <c r="J531" s="10">
        <v>477616.2</v>
      </c>
      <c r="K531" s="10">
        <v>251977.60000000001</v>
      </c>
      <c r="L531" s="135">
        <v>1.4497500000000001</v>
      </c>
    </row>
    <row r="532" spans="8:12">
      <c r="H532" t="s">
        <v>382</v>
      </c>
      <c r="I532" s="97" t="s">
        <v>215</v>
      </c>
      <c r="J532" s="10">
        <v>477617.1</v>
      </c>
      <c r="K532" s="10">
        <v>251978.3</v>
      </c>
      <c r="L532" s="135">
        <v>1.4432700000000001</v>
      </c>
    </row>
    <row r="533" spans="8:12">
      <c r="H533" t="s">
        <v>382</v>
      </c>
      <c r="I533" s="97" t="s">
        <v>216</v>
      </c>
      <c r="J533" s="10">
        <v>477618</v>
      </c>
      <c r="K533" s="10">
        <v>251979</v>
      </c>
      <c r="L533" s="135">
        <v>1.4385299999999999</v>
      </c>
    </row>
    <row r="534" spans="8:12">
      <c r="H534" t="s">
        <v>382</v>
      </c>
      <c r="I534" s="97" t="s">
        <v>30</v>
      </c>
      <c r="J534" s="10">
        <v>477618.8</v>
      </c>
      <c r="K534" s="10">
        <v>251979.7</v>
      </c>
      <c r="L534" s="135">
        <v>1.43628</v>
      </c>
    </row>
    <row r="535" spans="8:12">
      <c r="H535" t="s">
        <v>382</v>
      </c>
      <c r="I535" s="97" t="s">
        <v>217</v>
      </c>
      <c r="J535" s="10">
        <v>477619.5</v>
      </c>
      <c r="K535" s="10">
        <v>251980.5</v>
      </c>
      <c r="L535" s="135">
        <v>1.44276</v>
      </c>
    </row>
    <row r="536" spans="8:12">
      <c r="H536" t="s">
        <v>382</v>
      </c>
      <c r="I536" s="97" t="s">
        <v>218</v>
      </c>
      <c r="J536" s="10">
        <v>477620.3</v>
      </c>
      <c r="K536" s="10">
        <v>251981.4</v>
      </c>
      <c r="L536" s="135">
        <v>1.44936</v>
      </c>
    </row>
    <row r="537" spans="8:12">
      <c r="H537" t="s">
        <v>382</v>
      </c>
      <c r="I537" s="97" t="s">
        <v>219</v>
      </c>
      <c r="J537" s="10">
        <v>477621.2</v>
      </c>
      <c r="K537" s="10">
        <v>251982.1</v>
      </c>
      <c r="L537" s="135">
        <v>1.4397</v>
      </c>
    </row>
    <row r="538" spans="8:12">
      <c r="H538" t="s">
        <v>382</v>
      </c>
      <c r="I538" s="97" t="s">
        <v>31</v>
      </c>
      <c r="J538" s="10">
        <v>477621.9</v>
      </c>
      <c r="K538" s="10">
        <v>251982.9</v>
      </c>
      <c r="L538" s="135">
        <v>1.43496</v>
      </c>
    </row>
    <row r="539" spans="8:12">
      <c r="H539" t="s">
        <v>382</v>
      </c>
      <c r="I539" s="97" t="s">
        <v>220</v>
      </c>
      <c r="J539" s="10">
        <v>477622.8</v>
      </c>
      <c r="K539" s="10">
        <v>251983.5</v>
      </c>
      <c r="L539" s="135">
        <v>1.4411700000000001</v>
      </c>
    </row>
    <row r="540" spans="8:12">
      <c r="H540" t="s">
        <v>382</v>
      </c>
      <c r="I540" s="97" t="s">
        <v>221</v>
      </c>
      <c r="J540" s="10">
        <v>477623.9</v>
      </c>
      <c r="K540" s="10">
        <v>251983.9</v>
      </c>
      <c r="L540" s="135">
        <v>1.4513399999999999</v>
      </c>
    </row>
    <row r="541" spans="8:12">
      <c r="H541" t="s">
        <v>382</v>
      </c>
      <c r="I541" s="97" t="s">
        <v>222</v>
      </c>
      <c r="J541" s="10">
        <v>477625</v>
      </c>
      <c r="K541" s="10">
        <v>251984.4</v>
      </c>
      <c r="L541" s="135">
        <v>1.4432700000000001</v>
      </c>
    </row>
    <row r="542" spans="8:12">
      <c r="H542" t="s">
        <v>382</v>
      </c>
      <c r="I542" s="97" t="s">
        <v>32</v>
      </c>
      <c r="J542" s="10">
        <v>477626.1</v>
      </c>
      <c r="K542" s="10">
        <v>251984.8</v>
      </c>
      <c r="L542" s="135">
        <v>1.4381400000000002</v>
      </c>
    </row>
    <row r="543" spans="8:12">
      <c r="H543" t="s">
        <v>382</v>
      </c>
      <c r="I543" s="97" t="s">
        <v>223</v>
      </c>
      <c r="J543" s="10">
        <v>477627.2</v>
      </c>
      <c r="K543" s="10">
        <v>251985.3</v>
      </c>
      <c r="L543" s="135">
        <v>1.4390399999999999</v>
      </c>
    </row>
    <row r="544" spans="8:12">
      <c r="H544" t="s">
        <v>382</v>
      </c>
      <c r="I544" s="97" t="s">
        <v>224</v>
      </c>
      <c r="J544" s="10">
        <v>477628.4</v>
      </c>
      <c r="K544" s="10">
        <v>251985.7</v>
      </c>
      <c r="L544" s="135">
        <v>1.44564</v>
      </c>
    </row>
    <row r="545" spans="8:12">
      <c r="H545" t="s">
        <v>382</v>
      </c>
      <c r="I545" s="97" t="s">
        <v>225</v>
      </c>
      <c r="J545" s="10">
        <v>477629.6</v>
      </c>
      <c r="K545" s="10">
        <v>251986.1</v>
      </c>
      <c r="L545" s="135">
        <v>1.4473800000000001</v>
      </c>
    </row>
    <row r="546" spans="8:12">
      <c r="H546" t="s">
        <v>382</v>
      </c>
      <c r="I546" s="97" t="s">
        <v>33</v>
      </c>
      <c r="J546" s="10">
        <v>477630.8</v>
      </c>
      <c r="K546" s="10">
        <v>251986.5</v>
      </c>
      <c r="L546" s="135">
        <v>1.4432700000000001</v>
      </c>
    </row>
    <row r="547" spans="8:12">
      <c r="H547" t="s">
        <v>382</v>
      </c>
      <c r="I547" s="97" t="s">
        <v>226</v>
      </c>
      <c r="J547" s="10">
        <v>477631.8</v>
      </c>
      <c r="K547" s="10">
        <v>251986.9</v>
      </c>
      <c r="L547" s="135">
        <v>1.4395799999999999</v>
      </c>
    </row>
    <row r="548" spans="8:12">
      <c r="H548" t="s">
        <v>382</v>
      </c>
      <c r="I548" s="97" t="s">
        <v>227</v>
      </c>
      <c r="J548" s="10">
        <v>477633</v>
      </c>
      <c r="K548" s="10">
        <v>251987.3</v>
      </c>
      <c r="L548" s="135">
        <v>1.4369400000000001</v>
      </c>
    </row>
    <row r="549" spans="8:12">
      <c r="H549" t="s">
        <v>382</v>
      </c>
      <c r="I549" s="97" t="s">
        <v>228</v>
      </c>
      <c r="J549" s="10">
        <v>477634.1</v>
      </c>
      <c r="K549" s="10">
        <v>251987.7</v>
      </c>
      <c r="L549" s="135">
        <v>1.44645</v>
      </c>
    </row>
    <row r="550" spans="8:12">
      <c r="H550" t="s">
        <v>382</v>
      </c>
      <c r="I550" s="97" t="s">
        <v>34</v>
      </c>
      <c r="J550" s="10">
        <v>477635.3</v>
      </c>
      <c r="K550" s="10">
        <v>251988.2</v>
      </c>
      <c r="L550" s="135">
        <v>1.44564</v>
      </c>
    </row>
    <row r="551" spans="8:12">
      <c r="H551" t="s">
        <v>382</v>
      </c>
      <c r="I551" s="97" t="s">
        <v>229</v>
      </c>
      <c r="J551" s="10">
        <v>477636.4</v>
      </c>
      <c r="K551" s="10">
        <v>251988.6</v>
      </c>
      <c r="L551" s="135">
        <v>1.5202200000000001</v>
      </c>
    </row>
    <row r="552" spans="8:12">
      <c r="H552" t="s">
        <v>382</v>
      </c>
      <c r="I552" s="97" t="s">
        <v>230</v>
      </c>
      <c r="J552" s="10">
        <v>477637.5</v>
      </c>
      <c r="K552" s="10">
        <v>251989.1</v>
      </c>
      <c r="L552" s="135">
        <v>2.8094699999999997</v>
      </c>
    </row>
    <row r="553" spans="8:12">
      <c r="H553" t="s">
        <v>382</v>
      </c>
      <c r="I553" s="97" t="s">
        <v>231</v>
      </c>
      <c r="J553" s="10">
        <v>477639.4</v>
      </c>
      <c r="K553" s="10">
        <v>251989.5</v>
      </c>
      <c r="L553" s="135">
        <v>3.9916799999999997</v>
      </c>
    </row>
    <row r="554" spans="8:12">
      <c r="H554" t="s">
        <v>382</v>
      </c>
      <c r="I554" s="97" t="s">
        <v>35</v>
      </c>
      <c r="J554" s="10">
        <v>477642.1</v>
      </c>
      <c r="K554" s="10">
        <v>251989.9</v>
      </c>
      <c r="L554" s="135">
        <v>4.04406</v>
      </c>
    </row>
    <row r="555" spans="8:12">
      <c r="H555" t="s">
        <v>382</v>
      </c>
      <c r="I555" s="97" t="s">
        <v>232</v>
      </c>
      <c r="J555" s="10">
        <v>477644.7</v>
      </c>
      <c r="K555" s="10">
        <v>251990.3</v>
      </c>
      <c r="L555" s="135">
        <v>4.0303500000000003</v>
      </c>
    </row>
    <row r="556" spans="8:12">
      <c r="H556" t="s">
        <v>382</v>
      </c>
      <c r="I556" s="97" t="s">
        <v>233</v>
      </c>
      <c r="J556" s="10">
        <v>477647.3</v>
      </c>
      <c r="K556" s="10">
        <v>251990.8</v>
      </c>
      <c r="L556" s="135">
        <v>4.0438200000000002</v>
      </c>
    </row>
    <row r="557" spans="8:12">
      <c r="H557" t="s">
        <v>382</v>
      </c>
      <c r="I557" s="97" t="s">
        <v>234</v>
      </c>
      <c r="J557" s="10">
        <v>477650</v>
      </c>
      <c r="K557" s="10">
        <v>251991.2</v>
      </c>
      <c r="L557" s="135">
        <v>4.0327199999999994</v>
      </c>
    </row>
    <row r="558" spans="8:12">
      <c r="H558" t="s">
        <v>382</v>
      </c>
      <c r="I558" s="97" t="s">
        <v>36</v>
      </c>
      <c r="J558" s="10">
        <v>477652.6</v>
      </c>
      <c r="K558" s="10">
        <v>251991.6</v>
      </c>
      <c r="L558" s="135">
        <v>4.0390500000000005</v>
      </c>
    </row>
    <row r="559" spans="8:12">
      <c r="H559" t="s">
        <v>382</v>
      </c>
      <c r="I559" s="97" t="s">
        <v>235</v>
      </c>
      <c r="J559" s="10">
        <v>477655.2</v>
      </c>
      <c r="K559" s="10">
        <v>251992</v>
      </c>
      <c r="L559" s="135">
        <v>4.0392000000000001</v>
      </c>
    </row>
    <row r="560" spans="8:12">
      <c r="H560" t="s">
        <v>382</v>
      </c>
      <c r="I560" s="97" t="s">
        <v>236</v>
      </c>
      <c r="J560" s="10">
        <v>477657.7</v>
      </c>
      <c r="K560" s="10">
        <v>251992.4</v>
      </c>
      <c r="L560" s="135">
        <v>4.0339200000000002</v>
      </c>
    </row>
    <row r="561" spans="8:12">
      <c r="H561" t="s">
        <v>382</v>
      </c>
      <c r="I561" s="97" t="s">
        <v>237</v>
      </c>
      <c r="J561" s="10">
        <v>477660.3</v>
      </c>
      <c r="K561" s="10">
        <v>251992.8</v>
      </c>
      <c r="L561" s="135">
        <v>4.0405199999999999</v>
      </c>
    </row>
    <row r="562" spans="8:12">
      <c r="H562" t="s">
        <v>382</v>
      </c>
      <c r="I562" s="97" t="s">
        <v>37</v>
      </c>
      <c r="J562" s="10">
        <v>477662.9</v>
      </c>
      <c r="K562" s="10">
        <v>251993.2</v>
      </c>
      <c r="L562" s="135">
        <v>4.0339200000000002</v>
      </c>
    </row>
    <row r="563" spans="8:12">
      <c r="H563" t="s">
        <v>382</v>
      </c>
      <c r="I563" s="97" t="s">
        <v>238</v>
      </c>
      <c r="J563" s="10">
        <v>477665.4</v>
      </c>
      <c r="K563" s="10">
        <v>251993.7</v>
      </c>
      <c r="L563" s="135">
        <v>4.0368000000000004</v>
      </c>
    </row>
    <row r="564" spans="8:12">
      <c r="H564" t="s">
        <v>382</v>
      </c>
      <c r="I564" s="97" t="s">
        <v>239</v>
      </c>
      <c r="J564" s="10">
        <v>477668</v>
      </c>
      <c r="K564" s="10">
        <v>251994.1</v>
      </c>
      <c r="L564" s="135">
        <v>4.0397100000000004</v>
      </c>
    </row>
    <row r="565" spans="8:12">
      <c r="H565" t="s">
        <v>382</v>
      </c>
      <c r="I565" s="97" t="s">
        <v>240</v>
      </c>
      <c r="J565" s="10">
        <v>477670.6</v>
      </c>
      <c r="K565" s="10">
        <v>251994.5</v>
      </c>
      <c r="L565" s="135">
        <v>4.0340400000000001</v>
      </c>
    </row>
    <row r="566" spans="8:12">
      <c r="H566" t="s">
        <v>382</v>
      </c>
      <c r="I566" s="97" t="s">
        <v>38</v>
      </c>
      <c r="J566" s="10">
        <v>477673.2</v>
      </c>
      <c r="K566" s="10">
        <v>251995</v>
      </c>
      <c r="L566" s="135">
        <v>4.0405199999999999</v>
      </c>
    </row>
    <row r="567" spans="8:12">
      <c r="H567" t="s">
        <v>382</v>
      </c>
      <c r="I567" s="97" t="s">
        <v>241</v>
      </c>
      <c r="J567" s="10">
        <v>477675.8</v>
      </c>
      <c r="K567" s="10">
        <v>251995.4</v>
      </c>
      <c r="L567" s="135">
        <v>4.0337699999999996</v>
      </c>
    </row>
    <row r="568" spans="8:12">
      <c r="H568" t="s">
        <v>382</v>
      </c>
      <c r="I568" s="97" t="s">
        <v>242</v>
      </c>
      <c r="J568" s="10">
        <v>477678.4</v>
      </c>
      <c r="K568" s="10">
        <v>251995.8</v>
      </c>
      <c r="L568" s="135">
        <v>4.0378800000000004</v>
      </c>
    </row>
    <row r="569" spans="8:12">
      <c r="H569" t="s">
        <v>382</v>
      </c>
      <c r="I569" s="97" t="s">
        <v>243</v>
      </c>
      <c r="J569" s="10">
        <v>477681</v>
      </c>
      <c r="K569" s="10">
        <v>251996.2</v>
      </c>
      <c r="L569" s="135">
        <v>4.0343099999999996</v>
      </c>
    </row>
    <row r="570" spans="8:12">
      <c r="H570" t="s">
        <v>382</v>
      </c>
      <c r="I570" s="97" t="s">
        <v>39</v>
      </c>
      <c r="J570" s="10">
        <v>477683.6</v>
      </c>
      <c r="K570" s="10">
        <v>251996.5</v>
      </c>
      <c r="L570" s="135">
        <v>4.0382699999999998</v>
      </c>
    </row>
    <row r="571" spans="8:12">
      <c r="H571" t="s">
        <v>382</v>
      </c>
      <c r="I571" s="97" t="s">
        <v>244</v>
      </c>
      <c r="J571" s="10">
        <v>477686.3</v>
      </c>
      <c r="K571" s="10">
        <v>251996.79999999999</v>
      </c>
      <c r="L571" s="135">
        <v>4.0383899999999997</v>
      </c>
    </row>
    <row r="572" spans="8:12">
      <c r="H572" t="s">
        <v>382</v>
      </c>
      <c r="I572" s="97" t="s">
        <v>245</v>
      </c>
      <c r="J572" s="10">
        <v>477689</v>
      </c>
      <c r="K572" s="10">
        <v>251997.1</v>
      </c>
      <c r="L572" s="135">
        <v>4.0327199999999994</v>
      </c>
    </row>
    <row r="573" spans="8:12">
      <c r="H573" t="s">
        <v>382</v>
      </c>
      <c r="I573" s="97" t="s">
        <v>246</v>
      </c>
      <c r="J573" s="10">
        <v>477691.8</v>
      </c>
      <c r="K573" s="10">
        <v>251997.4</v>
      </c>
      <c r="L573" s="135">
        <v>4.0336499999999997</v>
      </c>
    </row>
    <row r="574" spans="8:12">
      <c r="H574" t="s">
        <v>382</v>
      </c>
      <c r="I574" s="97" t="s">
        <v>40</v>
      </c>
      <c r="J574" s="10">
        <v>477694.6</v>
      </c>
      <c r="K574" s="10">
        <v>251997.6</v>
      </c>
      <c r="L574" s="135">
        <v>4.03695</v>
      </c>
    </row>
    <row r="575" spans="8:12">
      <c r="H575" t="s">
        <v>382</v>
      </c>
      <c r="I575" s="97" t="s">
        <v>247</v>
      </c>
      <c r="J575" s="10">
        <v>477697.5</v>
      </c>
      <c r="K575" s="10">
        <v>251997.8</v>
      </c>
      <c r="L575" s="135">
        <v>4.0382699999999998</v>
      </c>
    </row>
    <row r="576" spans="8:12">
      <c r="H576" t="s">
        <v>382</v>
      </c>
      <c r="I576" s="97" t="s">
        <v>248</v>
      </c>
      <c r="J576" s="10">
        <v>477700.3</v>
      </c>
      <c r="K576" s="10">
        <v>251998</v>
      </c>
      <c r="L576" s="135">
        <v>4.0343099999999996</v>
      </c>
    </row>
    <row r="577" spans="8:12">
      <c r="H577" t="s">
        <v>382</v>
      </c>
      <c r="I577" s="97" t="s">
        <v>249</v>
      </c>
      <c r="J577" s="10">
        <v>477703.2</v>
      </c>
      <c r="K577" s="10">
        <v>251998.2</v>
      </c>
      <c r="L577" s="135">
        <v>4.0344299999999995</v>
      </c>
    </row>
    <row r="578" spans="8:12">
      <c r="H578" t="s">
        <v>383</v>
      </c>
      <c r="I578" s="97" t="s">
        <v>17</v>
      </c>
      <c r="J578" s="10">
        <v>477706</v>
      </c>
      <c r="K578" s="10">
        <v>251998.3</v>
      </c>
      <c r="L578" s="135">
        <v>4.0358999999999998</v>
      </c>
    </row>
    <row r="579" spans="8:12">
      <c r="H579" t="s">
        <v>383</v>
      </c>
      <c r="I579" s="97" t="s">
        <v>178</v>
      </c>
      <c r="J579" s="10">
        <v>477708.79999999999</v>
      </c>
      <c r="K579" s="10">
        <v>251998.5</v>
      </c>
      <c r="L579" s="135">
        <v>4.0357500000000002</v>
      </c>
    </row>
    <row r="580" spans="8:12">
      <c r="H580" t="s">
        <v>383</v>
      </c>
      <c r="I580" s="97" t="s">
        <v>179</v>
      </c>
      <c r="J580" s="10">
        <v>477711.6</v>
      </c>
      <c r="K580" s="10">
        <v>251998.7</v>
      </c>
      <c r="L580" s="135">
        <v>4.0320599999999995</v>
      </c>
    </row>
    <row r="581" spans="8:12">
      <c r="H581" t="s">
        <v>383</v>
      </c>
      <c r="I581" s="97" t="s">
        <v>180</v>
      </c>
      <c r="J581" s="10">
        <v>477714.4</v>
      </c>
      <c r="K581" s="10">
        <v>251998.8</v>
      </c>
      <c r="L581" s="135">
        <v>4.0377299999999998</v>
      </c>
    </row>
    <row r="582" spans="8:12">
      <c r="H582" t="s">
        <v>383</v>
      </c>
      <c r="I582" s="97" t="s">
        <v>18</v>
      </c>
      <c r="J582" s="10">
        <v>477717.3</v>
      </c>
      <c r="K582" s="10">
        <v>251999</v>
      </c>
      <c r="L582" s="135">
        <v>4.0324499999999999</v>
      </c>
    </row>
    <row r="583" spans="8:12">
      <c r="H583" t="s">
        <v>383</v>
      </c>
      <c r="I583" s="97" t="s">
        <v>181</v>
      </c>
      <c r="J583" s="10">
        <v>477720.1</v>
      </c>
      <c r="K583" s="10">
        <v>251999.2</v>
      </c>
      <c r="L583" s="135">
        <v>4.0380000000000003</v>
      </c>
    </row>
    <row r="584" spans="8:12">
      <c r="H584" t="s">
        <v>383</v>
      </c>
      <c r="I584" s="97" t="s">
        <v>182</v>
      </c>
      <c r="J584" s="10">
        <v>477723</v>
      </c>
      <c r="K584" s="10">
        <v>251999.4</v>
      </c>
      <c r="L584" s="135">
        <v>4.0332600000000003</v>
      </c>
    </row>
    <row r="585" spans="8:12">
      <c r="H585" t="s">
        <v>383</v>
      </c>
      <c r="I585" s="97" t="s">
        <v>183</v>
      </c>
      <c r="J585" s="10">
        <v>477725.9</v>
      </c>
      <c r="K585" s="10">
        <v>251999.6</v>
      </c>
      <c r="L585" s="135">
        <v>4.0385400000000002</v>
      </c>
    </row>
    <row r="586" spans="8:12">
      <c r="H586" t="s">
        <v>383</v>
      </c>
      <c r="I586" s="97" t="s">
        <v>19</v>
      </c>
      <c r="J586" s="10">
        <v>477728.7</v>
      </c>
      <c r="K586" s="10">
        <v>251999.8</v>
      </c>
      <c r="L586" s="135">
        <v>4.0312800000000006</v>
      </c>
    </row>
    <row r="587" spans="8:12">
      <c r="H587" t="s">
        <v>383</v>
      </c>
      <c r="I587" s="97" t="s">
        <v>184</v>
      </c>
      <c r="J587" s="10">
        <v>477731.6</v>
      </c>
      <c r="K587" s="10">
        <v>252000</v>
      </c>
      <c r="L587" s="135">
        <v>4.0402500000000003</v>
      </c>
    </row>
    <row r="588" spans="8:12">
      <c r="H588" t="s">
        <v>383</v>
      </c>
      <c r="I588" s="97" t="s">
        <v>185</v>
      </c>
      <c r="J588" s="10">
        <v>477734.40000000002</v>
      </c>
      <c r="K588" s="10">
        <v>252000.2</v>
      </c>
      <c r="L588" s="135">
        <v>4.0311300000000001</v>
      </c>
    </row>
    <row r="589" spans="8:12">
      <c r="H589" t="s">
        <v>383</v>
      </c>
      <c r="I589" s="97" t="s">
        <v>186</v>
      </c>
      <c r="J589" s="10">
        <v>477737.2</v>
      </c>
      <c r="K589" s="10">
        <v>252000.4</v>
      </c>
      <c r="L589" s="135">
        <v>4.0374600000000003</v>
      </c>
    </row>
    <row r="590" spans="8:12">
      <c r="H590" t="s">
        <v>383</v>
      </c>
      <c r="I590" s="97" t="s">
        <v>20</v>
      </c>
      <c r="J590" s="10">
        <v>477740.1</v>
      </c>
      <c r="K590" s="10">
        <v>252000.5</v>
      </c>
      <c r="L590" s="135">
        <v>4.0350900000000003</v>
      </c>
    </row>
    <row r="591" spans="8:12">
      <c r="H591" t="s">
        <v>383</v>
      </c>
      <c r="I591" s="97" t="s">
        <v>187</v>
      </c>
      <c r="J591" s="10">
        <v>477742.9</v>
      </c>
      <c r="K591" s="10">
        <v>252000.7</v>
      </c>
      <c r="L591" s="135">
        <v>4.0328400000000002</v>
      </c>
    </row>
    <row r="592" spans="8:12">
      <c r="H592" t="s">
        <v>383</v>
      </c>
      <c r="I592" s="97" t="s">
        <v>188</v>
      </c>
      <c r="J592" s="10">
        <v>477745.7</v>
      </c>
      <c r="K592" s="10">
        <v>252000.9</v>
      </c>
      <c r="L592" s="135">
        <v>4.0365599999999997</v>
      </c>
    </row>
    <row r="593" spans="8:12">
      <c r="H593" t="s">
        <v>383</v>
      </c>
      <c r="I593" s="97" t="s">
        <v>189</v>
      </c>
      <c r="J593" s="10">
        <v>477748.5</v>
      </c>
      <c r="K593" s="10">
        <v>252001.2</v>
      </c>
      <c r="L593" s="135">
        <v>4.0373400000000004</v>
      </c>
    </row>
    <row r="594" spans="8:12">
      <c r="H594" t="s">
        <v>383</v>
      </c>
      <c r="I594" s="97" t="s">
        <v>21</v>
      </c>
      <c r="J594" s="10">
        <v>477751.2</v>
      </c>
      <c r="K594" s="10">
        <v>252001.5</v>
      </c>
      <c r="L594" s="135">
        <v>4.0332600000000003</v>
      </c>
    </row>
    <row r="595" spans="8:12">
      <c r="H595" t="s">
        <v>383</v>
      </c>
      <c r="I595" s="97" t="s">
        <v>190</v>
      </c>
      <c r="J595" s="10">
        <v>477753.8</v>
      </c>
      <c r="K595" s="10">
        <v>252001.9</v>
      </c>
      <c r="L595" s="135">
        <v>4.0352399999999999</v>
      </c>
    </row>
    <row r="596" spans="8:12">
      <c r="H596" t="s">
        <v>383</v>
      </c>
      <c r="I596" s="97" t="s">
        <v>191</v>
      </c>
      <c r="J596" s="10">
        <v>477756.5</v>
      </c>
      <c r="K596" s="10">
        <v>252002.3</v>
      </c>
      <c r="L596" s="135">
        <v>4.0358999999999998</v>
      </c>
    </row>
    <row r="597" spans="8:12">
      <c r="H597" t="s">
        <v>383</v>
      </c>
      <c r="I597" s="97" t="s">
        <v>192</v>
      </c>
      <c r="J597" s="10">
        <v>477759</v>
      </c>
      <c r="K597" s="10">
        <v>252002.8</v>
      </c>
      <c r="L597" s="135">
        <v>4.0352399999999999</v>
      </c>
    </row>
    <row r="598" spans="8:12">
      <c r="H598" t="s">
        <v>383</v>
      </c>
      <c r="I598" s="97" t="s">
        <v>22</v>
      </c>
      <c r="J598" s="10">
        <v>477761.4</v>
      </c>
      <c r="K598" s="10">
        <v>252003.4</v>
      </c>
      <c r="L598" s="135">
        <v>4.0372199999999996</v>
      </c>
    </row>
    <row r="599" spans="8:12">
      <c r="H599" t="s">
        <v>383</v>
      </c>
      <c r="I599" s="97" t="s">
        <v>193</v>
      </c>
      <c r="J599" s="10">
        <v>477763.7</v>
      </c>
      <c r="K599" s="10">
        <v>252004.1</v>
      </c>
      <c r="L599" s="135">
        <v>4.0325999999999995</v>
      </c>
    </row>
    <row r="600" spans="8:12">
      <c r="H600" t="s">
        <v>383</v>
      </c>
      <c r="I600" s="97" t="s">
        <v>194</v>
      </c>
      <c r="J600" s="10">
        <v>477766.1</v>
      </c>
      <c r="K600" s="10">
        <v>252004.7</v>
      </c>
      <c r="L600" s="135">
        <v>4.0360199999999997</v>
      </c>
    </row>
    <row r="601" spans="8:12">
      <c r="H601" t="s">
        <v>383</v>
      </c>
      <c r="I601" s="97" t="s">
        <v>195</v>
      </c>
      <c r="J601" s="10">
        <v>477768.4</v>
      </c>
      <c r="K601" s="10">
        <v>252005.4</v>
      </c>
      <c r="L601" s="135">
        <v>4.0382699999999998</v>
      </c>
    </row>
    <row r="602" spans="8:12">
      <c r="H602" t="s">
        <v>383</v>
      </c>
      <c r="I602" s="97" t="s">
        <v>23</v>
      </c>
      <c r="J602" s="10">
        <v>477770.7</v>
      </c>
      <c r="K602" s="10">
        <v>252006.1</v>
      </c>
      <c r="L602" s="135">
        <v>4.0324499999999999</v>
      </c>
    </row>
    <row r="603" spans="8:12">
      <c r="H603" t="s">
        <v>383</v>
      </c>
      <c r="I603" s="97" t="s">
        <v>196</v>
      </c>
      <c r="J603" s="10">
        <v>477773.1</v>
      </c>
      <c r="K603" s="10">
        <v>252006.7</v>
      </c>
      <c r="L603" s="135">
        <v>4.0348199999999999</v>
      </c>
    </row>
    <row r="604" spans="8:12">
      <c r="H604" t="s">
        <v>383</v>
      </c>
      <c r="I604" s="97" t="s">
        <v>197</v>
      </c>
      <c r="J604" s="10">
        <v>477775.7</v>
      </c>
      <c r="K604" s="10">
        <v>252007.2</v>
      </c>
      <c r="L604" s="135">
        <v>4.0345800000000001</v>
      </c>
    </row>
    <row r="605" spans="8:12">
      <c r="H605" t="s">
        <v>383</v>
      </c>
      <c r="I605" s="97" t="s">
        <v>198</v>
      </c>
      <c r="J605" s="10">
        <v>477778.3</v>
      </c>
      <c r="K605" s="10">
        <v>252007.7</v>
      </c>
      <c r="L605" s="135">
        <v>4.0377299999999998</v>
      </c>
    </row>
    <row r="606" spans="8:12">
      <c r="H606" t="s">
        <v>383</v>
      </c>
      <c r="I606" s="97" t="s">
        <v>24</v>
      </c>
      <c r="J606" s="10">
        <v>477781</v>
      </c>
      <c r="K606" s="10">
        <v>252008</v>
      </c>
      <c r="L606" s="135">
        <v>4.0337699999999996</v>
      </c>
    </row>
    <row r="607" spans="8:12">
      <c r="H607" t="s">
        <v>383</v>
      </c>
      <c r="I607" s="97" t="s">
        <v>199</v>
      </c>
      <c r="J607" s="10">
        <v>477783.7</v>
      </c>
      <c r="K607" s="10">
        <v>252008.3</v>
      </c>
      <c r="L607" s="135">
        <v>4.0395900000000005</v>
      </c>
    </row>
    <row r="608" spans="8:12">
      <c r="H608" t="s">
        <v>383</v>
      </c>
      <c r="I608" s="97" t="s">
        <v>200</v>
      </c>
      <c r="J608" s="10">
        <v>477786.3</v>
      </c>
      <c r="K608" s="10">
        <v>252008.7</v>
      </c>
      <c r="L608" s="135">
        <v>4.0316700000000001</v>
      </c>
    </row>
    <row r="609" spans="8:12">
      <c r="H609" t="s">
        <v>383</v>
      </c>
      <c r="I609" s="97" t="s">
        <v>201</v>
      </c>
      <c r="J609" s="10">
        <v>477788.9</v>
      </c>
      <c r="K609" s="10">
        <v>252009.2</v>
      </c>
      <c r="L609" s="135">
        <v>4.0106700000000002</v>
      </c>
    </row>
    <row r="610" spans="8:12">
      <c r="H610" t="s">
        <v>383</v>
      </c>
      <c r="I610" s="97" t="s">
        <v>25</v>
      </c>
      <c r="J610" s="10">
        <v>477791.4</v>
      </c>
      <c r="K610" s="10">
        <v>252009.7</v>
      </c>
      <c r="L610" s="135">
        <v>2.7543000000000002</v>
      </c>
    </row>
    <row r="611" spans="8:12">
      <c r="H611" t="s">
        <v>383</v>
      </c>
      <c r="I611" s="97" t="s">
        <v>202</v>
      </c>
      <c r="J611" s="10">
        <v>477793.2</v>
      </c>
      <c r="K611" s="10">
        <v>252010.2</v>
      </c>
      <c r="L611" s="135">
        <v>1.47495</v>
      </c>
    </row>
    <row r="612" spans="8:12">
      <c r="H612" t="s">
        <v>383</v>
      </c>
      <c r="I612" s="97" t="s">
        <v>203</v>
      </c>
      <c r="J612" s="10">
        <v>477794.2</v>
      </c>
      <c r="K612" s="10">
        <v>252010.8</v>
      </c>
      <c r="L612" s="135">
        <v>1.4419500000000001</v>
      </c>
    </row>
    <row r="613" spans="8:12">
      <c r="H613" t="s">
        <v>383</v>
      </c>
      <c r="I613" s="97" t="s">
        <v>204</v>
      </c>
      <c r="J613" s="10">
        <v>477795.3</v>
      </c>
      <c r="K613" s="10">
        <v>252011.5</v>
      </c>
      <c r="L613" s="135">
        <v>1.4420999999999999</v>
      </c>
    </row>
    <row r="614" spans="8:12">
      <c r="H614" t="s">
        <v>383</v>
      </c>
      <c r="I614" s="97" t="s">
        <v>26</v>
      </c>
      <c r="J614" s="10">
        <v>477796.4</v>
      </c>
      <c r="K614" s="10">
        <v>252012.1</v>
      </c>
      <c r="L614" s="135">
        <v>1.4366700000000001</v>
      </c>
    </row>
    <row r="615" spans="8:12">
      <c r="H615" t="s">
        <v>383</v>
      </c>
      <c r="I615" s="97" t="s">
        <v>205</v>
      </c>
      <c r="J615" s="10">
        <v>477797.5</v>
      </c>
      <c r="K615" s="10">
        <v>252012.79999999999</v>
      </c>
      <c r="L615" s="135">
        <v>1.4395799999999999</v>
      </c>
    </row>
    <row r="616" spans="8:12">
      <c r="H616" t="s">
        <v>383</v>
      </c>
      <c r="I616" s="97" t="s">
        <v>206</v>
      </c>
      <c r="J616" s="10">
        <v>477798.6</v>
      </c>
      <c r="K616" s="10">
        <v>252013.3</v>
      </c>
      <c r="L616" s="135">
        <v>1.4397</v>
      </c>
    </row>
    <row r="617" spans="8:12">
      <c r="H617" t="s">
        <v>383</v>
      </c>
      <c r="I617" s="97" t="s">
        <v>207</v>
      </c>
      <c r="J617" s="10">
        <v>477799.7</v>
      </c>
      <c r="K617" s="10">
        <v>252013.9</v>
      </c>
      <c r="L617" s="135">
        <v>1.4416800000000001</v>
      </c>
    </row>
    <row r="618" spans="8:12">
      <c r="H618" t="s">
        <v>383</v>
      </c>
      <c r="I618" s="97" t="s">
        <v>27</v>
      </c>
      <c r="J618" s="10">
        <v>477800.8</v>
      </c>
      <c r="K618" s="10">
        <v>252014.4</v>
      </c>
      <c r="L618" s="135">
        <v>1.4398499999999999</v>
      </c>
    </row>
    <row r="619" spans="8:12">
      <c r="H619" t="s">
        <v>383</v>
      </c>
      <c r="I619" s="97" t="s">
        <v>208</v>
      </c>
      <c r="J619" s="10">
        <v>477801.9</v>
      </c>
      <c r="K619" s="10">
        <v>252015</v>
      </c>
      <c r="L619" s="135">
        <v>1.4398499999999999</v>
      </c>
    </row>
    <row r="620" spans="8:12">
      <c r="H620" t="s">
        <v>383</v>
      </c>
      <c r="I620" s="97" t="s">
        <v>209</v>
      </c>
      <c r="J620" s="10">
        <v>477803</v>
      </c>
      <c r="K620" s="10">
        <v>252015.5</v>
      </c>
      <c r="L620" s="135">
        <v>1.4409000000000001</v>
      </c>
    </row>
    <row r="621" spans="8:12">
      <c r="H621" t="s">
        <v>383</v>
      </c>
      <c r="I621" s="97" t="s">
        <v>210</v>
      </c>
      <c r="J621" s="10">
        <v>477804.1</v>
      </c>
      <c r="K621" s="10">
        <v>252016.1</v>
      </c>
      <c r="L621" s="135">
        <v>1.43682</v>
      </c>
    </row>
    <row r="622" spans="8:12">
      <c r="H622" t="s">
        <v>383</v>
      </c>
      <c r="I622" s="97" t="s">
        <v>28</v>
      </c>
      <c r="J622" s="10">
        <v>477805.2</v>
      </c>
      <c r="K622" s="10">
        <v>252016.5</v>
      </c>
      <c r="L622" s="135">
        <v>1.4534400000000001</v>
      </c>
    </row>
    <row r="623" spans="8:12">
      <c r="H623" t="s">
        <v>383</v>
      </c>
      <c r="I623" s="97" t="s">
        <v>211</v>
      </c>
      <c r="J623" s="10">
        <v>477806.4</v>
      </c>
      <c r="K623" s="10">
        <v>252016.9</v>
      </c>
      <c r="L623" s="135">
        <v>1.44513</v>
      </c>
    </row>
    <row r="624" spans="8:12">
      <c r="H624" t="s">
        <v>383</v>
      </c>
      <c r="I624" s="97" t="s">
        <v>212</v>
      </c>
      <c r="J624" s="10">
        <v>477807.5</v>
      </c>
      <c r="K624" s="10">
        <v>252017.4</v>
      </c>
      <c r="L624" s="135">
        <v>1.4403599999999999</v>
      </c>
    </row>
    <row r="625" spans="8:12">
      <c r="H625" t="s">
        <v>383</v>
      </c>
      <c r="I625" s="97" t="s">
        <v>213</v>
      </c>
      <c r="J625" s="10">
        <v>477808.6</v>
      </c>
      <c r="K625" s="10">
        <v>252017.9</v>
      </c>
      <c r="L625" s="135">
        <v>1.4361600000000001</v>
      </c>
    </row>
    <row r="626" spans="8:12">
      <c r="H626" t="s">
        <v>383</v>
      </c>
      <c r="I626" s="97" t="s">
        <v>29</v>
      </c>
      <c r="J626" s="10">
        <v>477809.8</v>
      </c>
      <c r="K626" s="10">
        <v>252018.4</v>
      </c>
      <c r="L626" s="135">
        <v>1.43919</v>
      </c>
    </row>
    <row r="627" spans="8:12">
      <c r="H627" t="s">
        <v>383</v>
      </c>
      <c r="I627" s="97" t="s">
        <v>214</v>
      </c>
      <c r="J627" s="10">
        <v>477811</v>
      </c>
      <c r="K627" s="10">
        <v>252018.8</v>
      </c>
      <c r="L627" s="135">
        <v>1.4381400000000002</v>
      </c>
    </row>
    <row r="628" spans="8:12">
      <c r="H628" t="s">
        <v>383</v>
      </c>
      <c r="I628" s="97" t="s">
        <v>215</v>
      </c>
      <c r="J628" s="10">
        <v>477812.2</v>
      </c>
      <c r="K628" s="10">
        <v>252019.3</v>
      </c>
      <c r="L628" s="135">
        <v>1.4377200000000001</v>
      </c>
    </row>
    <row r="629" spans="8:12">
      <c r="H629" t="s">
        <v>383</v>
      </c>
      <c r="I629" s="97" t="s">
        <v>216</v>
      </c>
      <c r="J629" s="10">
        <v>477813.3</v>
      </c>
      <c r="K629" s="10">
        <v>252019.9</v>
      </c>
      <c r="L629" s="135">
        <v>1.4056500000000001</v>
      </c>
    </row>
    <row r="630" spans="8:12">
      <c r="H630" t="s">
        <v>383</v>
      </c>
      <c r="I630" s="97" t="s">
        <v>30</v>
      </c>
      <c r="J630" s="10">
        <v>477814.3</v>
      </c>
      <c r="K630" s="10">
        <v>252020.5</v>
      </c>
      <c r="L630" s="135">
        <v>1.4303399999999999</v>
      </c>
    </row>
    <row r="631" spans="8:12">
      <c r="H631" t="s">
        <v>383</v>
      </c>
      <c r="I631" s="97" t="s">
        <v>217</v>
      </c>
      <c r="J631" s="10">
        <v>477815.3</v>
      </c>
      <c r="K631" s="10">
        <v>252021.1</v>
      </c>
      <c r="L631" s="135">
        <v>1.4471099999999999</v>
      </c>
    </row>
    <row r="632" spans="8:12">
      <c r="H632" t="s">
        <v>383</v>
      </c>
      <c r="I632" s="97" t="s">
        <v>218</v>
      </c>
      <c r="J632" s="10">
        <v>477816.3</v>
      </c>
      <c r="K632" s="10">
        <v>252021.6</v>
      </c>
      <c r="L632" s="135">
        <v>1.43628</v>
      </c>
    </row>
    <row r="633" spans="8:12">
      <c r="H633" t="s">
        <v>383</v>
      </c>
      <c r="I633" s="97" t="s">
        <v>219</v>
      </c>
      <c r="J633" s="10">
        <v>477817.4</v>
      </c>
      <c r="K633" s="10">
        <v>252022.2</v>
      </c>
      <c r="L633" s="135">
        <v>1.4204400000000001</v>
      </c>
    </row>
    <row r="634" spans="8:12">
      <c r="H634" t="s">
        <v>383</v>
      </c>
      <c r="I634" s="97" t="s">
        <v>31</v>
      </c>
      <c r="J634" s="10">
        <v>477818.4</v>
      </c>
      <c r="K634" s="10">
        <v>252022.8</v>
      </c>
      <c r="L634" s="135">
        <v>1.38639</v>
      </c>
    </row>
    <row r="635" spans="8:12">
      <c r="H635" t="s">
        <v>383</v>
      </c>
      <c r="I635" s="97" t="s">
        <v>220</v>
      </c>
      <c r="J635" s="10">
        <v>477819.4</v>
      </c>
      <c r="K635" s="10">
        <v>252023.2</v>
      </c>
      <c r="L635" s="135">
        <v>1.4006400000000001</v>
      </c>
    </row>
    <row r="636" spans="8:12">
      <c r="H636" t="s">
        <v>383</v>
      </c>
      <c r="I636" s="97" t="s">
        <v>221</v>
      </c>
      <c r="J636" s="10">
        <v>477820</v>
      </c>
      <c r="K636" s="10">
        <v>252023.6</v>
      </c>
      <c r="L636" s="135">
        <v>1.3948199999999999</v>
      </c>
    </row>
    <row r="637" spans="8:12">
      <c r="H637" t="s">
        <v>383</v>
      </c>
      <c r="I637" s="97" t="s">
        <v>222</v>
      </c>
      <c r="J637" s="10">
        <v>477820.8</v>
      </c>
      <c r="K637" s="10">
        <v>252023.9</v>
      </c>
      <c r="L637" s="135">
        <v>1.3907400000000001</v>
      </c>
    </row>
    <row r="638" spans="8:12">
      <c r="H638" t="s">
        <v>383</v>
      </c>
      <c r="I638" s="97" t="s">
        <v>32</v>
      </c>
      <c r="J638" s="10">
        <v>477821.6</v>
      </c>
      <c r="K638" s="10">
        <v>252024.3</v>
      </c>
      <c r="L638" s="135">
        <v>1.3907400000000001</v>
      </c>
    </row>
    <row r="639" spans="8:12">
      <c r="H639" t="s">
        <v>383</v>
      </c>
      <c r="I639" s="97" t="s">
        <v>223</v>
      </c>
      <c r="J639" s="10">
        <v>477822.4</v>
      </c>
      <c r="K639" s="10">
        <v>252024.6</v>
      </c>
      <c r="L639" s="135">
        <v>1.41198</v>
      </c>
    </row>
    <row r="640" spans="8:12">
      <c r="H640" t="s">
        <v>383</v>
      </c>
      <c r="I640" s="97" t="s">
        <v>224</v>
      </c>
      <c r="J640" s="10">
        <v>477823.2</v>
      </c>
      <c r="K640" s="10">
        <v>252024.9</v>
      </c>
      <c r="L640" s="135">
        <v>1.4521199999999999</v>
      </c>
    </row>
    <row r="641" spans="8:12">
      <c r="H641" t="s">
        <v>383</v>
      </c>
      <c r="I641" s="97" t="s">
        <v>225</v>
      </c>
      <c r="J641" s="10">
        <v>477824.1</v>
      </c>
      <c r="K641" s="10">
        <v>252025.3</v>
      </c>
      <c r="L641" s="135">
        <v>1.44696</v>
      </c>
    </row>
    <row r="642" spans="8:12">
      <c r="H642" t="s">
        <v>383</v>
      </c>
      <c r="I642" s="97" t="s">
        <v>33</v>
      </c>
      <c r="J642" s="10">
        <v>477825.3</v>
      </c>
      <c r="K642" s="10">
        <v>252025.60000000001</v>
      </c>
      <c r="L642" s="135">
        <v>1.44513</v>
      </c>
    </row>
    <row r="643" spans="8:12">
      <c r="H643" t="s">
        <v>383</v>
      </c>
      <c r="I643" s="97" t="s">
        <v>226</v>
      </c>
      <c r="J643" s="10">
        <v>477826.4</v>
      </c>
      <c r="K643" s="10">
        <v>252026.1</v>
      </c>
      <c r="L643" s="135">
        <v>1.43628</v>
      </c>
    </row>
    <row r="644" spans="8:12">
      <c r="H644" t="s">
        <v>383</v>
      </c>
      <c r="I644" s="97" t="s">
        <v>227</v>
      </c>
      <c r="J644" s="10">
        <v>477827.6</v>
      </c>
      <c r="K644" s="10">
        <v>252026.6</v>
      </c>
      <c r="L644" s="135">
        <v>1.44696</v>
      </c>
    </row>
    <row r="645" spans="8:12">
      <c r="H645" t="s">
        <v>383</v>
      </c>
      <c r="I645" s="97" t="s">
        <v>228</v>
      </c>
      <c r="J645" s="10">
        <v>477828.6</v>
      </c>
      <c r="K645" s="10">
        <v>252027.1</v>
      </c>
      <c r="L645" s="135">
        <v>1.4666400000000002</v>
      </c>
    </row>
    <row r="646" spans="8:12">
      <c r="H646" t="s">
        <v>383</v>
      </c>
      <c r="I646" s="97" t="s">
        <v>34</v>
      </c>
      <c r="J646" s="10">
        <v>477829.7</v>
      </c>
      <c r="K646" s="10">
        <v>252027.6</v>
      </c>
      <c r="L646" s="135">
        <v>2.7837299999999998</v>
      </c>
    </row>
    <row r="647" spans="8:12">
      <c r="H647" t="s">
        <v>383</v>
      </c>
      <c r="I647" s="97" t="s">
        <v>229</v>
      </c>
      <c r="J647" s="10">
        <v>477831.5</v>
      </c>
      <c r="K647" s="10">
        <v>252028</v>
      </c>
      <c r="L647" s="135">
        <v>3.9987900000000001</v>
      </c>
    </row>
    <row r="648" spans="8:12">
      <c r="H648" t="s">
        <v>383</v>
      </c>
      <c r="I648" s="97" t="s">
        <v>230</v>
      </c>
      <c r="J648" s="10">
        <v>477834.2</v>
      </c>
      <c r="K648" s="10">
        <v>252028.4</v>
      </c>
      <c r="L648" s="135">
        <v>3.9787199999999996</v>
      </c>
    </row>
    <row r="649" spans="8:12">
      <c r="H649" t="s">
        <v>383</v>
      </c>
      <c r="I649" s="97" t="s">
        <v>231</v>
      </c>
      <c r="J649" s="10">
        <v>477836.9</v>
      </c>
      <c r="K649" s="10">
        <v>252028.79999999999</v>
      </c>
      <c r="L649" s="135">
        <v>3.9378000000000002</v>
      </c>
    </row>
    <row r="650" spans="8:12">
      <c r="H650" t="s">
        <v>383</v>
      </c>
      <c r="I650" s="97" t="s">
        <v>35</v>
      </c>
      <c r="J650" s="10">
        <v>477839.5</v>
      </c>
      <c r="K650" s="10">
        <v>252029.1</v>
      </c>
      <c r="L650" s="135">
        <v>4.04406</v>
      </c>
    </row>
    <row r="651" spans="8:12">
      <c r="H651" t="s">
        <v>383</v>
      </c>
      <c r="I651" s="97" t="s">
        <v>232</v>
      </c>
      <c r="J651" s="10">
        <v>477842.1</v>
      </c>
      <c r="K651" s="10">
        <v>252029.5</v>
      </c>
      <c r="L651" s="135">
        <v>4.0498799999999999</v>
      </c>
    </row>
    <row r="652" spans="8:12">
      <c r="H652" t="s">
        <v>383</v>
      </c>
      <c r="I652" s="97" t="s">
        <v>233</v>
      </c>
      <c r="J652" s="10">
        <v>477844.6</v>
      </c>
      <c r="K652" s="10">
        <v>252030</v>
      </c>
      <c r="L652" s="135">
        <v>4.0493399999999999</v>
      </c>
    </row>
    <row r="653" spans="8:12">
      <c r="H653" t="s">
        <v>383</v>
      </c>
      <c r="I653" s="97" t="s">
        <v>234</v>
      </c>
      <c r="J653" s="10">
        <v>477847.2</v>
      </c>
      <c r="K653" s="10">
        <v>252030.5</v>
      </c>
      <c r="L653" s="135">
        <v>4.0498799999999999</v>
      </c>
    </row>
    <row r="654" spans="8:12">
      <c r="H654" t="s">
        <v>383</v>
      </c>
      <c r="I654" s="97" t="s">
        <v>36</v>
      </c>
      <c r="J654" s="10">
        <v>477849.59999999998</v>
      </c>
      <c r="K654" s="10">
        <v>252031</v>
      </c>
      <c r="L654" s="135">
        <v>4.0415700000000001</v>
      </c>
    </row>
    <row r="655" spans="8:12">
      <c r="H655" t="s">
        <v>383</v>
      </c>
      <c r="I655" s="97" t="s">
        <v>235</v>
      </c>
      <c r="J655" s="10">
        <v>477852.1</v>
      </c>
      <c r="K655" s="10">
        <v>252031.5</v>
      </c>
      <c r="L655" s="135">
        <v>4.04976</v>
      </c>
    </row>
    <row r="656" spans="8:12">
      <c r="H656" t="s">
        <v>383</v>
      </c>
      <c r="I656" s="97" t="s">
        <v>236</v>
      </c>
      <c r="J656" s="10">
        <v>477854.6</v>
      </c>
      <c r="K656" s="10">
        <v>252032.1</v>
      </c>
      <c r="L656" s="135">
        <v>4.0505399999999998</v>
      </c>
    </row>
    <row r="657" spans="8:12">
      <c r="H657" t="s">
        <v>383</v>
      </c>
      <c r="I657" s="97" t="s">
        <v>237</v>
      </c>
      <c r="J657" s="10">
        <v>477857.1</v>
      </c>
      <c r="K657" s="10">
        <v>252032.6</v>
      </c>
      <c r="L657" s="135">
        <v>4.0461900000000002</v>
      </c>
    </row>
    <row r="658" spans="8:12">
      <c r="H658" t="s">
        <v>383</v>
      </c>
      <c r="I658" s="97" t="s">
        <v>37</v>
      </c>
      <c r="J658" s="10">
        <v>477859.6</v>
      </c>
      <c r="K658" s="10">
        <v>252033.2</v>
      </c>
      <c r="L658" s="135">
        <v>4.0436699999999997</v>
      </c>
    </row>
    <row r="659" spans="8:12">
      <c r="H659" t="s">
        <v>383</v>
      </c>
      <c r="I659" s="97" t="s">
        <v>238</v>
      </c>
      <c r="J659" s="10">
        <v>477862.1</v>
      </c>
      <c r="K659" s="10">
        <v>252033.7</v>
      </c>
      <c r="L659" s="135">
        <v>4.0481699999999998</v>
      </c>
    </row>
    <row r="660" spans="8:12">
      <c r="H660" t="s">
        <v>383</v>
      </c>
      <c r="I660" s="97" t="s">
        <v>239</v>
      </c>
      <c r="J660" s="10">
        <v>477864.6</v>
      </c>
      <c r="K660" s="10">
        <v>252034.2</v>
      </c>
      <c r="L660" s="135">
        <v>4.0491000000000001</v>
      </c>
    </row>
    <row r="661" spans="8:12">
      <c r="H661" t="s">
        <v>383</v>
      </c>
      <c r="I661" s="97" t="s">
        <v>240</v>
      </c>
      <c r="J661" s="10">
        <v>477867</v>
      </c>
      <c r="K661" s="10">
        <v>252034.8</v>
      </c>
      <c r="L661" s="135">
        <v>4.0484400000000003</v>
      </c>
    </row>
    <row r="662" spans="8:12">
      <c r="H662" t="s">
        <v>383</v>
      </c>
      <c r="I662" s="97" t="s">
        <v>38</v>
      </c>
      <c r="J662" s="10">
        <v>477869.5</v>
      </c>
      <c r="K662" s="10">
        <v>252035.3</v>
      </c>
      <c r="L662" s="135">
        <v>4.0456500000000002</v>
      </c>
    </row>
    <row r="663" spans="8:12">
      <c r="H663" t="s">
        <v>383</v>
      </c>
      <c r="I663" s="97" t="s">
        <v>241</v>
      </c>
      <c r="J663" s="10">
        <v>477872</v>
      </c>
      <c r="K663" s="10">
        <v>252035.9</v>
      </c>
      <c r="L663" s="135">
        <v>4.0420800000000003</v>
      </c>
    </row>
    <row r="664" spans="8:12">
      <c r="H664" t="s">
        <v>383</v>
      </c>
      <c r="I664" s="97" t="s">
        <v>242</v>
      </c>
      <c r="J664" s="10">
        <v>477874.4</v>
      </c>
      <c r="K664" s="10">
        <v>252036.4</v>
      </c>
      <c r="L664" s="135">
        <v>4.0447199999999999</v>
      </c>
    </row>
    <row r="665" spans="8:12">
      <c r="H665" t="s">
        <v>383</v>
      </c>
      <c r="I665" s="97" t="s">
        <v>243</v>
      </c>
      <c r="J665" s="10">
        <v>477877</v>
      </c>
      <c r="K665" s="10">
        <v>252036.9</v>
      </c>
      <c r="L665" s="135">
        <v>4.0460399999999996</v>
      </c>
    </row>
    <row r="666" spans="8:12">
      <c r="H666" t="s">
        <v>383</v>
      </c>
      <c r="I666" s="97" t="s">
        <v>39</v>
      </c>
      <c r="J666" s="10">
        <v>477879.6</v>
      </c>
      <c r="K666" s="10">
        <v>252037.3</v>
      </c>
      <c r="L666" s="135">
        <v>4.0471199999999996</v>
      </c>
    </row>
    <row r="667" spans="8:12">
      <c r="H667" t="s">
        <v>383</v>
      </c>
      <c r="I667" s="97" t="s">
        <v>244</v>
      </c>
      <c r="J667" s="10">
        <v>477882.3</v>
      </c>
      <c r="K667" s="10">
        <v>252037.7</v>
      </c>
      <c r="L667" s="135">
        <v>4.0476299999999998</v>
      </c>
    </row>
    <row r="668" spans="8:12">
      <c r="H668" t="s">
        <v>383</v>
      </c>
      <c r="I668" s="97" t="s">
        <v>245</v>
      </c>
      <c r="J668" s="10">
        <v>477885</v>
      </c>
      <c r="K668" s="10">
        <v>252038</v>
      </c>
      <c r="L668" s="135">
        <v>4.0476299999999998</v>
      </c>
    </row>
    <row r="669" spans="8:12">
      <c r="H669" t="s">
        <v>383</v>
      </c>
      <c r="I669" s="97" t="s">
        <v>246</v>
      </c>
      <c r="J669" s="10">
        <v>477887.8</v>
      </c>
      <c r="K669" s="10">
        <v>252038.3</v>
      </c>
      <c r="L669" s="135">
        <v>4.0452599999999999</v>
      </c>
    </row>
    <row r="670" spans="8:12">
      <c r="H670" t="s">
        <v>383</v>
      </c>
      <c r="I670" s="97" t="s">
        <v>40</v>
      </c>
      <c r="J670" s="10">
        <v>477890.6</v>
      </c>
      <c r="K670" s="10">
        <v>252038.5</v>
      </c>
      <c r="L670" s="135">
        <v>4.0468500000000001</v>
      </c>
    </row>
    <row r="671" spans="8:12">
      <c r="H671" t="s">
        <v>383</v>
      </c>
      <c r="I671" s="97" t="s">
        <v>247</v>
      </c>
      <c r="J671" s="10">
        <v>477893.4</v>
      </c>
      <c r="K671" s="10">
        <v>252038.7</v>
      </c>
      <c r="L671" s="135">
        <v>4.0436699999999997</v>
      </c>
    </row>
    <row r="672" spans="8:12">
      <c r="H672" t="s">
        <v>383</v>
      </c>
      <c r="I672" s="97" t="s">
        <v>248</v>
      </c>
      <c r="J672" s="10">
        <v>477896.3</v>
      </c>
      <c r="K672" s="10">
        <v>252038.8</v>
      </c>
      <c r="L672" s="135">
        <v>4.0456500000000002</v>
      </c>
    </row>
    <row r="673" spans="8:12">
      <c r="H673" t="s">
        <v>383</v>
      </c>
      <c r="I673" s="97" t="s">
        <v>249</v>
      </c>
      <c r="J673" s="10">
        <v>477899.1</v>
      </c>
      <c r="K673" s="10">
        <v>252039</v>
      </c>
      <c r="L673" s="135">
        <v>4.0463100000000001</v>
      </c>
    </row>
    <row r="674" spans="8:12">
      <c r="H674" t="s">
        <v>384</v>
      </c>
      <c r="I674" s="97" t="s">
        <v>17</v>
      </c>
      <c r="J674" s="10">
        <v>477902</v>
      </c>
      <c r="K674" s="10">
        <v>252039.1</v>
      </c>
      <c r="L674" s="135">
        <v>4.0460399999999996</v>
      </c>
    </row>
    <row r="675" spans="8:12">
      <c r="H675" t="s">
        <v>384</v>
      </c>
      <c r="I675" s="97" t="s">
        <v>178</v>
      </c>
      <c r="J675" s="10">
        <v>477904.9</v>
      </c>
      <c r="K675" s="10">
        <v>252039.3</v>
      </c>
      <c r="L675" s="135">
        <v>4.0428899999999999</v>
      </c>
    </row>
    <row r="676" spans="8:12">
      <c r="H676" t="s">
        <v>384</v>
      </c>
      <c r="I676" s="97" t="s">
        <v>179</v>
      </c>
      <c r="J676" s="10">
        <v>477907.8</v>
      </c>
      <c r="K676" s="10">
        <v>252039.4</v>
      </c>
      <c r="L676" s="135">
        <v>4.0457999999999998</v>
      </c>
    </row>
    <row r="677" spans="8:12">
      <c r="H677" t="s">
        <v>384</v>
      </c>
      <c r="I677" s="97" t="s">
        <v>180</v>
      </c>
      <c r="J677" s="10">
        <v>477910.6</v>
      </c>
      <c r="K677" s="10">
        <v>252039.6</v>
      </c>
      <c r="L677" s="135">
        <v>4.0447199999999999</v>
      </c>
    </row>
    <row r="678" spans="8:12">
      <c r="H678" t="s">
        <v>384</v>
      </c>
      <c r="I678" s="97" t="s">
        <v>18</v>
      </c>
      <c r="J678" s="10">
        <v>477913.5</v>
      </c>
      <c r="K678" s="10">
        <v>252039.8</v>
      </c>
      <c r="L678" s="135">
        <v>4.0472399999999995</v>
      </c>
    </row>
    <row r="679" spans="8:12">
      <c r="H679" t="s">
        <v>384</v>
      </c>
      <c r="I679" s="97" t="s">
        <v>181</v>
      </c>
      <c r="J679" s="10">
        <v>477916.4</v>
      </c>
      <c r="K679" s="10">
        <v>252040</v>
      </c>
      <c r="L679" s="135">
        <v>4.0448699999999995</v>
      </c>
    </row>
    <row r="680" spans="8:12">
      <c r="H680" t="s">
        <v>384</v>
      </c>
      <c r="I680" s="97" t="s">
        <v>182</v>
      </c>
      <c r="J680" s="10">
        <v>477919.3</v>
      </c>
      <c r="K680" s="10">
        <v>252040.1</v>
      </c>
      <c r="L680" s="135">
        <v>4.0430100000000007</v>
      </c>
    </row>
    <row r="681" spans="8:12">
      <c r="H681" t="s">
        <v>384</v>
      </c>
      <c r="I681" s="97" t="s">
        <v>183</v>
      </c>
      <c r="J681" s="10">
        <v>477922.1</v>
      </c>
      <c r="K681" s="10">
        <v>252040.3</v>
      </c>
      <c r="L681" s="135">
        <v>4.0463100000000001</v>
      </c>
    </row>
    <row r="682" spans="8:12">
      <c r="H682" t="s">
        <v>384</v>
      </c>
      <c r="I682" s="97" t="s">
        <v>19</v>
      </c>
      <c r="J682" s="10">
        <v>477925</v>
      </c>
      <c r="K682" s="10">
        <v>252040.5</v>
      </c>
      <c r="L682" s="135">
        <v>4.0463100000000001</v>
      </c>
    </row>
    <row r="683" spans="8:12">
      <c r="H683" t="s">
        <v>384</v>
      </c>
      <c r="I683" s="97" t="s">
        <v>184</v>
      </c>
      <c r="J683" s="10">
        <v>477927.9</v>
      </c>
      <c r="K683" s="10">
        <v>252040.6</v>
      </c>
      <c r="L683" s="135">
        <v>4.04406</v>
      </c>
    </row>
    <row r="684" spans="8:12">
      <c r="H684" t="s">
        <v>384</v>
      </c>
      <c r="I684" s="97" t="s">
        <v>185</v>
      </c>
      <c r="J684" s="10">
        <v>477930.8</v>
      </c>
      <c r="K684" s="10">
        <v>252040.8</v>
      </c>
      <c r="L684" s="135">
        <v>4.0452599999999999</v>
      </c>
    </row>
    <row r="685" spans="8:12">
      <c r="H685" t="s">
        <v>384</v>
      </c>
      <c r="I685" s="97" t="s">
        <v>186</v>
      </c>
      <c r="J685" s="10">
        <v>477933.7</v>
      </c>
      <c r="K685" s="10">
        <v>252041</v>
      </c>
      <c r="L685" s="135">
        <v>4.0479000000000003</v>
      </c>
    </row>
    <row r="686" spans="8:12">
      <c r="H686" t="s">
        <v>384</v>
      </c>
      <c r="I686" s="97" t="s">
        <v>20</v>
      </c>
      <c r="J686" s="10">
        <v>477936.5</v>
      </c>
      <c r="K686" s="10">
        <v>252041.2</v>
      </c>
      <c r="L686" s="135">
        <v>4.04514</v>
      </c>
    </row>
    <row r="687" spans="8:12">
      <c r="H687" t="s">
        <v>384</v>
      </c>
      <c r="I687" s="97" t="s">
        <v>187</v>
      </c>
      <c r="J687" s="10">
        <v>477939.4</v>
      </c>
      <c r="K687" s="10">
        <v>252041.3</v>
      </c>
      <c r="L687" s="135">
        <v>4.0463100000000001</v>
      </c>
    </row>
    <row r="688" spans="8:12">
      <c r="H688" t="s">
        <v>384</v>
      </c>
      <c r="I688" s="97" t="s">
        <v>188</v>
      </c>
      <c r="J688" s="10">
        <v>477942.3</v>
      </c>
      <c r="K688" s="10">
        <v>252041.5</v>
      </c>
      <c r="L688" s="135">
        <v>4.0425000000000004</v>
      </c>
    </row>
    <row r="689" spans="8:12">
      <c r="H689" t="s">
        <v>384</v>
      </c>
      <c r="I689" s="97" t="s">
        <v>189</v>
      </c>
      <c r="J689" s="10">
        <v>477945.1</v>
      </c>
      <c r="K689" s="10">
        <v>252041.7</v>
      </c>
      <c r="L689" s="135">
        <v>4.0477800000000004</v>
      </c>
    </row>
    <row r="690" spans="8:12">
      <c r="H690" t="s">
        <v>384</v>
      </c>
      <c r="I690" s="97" t="s">
        <v>21</v>
      </c>
      <c r="J690" s="10">
        <v>477947.8</v>
      </c>
      <c r="K690" s="10">
        <v>252042.1</v>
      </c>
      <c r="L690" s="135">
        <v>4.0430100000000007</v>
      </c>
    </row>
    <row r="691" spans="8:12">
      <c r="H691" t="s">
        <v>384</v>
      </c>
      <c r="I691" s="97" t="s">
        <v>190</v>
      </c>
      <c r="J691" s="10">
        <v>477950.4</v>
      </c>
      <c r="K691" s="10">
        <v>252042.5</v>
      </c>
      <c r="L691" s="135">
        <v>4.0457999999999998</v>
      </c>
    </row>
    <row r="692" spans="8:12">
      <c r="H692" t="s">
        <v>384</v>
      </c>
      <c r="I692" s="97" t="s">
        <v>191</v>
      </c>
      <c r="J692" s="10">
        <v>477953</v>
      </c>
      <c r="K692" s="10">
        <v>252042.9</v>
      </c>
      <c r="L692" s="135">
        <v>4.04697</v>
      </c>
    </row>
    <row r="693" spans="8:12">
      <c r="H693" t="s">
        <v>384</v>
      </c>
      <c r="I693" s="97" t="s">
        <v>192</v>
      </c>
      <c r="J693" s="10">
        <v>477955.6</v>
      </c>
      <c r="K693" s="10">
        <v>252043.4</v>
      </c>
      <c r="L693" s="135">
        <v>4.0468500000000001</v>
      </c>
    </row>
    <row r="694" spans="8:12">
      <c r="H694" t="s">
        <v>384</v>
      </c>
      <c r="I694" s="97" t="s">
        <v>22</v>
      </c>
      <c r="J694" s="10">
        <v>477957.9</v>
      </c>
      <c r="K694" s="10">
        <v>252044.1</v>
      </c>
      <c r="L694" s="135">
        <v>4.04169</v>
      </c>
    </row>
    <row r="695" spans="8:12">
      <c r="H695" t="s">
        <v>384</v>
      </c>
      <c r="I695" s="97" t="s">
        <v>193</v>
      </c>
      <c r="J695" s="10">
        <v>477960.3</v>
      </c>
      <c r="K695" s="10">
        <v>252044.79999999999</v>
      </c>
      <c r="L695" s="135">
        <v>4.0484400000000003</v>
      </c>
    </row>
    <row r="696" spans="8:12">
      <c r="H696" t="s">
        <v>384</v>
      </c>
      <c r="I696" s="97" t="s">
        <v>194</v>
      </c>
      <c r="J696" s="10">
        <v>477962.6</v>
      </c>
      <c r="K696" s="10">
        <v>252045.5</v>
      </c>
      <c r="L696" s="135">
        <v>4.0420800000000003</v>
      </c>
    </row>
    <row r="697" spans="8:12">
      <c r="H697" t="s">
        <v>384</v>
      </c>
      <c r="I697" s="97" t="s">
        <v>195</v>
      </c>
      <c r="J697" s="10">
        <v>477964.9</v>
      </c>
      <c r="K697" s="10">
        <v>252046.2</v>
      </c>
      <c r="L697" s="135">
        <v>4.04514</v>
      </c>
    </row>
    <row r="698" spans="8:12">
      <c r="H698" t="s">
        <v>384</v>
      </c>
      <c r="I698" s="97" t="s">
        <v>23</v>
      </c>
      <c r="J698" s="10">
        <v>477967.3</v>
      </c>
      <c r="K698" s="10">
        <v>252046.8</v>
      </c>
      <c r="L698" s="135">
        <v>4.0459199999999997</v>
      </c>
    </row>
    <row r="699" spans="8:12">
      <c r="H699" t="s">
        <v>384</v>
      </c>
      <c r="I699" s="97" t="s">
        <v>196</v>
      </c>
      <c r="J699" s="10">
        <v>477969.8</v>
      </c>
      <c r="K699" s="10">
        <v>252047.3</v>
      </c>
      <c r="L699" s="135">
        <v>4.0468500000000001</v>
      </c>
    </row>
    <row r="700" spans="8:12">
      <c r="H700" t="s">
        <v>384</v>
      </c>
      <c r="I700" s="97" t="s">
        <v>197</v>
      </c>
      <c r="J700" s="10">
        <v>477972.4</v>
      </c>
      <c r="K700" s="10">
        <v>252047.8</v>
      </c>
      <c r="L700" s="135">
        <v>4.0443299999999995</v>
      </c>
    </row>
    <row r="701" spans="8:12">
      <c r="H701" t="s">
        <v>384</v>
      </c>
      <c r="I701" s="97" t="s">
        <v>198</v>
      </c>
      <c r="J701" s="10">
        <v>477975</v>
      </c>
      <c r="K701" s="10">
        <v>252048.1</v>
      </c>
      <c r="L701" s="135">
        <v>4.0477800000000004</v>
      </c>
    </row>
    <row r="702" spans="8:12">
      <c r="H702" t="s">
        <v>384</v>
      </c>
      <c r="I702" s="97" t="s">
        <v>24</v>
      </c>
      <c r="J702" s="10">
        <v>477977.59999999998</v>
      </c>
      <c r="K702" s="10">
        <v>252048.6</v>
      </c>
      <c r="L702" s="135">
        <v>4.0403700000000002</v>
      </c>
    </row>
    <row r="703" spans="8:12">
      <c r="H703" t="s">
        <v>384</v>
      </c>
      <c r="I703" s="97" t="s">
        <v>199</v>
      </c>
      <c r="J703" s="10">
        <v>477979.9</v>
      </c>
      <c r="K703" s="10">
        <v>252049.3</v>
      </c>
      <c r="L703" s="135">
        <v>4.0485600000000002</v>
      </c>
    </row>
    <row r="704" spans="8:12">
      <c r="H704" t="s">
        <v>384</v>
      </c>
      <c r="I704" s="97" t="s">
        <v>200</v>
      </c>
      <c r="J704" s="10">
        <v>477982.4</v>
      </c>
      <c r="K704" s="10">
        <v>252049.9</v>
      </c>
      <c r="L704" s="135">
        <v>4.0466999999999995</v>
      </c>
    </row>
    <row r="705" spans="8:12">
      <c r="H705" t="s">
        <v>384</v>
      </c>
      <c r="I705" s="97" t="s">
        <v>201</v>
      </c>
      <c r="J705" s="10">
        <v>477984.9</v>
      </c>
      <c r="K705" s="10">
        <v>252050.4</v>
      </c>
      <c r="L705" s="135">
        <v>4.0443299999999995</v>
      </c>
    </row>
    <row r="706" spans="8:12">
      <c r="H706" t="s">
        <v>384</v>
      </c>
      <c r="I706" s="97" t="s">
        <v>25</v>
      </c>
      <c r="J706" s="10">
        <v>477987.4</v>
      </c>
      <c r="K706" s="10">
        <v>252051</v>
      </c>
      <c r="L706" s="135">
        <v>4.0472399999999995</v>
      </c>
    </row>
    <row r="707" spans="8:12">
      <c r="H707" t="s">
        <v>384</v>
      </c>
      <c r="I707" s="97" t="s">
        <v>202</v>
      </c>
      <c r="J707" s="10">
        <v>477989.8</v>
      </c>
      <c r="K707" s="10">
        <v>252051.5</v>
      </c>
      <c r="L707" s="135">
        <v>4.0418400000000005</v>
      </c>
    </row>
    <row r="708" spans="8:12">
      <c r="H708" t="s">
        <v>384</v>
      </c>
      <c r="I708" s="97" t="s">
        <v>203</v>
      </c>
      <c r="J708" s="10">
        <v>477991.9</v>
      </c>
      <c r="K708" s="10">
        <v>252052.2</v>
      </c>
      <c r="L708" s="135">
        <v>4.0457999999999998</v>
      </c>
    </row>
    <row r="709" spans="8:12">
      <c r="H709" t="s">
        <v>384</v>
      </c>
      <c r="I709" s="97" t="s">
        <v>204</v>
      </c>
      <c r="J709" s="10">
        <v>477994.3</v>
      </c>
      <c r="K709" s="10">
        <v>252052.8</v>
      </c>
      <c r="L709" s="135">
        <v>4.0476299999999998</v>
      </c>
    </row>
    <row r="710" spans="8:12">
      <c r="H710" t="s">
        <v>384</v>
      </c>
      <c r="I710" s="97" t="s">
        <v>26</v>
      </c>
      <c r="J710" s="10">
        <v>477996.7</v>
      </c>
      <c r="K710" s="10">
        <v>252053.5</v>
      </c>
      <c r="L710" s="135">
        <v>4.02189</v>
      </c>
    </row>
    <row r="711" spans="8:12">
      <c r="H711" t="s">
        <v>384</v>
      </c>
      <c r="I711" s="97" t="s">
        <v>205</v>
      </c>
      <c r="J711" s="10">
        <v>477999</v>
      </c>
      <c r="K711" s="10">
        <v>252054.2</v>
      </c>
      <c r="L711" s="135">
        <v>2.7410999999999999</v>
      </c>
    </row>
    <row r="712" spans="8:12">
      <c r="H712" t="s">
        <v>384</v>
      </c>
      <c r="I712" s="97" t="s">
        <v>206</v>
      </c>
      <c r="J712" s="10">
        <v>478000.4</v>
      </c>
      <c r="K712" s="10">
        <v>252055</v>
      </c>
      <c r="L712" s="135">
        <v>1.45899</v>
      </c>
    </row>
    <row r="713" spans="8:12">
      <c r="H713" t="s">
        <v>384</v>
      </c>
      <c r="I713" s="97" t="s">
        <v>207</v>
      </c>
      <c r="J713" s="10">
        <v>478001</v>
      </c>
      <c r="K713" s="10">
        <v>252055.9</v>
      </c>
      <c r="L713" s="135">
        <v>1.44156</v>
      </c>
    </row>
    <row r="714" spans="8:12">
      <c r="H714" t="s">
        <v>384</v>
      </c>
      <c r="I714" s="97" t="s">
        <v>27</v>
      </c>
      <c r="J714" s="10">
        <v>478001.6</v>
      </c>
      <c r="K714" s="10">
        <v>252056.9</v>
      </c>
      <c r="L714" s="135">
        <v>1.4588399999999999</v>
      </c>
    </row>
    <row r="715" spans="8:12">
      <c r="H715" t="s">
        <v>384</v>
      </c>
      <c r="I715" s="97" t="s">
        <v>208</v>
      </c>
      <c r="J715" s="10">
        <v>478002.3</v>
      </c>
      <c r="K715" s="10">
        <v>252057.8</v>
      </c>
      <c r="L715" s="135">
        <v>1.4537100000000001</v>
      </c>
    </row>
    <row r="716" spans="8:12">
      <c r="H716" t="s">
        <v>384</v>
      </c>
      <c r="I716" s="97" t="s">
        <v>209</v>
      </c>
      <c r="J716" s="10">
        <v>478002.9</v>
      </c>
      <c r="K716" s="10">
        <v>252058.7</v>
      </c>
      <c r="L716" s="135">
        <v>1.44672</v>
      </c>
    </row>
    <row r="717" spans="8:12">
      <c r="H717" t="s">
        <v>384</v>
      </c>
      <c r="I717" s="97" t="s">
        <v>210</v>
      </c>
      <c r="J717" s="10">
        <v>478003.5</v>
      </c>
      <c r="K717" s="10">
        <v>252059.6</v>
      </c>
      <c r="L717" s="135">
        <v>1.4539800000000001</v>
      </c>
    </row>
    <row r="718" spans="8:12">
      <c r="H718" t="s">
        <v>384</v>
      </c>
      <c r="I718" s="97" t="s">
        <v>28</v>
      </c>
      <c r="J718" s="10">
        <v>478004.2</v>
      </c>
      <c r="K718" s="10">
        <v>252060.5</v>
      </c>
      <c r="L718" s="135">
        <v>1.4521199999999999</v>
      </c>
    </row>
    <row r="719" spans="8:12">
      <c r="H719" t="s">
        <v>384</v>
      </c>
      <c r="I719" s="97" t="s">
        <v>211</v>
      </c>
      <c r="J719" s="10">
        <v>478004.8</v>
      </c>
      <c r="K719" s="10">
        <v>252061.4</v>
      </c>
      <c r="L719" s="135">
        <v>1.44408</v>
      </c>
    </row>
    <row r="720" spans="8:12">
      <c r="H720" t="s">
        <v>384</v>
      </c>
      <c r="I720" s="97" t="s">
        <v>212</v>
      </c>
      <c r="J720" s="10">
        <v>478005.5</v>
      </c>
      <c r="K720" s="10">
        <v>252062.4</v>
      </c>
      <c r="L720" s="135">
        <v>1.4577899999999999</v>
      </c>
    </row>
    <row r="721" spans="8:12">
      <c r="H721" t="s">
        <v>384</v>
      </c>
      <c r="I721" s="97" t="s">
        <v>213</v>
      </c>
      <c r="J721" s="10">
        <v>478006.1</v>
      </c>
      <c r="K721" s="10">
        <v>252063.3</v>
      </c>
      <c r="L721" s="135">
        <v>1.45503</v>
      </c>
    </row>
    <row r="722" spans="8:12">
      <c r="H722" t="s">
        <v>384</v>
      </c>
      <c r="I722" s="97" t="s">
        <v>29</v>
      </c>
      <c r="J722" s="10">
        <v>478006.7</v>
      </c>
      <c r="K722" s="10">
        <v>252064.2</v>
      </c>
      <c r="L722" s="135">
        <v>1.4445899999999998</v>
      </c>
    </row>
    <row r="723" spans="8:12">
      <c r="H723" t="s">
        <v>384</v>
      </c>
      <c r="I723" s="97" t="s">
        <v>214</v>
      </c>
      <c r="J723" s="10">
        <v>478007.3</v>
      </c>
      <c r="K723" s="10">
        <v>252065.2</v>
      </c>
      <c r="L723" s="135">
        <v>1.4515799999999999</v>
      </c>
    </row>
    <row r="724" spans="8:12">
      <c r="H724" t="s">
        <v>384</v>
      </c>
      <c r="I724" s="97" t="s">
        <v>215</v>
      </c>
      <c r="J724" s="10">
        <v>478008</v>
      </c>
      <c r="K724" s="10">
        <v>252066.1</v>
      </c>
      <c r="L724" s="135">
        <v>1.4505299999999999</v>
      </c>
    </row>
    <row r="725" spans="8:12">
      <c r="H725" t="s">
        <v>384</v>
      </c>
      <c r="I725" s="97" t="s">
        <v>216</v>
      </c>
      <c r="J725" s="10">
        <v>478008.6</v>
      </c>
      <c r="K725" s="10">
        <v>252067</v>
      </c>
      <c r="L725" s="135">
        <v>1.45845</v>
      </c>
    </row>
    <row r="726" spans="8:12">
      <c r="H726" t="s">
        <v>384</v>
      </c>
      <c r="I726" s="97" t="s">
        <v>30</v>
      </c>
      <c r="J726" s="10">
        <v>478009.3</v>
      </c>
      <c r="K726" s="10">
        <v>252068</v>
      </c>
      <c r="L726" s="135">
        <v>1.4475</v>
      </c>
    </row>
    <row r="727" spans="8:12">
      <c r="H727" t="s">
        <v>384</v>
      </c>
      <c r="I727" s="97" t="s">
        <v>217</v>
      </c>
      <c r="J727" s="10">
        <v>478009.8</v>
      </c>
      <c r="K727" s="10">
        <v>252069.1</v>
      </c>
      <c r="L727" s="135">
        <v>1.4505299999999999</v>
      </c>
    </row>
    <row r="728" spans="8:12">
      <c r="H728" t="s">
        <v>384</v>
      </c>
      <c r="I728" s="97" t="s">
        <v>218</v>
      </c>
      <c r="J728" s="10">
        <v>478010.3</v>
      </c>
      <c r="K728" s="10">
        <v>252070.2</v>
      </c>
      <c r="L728" s="135">
        <v>1.45278</v>
      </c>
    </row>
    <row r="729" spans="8:12">
      <c r="H729" t="s">
        <v>384</v>
      </c>
      <c r="I729" s="97" t="s">
        <v>219</v>
      </c>
      <c r="J729" s="10">
        <v>478010.8</v>
      </c>
      <c r="K729" s="10">
        <v>252071.2</v>
      </c>
      <c r="L729" s="135">
        <v>1.45173</v>
      </c>
    </row>
    <row r="730" spans="8:12">
      <c r="H730" t="s">
        <v>384</v>
      </c>
      <c r="I730" s="97" t="s">
        <v>31</v>
      </c>
      <c r="J730" s="10">
        <v>478011.4</v>
      </c>
      <c r="K730" s="10">
        <v>252072.2</v>
      </c>
      <c r="L730" s="135">
        <v>1.4507999999999999</v>
      </c>
    </row>
    <row r="731" spans="8:12">
      <c r="H731" t="s">
        <v>384</v>
      </c>
      <c r="I731" s="97" t="s">
        <v>220</v>
      </c>
      <c r="J731" s="10">
        <v>478012</v>
      </c>
      <c r="K731" s="10">
        <v>252073.1</v>
      </c>
      <c r="L731" s="135">
        <v>1.45119</v>
      </c>
    </row>
    <row r="732" spans="8:12">
      <c r="H732" t="s">
        <v>384</v>
      </c>
      <c r="I732" s="97" t="s">
        <v>221</v>
      </c>
      <c r="J732" s="10">
        <v>478012.8</v>
      </c>
      <c r="K732" s="10">
        <v>252074</v>
      </c>
      <c r="L732" s="135">
        <v>1.45305</v>
      </c>
    </row>
    <row r="733" spans="8:12">
      <c r="H733" t="s">
        <v>384</v>
      </c>
      <c r="I733" s="97" t="s">
        <v>222</v>
      </c>
      <c r="J733" s="10">
        <v>478013.5</v>
      </c>
      <c r="K733" s="10">
        <v>252074.8</v>
      </c>
      <c r="L733" s="135">
        <v>1.46058</v>
      </c>
    </row>
    <row r="734" spans="8:12">
      <c r="H734" t="s">
        <v>384</v>
      </c>
      <c r="I734" s="97" t="s">
        <v>32</v>
      </c>
      <c r="J734" s="10">
        <v>478014.3</v>
      </c>
      <c r="K734" s="10">
        <v>252075.6</v>
      </c>
      <c r="L734" s="135">
        <v>1.4556900000000002</v>
      </c>
    </row>
    <row r="735" spans="8:12">
      <c r="H735" t="s">
        <v>384</v>
      </c>
      <c r="I735" s="97" t="s">
        <v>223</v>
      </c>
      <c r="J735" s="10">
        <v>478015.1</v>
      </c>
      <c r="K735" s="10">
        <v>252076.3</v>
      </c>
      <c r="L735" s="135">
        <v>1.4548800000000002</v>
      </c>
    </row>
    <row r="736" spans="8:12">
      <c r="H736" t="s">
        <v>384</v>
      </c>
      <c r="I736" s="97" t="s">
        <v>224</v>
      </c>
      <c r="J736" s="10">
        <v>478016</v>
      </c>
      <c r="K736" s="10">
        <v>252077.1</v>
      </c>
      <c r="L736" s="135">
        <v>1.4434200000000001</v>
      </c>
    </row>
    <row r="737" spans="8:12">
      <c r="H737" t="s">
        <v>384</v>
      </c>
      <c r="I737" s="97" t="s">
        <v>225</v>
      </c>
      <c r="J737" s="10">
        <v>478016.8</v>
      </c>
      <c r="K737" s="10">
        <v>252077.8</v>
      </c>
      <c r="L737" s="135">
        <v>1.4551500000000002</v>
      </c>
    </row>
    <row r="738" spans="8:12">
      <c r="H738" t="s">
        <v>384</v>
      </c>
      <c r="I738" s="97" t="s">
        <v>33</v>
      </c>
      <c r="J738" s="10">
        <v>478017.7</v>
      </c>
      <c r="K738" s="10">
        <v>252078.5</v>
      </c>
      <c r="L738" s="135">
        <v>1.4593800000000001</v>
      </c>
    </row>
    <row r="739" spans="8:12">
      <c r="H739" t="s">
        <v>384</v>
      </c>
      <c r="I739" s="97" t="s">
        <v>226</v>
      </c>
      <c r="J739" s="10">
        <v>478018.6</v>
      </c>
      <c r="K739" s="10">
        <v>252079.2</v>
      </c>
      <c r="L739" s="135">
        <v>1.44354</v>
      </c>
    </row>
    <row r="740" spans="8:12">
      <c r="H740" t="s">
        <v>384</v>
      </c>
      <c r="I740" s="97" t="s">
        <v>227</v>
      </c>
      <c r="J740" s="10">
        <v>478019.5</v>
      </c>
      <c r="K740" s="10">
        <v>252079.8</v>
      </c>
      <c r="L740" s="135">
        <v>1.52973</v>
      </c>
    </row>
    <row r="741" spans="8:12">
      <c r="H741" t="s">
        <v>384</v>
      </c>
      <c r="I741" s="97" t="s">
        <v>228</v>
      </c>
      <c r="J741" s="10">
        <v>478020.4</v>
      </c>
      <c r="K741" s="10">
        <v>252080.5</v>
      </c>
      <c r="L741" s="135">
        <v>2.8150200000000001</v>
      </c>
    </row>
    <row r="742" spans="8:12">
      <c r="H742" t="s">
        <v>384</v>
      </c>
      <c r="I742" s="97" t="s">
        <v>34</v>
      </c>
      <c r="J742" s="10">
        <v>478022.2</v>
      </c>
      <c r="K742" s="10">
        <v>252081.1</v>
      </c>
      <c r="L742" s="135">
        <v>4.0137</v>
      </c>
    </row>
    <row r="743" spans="8:12">
      <c r="H743" t="s">
        <v>384</v>
      </c>
      <c r="I743" s="97" t="s">
        <v>229</v>
      </c>
      <c r="J743" s="10">
        <v>478024.6</v>
      </c>
      <c r="K743" s="10">
        <v>252081.8</v>
      </c>
      <c r="L743" s="135">
        <v>4.0505399999999998</v>
      </c>
    </row>
    <row r="744" spans="8:12">
      <c r="H744" t="s">
        <v>384</v>
      </c>
      <c r="I744" s="97" t="s">
        <v>230</v>
      </c>
      <c r="J744" s="10">
        <v>478027</v>
      </c>
      <c r="K744" s="10">
        <v>252082.4</v>
      </c>
      <c r="L744" s="135">
        <v>4.04514</v>
      </c>
    </row>
    <row r="745" spans="8:12">
      <c r="H745" t="s">
        <v>384</v>
      </c>
      <c r="I745" s="97" t="s">
        <v>231</v>
      </c>
      <c r="J745" s="10">
        <v>478029.3</v>
      </c>
      <c r="K745" s="10">
        <v>252083.1</v>
      </c>
      <c r="L745" s="135">
        <v>4.0439400000000001</v>
      </c>
    </row>
    <row r="746" spans="8:12">
      <c r="H746" t="s">
        <v>384</v>
      </c>
      <c r="I746" s="97" t="s">
        <v>35</v>
      </c>
      <c r="J746" s="10">
        <v>478031.6</v>
      </c>
      <c r="K746" s="10">
        <v>252083.8</v>
      </c>
      <c r="L746" s="135">
        <v>4.0373400000000004</v>
      </c>
    </row>
    <row r="747" spans="8:12">
      <c r="H747" t="s">
        <v>384</v>
      </c>
      <c r="I747" s="97" t="s">
        <v>232</v>
      </c>
      <c r="J747" s="10">
        <v>478033.9</v>
      </c>
      <c r="K747" s="10">
        <v>252084.5</v>
      </c>
      <c r="L747" s="135">
        <v>3.86469</v>
      </c>
    </row>
    <row r="748" spans="8:12">
      <c r="H748" t="s">
        <v>384</v>
      </c>
      <c r="I748" s="97" t="s">
        <v>233</v>
      </c>
      <c r="J748" s="10">
        <v>478036.1</v>
      </c>
      <c r="K748" s="10">
        <v>252085.3</v>
      </c>
      <c r="L748" s="135">
        <v>4.0327199999999994</v>
      </c>
    </row>
    <row r="749" spans="8:12">
      <c r="H749" t="s">
        <v>384</v>
      </c>
      <c r="I749" s="97" t="s">
        <v>234</v>
      </c>
      <c r="J749" s="10">
        <v>478038.4</v>
      </c>
      <c r="K749" s="10">
        <v>252086.1</v>
      </c>
      <c r="L749" s="135">
        <v>4.04976</v>
      </c>
    </row>
    <row r="750" spans="8:12">
      <c r="H750" t="s">
        <v>384</v>
      </c>
      <c r="I750" s="97" t="s">
        <v>36</v>
      </c>
      <c r="J750" s="10">
        <v>478040.7</v>
      </c>
      <c r="K750" s="10">
        <v>252086.8</v>
      </c>
      <c r="L750" s="135">
        <v>4.04697</v>
      </c>
    </row>
    <row r="751" spans="8:12">
      <c r="H751" t="s">
        <v>384</v>
      </c>
      <c r="I751" s="97" t="s">
        <v>235</v>
      </c>
      <c r="J751" s="10">
        <v>478043</v>
      </c>
      <c r="K751" s="10">
        <v>252087.5</v>
      </c>
      <c r="L751" s="135">
        <v>4.0505399999999998</v>
      </c>
    </row>
    <row r="752" spans="8:12">
      <c r="H752" t="s">
        <v>384</v>
      </c>
      <c r="I752" s="97" t="s">
        <v>236</v>
      </c>
      <c r="J752" s="10">
        <v>478045.4</v>
      </c>
      <c r="K752" s="10">
        <v>252088.2</v>
      </c>
      <c r="L752" s="135">
        <v>4.05</v>
      </c>
    </row>
    <row r="753" spans="8:12">
      <c r="H753" t="s">
        <v>384</v>
      </c>
      <c r="I753" s="97" t="s">
        <v>237</v>
      </c>
      <c r="J753" s="10">
        <v>478047.7</v>
      </c>
      <c r="K753" s="10">
        <v>252088.9</v>
      </c>
      <c r="L753" s="135">
        <v>4.0435499999999998</v>
      </c>
    </row>
    <row r="754" spans="8:12">
      <c r="H754" t="s">
        <v>384</v>
      </c>
      <c r="I754" s="97" t="s">
        <v>37</v>
      </c>
      <c r="J754" s="10">
        <v>478050</v>
      </c>
      <c r="K754" s="10">
        <v>252089.60000000001</v>
      </c>
      <c r="L754" s="135">
        <v>4.0449899999999994</v>
      </c>
    </row>
    <row r="755" spans="8:12">
      <c r="H755" t="s">
        <v>384</v>
      </c>
      <c r="I755" s="97" t="s">
        <v>238</v>
      </c>
      <c r="J755" s="10">
        <v>478052.5</v>
      </c>
      <c r="K755" s="10">
        <v>252090.3</v>
      </c>
      <c r="L755" s="135">
        <v>4.0489499999999996</v>
      </c>
    </row>
    <row r="756" spans="8:12">
      <c r="H756" t="s">
        <v>384</v>
      </c>
      <c r="I756" s="97" t="s">
        <v>239</v>
      </c>
      <c r="J756" s="10">
        <v>478054.9</v>
      </c>
      <c r="K756" s="10">
        <v>252090.9</v>
      </c>
      <c r="L756" s="135">
        <v>4.04976</v>
      </c>
    </row>
    <row r="757" spans="8:12">
      <c r="H757" t="s">
        <v>384</v>
      </c>
      <c r="I757" s="97" t="s">
        <v>240</v>
      </c>
      <c r="J757" s="10">
        <v>478057.3</v>
      </c>
      <c r="K757" s="10">
        <v>252091.6</v>
      </c>
      <c r="L757" s="135">
        <v>4.0443299999999995</v>
      </c>
    </row>
    <row r="758" spans="8:12">
      <c r="H758" t="s">
        <v>384</v>
      </c>
      <c r="I758" s="97" t="s">
        <v>38</v>
      </c>
      <c r="J758" s="10">
        <v>478059.6</v>
      </c>
      <c r="K758" s="10">
        <v>252092.3</v>
      </c>
      <c r="L758" s="135">
        <v>4.0465799999999996</v>
      </c>
    </row>
    <row r="759" spans="8:12">
      <c r="H759" t="s">
        <v>384</v>
      </c>
      <c r="I759" s="97" t="s">
        <v>241</v>
      </c>
      <c r="J759" s="10">
        <v>478061.8</v>
      </c>
      <c r="K759" s="10">
        <v>252093.1</v>
      </c>
      <c r="L759" s="135">
        <v>4.04976</v>
      </c>
    </row>
    <row r="760" spans="8:12">
      <c r="H760" t="s">
        <v>384</v>
      </c>
      <c r="I760" s="97" t="s">
        <v>242</v>
      </c>
      <c r="J760" s="10">
        <v>478064</v>
      </c>
      <c r="K760" s="10">
        <v>252094</v>
      </c>
      <c r="L760" s="135">
        <v>4.0484400000000003</v>
      </c>
    </row>
    <row r="761" spans="8:12">
      <c r="H761" t="s">
        <v>384</v>
      </c>
      <c r="I761" s="97" t="s">
        <v>243</v>
      </c>
      <c r="J761" s="10">
        <v>478066.3</v>
      </c>
      <c r="K761" s="10">
        <v>252094.7</v>
      </c>
      <c r="L761" s="135">
        <v>4.0447199999999999</v>
      </c>
    </row>
    <row r="762" spans="8:12">
      <c r="H762" t="s">
        <v>384</v>
      </c>
      <c r="I762" s="97" t="s">
        <v>39</v>
      </c>
      <c r="J762" s="10">
        <v>478068.7</v>
      </c>
      <c r="K762" s="10">
        <v>252095.4</v>
      </c>
      <c r="L762" s="135">
        <v>4.0464599999999997</v>
      </c>
    </row>
    <row r="763" spans="8:12">
      <c r="H763" t="s">
        <v>384</v>
      </c>
      <c r="I763" s="97" t="s">
        <v>244</v>
      </c>
      <c r="J763" s="10">
        <v>478071.2</v>
      </c>
      <c r="K763" s="10">
        <v>252095.9</v>
      </c>
      <c r="L763" s="135">
        <v>4.0430100000000007</v>
      </c>
    </row>
    <row r="764" spans="8:12">
      <c r="H764" t="s">
        <v>384</v>
      </c>
      <c r="I764" s="97" t="s">
        <v>245</v>
      </c>
      <c r="J764" s="10">
        <v>478073.8</v>
      </c>
      <c r="K764" s="10">
        <v>252096.5</v>
      </c>
      <c r="L764" s="135">
        <v>4.0327199999999994</v>
      </c>
    </row>
    <row r="765" spans="8:12">
      <c r="H765" t="s">
        <v>384</v>
      </c>
      <c r="I765" s="97" t="s">
        <v>246</v>
      </c>
      <c r="J765" s="10">
        <v>478076.4</v>
      </c>
      <c r="K765" s="10">
        <v>252096.9</v>
      </c>
      <c r="L765" s="135">
        <v>4.0529099999999998</v>
      </c>
    </row>
    <row r="766" spans="8:12">
      <c r="H766" t="s">
        <v>384</v>
      </c>
      <c r="I766" s="97" t="s">
        <v>40</v>
      </c>
      <c r="J766" s="10">
        <v>478079.1</v>
      </c>
      <c r="K766" s="10">
        <v>252097.3</v>
      </c>
      <c r="L766" s="135">
        <v>4.0502700000000003</v>
      </c>
    </row>
    <row r="767" spans="8:12">
      <c r="H767" t="s">
        <v>384</v>
      </c>
      <c r="I767" s="97" t="s">
        <v>247</v>
      </c>
      <c r="J767" s="10">
        <v>478081.9</v>
      </c>
      <c r="K767" s="10">
        <v>252097.6</v>
      </c>
      <c r="L767" s="135">
        <v>4.0471199999999996</v>
      </c>
    </row>
    <row r="768" spans="8:12">
      <c r="H768" t="s">
        <v>384</v>
      </c>
      <c r="I768" s="97" t="s">
        <v>248</v>
      </c>
      <c r="J768" s="10">
        <v>478084.6</v>
      </c>
      <c r="K768" s="10">
        <v>252097.8</v>
      </c>
      <c r="L768" s="135">
        <v>4.0443299999999995</v>
      </c>
    </row>
    <row r="769" spans="8:12">
      <c r="H769" t="s">
        <v>384</v>
      </c>
      <c r="I769" s="97" t="s">
        <v>249</v>
      </c>
      <c r="J769" s="10">
        <v>478087.4</v>
      </c>
      <c r="K769" s="10">
        <v>252098.1</v>
      </c>
      <c r="L769" s="135">
        <v>4.0455300000000003</v>
      </c>
    </row>
    <row r="770" spans="8:12">
      <c r="H770" t="s">
        <v>385</v>
      </c>
      <c r="I770" s="97" t="s">
        <v>17</v>
      </c>
      <c r="J770" s="10">
        <v>478090.1</v>
      </c>
      <c r="K770" s="10">
        <v>252098.4</v>
      </c>
      <c r="L770" s="135">
        <v>4.05159</v>
      </c>
    </row>
    <row r="771" spans="8:12">
      <c r="H771" t="s">
        <v>385</v>
      </c>
      <c r="I771" s="97" t="s">
        <v>178</v>
      </c>
      <c r="J771" s="10">
        <v>478092.9</v>
      </c>
      <c r="K771" s="10">
        <v>252098.6</v>
      </c>
      <c r="L771" s="135">
        <v>4.0453799999999998</v>
      </c>
    </row>
    <row r="772" spans="8:12">
      <c r="H772" t="s">
        <v>385</v>
      </c>
      <c r="I772" s="97" t="s">
        <v>179</v>
      </c>
      <c r="J772" s="10">
        <v>478095.6</v>
      </c>
      <c r="K772" s="10">
        <v>252098.9</v>
      </c>
      <c r="L772" s="135">
        <v>4.0460399999999996</v>
      </c>
    </row>
    <row r="773" spans="8:12">
      <c r="H773" t="s">
        <v>385</v>
      </c>
      <c r="I773" s="97" t="s">
        <v>180</v>
      </c>
      <c r="J773" s="10">
        <v>478098.4</v>
      </c>
      <c r="K773" s="10">
        <v>252099.20000000001</v>
      </c>
      <c r="L773" s="135">
        <v>4.0425000000000004</v>
      </c>
    </row>
    <row r="774" spans="8:12">
      <c r="H774" t="s">
        <v>385</v>
      </c>
      <c r="I774" s="97" t="s">
        <v>18</v>
      </c>
      <c r="J774" s="10">
        <v>478101.1</v>
      </c>
      <c r="K774" s="10">
        <v>252099.5</v>
      </c>
      <c r="L774" s="135">
        <v>4.0493399999999999</v>
      </c>
    </row>
    <row r="775" spans="8:12">
      <c r="H775" t="s">
        <v>385</v>
      </c>
      <c r="I775" s="97" t="s">
        <v>181</v>
      </c>
      <c r="J775" s="10">
        <v>478103.8</v>
      </c>
      <c r="K775" s="10">
        <v>252099.7</v>
      </c>
      <c r="L775" s="135">
        <v>4.0452599999999999</v>
      </c>
    </row>
    <row r="776" spans="8:12">
      <c r="H776" t="s">
        <v>385</v>
      </c>
      <c r="I776" s="97" t="s">
        <v>182</v>
      </c>
      <c r="J776" s="10">
        <v>478106.5</v>
      </c>
      <c r="K776" s="10">
        <v>252100</v>
      </c>
      <c r="L776" s="135">
        <v>4.0480200000000002</v>
      </c>
    </row>
    <row r="777" spans="8:12">
      <c r="H777" t="s">
        <v>385</v>
      </c>
      <c r="I777" s="97" t="s">
        <v>183</v>
      </c>
      <c r="J777" s="10">
        <v>478109.2</v>
      </c>
      <c r="K777" s="10">
        <v>252100.3</v>
      </c>
      <c r="L777" s="135">
        <v>4.0456500000000002</v>
      </c>
    </row>
    <row r="778" spans="8:12">
      <c r="H778" t="s">
        <v>385</v>
      </c>
      <c r="I778" s="97" t="s">
        <v>19</v>
      </c>
      <c r="J778" s="10">
        <v>478112</v>
      </c>
      <c r="K778" s="10">
        <v>252100.5</v>
      </c>
      <c r="L778" s="135">
        <v>4.0435499999999998</v>
      </c>
    </row>
    <row r="779" spans="8:12">
      <c r="H779" t="s">
        <v>385</v>
      </c>
      <c r="I779" s="97" t="s">
        <v>184</v>
      </c>
      <c r="J779" s="10">
        <v>478114.8</v>
      </c>
      <c r="K779" s="10">
        <v>252100.8</v>
      </c>
      <c r="L779" s="135">
        <v>4.0519800000000004</v>
      </c>
    </row>
    <row r="780" spans="8:12">
      <c r="H780" t="s">
        <v>385</v>
      </c>
      <c r="I780" s="97" t="s">
        <v>185</v>
      </c>
      <c r="J780" s="10">
        <v>478117.5</v>
      </c>
      <c r="K780" s="10">
        <v>252101.1</v>
      </c>
      <c r="L780" s="135">
        <v>4.0418400000000005</v>
      </c>
    </row>
    <row r="781" spans="8:12">
      <c r="H781" t="s">
        <v>385</v>
      </c>
      <c r="I781" s="97" t="s">
        <v>186</v>
      </c>
      <c r="J781" s="10">
        <v>478120.3</v>
      </c>
      <c r="K781" s="10">
        <v>252101.3</v>
      </c>
      <c r="L781" s="135">
        <v>4.0493399999999999</v>
      </c>
    </row>
    <row r="782" spans="8:12">
      <c r="H782" t="s">
        <v>385</v>
      </c>
      <c r="I782" s="97" t="s">
        <v>20</v>
      </c>
      <c r="J782" s="10">
        <v>478123.1</v>
      </c>
      <c r="K782" s="10">
        <v>252101.5</v>
      </c>
      <c r="L782" s="135">
        <v>4.0444800000000001</v>
      </c>
    </row>
    <row r="783" spans="8:12">
      <c r="H783" t="s">
        <v>385</v>
      </c>
      <c r="I783" s="97" t="s">
        <v>187</v>
      </c>
      <c r="J783" s="10">
        <v>478125.9</v>
      </c>
      <c r="K783" s="10">
        <v>252101.8</v>
      </c>
      <c r="L783" s="135">
        <v>4.0463100000000001</v>
      </c>
    </row>
    <row r="784" spans="8:12">
      <c r="H784" t="s">
        <v>385</v>
      </c>
      <c r="I784" s="97" t="s">
        <v>188</v>
      </c>
      <c r="J784" s="10">
        <v>478128.6</v>
      </c>
      <c r="K784" s="10">
        <v>252102</v>
      </c>
      <c r="L784" s="135">
        <v>4.0419600000000004</v>
      </c>
    </row>
    <row r="785" spans="8:12">
      <c r="H785" t="s">
        <v>385</v>
      </c>
      <c r="I785" s="97" t="s">
        <v>189</v>
      </c>
      <c r="J785" s="10">
        <v>478131.4</v>
      </c>
      <c r="K785" s="10">
        <v>252102.3</v>
      </c>
      <c r="L785" s="135">
        <v>4.0428899999999999</v>
      </c>
    </row>
    <row r="786" spans="8:12">
      <c r="H786" t="s">
        <v>385</v>
      </c>
      <c r="I786" s="97" t="s">
        <v>21</v>
      </c>
      <c r="J786" s="10">
        <v>478134</v>
      </c>
      <c r="K786" s="10">
        <v>252102.7</v>
      </c>
      <c r="L786" s="135">
        <v>4.04406</v>
      </c>
    </row>
    <row r="787" spans="8:12">
      <c r="H787" t="s">
        <v>385</v>
      </c>
      <c r="I787" s="97" t="s">
        <v>190</v>
      </c>
      <c r="J787" s="10">
        <v>478136.5</v>
      </c>
      <c r="K787" s="10">
        <v>252103.3</v>
      </c>
      <c r="L787" s="135">
        <v>4.0541100000000005</v>
      </c>
    </row>
    <row r="788" spans="8:12">
      <c r="H788" t="s">
        <v>385</v>
      </c>
      <c r="I788" s="97" t="s">
        <v>191</v>
      </c>
      <c r="J788" s="10">
        <v>478138.8</v>
      </c>
      <c r="K788" s="10">
        <v>252104</v>
      </c>
      <c r="L788" s="135">
        <v>4.0504199999999999</v>
      </c>
    </row>
    <row r="789" spans="8:12">
      <c r="H789" t="s">
        <v>385</v>
      </c>
      <c r="I789" s="97" t="s">
        <v>192</v>
      </c>
      <c r="J789" s="10">
        <v>478140.9</v>
      </c>
      <c r="K789" s="10">
        <v>252105</v>
      </c>
      <c r="L789" s="135">
        <v>4.0434000000000001</v>
      </c>
    </row>
    <row r="790" spans="8:12">
      <c r="H790" t="s">
        <v>385</v>
      </c>
      <c r="I790" s="97" t="s">
        <v>22</v>
      </c>
      <c r="J790" s="10">
        <v>478142.8</v>
      </c>
      <c r="K790" s="10">
        <v>252106.1</v>
      </c>
      <c r="L790" s="135">
        <v>4.0456500000000002</v>
      </c>
    </row>
    <row r="791" spans="8:12">
      <c r="H791" t="s">
        <v>385</v>
      </c>
      <c r="I791" s="97" t="s">
        <v>193</v>
      </c>
      <c r="J791" s="10">
        <v>478144.9</v>
      </c>
      <c r="K791" s="10">
        <v>252107</v>
      </c>
      <c r="L791" s="135">
        <v>4.0466999999999995</v>
      </c>
    </row>
    <row r="792" spans="8:12">
      <c r="H792" t="s">
        <v>385</v>
      </c>
      <c r="I792" s="97" t="s">
        <v>194</v>
      </c>
      <c r="J792" s="10">
        <v>478147.1</v>
      </c>
      <c r="K792" s="10">
        <v>252107.7</v>
      </c>
      <c r="L792" s="135">
        <v>4.0496100000000004</v>
      </c>
    </row>
    <row r="793" spans="8:12">
      <c r="H793" t="s">
        <v>385</v>
      </c>
      <c r="I793" s="97" t="s">
        <v>195</v>
      </c>
      <c r="J793" s="10">
        <v>478149.4</v>
      </c>
      <c r="K793" s="10">
        <v>252108.5</v>
      </c>
      <c r="L793" s="135">
        <v>4.0418400000000005</v>
      </c>
    </row>
    <row r="794" spans="8:12">
      <c r="H794" t="s">
        <v>385</v>
      </c>
      <c r="I794" s="97" t="s">
        <v>23</v>
      </c>
      <c r="J794" s="10">
        <v>478151.8</v>
      </c>
      <c r="K794" s="10">
        <v>252109.1</v>
      </c>
      <c r="L794" s="135">
        <v>4.0481699999999998</v>
      </c>
    </row>
    <row r="795" spans="8:12">
      <c r="H795" t="s">
        <v>385</v>
      </c>
      <c r="I795" s="97" t="s">
        <v>196</v>
      </c>
      <c r="J795" s="10">
        <v>478154.1</v>
      </c>
      <c r="K795" s="10">
        <v>252109.8</v>
      </c>
      <c r="L795" s="135">
        <v>4.0461900000000002</v>
      </c>
    </row>
    <row r="796" spans="8:12">
      <c r="H796" t="s">
        <v>385</v>
      </c>
      <c r="I796" s="97" t="s">
        <v>197</v>
      </c>
      <c r="J796" s="10">
        <v>478156.5</v>
      </c>
      <c r="K796" s="10">
        <v>252110.5</v>
      </c>
      <c r="L796" s="135">
        <v>4.0468500000000001</v>
      </c>
    </row>
    <row r="797" spans="8:12">
      <c r="H797" t="s">
        <v>385</v>
      </c>
      <c r="I797" s="97" t="s">
        <v>198</v>
      </c>
      <c r="J797" s="10">
        <v>478158.7</v>
      </c>
      <c r="K797" s="10">
        <v>252111.2</v>
      </c>
      <c r="L797" s="135">
        <v>4.0476299999999998</v>
      </c>
    </row>
    <row r="798" spans="8:12">
      <c r="H798" t="s">
        <v>385</v>
      </c>
      <c r="I798" s="97" t="s">
        <v>24</v>
      </c>
      <c r="J798" s="10">
        <v>478161</v>
      </c>
      <c r="K798" s="10">
        <v>252111.9</v>
      </c>
      <c r="L798" s="135">
        <v>4.0444800000000001</v>
      </c>
    </row>
    <row r="799" spans="8:12">
      <c r="H799" t="s">
        <v>385</v>
      </c>
      <c r="I799" s="97" t="s">
        <v>199</v>
      </c>
      <c r="J799" s="10">
        <v>478163.3</v>
      </c>
      <c r="K799" s="10">
        <v>252112.6</v>
      </c>
      <c r="L799" s="135">
        <v>4.0447199999999999</v>
      </c>
    </row>
    <row r="800" spans="8:12">
      <c r="H800" t="s">
        <v>385</v>
      </c>
      <c r="I800" s="97" t="s">
        <v>200</v>
      </c>
      <c r="J800" s="10">
        <v>478165.7</v>
      </c>
      <c r="K800" s="10">
        <v>252113.3</v>
      </c>
      <c r="L800" s="135">
        <v>4.04514</v>
      </c>
    </row>
    <row r="801" spans="8:12">
      <c r="H801" t="s">
        <v>385</v>
      </c>
      <c r="I801" s="97" t="s">
        <v>201</v>
      </c>
      <c r="J801" s="10">
        <v>478167.9</v>
      </c>
      <c r="K801" s="10">
        <v>252114</v>
      </c>
      <c r="L801" s="135">
        <v>4.04922</v>
      </c>
    </row>
    <row r="802" spans="8:12">
      <c r="H802" t="s">
        <v>385</v>
      </c>
      <c r="I802" s="97" t="s">
        <v>25</v>
      </c>
      <c r="J802" s="10">
        <v>478170.1</v>
      </c>
      <c r="K802" s="10">
        <v>252114.8</v>
      </c>
      <c r="L802" s="135">
        <v>4.03179</v>
      </c>
    </row>
    <row r="803" spans="8:12">
      <c r="H803" t="s">
        <v>385</v>
      </c>
      <c r="I803" s="97" t="s">
        <v>202</v>
      </c>
      <c r="J803" s="10">
        <v>478172.3</v>
      </c>
      <c r="K803" s="10">
        <v>252115.5</v>
      </c>
      <c r="L803" s="135">
        <v>2.6987399999999999</v>
      </c>
    </row>
    <row r="804" spans="8:12">
      <c r="H804" t="s">
        <v>385</v>
      </c>
      <c r="I804" s="97" t="s">
        <v>203</v>
      </c>
      <c r="J804" s="10">
        <v>478173.7</v>
      </c>
      <c r="K804" s="10">
        <v>252116.4</v>
      </c>
      <c r="L804" s="135">
        <v>1.45383</v>
      </c>
    </row>
    <row r="805" spans="8:12">
      <c r="H805" t="s">
        <v>385</v>
      </c>
      <c r="I805" s="97" t="s">
        <v>204</v>
      </c>
      <c r="J805" s="10">
        <v>478174.3</v>
      </c>
      <c r="K805" s="10">
        <v>252117.3</v>
      </c>
      <c r="L805" s="135">
        <v>1.4443199999999998</v>
      </c>
    </row>
    <row r="806" spans="8:12">
      <c r="H806" t="s">
        <v>385</v>
      </c>
      <c r="I806" s="97" t="s">
        <v>26</v>
      </c>
      <c r="J806" s="10">
        <v>478174.7</v>
      </c>
      <c r="K806" s="10">
        <v>252118.3</v>
      </c>
      <c r="L806" s="135">
        <v>1.45356</v>
      </c>
    </row>
    <row r="807" spans="8:12">
      <c r="H807" t="s">
        <v>385</v>
      </c>
      <c r="I807" s="97" t="s">
        <v>205</v>
      </c>
      <c r="J807" s="10">
        <v>478175.3</v>
      </c>
      <c r="K807" s="10">
        <v>252119.2</v>
      </c>
      <c r="L807" s="135">
        <v>1.45068</v>
      </c>
    </row>
    <row r="808" spans="8:12">
      <c r="H808" t="s">
        <v>385</v>
      </c>
      <c r="I808" s="97" t="s">
        <v>206</v>
      </c>
      <c r="J808" s="10">
        <v>478176</v>
      </c>
      <c r="K808" s="10">
        <v>252120.1</v>
      </c>
      <c r="L808" s="135">
        <v>1.44882</v>
      </c>
    </row>
    <row r="809" spans="8:12">
      <c r="H809" t="s">
        <v>385</v>
      </c>
      <c r="I809" s="97" t="s">
        <v>207</v>
      </c>
      <c r="J809" s="10">
        <v>478176.6</v>
      </c>
      <c r="K809" s="10">
        <v>252121</v>
      </c>
      <c r="L809" s="135">
        <v>1.4546400000000002</v>
      </c>
    </row>
    <row r="810" spans="8:12">
      <c r="H810" t="s">
        <v>385</v>
      </c>
      <c r="I810" s="97" t="s">
        <v>27</v>
      </c>
      <c r="J810" s="10">
        <v>478177.4</v>
      </c>
      <c r="K810" s="10">
        <v>252121.7</v>
      </c>
      <c r="L810" s="135">
        <v>1.44513</v>
      </c>
    </row>
    <row r="811" spans="8:12">
      <c r="H811" t="s">
        <v>385</v>
      </c>
      <c r="I811" s="97" t="s">
        <v>208</v>
      </c>
      <c r="J811" s="10">
        <v>478178.1</v>
      </c>
      <c r="K811" s="10">
        <v>252122.4</v>
      </c>
      <c r="L811" s="135">
        <v>1.4465699999999999</v>
      </c>
    </row>
    <row r="812" spans="8:12">
      <c r="H812" t="s">
        <v>385</v>
      </c>
      <c r="I812" s="97" t="s">
        <v>209</v>
      </c>
      <c r="J812" s="10">
        <v>478179</v>
      </c>
      <c r="K812" s="10">
        <v>252123.1</v>
      </c>
      <c r="L812" s="135">
        <v>1.4572799999999999</v>
      </c>
    </row>
    <row r="813" spans="8:12">
      <c r="H813" t="s">
        <v>385</v>
      </c>
      <c r="I813" s="97" t="s">
        <v>210</v>
      </c>
      <c r="J813" s="10">
        <v>478179.8</v>
      </c>
      <c r="K813" s="10">
        <v>252123.8</v>
      </c>
      <c r="L813" s="135">
        <v>1.4617500000000001</v>
      </c>
    </row>
    <row r="814" spans="8:12">
      <c r="H814" t="s">
        <v>385</v>
      </c>
      <c r="I814" s="97" t="s">
        <v>28</v>
      </c>
      <c r="J814" s="10">
        <v>478180.5</v>
      </c>
      <c r="K814" s="10">
        <v>252124.6</v>
      </c>
      <c r="L814" s="135">
        <v>1.4551500000000002</v>
      </c>
    </row>
    <row r="815" spans="8:12">
      <c r="H815" t="s">
        <v>385</v>
      </c>
      <c r="I815" s="97" t="s">
        <v>211</v>
      </c>
      <c r="J815" s="10">
        <v>478181.3</v>
      </c>
      <c r="K815" s="10">
        <v>252125.4</v>
      </c>
      <c r="L815" s="135">
        <v>1.44936</v>
      </c>
    </row>
    <row r="816" spans="8:12">
      <c r="H816" t="s">
        <v>385</v>
      </c>
      <c r="I816" s="97" t="s">
        <v>212</v>
      </c>
      <c r="J816" s="10">
        <v>478182</v>
      </c>
      <c r="K816" s="10">
        <v>252126.2</v>
      </c>
      <c r="L816" s="135">
        <v>1.4471099999999999</v>
      </c>
    </row>
    <row r="817" spans="8:12">
      <c r="H817" t="s">
        <v>385</v>
      </c>
      <c r="I817" s="97" t="s">
        <v>213</v>
      </c>
      <c r="J817" s="10">
        <v>478182.7</v>
      </c>
      <c r="K817" s="10">
        <v>252127</v>
      </c>
      <c r="L817" s="135">
        <v>1.4544900000000001</v>
      </c>
    </row>
    <row r="818" spans="8:12">
      <c r="H818" t="s">
        <v>385</v>
      </c>
      <c r="I818" s="97" t="s">
        <v>29</v>
      </c>
      <c r="J818" s="10">
        <v>478183.4</v>
      </c>
      <c r="K818" s="10">
        <v>252127.8</v>
      </c>
      <c r="L818" s="135">
        <v>1.4575199999999999</v>
      </c>
    </row>
    <row r="819" spans="8:12">
      <c r="H819" t="s">
        <v>385</v>
      </c>
      <c r="I819" s="97" t="s">
        <v>214</v>
      </c>
      <c r="J819" s="10">
        <v>478184</v>
      </c>
      <c r="K819" s="10">
        <v>252128.7</v>
      </c>
      <c r="L819" s="135">
        <v>1.45224</v>
      </c>
    </row>
    <row r="820" spans="8:12">
      <c r="H820" t="s">
        <v>385</v>
      </c>
      <c r="I820" s="97" t="s">
        <v>215</v>
      </c>
      <c r="J820" s="10">
        <v>478184.8</v>
      </c>
      <c r="K820" s="10">
        <v>252129.5</v>
      </c>
      <c r="L820" s="135">
        <v>1.4540999999999999</v>
      </c>
    </row>
    <row r="821" spans="8:12">
      <c r="H821" t="s">
        <v>385</v>
      </c>
      <c r="I821" s="97" t="s">
        <v>216</v>
      </c>
      <c r="J821" s="10">
        <v>478185.5</v>
      </c>
      <c r="K821" s="10">
        <v>252130.4</v>
      </c>
      <c r="L821" s="135">
        <v>1.4449799999999999</v>
      </c>
    </row>
    <row r="822" spans="8:12">
      <c r="H822" t="s">
        <v>385</v>
      </c>
      <c r="I822" s="97" t="s">
        <v>30</v>
      </c>
      <c r="J822" s="10">
        <v>478186.2</v>
      </c>
      <c r="K822" s="10">
        <v>252131.20000000001</v>
      </c>
      <c r="L822" s="135">
        <v>1.44987</v>
      </c>
    </row>
    <row r="823" spans="8:12">
      <c r="H823" t="s">
        <v>385</v>
      </c>
      <c r="I823" s="97" t="s">
        <v>217</v>
      </c>
      <c r="J823" s="10">
        <v>478187</v>
      </c>
      <c r="K823" s="10">
        <v>252132</v>
      </c>
      <c r="L823" s="135">
        <v>1.4542200000000001</v>
      </c>
    </row>
    <row r="824" spans="8:12">
      <c r="H824" t="s">
        <v>385</v>
      </c>
      <c r="I824" s="97" t="s">
        <v>218</v>
      </c>
      <c r="J824" s="10">
        <v>478187.8</v>
      </c>
      <c r="K824" s="10">
        <v>252132.7</v>
      </c>
      <c r="L824" s="135">
        <v>1.4583299999999999</v>
      </c>
    </row>
    <row r="825" spans="8:12">
      <c r="H825" t="s">
        <v>385</v>
      </c>
      <c r="I825" s="97" t="s">
        <v>219</v>
      </c>
      <c r="J825" s="10">
        <v>478188.7</v>
      </c>
      <c r="K825" s="10">
        <v>252133.5</v>
      </c>
      <c r="L825" s="135">
        <v>1.4428800000000002</v>
      </c>
    </row>
    <row r="826" spans="8:12">
      <c r="H826" t="s">
        <v>385</v>
      </c>
      <c r="I826" s="97" t="s">
        <v>31</v>
      </c>
      <c r="J826" s="10">
        <v>478189.6</v>
      </c>
      <c r="K826" s="10">
        <v>252134.1</v>
      </c>
      <c r="L826" s="135">
        <v>1.4478900000000001</v>
      </c>
    </row>
    <row r="827" spans="8:12">
      <c r="H827" t="s">
        <v>385</v>
      </c>
      <c r="I827" s="97" t="s">
        <v>220</v>
      </c>
      <c r="J827" s="10">
        <v>478190.5</v>
      </c>
      <c r="K827" s="10">
        <v>252134.8</v>
      </c>
      <c r="L827" s="135">
        <v>1.44987</v>
      </c>
    </row>
    <row r="828" spans="8:12">
      <c r="H828" t="s">
        <v>385</v>
      </c>
      <c r="I828" s="97" t="s">
        <v>221</v>
      </c>
      <c r="J828" s="10">
        <v>478191.5</v>
      </c>
      <c r="K828" s="10">
        <v>252135.5</v>
      </c>
      <c r="L828" s="135">
        <v>1.46322</v>
      </c>
    </row>
    <row r="829" spans="8:12">
      <c r="H829" t="s">
        <v>385</v>
      </c>
      <c r="I829" s="97" t="s">
        <v>222</v>
      </c>
      <c r="J829" s="10">
        <v>478192.3</v>
      </c>
      <c r="K829" s="10">
        <v>252136.2</v>
      </c>
      <c r="L829" s="135">
        <v>1.45794</v>
      </c>
    </row>
    <row r="830" spans="8:12">
      <c r="H830" t="s">
        <v>385</v>
      </c>
      <c r="I830" s="97" t="s">
        <v>32</v>
      </c>
      <c r="J830" s="10">
        <v>478193</v>
      </c>
      <c r="K830" s="10">
        <v>252136.9</v>
      </c>
      <c r="L830" s="135">
        <v>1.45119</v>
      </c>
    </row>
    <row r="831" spans="8:12">
      <c r="H831" t="s">
        <v>385</v>
      </c>
      <c r="I831" s="97" t="s">
        <v>223</v>
      </c>
      <c r="J831" s="10">
        <v>478193.8</v>
      </c>
      <c r="K831" s="10">
        <v>252137.7</v>
      </c>
      <c r="L831" s="135">
        <v>1.4462999999999999</v>
      </c>
    </row>
    <row r="832" spans="8:12">
      <c r="H832" t="s">
        <v>385</v>
      </c>
      <c r="I832" s="97" t="s">
        <v>224</v>
      </c>
      <c r="J832" s="10">
        <v>478194.7</v>
      </c>
      <c r="K832" s="10">
        <v>252138.4</v>
      </c>
      <c r="L832" s="135">
        <v>1.4537100000000001</v>
      </c>
    </row>
    <row r="833" spans="8:12">
      <c r="H833" t="s">
        <v>385</v>
      </c>
      <c r="I833" s="97" t="s">
        <v>225</v>
      </c>
      <c r="J833" s="10">
        <v>478195.6</v>
      </c>
      <c r="K833" s="10">
        <v>252139.1</v>
      </c>
      <c r="L833" s="135">
        <v>1.4591099999999999</v>
      </c>
    </row>
    <row r="834" spans="8:12">
      <c r="H834" t="s">
        <v>385</v>
      </c>
      <c r="I834" s="97" t="s">
        <v>33</v>
      </c>
      <c r="J834" s="10">
        <v>478196.5</v>
      </c>
      <c r="K834" s="10">
        <v>252139.8</v>
      </c>
      <c r="L834" s="135">
        <v>1.44936</v>
      </c>
    </row>
    <row r="835" spans="8:12">
      <c r="H835" t="s">
        <v>385</v>
      </c>
      <c r="I835" s="97" t="s">
        <v>226</v>
      </c>
      <c r="J835" s="10">
        <v>478197.3</v>
      </c>
      <c r="K835" s="10">
        <v>252140.5</v>
      </c>
      <c r="L835" s="135">
        <v>1.4476199999999999</v>
      </c>
    </row>
    <row r="836" spans="8:12">
      <c r="H836" t="s">
        <v>385</v>
      </c>
      <c r="I836" s="97" t="s">
        <v>227</v>
      </c>
      <c r="J836" s="10">
        <v>478198.2</v>
      </c>
      <c r="K836" s="10">
        <v>252141.1</v>
      </c>
      <c r="L836" s="135">
        <v>1.4547600000000001</v>
      </c>
    </row>
    <row r="837" spans="8:12">
      <c r="H837" t="s">
        <v>385</v>
      </c>
      <c r="I837" s="97" t="s">
        <v>228</v>
      </c>
      <c r="J837" s="10">
        <v>478199.1</v>
      </c>
      <c r="K837" s="10">
        <v>252141.8</v>
      </c>
      <c r="L837" s="135">
        <v>1.4574</v>
      </c>
    </row>
    <row r="838" spans="8:12">
      <c r="H838" t="s">
        <v>385</v>
      </c>
      <c r="I838" s="97" t="s">
        <v>34</v>
      </c>
      <c r="J838" s="10">
        <v>478200</v>
      </c>
      <c r="K838" s="10">
        <v>252142.4</v>
      </c>
      <c r="L838" s="135">
        <v>1.48116</v>
      </c>
    </row>
    <row r="839" spans="8:12">
      <c r="H839" t="s">
        <v>385</v>
      </c>
      <c r="I839" s="97" t="s">
        <v>229</v>
      </c>
      <c r="J839" s="10">
        <v>478201</v>
      </c>
      <c r="K839" s="10">
        <v>252143</v>
      </c>
      <c r="L839" s="135">
        <v>2.7899400000000001</v>
      </c>
    </row>
    <row r="840" spans="8:12">
      <c r="H840" t="s">
        <v>385</v>
      </c>
      <c r="I840" s="97" t="s">
        <v>230</v>
      </c>
      <c r="J840" s="10">
        <v>478202.7</v>
      </c>
      <c r="K840" s="10">
        <v>252143.6</v>
      </c>
      <c r="L840" s="135">
        <v>4.0133099999999997</v>
      </c>
    </row>
    <row r="841" spans="8:12">
      <c r="H841" t="s">
        <v>385</v>
      </c>
      <c r="I841" s="97" t="s">
        <v>231</v>
      </c>
      <c r="J841" s="10">
        <v>478205.3</v>
      </c>
      <c r="K841" s="10">
        <v>252144.1</v>
      </c>
      <c r="L841" s="135">
        <v>4.0471199999999996</v>
      </c>
    </row>
    <row r="842" spans="8:12">
      <c r="H842" t="s">
        <v>385</v>
      </c>
      <c r="I842" s="97" t="s">
        <v>35</v>
      </c>
      <c r="J842" s="10">
        <v>478207.9</v>
      </c>
      <c r="K842" s="10">
        <v>252144.6</v>
      </c>
      <c r="L842" s="135">
        <v>4.0531800000000002</v>
      </c>
    </row>
    <row r="843" spans="8:12">
      <c r="H843" t="s">
        <v>385</v>
      </c>
      <c r="I843" s="97" t="s">
        <v>232</v>
      </c>
      <c r="J843" s="10">
        <v>478210.3</v>
      </c>
      <c r="K843" s="10">
        <v>252145.1</v>
      </c>
      <c r="L843" s="135">
        <v>4.0434000000000001</v>
      </c>
    </row>
    <row r="844" spans="8:12">
      <c r="H844" t="s">
        <v>385</v>
      </c>
      <c r="I844" s="97" t="s">
        <v>233</v>
      </c>
      <c r="J844" s="10">
        <v>478212.6</v>
      </c>
      <c r="K844" s="10">
        <v>252145.8</v>
      </c>
      <c r="L844" s="135">
        <v>4.0482899999999997</v>
      </c>
    </row>
    <row r="845" spans="8:12">
      <c r="H845" t="s">
        <v>385</v>
      </c>
      <c r="I845" s="97" t="s">
        <v>234</v>
      </c>
      <c r="J845" s="10">
        <v>478214.9</v>
      </c>
      <c r="K845" s="10">
        <v>252146.5</v>
      </c>
      <c r="L845" s="135">
        <v>4.0505399999999998</v>
      </c>
    </row>
    <row r="846" spans="8:12">
      <c r="H846" t="s">
        <v>385</v>
      </c>
      <c r="I846" s="97" t="s">
        <v>36</v>
      </c>
      <c r="J846" s="10">
        <v>478217.2</v>
      </c>
      <c r="K846" s="10">
        <v>252147.20000000001</v>
      </c>
      <c r="L846" s="135">
        <v>4.04406</v>
      </c>
    </row>
    <row r="847" spans="8:12">
      <c r="H847" t="s">
        <v>385</v>
      </c>
      <c r="I847" s="97" t="s">
        <v>235</v>
      </c>
      <c r="J847" s="10">
        <v>478219.5</v>
      </c>
      <c r="K847" s="10">
        <v>252147.9</v>
      </c>
      <c r="L847" s="135">
        <v>4.0475099999999999</v>
      </c>
    </row>
    <row r="848" spans="8:12">
      <c r="H848" t="s">
        <v>385</v>
      </c>
      <c r="I848" s="97" t="s">
        <v>236</v>
      </c>
      <c r="J848" s="10">
        <v>478221.8</v>
      </c>
      <c r="K848" s="10">
        <v>252148.6</v>
      </c>
      <c r="L848" s="135">
        <v>4.0486800000000001</v>
      </c>
    </row>
    <row r="849" spans="8:12">
      <c r="H849" t="s">
        <v>385</v>
      </c>
      <c r="I849" s="97" t="s">
        <v>237</v>
      </c>
      <c r="J849" s="10">
        <v>478224.1</v>
      </c>
      <c r="K849" s="10">
        <v>252149.3</v>
      </c>
      <c r="L849" s="135">
        <v>4.0448699999999995</v>
      </c>
    </row>
    <row r="850" spans="8:12">
      <c r="H850" t="s">
        <v>385</v>
      </c>
      <c r="I850" s="97" t="s">
        <v>37</v>
      </c>
      <c r="J850" s="10">
        <v>478226.4</v>
      </c>
      <c r="K850" s="10">
        <v>252150.1</v>
      </c>
      <c r="L850" s="135">
        <v>4.0505399999999998</v>
      </c>
    </row>
    <row r="851" spans="8:12">
      <c r="H851" t="s">
        <v>385</v>
      </c>
      <c r="I851" s="97" t="s">
        <v>238</v>
      </c>
      <c r="J851" s="10">
        <v>478228.6</v>
      </c>
      <c r="K851" s="10">
        <v>252150.8</v>
      </c>
      <c r="L851" s="135">
        <v>4.0430100000000007</v>
      </c>
    </row>
    <row r="852" spans="8:12">
      <c r="H852" t="s">
        <v>385</v>
      </c>
      <c r="I852" s="97" t="s">
        <v>239</v>
      </c>
      <c r="J852" s="10">
        <v>478230.9</v>
      </c>
      <c r="K852" s="10">
        <v>252151.5</v>
      </c>
      <c r="L852" s="135">
        <v>4.0494899999999996</v>
      </c>
    </row>
    <row r="853" spans="8:12">
      <c r="H853" t="s">
        <v>385</v>
      </c>
      <c r="I853" s="97" t="s">
        <v>240</v>
      </c>
      <c r="J853" s="10">
        <v>478233.2</v>
      </c>
      <c r="K853" s="10">
        <v>252152.2</v>
      </c>
      <c r="L853" s="135">
        <v>4.0442099999999996</v>
      </c>
    </row>
    <row r="854" spans="8:12">
      <c r="H854" t="s">
        <v>385</v>
      </c>
      <c r="I854" s="97" t="s">
        <v>38</v>
      </c>
      <c r="J854" s="10">
        <v>478235.5</v>
      </c>
      <c r="K854" s="10">
        <v>252152.9</v>
      </c>
      <c r="L854" s="135">
        <v>4.0449899999999994</v>
      </c>
    </row>
    <row r="855" spans="8:12">
      <c r="H855" t="s">
        <v>385</v>
      </c>
      <c r="I855" s="97" t="s">
        <v>241</v>
      </c>
      <c r="J855" s="10">
        <v>478237.8</v>
      </c>
      <c r="K855" s="10">
        <v>252153.7</v>
      </c>
      <c r="L855" s="135">
        <v>4.0471199999999996</v>
      </c>
    </row>
    <row r="856" spans="8:12">
      <c r="H856" t="s">
        <v>385</v>
      </c>
      <c r="I856" s="97" t="s">
        <v>242</v>
      </c>
      <c r="J856" s="10">
        <v>478240</v>
      </c>
      <c r="K856" s="10">
        <v>252154.4</v>
      </c>
      <c r="L856" s="135">
        <v>4.0447199999999999</v>
      </c>
    </row>
    <row r="857" spans="8:12">
      <c r="H857" t="s">
        <v>385</v>
      </c>
      <c r="I857" s="97" t="s">
        <v>243</v>
      </c>
      <c r="J857" s="10">
        <v>478242.2</v>
      </c>
      <c r="K857" s="10">
        <v>252155.2</v>
      </c>
      <c r="L857" s="135">
        <v>4.0442099999999996</v>
      </c>
    </row>
    <row r="858" spans="8:12">
      <c r="H858" t="s">
        <v>385</v>
      </c>
      <c r="I858" s="97" t="s">
        <v>39</v>
      </c>
      <c r="J858" s="10">
        <v>478244.6</v>
      </c>
      <c r="K858" s="10">
        <v>252155.9</v>
      </c>
      <c r="L858" s="135">
        <v>4.0506599999999997</v>
      </c>
    </row>
    <row r="859" spans="8:12">
      <c r="H859" t="s">
        <v>385</v>
      </c>
      <c r="I859" s="97" t="s">
        <v>244</v>
      </c>
      <c r="J859" s="10">
        <v>478247.1</v>
      </c>
      <c r="K859" s="10">
        <v>252156.5</v>
      </c>
      <c r="L859" s="135">
        <v>4.0442099999999996</v>
      </c>
    </row>
    <row r="860" spans="8:12">
      <c r="H860" t="s">
        <v>385</v>
      </c>
      <c r="I860" s="97" t="s">
        <v>245</v>
      </c>
      <c r="J860" s="10">
        <v>478249.6</v>
      </c>
      <c r="K860" s="10">
        <v>252157</v>
      </c>
      <c r="L860" s="135">
        <v>4.0473600000000003</v>
      </c>
    </row>
    <row r="861" spans="8:12">
      <c r="H861" t="s">
        <v>385</v>
      </c>
      <c r="I861" s="97" t="s">
        <v>246</v>
      </c>
      <c r="J861" s="10">
        <v>478252.1</v>
      </c>
      <c r="K861" s="10">
        <v>252157.4</v>
      </c>
      <c r="L861" s="135">
        <v>4.0481699999999998</v>
      </c>
    </row>
    <row r="862" spans="8:12">
      <c r="H862" t="s">
        <v>385</v>
      </c>
      <c r="I862" s="97" t="s">
        <v>40</v>
      </c>
      <c r="J862" s="10">
        <v>478254.8</v>
      </c>
      <c r="K862" s="10">
        <v>252157.9</v>
      </c>
      <c r="L862" s="135">
        <v>4.0455300000000003</v>
      </c>
    </row>
    <row r="863" spans="8:12">
      <c r="H863" t="s">
        <v>385</v>
      </c>
      <c r="I863" s="97" t="s">
        <v>247</v>
      </c>
      <c r="J863" s="10">
        <v>478257.5</v>
      </c>
      <c r="K863" s="10">
        <v>252158.2</v>
      </c>
      <c r="L863" s="135">
        <v>4.0491000000000001</v>
      </c>
    </row>
    <row r="864" spans="8:12">
      <c r="H864" t="s">
        <v>385</v>
      </c>
      <c r="I864" s="97" t="s">
        <v>248</v>
      </c>
      <c r="J864" s="10">
        <v>478260.2</v>
      </c>
      <c r="K864" s="10">
        <v>252158.5</v>
      </c>
      <c r="L864" s="135">
        <v>4.0491000000000001</v>
      </c>
    </row>
    <row r="865" spans="8:12">
      <c r="H865" t="s">
        <v>385</v>
      </c>
      <c r="I865" s="97" t="s">
        <v>249</v>
      </c>
      <c r="J865" s="10">
        <v>478263</v>
      </c>
      <c r="K865" s="10">
        <v>252158.8</v>
      </c>
      <c r="L865" s="135">
        <v>4.0461900000000002</v>
      </c>
    </row>
    <row r="866" spans="8:12">
      <c r="H866" t="s">
        <v>386</v>
      </c>
      <c r="I866" s="97" t="s">
        <v>17</v>
      </c>
      <c r="J866" s="10">
        <v>478265.7</v>
      </c>
      <c r="K866" s="10">
        <v>252159</v>
      </c>
      <c r="L866" s="135">
        <v>4.0463100000000001</v>
      </c>
    </row>
    <row r="867" spans="8:12">
      <c r="H867" t="s">
        <v>386</v>
      </c>
      <c r="I867" s="97" t="s">
        <v>178</v>
      </c>
      <c r="J867" s="10">
        <v>478268.5</v>
      </c>
      <c r="K867" s="10">
        <v>252159.3</v>
      </c>
      <c r="L867" s="135">
        <v>4.0466999999999995</v>
      </c>
    </row>
    <row r="868" spans="8:12">
      <c r="H868" t="s">
        <v>386</v>
      </c>
      <c r="I868" s="97" t="s">
        <v>179</v>
      </c>
      <c r="J868" s="10">
        <v>478271.3</v>
      </c>
      <c r="K868" s="10">
        <v>252159.5</v>
      </c>
      <c r="L868" s="135">
        <v>4.04697</v>
      </c>
    </row>
    <row r="869" spans="8:12">
      <c r="H869" t="s">
        <v>386</v>
      </c>
      <c r="I869" s="97" t="s">
        <v>180</v>
      </c>
      <c r="J869" s="10">
        <v>478274</v>
      </c>
      <c r="K869" s="10">
        <v>252159.8</v>
      </c>
      <c r="L869" s="135">
        <v>4.0456500000000002</v>
      </c>
    </row>
    <row r="870" spans="8:12">
      <c r="H870" t="s">
        <v>386</v>
      </c>
      <c r="I870" s="97" t="s">
        <v>18</v>
      </c>
      <c r="J870" s="10">
        <v>478276.8</v>
      </c>
      <c r="K870" s="10">
        <v>252160</v>
      </c>
      <c r="L870" s="135">
        <v>4.05</v>
      </c>
    </row>
    <row r="871" spans="8:12">
      <c r="H871" t="s">
        <v>386</v>
      </c>
      <c r="I871" s="97" t="s">
        <v>181</v>
      </c>
      <c r="J871" s="10">
        <v>478279.5</v>
      </c>
      <c r="K871" s="10">
        <v>252160.2</v>
      </c>
      <c r="L871" s="135">
        <v>4.0457999999999998</v>
      </c>
    </row>
    <row r="872" spans="8:12">
      <c r="H872" t="s">
        <v>386</v>
      </c>
      <c r="I872" s="97" t="s">
        <v>182</v>
      </c>
      <c r="J872" s="10">
        <v>478282.2</v>
      </c>
      <c r="K872" s="10">
        <v>252160.5</v>
      </c>
      <c r="L872" s="135">
        <v>4.0472399999999995</v>
      </c>
    </row>
    <row r="873" spans="8:12">
      <c r="H873" t="s">
        <v>386</v>
      </c>
      <c r="I873" s="97" t="s">
        <v>183</v>
      </c>
      <c r="J873" s="10">
        <v>478285</v>
      </c>
      <c r="K873" s="10">
        <v>252160.7</v>
      </c>
      <c r="L873" s="135">
        <v>4.0496100000000004</v>
      </c>
    </row>
    <row r="874" spans="8:12">
      <c r="H874" t="s">
        <v>386</v>
      </c>
      <c r="I874" s="97" t="s">
        <v>19</v>
      </c>
      <c r="J874" s="10">
        <v>478287.8</v>
      </c>
      <c r="K874" s="10">
        <v>252161</v>
      </c>
      <c r="L874" s="135">
        <v>4.0459199999999997</v>
      </c>
    </row>
    <row r="875" spans="8:12">
      <c r="H875" t="s">
        <v>386</v>
      </c>
      <c r="I875" s="97" t="s">
        <v>184</v>
      </c>
      <c r="J875" s="10">
        <v>478290.5</v>
      </c>
      <c r="K875" s="10">
        <v>252161.2</v>
      </c>
      <c r="L875" s="135">
        <v>4.0443299999999995</v>
      </c>
    </row>
    <row r="876" spans="8:12">
      <c r="H876" t="s">
        <v>386</v>
      </c>
      <c r="I876" s="97" t="s">
        <v>185</v>
      </c>
      <c r="J876" s="10">
        <v>478293.2</v>
      </c>
      <c r="K876" s="10">
        <v>252161.5</v>
      </c>
      <c r="L876" s="135">
        <v>4.0506599999999997</v>
      </c>
    </row>
    <row r="877" spans="8:12">
      <c r="H877" t="s">
        <v>386</v>
      </c>
      <c r="I877" s="97" t="s">
        <v>186</v>
      </c>
      <c r="J877" s="10">
        <v>478296</v>
      </c>
      <c r="K877" s="10">
        <v>252161.8</v>
      </c>
      <c r="L877" s="135">
        <v>4.04514</v>
      </c>
    </row>
    <row r="878" spans="8:12">
      <c r="H878" t="s">
        <v>386</v>
      </c>
      <c r="I878" s="97" t="s">
        <v>20</v>
      </c>
      <c r="J878" s="10">
        <v>478298.7</v>
      </c>
      <c r="K878" s="10">
        <v>252162</v>
      </c>
      <c r="L878" s="135">
        <v>4.0449899999999994</v>
      </c>
    </row>
    <row r="879" spans="8:12">
      <c r="H879" t="s">
        <v>386</v>
      </c>
      <c r="I879" s="97" t="s">
        <v>187</v>
      </c>
      <c r="J879" s="10">
        <v>478301.4</v>
      </c>
      <c r="K879" s="10">
        <v>252162.3</v>
      </c>
      <c r="L879" s="135">
        <v>4.0498799999999999</v>
      </c>
    </row>
    <row r="880" spans="8:12">
      <c r="H880" t="s">
        <v>386</v>
      </c>
      <c r="I880" s="97" t="s">
        <v>188</v>
      </c>
      <c r="J880" s="10">
        <v>478304.1</v>
      </c>
      <c r="K880" s="10">
        <v>252162.5</v>
      </c>
      <c r="L880" s="135">
        <v>4.0460399999999996</v>
      </c>
    </row>
    <row r="881" spans="8:12">
      <c r="H881" t="s">
        <v>386</v>
      </c>
      <c r="I881" s="97" t="s">
        <v>189</v>
      </c>
      <c r="J881" s="10">
        <v>478306.8</v>
      </c>
      <c r="K881" s="10">
        <v>252162.8</v>
      </c>
      <c r="L881" s="135">
        <v>4.0428899999999999</v>
      </c>
    </row>
    <row r="882" spans="8:12">
      <c r="H882" t="s">
        <v>386</v>
      </c>
      <c r="I882" s="97" t="s">
        <v>21</v>
      </c>
      <c r="J882" s="10">
        <v>478309.4</v>
      </c>
      <c r="K882" s="10">
        <v>252163.20000000001</v>
      </c>
      <c r="L882" s="135">
        <v>4.0491000000000001</v>
      </c>
    </row>
    <row r="883" spans="8:12">
      <c r="H883" t="s">
        <v>386</v>
      </c>
      <c r="I883" s="97" t="s">
        <v>190</v>
      </c>
      <c r="J883" s="10">
        <v>478311.9</v>
      </c>
      <c r="K883" s="10">
        <v>252163.8</v>
      </c>
      <c r="L883" s="135">
        <v>4.0456500000000002</v>
      </c>
    </row>
    <row r="884" spans="8:12">
      <c r="H884" t="s">
        <v>386</v>
      </c>
      <c r="I884" s="97" t="s">
        <v>191</v>
      </c>
      <c r="J884" s="10">
        <v>478314.2</v>
      </c>
      <c r="K884" s="10">
        <v>252164.5</v>
      </c>
      <c r="L884" s="135">
        <v>4.0468500000000001</v>
      </c>
    </row>
    <row r="885" spans="8:12">
      <c r="H885" t="s">
        <v>386</v>
      </c>
      <c r="I885" s="97" t="s">
        <v>192</v>
      </c>
      <c r="J885" s="10">
        <v>478316.3</v>
      </c>
      <c r="K885" s="10">
        <v>252165.4</v>
      </c>
      <c r="L885" s="135">
        <v>4.0463100000000001</v>
      </c>
    </row>
    <row r="886" spans="8:12">
      <c r="H886" t="s">
        <v>386</v>
      </c>
      <c r="I886" s="97" t="s">
        <v>22</v>
      </c>
      <c r="J886" s="10">
        <v>478318.2</v>
      </c>
      <c r="K886" s="10">
        <v>252166.5</v>
      </c>
      <c r="L886" s="135">
        <v>4.04697</v>
      </c>
    </row>
    <row r="887" spans="8:12">
      <c r="H887" t="s">
        <v>386</v>
      </c>
      <c r="I887" s="97" t="s">
        <v>193</v>
      </c>
      <c r="J887" s="10">
        <v>478320.1</v>
      </c>
      <c r="K887" s="10">
        <v>252167.5</v>
      </c>
      <c r="L887" s="135">
        <v>4.0435499999999998</v>
      </c>
    </row>
    <row r="888" spans="8:12">
      <c r="H888" t="s">
        <v>386</v>
      </c>
      <c r="I888" s="97" t="s">
        <v>194</v>
      </c>
      <c r="J888" s="10">
        <v>478322.4</v>
      </c>
      <c r="K888" s="10">
        <v>252168.2</v>
      </c>
      <c r="L888" s="135">
        <v>4.0455300000000003</v>
      </c>
    </row>
    <row r="889" spans="8:12">
      <c r="H889" t="s">
        <v>386</v>
      </c>
      <c r="I889" s="97" t="s">
        <v>195</v>
      </c>
      <c r="J889" s="10">
        <v>478324.7</v>
      </c>
      <c r="K889" s="10">
        <v>252168.9</v>
      </c>
      <c r="L889" s="135">
        <v>4.0506599999999997</v>
      </c>
    </row>
    <row r="890" spans="8:12">
      <c r="H890" t="s">
        <v>386</v>
      </c>
      <c r="I890" s="97" t="s">
        <v>23</v>
      </c>
      <c r="J890" s="10">
        <v>478327.2</v>
      </c>
      <c r="K890" s="10">
        <v>252169.5</v>
      </c>
      <c r="L890" s="135">
        <v>4.0477800000000004</v>
      </c>
    </row>
    <row r="891" spans="8:12">
      <c r="H891" t="s">
        <v>386</v>
      </c>
      <c r="I891" s="97" t="s">
        <v>196</v>
      </c>
      <c r="J891" s="10">
        <v>478329.5</v>
      </c>
      <c r="K891" s="10">
        <v>252170.1</v>
      </c>
      <c r="L891" s="135">
        <v>4.0435499999999998</v>
      </c>
    </row>
    <row r="892" spans="8:12">
      <c r="H892" t="s">
        <v>386</v>
      </c>
      <c r="I892" s="97" t="s">
        <v>197</v>
      </c>
      <c r="J892" s="10">
        <v>478331.9</v>
      </c>
      <c r="K892" s="10">
        <v>252170.7</v>
      </c>
      <c r="L892" s="135">
        <v>4.0455300000000003</v>
      </c>
    </row>
    <row r="893" spans="8:12">
      <c r="H893" t="s">
        <v>386</v>
      </c>
      <c r="I893" s="97" t="s">
        <v>198</v>
      </c>
      <c r="J893" s="10">
        <v>478334.2</v>
      </c>
      <c r="K893" s="10">
        <v>252171.4</v>
      </c>
      <c r="L893" s="135">
        <v>4.0456500000000002</v>
      </c>
    </row>
    <row r="894" spans="8:12">
      <c r="H894" t="s">
        <v>386</v>
      </c>
      <c r="I894" s="97" t="s">
        <v>24</v>
      </c>
      <c r="J894" s="10">
        <v>478336.6</v>
      </c>
      <c r="K894" s="10">
        <v>252172.1</v>
      </c>
      <c r="L894" s="135">
        <v>4.0137</v>
      </c>
    </row>
    <row r="895" spans="8:12">
      <c r="H895" t="s">
        <v>386</v>
      </c>
      <c r="I895" s="97" t="s">
        <v>199</v>
      </c>
      <c r="J895" s="10">
        <v>478338.9</v>
      </c>
      <c r="K895" s="10">
        <v>252172.7</v>
      </c>
      <c r="L895" s="135">
        <v>2.6835599999999999</v>
      </c>
    </row>
    <row r="896" spans="8:12">
      <c r="H896" t="s">
        <v>386</v>
      </c>
      <c r="I896" s="97" t="s">
        <v>200</v>
      </c>
      <c r="J896" s="10">
        <v>478340.4</v>
      </c>
      <c r="K896" s="10">
        <v>252173.5</v>
      </c>
      <c r="L896" s="135">
        <v>1.4478900000000001</v>
      </c>
    </row>
    <row r="897" spans="8:12">
      <c r="H897" t="s">
        <v>386</v>
      </c>
      <c r="I897" s="97" t="s">
        <v>201</v>
      </c>
      <c r="J897" s="10">
        <v>478341</v>
      </c>
      <c r="K897" s="10">
        <v>252174.3</v>
      </c>
      <c r="L897" s="135">
        <v>1.4492100000000001</v>
      </c>
    </row>
    <row r="898" spans="8:12">
      <c r="H898" t="s">
        <v>386</v>
      </c>
      <c r="I898" s="97" t="s">
        <v>25</v>
      </c>
      <c r="J898" s="10">
        <v>478341.7</v>
      </c>
      <c r="K898" s="10">
        <v>252175.2</v>
      </c>
      <c r="L898" s="135">
        <v>1.4553</v>
      </c>
    </row>
    <row r="899" spans="8:12">
      <c r="H899" t="s">
        <v>386</v>
      </c>
      <c r="I899" s="97" t="s">
        <v>202</v>
      </c>
      <c r="J899" s="10">
        <v>478342.40000000002</v>
      </c>
      <c r="K899" s="10">
        <v>252176.1</v>
      </c>
      <c r="L899" s="135">
        <v>1.4554200000000002</v>
      </c>
    </row>
    <row r="900" spans="8:12">
      <c r="H900" t="s">
        <v>386</v>
      </c>
      <c r="I900" s="97" t="s">
        <v>203</v>
      </c>
      <c r="J900" s="10">
        <v>478343.1</v>
      </c>
      <c r="K900" s="10">
        <v>252176.9</v>
      </c>
      <c r="L900" s="135">
        <v>1.44909</v>
      </c>
    </row>
    <row r="901" spans="8:12">
      <c r="H901" t="s">
        <v>386</v>
      </c>
      <c r="I901" s="97" t="s">
        <v>204</v>
      </c>
      <c r="J901" s="10">
        <v>478343.7</v>
      </c>
      <c r="K901" s="10">
        <v>252177.9</v>
      </c>
      <c r="L901" s="135">
        <v>1.44936</v>
      </c>
    </row>
    <row r="902" spans="8:12">
      <c r="H902" t="s">
        <v>386</v>
      </c>
      <c r="I902" s="97" t="s">
        <v>26</v>
      </c>
      <c r="J902" s="10">
        <v>478344.3</v>
      </c>
      <c r="K902" s="10">
        <v>252178.8</v>
      </c>
      <c r="L902" s="135">
        <v>1.4544900000000001</v>
      </c>
    </row>
    <row r="903" spans="8:12">
      <c r="H903" t="s">
        <v>386</v>
      </c>
      <c r="I903" s="97" t="s">
        <v>205</v>
      </c>
      <c r="J903" s="10">
        <v>478345</v>
      </c>
      <c r="K903" s="10">
        <v>252179.7</v>
      </c>
      <c r="L903" s="135">
        <v>1.44723</v>
      </c>
    </row>
    <row r="904" spans="8:12">
      <c r="H904" t="s">
        <v>386</v>
      </c>
      <c r="I904" s="97" t="s">
        <v>206</v>
      </c>
      <c r="J904" s="10">
        <v>478345.7</v>
      </c>
      <c r="K904" s="10">
        <v>252180.5</v>
      </c>
      <c r="L904" s="135">
        <v>1.4510699999999999</v>
      </c>
    </row>
    <row r="905" spans="8:12">
      <c r="H905" t="s">
        <v>386</v>
      </c>
      <c r="I905" s="97" t="s">
        <v>207</v>
      </c>
      <c r="J905" s="10">
        <v>478346.5</v>
      </c>
      <c r="K905" s="10">
        <v>252181.3</v>
      </c>
      <c r="L905" s="135">
        <v>1.4546400000000002</v>
      </c>
    </row>
    <row r="906" spans="8:12">
      <c r="H906" t="s">
        <v>386</v>
      </c>
      <c r="I906" s="97" t="s">
        <v>27</v>
      </c>
      <c r="J906" s="10">
        <v>478347.4</v>
      </c>
      <c r="K906" s="10">
        <v>252182</v>
      </c>
      <c r="L906" s="135">
        <v>1.4593800000000001</v>
      </c>
    </row>
    <row r="907" spans="8:12">
      <c r="H907" t="s">
        <v>386</v>
      </c>
      <c r="I907" s="97" t="s">
        <v>208</v>
      </c>
      <c r="J907" s="10">
        <v>478348.2</v>
      </c>
      <c r="K907" s="10">
        <v>252182.7</v>
      </c>
      <c r="L907" s="135">
        <v>1.4457899999999999</v>
      </c>
    </row>
    <row r="908" spans="8:12">
      <c r="H908" t="s">
        <v>386</v>
      </c>
      <c r="I908" s="97" t="s">
        <v>209</v>
      </c>
      <c r="J908" s="10">
        <v>478349</v>
      </c>
      <c r="K908" s="10">
        <v>252183.4</v>
      </c>
      <c r="L908" s="135">
        <v>1.4507999999999999</v>
      </c>
    </row>
    <row r="909" spans="8:12">
      <c r="H909" t="s">
        <v>386</v>
      </c>
      <c r="I909" s="97" t="s">
        <v>210</v>
      </c>
      <c r="J909" s="10">
        <v>478349.9</v>
      </c>
      <c r="K909" s="10">
        <v>252184.1</v>
      </c>
      <c r="L909" s="135">
        <v>1.45278</v>
      </c>
    </row>
    <row r="910" spans="8:12">
      <c r="H910" t="s">
        <v>386</v>
      </c>
      <c r="I910" s="97" t="s">
        <v>28</v>
      </c>
      <c r="J910" s="10">
        <v>478350.7</v>
      </c>
      <c r="K910" s="10">
        <v>252184.8</v>
      </c>
      <c r="L910" s="135">
        <v>1.4563499999999998</v>
      </c>
    </row>
    <row r="911" spans="8:12">
      <c r="H911" t="s">
        <v>386</v>
      </c>
      <c r="I911" s="97" t="s">
        <v>211</v>
      </c>
      <c r="J911" s="10">
        <v>478351.5</v>
      </c>
      <c r="K911" s="10">
        <v>252185.60000000001</v>
      </c>
      <c r="L911" s="135">
        <v>1.4564699999999999</v>
      </c>
    </row>
    <row r="912" spans="8:12">
      <c r="H912" t="s">
        <v>386</v>
      </c>
      <c r="I912" s="97" t="s">
        <v>212</v>
      </c>
      <c r="J912" s="10">
        <v>478352.3</v>
      </c>
      <c r="K912" s="10">
        <v>252186.3</v>
      </c>
      <c r="L912" s="135">
        <v>1.45356</v>
      </c>
    </row>
    <row r="913" spans="8:12">
      <c r="H913" t="s">
        <v>386</v>
      </c>
      <c r="I913" s="97" t="s">
        <v>213</v>
      </c>
      <c r="J913" s="10">
        <v>478353</v>
      </c>
      <c r="K913" s="10">
        <v>252187.1</v>
      </c>
      <c r="L913" s="135">
        <v>1.4492100000000001</v>
      </c>
    </row>
    <row r="914" spans="8:12">
      <c r="H914" t="s">
        <v>386</v>
      </c>
      <c r="I914" s="97" t="s">
        <v>29</v>
      </c>
      <c r="J914" s="10">
        <v>478353.8</v>
      </c>
      <c r="K914" s="10">
        <v>252187.9</v>
      </c>
      <c r="L914" s="135">
        <v>1.4500200000000001</v>
      </c>
    </row>
    <row r="915" spans="8:12">
      <c r="H915" t="s">
        <v>386</v>
      </c>
      <c r="I915" s="97" t="s">
        <v>214</v>
      </c>
      <c r="J915" s="10">
        <v>478354.5</v>
      </c>
      <c r="K915" s="10">
        <v>252188.7</v>
      </c>
      <c r="L915" s="135">
        <v>1.4561999999999999</v>
      </c>
    </row>
    <row r="916" spans="8:12">
      <c r="H916" t="s">
        <v>386</v>
      </c>
      <c r="I916" s="97" t="s">
        <v>215</v>
      </c>
      <c r="J916" s="10">
        <v>478355.3</v>
      </c>
      <c r="K916" s="10">
        <v>252189.5</v>
      </c>
      <c r="L916" s="135">
        <v>1.45767</v>
      </c>
    </row>
    <row r="917" spans="8:12">
      <c r="H917" t="s">
        <v>386</v>
      </c>
      <c r="I917" s="97" t="s">
        <v>216</v>
      </c>
      <c r="J917" s="10">
        <v>478356</v>
      </c>
      <c r="K917" s="10">
        <v>252190.3</v>
      </c>
      <c r="L917" s="135">
        <v>1.45305</v>
      </c>
    </row>
    <row r="918" spans="8:12">
      <c r="H918" t="s">
        <v>386</v>
      </c>
      <c r="I918" s="97" t="s">
        <v>30</v>
      </c>
      <c r="J918" s="10">
        <v>478356.8</v>
      </c>
      <c r="K918" s="10">
        <v>252191.1</v>
      </c>
      <c r="L918" s="135">
        <v>1.44909</v>
      </c>
    </row>
    <row r="919" spans="8:12">
      <c r="H919" t="s">
        <v>386</v>
      </c>
      <c r="I919" s="97" t="s">
        <v>217</v>
      </c>
      <c r="J919" s="10">
        <v>478357.6</v>
      </c>
      <c r="K919" s="10">
        <v>252191.8</v>
      </c>
      <c r="L919" s="135">
        <v>1.45119</v>
      </c>
    </row>
    <row r="920" spans="8:12">
      <c r="H920" t="s">
        <v>386</v>
      </c>
      <c r="I920" s="97" t="s">
        <v>218</v>
      </c>
      <c r="J920" s="10">
        <v>478358.4</v>
      </c>
      <c r="K920" s="10">
        <v>252192.6</v>
      </c>
      <c r="L920" s="135">
        <v>1.45818</v>
      </c>
    </row>
    <row r="921" spans="8:12">
      <c r="H921" t="s">
        <v>386</v>
      </c>
      <c r="I921" s="97" t="s">
        <v>219</v>
      </c>
      <c r="J921" s="10">
        <v>478359.2</v>
      </c>
      <c r="K921" s="10">
        <v>252193.3</v>
      </c>
      <c r="L921" s="135">
        <v>1.45503</v>
      </c>
    </row>
    <row r="922" spans="8:12">
      <c r="H922" t="s">
        <v>386</v>
      </c>
      <c r="I922" s="97" t="s">
        <v>31</v>
      </c>
      <c r="J922" s="10">
        <v>478360.1</v>
      </c>
      <c r="K922" s="10">
        <v>252194</v>
      </c>
      <c r="L922" s="135">
        <v>1.4513399999999999</v>
      </c>
    </row>
    <row r="923" spans="8:12">
      <c r="H923" t="s">
        <v>386</v>
      </c>
      <c r="I923" s="97" t="s">
        <v>220</v>
      </c>
      <c r="J923" s="10">
        <v>478361</v>
      </c>
      <c r="K923" s="10">
        <v>252194.6</v>
      </c>
      <c r="L923" s="135">
        <v>1.4460599999999999</v>
      </c>
    </row>
    <row r="924" spans="8:12">
      <c r="H924" t="s">
        <v>386</v>
      </c>
      <c r="I924" s="97" t="s">
        <v>221</v>
      </c>
      <c r="J924" s="10">
        <v>478361.8</v>
      </c>
      <c r="K924" s="10">
        <v>252195.3</v>
      </c>
      <c r="L924" s="135">
        <v>1.45305</v>
      </c>
    </row>
    <row r="925" spans="8:12">
      <c r="H925" t="s">
        <v>386</v>
      </c>
      <c r="I925" s="97" t="s">
        <v>222</v>
      </c>
      <c r="J925" s="10">
        <v>478362.7</v>
      </c>
      <c r="K925" s="10">
        <v>252196</v>
      </c>
      <c r="L925" s="135">
        <v>1.45224</v>
      </c>
    </row>
    <row r="926" spans="8:12">
      <c r="H926" t="s">
        <v>386</v>
      </c>
      <c r="I926" s="97" t="s">
        <v>32</v>
      </c>
      <c r="J926" s="10">
        <v>478363.5</v>
      </c>
      <c r="K926" s="10">
        <v>252196.7</v>
      </c>
      <c r="L926" s="135">
        <v>1.4533199999999999</v>
      </c>
    </row>
    <row r="927" spans="8:12">
      <c r="H927" t="s">
        <v>386</v>
      </c>
      <c r="I927" s="97" t="s">
        <v>223</v>
      </c>
      <c r="J927" s="10">
        <v>478364.4</v>
      </c>
      <c r="K927" s="10">
        <v>252197.4</v>
      </c>
      <c r="L927" s="135">
        <v>1.4577899999999999</v>
      </c>
    </row>
    <row r="928" spans="8:12">
      <c r="H928" t="s">
        <v>386</v>
      </c>
      <c r="I928" s="97" t="s">
        <v>224</v>
      </c>
      <c r="J928" s="10">
        <v>478365.3</v>
      </c>
      <c r="K928" s="10">
        <v>252198</v>
      </c>
      <c r="L928" s="135">
        <v>1.4546400000000002</v>
      </c>
    </row>
    <row r="929" spans="8:12">
      <c r="H929" t="s">
        <v>386</v>
      </c>
      <c r="I929" s="97" t="s">
        <v>225</v>
      </c>
      <c r="J929" s="10">
        <v>478366.2</v>
      </c>
      <c r="K929" s="10">
        <v>252198.7</v>
      </c>
      <c r="L929" s="135">
        <v>1.4492100000000001</v>
      </c>
    </row>
    <row r="930" spans="8:12">
      <c r="H930" t="s">
        <v>386</v>
      </c>
      <c r="I930" s="97" t="s">
        <v>33</v>
      </c>
      <c r="J930" s="10">
        <v>478367.1</v>
      </c>
      <c r="K930" s="10">
        <v>252199.3</v>
      </c>
      <c r="L930" s="135">
        <v>1.4500200000000001</v>
      </c>
    </row>
    <row r="931" spans="8:12">
      <c r="H931" t="s">
        <v>386</v>
      </c>
      <c r="I931" s="97" t="s">
        <v>226</v>
      </c>
      <c r="J931" s="10">
        <v>478368</v>
      </c>
      <c r="K931" s="10">
        <v>252199.9</v>
      </c>
      <c r="L931" s="135">
        <v>1.4529000000000001</v>
      </c>
    </row>
    <row r="932" spans="8:12">
      <c r="H932" t="s">
        <v>386</v>
      </c>
      <c r="I932" s="97" t="s">
        <v>227</v>
      </c>
      <c r="J932" s="10">
        <v>478368.9</v>
      </c>
      <c r="K932" s="10">
        <v>252200.6</v>
      </c>
      <c r="L932" s="135">
        <v>1.45356</v>
      </c>
    </row>
    <row r="933" spans="8:12">
      <c r="H933" t="s">
        <v>386</v>
      </c>
      <c r="I933" s="97" t="s">
        <v>228</v>
      </c>
      <c r="J933" s="10">
        <v>478369.9</v>
      </c>
      <c r="K933" s="10">
        <v>252201.2</v>
      </c>
      <c r="L933" s="135">
        <v>1.45872</v>
      </c>
    </row>
    <row r="934" spans="8:12">
      <c r="H934" t="s">
        <v>386</v>
      </c>
      <c r="I934" s="97" t="s">
        <v>34</v>
      </c>
      <c r="J934" s="10">
        <v>478370.8</v>
      </c>
      <c r="K934" s="10">
        <v>252201.8</v>
      </c>
      <c r="L934" s="135">
        <v>1.4526600000000001</v>
      </c>
    </row>
    <row r="935" spans="8:12">
      <c r="H935" t="s">
        <v>386</v>
      </c>
      <c r="I935" s="97" t="s">
        <v>229</v>
      </c>
      <c r="J935" s="10">
        <v>478371.7</v>
      </c>
      <c r="K935" s="10">
        <v>252202.4</v>
      </c>
      <c r="L935" s="135">
        <v>1.4968800000000002</v>
      </c>
    </row>
    <row r="936" spans="8:12">
      <c r="H936" t="s">
        <v>386</v>
      </c>
      <c r="I936" s="97" t="s">
        <v>230</v>
      </c>
      <c r="J936" s="10">
        <v>478372.6</v>
      </c>
      <c r="K936" s="10">
        <v>252203.1</v>
      </c>
      <c r="L936" s="135">
        <v>2.8235999999999999</v>
      </c>
    </row>
    <row r="937" spans="8:12">
      <c r="H937" t="s">
        <v>386</v>
      </c>
      <c r="I937" s="97" t="s">
        <v>231</v>
      </c>
      <c r="J937" s="10">
        <v>478374.5</v>
      </c>
      <c r="K937" s="10">
        <v>252203.6</v>
      </c>
      <c r="L937" s="135">
        <v>4.0117199999999995</v>
      </c>
    </row>
    <row r="938" spans="8:12">
      <c r="H938" t="s">
        <v>386</v>
      </c>
      <c r="I938" s="97" t="s">
        <v>35</v>
      </c>
      <c r="J938" s="10">
        <v>478377</v>
      </c>
      <c r="K938" s="10">
        <v>252204.1</v>
      </c>
      <c r="L938" s="135">
        <v>4.0546199999999999</v>
      </c>
    </row>
    <row r="939" spans="8:12">
      <c r="H939" t="s">
        <v>386</v>
      </c>
      <c r="I939" s="97" t="s">
        <v>232</v>
      </c>
      <c r="J939" s="10">
        <v>478379.5</v>
      </c>
      <c r="K939" s="10">
        <v>252204.7</v>
      </c>
      <c r="L939" s="135">
        <v>4.0456500000000002</v>
      </c>
    </row>
    <row r="940" spans="8:12">
      <c r="H940" t="s">
        <v>386</v>
      </c>
      <c r="I940" s="97" t="s">
        <v>233</v>
      </c>
      <c r="J940" s="10">
        <v>478381.8</v>
      </c>
      <c r="K940" s="10">
        <v>252205.3</v>
      </c>
      <c r="L940" s="135">
        <v>4.0517399999999997</v>
      </c>
    </row>
    <row r="941" spans="8:12">
      <c r="H941" t="s">
        <v>386</v>
      </c>
      <c r="I941" s="97" t="s">
        <v>234</v>
      </c>
      <c r="J941" s="10">
        <v>478384.1</v>
      </c>
      <c r="K941" s="10">
        <v>252206</v>
      </c>
      <c r="L941" s="135">
        <v>4.0455300000000003</v>
      </c>
    </row>
    <row r="942" spans="8:12">
      <c r="H942" t="s">
        <v>386</v>
      </c>
      <c r="I942" s="97" t="s">
        <v>36</v>
      </c>
      <c r="J942" s="10">
        <v>478386.4</v>
      </c>
      <c r="K942" s="10">
        <v>252206.7</v>
      </c>
      <c r="L942" s="135">
        <v>4.0481699999999998</v>
      </c>
    </row>
    <row r="943" spans="8:12">
      <c r="H943" t="s">
        <v>386</v>
      </c>
      <c r="I943" s="97" t="s">
        <v>235</v>
      </c>
      <c r="J943" s="10">
        <v>478388.7</v>
      </c>
      <c r="K943" s="10">
        <v>252207.4</v>
      </c>
      <c r="L943" s="135">
        <v>4.0472399999999995</v>
      </c>
    </row>
    <row r="944" spans="8:12">
      <c r="H944" t="s">
        <v>386</v>
      </c>
      <c r="I944" s="97" t="s">
        <v>236</v>
      </c>
      <c r="J944" s="10">
        <v>478391</v>
      </c>
      <c r="K944" s="10">
        <v>252208.1</v>
      </c>
      <c r="L944" s="135">
        <v>4.0525200000000003</v>
      </c>
    </row>
    <row r="945" spans="8:12">
      <c r="H945" t="s">
        <v>386</v>
      </c>
      <c r="I945" s="97" t="s">
        <v>237</v>
      </c>
      <c r="J945" s="10">
        <v>478393.3</v>
      </c>
      <c r="K945" s="10">
        <v>252208.8</v>
      </c>
      <c r="L945" s="135">
        <v>4.04406</v>
      </c>
    </row>
    <row r="946" spans="8:12">
      <c r="H946" t="s">
        <v>386</v>
      </c>
      <c r="I946" s="97" t="s">
        <v>37</v>
      </c>
      <c r="J946" s="10">
        <v>478395.5</v>
      </c>
      <c r="K946" s="10">
        <v>252209.5</v>
      </c>
      <c r="L946" s="135">
        <v>4.0475099999999999</v>
      </c>
    </row>
    <row r="947" spans="8:12">
      <c r="H947" t="s">
        <v>386</v>
      </c>
      <c r="I947" s="97" t="s">
        <v>238</v>
      </c>
      <c r="J947" s="10">
        <v>478397.9</v>
      </c>
      <c r="K947" s="10">
        <v>252210.2</v>
      </c>
      <c r="L947" s="135">
        <v>4.0517399999999997</v>
      </c>
    </row>
    <row r="948" spans="8:12">
      <c r="H948" t="s">
        <v>386</v>
      </c>
      <c r="I948" s="97" t="s">
        <v>239</v>
      </c>
      <c r="J948" s="10">
        <v>478400.2</v>
      </c>
      <c r="K948" s="10">
        <v>252210.9</v>
      </c>
      <c r="L948" s="135">
        <v>4.0473600000000003</v>
      </c>
    </row>
    <row r="949" spans="8:12">
      <c r="H949" t="s">
        <v>386</v>
      </c>
      <c r="I949" s="97" t="s">
        <v>240</v>
      </c>
      <c r="J949" s="10">
        <v>478402.4</v>
      </c>
      <c r="K949" s="10">
        <v>252211.6</v>
      </c>
      <c r="L949" s="135">
        <v>4.04406</v>
      </c>
    </row>
    <row r="950" spans="8:12">
      <c r="H950" t="s">
        <v>386</v>
      </c>
      <c r="I950" s="97" t="s">
        <v>38</v>
      </c>
      <c r="J950" s="10">
        <v>478404.7</v>
      </c>
      <c r="K950" s="10">
        <v>252212.4</v>
      </c>
      <c r="L950" s="135">
        <v>4.0449899999999994</v>
      </c>
    </row>
    <row r="951" spans="8:12">
      <c r="H951" t="s">
        <v>386</v>
      </c>
      <c r="I951" s="97" t="s">
        <v>241</v>
      </c>
      <c r="J951" s="10">
        <v>478407</v>
      </c>
      <c r="K951" s="10">
        <v>252213.1</v>
      </c>
      <c r="L951" s="135">
        <v>4.0428899999999999</v>
      </c>
    </row>
    <row r="952" spans="8:12">
      <c r="H952" t="s">
        <v>386</v>
      </c>
      <c r="I952" s="97" t="s">
        <v>242</v>
      </c>
      <c r="J952" s="10">
        <v>478409.3</v>
      </c>
      <c r="K952" s="10">
        <v>252213.9</v>
      </c>
      <c r="L952" s="135">
        <v>4.0224299999999999</v>
      </c>
    </row>
    <row r="953" spans="8:12">
      <c r="H953" t="s">
        <v>386</v>
      </c>
      <c r="I953" s="97" t="s">
        <v>243</v>
      </c>
      <c r="J953" s="10">
        <v>478411.5</v>
      </c>
      <c r="K953" s="10">
        <v>252214.7</v>
      </c>
      <c r="L953" s="135">
        <v>4.0208399999999997</v>
      </c>
    </row>
    <row r="954" spans="8:12">
      <c r="H954" t="s">
        <v>386</v>
      </c>
      <c r="I954" s="97" t="s">
        <v>39</v>
      </c>
      <c r="J954" s="10">
        <v>478413.9</v>
      </c>
      <c r="K954" s="10">
        <v>252215.4</v>
      </c>
      <c r="L954" s="135">
        <v>4.0547699999999995</v>
      </c>
    </row>
    <row r="955" spans="8:12">
      <c r="H955" t="s">
        <v>386</v>
      </c>
      <c r="I955" s="97" t="s">
        <v>244</v>
      </c>
      <c r="J955" s="10">
        <v>478416.3</v>
      </c>
      <c r="K955" s="10">
        <v>252215.9</v>
      </c>
      <c r="L955" s="135">
        <v>4.0524000000000004</v>
      </c>
    </row>
    <row r="956" spans="8:12">
      <c r="H956" t="s">
        <v>386</v>
      </c>
      <c r="I956" s="97" t="s">
        <v>245</v>
      </c>
      <c r="J956" s="10">
        <v>478418.8</v>
      </c>
      <c r="K956" s="10">
        <v>252216.4</v>
      </c>
      <c r="L956" s="135">
        <v>4.0438200000000002</v>
      </c>
    </row>
    <row r="957" spans="8:12">
      <c r="H957" t="s">
        <v>386</v>
      </c>
      <c r="I957" s="97" t="s">
        <v>246</v>
      </c>
      <c r="J957" s="10">
        <v>478421.4</v>
      </c>
      <c r="K957" s="10">
        <v>252216.9</v>
      </c>
      <c r="L957" s="135">
        <v>4.0480200000000002</v>
      </c>
    </row>
    <row r="958" spans="8:12">
      <c r="H958" t="s">
        <v>386</v>
      </c>
      <c r="I958" s="97" t="s">
        <v>40</v>
      </c>
      <c r="J958" s="10">
        <v>478423.9</v>
      </c>
      <c r="K958" s="10">
        <v>252217.3</v>
      </c>
      <c r="L958" s="135">
        <v>4.04697</v>
      </c>
    </row>
    <row r="959" spans="8:12">
      <c r="H959" t="s">
        <v>386</v>
      </c>
      <c r="I959" s="97" t="s">
        <v>247</v>
      </c>
      <c r="J959" s="10">
        <v>478426.6</v>
      </c>
      <c r="K959" s="10">
        <v>252217.7</v>
      </c>
      <c r="L959" s="135">
        <v>4.0504199999999999</v>
      </c>
    </row>
    <row r="960" spans="8:12">
      <c r="H960" t="s">
        <v>386</v>
      </c>
      <c r="I960" s="97" t="s">
        <v>248</v>
      </c>
      <c r="J960" s="10">
        <v>478429.3</v>
      </c>
      <c r="K960" s="10">
        <v>252218</v>
      </c>
      <c r="L960" s="135">
        <v>4.0486800000000001</v>
      </c>
    </row>
    <row r="961" spans="8:12">
      <c r="H961" t="s">
        <v>386</v>
      </c>
      <c r="I961" s="97" t="s">
        <v>249</v>
      </c>
      <c r="J961" s="10">
        <v>478432</v>
      </c>
      <c r="K961" s="10">
        <v>252218.3</v>
      </c>
      <c r="L961" s="135">
        <v>1.66188</v>
      </c>
    </row>
    <row r="962" spans="8:12">
      <c r="H962" t="s">
        <v>387</v>
      </c>
      <c r="I962" s="97" t="s">
        <v>17</v>
      </c>
      <c r="J962" s="10">
        <v>478434.8</v>
      </c>
      <c r="K962" s="10">
        <v>252218.5</v>
      </c>
      <c r="L962" s="135">
        <v>0</v>
      </c>
    </row>
    <row r="963" spans="8:12">
      <c r="H963" t="s">
        <v>387</v>
      </c>
      <c r="I963" s="97" t="s">
        <v>178</v>
      </c>
      <c r="J963" s="10">
        <v>478437.7</v>
      </c>
      <c r="K963" s="10">
        <v>252218.8</v>
      </c>
      <c r="L963" s="135">
        <v>0.21105000000000002</v>
      </c>
    </row>
    <row r="964" spans="8:12">
      <c r="H964" t="s">
        <v>387</v>
      </c>
      <c r="I964" s="97" t="s">
        <v>179</v>
      </c>
      <c r="J964" s="10">
        <v>478440.9</v>
      </c>
      <c r="K964" s="10">
        <v>252219</v>
      </c>
      <c r="L964" s="135">
        <v>2.9818800000000003</v>
      </c>
    </row>
    <row r="965" spans="8:12">
      <c r="H965" t="s">
        <v>387</v>
      </c>
      <c r="I965" s="97" t="s">
        <v>180</v>
      </c>
      <c r="J965" s="10">
        <v>478444.2</v>
      </c>
      <c r="K965" s="10">
        <v>252219.2</v>
      </c>
      <c r="L965" s="135">
        <v>4.0571399999999995</v>
      </c>
    </row>
    <row r="966" spans="8:12">
      <c r="H966" t="s">
        <v>387</v>
      </c>
      <c r="I966" s="97" t="s">
        <v>18</v>
      </c>
      <c r="J966" s="10">
        <v>478447</v>
      </c>
      <c r="K966" s="10">
        <v>252219.4</v>
      </c>
      <c r="L966" s="135">
        <v>4.0498799999999999</v>
      </c>
    </row>
    <row r="967" spans="8:12">
      <c r="H967" t="s">
        <v>387</v>
      </c>
      <c r="I967" s="97" t="s">
        <v>181</v>
      </c>
      <c r="J967" s="10">
        <v>478449.7</v>
      </c>
      <c r="K967" s="10">
        <v>252219.7</v>
      </c>
      <c r="L967" s="135">
        <v>4.0430100000000007</v>
      </c>
    </row>
    <row r="968" spans="8:12">
      <c r="H968" t="s">
        <v>387</v>
      </c>
      <c r="I968" s="97" t="s">
        <v>182</v>
      </c>
      <c r="J968" s="10">
        <v>478452.5</v>
      </c>
      <c r="K968" s="10">
        <v>252219.9</v>
      </c>
      <c r="L968" s="135">
        <v>4.0484400000000003</v>
      </c>
    </row>
    <row r="969" spans="8:12">
      <c r="H969" t="s">
        <v>387</v>
      </c>
      <c r="I969" s="97" t="s">
        <v>183</v>
      </c>
      <c r="J969" s="10">
        <v>478455.2</v>
      </c>
      <c r="K969" s="10">
        <v>252220.2</v>
      </c>
      <c r="L969" s="135">
        <v>4.04697</v>
      </c>
    </row>
    <row r="970" spans="8:12">
      <c r="H970" t="s">
        <v>387</v>
      </c>
      <c r="I970" s="97" t="s">
        <v>19</v>
      </c>
      <c r="J970" s="10">
        <v>478458</v>
      </c>
      <c r="K970" s="10">
        <v>252220.5</v>
      </c>
      <c r="L970" s="135">
        <v>4.0504199999999999</v>
      </c>
    </row>
    <row r="971" spans="8:12">
      <c r="H971" t="s">
        <v>387</v>
      </c>
      <c r="I971" s="97" t="s">
        <v>184</v>
      </c>
      <c r="J971" s="10">
        <v>478460.7</v>
      </c>
      <c r="K971" s="10">
        <v>252220.79999999999</v>
      </c>
      <c r="L971" s="135">
        <v>4.04514</v>
      </c>
    </row>
    <row r="972" spans="8:12">
      <c r="H972" t="s">
        <v>387</v>
      </c>
      <c r="I972" s="97" t="s">
        <v>185</v>
      </c>
      <c r="J972" s="10">
        <v>478463.4</v>
      </c>
      <c r="K972" s="10">
        <v>252221</v>
      </c>
      <c r="L972" s="135">
        <v>4.0464599999999997</v>
      </c>
    </row>
    <row r="973" spans="8:12">
      <c r="H973" t="s">
        <v>387</v>
      </c>
      <c r="I973" s="97" t="s">
        <v>186</v>
      </c>
      <c r="J973" s="10">
        <v>478466.2</v>
      </c>
      <c r="K973" s="10">
        <v>252221.3</v>
      </c>
      <c r="L973" s="135">
        <v>4.0525200000000003</v>
      </c>
    </row>
    <row r="974" spans="8:12">
      <c r="H974" t="s">
        <v>387</v>
      </c>
      <c r="I974" s="97" t="s">
        <v>20</v>
      </c>
      <c r="J974" s="10">
        <v>478469</v>
      </c>
      <c r="K974" s="10">
        <v>252221.5</v>
      </c>
      <c r="L974" s="135">
        <v>4.0473600000000003</v>
      </c>
    </row>
    <row r="975" spans="8:12">
      <c r="H975" t="s">
        <v>387</v>
      </c>
      <c r="I975" s="97" t="s">
        <v>187</v>
      </c>
      <c r="J975" s="10">
        <v>478471.7</v>
      </c>
      <c r="K975" s="10">
        <v>252221.8</v>
      </c>
      <c r="L975" s="135">
        <v>4.0452599999999999</v>
      </c>
    </row>
    <row r="976" spans="8:12">
      <c r="H976" t="s">
        <v>387</v>
      </c>
      <c r="I976" s="97" t="s">
        <v>188</v>
      </c>
      <c r="J976" s="10">
        <v>478474.4</v>
      </c>
      <c r="K976" s="10">
        <v>252222</v>
      </c>
      <c r="L976" s="135">
        <v>4.0489499999999996</v>
      </c>
    </row>
    <row r="977" spans="8:12">
      <c r="H977" t="s">
        <v>387</v>
      </c>
      <c r="I977" s="97" t="s">
        <v>189</v>
      </c>
      <c r="J977" s="10">
        <v>478477.1</v>
      </c>
      <c r="K977" s="10">
        <v>252222.3</v>
      </c>
      <c r="L977" s="135">
        <v>4.04697</v>
      </c>
    </row>
    <row r="978" spans="8:12">
      <c r="H978" t="s">
        <v>387</v>
      </c>
      <c r="I978" s="97" t="s">
        <v>21</v>
      </c>
      <c r="J978" s="10">
        <v>478479.6</v>
      </c>
      <c r="K978" s="10">
        <v>252222.8</v>
      </c>
      <c r="L978" s="135">
        <v>4.0498799999999999</v>
      </c>
    </row>
    <row r="979" spans="8:12">
      <c r="H979" t="s">
        <v>387</v>
      </c>
      <c r="I979" s="97" t="s">
        <v>190</v>
      </c>
      <c r="J979" s="10">
        <v>478482</v>
      </c>
      <c r="K979" s="10">
        <v>252223.5</v>
      </c>
      <c r="L979" s="135">
        <v>4.0461900000000002</v>
      </c>
    </row>
    <row r="980" spans="8:12">
      <c r="H980" t="s">
        <v>387</v>
      </c>
      <c r="I980" s="97" t="s">
        <v>191</v>
      </c>
      <c r="J980" s="10">
        <v>478484.2</v>
      </c>
      <c r="K980" s="10">
        <v>252224.2</v>
      </c>
      <c r="L980" s="135">
        <v>4.04514</v>
      </c>
    </row>
    <row r="981" spans="8:12">
      <c r="H981" t="s">
        <v>387</v>
      </c>
      <c r="I981" s="97" t="s">
        <v>192</v>
      </c>
      <c r="J981" s="10">
        <v>478486.2</v>
      </c>
      <c r="K981" s="10">
        <v>252225.2</v>
      </c>
      <c r="L981" s="135">
        <v>4.0468500000000001</v>
      </c>
    </row>
    <row r="982" spans="8:12">
      <c r="H982" t="s">
        <v>387</v>
      </c>
      <c r="I982" s="97" t="s">
        <v>22</v>
      </c>
      <c r="J982" s="10">
        <v>478488.1</v>
      </c>
      <c r="K982" s="10">
        <v>252226.3</v>
      </c>
      <c r="L982" s="135">
        <v>4.0501500000000004</v>
      </c>
    </row>
    <row r="983" spans="8:12">
      <c r="H983" t="s">
        <v>387</v>
      </c>
      <c r="I983" s="97" t="s">
        <v>193</v>
      </c>
      <c r="J983" s="10">
        <v>478490.2</v>
      </c>
      <c r="K983" s="10">
        <v>252227.20000000001</v>
      </c>
      <c r="L983" s="135">
        <v>4.0489499999999996</v>
      </c>
    </row>
    <row r="984" spans="8:12">
      <c r="H984" t="s">
        <v>387</v>
      </c>
      <c r="I984" s="97" t="s">
        <v>194</v>
      </c>
      <c r="J984" s="10">
        <v>478492.5</v>
      </c>
      <c r="K984" s="10">
        <v>252227.9</v>
      </c>
      <c r="L984" s="135">
        <v>4.0423499999999999</v>
      </c>
    </row>
    <row r="985" spans="8:12">
      <c r="H985" t="s">
        <v>387</v>
      </c>
      <c r="I985" s="97" t="s">
        <v>195</v>
      </c>
      <c r="J985" s="10">
        <v>478494.8</v>
      </c>
      <c r="K985" s="10">
        <v>252228.6</v>
      </c>
      <c r="L985" s="135">
        <v>4.0461900000000002</v>
      </c>
    </row>
    <row r="986" spans="8:12">
      <c r="H986" t="s">
        <v>387</v>
      </c>
      <c r="I986" s="97" t="s">
        <v>23</v>
      </c>
      <c r="J986" s="10">
        <v>478497.1</v>
      </c>
      <c r="K986" s="10">
        <v>252229.2</v>
      </c>
      <c r="L986" s="135">
        <v>4.0489499999999996</v>
      </c>
    </row>
    <row r="987" spans="8:12">
      <c r="H987" t="s">
        <v>387</v>
      </c>
      <c r="I987" s="97" t="s">
        <v>196</v>
      </c>
      <c r="J987" s="10">
        <v>478499.4</v>
      </c>
      <c r="K987" s="10">
        <v>252229.9</v>
      </c>
      <c r="L987" s="135">
        <v>4.0466999999999995</v>
      </c>
    </row>
    <row r="988" spans="8:12">
      <c r="H988" t="s">
        <v>387</v>
      </c>
      <c r="I988" s="97" t="s">
        <v>197</v>
      </c>
      <c r="J988" s="10">
        <v>478501.7</v>
      </c>
      <c r="K988" s="10">
        <v>252230.6</v>
      </c>
      <c r="L988" s="135">
        <v>4.0431599999999994</v>
      </c>
    </row>
    <row r="989" spans="8:12">
      <c r="H989" t="s">
        <v>387</v>
      </c>
      <c r="I989" s="97" t="s">
        <v>198</v>
      </c>
      <c r="J989" s="10">
        <v>478503.9</v>
      </c>
      <c r="K989" s="10">
        <v>252231.4</v>
      </c>
      <c r="L989" s="135">
        <v>4.0484400000000003</v>
      </c>
    </row>
    <row r="990" spans="8:12">
      <c r="H990" t="s">
        <v>387</v>
      </c>
      <c r="I990" s="97" t="s">
        <v>24</v>
      </c>
      <c r="J990" s="10">
        <v>478506.1</v>
      </c>
      <c r="K990" s="10">
        <v>252232.2</v>
      </c>
      <c r="L990" s="135">
        <v>4.0457999999999998</v>
      </c>
    </row>
    <row r="991" spans="8:12">
      <c r="H991" t="s">
        <v>387</v>
      </c>
      <c r="I991" s="97" t="s">
        <v>199</v>
      </c>
      <c r="J991" s="10">
        <v>478508.3</v>
      </c>
      <c r="K991" s="10">
        <v>252233</v>
      </c>
      <c r="L991" s="135">
        <v>4.0471199999999996</v>
      </c>
    </row>
    <row r="992" spans="8:12">
      <c r="H992" t="s">
        <v>387</v>
      </c>
      <c r="I992" s="97" t="s">
        <v>200</v>
      </c>
      <c r="J992" s="10">
        <v>478510.4</v>
      </c>
      <c r="K992" s="10">
        <v>252233.9</v>
      </c>
      <c r="L992" s="135">
        <v>4.0488299999999997</v>
      </c>
    </row>
    <row r="993" spans="8:12">
      <c r="H993" t="s">
        <v>387</v>
      </c>
      <c r="I993" s="97" t="s">
        <v>201</v>
      </c>
      <c r="J993" s="10">
        <v>478512.5</v>
      </c>
      <c r="K993" s="10">
        <v>252234.8</v>
      </c>
      <c r="L993" s="135">
        <v>4.0436699999999997</v>
      </c>
    </row>
    <row r="994" spans="8:12">
      <c r="H994" t="s">
        <v>387</v>
      </c>
      <c r="I994" s="97" t="s">
        <v>25</v>
      </c>
      <c r="J994" s="10">
        <v>478514.6</v>
      </c>
      <c r="K994" s="10">
        <v>252235.7</v>
      </c>
      <c r="L994" s="135">
        <v>4.0435499999999998</v>
      </c>
    </row>
    <row r="995" spans="8:12">
      <c r="H995" t="s">
        <v>387</v>
      </c>
      <c r="I995" s="97" t="s">
        <v>202</v>
      </c>
      <c r="J995" s="10">
        <v>478516.7</v>
      </c>
      <c r="K995" s="10">
        <v>252236.5</v>
      </c>
      <c r="L995" s="135">
        <v>4.0496100000000004</v>
      </c>
    </row>
    <row r="996" spans="8:12">
      <c r="H996" t="s">
        <v>387</v>
      </c>
      <c r="I996" s="97" t="s">
        <v>203</v>
      </c>
      <c r="J996" s="10">
        <v>478518.8</v>
      </c>
      <c r="K996" s="10">
        <v>252237.4</v>
      </c>
      <c r="L996" s="135">
        <v>4.0438200000000002</v>
      </c>
    </row>
    <row r="997" spans="8:12">
      <c r="H997" t="s">
        <v>387</v>
      </c>
      <c r="I997" s="97" t="s">
        <v>204</v>
      </c>
      <c r="J997" s="10">
        <v>478521</v>
      </c>
      <c r="K997" s="10">
        <v>252238.3</v>
      </c>
      <c r="L997" s="135">
        <v>4.0093499999999995</v>
      </c>
    </row>
    <row r="998" spans="8:12">
      <c r="H998" t="s">
        <v>387</v>
      </c>
      <c r="I998" s="97" t="s">
        <v>26</v>
      </c>
      <c r="J998" s="10">
        <v>478523.2</v>
      </c>
      <c r="K998" s="10">
        <v>252239.1</v>
      </c>
      <c r="L998" s="135">
        <v>2.7622199999999997</v>
      </c>
    </row>
    <row r="999" spans="8:12">
      <c r="H999" t="s">
        <v>387</v>
      </c>
      <c r="I999" s="97" t="s">
        <v>205</v>
      </c>
      <c r="J999" s="10">
        <v>478524.7</v>
      </c>
      <c r="K999" s="10">
        <v>252239.8</v>
      </c>
      <c r="L999" s="135">
        <v>1.4993699999999999</v>
      </c>
    </row>
    <row r="1000" spans="8:12">
      <c r="H1000" t="s">
        <v>387</v>
      </c>
      <c r="I1000" s="97" t="s">
        <v>206</v>
      </c>
      <c r="J1000" s="10">
        <v>478525.5</v>
      </c>
      <c r="K1000" s="10">
        <v>252240.6</v>
      </c>
      <c r="L1000" s="135">
        <v>1.4387999999999999</v>
      </c>
    </row>
    <row r="1001" spans="8:12">
      <c r="H1001" t="s">
        <v>387</v>
      </c>
      <c r="I1001" s="97" t="s">
        <v>207</v>
      </c>
      <c r="J1001" s="10">
        <v>478526.3</v>
      </c>
      <c r="K1001" s="10">
        <v>252241.3</v>
      </c>
      <c r="L1001" s="135">
        <v>1.4455199999999999</v>
      </c>
    </row>
    <row r="1002" spans="8:12">
      <c r="H1002" t="s">
        <v>387</v>
      </c>
      <c r="I1002" s="97" t="s">
        <v>27</v>
      </c>
      <c r="J1002" s="10">
        <v>478527.1</v>
      </c>
      <c r="K1002" s="10">
        <v>252242</v>
      </c>
      <c r="L1002" s="135">
        <v>1.44828</v>
      </c>
    </row>
    <row r="1003" spans="8:12">
      <c r="H1003" t="s">
        <v>387</v>
      </c>
      <c r="I1003" s="97" t="s">
        <v>208</v>
      </c>
      <c r="J1003" s="10">
        <v>478528</v>
      </c>
      <c r="K1003" s="10">
        <v>252242.7</v>
      </c>
      <c r="L1003" s="135">
        <v>1.4484300000000001</v>
      </c>
    </row>
    <row r="1004" spans="8:12">
      <c r="H1004" t="s">
        <v>387</v>
      </c>
      <c r="I1004" s="97" t="s">
        <v>209</v>
      </c>
      <c r="J1004" s="10">
        <v>478528.9</v>
      </c>
      <c r="K1004" s="10">
        <v>252243.3</v>
      </c>
      <c r="L1004" s="135">
        <v>1.44408</v>
      </c>
    </row>
    <row r="1005" spans="8:12">
      <c r="H1005" t="s">
        <v>387</v>
      </c>
      <c r="I1005" s="97" t="s">
        <v>210</v>
      </c>
      <c r="J1005" s="10">
        <v>478529.9</v>
      </c>
      <c r="K1005" s="10">
        <v>252243.9</v>
      </c>
      <c r="L1005" s="135">
        <v>1.4449799999999999</v>
      </c>
    </row>
    <row r="1006" spans="8:12">
      <c r="H1006" t="s">
        <v>387</v>
      </c>
      <c r="I1006" s="97" t="s">
        <v>28</v>
      </c>
      <c r="J1006" s="10">
        <v>478530.8</v>
      </c>
      <c r="K1006" s="10">
        <v>252244.5</v>
      </c>
      <c r="L1006" s="135">
        <v>1.4462999999999999</v>
      </c>
    </row>
    <row r="1007" spans="8:12">
      <c r="H1007" t="s">
        <v>387</v>
      </c>
      <c r="I1007" s="97" t="s">
        <v>211</v>
      </c>
      <c r="J1007" s="10">
        <v>478531.5</v>
      </c>
      <c r="K1007" s="10">
        <v>252245.3</v>
      </c>
      <c r="L1007" s="135">
        <v>1.43787</v>
      </c>
    </row>
    <row r="1008" spans="8:12">
      <c r="H1008" t="s">
        <v>387</v>
      </c>
      <c r="I1008" s="97" t="s">
        <v>212</v>
      </c>
      <c r="J1008" s="10">
        <v>478532.3</v>
      </c>
      <c r="K1008" s="10">
        <v>252246</v>
      </c>
      <c r="L1008" s="135">
        <v>1.4457899999999999</v>
      </c>
    </row>
    <row r="1009" spans="8:12">
      <c r="H1009" t="s">
        <v>387</v>
      </c>
      <c r="I1009" s="97" t="s">
        <v>213</v>
      </c>
      <c r="J1009" s="10">
        <v>478533</v>
      </c>
      <c r="K1009" s="10">
        <v>252246.8</v>
      </c>
      <c r="L1009" s="135">
        <v>1.44723</v>
      </c>
    </row>
    <row r="1010" spans="8:12">
      <c r="H1010" t="s">
        <v>387</v>
      </c>
      <c r="I1010" s="97" t="s">
        <v>29</v>
      </c>
      <c r="J1010" s="10">
        <v>478533.9</v>
      </c>
      <c r="K1010" s="10">
        <v>252247.5</v>
      </c>
      <c r="L1010" s="135">
        <v>1.4401199999999998</v>
      </c>
    </row>
    <row r="1011" spans="8:12">
      <c r="H1011" t="s">
        <v>387</v>
      </c>
      <c r="I1011" s="97" t="s">
        <v>214</v>
      </c>
      <c r="J1011" s="10">
        <v>478534.7</v>
      </c>
      <c r="K1011" s="10">
        <v>252248.2</v>
      </c>
      <c r="L1011" s="135">
        <v>1.45305</v>
      </c>
    </row>
    <row r="1012" spans="8:12">
      <c r="H1012" t="s">
        <v>387</v>
      </c>
      <c r="I1012" s="97" t="s">
        <v>215</v>
      </c>
      <c r="J1012" s="10">
        <v>478535.6</v>
      </c>
      <c r="K1012" s="10">
        <v>252248.9</v>
      </c>
      <c r="L1012" s="135">
        <v>1.4418299999999999</v>
      </c>
    </row>
    <row r="1013" spans="8:12">
      <c r="H1013" t="s">
        <v>387</v>
      </c>
      <c r="I1013" s="97" t="s">
        <v>216</v>
      </c>
      <c r="J1013" s="10">
        <v>478536.3</v>
      </c>
      <c r="K1013" s="10">
        <v>252249.60000000001</v>
      </c>
      <c r="L1013" s="135">
        <v>1.4430000000000001</v>
      </c>
    </row>
    <row r="1014" spans="8:12">
      <c r="H1014" t="s">
        <v>387</v>
      </c>
      <c r="I1014" s="97" t="s">
        <v>30</v>
      </c>
      <c r="J1014" s="10">
        <v>478537.1</v>
      </c>
      <c r="K1014" s="10">
        <v>252250.4</v>
      </c>
      <c r="L1014" s="135">
        <v>1.44249</v>
      </c>
    </row>
    <row r="1015" spans="8:12">
      <c r="H1015" t="s">
        <v>387</v>
      </c>
      <c r="I1015" s="97" t="s">
        <v>217</v>
      </c>
      <c r="J1015" s="10">
        <v>478538.1</v>
      </c>
      <c r="K1015" s="10">
        <v>252251</v>
      </c>
      <c r="L1015" s="135">
        <v>1.4534400000000001</v>
      </c>
    </row>
    <row r="1016" spans="8:12">
      <c r="H1016" t="s">
        <v>387</v>
      </c>
      <c r="I1016" s="97" t="s">
        <v>218</v>
      </c>
      <c r="J1016" s="10">
        <v>478539.1</v>
      </c>
      <c r="K1016" s="10">
        <v>252251.5</v>
      </c>
      <c r="L1016" s="135">
        <v>1.4416800000000001</v>
      </c>
    </row>
    <row r="1017" spans="8:12">
      <c r="H1017" t="s">
        <v>387</v>
      </c>
      <c r="I1017" s="97" t="s">
        <v>219</v>
      </c>
      <c r="J1017" s="10">
        <v>478540.1</v>
      </c>
      <c r="K1017" s="10">
        <v>252252.1</v>
      </c>
      <c r="L1017" s="135">
        <v>1.4390399999999999</v>
      </c>
    </row>
    <row r="1018" spans="8:12">
      <c r="H1018" t="s">
        <v>387</v>
      </c>
      <c r="I1018" s="97" t="s">
        <v>31</v>
      </c>
      <c r="J1018" s="10">
        <v>478540.9</v>
      </c>
      <c r="K1018" s="10">
        <v>252252.7</v>
      </c>
      <c r="L1018" s="135">
        <v>1.4452499999999999</v>
      </c>
    </row>
    <row r="1019" spans="8:12">
      <c r="H1019" t="s">
        <v>387</v>
      </c>
      <c r="I1019" s="97" t="s">
        <v>220</v>
      </c>
      <c r="J1019" s="10">
        <v>478541.8</v>
      </c>
      <c r="K1019" s="10">
        <v>252253.4</v>
      </c>
      <c r="L1019" s="135">
        <v>1.4489400000000001</v>
      </c>
    </row>
    <row r="1020" spans="8:12">
      <c r="H1020" t="s">
        <v>387</v>
      </c>
      <c r="I1020" s="97" t="s">
        <v>221</v>
      </c>
      <c r="J1020" s="10">
        <v>478542.7</v>
      </c>
      <c r="K1020" s="10">
        <v>252254.1</v>
      </c>
      <c r="L1020" s="135">
        <v>1.4419500000000001</v>
      </c>
    </row>
    <row r="1021" spans="8:12">
      <c r="H1021" t="s">
        <v>387</v>
      </c>
      <c r="I1021" s="97" t="s">
        <v>222</v>
      </c>
      <c r="J1021" s="10">
        <v>478543.7</v>
      </c>
      <c r="K1021" s="10">
        <v>252254.7</v>
      </c>
      <c r="L1021" s="135">
        <v>1.44591</v>
      </c>
    </row>
    <row r="1022" spans="8:12">
      <c r="H1022" t="s">
        <v>387</v>
      </c>
      <c r="I1022" s="97" t="s">
        <v>32</v>
      </c>
      <c r="J1022" s="10">
        <v>478544.5</v>
      </c>
      <c r="K1022" s="10">
        <v>252255.4</v>
      </c>
      <c r="L1022" s="135">
        <v>1.45173</v>
      </c>
    </row>
    <row r="1023" spans="8:12">
      <c r="H1023" t="s">
        <v>387</v>
      </c>
      <c r="I1023" s="97" t="s">
        <v>223</v>
      </c>
      <c r="J1023" s="10">
        <v>478545.3</v>
      </c>
      <c r="K1023" s="10">
        <v>252256.1</v>
      </c>
      <c r="L1023" s="135">
        <v>1.4406300000000001</v>
      </c>
    </row>
    <row r="1024" spans="8:12">
      <c r="H1024" t="s">
        <v>387</v>
      </c>
      <c r="I1024" s="97" t="s">
        <v>224</v>
      </c>
      <c r="J1024" s="10">
        <v>478546.2</v>
      </c>
      <c r="K1024" s="10">
        <v>252256.8</v>
      </c>
      <c r="L1024" s="135">
        <v>1.44855</v>
      </c>
    </row>
    <row r="1025" spans="8:12">
      <c r="H1025" t="s">
        <v>387</v>
      </c>
      <c r="I1025" s="97" t="s">
        <v>225</v>
      </c>
      <c r="J1025" s="10">
        <v>478547.20000000001</v>
      </c>
      <c r="K1025" s="10">
        <v>252257.3</v>
      </c>
      <c r="L1025" s="135">
        <v>1.44591</v>
      </c>
    </row>
    <row r="1026" spans="8:12">
      <c r="H1026" t="s">
        <v>387</v>
      </c>
      <c r="I1026" s="97" t="s">
        <v>33</v>
      </c>
      <c r="J1026" s="10">
        <v>478548.3</v>
      </c>
      <c r="K1026" s="10">
        <v>252257.8</v>
      </c>
      <c r="L1026" s="135">
        <v>1.4416800000000001</v>
      </c>
    </row>
    <row r="1027" spans="8:12">
      <c r="H1027" t="s">
        <v>387</v>
      </c>
      <c r="I1027" s="97" t="s">
        <v>226</v>
      </c>
      <c r="J1027" s="10">
        <v>478549.2</v>
      </c>
      <c r="K1027" s="10">
        <v>252258.4</v>
      </c>
      <c r="L1027" s="135">
        <v>1.51494</v>
      </c>
    </row>
    <row r="1028" spans="8:12">
      <c r="H1028" t="s">
        <v>387</v>
      </c>
      <c r="I1028" s="97" t="s">
        <v>227</v>
      </c>
      <c r="J1028" s="10">
        <v>478550</v>
      </c>
      <c r="K1028" s="10">
        <v>252259.1</v>
      </c>
      <c r="L1028" s="135">
        <v>2.75508</v>
      </c>
    </row>
    <row r="1029" spans="8:12">
      <c r="H1029" t="s">
        <v>387</v>
      </c>
      <c r="I1029" s="97" t="s">
        <v>228</v>
      </c>
      <c r="J1029" s="10">
        <v>478551.8</v>
      </c>
      <c r="K1029" s="10">
        <v>252259.7</v>
      </c>
      <c r="L1029" s="135">
        <v>3.99708</v>
      </c>
    </row>
    <row r="1030" spans="8:12">
      <c r="H1030" t="s">
        <v>387</v>
      </c>
      <c r="I1030" s="97" t="s">
        <v>34</v>
      </c>
      <c r="J1030" s="10">
        <v>478554.2</v>
      </c>
      <c r="K1030" s="10">
        <v>252260.3</v>
      </c>
      <c r="L1030" s="135">
        <v>4.0447199999999999</v>
      </c>
    </row>
    <row r="1031" spans="8:12">
      <c r="H1031" t="s">
        <v>387</v>
      </c>
      <c r="I1031" s="97" t="s">
        <v>229</v>
      </c>
      <c r="J1031" s="10">
        <v>478556.6</v>
      </c>
      <c r="K1031" s="10">
        <v>252260.8</v>
      </c>
      <c r="L1031" s="135">
        <v>4.0389299999999997</v>
      </c>
    </row>
    <row r="1032" spans="8:12">
      <c r="H1032" t="s">
        <v>387</v>
      </c>
      <c r="I1032" s="97" t="s">
        <v>230</v>
      </c>
      <c r="J1032" s="10">
        <v>478559</v>
      </c>
      <c r="K1032" s="10">
        <v>252261.4</v>
      </c>
      <c r="L1032" s="135">
        <v>4.0390500000000005</v>
      </c>
    </row>
    <row r="1033" spans="8:12">
      <c r="H1033" t="s">
        <v>387</v>
      </c>
      <c r="I1033" s="97" t="s">
        <v>231</v>
      </c>
      <c r="J1033" s="10">
        <v>478561.3</v>
      </c>
      <c r="K1033" s="10">
        <v>252262</v>
      </c>
      <c r="L1033" s="135">
        <v>4.03695</v>
      </c>
    </row>
    <row r="1034" spans="8:12">
      <c r="H1034" t="s">
        <v>387</v>
      </c>
      <c r="I1034" s="97" t="s">
        <v>35</v>
      </c>
      <c r="J1034" s="10">
        <v>478563.7</v>
      </c>
      <c r="K1034" s="10">
        <v>252262.7</v>
      </c>
      <c r="L1034" s="135">
        <v>4.0443299999999995</v>
      </c>
    </row>
    <row r="1035" spans="8:12">
      <c r="H1035" t="s">
        <v>387</v>
      </c>
      <c r="I1035" s="97" t="s">
        <v>232</v>
      </c>
      <c r="J1035" s="10">
        <v>478566</v>
      </c>
      <c r="K1035" s="10">
        <v>252263.4</v>
      </c>
      <c r="L1035" s="135">
        <v>4.0374600000000003</v>
      </c>
    </row>
    <row r="1036" spans="8:12">
      <c r="H1036" t="s">
        <v>387</v>
      </c>
      <c r="I1036" s="97" t="s">
        <v>233</v>
      </c>
      <c r="J1036" s="10">
        <v>478568.3</v>
      </c>
      <c r="K1036" s="10">
        <v>252264.1</v>
      </c>
      <c r="L1036" s="135">
        <v>4.0427400000000002</v>
      </c>
    </row>
    <row r="1037" spans="8:12">
      <c r="H1037" t="s">
        <v>387</v>
      </c>
      <c r="I1037" s="97" t="s">
        <v>234</v>
      </c>
      <c r="J1037" s="10">
        <v>478570.6</v>
      </c>
      <c r="K1037" s="10">
        <v>252264.7</v>
      </c>
      <c r="L1037" s="135">
        <v>4.0377299999999998</v>
      </c>
    </row>
    <row r="1038" spans="8:12">
      <c r="H1038" t="s">
        <v>387</v>
      </c>
      <c r="I1038" s="97" t="s">
        <v>36</v>
      </c>
      <c r="J1038" s="10">
        <v>478572.9</v>
      </c>
      <c r="K1038" s="10">
        <v>252265.4</v>
      </c>
      <c r="L1038" s="135">
        <v>4.04223</v>
      </c>
    </row>
    <row r="1039" spans="8:12">
      <c r="H1039" t="s">
        <v>387</v>
      </c>
      <c r="I1039" s="97" t="s">
        <v>235</v>
      </c>
      <c r="J1039" s="10">
        <v>478575.3</v>
      </c>
      <c r="K1039" s="10">
        <v>252266.1</v>
      </c>
      <c r="L1039" s="135">
        <v>4.0381200000000002</v>
      </c>
    </row>
    <row r="1040" spans="8:12">
      <c r="H1040" t="s">
        <v>387</v>
      </c>
      <c r="I1040" s="97" t="s">
        <v>236</v>
      </c>
      <c r="J1040" s="10">
        <v>478577.7</v>
      </c>
      <c r="K1040" s="10">
        <v>252266.7</v>
      </c>
      <c r="L1040" s="135">
        <v>4.0378800000000004</v>
      </c>
    </row>
    <row r="1041" spans="8:12">
      <c r="H1041" t="s">
        <v>387</v>
      </c>
      <c r="I1041" s="97" t="s">
        <v>237</v>
      </c>
      <c r="J1041" s="10">
        <v>478580.1</v>
      </c>
      <c r="K1041" s="10">
        <v>252267.3</v>
      </c>
      <c r="L1041" s="135">
        <v>4.0431599999999994</v>
      </c>
    </row>
    <row r="1042" spans="8:12">
      <c r="H1042" t="s">
        <v>387</v>
      </c>
      <c r="I1042" s="97" t="s">
        <v>37</v>
      </c>
      <c r="J1042" s="10">
        <v>478582.5</v>
      </c>
      <c r="K1042" s="10">
        <v>252267.9</v>
      </c>
      <c r="L1042" s="135">
        <v>4.0418400000000005</v>
      </c>
    </row>
    <row r="1043" spans="8:12">
      <c r="H1043" t="s">
        <v>387</v>
      </c>
      <c r="I1043" s="97" t="s">
        <v>238</v>
      </c>
      <c r="J1043" s="10">
        <v>478584.8</v>
      </c>
      <c r="K1043" s="10">
        <v>252268.6</v>
      </c>
      <c r="L1043" s="135">
        <v>4.0366799999999996</v>
      </c>
    </row>
    <row r="1044" spans="8:12">
      <c r="H1044" t="s">
        <v>387</v>
      </c>
      <c r="I1044" s="97" t="s">
        <v>239</v>
      </c>
      <c r="J1044" s="10">
        <v>478587</v>
      </c>
      <c r="K1044" s="10">
        <v>252269.4</v>
      </c>
      <c r="L1044" s="135">
        <v>4.04169</v>
      </c>
    </row>
    <row r="1045" spans="8:12">
      <c r="H1045" t="s">
        <v>387</v>
      </c>
      <c r="I1045" s="97" t="s">
        <v>240</v>
      </c>
      <c r="J1045" s="10">
        <v>478589.2</v>
      </c>
      <c r="K1045" s="10">
        <v>252270.2</v>
      </c>
      <c r="L1045" s="135">
        <v>4.0378800000000004</v>
      </c>
    </row>
    <row r="1046" spans="8:12">
      <c r="H1046" t="s">
        <v>387</v>
      </c>
      <c r="I1046" s="97" t="s">
        <v>38</v>
      </c>
      <c r="J1046" s="10">
        <v>478591.4</v>
      </c>
      <c r="K1046" s="10">
        <v>252271</v>
      </c>
      <c r="L1046" s="135">
        <v>4.0427400000000002</v>
      </c>
    </row>
    <row r="1047" spans="8:12">
      <c r="H1047" t="s">
        <v>387</v>
      </c>
      <c r="I1047" s="97" t="s">
        <v>241</v>
      </c>
      <c r="J1047" s="10">
        <v>478593.6</v>
      </c>
      <c r="K1047" s="10">
        <v>252271.8</v>
      </c>
      <c r="L1047" s="135">
        <v>4.0360199999999997</v>
      </c>
    </row>
    <row r="1048" spans="8:12">
      <c r="H1048" t="s">
        <v>387</v>
      </c>
      <c r="I1048" s="97" t="s">
        <v>242</v>
      </c>
      <c r="J1048" s="10">
        <v>478595.8</v>
      </c>
      <c r="K1048" s="10">
        <v>252272.6</v>
      </c>
      <c r="L1048" s="135">
        <v>4.0406399999999998</v>
      </c>
    </row>
    <row r="1049" spans="8:12">
      <c r="H1049" t="s">
        <v>387</v>
      </c>
      <c r="I1049" s="97" t="s">
        <v>243</v>
      </c>
      <c r="J1049" s="10">
        <v>478598</v>
      </c>
      <c r="K1049" s="10">
        <v>252273.4</v>
      </c>
      <c r="L1049" s="135">
        <v>4.0382699999999998</v>
      </c>
    </row>
    <row r="1050" spans="8:12">
      <c r="H1050" t="s">
        <v>387</v>
      </c>
      <c r="I1050" s="97" t="s">
        <v>39</v>
      </c>
      <c r="J1050" s="10">
        <v>478600.4</v>
      </c>
      <c r="K1050" s="10">
        <v>252274</v>
      </c>
      <c r="L1050" s="135">
        <v>4.0405199999999999</v>
      </c>
    </row>
    <row r="1051" spans="8:12">
      <c r="H1051" t="s">
        <v>387</v>
      </c>
      <c r="I1051" s="97" t="s">
        <v>244</v>
      </c>
      <c r="J1051" s="10">
        <v>478602.9</v>
      </c>
      <c r="K1051" s="10">
        <v>252274.5</v>
      </c>
      <c r="L1051" s="135">
        <v>4.04169</v>
      </c>
    </row>
    <row r="1052" spans="8:12">
      <c r="H1052" t="s">
        <v>387</v>
      </c>
      <c r="I1052" s="97" t="s">
        <v>245</v>
      </c>
      <c r="J1052" s="10">
        <v>478605.4</v>
      </c>
      <c r="K1052" s="10">
        <v>252275</v>
      </c>
      <c r="L1052" s="135">
        <v>4.0394399999999999</v>
      </c>
    </row>
    <row r="1053" spans="8:12">
      <c r="H1053" t="s">
        <v>387</v>
      </c>
      <c r="I1053" s="97" t="s">
        <v>246</v>
      </c>
      <c r="J1053" s="10">
        <v>478608.1</v>
      </c>
      <c r="K1053" s="10">
        <v>252275.4</v>
      </c>
      <c r="L1053" s="135">
        <v>4.0407600000000006</v>
      </c>
    </row>
    <row r="1054" spans="8:12">
      <c r="H1054" t="s">
        <v>387</v>
      </c>
      <c r="I1054" s="97" t="s">
        <v>40</v>
      </c>
      <c r="J1054" s="10">
        <v>478610.8</v>
      </c>
      <c r="K1054" s="10">
        <v>252275.7</v>
      </c>
      <c r="L1054" s="135">
        <v>4.0364100000000001</v>
      </c>
    </row>
    <row r="1055" spans="8:12">
      <c r="H1055" t="s">
        <v>387</v>
      </c>
      <c r="I1055" s="97" t="s">
        <v>247</v>
      </c>
      <c r="J1055" s="10">
        <v>478613.5</v>
      </c>
      <c r="K1055" s="10">
        <v>252275.9</v>
      </c>
      <c r="L1055" s="135">
        <v>4.03986</v>
      </c>
    </row>
    <row r="1056" spans="8:12">
      <c r="H1056" t="s">
        <v>387</v>
      </c>
      <c r="I1056" s="97" t="s">
        <v>248</v>
      </c>
      <c r="J1056" s="10">
        <v>478616.2</v>
      </c>
      <c r="K1056" s="10">
        <v>252276.2</v>
      </c>
      <c r="L1056" s="135">
        <v>4.0413000000000006</v>
      </c>
    </row>
    <row r="1057" spans="8:12">
      <c r="H1057" t="s">
        <v>387</v>
      </c>
      <c r="I1057" s="97" t="s">
        <v>249</v>
      </c>
      <c r="J1057" s="10">
        <v>478619</v>
      </c>
      <c r="K1057" s="10">
        <v>252276.4</v>
      </c>
      <c r="L1057" s="135">
        <v>4.0370699999999999</v>
      </c>
    </row>
    <row r="1058" spans="8:12">
      <c r="H1058" t="s">
        <v>388</v>
      </c>
      <c r="I1058" s="97" t="s">
        <v>17</v>
      </c>
      <c r="J1058" s="10">
        <v>478621.8</v>
      </c>
      <c r="K1058" s="10">
        <v>252276.6</v>
      </c>
      <c r="L1058" s="135">
        <v>4.0385400000000002</v>
      </c>
    </row>
    <row r="1059" spans="8:12">
      <c r="H1059" t="s">
        <v>388</v>
      </c>
      <c r="I1059" s="97" t="s">
        <v>178</v>
      </c>
      <c r="J1059" s="10">
        <v>478624.5</v>
      </c>
      <c r="K1059" s="10">
        <v>252276.8</v>
      </c>
      <c r="L1059" s="135">
        <v>4.0436699999999997</v>
      </c>
    </row>
    <row r="1060" spans="8:12">
      <c r="H1060" t="s">
        <v>388</v>
      </c>
      <c r="I1060" s="97" t="s">
        <v>179</v>
      </c>
      <c r="J1060" s="10">
        <v>478627.3</v>
      </c>
      <c r="K1060" s="10">
        <v>252277.1</v>
      </c>
      <c r="L1060" s="135">
        <v>4.0362900000000002</v>
      </c>
    </row>
    <row r="1061" spans="8:12">
      <c r="H1061" t="s">
        <v>388</v>
      </c>
      <c r="I1061" s="97" t="s">
        <v>180</v>
      </c>
      <c r="J1061" s="10">
        <v>478630</v>
      </c>
      <c r="K1061" s="10">
        <v>252277.3</v>
      </c>
      <c r="L1061" s="135">
        <v>4.0403700000000002</v>
      </c>
    </row>
    <row r="1062" spans="8:12">
      <c r="H1062" t="s">
        <v>388</v>
      </c>
      <c r="I1062" s="97" t="s">
        <v>18</v>
      </c>
      <c r="J1062" s="10">
        <v>478632.7</v>
      </c>
      <c r="K1062" s="10">
        <v>252277.6</v>
      </c>
      <c r="L1062" s="135">
        <v>4.0425000000000004</v>
      </c>
    </row>
    <row r="1063" spans="8:12">
      <c r="H1063" t="s">
        <v>388</v>
      </c>
      <c r="I1063" s="97" t="s">
        <v>181</v>
      </c>
      <c r="J1063" s="10">
        <v>478635.4</v>
      </c>
      <c r="K1063" s="10">
        <v>252277.9</v>
      </c>
      <c r="L1063" s="135">
        <v>4.0360199999999997</v>
      </c>
    </row>
    <row r="1064" spans="8:12">
      <c r="H1064" t="s">
        <v>388</v>
      </c>
      <c r="I1064" s="97" t="s">
        <v>182</v>
      </c>
      <c r="J1064" s="10">
        <v>478638.1</v>
      </c>
      <c r="K1064" s="10">
        <v>252278.2</v>
      </c>
      <c r="L1064" s="135">
        <v>4.0435499999999998</v>
      </c>
    </row>
    <row r="1065" spans="8:12">
      <c r="H1065" t="s">
        <v>388</v>
      </c>
      <c r="I1065" s="97" t="s">
        <v>183</v>
      </c>
      <c r="J1065" s="10">
        <v>478640.9</v>
      </c>
      <c r="K1065" s="10">
        <v>252278.5</v>
      </c>
      <c r="L1065" s="135">
        <v>4.0358999999999998</v>
      </c>
    </row>
    <row r="1066" spans="8:12">
      <c r="H1066" t="s">
        <v>388</v>
      </c>
      <c r="I1066" s="97" t="s">
        <v>19</v>
      </c>
      <c r="J1066" s="10">
        <v>478643.6</v>
      </c>
      <c r="K1066" s="10">
        <v>252278.7</v>
      </c>
      <c r="L1066" s="135">
        <v>4.04223</v>
      </c>
    </row>
    <row r="1067" spans="8:12">
      <c r="H1067" t="s">
        <v>388</v>
      </c>
      <c r="I1067" s="97" t="s">
        <v>184</v>
      </c>
      <c r="J1067" s="10">
        <v>478646.4</v>
      </c>
      <c r="K1067" s="10">
        <v>252279</v>
      </c>
      <c r="L1067" s="135">
        <v>4.0378800000000004</v>
      </c>
    </row>
    <row r="1068" spans="8:12">
      <c r="H1068" t="s">
        <v>388</v>
      </c>
      <c r="I1068" s="97" t="s">
        <v>185</v>
      </c>
      <c r="J1068" s="10">
        <v>478649.1</v>
      </c>
      <c r="K1068" s="10">
        <v>252279.2</v>
      </c>
      <c r="L1068" s="135">
        <v>4.0407600000000006</v>
      </c>
    </row>
    <row r="1069" spans="8:12">
      <c r="H1069" t="s">
        <v>388</v>
      </c>
      <c r="I1069" s="97" t="s">
        <v>186</v>
      </c>
      <c r="J1069" s="10">
        <v>478651.9</v>
      </c>
      <c r="K1069" s="10">
        <v>252279.4</v>
      </c>
      <c r="L1069" s="135">
        <v>4.0382699999999998</v>
      </c>
    </row>
    <row r="1070" spans="8:12">
      <c r="H1070" t="s">
        <v>388</v>
      </c>
      <c r="I1070" s="97" t="s">
        <v>20</v>
      </c>
      <c r="J1070" s="10">
        <v>478654.7</v>
      </c>
      <c r="K1070" s="10">
        <v>252279.7</v>
      </c>
      <c r="L1070" s="135">
        <v>4.03878</v>
      </c>
    </row>
    <row r="1071" spans="8:12">
      <c r="H1071" t="s">
        <v>388</v>
      </c>
      <c r="I1071" s="97" t="s">
        <v>187</v>
      </c>
      <c r="J1071" s="10">
        <v>478657.4</v>
      </c>
      <c r="K1071" s="10">
        <v>252279.9</v>
      </c>
      <c r="L1071" s="135">
        <v>4.0413000000000006</v>
      </c>
    </row>
    <row r="1072" spans="8:12">
      <c r="H1072" t="s">
        <v>388</v>
      </c>
      <c r="I1072" s="97" t="s">
        <v>188</v>
      </c>
      <c r="J1072" s="10">
        <v>478660.2</v>
      </c>
      <c r="K1072" s="10">
        <v>252280.1</v>
      </c>
      <c r="L1072" s="135">
        <v>4.0358999999999998</v>
      </c>
    </row>
    <row r="1073" spans="8:12">
      <c r="H1073" t="s">
        <v>388</v>
      </c>
      <c r="I1073" s="97" t="s">
        <v>189</v>
      </c>
      <c r="J1073" s="10">
        <v>478662.9</v>
      </c>
      <c r="K1073" s="10">
        <v>252280.5</v>
      </c>
      <c r="L1073" s="135">
        <v>4.0420800000000003</v>
      </c>
    </row>
    <row r="1074" spans="8:12">
      <c r="H1074" t="s">
        <v>388</v>
      </c>
      <c r="I1074" s="97" t="s">
        <v>21</v>
      </c>
      <c r="J1074" s="10">
        <v>478665.4</v>
      </c>
      <c r="K1074" s="10">
        <v>252281</v>
      </c>
      <c r="L1074" s="135">
        <v>4.0400999999999998</v>
      </c>
    </row>
    <row r="1075" spans="8:12">
      <c r="H1075" t="s">
        <v>388</v>
      </c>
      <c r="I1075" s="97" t="s">
        <v>190</v>
      </c>
      <c r="J1075" s="10">
        <v>478667.7</v>
      </c>
      <c r="K1075" s="10">
        <v>252281.60000000001</v>
      </c>
      <c r="L1075" s="135">
        <v>4.0347</v>
      </c>
    </row>
    <row r="1076" spans="8:12">
      <c r="H1076" t="s">
        <v>388</v>
      </c>
      <c r="I1076" s="97" t="s">
        <v>191</v>
      </c>
      <c r="J1076" s="10">
        <v>478669.9</v>
      </c>
      <c r="K1076" s="10">
        <v>252282.4</v>
      </c>
      <c r="L1076" s="135">
        <v>4.0397100000000004</v>
      </c>
    </row>
    <row r="1077" spans="8:12">
      <c r="H1077" t="s">
        <v>388</v>
      </c>
      <c r="I1077" s="97" t="s">
        <v>192</v>
      </c>
      <c r="J1077" s="10">
        <v>478672</v>
      </c>
      <c r="K1077" s="10">
        <v>252283.3</v>
      </c>
      <c r="L1077" s="135">
        <v>4.0423499999999999</v>
      </c>
    </row>
    <row r="1078" spans="8:12">
      <c r="H1078" t="s">
        <v>388</v>
      </c>
      <c r="I1078" s="97" t="s">
        <v>22</v>
      </c>
      <c r="J1078" s="10">
        <v>478674</v>
      </c>
      <c r="K1078" s="10">
        <v>252284.3</v>
      </c>
      <c r="L1078" s="135">
        <v>4.0356300000000003</v>
      </c>
    </row>
    <row r="1079" spans="8:12">
      <c r="H1079" t="s">
        <v>388</v>
      </c>
      <c r="I1079" s="97" t="s">
        <v>193</v>
      </c>
      <c r="J1079" s="10">
        <v>478676.2</v>
      </c>
      <c r="K1079" s="10">
        <v>252285.1</v>
      </c>
      <c r="L1079" s="135">
        <v>4.0419600000000004</v>
      </c>
    </row>
    <row r="1080" spans="8:12">
      <c r="H1080" t="s">
        <v>388</v>
      </c>
      <c r="I1080" s="97" t="s">
        <v>194</v>
      </c>
      <c r="J1080" s="10">
        <v>478678.4</v>
      </c>
      <c r="K1080" s="10">
        <v>252285.8</v>
      </c>
      <c r="L1080" s="135">
        <v>4.0364100000000001</v>
      </c>
    </row>
    <row r="1081" spans="8:12">
      <c r="H1081" t="s">
        <v>388</v>
      </c>
      <c r="I1081" s="97" t="s">
        <v>195</v>
      </c>
      <c r="J1081" s="10">
        <v>478680.8</v>
      </c>
      <c r="K1081" s="10">
        <v>252286.5</v>
      </c>
      <c r="L1081" s="135">
        <v>4.0409100000000002</v>
      </c>
    </row>
    <row r="1082" spans="8:12">
      <c r="H1082" t="s">
        <v>388</v>
      </c>
      <c r="I1082" s="97" t="s">
        <v>23</v>
      </c>
      <c r="J1082" s="10">
        <v>478683.1</v>
      </c>
      <c r="K1082" s="10">
        <v>252287.2</v>
      </c>
      <c r="L1082" s="135">
        <v>4.0409100000000002</v>
      </c>
    </row>
    <row r="1083" spans="8:12">
      <c r="H1083" t="s">
        <v>388</v>
      </c>
      <c r="I1083" s="97" t="s">
        <v>196</v>
      </c>
      <c r="J1083" s="10">
        <v>478685.3</v>
      </c>
      <c r="K1083" s="10">
        <v>252287.9</v>
      </c>
      <c r="L1083" s="135">
        <v>4.0352399999999999</v>
      </c>
    </row>
    <row r="1084" spans="8:12">
      <c r="H1084" t="s">
        <v>388</v>
      </c>
      <c r="I1084" s="97" t="s">
        <v>197</v>
      </c>
      <c r="J1084" s="10">
        <v>478687.4</v>
      </c>
      <c r="K1084" s="10">
        <v>252288.8</v>
      </c>
      <c r="L1084" s="135">
        <v>4.0405199999999999</v>
      </c>
    </row>
    <row r="1085" spans="8:12">
      <c r="H1085" t="s">
        <v>388</v>
      </c>
      <c r="I1085" s="97" t="s">
        <v>198</v>
      </c>
      <c r="J1085" s="10">
        <v>478689.6</v>
      </c>
      <c r="K1085" s="10">
        <v>252289.6</v>
      </c>
      <c r="L1085" s="135">
        <v>4.0415700000000001</v>
      </c>
    </row>
    <row r="1086" spans="8:12">
      <c r="H1086" t="s">
        <v>388</v>
      </c>
      <c r="I1086" s="97" t="s">
        <v>24</v>
      </c>
      <c r="J1086" s="10">
        <v>478691.8</v>
      </c>
      <c r="K1086" s="10">
        <v>252290.5</v>
      </c>
      <c r="L1086" s="135">
        <v>4.0372199999999996</v>
      </c>
    </row>
    <row r="1087" spans="8:12">
      <c r="H1087" t="s">
        <v>388</v>
      </c>
      <c r="I1087" s="97" t="s">
        <v>199</v>
      </c>
      <c r="J1087" s="10">
        <v>478693.9</v>
      </c>
      <c r="K1087" s="10">
        <v>252291.3</v>
      </c>
      <c r="L1087" s="135">
        <v>4.0374600000000003</v>
      </c>
    </row>
    <row r="1088" spans="8:12">
      <c r="H1088" t="s">
        <v>388</v>
      </c>
      <c r="I1088" s="97" t="s">
        <v>200</v>
      </c>
      <c r="J1088" s="10">
        <v>478696.1</v>
      </c>
      <c r="K1088" s="10">
        <v>252292.2</v>
      </c>
      <c r="L1088" s="135">
        <v>4.04406</v>
      </c>
    </row>
    <row r="1089" spans="8:12">
      <c r="H1089" t="s">
        <v>388</v>
      </c>
      <c r="I1089" s="97" t="s">
        <v>201</v>
      </c>
      <c r="J1089" s="10">
        <v>478698.2</v>
      </c>
      <c r="K1089" s="10">
        <v>252293</v>
      </c>
      <c r="L1089" s="135">
        <v>4.03416</v>
      </c>
    </row>
    <row r="1090" spans="8:12">
      <c r="H1090" t="s">
        <v>388</v>
      </c>
      <c r="I1090" s="97" t="s">
        <v>25</v>
      </c>
      <c r="J1090" s="10">
        <v>478700.4</v>
      </c>
      <c r="K1090" s="10">
        <v>252293.8</v>
      </c>
      <c r="L1090" s="135">
        <v>4.04223</v>
      </c>
    </row>
    <row r="1091" spans="8:12">
      <c r="H1091" t="s">
        <v>388</v>
      </c>
      <c r="I1091" s="97" t="s">
        <v>202</v>
      </c>
      <c r="J1091" s="10">
        <v>478702.5</v>
      </c>
      <c r="K1091" s="10">
        <v>252294.7</v>
      </c>
      <c r="L1091" s="135">
        <v>4.0383899999999997</v>
      </c>
    </row>
    <row r="1092" spans="8:12">
      <c r="H1092" t="s">
        <v>388</v>
      </c>
      <c r="I1092" s="97" t="s">
        <v>203</v>
      </c>
      <c r="J1092" s="10">
        <v>478704.7</v>
      </c>
      <c r="K1092" s="10">
        <v>252295.6</v>
      </c>
      <c r="L1092" s="135">
        <v>4.0365599999999997</v>
      </c>
    </row>
    <row r="1093" spans="8:12">
      <c r="H1093" t="s">
        <v>388</v>
      </c>
      <c r="I1093" s="97" t="s">
        <v>204</v>
      </c>
      <c r="J1093" s="10">
        <v>478706.8</v>
      </c>
      <c r="K1093" s="10">
        <v>252296.4</v>
      </c>
      <c r="L1093" s="135">
        <v>4.0426200000000003</v>
      </c>
    </row>
    <row r="1094" spans="8:12">
      <c r="H1094" t="s">
        <v>388</v>
      </c>
      <c r="I1094" s="97" t="s">
        <v>26</v>
      </c>
      <c r="J1094" s="10">
        <v>478709</v>
      </c>
      <c r="K1094" s="10">
        <v>252297.2</v>
      </c>
      <c r="L1094" s="135">
        <v>4.0361399999999996</v>
      </c>
    </row>
    <row r="1095" spans="8:12">
      <c r="H1095" t="s">
        <v>388</v>
      </c>
      <c r="I1095" s="97" t="s">
        <v>205</v>
      </c>
      <c r="J1095" s="10">
        <v>478711.2</v>
      </c>
      <c r="K1095" s="10">
        <v>252298</v>
      </c>
      <c r="L1095" s="135">
        <v>4.0390500000000005</v>
      </c>
    </row>
    <row r="1096" spans="8:12">
      <c r="H1096" t="s">
        <v>388</v>
      </c>
      <c r="I1096" s="97" t="s">
        <v>206</v>
      </c>
      <c r="J1096" s="10">
        <v>478713.5</v>
      </c>
      <c r="K1096" s="10">
        <v>252298.7</v>
      </c>
      <c r="L1096" s="135">
        <v>4.0233600000000003</v>
      </c>
    </row>
    <row r="1097" spans="8:12">
      <c r="H1097" t="s">
        <v>388</v>
      </c>
      <c r="I1097" s="97" t="s">
        <v>207</v>
      </c>
      <c r="J1097" s="10">
        <v>478715.8</v>
      </c>
      <c r="K1097" s="10">
        <v>252299.3</v>
      </c>
      <c r="L1097" s="135">
        <v>2.42523</v>
      </c>
    </row>
    <row r="1098" spans="8:12">
      <c r="H1098" t="s">
        <v>388</v>
      </c>
      <c r="I1098" s="97" t="s">
        <v>27</v>
      </c>
      <c r="J1098" s="10">
        <v>478717.2</v>
      </c>
      <c r="K1098" s="10">
        <v>252300</v>
      </c>
      <c r="L1098" s="135">
        <v>1.4233499999999999</v>
      </c>
    </row>
    <row r="1099" spans="8:12">
      <c r="H1099" t="s">
        <v>388</v>
      </c>
      <c r="I1099" s="97" t="s">
        <v>208</v>
      </c>
      <c r="J1099" s="10">
        <v>478717.9</v>
      </c>
      <c r="K1099" s="10">
        <v>252300.79999999999</v>
      </c>
      <c r="L1099" s="135">
        <v>1.4296800000000001</v>
      </c>
    </row>
    <row r="1100" spans="8:12">
      <c r="H1100" t="s">
        <v>388</v>
      </c>
      <c r="I1100" s="97" t="s">
        <v>209</v>
      </c>
      <c r="J1100" s="10">
        <v>478718.7</v>
      </c>
      <c r="K1100" s="10">
        <v>252301.5</v>
      </c>
      <c r="L1100" s="135">
        <v>1.43496</v>
      </c>
    </row>
    <row r="1101" spans="8:12">
      <c r="H1101" t="s">
        <v>388</v>
      </c>
      <c r="I1101" s="97" t="s">
        <v>210</v>
      </c>
      <c r="J1101" s="10">
        <v>478719.5</v>
      </c>
      <c r="K1101" s="10">
        <v>252302.2</v>
      </c>
      <c r="L1101" s="135">
        <v>1.43997</v>
      </c>
    </row>
    <row r="1102" spans="8:12">
      <c r="H1102" t="s">
        <v>388</v>
      </c>
      <c r="I1102" s="97" t="s">
        <v>28</v>
      </c>
      <c r="J1102" s="10">
        <v>478720.4</v>
      </c>
      <c r="K1102" s="10">
        <v>252302.9</v>
      </c>
      <c r="L1102" s="135">
        <v>1.4283599999999999</v>
      </c>
    </row>
    <row r="1103" spans="8:12">
      <c r="H1103" t="s">
        <v>388</v>
      </c>
      <c r="I1103" s="97" t="s">
        <v>211</v>
      </c>
      <c r="J1103" s="10">
        <v>478721.2</v>
      </c>
      <c r="K1103" s="10">
        <v>252303.6</v>
      </c>
      <c r="L1103" s="135">
        <v>1.4262600000000001</v>
      </c>
    </row>
    <row r="1104" spans="8:12">
      <c r="H1104" t="s">
        <v>388</v>
      </c>
      <c r="I1104" s="97" t="s">
        <v>212</v>
      </c>
      <c r="J1104" s="10">
        <v>478722</v>
      </c>
      <c r="K1104" s="10">
        <v>252304.3</v>
      </c>
      <c r="L1104" s="135">
        <v>1.4319300000000001</v>
      </c>
    </row>
    <row r="1105" spans="8:12">
      <c r="H1105" t="s">
        <v>388</v>
      </c>
      <c r="I1105" s="97" t="s">
        <v>213</v>
      </c>
      <c r="J1105" s="10">
        <v>478722.8</v>
      </c>
      <c r="K1105" s="10">
        <v>252305</v>
      </c>
      <c r="L1105" s="135">
        <v>1.43127</v>
      </c>
    </row>
    <row r="1106" spans="8:12">
      <c r="H1106" t="s">
        <v>388</v>
      </c>
      <c r="I1106" s="97" t="s">
        <v>29</v>
      </c>
      <c r="J1106" s="10">
        <v>478723.6</v>
      </c>
      <c r="K1106" s="10">
        <v>252305.7</v>
      </c>
      <c r="L1106" s="135">
        <v>1.4299500000000001</v>
      </c>
    </row>
    <row r="1107" spans="8:12">
      <c r="H1107" t="s">
        <v>388</v>
      </c>
      <c r="I1107" s="97" t="s">
        <v>214</v>
      </c>
      <c r="J1107" s="10">
        <v>478724.4</v>
      </c>
      <c r="K1107" s="10">
        <v>252306.4</v>
      </c>
      <c r="L1107" s="135">
        <v>1.4411700000000001</v>
      </c>
    </row>
    <row r="1108" spans="8:12">
      <c r="H1108" t="s">
        <v>388</v>
      </c>
      <c r="I1108" s="97" t="s">
        <v>215</v>
      </c>
      <c r="J1108" s="10">
        <v>478725.3</v>
      </c>
      <c r="K1108" s="10">
        <v>252307.1</v>
      </c>
      <c r="L1108" s="135">
        <v>1.4369400000000001</v>
      </c>
    </row>
    <row r="1109" spans="8:12">
      <c r="H1109" t="s">
        <v>388</v>
      </c>
      <c r="I1109" s="97" t="s">
        <v>216</v>
      </c>
      <c r="J1109" s="10">
        <v>478726</v>
      </c>
      <c r="K1109" s="10">
        <v>252307.8</v>
      </c>
      <c r="L1109" s="135">
        <v>1.4238599999999999</v>
      </c>
    </row>
    <row r="1110" spans="8:12">
      <c r="H1110" t="s">
        <v>388</v>
      </c>
      <c r="I1110" s="97" t="s">
        <v>30</v>
      </c>
      <c r="J1110" s="10">
        <v>478726.8</v>
      </c>
      <c r="K1110" s="10">
        <v>252308.5</v>
      </c>
      <c r="L1110" s="135">
        <v>1.4294100000000001</v>
      </c>
    </row>
    <row r="1111" spans="8:12">
      <c r="H1111" t="s">
        <v>388</v>
      </c>
      <c r="I1111" s="97" t="s">
        <v>217</v>
      </c>
      <c r="J1111" s="10">
        <v>478727.7</v>
      </c>
      <c r="K1111" s="10">
        <v>252309.2</v>
      </c>
      <c r="L1111" s="135">
        <v>1.4348399999999999</v>
      </c>
    </row>
    <row r="1112" spans="8:12">
      <c r="H1112" t="s">
        <v>388</v>
      </c>
      <c r="I1112" s="97" t="s">
        <v>218</v>
      </c>
      <c r="J1112" s="10">
        <v>478728.6</v>
      </c>
      <c r="K1112" s="10">
        <v>252309.9</v>
      </c>
      <c r="L1112" s="135">
        <v>1.4406300000000001</v>
      </c>
    </row>
    <row r="1113" spans="8:12">
      <c r="H1113" t="s">
        <v>388</v>
      </c>
      <c r="I1113" s="97" t="s">
        <v>219</v>
      </c>
      <c r="J1113" s="10">
        <v>478729.6</v>
      </c>
      <c r="K1113" s="10">
        <v>252310.5</v>
      </c>
      <c r="L1113" s="135">
        <v>1.42902</v>
      </c>
    </row>
    <row r="1114" spans="8:12">
      <c r="H1114" t="s">
        <v>388</v>
      </c>
      <c r="I1114" s="97" t="s">
        <v>31</v>
      </c>
      <c r="J1114" s="10">
        <v>478730.5</v>
      </c>
      <c r="K1114" s="10">
        <v>252311.1</v>
      </c>
      <c r="L1114" s="135">
        <v>1.4270399999999999</v>
      </c>
    </row>
    <row r="1115" spans="8:12">
      <c r="H1115" t="s">
        <v>388</v>
      </c>
      <c r="I1115" s="97" t="s">
        <v>220</v>
      </c>
      <c r="J1115" s="10">
        <v>478731.4</v>
      </c>
      <c r="K1115" s="10">
        <v>252311.7</v>
      </c>
      <c r="L1115" s="135">
        <v>1.43232</v>
      </c>
    </row>
    <row r="1116" spans="8:12">
      <c r="H1116" t="s">
        <v>388</v>
      </c>
      <c r="I1116" s="97" t="s">
        <v>221</v>
      </c>
      <c r="J1116" s="10">
        <v>478732.4</v>
      </c>
      <c r="K1116" s="10">
        <v>252312.3</v>
      </c>
      <c r="L1116" s="135">
        <v>1.4332499999999999</v>
      </c>
    </row>
    <row r="1117" spans="8:12">
      <c r="H1117" t="s">
        <v>388</v>
      </c>
      <c r="I1117" s="97" t="s">
        <v>222</v>
      </c>
      <c r="J1117" s="10">
        <v>478733.3</v>
      </c>
      <c r="K1117" s="10">
        <v>252312.9</v>
      </c>
      <c r="L1117" s="135">
        <v>1.4358900000000001</v>
      </c>
    </row>
    <row r="1118" spans="8:12">
      <c r="H1118" t="s">
        <v>388</v>
      </c>
      <c r="I1118" s="97" t="s">
        <v>32</v>
      </c>
      <c r="J1118" s="10">
        <v>478734.1</v>
      </c>
      <c r="K1118" s="10">
        <v>252313.60000000001</v>
      </c>
      <c r="L1118" s="135">
        <v>1.43865</v>
      </c>
    </row>
    <row r="1119" spans="8:12">
      <c r="H1119" t="s">
        <v>388</v>
      </c>
      <c r="I1119" s="97" t="s">
        <v>223</v>
      </c>
      <c r="J1119" s="10">
        <v>478735</v>
      </c>
      <c r="K1119" s="10">
        <v>252314.2</v>
      </c>
      <c r="L1119" s="135">
        <v>1.4358900000000001</v>
      </c>
    </row>
    <row r="1120" spans="8:12">
      <c r="H1120" t="s">
        <v>388</v>
      </c>
      <c r="I1120" s="97" t="s">
        <v>224</v>
      </c>
      <c r="J1120" s="10">
        <v>478735.9</v>
      </c>
      <c r="K1120" s="10">
        <v>252314.8</v>
      </c>
      <c r="L1120" s="135">
        <v>1.42533</v>
      </c>
    </row>
    <row r="1121" spans="8:12">
      <c r="H1121" t="s">
        <v>388</v>
      </c>
      <c r="I1121" s="97" t="s">
        <v>225</v>
      </c>
      <c r="J1121" s="10">
        <v>478736.8</v>
      </c>
      <c r="K1121" s="10">
        <v>252315.4</v>
      </c>
      <c r="L1121" s="135">
        <v>1.5519000000000001</v>
      </c>
    </row>
    <row r="1122" spans="8:12">
      <c r="H1122" t="s">
        <v>388</v>
      </c>
      <c r="I1122" s="97" t="s">
        <v>33</v>
      </c>
      <c r="J1122" s="10">
        <v>478737.9</v>
      </c>
      <c r="K1122" s="10">
        <v>252316</v>
      </c>
      <c r="L1122" s="135">
        <v>2.5288499999999998</v>
      </c>
    </row>
    <row r="1123" spans="8:12">
      <c r="H1123" t="s">
        <v>388</v>
      </c>
      <c r="I1123" s="97" t="s">
        <v>226</v>
      </c>
      <c r="J1123" s="10">
        <v>478739.6</v>
      </c>
      <c r="K1123" s="10">
        <v>252316.4</v>
      </c>
      <c r="L1123" s="135">
        <v>3.98481</v>
      </c>
    </row>
    <row r="1124" spans="8:12">
      <c r="H1124" t="s">
        <v>388</v>
      </c>
      <c r="I1124" s="97" t="s">
        <v>227</v>
      </c>
      <c r="J1124" s="10">
        <v>478742.2</v>
      </c>
      <c r="K1124" s="10">
        <v>252316.9</v>
      </c>
      <c r="L1124" s="135">
        <v>4.0380000000000003</v>
      </c>
    </row>
    <row r="1125" spans="8:12">
      <c r="H1125" t="s">
        <v>388</v>
      </c>
      <c r="I1125" s="97" t="s">
        <v>228</v>
      </c>
      <c r="J1125" s="10">
        <v>478744.5</v>
      </c>
      <c r="K1125" s="10">
        <v>252317.4</v>
      </c>
      <c r="L1125" s="135">
        <v>4.0362900000000002</v>
      </c>
    </row>
    <row r="1126" spans="8:12">
      <c r="H1126" t="s">
        <v>388</v>
      </c>
      <c r="I1126" s="97" t="s">
        <v>34</v>
      </c>
      <c r="J1126" s="10">
        <v>478747.1</v>
      </c>
      <c r="K1126" s="10">
        <v>252318</v>
      </c>
      <c r="L1126" s="135">
        <v>4.0399799999999999</v>
      </c>
    </row>
    <row r="1127" spans="8:12">
      <c r="H1127" t="s">
        <v>388</v>
      </c>
      <c r="I1127" s="97" t="s">
        <v>229</v>
      </c>
      <c r="J1127" s="10">
        <v>478749.6</v>
      </c>
      <c r="K1127" s="10">
        <v>252318.5</v>
      </c>
      <c r="L1127" s="135">
        <v>4.0381200000000002</v>
      </c>
    </row>
    <row r="1128" spans="8:12">
      <c r="H1128" t="s">
        <v>388</v>
      </c>
      <c r="I1128" s="97" t="s">
        <v>230</v>
      </c>
      <c r="J1128" s="10">
        <v>478752</v>
      </c>
      <c r="K1128" s="10">
        <v>252319.1</v>
      </c>
      <c r="L1128" s="135">
        <v>4.0411799999999998</v>
      </c>
    </row>
    <row r="1129" spans="8:12">
      <c r="H1129" t="s">
        <v>388</v>
      </c>
      <c r="I1129" s="97" t="s">
        <v>231</v>
      </c>
      <c r="J1129" s="10">
        <v>478754.5</v>
      </c>
      <c r="K1129" s="10">
        <v>252319.6</v>
      </c>
      <c r="L1129" s="135">
        <v>4.0092299999999996</v>
      </c>
    </row>
    <row r="1130" spans="8:12">
      <c r="H1130" t="s">
        <v>388</v>
      </c>
      <c r="I1130" s="97" t="s">
        <v>35</v>
      </c>
      <c r="J1130" s="10">
        <v>478756.8</v>
      </c>
      <c r="K1130" s="10">
        <v>252320.3</v>
      </c>
      <c r="L1130" s="135">
        <v>4.0372199999999996</v>
      </c>
    </row>
    <row r="1131" spans="8:12">
      <c r="H1131" t="s">
        <v>388</v>
      </c>
      <c r="I1131" s="97" t="s">
        <v>232</v>
      </c>
      <c r="J1131" s="10">
        <v>478759.1</v>
      </c>
      <c r="K1131" s="10">
        <v>252320.9</v>
      </c>
      <c r="L1131" s="135">
        <v>4.0372199999999996</v>
      </c>
    </row>
    <row r="1132" spans="8:12">
      <c r="H1132" t="s">
        <v>388</v>
      </c>
      <c r="I1132" s="97" t="s">
        <v>233</v>
      </c>
      <c r="J1132" s="10">
        <v>478761.5</v>
      </c>
      <c r="K1132" s="10">
        <v>252321.6</v>
      </c>
      <c r="L1132" s="135">
        <v>4.0389299999999997</v>
      </c>
    </row>
    <row r="1133" spans="8:12">
      <c r="H1133" t="s">
        <v>388</v>
      </c>
      <c r="I1133" s="97" t="s">
        <v>234</v>
      </c>
      <c r="J1133" s="10">
        <v>478763.8</v>
      </c>
      <c r="K1133" s="10">
        <v>252322.3</v>
      </c>
      <c r="L1133" s="135">
        <v>4.0406399999999998</v>
      </c>
    </row>
    <row r="1134" spans="8:12">
      <c r="H1134" t="s">
        <v>388</v>
      </c>
      <c r="I1134" s="97" t="s">
        <v>36</v>
      </c>
      <c r="J1134" s="10">
        <v>478766.2</v>
      </c>
      <c r="K1134" s="10">
        <v>252322.9</v>
      </c>
      <c r="L1134" s="135">
        <v>4.0337699999999996</v>
      </c>
    </row>
    <row r="1135" spans="8:12">
      <c r="H1135" t="s">
        <v>388</v>
      </c>
      <c r="I1135" s="97" t="s">
        <v>235</v>
      </c>
      <c r="J1135" s="10">
        <v>478768.5</v>
      </c>
      <c r="K1135" s="10">
        <v>252323.5</v>
      </c>
      <c r="L1135" s="135">
        <v>4.0407600000000006</v>
      </c>
    </row>
    <row r="1136" spans="8:12">
      <c r="H1136" t="s">
        <v>388</v>
      </c>
      <c r="I1136" s="97" t="s">
        <v>236</v>
      </c>
      <c r="J1136" s="10">
        <v>478770.9</v>
      </c>
      <c r="K1136" s="10">
        <v>252324.1</v>
      </c>
      <c r="L1136" s="135">
        <v>4.0370699999999999</v>
      </c>
    </row>
    <row r="1137" spans="8:12">
      <c r="H1137" t="s">
        <v>388</v>
      </c>
      <c r="I1137" s="97" t="s">
        <v>237</v>
      </c>
      <c r="J1137" s="10">
        <v>478773.4</v>
      </c>
      <c r="K1137" s="10">
        <v>252324.7</v>
      </c>
      <c r="L1137" s="135">
        <v>4.0405199999999999</v>
      </c>
    </row>
    <row r="1138" spans="8:12">
      <c r="H1138" t="s">
        <v>388</v>
      </c>
      <c r="I1138" s="97" t="s">
        <v>37</v>
      </c>
      <c r="J1138" s="10">
        <v>478775.7</v>
      </c>
      <c r="K1138" s="10">
        <v>252325.3</v>
      </c>
      <c r="L1138" s="135">
        <v>4.0345800000000001</v>
      </c>
    </row>
    <row r="1139" spans="8:12">
      <c r="H1139" t="s">
        <v>388</v>
      </c>
      <c r="I1139" s="97" t="s">
        <v>238</v>
      </c>
      <c r="J1139" s="10">
        <v>478778</v>
      </c>
      <c r="K1139" s="10">
        <v>252326</v>
      </c>
      <c r="L1139" s="135">
        <v>4.0372199999999996</v>
      </c>
    </row>
    <row r="1140" spans="8:12">
      <c r="H1140" t="s">
        <v>388</v>
      </c>
      <c r="I1140" s="97" t="s">
        <v>239</v>
      </c>
      <c r="J1140" s="10">
        <v>478780.4</v>
      </c>
      <c r="K1140" s="10">
        <v>252326.7</v>
      </c>
      <c r="L1140" s="135">
        <v>4.0380000000000003</v>
      </c>
    </row>
    <row r="1141" spans="8:12">
      <c r="H1141" t="s">
        <v>388</v>
      </c>
      <c r="I1141" s="97" t="s">
        <v>240</v>
      </c>
      <c r="J1141" s="10">
        <v>478782.6</v>
      </c>
      <c r="K1141" s="10">
        <v>252327.5</v>
      </c>
      <c r="L1141" s="135">
        <v>4.0400999999999998</v>
      </c>
    </row>
    <row r="1142" spans="8:12">
      <c r="H1142" t="s">
        <v>388</v>
      </c>
      <c r="I1142" s="97" t="s">
        <v>38</v>
      </c>
      <c r="J1142" s="10">
        <v>478784.9</v>
      </c>
      <c r="K1142" s="10">
        <v>252328.2</v>
      </c>
      <c r="L1142" s="135">
        <v>4.0407600000000006</v>
      </c>
    </row>
    <row r="1143" spans="8:12">
      <c r="H1143" t="s">
        <v>388</v>
      </c>
      <c r="I1143" s="97" t="s">
        <v>241</v>
      </c>
      <c r="J1143" s="10">
        <v>478787</v>
      </c>
      <c r="K1143" s="10">
        <v>252329.1</v>
      </c>
      <c r="L1143" s="135">
        <v>4.0327199999999994</v>
      </c>
    </row>
    <row r="1144" spans="8:12">
      <c r="H1144" t="s">
        <v>388</v>
      </c>
      <c r="I1144" s="97" t="s">
        <v>242</v>
      </c>
      <c r="J1144" s="10">
        <v>478789.3</v>
      </c>
      <c r="K1144" s="10">
        <v>252329.8</v>
      </c>
      <c r="L1144" s="135">
        <v>4.0381200000000002</v>
      </c>
    </row>
    <row r="1145" spans="8:12">
      <c r="H1145" t="s">
        <v>388</v>
      </c>
      <c r="I1145" s="97" t="s">
        <v>243</v>
      </c>
      <c r="J1145" s="10">
        <v>478791.5</v>
      </c>
      <c r="K1145" s="10">
        <v>252330.6</v>
      </c>
      <c r="L1145" s="135">
        <v>4.0415700000000001</v>
      </c>
    </row>
    <row r="1146" spans="8:12">
      <c r="H1146" t="s">
        <v>388</v>
      </c>
      <c r="I1146" s="97" t="s">
        <v>39</v>
      </c>
      <c r="J1146" s="10">
        <v>478793.9</v>
      </c>
      <c r="K1146" s="10">
        <v>252331.2</v>
      </c>
      <c r="L1146" s="135">
        <v>4.0335000000000001</v>
      </c>
    </row>
    <row r="1147" spans="8:12">
      <c r="H1147" t="s">
        <v>388</v>
      </c>
      <c r="I1147" s="97" t="s">
        <v>244</v>
      </c>
      <c r="J1147" s="10">
        <v>478796.4</v>
      </c>
      <c r="K1147" s="10">
        <v>252331.8</v>
      </c>
      <c r="L1147" s="135">
        <v>4.0374600000000003</v>
      </c>
    </row>
    <row r="1148" spans="8:12">
      <c r="H1148" t="s">
        <v>388</v>
      </c>
      <c r="I1148" s="97" t="s">
        <v>245</v>
      </c>
      <c r="J1148" s="10">
        <v>478798.9</v>
      </c>
      <c r="K1148" s="10">
        <v>252332.2</v>
      </c>
      <c r="L1148" s="135">
        <v>4.0411799999999998</v>
      </c>
    </row>
    <row r="1149" spans="8:12">
      <c r="H1149" t="s">
        <v>388</v>
      </c>
      <c r="I1149" s="97" t="s">
        <v>246</v>
      </c>
      <c r="J1149" s="10">
        <v>478801.5</v>
      </c>
      <c r="K1149" s="10">
        <v>252332.6</v>
      </c>
      <c r="L1149" s="135">
        <v>4.0373400000000004</v>
      </c>
    </row>
    <row r="1150" spans="8:12">
      <c r="H1150" t="s">
        <v>388</v>
      </c>
      <c r="I1150" s="97" t="s">
        <v>40</v>
      </c>
      <c r="J1150" s="10">
        <v>478804.2</v>
      </c>
      <c r="K1150" s="10">
        <v>252332.9</v>
      </c>
      <c r="L1150" s="135">
        <v>4.0324499999999999</v>
      </c>
    </row>
    <row r="1151" spans="8:12">
      <c r="H1151" t="s">
        <v>388</v>
      </c>
      <c r="I1151" s="97" t="s">
        <v>247</v>
      </c>
      <c r="J1151" s="10">
        <v>478806.9</v>
      </c>
      <c r="K1151" s="10">
        <v>252333.2</v>
      </c>
      <c r="L1151" s="135">
        <v>4.0368000000000004</v>
      </c>
    </row>
    <row r="1152" spans="8:12">
      <c r="H1152" t="s">
        <v>388</v>
      </c>
      <c r="I1152" s="97" t="s">
        <v>248</v>
      </c>
      <c r="J1152" s="10">
        <v>478809.59999999998</v>
      </c>
      <c r="K1152" s="10">
        <v>252333.4</v>
      </c>
      <c r="L1152" s="135">
        <v>4.0403700000000002</v>
      </c>
    </row>
    <row r="1153" spans="8:12">
      <c r="H1153" t="s">
        <v>388</v>
      </c>
      <c r="I1153" s="97" t="s">
        <v>249</v>
      </c>
      <c r="J1153" s="10">
        <v>478812.4</v>
      </c>
      <c r="K1153" s="10">
        <v>252333.7</v>
      </c>
      <c r="L1153" s="135">
        <v>4.0333800000000002</v>
      </c>
    </row>
    <row r="1154" spans="8:12">
      <c r="H1154" t="s">
        <v>389</v>
      </c>
      <c r="I1154" s="97" t="s">
        <v>17</v>
      </c>
      <c r="J1154" s="10">
        <v>478815.2</v>
      </c>
      <c r="K1154" s="10">
        <v>252333.9</v>
      </c>
      <c r="L1154" s="135">
        <v>4.0357500000000002</v>
      </c>
    </row>
    <row r="1155" spans="8:12">
      <c r="H1155" t="s">
        <v>389</v>
      </c>
      <c r="I1155" s="95" t="s">
        <v>178</v>
      </c>
      <c r="J1155" s="10">
        <v>478817.9</v>
      </c>
      <c r="K1155" s="10">
        <v>252334.1</v>
      </c>
      <c r="L1155" s="135">
        <v>4.0395900000000005</v>
      </c>
    </row>
    <row r="1156" spans="8:12">
      <c r="H1156" t="s">
        <v>389</v>
      </c>
      <c r="I1156" s="95" t="s">
        <v>179</v>
      </c>
      <c r="J1156" s="10">
        <v>478820.7</v>
      </c>
      <c r="K1156" s="10">
        <v>252334.3</v>
      </c>
      <c r="L1156" s="135">
        <v>4.0353599999999998</v>
      </c>
    </row>
    <row r="1157" spans="8:12">
      <c r="H1157" t="s">
        <v>389</v>
      </c>
      <c r="I1157" s="95" t="s">
        <v>180</v>
      </c>
      <c r="J1157" s="10">
        <v>478823.4</v>
      </c>
      <c r="K1157" s="10">
        <v>252334.6</v>
      </c>
      <c r="L1157" s="135">
        <v>4.0354799999999997</v>
      </c>
    </row>
    <row r="1158" spans="8:12">
      <c r="H1158" t="s">
        <v>389</v>
      </c>
      <c r="I1158" s="95" t="s">
        <v>18</v>
      </c>
      <c r="J1158" s="10">
        <v>478826.1</v>
      </c>
      <c r="K1158" s="10">
        <v>252334.9</v>
      </c>
      <c r="L1158" s="135">
        <v>4.03986</v>
      </c>
    </row>
    <row r="1159" spans="8:12">
      <c r="H1159" t="s">
        <v>389</v>
      </c>
      <c r="I1159" s="95" t="s">
        <v>181</v>
      </c>
      <c r="J1159" s="10">
        <v>478828.79999999999</v>
      </c>
      <c r="K1159" s="10">
        <v>252335.1</v>
      </c>
      <c r="L1159" s="135">
        <v>4.0354799999999997</v>
      </c>
    </row>
    <row r="1160" spans="8:12">
      <c r="H1160" t="s">
        <v>389</v>
      </c>
      <c r="I1160" s="95" t="s">
        <v>182</v>
      </c>
      <c r="J1160" s="10">
        <v>478831.5</v>
      </c>
      <c r="K1160" s="10">
        <v>252335.4</v>
      </c>
      <c r="L1160" s="135">
        <v>4.03878</v>
      </c>
    </row>
    <row r="1161" spans="8:12">
      <c r="H1161" t="s">
        <v>389</v>
      </c>
      <c r="I1161" s="95" t="s">
        <v>183</v>
      </c>
      <c r="J1161" s="10">
        <v>478834.3</v>
      </c>
      <c r="K1161" s="10">
        <v>252335.7</v>
      </c>
      <c r="L1161" s="135">
        <v>4.0315199999999995</v>
      </c>
    </row>
    <row r="1162" spans="8:12">
      <c r="H1162" t="s">
        <v>389</v>
      </c>
      <c r="I1162" s="95" t="s">
        <v>19</v>
      </c>
      <c r="J1162" s="10">
        <v>478837</v>
      </c>
      <c r="K1162" s="10">
        <v>252336</v>
      </c>
      <c r="L1162" s="135">
        <v>4.0405199999999999</v>
      </c>
    </row>
    <row r="1163" spans="8:12">
      <c r="H1163" t="s">
        <v>389</v>
      </c>
      <c r="I1163" s="95" t="s">
        <v>184</v>
      </c>
      <c r="J1163" s="10">
        <v>478839.7</v>
      </c>
      <c r="K1163" s="10">
        <v>252336.2</v>
      </c>
      <c r="L1163" s="135">
        <v>4.03233</v>
      </c>
    </row>
    <row r="1164" spans="8:12">
      <c r="H1164" t="s">
        <v>389</v>
      </c>
      <c r="I1164" s="95" t="s">
        <v>185</v>
      </c>
      <c r="J1164" s="10">
        <v>478842.5</v>
      </c>
      <c r="K1164" s="10">
        <v>252336.5</v>
      </c>
      <c r="L1164" s="135">
        <v>4.03932</v>
      </c>
    </row>
    <row r="1165" spans="8:12">
      <c r="H1165" t="s">
        <v>389</v>
      </c>
      <c r="I1165" s="95" t="s">
        <v>186</v>
      </c>
      <c r="J1165" s="10">
        <v>478845.2</v>
      </c>
      <c r="K1165" s="10">
        <v>252336.7</v>
      </c>
      <c r="L1165" s="135">
        <v>4.0316700000000001</v>
      </c>
    </row>
    <row r="1166" spans="8:12">
      <c r="H1166" t="s">
        <v>389</v>
      </c>
      <c r="I1166" s="95" t="s">
        <v>20</v>
      </c>
      <c r="J1166" s="10">
        <v>478848</v>
      </c>
      <c r="K1166" s="10">
        <v>252336.9</v>
      </c>
      <c r="L1166" s="135">
        <v>4.0413000000000006</v>
      </c>
    </row>
    <row r="1167" spans="8:12">
      <c r="H1167" t="s">
        <v>389</v>
      </c>
      <c r="I1167" s="95" t="s">
        <v>187</v>
      </c>
      <c r="J1167" s="10">
        <v>478850.8</v>
      </c>
      <c r="K1167" s="10">
        <v>252337.2</v>
      </c>
      <c r="L1167" s="135">
        <v>4.0329899999999999</v>
      </c>
    </row>
    <row r="1168" spans="8:12">
      <c r="H1168" t="s">
        <v>389</v>
      </c>
      <c r="I1168" s="95" t="s">
        <v>188</v>
      </c>
      <c r="J1168" s="10">
        <v>478853.5</v>
      </c>
      <c r="K1168" s="10">
        <v>252337.4</v>
      </c>
      <c r="L1168" s="135">
        <v>4.0349699999999995</v>
      </c>
    </row>
    <row r="1169" spans="8:12">
      <c r="H1169" t="s">
        <v>389</v>
      </c>
      <c r="I1169" s="95" t="s">
        <v>189</v>
      </c>
      <c r="J1169" s="10">
        <v>478856.2</v>
      </c>
      <c r="K1169" s="10">
        <v>252337.8</v>
      </c>
      <c r="L1169" s="135">
        <v>4.0360199999999997</v>
      </c>
    </row>
    <row r="1170" spans="8:12">
      <c r="H1170" t="s">
        <v>389</v>
      </c>
      <c r="I1170" s="95" t="s">
        <v>21</v>
      </c>
      <c r="J1170" s="10">
        <v>478858.7</v>
      </c>
      <c r="K1170" s="10">
        <v>252338.2</v>
      </c>
      <c r="L1170" s="135">
        <v>4.0409100000000002</v>
      </c>
    </row>
    <row r="1171" spans="8:12">
      <c r="H1171" t="s">
        <v>389</v>
      </c>
      <c r="I1171" s="95" t="s">
        <v>190</v>
      </c>
      <c r="J1171" s="10">
        <v>478861.1</v>
      </c>
      <c r="K1171" s="10">
        <v>252338.8</v>
      </c>
      <c r="L1171" s="135">
        <v>4.0313999999999997</v>
      </c>
    </row>
    <row r="1172" spans="8:12">
      <c r="H1172" t="s">
        <v>389</v>
      </c>
      <c r="I1172" s="95" t="s">
        <v>191</v>
      </c>
      <c r="J1172" s="10">
        <v>478863.4</v>
      </c>
      <c r="K1172" s="10">
        <v>252339.5</v>
      </c>
      <c r="L1172" s="135">
        <v>4.0392000000000001</v>
      </c>
    </row>
    <row r="1173" spans="8:12">
      <c r="H1173" t="s">
        <v>389</v>
      </c>
      <c r="I1173" s="95" t="s">
        <v>192</v>
      </c>
      <c r="J1173" s="10">
        <v>478865.5</v>
      </c>
      <c r="K1173" s="10">
        <v>252340.4</v>
      </c>
      <c r="L1173" s="135">
        <v>4.0347</v>
      </c>
    </row>
    <row r="1174" spans="8:12">
      <c r="H1174" t="s">
        <v>389</v>
      </c>
      <c r="I1174" s="95" t="s">
        <v>22</v>
      </c>
      <c r="J1174" s="10">
        <v>478867.6</v>
      </c>
      <c r="K1174" s="10">
        <v>252341.3</v>
      </c>
      <c r="L1174" s="135">
        <v>4.03932</v>
      </c>
    </row>
    <row r="1175" spans="8:12">
      <c r="H1175" t="s">
        <v>389</v>
      </c>
      <c r="I1175" s="95" t="s">
        <v>193</v>
      </c>
      <c r="J1175" s="10">
        <v>478869.9</v>
      </c>
      <c r="K1175" s="10">
        <v>252341.9</v>
      </c>
      <c r="L1175" s="135">
        <v>4.0345800000000001</v>
      </c>
    </row>
    <row r="1176" spans="8:12">
      <c r="H1176" t="s">
        <v>389</v>
      </c>
      <c r="I1176" s="95" t="s">
        <v>194</v>
      </c>
      <c r="J1176" s="10">
        <v>478872.3</v>
      </c>
      <c r="K1176" s="10">
        <v>252342.6</v>
      </c>
      <c r="L1176" s="135">
        <v>4.0347</v>
      </c>
    </row>
    <row r="1177" spans="8:12">
      <c r="H1177" t="s">
        <v>389</v>
      </c>
      <c r="I1177" s="95" t="s">
        <v>195</v>
      </c>
      <c r="J1177" s="10">
        <v>478874.7</v>
      </c>
      <c r="K1177" s="10">
        <v>252343.2</v>
      </c>
      <c r="L1177" s="135">
        <v>4.0394399999999999</v>
      </c>
    </row>
    <row r="1178" spans="8:12">
      <c r="H1178" t="s">
        <v>389</v>
      </c>
      <c r="I1178" s="95" t="s">
        <v>23</v>
      </c>
      <c r="J1178" s="10">
        <v>478877.1</v>
      </c>
      <c r="K1178" s="10">
        <v>252343.8</v>
      </c>
      <c r="L1178" s="135">
        <v>4.0335000000000001</v>
      </c>
    </row>
    <row r="1179" spans="8:12">
      <c r="H1179" t="s">
        <v>389</v>
      </c>
      <c r="I1179" s="95" t="s">
        <v>196</v>
      </c>
      <c r="J1179" s="10">
        <v>478879.4</v>
      </c>
      <c r="K1179" s="10">
        <v>252344.4</v>
      </c>
      <c r="L1179" s="135">
        <v>4.0358999999999998</v>
      </c>
    </row>
    <row r="1180" spans="8:12">
      <c r="H1180" t="s">
        <v>389</v>
      </c>
      <c r="I1180" s="95" t="s">
        <v>197</v>
      </c>
      <c r="J1180" s="10">
        <v>478881.6</v>
      </c>
      <c r="K1180" s="10">
        <v>252345.2</v>
      </c>
      <c r="L1180" s="135">
        <v>4.0350900000000003</v>
      </c>
    </row>
    <row r="1181" spans="8:12">
      <c r="H1181" t="s">
        <v>389</v>
      </c>
      <c r="I1181" s="95" t="s">
        <v>198</v>
      </c>
      <c r="J1181" s="10">
        <v>478883.9</v>
      </c>
      <c r="K1181" s="10">
        <v>252345.9</v>
      </c>
      <c r="L1181" s="135">
        <v>4.0373400000000004</v>
      </c>
    </row>
    <row r="1182" spans="8:12">
      <c r="H1182" t="s">
        <v>389</v>
      </c>
      <c r="I1182" s="95" t="s">
        <v>24</v>
      </c>
      <c r="J1182" s="10">
        <v>478886.1</v>
      </c>
      <c r="K1182" s="10">
        <v>252346.7</v>
      </c>
      <c r="L1182" s="135">
        <v>4.0386600000000001</v>
      </c>
    </row>
    <row r="1183" spans="8:12">
      <c r="H1183" t="s">
        <v>389</v>
      </c>
      <c r="I1183" s="95" t="s">
        <v>199</v>
      </c>
      <c r="J1183" s="10">
        <v>478888.3</v>
      </c>
      <c r="K1183" s="10">
        <v>252347.5</v>
      </c>
      <c r="L1183" s="135">
        <v>4.0339200000000002</v>
      </c>
    </row>
    <row r="1184" spans="8:12">
      <c r="H1184" t="s">
        <v>389</v>
      </c>
      <c r="I1184" s="95" t="s">
        <v>200</v>
      </c>
      <c r="J1184" s="10">
        <v>478890.5</v>
      </c>
      <c r="K1184" s="10">
        <v>252348.3</v>
      </c>
      <c r="L1184" s="135">
        <v>4.0357500000000002</v>
      </c>
    </row>
    <row r="1185" spans="8:12">
      <c r="H1185" t="s">
        <v>389</v>
      </c>
      <c r="I1185" s="95" t="s">
        <v>201</v>
      </c>
      <c r="J1185" s="10">
        <v>478892.6</v>
      </c>
      <c r="K1185" s="10">
        <v>252349.2</v>
      </c>
      <c r="L1185" s="135">
        <v>4.0366799999999996</v>
      </c>
    </row>
    <row r="1186" spans="8:12">
      <c r="H1186" t="s">
        <v>389</v>
      </c>
      <c r="I1186" s="95" t="s">
        <v>25</v>
      </c>
      <c r="J1186" s="10">
        <v>478894.9</v>
      </c>
      <c r="K1186" s="10">
        <v>252349.9</v>
      </c>
      <c r="L1186" s="135">
        <v>4.03416</v>
      </c>
    </row>
    <row r="1187" spans="8:12">
      <c r="H1187" t="s">
        <v>389</v>
      </c>
      <c r="I1187" s="95" t="s">
        <v>202</v>
      </c>
      <c r="J1187" s="10">
        <v>478897.1</v>
      </c>
      <c r="K1187" s="10">
        <v>252350.7</v>
      </c>
      <c r="L1187" s="135">
        <v>4.0377299999999998</v>
      </c>
    </row>
    <row r="1188" spans="8:12">
      <c r="H1188" t="s">
        <v>389</v>
      </c>
      <c r="I1188" s="95" t="s">
        <v>203</v>
      </c>
      <c r="J1188" s="10">
        <v>478899.3</v>
      </c>
      <c r="K1188" s="10">
        <v>252351.5</v>
      </c>
      <c r="L1188" s="135">
        <v>4.0352399999999999</v>
      </c>
    </row>
    <row r="1189" spans="8:12">
      <c r="H1189" t="s">
        <v>389</v>
      </c>
      <c r="I1189" s="95" t="s">
        <v>204</v>
      </c>
      <c r="J1189" s="10">
        <v>478901.5</v>
      </c>
      <c r="K1189" s="10">
        <v>252352.3</v>
      </c>
      <c r="L1189" s="135">
        <v>4.0392000000000001</v>
      </c>
    </row>
    <row r="1190" spans="8:12">
      <c r="H1190" t="s">
        <v>389</v>
      </c>
      <c r="I1190" s="95" t="s">
        <v>26</v>
      </c>
      <c r="J1190" s="10">
        <v>478903.7</v>
      </c>
      <c r="K1190" s="10">
        <v>252353.1</v>
      </c>
      <c r="L1190" s="135">
        <v>4.0304700000000002</v>
      </c>
    </row>
    <row r="1191" spans="8:12">
      <c r="H1191" t="s">
        <v>389</v>
      </c>
      <c r="I1191" s="95" t="s">
        <v>205</v>
      </c>
      <c r="J1191" s="10">
        <v>478906</v>
      </c>
      <c r="K1191" s="10">
        <v>252353.8</v>
      </c>
      <c r="L1191" s="135">
        <v>4.0410300000000001</v>
      </c>
    </row>
    <row r="1192" spans="8:12">
      <c r="H1192" t="s">
        <v>389</v>
      </c>
      <c r="I1192" s="95" t="s">
        <v>206</v>
      </c>
      <c r="J1192" s="10">
        <v>478908.3</v>
      </c>
      <c r="K1192" s="10">
        <v>252354.4</v>
      </c>
      <c r="L1192" s="135">
        <v>4.0026299999999999</v>
      </c>
    </row>
    <row r="1193" spans="8:12">
      <c r="H1193" t="s">
        <v>389</v>
      </c>
      <c r="I1193" s="95" t="s">
        <v>207</v>
      </c>
      <c r="J1193" s="10">
        <v>478910.7</v>
      </c>
      <c r="K1193" s="10">
        <v>252355.1</v>
      </c>
      <c r="L1193" s="135">
        <v>2.72289</v>
      </c>
    </row>
    <row r="1194" spans="8:12">
      <c r="H1194" t="s">
        <v>389</v>
      </c>
      <c r="I1194" s="95" t="s">
        <v>27</v>
      </c>
      <c r="J1194" s="10">
        <v>478912.3</v>
      </c>
      <c r="K1194" s="10">
        <v>252355.7</v>
      </c>
      <c r="L1194" s="135">
        <v>1.4500200000000001</v>
      </c>
    </row>
    <row r="1195" spans="8:12">
      <c r="H1195" t="s">
        <v>389</v>
      </c>
      <c r="I1195" s="95" t="s">
        <v>208</v>
      </c>
      <c r="J1195" s="10">
        <v>478913.1</v>
      </c>
      <c r="K1195" s="10">
        <v>252356.4</v>
      </c>
      <c r="L1195" s="135">
        <v>1.4501400000000002</v>
      </c>
    </row>
    <row r="1196" spans="8:12">
      <c r="H1196" t="s">
        <v>389</v>
      </c>
      <c r="I1196" s="95" t="s">
        <v>209</v>
      </c>
      <c r="J1196" s="10">
        <v>478914</v>
      </c>
      <c r="K1196" s="10">
        <v>252357.1</v>
      </c>
      <c r="L1196" s="135">
        <v>1.45146</v>
      </c>
    </row>
    <row r="1197" spans="8:12">
      <c r="H1197" t="s">
        <v>389</v>
      </c>
      <c r="I1197" s="95" t="s">
        <v>210</v>
      </c>
      <c r="J1197" s="10">
        <v>478914.9</v>
      </c>
      <c r="K1197" s="10">
        <v>252357.8</v>
      </c>
      <c r="L1197" s="135">
        <v>1.4577899999999999</v>
      </c>
    </row>
    <row r="1198" spans="8:12">
      <c r="H1198" t="s">
        <v>389</v>
      </c>
      <c r="I1198" s="95" t="s">
        <v>28</v>
      </c>
      <c r="J1198" s="10">
        <v>478915.8</v>
      </c>
      <c r="K1198" s="10">
        <v>252358.39999999999</v>
      </c>
      <c r="L1198" s="135">
        <v>1.45713</v>
      </c>
    </row>
    <row r="1199" spans="8:12">
      <c r="H1199" t="s">
        <v>389</v>
      </c>
      <c r="I1199" s="95" t="s">
        <v>211</v>
      </c>
      <c r="J1199" s="10">
        <v>478916.6</v>
      </c>
      <c r="K1199" s="10">
        <v>252359.1</v>
      </c>
      <c r="L1199" s="135">
        <v>1.4478900000000001</v>
      </c>
    </row>
    <row r="1200" spans="8:12">
      <c r="H1200" t="s">
        <v>389</v>
      </c>
      <c r="I1200" s="95" t="s">
        <v>212</v>
      </c>
      <c r="J1200" s="10">
        <v>478917.4</v>
      </c>
      <c r="K1200" s="10">
        <v>252359.8</v>
      </c>
      <c r="L1200" s="135">
        <v>1.4487000000000001</v>
      </c>
    </row>
    <row r="1201" spans="8:12">
      <c r="H1201" t="s">
        <v>389</v>
      </c>
      <c r="I1201" s="95" t="s">
        <v>213</v>
      </c>
      <c r="J1201" s="10">
        <v>478918.3</v>
      </c>
      <c r="K1201" s="10">
        <v>252360.5</v>
      </c>
      <c r="L1201" s="135">
        <v>1.4513399999999999</v>
      </c>
    </row>
    <row r="1202" spans="8:12">
      <c r="H1202" t="s">
        <v>389</v>
      </c>
      <c r="I1202" s="95" t="s">
        <v>29</v>
      </c>
      <c r="J1202" s="10">
        <v>478919.1</v>
      </c>
      <c r="K1202" s="10">
        <v>252361.3</v>
      </c>
      <c r="L1202" s="135">
        <v>1.4537100000000001</v>
      </c>
    </row>
    <row r="1203" spans="8:12">
      <c r="H1203" t="s">
        <v>389</v>
      </c>
      <c r="I1203" s="95" t="s">
        <v>214</v>
      </c>
      <c r="J1203" s="10">
        <v>478920</v>
      </c>
      <c r="K1203" s="10">
        <v>252361.9</v>
      </c>
      <c r="L1203" s="135">
        <v>1.4577899999999999</v>
      </c>
    </row>
    <row r="1204" spans="8:12">
      <c r="H1204" t="s">
        <v>389</v>
      </c>
      <c r="I1204" s="95" t="s">
        <v>215</v>
      </c>
      <c r="J1204" s="10">
        <v>478920.9</v>
      </c>
      <c r="K1204" s="10">
        <v>252362.6</v>
      </c>
      <c r="L1204" s="135">
        <v>1.4537100000000001</v>
      </c>
    </row>
    <row r="1205" spans="8:12">
      <c r="H1205" t="s">
        <v>389</v>
      </c>
      <c r="I1205" s="95" t="s">
        <v>216</v>
      </c>
      <c r="J1205" s="10">
        <v>478921.8</v>
      </c>
      <c r="K1205" s="10">
        <v>252363.2</v>
      </c>
      <c r="L1205" s="135">
        <v>1.4531700000000001</v>
      </c>
    </row>
    <row r="1206" spans="8:12">
      <c r="H1206" t="s">
        <v>389</v>
      </c>
      <c r="I1206" s="95" t="s">
        <v>30</v>
      </c>
      <c r="J1206" s="10">
        <v>478922.7</v>
      </c>
      <c r="K1206" s="10">
        <v>252363.9</v>
      </c>
      <c r="L1206" s="135">
        <v>1.45383</v>
      </c>
    </row>
    <row r="1207" spans="8:12">
      <c r="H1207" t="s">
        <v>389</v>
      </c>
      <c r="I1207" s="95" t="s">
        <v>217</v>
      </c>
      <c r="J1207" s="10">
        <v>478923.5</v>
      </c>
      <c r="K1207" s="10">
        <v>252364.6</v>
      </c>
      <c r="L1207" s="135">
        <v>1.45068</v>
      </c>
    </row>
    <row r="1208" spans="8:12">
      <c r="H1208" t="s">
        <v>389</v>
      </c>
      <c r="I1208" s="95" t="s">
        <v>218</v>
      </c>
      <c r="J1208" s="10">
        <v>478924.3</v>
      </c>
      <c r="K1208" s="10">
        <v>252365.3</v>
      </c>
      <c r="L1208" s="135">
        <v>1.4518499999999999</v>
      </c>
    </row>
    <row r="1209" spans="8:12">
      <c r="H1209" t="s">
        <v>389</v>
      </c>
      <c r="I1209" s="95" t="s">
        <v>219</v>
      </c>
      <c r="J1209" s="10">
        <v>478925.2</v>
      </c>
      <c r="K1209" s="10">
        <v>252366</v>
      </c>
      <c r="L1209" s="135">
        <v>1.4505299999999999</v>
      </c>
    </row>
    <row r="1210" spans="8:12">
      <c r="H1210" t="s">
        <v>389</v>
      </c>
      <c r="I1210" s="95" t="s">
        <v>31</v>
      </c>
      <c r="J1210" s="10">
        <v>478926.1</v>
      </c>
      <c r="K1210" s="10">
        <v>252366.7</v>
      </c>
      <c r="L1210" s="135">
        <v>1.4496</v>
      </c>
    </row>
    <row r="1211" spans="8:12">
      <c r="H1211" t="s">
        <v>389</v>
      </c>
      <c r="I1211" s="95" t="s">
        <v>220</v>
      </c>
      <c r="J1211" s="10">
        <v>478927</v>
      </c>
      <c r="K1211" s="10">
        <v>252367.4</v>
      </c>
      <c r="L1211" s="135">
        <v>1.45119</v>
      </c>
    </row>
    <row r="1212" spans="8:12">
      <c r="H1212" t="s">
        <v>389</v>
      </c>
      <c r="I1212" s="95" t="s">
        <v>221</v>
      </c>
      <c r="J1212" s="10">
        <v>478927.8</v>
      </c>
      <c r="K1212" s="10">
        <v>252368.1</v>
      </c>
      <c r="L1212" s="135">
        <v>1.4609700000000001</v>
      </c>
    </row>
    <row r="1213" spans="8:12">
      <c r="H1213" t="s">
        <v>389</v>
      </c>
      <c r="I1213" s="95" t="s">
        <v>222</v>
      </c>
      <c r="J1213" s="10">
        <v>478928.6</v>
      </c>
      <c r="K1213" s="10">
        <v>252368.8</v>
      </c>
      <c r="L1213" s="135">
        <v>1.5100799999999999</v>
      </c>
    </row>
    <row r="1214" spans="8:12">
      <c r="H1214" t="s">
        <v>389</v>
      </c>
      <c r="I1214" s="95" t="s">
        <v>32</v>
      </c>
      <c r="J1214" s="10">
        <v>478929.5</v>
      </c>
      <c r="K1214" s="10">
        <v>252369.5</v>
      </c>
      <c r="L1214" s="135">
        <v>2.6230799999999999</v>
      </c>
    </row>
    <row r="1215" spans="8:12">
      <c r="H1215" t="s">
        <v>389</v>
      </c>
      <c r="I1215" s="95" t="s">
        <v>223</v>
      </c>
      <c r="J1215" s="10">
        <v>478931</v>
      </c>
      <c r="K1215" s="10">
        <v>252370.2</v>
      </c>
      <c r="L1215" s="135">
        <v>4.0030200000000002</v>
      </c>
    </row>
    <row r="1216" spans="8:12">
      <c r="H1216" t="s">
        <v>389</v>
      </c>
      <c r="I1216" s="95" t="s">
        <v>224</v>
      </c>
      <c r="J1216" s="10">
        <v>478933.5</v>
      </c>
      <c r="K1216" s="10">
        <v>252370.8</v>
      </c>
      <c r="L1216" s="135">
        <v>4.0511999999999997</v>
      </c>
    </row>
    <row r="1217" spans="8:12">
      <c r="H1217" t="s">
        <v>389</v>
      </c>
      <c r="I1217" s="95" t="s">
        <v>225</v>
      </c>
      <c r="J1217" s="10">
        <v>478936</v>
      </c>
      <c r="K1217" s="10">
        <v>252371.3</v>
      </c>
      <c r="L1217" s="135">
        <v>4.0459199999999997</v>
      </c>
    </row>
    <row r="1218" spans="8:12">
      <c r="H1218" t="s">
        <v>389</v>
      </c>
      <c r="I1218" s="95" t="s">
        <v>33</v>
      </c>
      <c r="J1218" s="10">
        <v>478938.5</v>
      </c>
      <c r="K1218" s="10">
        <v>252371.9</v>
      </c>
      <c r="L1218" s="135">
        <v>4.0494899999999996</v>
      </c>
    </row>
    <row r="1219" spans="8:12">
      <c r="H1219" t="s">
        <v>389</v>
      </c>
      <c r="I1219" s="95" t="s">
        <v>226</v>
      </c>
      <c r="J1219" s="10">
        <v>478941</v>
      </c>
      <c r="K1219" s="10">
        <v>252372.4</v>
      </c>
      <c r="L1219" s="135">
        <v>4.04514</v>
      </c>
    </row>
    <row r="1220" spans="8:12">
      <c r="H1220" t="s">
        <v>389</v>
      </c>
      <c r="I1220" s="95" t="s">
        <v>227</v>
      </c>
      <c r="J1220" s="10">
        <v>478943.4</v>
      </c>
      <c r="K1220" s="10">
        <v>252373</v>
      </c>
      <c r="L1220" s="135">
        <v>4.0524000000000004</v>
      </c>
    </row>
    <row r="1221" spans="8:12">
      <c r="H1221" t="s">
        <v>389</v>
      </c>
      <c r="I1221" s="95" t="s">
        <v>228</v>
      </c>
      <c r="J1221" s="10">
        <v>478945.8</v>
      </c>
      <c r="K1221" s="10">
        <v>252373.6</v>
      </c>
      <c r="L1221" s="135">
        <v>4.0439400000000001</v>
      </c>
    </row>
    <row r="1222" spans="8:12">
      <c r="H1222" t="s">
        <v>389</v>
      </c>
      <c r="I1222" s="95" t="s">
        <v>34</v>
      </c>
      <c r="J1222" s="10">
        <v>478948.2</v>
      </c>
      <c r="K1222" s="10">
        <v>252374.3</v>
      </c>
      <c r="L1222" s="135">
        <v>4.0494899999999996</v>
      </c>
    </row>
    <row r="1223" spans="8:12">
      <c r="H1223" t="s">
        <v>389</v>
      </c>
      <c r="I1223" s="95" t="s">
        <v>229</v>
      </c>
      <c r="J1223" s="10">
        <v>478950.5</v>
      </c>
      <c r="K1223" s="10">
        <v>252374.9</v>
      </c>
      <c r="L1223" s="135">
        <v>4.0491000000000001</v>
      </c>
    </row>
    <row r="1224" spans="8:12">
      <c r="H1224" t="s">
        <v>389</v>
      </c>
      <c r="I1224" s="95" t="s">
        <v>230</v>
      </c>
      <c r="J1224" s="10">
        <v>478952.9</v>
      </c>
      <c r="K1224" s="10">
        <v>252375.6</v>
      </c>
      <c r="L1224" s="135">
        <v>4.0473600000000003</v>
      </c>
    </row>
    <row r="1225" spans="8:12">
      <c r="H1225" t="s">
        <v>389</v>
      </c>
      <c r="I1225" s="95" t="s">
        <v>231</v>
      </c>
      <c r="J1225" s="10">
        <v>478955.2</v>
      </c>
      <c r="K1225" s="10">
        <v>252376.2</v>
      </c>
      <c r="L1225" s="135">
        <v>4.0464599999999997</v>
      </c>
    </row>
    <row r="1226" spans="8:12">
      <c r="H1226" t="s">
        <v>389</v>
      </c>
      <c r="I1226" s="95" t="s">
        <v>35</v>
      </c>
      <c r="J1226" s="10">
        <v>478957.6</v>
      </c>
      <c r="K1226" s="10">
        <v>252376.9</v>
      </c>
      <c r="L1226" s="135">
        <v>4.0457999999999998</v>
      </c>
    </row>
    <row r="1227" spans="8:12">
      <c r="H1227" t="s">
        <v>389</v>
      </c>
      <c r="I1227" s="95" t="s">
        <v>232</v>
      </c>
      <c r="J1227" s="10">
        <v>478960</v>
      </c>
      <c r="K1227" s="10">
        <v>252377.5</v>
      </c>
      <c r="L1227" s="135">
        <v>4.0525200000000003</v>
      </c>
    </row>
    <row r="1228" spans="8:12">
      <c r="H1228" t="s">
        <v>389</v>
      </c>
      <c r="I1228" s="95" t="s">
        <v>233</v>
      </c>
      <c r="J1228" s="10">
        <v>478962.4</v>
      </c>
      <c r="K1228" s="10">
        <v>252378.2</v>
      </c>
      <c r="L1228" s="135">
        <v>4.0465799999999996</v>
      </c>
    </row>
    <row r="1229" spans="8:12">
      <c r="H1229" t="s">
        <v>389</v>
      </c>
      <c r="I1229" s="95" t="s">
        <v>234</v>
      </c>
      <c r="J1229" s="10">
        <v>478964.7</v>
      </c>
      <c r="K1229" s="10">
        <v>252378.8</v>
      </c>
      <c r="L1229" s="135">
        <v>4.0504199999999999</v>
      </c>
    </row>
    <row r="1230" spans="8:12">
      <c r="H1230" t="s">
        <v>389</v>
      </c>
      <c r="I1230" s="95" t="s">
        <v>36</v>
      </c>
      <c r="J1230" s="10">
        <v>478967</v>
      </c>
      <c r="K1230" s="10">
        <v>252379.5</v>
      </c>
      <c r="L1230" s="135">
        <v>4.0461900000000002</v>
      </c>
    </row>
    <row r="1231" spans="8:12">
      <c r="H1231" t="s">
        <v>389</v>
      </c>
      <c r="I1231" s="95" t="s">
        <v>235</v>
      </c>
      <c r="J1231" s="10">
        <v>478969.4</v>
      </c>
      <c r="K1231" s="10">
        <v>252380.1</v>
      </c>
      <c r="L1231" s="135">
        <v>4.0494899999999996</v>
      </c>
    </row>
    <row r="1232" spans="8:12">
      <c r="H1232" t="s">
        <v>389</v>
      </c>
      <c r="I1232" s="95" t="s">
        <v>236</v>
      </c>
      <c r="J1232" s="10">
        <v>478971.9</v>
      </c>
      <c r="K1232" s="10">
        <v>252380.7</v>
      </c>
      <c r="L1232" s="135">
        <v>4.0504199999999999</v>
      </c>
    </row>
    <row r="1233" spans="8:12">
      <c r="H1233" t="s">
        <v>389</v>
      </c>
      <c r="I1233" s="95" t="s">
        <v>237</v>
      </c>
      <c r="J1233" s="10">
        <v>478974.2</v>
      </c>
      <c r="K1233" s="10">
        <v>252381.3</v>
      </c>
      <c r="L1233" s="135">
        <v>4.0459199999999997</v>
      </c>
    </row>
    <row r="1234" spans="8:12">
      <c r="H1234" t="s">
        <v>389</v>
      </c>
      <c r="I1234" s="95" t="s">
        <v>37</v>
      </c>
      <c r="J1234" s="10">
        <v>478976.5</v>
      </c>
      <c r="K1234" s="10">
        <v>252382</v>
      </c>
      <c r="L1234" s="135">
        <v>4.0508100000000002</v>
      </c>
    </row>
    <row r="1235" spans="8:12">
      <c r="H1235" t="s">
        <v>389</v>
      </c>
      <c r="I1235" s="95" t="s">
        <v>238</v>
      </c>
      <c r="J1235" s="10">
        <v>478978.8</v>
      </c>
      <c r="K1235" s="10">
        <v>252382.7</v>
      </c>
      <c r="L1235" s="135">
        <v>4.0460399999999996</v>
      </c>
    </row>
    <row r="1236" spans="8:12">
      <c r="H1236" t="s">
        <v>389</v>
      </c>
      <c r="I1236" s="95" t="s">
        <v>239</v>
      </c>
      <c r="J1236" s="10">
        <v>478981.1</v>
      </c>
      <c r="K1236" s="10">
        <v>252383.5</v>
      </c>
      <c r="L1236" s="135">
        <v>4.0449899999999994</v>
      </c>
    </row>
    <row r="1237" spans="8:12">
      <c r="H1237" t="s">
        <v>389</v>
      </c>
      <c r="I1237" s="95" t="s">
        <v>240</v>
      </c>
      <c r="J1237" s="10">
        <v>478983.3</v>
      </c>
      <c r="K1237" s="10">
        <v>252384.3</v>
      </c>
      <c r="L1237" s="135">
        <v>4.0513200000000005</v>
      </c>
    </row>
    <row r="1238" spans="8:12">
      <c r="H1238" t="s">
        <v>389</v>
      </c>
      <c r="I1238" s="95" t="s">
        <v>38</v>
      </c>
      <c r="J1238" s="10">
        <v>478985.5</v>
      </c>
      <c r="K1238" s="10">
        <v>252385.1</v>
      </c>
      <c r="L1238" s="135">
        <v>4.0468500000000001</v>
      </c>
    </row>
    <row r="1239" spans="8:12">
      <c r="H1239" t="s">
        <v>389</v>
      </c>
      <c r="I1239" s="95" t="s">
        <v>241</v>
      </c>
      <c r="J1239" s="10">
        <v>478987.7</v>
      </c>
      <c r="K1239" s="10">
        <v>252385.9</v>
      </c>
      <c r="L1239" s="135">
        <v>4.0509300000000001</v>
      </c>
    </row>
    <row r="1240" spans="8:12">
      <c r="H1240" t="s">
        <v>389</v>
      </c>
      <c r="I1240" s="95" t="s">
        <v>242</v>
      </c>
      <c r="J1240" s="10">
        <v>478989.8</v>
      </c>
      <c r="K1240" s="10">
        <v>252386.7</v>
      </c>
      <c r="L1240" s="135">
        <v>4.0432800000000002</v>
      </c>
    </row>
    <row r="1241" spans="8:12">
      <c r="H1241" t="s">
        <v>389</v>
      </c>
      <c r="I1241" s="95" t="s">
        <v>243</v>
      </c>
      <c r="J1241" s="10">
        <v>478992</v>
      </c>
      <c r="K1241" s="10">
        <v>252387.5</v>
      </c>
      <c r="L1241" s="135">
        <v>4.0509300000000001</v>
      </c>
    </row>
    <row r="1242" spans="8:12">
      <c r="H1242" t="s">
        <v>389</v>
      </c>
      <c r="I1242" s="95" t="s">
        <v>39</v>
      </c>
      <c r="J1242" s="10">
        <v>478994.3</v>
      </c>
      <c r="K1242" s="10">
        <v>252388.2</v>
      </c>
      <c r="L1242" s="135">
        <v>4.0438200000000002</v>
      </c>
    </row>
    <row r="1243" spans="8:12">
      <c r="H1243" t="s">
        <v>389</v>
      </c>
      <c r="I1243" s="95" t="s">
        <v>244</v>
      </c>
      <c r="J1243" s="10">
        <v>478996.8</v>
      </c>
      <c r="K1243" s="10">
        <v>252388.8</v>
      </c>
      <c r="L1243" s="135">
        <v>4.0477800000000004</v>
      </c>
    </row>
    <row r="1244" spans="8:12">
      <c r="H1244" t="s">
        <v>389</v>
      </c>
      <c r="I1244" s="95" t="s">
        <v>245</v>
      </c>
      <c r="J1244" s="10">
        <v>478999.3</v>
      </c>
      <c r="K1244" s="10">
        <v>252389.3</v>
      </c>
      <c r="L1244" s="135">
        <v>4.0494899999999996</v>
      </c>
    </row>
    <row r="1245" spans="8:12">
      <c r="H1245" t="s">
        <v>389</v>
      </c>
      <c r="I1245" s="95" t="s">
        <v>246</v>
      </c>
      <c r="J1245" s="10">
        <v>479001.9</v>
      </c>
      <c r="K1245" s="10">
        <v>252389.6</v>
      </c>
      <c r="L1245" s="135">
        <v>4.0488299999999997</v>
      </c>
    </row>
    <row r="1246" spans="8:12">
      <c r="H1246" t="s">
        <v>389</v>
      </c>
      <c r="I1246" s="95" t="s">
        <v>40</v>
      </c>
      <c r="J1246" s="10">
        <v>479004.6</v>
      </c>
      <c r="K1246" s="10">
        <v>252390</v>
      </c>
      <c r="L1246" s="135">
        <v>4.0435499999999998</v>
      </c>
    </row>
    <row r="1247" spans="8:12">
      <c r="H1247" t="s">
        <v>389</v>
      </c>
      <c r="I1247" s="95" t="s">
        <v>247</v>
      </c>
      <c r="J1247" s="10">
        <v>479007.3</v>
      </c>
      <c r="K1247" s="10">
        <v>252390.3</v>
      </c>
      <c r="L1247" s="135">
        <v>4.0486800000000001</v>
      </c>
    </row>
    <row r="1248" spans="8:12">
      <c r="H1248" t="s">
        <v>389</v>
      </c>
      <c r="I1248" s="95" t="s">
        <v>248</v>
      </c>
      <c r="J1248" s="10">
        <v>479010</v>
      </c>
      <c r="K1248" s="10">
        <v>252390.5</v>
      </c>
      <c r="L1248" s="135">
        <v>4.0480200000000002</v>
      </c>
    </row>
    <row r="1249" spans="8:12">
      <c r="H1249" t="s">
        <v>389</v>
      </c>
      <c r="I1249" s="95" t="s">
        <v>249</v>
      </c>
      <c r="J1249" s="10">
        <v>479012.7</v>
      </c>
      <c r="K1249" s="10">
        <v>252390.8</v>
      </c>
      <c r="L1249" s="135">
        <v>4.0449899999999994</v>
      </c>
    </row>
    <row r="1250" spans="8:12">
      <c r="H1250" t="s">
        <v>390</v>
      </c>
      <c r="I1250" s="95" t="s">
        <v>17</v>
      </c>
      <c r="J1250" s="10">
        <v>479015.4</v>
      </c>
      <c r="K1250" s="10">
        <v>252391.1</v>
      </c>
      <c r="L1250" s="135">
        <v>4.0488299999999997</v>
      </c>
    </row>
    <row r="1251" spans="8:12">
      <c r="H1251" t="s">
        <v>390</v>
      </c>
      <c r="I1251" s="97" t="s">
        <v>178</v>
      </c>
      <c r="J1251" s="10">
        <v>479018.2</v>
      </c>
      <c r="K1251" s="10">
        <v>252391.4</v>
      </c>
      <c r="L1251" s="135">
        <v>4.0463100000000001</v>
      </c>
    </row>
    <row r="1252" spans="8:12">
      <c r="H1252" t="s">
        <v>390</v>
      </c>
      <c r="I1252" s="97" t="s">
        <v>179</v>
      </c>
      <c r="J1252" s="10">
        <v>479020.9</v>
      </c>
      <c r="K1252" s="10">
        <v>252391.6</v>
      </c>
      <c r="L1252" s="135">
        <v>4.0426200000000003</v>
      </c>
    </row>
    <row r="1253" spans="8:12">
      <c r="H1253" t="s">
        <v>390</v>
      </c>
      <c r="I1253" s="97" t="s">
        <v>180</v>
      </c>
      <c r="J1253" s="10">
        <v>479023.6</v>
      </c>
      <c r="K1253" s="10">
        <v>252391.9</v>
      </c>
      <c r="L1253" s="135">
        <v>4.0508100000000002</v>
      </c>
    </row>
    <row r="1254" spans="8:12">
      <c r="H1254" t="s">
        <v>390</v>
      </c>
      <c r="I1254" s="97" t="s">
        <v>18</v>
      </c>
      <c r="J1254" s="10">
        <v>479026.3</v>
      </c>
      <c r="K1254" s="10">
        <v>252392.3</v>
      </c>
      <c r="L1254" s="135">
        <v>4.0443299999999995</v>
      </c>
    </row>
    <row r="1255" spans="8:12">
      <c r="H1255" t="s">
        <v>390</v>
      </c>
      <c r="I1255" s="97" t="s">
        <v>181</v>
      </c>
      <c r="J1255" s="10">
        <v>479028.9</v>
      </c>
      <c r="K1255" s="10">
        <v>252392.6</v>
      </c>
      <c r="L1255" s="135">
        <v>4.0501500000000004</v>
      </c>
    </row>
    <row r="1256" spans="8:12">
      <c r="H1256" t="s">
        <v>390</v>
      </c>
      <c r="I1256" s="97" t="s">
        <v>182</v>
      </c>
      <c r="J1256" s="10">
        <v>479031.6</v>
      </c>
      <c r="K1256" s="10">
        <v>252392.9</v>
      </c>
      <c r="L1256" s="135">
        <v>4.0419600000000004</v>
      </c>
    </row>
    <row r="1257" spans="8:12">
      <c r="H1257" t="s">
        <v>390</v>
      </c>
      <c r="I1257" s="97" t="s">
        <v>183</v>
      </c>
      <c r="J1257" s="10">
        <v>479034.3</v>
      </c>
      <c r="K1257" s="10">
        <v>252393.1</v>
      </c>
      <c r="L1257" s="135">
        <v>4.0505399999999998</v>
      </c>
    </row>
    <row r="1258" spans="8:12">
      <c r="H1258" t="s">
        <v>390</v>
      </c>
      <c r="I1258" s="97" t="s">
        <v>19</v>
      </c>
      <c r="J1258" s="10">
        <v>479037.1</v>
      </c>
      <c r="K1258" s="10">
        <v>252393.4</v>
      </c>
      <c r="L1258" s="135">
        <v>4.0431599999999994</v>
      </c>
    </row>
    <row r="1259" spans="8:12">
      <c r="H1259" t="s">
        <v>390</v>
      </c>
      <c r="I1259" s="97" t="s">
        <v>184</v>
      </c>
      <c r="J1259" s="10">
        <v>479039.8</v>
      </c>
      <c r="K1259" s="10">
        <v>252393.7</v>
      </c>
      <c r="L1259" s="135">
        <v>4.05</v>
      </c>
    </row>
    <row r="1260" spans="8:12">
      <c r="H1260" t="s">
        <v>390</v>
      </c>
      <c r="I1260" s="97" t="s">
        <v>185</v>
      </c>
      <c r="J1260" s="10">
        <v>479042.6</v>
      </c>
      <c r="K1260" s="10">
        <v>252394</v>
      </c>
      <c r="L1260" s="135">
        <v>4.0456500000000002</v>
      </c>
    </row>
    <row r="1261" spans="8:12">
      <c r="H1261" t="s">
        <v>390</v>
      </c>
      <c r="I1261" s="97" t="s">
        <v>186</v>
      </c>
      <c r="J1261" s="10">
        <v>479045.3</v>
      </c>
      <c r="K1261" s="10">
        <v>252394.2</v>
      </c>
      <c r="L1261" s="135">
        <v>4.0442099999999996</v>
      </c>
    </row>
    <row r="1262" spans="8:12">
      <c r="H1262" t="s">
        <v>390</v>
      </c>
      <c r="I1262" s="97" t="s">
        <v>20</v>
      </c>
      <c r="J1262" s="10">
        <v>479048</v>
      </c>
      <c r="K1262" s="10">
        <v>252394.5</v>
      </c>
      <c r="L1262" s="135">
        <v>4.0477800000000004</v>
      </c>
    </row>
    <row r="1263" spans="8:12">
      <c r="H1263" t="s">
        <v>390</v>
      </c>
      <c r="I1263" s="97" t="s">
        <v>187</v>
      </c>
      <c r="J1263" s="10">
        <v>479050.8</v>
      </c>
      <c r="K1263" s="10">
        <v>252394.7</v>
      </c>
      <c r="L1263" s="135">
        <v>4.0456500000000002</v>
      </c>
    </row>
    <row r="1264" spans="8:12">
      <c r="H1264" t="s">
        <v>390</v>
      </c>
      <c r="I1264" s="97" t="s">
        <v>188</v>
      </c>
      <c r="J1264" s="10">
        <v>479053.5</v>
      </c>
      <c r="K1264" s="10">
        <v>252395</v>
      </c>
      <c r="L1264" s="135">
        <v>4.0488299999999997</v>
      </c>
    </row>
    <row r="1265" spans="8:12">
      <c r="H1265" t="s">
        <v>390</v>
      </c>
      <c r="I1265" s="97" t="s">
        <v>189</v>
      </c>
      <c r="J1265" s="10">
        <v>479056.2</v>
      </c>
      <c r="K1265" s="10">
        <v>252395.3</v>
      </c>
      <c r="L1265" s="135">
        <v>4.0464599999999997</v>
      </c>
    </row>
    <row r="1266" spans="8:12">
      <c r="H1266" t="s">
        <v>390</v>
      </c>
      <c r="I1266" s="97" t="s">
        <v>21</v>
      </c>
      <c r="J1266" s="10">
        <v>479058.7</v>
      </c>
      <c r="K1266" s="10">
        <v>252395.9</v>
      </c>
      <c r="L1266" s="135">
        <v>4.0476299999999998</v>
      </c>
    </row>
    <row r="1267" spans="8:12">
      <c r="H1267" t="s">
        <v>390</v>
      </c>
      <c r="I1267" s="97" t="s">
        <v>190</v>
      </c>
      <c r="J1267" s="10">
        <v>479061.1</v>
      </c>
      <c r="K1267" s="10">
        <v>252396.5</v>
      </c>
      <c r="L1267" s="135">
        <v>4.0431599999999994</v>
      </c>
    </row>
    <row r="1268" spans="8:12">
      <c r="H1268" t="s">
        <v>390</v>
      </c>
      <c r="I1268" s="97" t="s">
        <v>191</v>
      </c>
      <c r="J1268" s="10">
        <v>479063.4</v>
      </c>
      <c r="K1268" s="10">
        <v>252397.2</v>
      </c>
      <c r="L1268" s="135">
        <v>4.0484400000000003</v>
      </c>
    </row>
    <row r="1269" spans="8:12">
      <c r="H1269" t="s">
        <v>390</v>
      </c>
      <c r="I1269" s="97" t="s">
        <v>192</v>
      </c>
      <c r="J1269" s="10">
        <v>479065.5</v>
      </c>
      <c r="K1269" s="10">
        <v>252398</v>
      </c>
      <c r="L1269" s="135">
        <v>4.0453799999999998</v>
      </c>
    </row>
    <row r="1270" spans="8:12">
      <c r="H1270" t="s">
        <v>390</v>
      </c>
      <c r="I1270" s="97" t="s">
        <v>22</v>
      </c>
      <c r="J1270" s="10">
        <v>479067.6</v>
      </c>
      <c r="K1270" s="10">
        <v>252399</v>
      </c>
      <c r="L1270" s="135">
        <v>4.0513200000000005</v>
      </c>
    </row>
    <row r="1271" spans="8:12">
      <c r="H1271" t="s">
        <v>390</v>
      </c>
      <c r="I1271" s="97" t="s">
        <v>193</v>
      </c>
      <c r="J1271" s="10">
        <v>479069.9</v>
      </c>
      <c r="K1271" s="10">
        <v>252399.6</v>
      </c>
      <c r="L1271" s="135">
        <v>4.04169</v>
      </c>
    </row>
    <row r="1272" spans="8:12">
      <c r="H1272" t="s">
        <v>390</v>
      </c>
      <c r="I1272" s="97" t="s">
        <v>194</v>
      </c>
      <c r="J1272" s="10">
        <v>479072.2</v>
      </c>
      <c r="K1272" s="10">
        <v>252400.3</v>
      </c>
      <c r="L1272" s="135">
        <v>4.0446</v>
      </c>
    </row>
    <row r="1273" spans="8:12">
      <c r="H1273" t="s">
        <v>390</v>
      </c>
      <c r="I1273" s="97" t="s">
        <v>195</v>
      </c>
      <c r="J1273" s="10">
        <v>479074.6</v>
      </c>
      <c r="K1273" s="10">
        <v>252400.9</v>
      </c>
      <c r="L1273" s="135">
        <v>4.0496100000000004</v>
      </c>
    </row>
    <row r="1274" spans="8:12">
      <c r="H1274" t="s">
        <v>390</v>
      </c>
      <c r="I1274" s="97" t="s">
        <v>23</v>
      </c>
      <c r="J1274" s="10">
        <v>479077</v>
      </c>
      <c r="K1274" s="10">
        <v>252401.5</v>
      </c>
      <c r="L1274" s="135">
        <v>4.0449899999999994</v>
      </c>
    </row>
    <row r="1275" spans="8:12">
      <c r="H1275" t="s">
        <v>390</v>
      </c>
      <c r="I1275" s="97" t="s">
        <v>196</v>
      </c>
      <c r="J1275" s="10">
        <v>479079.4</v>
      </c>
      <c r="K1275" s="10">
        <v>252402.1</v>
      </c>
      <c r="L1275" s="135">
        <v>4.0449899999999994</v>
      </c>
    </row>
    <row r="1276" spans="8:12">
      <c r="H1276" t="s">
        <v>390</v>
      </c>
      <c r="I1276" s="97" t="s">
        <v>197</v>
      </c>
      <c r="J1276" s="10">
        <v>479081.7</v>
      </c>
      <c r="K1276" s="10">
        <v>252402.8</v>
      </c>
      <c r="L1276" s="135">
        <v>4.0464599999999997</v>
      </c>
    </row>
    <row r="1277" spans="8:12">
      <c r="H1277" t="s">
        <v>390</v>
      </c>
      <c r="I1277" s="97" t="s">
        <v>198</v>
      </c>
      <c r="J1277" s="10">
        <v>479083.9</v>
      </c>
      <c r="K1277" s="10">
        <v>252403.5</v>
      </c>
      <c r="L1277" s="135">
        <v>4.0446</v>
      </c>
    </row>
    <row r="1278" spans="8:12">
      <c r="H1278" t="s">
        <v>390</v>
      </c>
      <c r="I1278" s="97" t="s">
        <v>24</v>
      </c>
      <c r="J1278" s="10">
        <v>479086.2</v>
      </c>
      <c r="K1278" s="10">
        <v>252404.3</v>
      </c>
      <c r="L1278" s="135">
        <v>4.0489499999999996</v>
      </c>
    </row>
    <row r="1279" spans="8:12">
      <c r="H1279" t="s">
        <v>390</v>
      </c>
      <c r="I1279" s="97" t="s">
        <v>199</v>
      </c>
      <c r="J1279" s="10">
        <v>479088.3</v>
      </c>
      <c r="K1279" s="10">
        <v>252405.1</v>
      </c>
      <c r="L1279" s="135">
        <v>4.0442099999999996</v>
      </c>
    </row>
    <row r="1280" spans="8:12">
      <c r="H1280" t="s">
        <v>390</v>
      </c>
      <c r="I1280" s="97" t="s">
        <v>200</v>
      </c>
      <c r="J1280" s="10">
        <v>479090.5</v>
      </c>
      <c r="K1280" s="10">
        <v>252406</v>
      </c>
      <c r="L1280" s="135">
        <v>4.0453799999999998</v>
      </c>
    </row>
    <row r="1281" spans="8:12">
      <c r="H1281" t="s">
        <v>390</v>
      </c>
      <c r="I1281" s="97" t="s">
        <v>201</v>
      </c>
      <c r="J1281" s="10">
        <v>479092.5</v>
      </c>
      <c r="K1281" s="10">
        <v>252406.9</v>
      </c>
      <c r="L1281" s="135">
        <v>4.0465799999999996</v>
      </c>
    </row>
    <row r="1282" spans="8:12">
      <c r="H1282" t="s">
        <v>390</v>
      </c>
      <c r="I1282" s="97" t="s">
        <v>25</v>
      </c>
      <c r="J1282" s="10">
        <v>479094.7</v>
      </c>
      <c r="K1282" s="10">
        <v>252407.7</v>
      </c>
      <c r="L1282" s="135">
        <v>4.0501500000000004</v>
      </c>
    </row>
    <row r="1283" spans="8:12">
      <c r="H1283" t="s">
        <v>390</v>
      </c>
      <c r="I1283" s="97" t="s">
        <v>202</v>
      </c>
      <c r="J1283" s="10">
        <v>479096.8</v>
      </c>
      <c r="K1283" s="10">
        <v>252408.6</v>
      </c>
      <c r="L1283" s="135">
        <v>4.0475099999999999</v>
      </c>
    </row>
    <row r="1284" spans="8:12">
      <c r="H1284" t="s">
        <v>390</v>
      </c>
      <c r="I1284" s="97" t="s">
        <v>203</v>
      </c>
      <c r="J1284" s="10">
        <v>479098.9</v>
      </c>
      <c r="K1284" s="10">
        <v>252409.5</v>
      </c>
      <c r="L1284" s="135">
        <v>4.0463100000000001</v>
      </c>
    </row>
    <row r="1285" spans="8:12">
      <c r="H1285" t="s">
        <v>390</v>
      </c>
      <c r="I1285" s="97" t="s">
        <v>204</v>
      </c>
      <c r="J1285" s="10">
        <v>479101</v>
      </c>
      <c r="K1285" s="10">
        <v>252410.3</v>
      </c>
      <c r="L1285" s="135">
        <v>4.0426200000000003</v>
      </c>
    </row>
    <row r="1286" spans="8:12">
      <c r="H1286" t="s">
        <v>390</v>
      </c>
      <c r="I1286" s="97" t="s">
        <v>26</v>
      </c>
      <c r="J1286" s="10">
        <v>479103.3</v>
      </c>
      <c r="K1286" s="10">
        <v>252411.1</v>
      </c>
      <c r="L1286" s="135">
        <v>4.0479000000000003</v>
      </c>
    </row>
    <row r="1287" spans="8:12">
      <c r="H1287" t="s">
        <v>390</v>
      </c>
      <c r="I1287" s="97" t="s">
        <v>205</v>
      </c>
      <c r="J1287" s="10">
        <v>479105.5</v>
      </c>
      <c r="K1287" s="10">
        <v>252411.8</v>
      </c>
      <c r="L1287" s="135">
        <v>4.0494899999999996</v>
      </c>
    </row>
    <row r="1288" spans="8:12">
      <c r="H1288" t="s">
        <v>390</v>
      </c>
      <c r="I1288" s="97" t="s">
        <v>206</v>
      </c>
      <c r="J1288" s="10">
        <v>479107.8</v>
      </c>
      <c r="K1288" s="10">
        <v>252412.5</v>
      </c>
      <c r="L1288" s="135">
        <v>4.0434000000000001</v>
      </c>
    </row>
    <row r="1289" spans="8:12">
      <c r="H1289" t="s">
        <v>390</v>
      </c>
      <c r="I1289" s="97" t="s">
        <v>207</v>
      </c>
      <c r="J1289" s="10">
        <v>479110.1</v>
      </c>
      <c r="K1289" s="10">
        <v>252413.2</v>
      </c>
      <c r="L1289" s="135">
        <v>4.0502700000000003</v>
      </c>
    </row>
    <row r="1290" spans="8:12">
      <c r="H1290" t="s">
        <v>390</v>
      </c>
      <c r="I1290" s="97" t="s">
        <v>27</v>
      </c>
      <c r="J1290" s="10">
        <v>479112.4</v>
      </c>
      <c r="K1290" s="10">
        <v>252413.9</v>
      </c>
      <c r="L1290" s="135">
        <v>4.0436699999999997</v>
      </c>
    </row>
    <row r="1291" spans="8:12">
      <c r="H1291" t="s">
        <v>390</v>
      </c>
      <c r="I1291" s="97" t="s">
        <v>208</v>
      </c>
      <c r="J1291" s="10">
        <v>479114.7</v>
      </c>
      <c r="K1291" s="10">
        <v>252414.6</v>
      </c>
      <c r="L1291" s="135">
        <v>4.0477800000000004</v>
      </c>
    </row>
    <row r="1292" spans="8:12">
      <c r="H1292" t="s">
        <v>390</v>
      </c>
      <c r="I1292" s="97" t="s">
        <v>209</v>
      </c>
      <c r="J1292" s="10">
        <v>479116.79999999999</v>
      </c>
      <c r="K1292" s="10">
        <v>252415.5</v>
      </c>
      <c r="L1292" s="135">
        <v>4.0476299999999998</v>
      </c>
    </row>
    <row r="1293" spans="8:12">
      <c r="H1293" t="s">
        <v>390</v>
      </c>
      <c r="I1293" s="97" t="s">
        <v>210</v>
      </c>
      <c r="J1293" s="10">
        <v>479118.9</v>
      </c>
      <c r="K1293" s="10">
        <v>252416.4</v>
      </c>
      <c r="L1293" s="135">
        <v>4.0444800000000001</v>
      </c>
    </row>
    <row r="1294" spans="8:12">
      <c r="H1294" t="s">
        <v>390</v>
      </c>
      <c r="I1294" s="97" t="s">
        <v>28</v>
      </c>
      <c r="J1294" s="10">
        <v>479120.9</v>
      </c>
      <c r="K1294" s="10">
        <v>252417.3</v>
      </c>
      <c r="L1294" s="135">
        <v>3.2782199999999997</v>
      </c>
    </row>
    <row r="1295" spans="8:12">
      <c r="H1295" t="s">
        <v>390</v>
      </c>
      <c r="I1295" s="97" t="s">
        <v>211</v>
      </c>
      <c r="J1295" s="10">
        <v>479122.6</v>
      </c>
      <c r="K1295" s="10">
        <v>252418.3</v>
      </c>
      <c r="L1295" s="135">
        <v>1.4721900000000001</v>
      </c>
    </row>
    <row r="1296" spans="8:12">
      <c r="H1296" t="s">
        <v>390</v>
      </c>
      <c r="I1296" s="97" t="s">
        <v>212</v>
      </c>
      <c r="J1296" s="10">
        <v>479123.1</v>
      </c>
      <c r="K1296" s="10">
        <v>252419.3</v>
      </c>
      <c r="L1296" s="135">
        <v>1.43496</v>
      </c>
    </row>
    <row r="1297" spans="8:12">
      <c r="H1297" t="s">
        <v>390</v>
      </c>
      <c r="I1297" s="97" t="s">
        <v>213</v>
      </c>
      <c r="J1297" s="10">
        <v>479123.6</v>
      </c>
      <c r="K1297" s="10">
        <v>252420.3</v>
      </c>
      <c r="L1297" s="135">
        <v>1.44156</v>
      </c>
    </row>
    <row r="1298" spans="8:12">
      <c r="H1298" t="s">
        <v>390</v>
      </c>
      <c r="I1298" s="97" t="s">
        <v>29</v>
      </c>
      <c r="J1298" s="10">
        <v>479124.2</v>
      </c>
      <c r="K1298" s="10">
        <v>252421.4</v>
      </c>
      <c r="L1298" s="135">
        <v>1.4448599999999998</v>
      </c>
    </row>
    <row r="1299" spans="8:12">
      <c r="H1299" t="s">
        <v>390</v>
      </c>
      <c r="I1299" s="97" t="s">
        <v>214</v>
      </c>
      <c r="J1299" s="10">
        <v>479124.6</v>
      </c>
      <c r="K1299" s="10">
        <v>252422.5</v>
      </c>
      <c r="L1299" s="135">
        <v>1.44882</v>
      </c>
    </row>
    <row r="1300" spans="8:12">
      <c r="H1300" t="s">
        <v>390</v>
      </c>
      <c r="I1300" s="97" t="s">
        <v>215</v>
      </c>
      <c r="J1300" s="10">
        <v>479125.1</v>
      </c>
      <c r="K1300" s="10">
        <v>252423.6</v>
      </c>
      <c r="L1300" s="135">
        <v>1.43469</v>
      </c>
    </row>
    <row r="1301" spans="8:12">
      <c r="H1301" t="s">
        <v>390</v>
      </c>
      <c r="I1301" s="97" t="s">
        <v>216</v>
      </c>
      <c r="J1301" s="10">
        <v>479125.7</v>
      </c>
      <c r="K1301" s="10">
        <v>252424.5</v>
      </c>
      <c r="L1301" s="135">
        <v>1.44102</v>
      </c>
    </row>
    <row r="1302" spans="8:12">
      <c r="H1302" t="s">
        <v>390</v>
      </c>
      <c r="I1302" s="97" t="s">
        <v>30</v>
      </c>
      <c r="J1302" s="10">
        <v>479126.3</v>
      </c>
      <c r="K1302" s="10">
        <v>252425.4</v>
      </c>
      <c r="L1302" s="135">
        <v>1.45173</v>
      </c>
    </row>
    <row r="1303" spans="8:12">
      <c r="H1303" t="s">
        <v>390</v>
      </c>
      <c r="I1303" s="97" t="s">
        <v>217</v>
      </c>
      <c r="J1303" s="10">
        <v>479127.1</v>
      </c>
      <c r="K1303" s="10">
        <v>252426.2</v>
      </c>
      <c r="L1303" s="135">
        <v>1.4444699999999999</v>
      </c>
    </row>
    <row r="1304" spans="8:12">
      <c r="H1304" t="s">
        <v>390</v>
      </c>
      <c r="I1304" s="97" t="s">
        <v>218</v>
      </c>
      <c r="J1304" s="10">
        <v>479127.8</v>
      </c>
      <c r="K1304" s="10">
        <v>252427</v>
      </c>
      <c r="L1304" s="135">
        <v>1.43601</v>
      </c>
    </row>
    <row r="1305" spans="8:12">
      <c r="H1305" t="s">
        <v>390</v>
      </c>
      <c r="I1305" s="97" t="s">
        <v>219</v>
      </c>
      <c r="J1305" s="10">
        <v>479128.6</v>
      </c>
      <c r="K1305" s="10">
        <v>252427.8</v>
      </c>
      <c r="L1305" s="135">
        <v>1.44156</v>
      </c>
    </row>
    <row r="1306" spans="8:12">
      <c r="H1306" t="s">
        <v>390</v>
      </c>
      <c r="I1306" s="97" t="s">
        <v>31</v>
      </c>
      <c r="J1306" s="10">
        <v>479129.5</v>
      </c>
      <c r="K1306" s="10">
        <v>252428.5</v>
      </c>
      <c r="L1306" s="135">
        <v>1.4414400000000001</v>
      </c>
    </row>
    <row r="1307" spans="8:12">
      <c r="H1307" t="s">
        <v>390</v>
      </c>
      <c r="I1307" s="97" t="s">
        <v>220</v>
      </c>
      <c r="J1307" s="10">
        <v>479130.3</v>
      </c>
      <c r="K1307" s="10">
        <v>252429.2</v>
      </c>
      <c r="L1307" s="135">
        <v>1.4515799999999999</v>
      </c>
    </row>
    <row r="1308" spans="8:12">
      <c r="H1308" t="s">
        <v>390</v>
      </c>
      <c r="I1308" s="97" t="s">
        <v>221</v>
      </c>
      <c r="J1308" s="10">
        <v>479131.1</v>
      </c>
      <c r="K1308" s="10">
        <v>252430</v>
      </c>
      <c r="L1308" s="135">
        <v>1.44564</v>
      </c>
    </row>
    <row r="1309" spans="8:12">
      <c r="H1309" t="s">
        <v>390</v>
      </c>
      <c r="I1309" s="97" t="s">
        <v>222</v>
      </c>
      <c r="J1309" s="10">
        <v>479131.9</v>
      </c>
      <c r="K1309" s="10">
        <v>252430.7</v>
      </c>
      <c r="L1309" s="135">
        <v>1.4430000000000001</v>
      </c>
    </row>
    <row r="1310" spans="8:12">
      <c r="H1310" t="s">
        <v>390</v>
      </c>
      <c r="I1310" s="97" t="s">
        <v>32</v>
      </c>
      <c r="J1310" s="10">
        <v>479132.7</v>
      </c>
      <c r="K1310" s="10">
        <v>252431.5</v>
      </c>
      <c r="L1310" s="135">
        <v>1.4335199999999999</v>
      </c>
    </row>
    <row r="1311" spans="8:12">
      <c r="H1311" t="s">
        <v>390</v>
      </c>
      <c r="I1311" s="97" t="s">
        <v>223</v>
      </c>
      <c r="J1311" s="10">
        <v>479133.6</v>
      </c>
      <c r="K1311" s="10">
        <v>252432.2</v>
      </c>
      <c r="L1311" s="135">
        <v>1.4711400000000001</v>
      </c>
    </row>
    <row r="1312" spans="8:12">
      <c r="H1312" t="s">
        <v>390</v>
      </c>
      <c r="I1312" s="97" t="s">
        <v>224</v>
      </c>
      <c r="J1312" s="10">
        <v>479134.4</v>
      </c>
      <c r="K1312" s="10">
        <v>252432.9</v>
      </c>
      <c r="L1312" s="135">
        <v>2.7187800000000002</v>
      </c>
    </row>
    <row r="1313" spans="8:12">
      <c r="H1313" t="s">
        <v>390</v>
      </c>
      <c r="I1313" s="97" t="s">
        <v>225</v>
      </c>
      <c r="J1313" s="10">
        <v>479136.2</v>
      </c>
      <c r="K1313" s="10">
        <v>252433.5</v>
      </c>
      <c r="L1313" s="135">
        <v>3.8942399999999999</v>
      </c>
    </row>
    <row r="1314" spans="8:12">
      <c r="H1314" t="s">
        <v>390</v>
      </c>
      <c r="I1314" s="97" t="s">
        <v>33</v>
      </c>
      <c r="J1314" s="10">
        <v>479138.6</v>
      </c>
      <c r="K1314" s="10">
        <v>252434.1</v>
      </c>
      <c r="L1314" s="135">
        <v>4.0428899999999999</v>
      </c>
    </row>
    <row r="1315" spans="8:12">
      <c r="H1315" t="s">
        <v>390</v>
      </c>
      <c r="I1315" s="97" t="s">
        <v>226</v>
      </c>
      <c r="J1315" s="10">
        <v>479141</v>
      </c>
      <c r="K1315" s="10">
        <v>252434.6</v>
      </c>
      <c r="L1315" s="135">
        <v>4.0420800000000003</v>
      </c>
    </row>
    <row r="1316" spans="8:12">
      <c r="H1316" t="s">
        <v>390</v>
      </c>
      <c r="I1316" s="97" t="s">
        <v>227</v>
      </c>
      <c r="J1316" s="10">
        <v>479143.5</v>
      </c>
      <c r="K1316" s="10">
        <v>252435.20000000001</v>
      </c>
      <c r="L1316" s="135">
        <v>4.0380000000000003</v>
      </c>
    </row>
    <row r="1317" spans="8:12">
      <c r="H1317" t="s">
        <v>390</v>
      </c>
      <c r="I1317" s="97" t="s">
        <v>228</v>
      </c>
      <c r="J1317" s="10">
        <v>479145.9</v>
      </c>
      <c r="K1317" s="10">
        <v>252435.8</v>
      </c>
      <c r="L1317" s="135">
        <v>4.0352399999999999</v>
      </c>
    </row>
    <row r="1318" spans="8:12">
      <c r="H1318" t="s">
        <v>390</v>
      </c>
      <c r="I1318" s="97" t="s">
        <v>34</v>
      </c>
      <c r="J1318" s="10">
        <v>479148.3</v>
      </c>
      <c r="K1318" s="10">
        <v>252436.4</v>
      </c>
      <c r="L1318" s="135">
        <v>4.0345800000000001</v>
      </c>
    </row>
    <row r="1319" spans="8:12">
      <c r="H1319" t="s">
        <v>390</v>
      </c>
      <c r="I1319" s="97" t="s">
        <v>229</v>
      </c>
      <c r="J1319" s="10">
        <v>479150.7</v>
      </c>
      <c r="K1319" s="10">
        <v>252437</v>
      </c>
      <c r="L1319" s="135">
        <v>4.03986</v>
      </c>
    </row>
    <row r="1320" spans="8:12">
      <c r="H1320" t="s">
        <v>390</v>
      </c>
      <c r="I1320" s="97" t="s">
        <v>230</v>
      </c>
      <c r="J1320" s="10">
        <v>479153.1</v>
      </c>
      <c r="K1320" s="10">
        <v>252437.7</v>
      </c>
      <c r="L1320" s="135">
        <v>4.0399799999999999</v>
      </c>
    </row>
    <row r="1321" spans="8:12">
      <c r="H1321" t="s">
        <v>390</v>
      </c>
      <c r="I1321" s="97" t="s">
        <v>231</v>
      </c>
      <c r="J1321" s="10">
        <v>479155.5</v>
      </c>
      <c r="K1321" s="10">
        <v>252438.3</v>
      </c>
      <c r="L1321" s="135">
        <v>4.0352399999999999</v>
      </c>
    </row>
    <row r="1322" spans="8:12">
      <c r="H1322" t="s">
        <v>390</v>
      </c>
      <c r="I1322" s="97" t="s">
        <v>35</v>
      </c>
      <c r="J1322" s="10">
        <v>479157.9</v>
      </c>
      <c r="K1322" s="10">
        <v>252438.9</v>
      </c>
      <c r="L1322" s="135">
        <v>4.0428899999999999</v>
      </c>
    </row>
    <row r="1323" spans="8:12">
      <c r="H1323" t="s">
        <v>390</v>
      </c>
      <c r="I1323" s="97" t="s">
        <v>232</v>
      </c>
      <c r="J1323" s="10">
        <v>479160.4</v>
      </c>
      <c r="K1323" s="10">
        <v>252439.5</v>
      </c>
      <c r="L1323" s="135">
        <v>4.0406399999999998</v>
      </c>
    </row>
    <row r="1324" spans="8:12">
      <c r="H1324" t="s">
        <v>390</v>
      </c>
      <c r="I1324" s="97" t="s">
        <v>233</v>
      </c>
      <c r="J1324" s="10">
        <v>479162.8</v>
      </c>
      <c r="K1324" s="10">
        <v>252440</v>
      </c>
      <c r="L1324" s="135">
        <v>4.0385400000000002</v>
      </c>
    </row>
    <row r="1325" spans="8:12">
      <c r="H1325" t="s">
        <v>390</v>
      </c>
      <c r="I1325" s="97" t="s">
        <v>234</v>
      </c>
      <c r="J1325" s="10">
        <v>479165.2</v>
      </c>
      <c r="K1325" s="10">
        <v>252440.6</v>
      </c>
      <c r="L1325" s="135">
        <v>4.0385400000000002</v>
      </c>
    </row>
    <row r="1326" spans="8:12">
      <c r="H1326" t="s">
        <v>390</v>
      </c>
      <c r="I1326" s="97" t="s">
        <v>36</v>
      </c>
      <c r="J1326" s="10">
        <v>479167.6</v>
      </c>
      <c r="K1326" s="10">
        <v>252441.2</v>
      </c>
      <c r="L1326" s="135">
        <v>4.03878</v>
      </c>
    </row>
    <row r="1327" spans="8:12">
      <c r="H1327" t="s">
        <v>390</v>
      </c>
      <c r="I1327" s="97" t="s">
        <v>235</v>
      </c>
      <c r="J1327" s="10">
        <v>479170</v>
      </c>
      <c r="K1327" s="10">
        <v>252441.8</v>
      </c>
      <c r="L1327" s="135">
        <v>4.0332600000000003</v>
      </c>
    </row>
    <row r="1328" spans="8:12">
      <c r="H1328" t="s">
        <v>390</v>
      </c>
      <c r="I1328" s="97" t="s">
        <v>236</v>
      </c>
      <c r="J1328" s="10">
        <v>479172.3</v>
      </c>
      <c r="K1328" s="10">
        <v>252442.5</v>
      </c>
      <c r="L1328" s="135">
        <v>4.0434000000000001</v>
      </c>
    </row>
    <row r="1329" spans="8:12">
      <c r="H1329" t="s">
        <v>390</v>
      </c>
      <c r="I1329" s="97" t="s">
        <v>237</v>
      </c>
      <c r="J1329" s="10">
        <v>479174.7</v>
      </c>
      <c r="K1329" s="10">
        <v>252443.1</v>
      </c>
      <c r="L1329" s="135">
        <v>4.0347</v>
      </c>
    </row>
    <row r="1330" spans="8:12">
      <c r="H1330" t="s">
        <v>390</v>
      </c>
      <c r="I1330" s="97" t="s">
        <v>37</v>
      </c>
      <c r="J1330" s="10">
        <v>479177</v>
      </c>
      <c r="K1330" s="10">
        <v>252443.8</v>
      </c>
      <c r="L1330" s="135">
        <v>4.0390500000000005</v>
      </c>
    </row>
    <row r="1331" spans="8:12">
      <c r="H1331" t="s">
        <v>390</v>
      </c>
      <c r="I1331" s="97" t="s">
        <v>238</v>
      </c>
      <c r="J1331" s="10">
        <v>479179.3</v>
      </c>
      <c r="K1331" s="10">
        <v>252444.5</v>
      </c>
      <c r="L1331" s="135">
        <v>4.0348199999999999</v>
      </c>
    </row>
    <row r="1332" spans="8:12">
      <c r="H1332" t="s">
        <v>390</v>
      </c>
      <c r="I1332" s="97" t="s">
        <v>239</v>
      </c>
      <c r="J1332" s="10">
        <v>479181.6</v>
      </c>
      <c r="K1332" s="10">
        <v>252445.2</v>
      </c>
      <c r="L1332" s="135">
        <v>4.0374600000000003</v>
      </c>
    </row>
    <row r="1333" spans="8:12">
      <c r="H1333" t="s">
        <v>390</v>
      </c>
      <c r="I1333" s="97" t="s">
        <v>240</v>
      </c>
      <c r="J1333" s="10">
        <v>479183.9</v>
      </c>
      <c r="K1333" s="10">
        <v>252445.9</v>
      </c>
      <c r="L1333" s="135">
        <v>4.0389299999999997</v>
      </c>
    </row>
    <row r="1334" spans="8:12">
      <c r="H1334" t="s">
        <v>390</v>
      </c>
      <c r="I1334" s="97" t="s">
        <v>38</v>
      </c>
      <c r="J1334" s="10">
        <v>479186.1</v>
      </c>
      <c r="K1334" s="10">
        <v>252446.6</v>
      </c>
      <c r="L1334" s="135">
        <v>4.0400999999999998</v>
      </c>
    </row>
    <row r="1335" spans="8:12">
      <c r="H1335" t="s">
        <v>390</v>
      </c>
      <c r="I1335" s="97" t="s">
        <v>241</v>
      </c>
      <c r="J1335" s="10">
        <v>479188.3</v>
      </c>
      <c r="K1335" s="10">
        <v>252447.4</v>
      </c>
      <c r="L1335" s="135">
        <v>4.0348199999999999</v>
      </c>
    </row>
    <row r="1336" spans="8:12">
      <c r="H1336" t="s">
        <v>390</v>
      </c>
      <c r="I1336" s="97" t="s">
        <v>242</v>
      </c>
      <c r="J1336" s="10">
        <v>479190.5</v>
      </c>
      <c r="K1336" s="10">
        <v>252448.2</v>
      </c>
      <c r="L1336" s="135">
        <v>4.0361399999999996</v>
      </c>
    </row>
    <row r="1337" spans="8:12">
      <c r="H1337" t="s">
        <v>390</v>
      </c>
      <c r="I1337" s="97" t="s">
        <v>243</v>
      </c>
      <c r="J1337" s="10">
        <v>479192.8</v>
      </c>
      <c r="K1337" s="10">
        <v>252449</v>
      </c>
      <c r="L1337" s="135">
        <v>4.0420800000000003</v>
      </c>
    </row>
    <row r="1338" spans="8:12">
      <c r="H1338" t="s">
        <v>390</v>
      </c>
      <c r="I1338" s="97" t="s">
        <v>39</v>
      </c>
      <c r="J1338" s="10">
        <v>479195</v>
      </c>
      <c r="K1338" s="10">
        <v>252449.6</v>
      </c>
      <c r="L1338" s="135">
        <v>4.0324499999999999</v>
      </c>
    </row>
    <row r="1339" spans="8:12">
      <c r="H1339" t="s">
        <v>390</v>
      </c>
      <c r="I1339" s="97" t="s">
        <v>244</v>
      </c>
      <c r="J1339" s="10">
        <v>479197.4</v>
      </c>
      <c r="K1339" s="10">
        <v>252450.3</v>
      </c>
      <c r="L1339" s="135">
        <v>4.0397100000000004</v>
      </c>
    </row>
    <row r="1340" spans="8:12">
      <c r="H1340" t="s">
        <v>390</v>
      </c>
      <c r="I1340" s="97" t="s">
        <v>245</v>
      </c>
      <c r="J1340" s="10">
        <v>479199.8</v>
      </c>
      <c r="K1340" s="10">
        <v>252450.9</v>
      </c>
      <c r="L1340" s="135">
        <v>4.0372199999999996</v>
      </c>
    </row>
    <row r="1341" spans="8:12">
      <c r="H1341" t="s">
        <v>390</v>
      </c>
      <c r="I1341" s="97" t="s">
        <v>246</v>
      </c>
      <c r="J1341" s="10">
        <v>479202.2</v>
      </c>
      <c r="K1341" s="10">
        <v>252451.5</v>
      </c>
      <c r="L1341" s="135">
        <v>4.0380000000000003</v>
      </c>
    </row>
    <row r="1342" spans="8:12">
      <c r="H1342" t="s">
        <v>390</v>
      </c>
      <c r="I1342" s="97" t="s">
        <v>40</v>
      </c>
      <c r="J1342" s="10">
        <v>479204.7</v>
      </c>
      <c r="K1342" s="10">
        <v>252452</v>
      </c>
      <c r="L1342" s="135">
        <v>4.0372199999999996</v>
      </c>
    </row>
    <row r="1343" spans="8:12">
      <c r="H1343" t="s">
        <v>390</v>
      </c>
      <c r="I1343" s="97" t="s">
        <v>247</v>
      </c>
      <c r="J1343" s="10">
        <v>479207.2</v>
      </c>
      <c r="K1343" s="10">
        <v>252452.5</v>
      </c>
      <c r="L1343" s="135">
        <v>4.0352399999999999</v>
      </c>
    </row>
    <row r="1344" spans="8:12">
      <c r="H1344" t="s">
        <v>390</v>
      </c>
      <c r="I1344" s="97" t="s">
        <v>248</v>
      </c>
      <c r="J1344" s="10">
        <v>479209.7</v>
      </c>
      <c r="K1344" s="10">
        <v>252452.9</v>
      </c>
      <c r="L1344" s="135">
        <v>4.0413000000000006</v>
      </c>
    </row>
    <row r="1345" spans="8:12">
      <c r="H1345" t="s">
        <v>390</v>
      </c>
      <c r="I1345" s="97" t="s">
        <v>249</v>
      </c>
      <c r="J1345" s="10">
        <v>479212.3</v>
      </c>
      <c r="K1345" s="10">
        <v>252453.4</v>
      </c>
      <c r="L1345" s="135">
        <v>4.0377299999999998</v>
      </c>
    </row>
    <row r="1346" spans="8:12">
      <c r="H1346" t="s">
        <v>391</v>
      </c>
      <c r="I1346" s="97" t="s">
        <v>17</v>
      </c>
      <c r="J1346" s="10">
        <v>479214.8</v>
      </c>
      <c r="K1346" s="10">
        <v>252453.8</v>
      </c>
      <c r="L1346" s="135">
        <v>4.0354799999999997</v>
      </c>
    </row>
    <row r="1347" spans="8:12">
      <c r="H1347" t="s">
        <v>391</v>
      </c>
      <c r="I1347" s="97" t="s">
        <v>178</v>
      </c>
      <c r="J1347" s="10">
        <v>479217.3</v>
      </c>
      <c r="K1347" s="10">
        <v>252454.3</v>
      </c>
      <c r="L1347" s="135">
        <v>4.0350900000000003</v>
      </c>
    </row>
    <row r="1348" spans="8:12">
      <c r="H1348" t="s">
        <v>391</v>
      </c>
      <c r="I1348" s="97" t="s">
        <v>179</v>
      </c>
      <c r="J1348" s="10">
        <v>479219.9</v>
      </c>
      <c r="K1348" s="10">
        <v>252454.8</v>
      </c>
      <c r="L1348" s="135">
        <v>4.0407600000000006</v>
      </c>
    </row>
    <row r="1349" spans="8:12">
      <c r="H1349" t="s">
        <v>391</v>
      </c>
      <c r="I1349" s="97" t="s">
        <v>180</v>
      </c>
      <c r="J1349" s="10">
        <v>479222.4</v>
      </c>
      <c r="K1349" s="10">
        <v>252455.2</v>
      </c>
      <c r="L1349" s="135">
        <v>4.0348199999999999</v>
      </c>
    </row>
    <row r="1350" spans="8:12">
      <c r="H1350" t="s">
        <v>391</v>
      </c>
      <c r="I1350" s="97" t="s">
        <v>18</v>
      </c>
      <c r="J1350" s="10">
        <v>479224.9</v>
      </c>
      <c r="K1350" s="10">
        <v>252455.7</v>
      </c>
      <c r="L1350" s="135">
        <v>4.0356300000000003</v>
      </c>
    </row>
    <row r="1351" spans="8:12">
      <c r="H1351" t="s">
        <v>391</v>
      </c>
      <c r="I1351" s="97" t="s">
        <v>181</v>
      </c>
      <c r="J1351" s="10">
        <v>479227.4</v>
      </c>
      <c r="K1351" s="10">
        <v>252456.1</v>
      </c>
      <c r="L1351" s="135">
        <v>4.0414200000000005</v>
      </c>
    </row>
    <row r="1352" spans="8:12">
      <c r="H1352" t="s">
        <v>391</v>
      </c>
      <c r="I1352" s="97" t="s">
        <v>182</v>
      </c>
      <c r="J1352" s="10">
        <v>479230</v>
      </c>
      <c r="K1352" s="10">
        <v>252456.6</v>
      </c>
      <c r="L1352" s="135">
        <v>4.0350900000000003</v>
      </c>
    </row>
    <row r="1353" spans="8:12">
      <c r="H1353" t="s">
        <v>391</v>
      </c>
      <c r="I1353" s="97" t="s">
        <v>183</v>
      </c>
      <c r="J1353" s="10">
        <v>479232.5</v>
      </c>
      <c r="K1353" s="10">
        <v>252457.1</v>
      </c>
      <c r="L1353" s="135">
        <v>4.0376099999999999</v>
      </c>
    </row>
    <row r="1354" spans="8:12">
      <c r="H1354" t="s">
        <v>391</v>
      </c>
      <c r="I1354" s="97" t="s">
        <v>19</v>
      </c>
      <c r="J1354" s="10">
        <v>479235.1</v>
      </c>
      <c r="K1354" s="10">
        <v>252457.5</v>
      </c>
      <c r="L1354" s="135">
        <v>4.0349699999999995</v>
      </c>
    </row>
    <row r="1355" spans="8:12">
      <c r="H1355" t="s">
        <v>391</v>
      </c>
      <c r="I1355" s="97" t="s">
        <v>184</v>
      </c>
      <c r="J1355" s="10">
        <v>479237.7</v>
      </c>
      <c r="K1355" s="10">
        <v>252457.8</v>
      </c>
      <c r="L1355" s="135">
        <v>4.0382699999999998</v>
      </c>
    </row>
    <row r="1356" spans="8:12">
      <c r="H1356" t="s">
        <v>391</v>
      </c>
      <c r="I1356" s="97" t="s">
        <v>185</v>
      </c>
      <c r="J1356" s="10">
        <v>479240.4</v>
      </c>
      <c r="K1356" s="10">
        <v>252458.1</v>
      </c>
      <c r="L1356" s="135">
        <v>4.0358999999999998</v>
      </c>
    </row>
    <row r="1357" spans="8:12">
      <c r="H1357" t="s">
        <v>391</v>
      </c>
      <c r="I1357" s="97" t="s">
        <v>186</v>
      </c>
      <c r="J1357" s="10">
        <v>479243.1</v>
      </c>
      <c r="K1357" s="10">
        <v>252458.5</v>
      </c>
      <c r="L1357" s="135">
        <v>4.03695</v>
      </c>
    </row>
    <row r="1358" spans="8:12">
      <c r="H1358" t="s">
        <v>391</v>
      </c>
      <c r="I1358" s="97" t="s">
        <v>20</v>
      </c>
      <c r="J1358" s="10">
        <v>479245.7</v>
      </c>
      <c r="K1358" s="10">
        <v>252458.7</v>
      </c>
      <c r="L1358" s="135">
        <v>4.0347</v>
      </c>
    </row>
    <row r="1359" spans="8:12">
      <c r="H1359" t="s">
        <v>391</v>
      </c>
      <c r="I1359" s="97" t="s">
        <v>187</v>
      </c>
      <c r="J1359" s="10">
        <v>479248.5</v>
      </c>
      <c r="K1359" s="10">
        <v>252459</v>
      </c>
      <c r="L1359" s="135">
        <v>4.03932</v>
      </c>
    </row>
    <row r="1360" spans="8:12">
      <c r="H1360" t="s">
        <v>391</v>
      </c>
      <c r="I1360" s="97" t="s">
        <v>188</v>
      </c>
      <c r="J1360" s="10">
        <v>479251.20000000001</v>
      </c>
      <c r="K1360" s="10">
        <v>252459.3</v>
      </c>
      <c r="L1360" s="135">
        <v>4.0381200000000002</v>
      </c>
    </row>
    <row r="1361" spans="8:12">
      <c r="H1361" t="s">
        <v>391</v>
      </c>
      <c r="I1361" s="97" t="s">
        <v>189</v>
      </c>
      <c r="J1361" s="10">
        <v>479253.8</v>
      </c>
      <c r="K1361" s="10">
        <v>252459.6</v>
      </c>
      <c r="L1361" s="135">
        <v>4.0350900000000003</v>
      </c>
    </row>
    <row r="1362" spans="8:12">
      <c r="H1362" t="s">
        <v>391</v>
      </c>
      <c r="I1362" s="97" t="s">
        <v>21</v>
      </c>
      <c r="J1362" s="10">
        <v>479256.5</v>
      </c>
      <c r="K1362" s="10">
        <v>252459.9</v>
      </c>
      <c r="L1362" s="135">
        <v>4.0333800000000002</v>
      </c>
    </row>
    <row r="1363" spans="8:12">
      <c r="H1363" t="s">
        <v>391</v>
      </c>
      <c r="I1363" s="97" t="s">
        <v>190</v>
      </c>
      <c r="J1363" s="10">
        <v>479259</v>
      </c>
      <c r="K1363" s="10">
        <v>252460.3</v>
      </c>
      <c r="L1363" s="135">
        <v>4.0361399999999996</v>
      </c>
    </row>
    <row r="1364" spans="8:12">
      <c r="H1364" t="s">
        <v>391</v>
      </c>
      <c r="I1364" s="97" t="s">
        <v>191</v>
      </c>
      <c r="J1364" s="10">
        <v>479261.6</v>
      </c>
      <c r="K1364" s="10">
        <v>252460.79999999999</v>
      </c>
      <c r="L1364" s="135">
        <v>4.0395900000000005</v>
      </c>
    </row>
    <row r="1365" spans="8:12">
      <c r="H1365" t="s">
        <v>391</v>
      </c>
      <c r="I1365" s="97" t="s">
        <v>192</v>
      </c>
      <c r="J1365" s="10">
        <v>479264.1</v>
      </c>
      <c r="K1365" s="10">
        <v>252461.2</v>
      </c>
      <c r="L1365" s="135">
        <v>4.0336499999999997</v>
      </c>
    </row>
    <row r="1366" spans="8:12">
      <c r="H1366" t="s">
        <v>391</v>
      </c>
      <c r="I1366" s="97" t="s">
        <v>22</v>
      </c>
      <c r="J1366" s="10">
        <v>479266.7</v>
      </c>
      <c r="K1366" s="10">
        <v>252461.6</v>
      </c>
      <c r="L1366" s="135">
        <v>4.0357500000000002</v>
      </c>
    </row>
    <row r="1367" spans="8:12">
      <c r="H1367" t="s">
        <v>391</v>
      </c>
      <c r="I1367" s="97" t="s">
        <v>193</v>
      </c>
      <c r="J1367" s="10">
        <v>479269.3</v>
      </c>
      <c r="K1367" s="10">
        <v>252461.9</v>
      </c>
      <c r="L1367" s="135">
        <v>4.0376099999999999</v>
      </c>
    </row>
    <row r="1368" spans="8:12">
      <c r="H1368" t="s">
        <v>391</v>
      </c>
      <c r="I1368" s="97" t="s">
        <v>194</v>
      </c>
      <c r="J1368" s="10">
        <v>479271.8</v>
      </c>
      <c r="K1368" s="10">
        <v>252462.4</v>
      </c>
      <c r="L1368" s="135">
        <v>4.0366799999999996</v>
      </c>
    </row>
    <row r="1369" spans="8:12">
      <c r="H1369" t="s">
        <v>391</v>
      </c>
      <c r="I1369" s="97" t="s">
        <v>195</v>
      </c>
      <c r="J1369" s="10">
        <v>479274.2</v>
      </c>
      <c r="K1369" s="10">
        <v>252463</v>
      </c>
      <c r="L1369" s="135">
        <v>4.0360199999999997</v>
      </c>
    </row>
    <row r="1370" spans="8:12">
      <c r="H1370" t="s">
        <v>391</v>
      </c>
      <c r="I1370" s="97" t="s">
        <v>23</v>
      </c>
      <c r="J1370" s="10">
        <v>479276.6</v>
      </c>
      <c r="K1370" s="10">
        <v>252463.6</v>
      </c>
      <c r="L1370" s="135">
        <v>4.0360199999999997</v>
      </c>
    </row>
    <row r="1371" spans="8:12">
      <c r="H1371" t="s">
        <v>391</v>
      </c>
      <c r="I1371" s="97" t="s">
        <v>196</v>
      </c>
      <c r="J1371" s="10">
        <v>479279</v>
      </c>
      <c r="K1371" s="10">
        <v>252464.1</v>
      </c>
      <c r="L1371" s="135">
        <v>4.0402500000000003</v>
      </c>
    </row>
    <row r="1372" spans="8:12">
      <c r="H1372" t="s">
        <v>391</v>
      </c>
      <c r="I1372" s="97" t="s">
        <v>197</v>
      </c>
      <c r="J1372" s="10">
        <v>479281.3</v>
      </c>
      <c r="K1372" s="10">
        <v>252464.9</v>
      </c>
      <c r="L1372" s="135">
        <v>4.0353599999999998</v>
      </c>
    </row>
    <row r="1373" spans="8:12">
      <c r="H1373" t="s">
        <v>391</v>
      </c>
      <c r="I1373" s="97" t="s">
        <v>198</v>
      </c>
      <c r="J1373" s="10">
        <v>479283.5</v>
      </c>
      <c r="K1373" s="10">
        <v>252465.7</v>
      </c>
      <c r="L1373" s="135">
        <v>4.0324499999999999</v>
      </c>
    </row>
    <row r="1374" spans="8:12">
      <c r="H1374" t="s">
        <v>391</v>
      </c>
      <c r="I1374" s="97" t="s">
        <v>24</v>
      </c>
      <c r="J1374" s="10">
        <v>479285.7</v>
      </c>
      <c r="K1374" s="10">
        <v>252466.5</v>
      </c>
      <c r="L1374" s="135">
        <v>4.0386600000000001</v>
      </c>
    </row>
    <row r="1375" spans="8:12">
      <c r="H1375" t="s">
        <v>391</v>
      </c>
      <c r="I1375" s="97" t="s">
        <v>199</v>
      </c>
      <c r="J1375" s="10">
        <v>479287.9</v>
      </c>
      <c r="K1375" s="10">
        <v>252467.3</v>
      </c>
      <c r="L1375" s="135">
        <v>4.0356300000000003</v>
      </c>
    </row>
    <row r="1376" spans="8:12">
      <c r="H1376" t="s">
        <v>391</v>
      </c>
      <c r="I1376" s="97" t="s">
        <v>200</v>
      </c>
      <c r="J1376" s="10">
        <v>479290</v>
      </c>
      <c r="K1376" s="10">
        <v>252468.1</v>
      </c>
      <c r="L1376" s="135">
        <v>4.0364100000000001</v>
      </c>
    </row>
    <row r="1377" spans="8:12">
      <c r="H1377" t="s">
        <v>391</v>
      </c>
      <c r="I1377" s="97" t="s">
        <v>201</v>
      </c>
      <c r="J1377" s="10">
        <v>479292.2</v>
      </c>
      <c r="K1377" s="10">
        <v>252468.9</v>
      </c>
      <c r="L1377" s="135">
        <v>4.0395900000000005</v>
      </c>
    </row>
    <row r="1378" spans="8:12">
      <c r="H1378" t="s">
        <v>391</v>
      </c>
      <c r="I1378" s="97" t="s">
        <v>25</v>
      </c>
      <c r="J1378" s="10">
        <v>479294.4</v>
      </c>
      <c r="K1378" s="10">
        <v>252469.7</v>
      </c>
      <c r="L1378" s="135">
        <v>4.0340400000000001</v>
      </c>
    </row>
    <row r="1379" spans="8:12">
      <c r="H1379" t="s">
        <v>391</v>
      </c>
      <c r="I1379" s="97" t="s">
        <v>202</v>
      </c>
      <c r="J1379" s="10">
        <v>479296.6</v>
      </c>
      <c r="K1379" s="10">
        <v>252470.5</v>
      </c>
      <c r="L1379" s="135">
        <v>4.0368000000000004</v>
      </c>
    </row>
    <row r="1380" spans="8:12">
      <c r="H1380" t="s">
        <v>391</v>
      </c>
      <c r="I1380" s="97" t="s">
        <v>203</v>
      </c>
      <c r="J1380" s="10">
        <v>479298.8</v>
      </c>
      <c r="K1380" s="10">
        <v>252471.3</v>
      </c>
      <c r="L1380" s="135">
        <v>4.0360199999999997</v>
      </c>
    </row>
    <row r="1381" spans="8:12">
      <c r="H1381" t="s">
        <v>391</v>
      </c>
      <c r="I1381" s="97" t="s">
        <v>204</v>
      </c>
      <c r="J1381" s="10">
        <v>479301</v>
      </c>
      <c r="K1381" s="10">
        <v>252472</v>
      </c>
      <c r="L1381" s="135">
        <v>4.0376099999999999</v>
      </c>
    </row>
    <row r="1382" spans="8:12">
      <c r="H1382" t="s">
        <v>391</v>
      </c>
      <c r="I1382" s="97" t="s">
        <v>26</v>
      </c>
      <c r="J1382" s="10">
        <v>479303.4</v>
      </c>
      <c r="K1382" s="10">
        <v>252472.6</v>
      </c>
      <c r="L1382" s="135">
        <v>4.0348199999999999</v>
      </c>
    </row>
    <row r="1383" spans="8:12">
      <c r="H1383" t="s">
        <v>391</v>
      </c>
      <c r="I1383" s="97" t="s">
        <v>205</v>
      </c>
      <c r="J1383" s="10">
        <v>479305.7</v>
      </c>
      <c r="K1383" s="10">
        <v>252473.3</v>
      </c>
      <c r="L1383" s="135">
        <v>4.0406399999999998</v>
      </c>
    </row>
    <row r="1384" spans="8:12">
      <c r="H1384" t="s">
        <v>391</v>
      </c>
      <c r="I1384" s="97" t="s">
        <v>206</v>
      </c>
      <c r="J1384" s="10">
        <v>479308.1</v>
      </c>
      <c r="K1384" s="10">
        <v>252473.9</v>
      </c>
      <c r="L1384" s="135">
        <v>4.0068600000000005</v>
      </c>
    </row>
    <row r="1385" spans="8:12">
      <c r="H1385" t="s">
        <v>391</v>
      </c>
      <c r="I1385" s="97" t="s">
        <v>207</v>
      </c>
      <c r="J1385" s="10">
        <v>479310.5</v>
      </c>
      <c r="K1385" s="10">
        <v>252474.5</v>
      </c>
      <c r="L1385" s="135">
        <v>2.7360900000000004</v>
      </c>
    </row>
    <row r="1386" spans="8:12">
      <c r="H1386" t="s">
        <v>391</v>
      </c>
      <c r="I1386" s="97" t="s">
        <v>27</v>
      </c>
      <c r="J1386" s="10">
        <v>479312.3</v>
      </c>
      <c r="K1386" s="10">
        <v>252475</v>
      </c>
      <c r="L1386" s="135">
        <v>1.45146</v>
      </c>
    </row>
    <row r="1387" spans="8:12">
      <c r="H1387" t="s">
        <v>391</v>
      </c>
      <c r="I1387" s="97" t="s">
        <v>208</v>
      </c>
      <c r="J1387" s="10">
        <v>479313.2</v>
      </c>
      <c r="K1387" s="10">
        <v>252475.7</v>
      </c>
      <c r="L1387" s="135">
        <v>1.4513399999999999</v>
      </c>
    </row>
    <row r="1388" spans="8:12">
      <c r="H1388" t="s">
        <v>391</v>
      </c>
      <c r="I1388" s="97" t="s">
        <v>209</v>
      </c>
      <c r="J1388" s="10">
        <v>479314.1</v>
      </c>
      <c r="K1388" s="10">
        <v>252476.3</v>
      </c>
      <c r="L1388" s="135">
        <v>1.4500200000000001</v>
      </c>
    </row>
    <row r="1389" spans="8:12">
      <c r="H1389" t="s">
        <v>391</v>
      </c>
      <c r="I1389" s="97" t="s">
        <v>210</v>
      </c>
      <c r="J1389" s="10">
        <v>479315</v>
      </c>
      <c r="K1389" s="10">
        <v>252477</v>
      </c>
      <c r="L1389" s="135">
        <v>1.4507999999999999</v>
      </c>
    </row>
    <row r="1390" spans="8:12">
      <c r="H1390" t="s">
        <v>391</v>
      </c>
      <c r="I1390" s="97" t="s">
        <v>28</v>
      </c>
      <c r="J1390" s="10">
        <v>479315.9</v>
      </c>
      <c r="K1390" s="10">
        <v>252477.7</v>
      </c>
      <c r="L1390" s="135">
        <v>1.45767</v>
      </c>
    </row>
    <row r="1391" spans="8:12">
      <c r="H1391" t="s">
        <v>391</v>
      </c>
      <c r="I1391" s="97" t="s">
        <v>211</v>
      </c>
      <c r="J1391" s="10">
        <v>479316.7</v>
      </c>
      <c r="K1391" s="10">
        <v>252478.4</v>
      </c>
      <c r="L1391" s="135">
        <v>1.4534400000000001</v>
      </c>
    </row>
    <row r="1392" spans="8:12">
      <c r="H1392" t="s">
        <v>391</v>
      </c>
      <c r="I1392" s="97" t="s">
        <v>212</v>
      </c>
      <c r="J1392" s="10">
        <v>479317.6</v>
      </c>
      <c r="K1392" s="10">
        <v>252479.1</v>
      </c>
      <c r="L1392" s="135">
        <v>1.4555400000000001</v>
      </c>
    </row>
    <row r="1393" spans="8:12">
      <c r="H1393" t="s">
        <v>391</v>
      </c>
      <c r="I1393" s="97" t="s">
        <v>213</v>
      </c>
      <c r="J1393" s="10">
        <v>479318.5</v>
      </c>
      <c r="K1393" s="10">
        <v>252479.8</v>
      </c>
      <c r="L1393" s="135">
        <v>1.44645</v>
      </c>
    </row>
    <row r="1394" spans="8:12">
      <c r="H1394" t="s">
        <v>391</v>
      </c>
      <c r="I1394" s="97" t="s">
        <v>29</v>
      </c>
      <c r="J1394" s="10">
        <v>479319.4</v>
      </c>
      <c r="K1394" s="10">
        <v>252480.4</v>
      </c>
      <c r="L1394" s="135">
        <v>1.45119</v>
      </c>
    </row>
    <row r="1395" spans="8:12">
      <c r="H1395" t="s">
        <v>391</v>
      </c>
      <c r="I1395" s="97" t="s">
        <v>214</v>
      </c>
      <c r="J1395" s="10">
        <v>479320.3</v>
      </c>
      <c r="K1395" s="10">
        <v>252481.1</v>
      </c>
      <c r="L1395" s="135">
        <v>1.4542200000000001</v>
      </c>
    </row>
    <row r="1396" spans="8:12">
      <c r="H1396" t="s">
        <v>391</v>
      </c>
      <c r="I1396" s="97" t="s">
        <v>215</v>
      </c>
      <c r="J1396" s="10">
        <v>479321.2</v>
      </c>
      <c r="K1396" s="10">
        <v>252481.7</v>
      </c>
      <c r="L1396" s="135">
        <v>1.45794</v>
      </c>
    </row>
    <row r="1397" spans="8:12">
      <c r="H1397" t="s">
        <v>391</v>
      </c>
      <c r="I1397" s="97" t="s">
        <v>216</v>
      </c>
      <c r="J1397" s="10">
        <v>479322.2</v>
      </c>
      <c r="K1397" s="10">
        <v>252482.3</v>
      </c>
      <c r="L1397" s="135">
        <v>1.4546400000000002</v>
      </c>
    </row>
    <row r="1398" spans="8:12">
      <c r="H1398" t="s">
        <v>391</v>
      </c>
      <c r="I1398" s="97" t="s">
        <v>30</v>
      </c>
      <c r="J1398" s="10">
        <v>479323.1</v>
      </c>
      <c r="K1398" s="10">
        <v>252482.9</v>
      </c>
      <c r="L1398" s="135">
        <v>1.45041</v>
      </c>
    </row>
    <row r="1399" spans="8:12">
      <c r="H1399" t="s">
        <v>391</v>
      </c>
      <c r="I1399" s="97" t="s">
        <v>217</v>
      </c>
      <c r="J1399" s="10">
        <v>479324</v>
      </c>
      <c r="K1399" s="10">
        <v>252483.6</v>
      </c>
      <c r="L1399" s="135">
        <v>1.4471099999999999</v>
      </c>
    </row>
    <row r="1400" spans="8:12">
      <c r="H1400" t="s">
        <v>391</v>
      </c>
      <c r="I1400" s="97" t="s">
        <v>218</v>
      </c>
      <c r="J1400" s="10">
        <v>479325</v>
      </c>
      <c r="K1400" s="10">
        <v>252484.2</v>
      </c>
      <c r="L1400" s="135">
        <v>1.4529000000000001</v>
      </c>
    </row>
    <row r="1401" spans="8:12">
      <c r="H1401" t="s">
        <v>391</v>
      </c>
      <c r="I1401" s="97" t="s">
        <v>219</v>
      </c>
      <c r="J1401" s="10">
        <v>479325.9</v>
      </c>
      <c r="K1401" s="10">
        <v>252484.8</v>
      </c>
      <c r="L1401" s="135">
        <v>1.4555400000000001</v>
      </c>
    </row>
    <row r="1402" spans="8:12">
      <c r="H1402" t="s">
        <v>391</v>
      </c>
      <c r="I1402" s="97" t="s">
        <v>31</v>
      </c>
      <c r="J1402" s="10">
        <v>479326.8</v>
      </c>
      <c r="K1402" s="10">
        <v>252485.5</v>
      </c>
      <c r="L1402" s="135">
        <v>1.4585999999999999</v>
      </c>
    </row>
    <row r="1403" spans="8:12">
      <c r="H1403" t="s">
        <v>391</v>
      </c>
      <c r="I1403" s="97" t="s">
        <v>220</v>
      </c>
      <c r="J1403" s="10">
        <v>479327.7</v>
      </c>
      <c r="K1403" s="10">
        <v>252486.2</v>
      </c>
      <c r="L1403" s="135">
        <v>1.4533199999999999</v>
      </c>
    </row>
    <row r="1404" spans="8:12">
      <c r="H1404" t="s">
        <v>391</v>
      </c>
      <c r="I1404" s="97" t="s">
        <v>221</v>
      </c>
      <c r="J1404" s="10">
        <v>479328.5</v>
      </c>
      <c r="K1404" s="10">
        <v>252486.9</v>
      </c>
      <c r="L1404" s="135">
        <v>1.4497500000000001</v>
      </c>
    </row>
    <row r="1405" spans="8:12">
      <c r="H1405" t="s">
        <v>391</v>
      </c>
      <c r="I1405" s="97" t="s">
        <v>222</v>
      </c>
      <c r="J1405" s="10">
        <v>479329.4</v>
      </c>
      <c r="K1405" s="10">
        <v>252487.5</v>
      </c>
      <c r="L1405" s="135">
        <v>1.4484300000000001</v>
      </c>
    </row>
    <row r="1406" spans="8:12">
      <c r="H1406" t="s">
        <v>391</v>
      </c>
      <c r="I1406" s="97" t="s">
        <v>32</v>
      </c>
      <c r="J1406" s="10">
        <v>479330.2</v>
      </c>
      <c r="K1406" s="10">
        <v>252488.3</v>
      </c>
      <c r="L1406" s="135">
        <v>1.4515799999999999</v>
      </c>
    </row>
    <row r="1407" spans="8:12">
      <c r="H1407" t="s">
        <v>391</v>
      </c>
      <c r="I1407" s="97" t="s">
        <v>223</v>
      </c>
      <c r="J1407" s="10">
        <v>479331</v>
      </c>
      <c r="K1407" s="10">
        <v>252489.1</v>
      </c>
      <c r="L1407" s="135">
        <v>1.4539800000000001</v>
      </c>
    </row>
    <row r="1408" spans="8:12">
      <c r="H1408" t="s">
        <v>391</v>
      </c>
      <c r="I1408" s="97" t="s">
        <v>224</v>
      </c>
      <c r="J1408" s="10">
        <v>479331.8</v>
      </c>
      <c r="K1408" s="10">
        <v>252489.8</v>
      </c>
      <c r="L1408" s="135">
        <v>1.44987</v>
      </c>
    </row>
    <row r="1409" spans="8:12">
      <c r="H1409" t="s">
        <v>391</v>
      </c>
      <c r="I1409" s="97" t="s">
        <v>225</v>
      </c>
      <c r="J1409" s="10">
        <v>479332.8</v>
      </c>
      <c r="K1409" s="10">
        <v>252490.4</v>
      </c>
      <c r="L1409" s="135">
        <v>1.45278</v>
      </c>
    </row>
    <row r="1410" spans="8:12">
      <c r="H1410" t="s">
        <v>391</v>
      </c>
      <c r="I1410" s="97" t="s">
        <v>33</v>
      </c>
      <c r="J1410" s="10">
        <v>479333.7</v>
      </c>
      <c r="K1410" s="10">
        <v>252491</v>
      </c>
      <c r="L1410" s="135">
        <v>1.45977</v>
      </c>
    </row>
    <row r="1411" spans="8:12">
      <c r="H1411" t="s">
        <v>391</v>
      </c>
      <c r="I1411" s="97" t="s">
        <v>226</v>
      </c>
      <c r="J1411" s="10">
        <v>479334.6</v>
      </c>
      <c r="K1411" s="10">
        <v>252491.6</v>
      </c>
      <c r="L1411" s="135">
        <v>1.4553</v>
      </c>
    </row>
    <row r="1412" spans="8:12">
      <c r="H1412" t="s">
        <v>391</v>
      </c>
      <c r="I1412" s="97" t="s">
        <v>227</v>
      </c>
      <c r="J1412" s="10">
        <v>479335.4</v>
      </c>
      <c r="K1412" s="10">
        <v>252492.5</v>
      </c>
      <c r="L1412" s="135">
        <v>1.5042599999999999</v>
      </c>
    </row>
    <row r="1413" spans="8:12">
      <c r="H1413" t="s">
        <v>391</v>
      </c>
      <c r="I1413" s="97" t="s">
        <v>228</v>
      </c>
      <c r="J1413" s="10">
        <v>479336.1</v>
      </c>
      <c r="K1413" s="10">
        <v>252493.3</v>
      </c>
      <c r="L1413" s="135">
        <v>2.8690199999999999</v>
      </c>
    </row>
    <row r="1414" spans="8:12">
      <c r="H1414" t="s">
        <v>391</v>
      </c>
      <c r="I1414" s="97" t="s">
        <v>34</v>
      </c>
      <c r="J1414" s="10">
        <v>479337.8</v>
      </c>
      <c r="K1414" s="10">
        <v>252494</v>
      </c>
      <c r="L1414" s="135">
        <v>4.0269000000000004</v>
      </c>
    </row>
    <row r="1415" spans="8:12">
      <c r="H1415" t="s">
        <v>391</v>
      </c>
      <c r="I1415" s="97" t="s">
        <v>229</v>
      </c>
      <c r="J1415" s="10">
        <v>479340.2</v>
      </c>
      <c r="K1415" s="10">
        <v>252494.6</v>
      </c>
      <c r="L1415" s="135">
        <v>4.0527899999999999</v>
      </c>
    </row>
    <row r="1416" spans="8:12">
      <c r="H1416" t="s">
        <v>391</v>
      </c>
      <c r="I1416" s="97" t="s">
        <v>230</v>
      </c>
      <c r="J1416" s="10">
        <v>479342.7</v>
      </c>
      <c r="K1416" s="10">
        <v>252495.3</v>
      </c>
      <c r="L1416" s="135">
        <v>4.0485600000000002</v>
      </c>
    </row>
    <row r="1417" spans="8:12">
      <c r="H1417" t="s">
        <v>391</v>
      </c>
      <c r="I1417" s="97" t="s">
        <v>231</v>
      </c>
      <c r="J1417" s="10">
        <v>479345</v>
      </c>
      <c r="K1417" s="10">
        <v>252495.9</v>
      </c>
      <c r="L1417" s="135">
        <v>4.0446</v>
      </c>
    </row>
    <row r="1418" spans="8:12">
      <c r="H1418" t="s">
        <v>391</v>
      </c>
      <c r="I1418" s="97" t="s">
        <v>35</v>
      </c>
      <c r="J1418" s="10">
        <v>479347.4</v>
      </c>
      <c r="K1418" s="10">
        <v>252496.5</v>
      </c>
      <c r="L1418" s="135">
        <v>4.0508100000000002</v>
      </c>
    </row>
    <row r="1419" spans="8:12">
      <c r="H1419" t="s">
        <v>391</v>
      </c>
      <c r="I1419" s="97" t="s">
        <v>232</v>
      </c>
      <c r="J1419" s="10">
        <v>479349.9</v>
      </c>
      <c r="K1419" s="10">
        <v>252497.2</v>
      </c>
      <c r="L1419" s="135">
        <v>4.0423499999999999</v>
      </c>
    </row>
    <row r="1420" spans="8:12">
      <c r="H1420" t="s">
        <v>391</v>
      </c>
      <c r="I1420" s="97" t="s">
        <v>233</v>
      </c>
      <c r="J1420" s="10">
        <v>479352.3</v>
      </c>
      <c r="K1420" s="10">
        <v>252497.8</v>
      </c>
      <c r="L1420" s="135">
        <v>4.0504199999999999</v>
      </c>
    </row>
    <row r="1421" spans="8:12">
      <c r="H1421" t="s">
        <v>391</v>
      </c>
      <c r="I1421" s="97" t="s">
        <v>234</v>
      </c>
      <c r="J1421" s="10">
        <v>479354.8</v>
      </c>
      <c r="K1421" s="10">
        <v>252498.4</v>
      </c>
      <c r="L1421" s="135">
        <v>4.04976</v>
      </c>
    </row>
    <row r="1422" spans="8:12">
      <c r="H1422" t="s">
        <v>391</v>
      </c>
      <c r="I1422" s="97" t="s">
        <v>36</v>
      </c>
      <c r="J1422" s="10">
        <v>479357.2</v>
      </c>
      <c r="K1422" s="10">
        <v>252499</v>
      </c>
      <c r="L1422" s="135">
        <v>4.0489499999999996</v>
      </c>
    </row>
    <row r="1423" spans="8:12">
      <c r="H1423" t="s">
        <v>391</v>
      </c>
      <c r="I1423" s="97" t="s">
        <v>235</v>
      </c>
      <c r="J1423" s="10">
        <v>479359.6</v>
      </c>
      <c r="K1423" s="10">
        <v>252499.5</v>
      </c>
      <c r="L1423" s="135">
        <v>4.0501500000000004</v>
      </c>
    </row>
    <row r="1424" spans="8:12">
      <c r="H1424" t="s">
        <v>391</v>
      </c>
      <c r="I1424" s="97" t="s">
        <v>236</v>
      </c>
      <c r="J1424" s="10">
        <v>479362</v>
      </c>
      <c r="K1424" s="10">
        <v>252500.2</v>
      </c>
      <c r="L1424" s="135">
        <v>4.0465799999999996</v>
      </c>
    </row>
    <row r="1425" spans="8:12">
      <c r="H1425" t="s">
        <v>391</v>
      </c>
      <c r="I1425" s="97" t="s">
        <v>237</v>
      </c>
      <c r="J1425" s="10">
        <v>479364.4</v>
      </c>
      <c r="K1425" s="10">
        <v>252500.8</v>
      </c>
      <c r="L1425" s="135">
        <v>4.0455300000000003</v>
      </c>
    </row>
    <row r="1426" spans="8:12">
      <c r="H1426" t="s">
        <v>391</v>
      </c>
      <c r="I1426" s="97" t="s">
        <v>37</v>
      </c>
      <c r="J1426" s="10">
        <v>479366.8</v>
      </c>
      <c r="K1426" s="10">
        <v>252501.4</v>
      </c>
      <c r="L1426" s="135">
        <v>4.0486800000000001</v>
      </c>
    </row>
    <row r="1427" spans="8:12">
      <c r="H1427" t="s">
        <v>391</v>
      </c>
      <c r="I1427" s="97" t="s">
        <v>238</v>
      </c>
      <c r="J1427" s="10">
        <v>479369.1</v>
      </c>
      <c r="K1427" s="10">
        <v>252502.1</v>
      </c>
      <c r="L1427" s="135">
        <v>4.0460399999999996</v>
      </c>
    </row>
    <row r="1428" spans="8:12">
      <c r="H1428" t="s">
        <v>391</v>
      </c>
      <c r="I1428" s="97" t="s">
        <v>239</v>
      </c>
      <c r="J1428" s="10">
        <v>479371.4</v>
      </c>
      <c r="K1428" s="10">
        <v>252502.8</v>
      </c>
      <c r="L1428" s="135">
        <v>4.0439400000000001</v>
      </c>
    </row>
    <row r="1429" spans="8:12">
      <c r="H1429" t="s">
        <v>391</v>
      </c>
      <c r="I1429" s="97" t="s">
        <v>240</v>
      </c>
      <c r="J1429" s="10">
        <v>479373.8</v>
      </c>
      <c r="K1429" s="10">
        <v>252503.5</v>
      </c>
      <c r="L1429" s="135">
        <v>4.0479000000000003</v>
      </c>
    </row>
    <row r="1430" spans="8:12">
      <c r="H1430" t="s">
        <v>391</v>
      </c>
      <c r="I1430" s="97" t="s">
        <v>38</v>
      </c>
      <c r="J1430" s="10">
        <v>479376.1</v>
      </c>
      <c r="K1430" s="10">
        <v>252504.2</v>
      </c>
      <c r="L1430" s="135">
        <v>4.0501500000000004</v>
      </c>
    </row>
    <row r="1431" spans="8:12">
      <c r="H1431" t="s">
        <v>391</v>
      </c>
      <c r="I1431" s="97" t="s">
        <v>241</v>
      </c>
      <c r="J1431" s="10">
        <v>479378.4</v>
      </c>
      <c r="K1431" s="10">
        <v>252504.9</v>
      </c>
      <c r="L1431" s="135">
        <v>4.0509300000000001</v>
      </c>
    </row>
    <row r="1432" spans="8:12">
      <c r="H1432" t="s">
        <v>391</v>
      </c>
      <c r="I1432" s="97" t="s">
        <v>242</v>
      </c>
      <c r="J1432" s="10">
        <v>479380.8</v>
      </c>
      <c r="K1432" s="10">
        <v>252505.60000000001</v>
      </c>
      <c r="L1432" s="135">
        <v>4.0414200000000005</v>
      </c>
    </row>
    <row r="1433" spans="8:12">
      <c r="H1433" t="s">
        <v>391</v>
      </c>
      <c r="I1433" s="97" t="s">
        <v>243</v>
      </c>
      <c r="J1433" s="10">
        <v>479383.1</v>
      </c>
      <c r="K1433" s="10">
        <v>252506.3</v>
      </c>
      <c r="L1433" s="135">
        <v>4.0493399999999999</v>
      </c>
    </row>
    <row r="1434" spans="8:12">
      <c r="H1434" t="s">
        <v>391</v>
      </c>
      <c r="I1434" s="97" t="s">
        <v>39</v>
      </c>
      <c r="J1434" s="10">
        <v>479385.5</v>
      </c>
      <c r="K1434" s="10">
        <v>252506.9</v>
      </c>
      <c r="L1434" s="135">
        <v>4.0513200000000005</v>
      </c>
    </row>
    <row r="1435" spans="8:12">
      <c r="H1435" t="s">
        <v>391</v>
      </c>
      <c r="I1435" s="97" t="s">
        <v>244</v>
      </c>
      <c r="J1435" s="10">
        <v>479388</v>
      </c>
      <c r="K1435" s="10">
        <v>252507.4</v>
      </c>
      <c r="L1435" s="135">
        <v>4.0448699999999995</v>
      </c>
    </row>
    <row r="1436" spans="8:12">
      <c r="H1436" t="s">
        <v>391</v>
      </c>
      <c r="I1436" s="97" t="s">
        <v>245</v>
      </c>
      <c r="J1436" s="10">
        <v>479390.6</v>
      </c>
      <c r="K1436" s="10">
        <v>252507.8</v>
      </c>
      <c r="L1436" s="135">
        <v>4.04697</v>
      </c>
    </row>
    <row r="1437" spans="8:12">
      <c r="H1437" t="s">
        <v>391</v>
      </c>
      <c r="I1437" s="97" t="s">
        <v>246</v>
      </c>
      <c r="J1437" s="10">
        <v>479393.1</v>
      </c>
      <c r="K1437" s="10">
        <v>252508.3</v>
      </c>
      <c r="L1437" s="135">
        <v>4.0494899999999996</v>
      </c>
    </row>
    <row r="1438" spans="8:12">
      <c r="H1438" t="s">
        <v>391</v>
      </c>
      <c r="I1438" s="97" t="s">
        <v>40</v>
      </c>
      <c r="J1438" s="10">
        <v>479395.7</v>
      </c>
      <c r="K1438" s="10">
        <v>252508.7</v>
      </c>
      <c r="L1438" s="135">
        <v>4.0447199999999999</v>
      </c>
    </row>
    <row r="1439" spans="8:12">
      <c r="H1439" t="s">
        <v>391</v>
      </c>
      <c r="I1439" s="97" t="s">
        <v>247</v>
      </c>
      <c r="J1439" s="10">
        <v>479398.3</v>
      </c>
      <c r="K1439" s="10">
        <v>252509.2</v>
      </c>
      <c r="L1439" s="135">
        <v>4.0493399999999999</v>
      </c>
    </row>
    <row r="1440" spans="8:12">
      <c r="H1440" t="s">
        <v>391</v>
      </c>
      <c r="I1440" s="97" t="s">
        <v>248</v>
      </c>
      <c r="J1440" s="10">
        <v>479400.9</v>
      </c>
      <c r="K1440" s="10">
        <v>252509.6</v>
      </c>
      <c r="L1440" s="135">
        <v>4.0466999999999995</v>
      </c>
    </row>
    <row r="1441" spans="8:14">
      <c r="H1441" t="s">
        <v>391</v>
      </c>
      <c r="I1441" s="97" t="s">
        <v>249</v>
      </c>
      <c r="J1441" s="10">
        <v>479403.4</v>
      </c>
      <c r="K1441" s="10">
        <v>252510</v>
      </c>
      <c r="L1441" s="135">
        <v>4.05</v>
      </c>
    </row>
    <row r="1442" spans="8:14">
      <c r="H1442" t="s">
        <v>392</v>
      </c>
      <c r="I1442" s="97" t="s">
        <v>17</v>
      </c>
      <c r="J1442" s="10">
        <v>479406</v>
      </c>
      <c r="K1442" s="10">
        <v>252510.4</v>
      </c>
      <c r="L1442" s="135">
        <v>4.04922</v>
      </c>
    </row>
    <row r="1443" spans="8:14">
      <c r="H1443" t="s">
        <v>392</v>
      </c>
      <c r="I1443" s="97" t="s">
        <v>178</v>
      </c>
      <c r="J1443" s="10">
        <v>479408.6</v>
      </c>
      <c r="K1443" s="10">
        <v>252510.8</v>
      </c>
      <c r="L1443" s="135">
        <v>4.0460399999999996</v>
      </c>
      <c r="M1443" s="98"/>
      <c r="N1443" s="98"/>
    </row>
    <row r="1444" spans="8:14">
      <c r="H1444" t="s">
        <v>392</v>
      </c>
      <c r="I1444" s="97" t="s">
        <v>179</v>
      </c>
      <c r="J1444" s="10">
        <v>479411.20000000001</v>
      </c>
      <c r="K1444" s="10">
        <v>252511.2</v>
      </c>
      <c r="L1444" s="135">
        <v>4.0496100000000004</v>
      </c>
      <c r="M1444" s="98"/>
      <c r="N1444" s="98"/>
    </row>
    <row r="1445" spans="8:14">
      <c r="H1445" t="s">
        <v>392</v>
      </c>
      <c r="I1445" s="97" t="s">
        <v>180</v>
      </c>
      <c r="J1445" s="10">
        <v>479413.8</v>
      </c>
      <c r="K1445" s="10">
        <v>252511.6</v>
      </c>
      <c r="L1445" s="135">
        <v>4.04406</v>
      </c>
      <c r="M1445" s="98"/>
      <c r="N1445" s="98"/>
    </row>
    <row r="1446" spans="8:14">
      <c r="H1446" t="s">
        <v>392</v>
      </c>
      <c r="I1446" s="97" t="s">
        <v>18</v>
      </c>
      <c r="J1446" s="10">
        <v>479416.4</v>
      </c>
      <c r="K1446" s="10">
        <v>252512</v>
      </c>
      <c r="L1446" s="135">
        <v>4.0479000000000003</v>
      </c>
      <c r="M1446" s="98"/>
      <c r="N1446" s="98"/>
    </row>
    <row r="1447" spans="8:14">
      <c r="H1447" t="s">
        <v>392</v>
      </c>
      <c r="I1447" s="97" t="s">
        <v>181</v>
      </c>
      <c r="J1447" s="10">
        <v>479419.1</v>
      </c>
      <c r="K1447" s="10">
        <v>252512.4</v>
      </c>
      <c r="L1447" s="135">
        <v>4.0481699999999998</v>
      </c>
      <c r="M1447" s="98"/>
      <c r="N1447" s="98"/>
    </row>
    <row r="1448" spans="8:14">
      <c r="H1448" t="s">
        <v>392</v>
      </c>
      <c r="I1448" s="97" t="s">
        <v>182</v>
      </c>
      <c r="J1448" s="10">
        <v>479421.7</v>
      </c>
      <c r="K1448" s="10">
        <v>252512.8</v>
      </c>
      <c r="L1448" s="135">
        <v>4.0484400000000003</v>
      </c>
      <c r="M1448" s="98"/>
      <c r="N1448" s="98"/>
    </row>
    <row r="1449" spans="8:14">
      <c r="H1449" t="s">
        <v>392</v>
      </c>
      <c r="I1449" s="97" t="s">
        <v>183</v>
      </c>
      <c r="J1449" s="10">
        <v>479424.3</v>
      </c>
      <c r="K1449" s="10">
        <v>252513.1</v>
      </c>
      <c r="L1449" s="135">
        <v>4.0463100000000001</v>
      </c>
      <c r="M1449" s="98"/>
      <c r="N1449" s="98"/>
    </row>
    <row r="1450" spans="8:14">
      <c r="H1450" t="s">
        <v>392</v>
      </c>
      <c r="I1450" s="97" t="s">
        <v>19</v>
      </c>
      <c r="J1450" s="10">
        <v>479426.9</v>
      </c>
      <c r="K1450" s="10">
        <v>252513.5</v>
      </c>
      <c r="L1450" s="135">
        <v>4.0482899999999997</v>
      </c>
      <c r="M1450" s="98"/>
      <c r="N1450" s="98"/>
    </row>
    <row r="1451" spans="8:14">
      <c r="H1451" t="s">
        <v>392</v>
      </c>
      <c r="I1451" s="97" t="s">
        <v>184</v>
      </c>
      <c r="J1451" s="10">
        <v>479429.6</v>
      </c>
      <c r="K1451" s="10">
        <v>252513.9</v>
      </c>
      <c r="L1451" s="135">
        <v>4.0444800000000001</v>
      </c>
      <c r="M1451" s="98"/>
      <c r="N1451" s="98"/>
    </row>
    <row r="1452" spans="8:14">
      <c r="H1452" t="s">
        <v>392</v>
      </c>
      <c r="I1452" s="97" t="s">
        <v>185</v>
      </c>
      <c r="J1452" s="10">
        <v>479432.2</v>
      </c>
      <c r="K1452" s="10">
        <v>252514.2</v>
      </c>
      <c r="L1452" s="135">
        <v>4.0504199999999999</v>
      </c>
      <c r="M1452" s="98"/>
      <c r="N1452" s="98"/>
    </row>
    <row r="1453" spans="8:14">
      <c r="H1453" t="s">
        <v>392</v>
      </c>
      <c r="I1453" s="97" t="s">
        <v>186</v>
      </c>
      <c r="J1453" s="10">
        <v>479434.9</v>
      </c>
      <c r="K1453" s="10">
        <v>252514.5</v>
      </c>
      <c r="L1453" s="135">
        <v>4.0480200000000002</v>
      </c>
      <c r="M1453" s="98"/>
      <c r="N1453" s="98"/>
    </row>
    <row r="1454" spans="8:14">
      <c r="H1454" t="s">
        <v>392</v>
      </c>
      <c r="I1454" s="97" t="s">
        <v>20</v>
      </c>
      <c r="J1454" s="10">
        <v>479437.6</v>
      </c>
      <c r="K1454" s="10">
        <v>252514.8</v>
      </c>
      <c r="L1454" s="135">
        <v>4.0448699999999995</v>
      </c>
      <c r="M1454" s="98"/>
      <c r="N1454" s="98"/>
    </row>
    <row r="1455" spans="8:14">
      <c r="H1455" t="s">
        <v>392</v>
      </c>
      <c r="I1455" s="97" t="s">
        <v>187</v>
      </c>
      <c r="J1455" s="10">
        <v>479440.3</v>
      </c>
      <c r="K1455" s="10">
        <v>252515.1</v>
      </c>
      <c r="L1455" s="135">
        <v>4.0461900000000002</v>
      </c>
      <c r="M1455" s="98"/>
      <c r="N1455" s="98"/>
    </row>
    <row r="1456" spans="8:14">
      <c r="H1456" t="s">
        <v>392</v>
      </c>
      <c r="I1456" s="97" t="s">
        <v>188</v>
      </c>
      <c r="J1456" s="10">
        <v>479443.1</v>
      </c>
      <c r="K1456" s="10">
        <v>252515.3</v>
      </c>
      <c r="L1456" s="135">
        <v>4.0509300000000001</v>
      </c>
      <c r="M1456" s="98"/>
      <c r="N1456" s="98"/>
    </row>
    <row r="1457" spans="8:14">
      <c r="H1457" t="s">
        <v>392</v>
      </c>
      <c r="I1457" s="97" t="s">
        <v>189</v>
      </c>
      <c r="J1457" s="10">
        <v>479445.8</v>
      </c>
      <c r="K1457" s="10">
        <v>252515.6</v>
      </c>
      <c r="L1457" s="135">
        <v>4.0455300000000003</v>
      </c>
      <c r="M1457" s="98"/>
      <c r="N1457" s="98"/>
    </row>
    <row r="1458" spans="8:14">
      <c r="H1458" t="s">
        <v>392</v>
      </c>
      <c r="I1458" s="97" t="s">
        <v>21</v>
      </c>
      <c r="J1458" s="10">
        <v>479448.4</v>
      </c>
      <c r="K1458" s="10">
        <v>252515.9</v>
      </c>
      <c r="L1458" s="135">
        <v>4.0480200000000002</v>
      </c>
      <c r="M1458" s="98"/>
      <c r="N1458" s="98"/>
    </row>
    <row r="1459" spans="8:14">
      <c r="H1459" t="s">
        <v>392</v>
      </c>
      <c r="I1459" s="97" t="s">
        <v>190</v>
      </c>
      <c r="J1459" s="10">
        <v>479451.1</v>
      </c>
      <c r="K1459" s="10">
        <v>252516.3</v>
      </c>
      <c r="L1459" s="135">
        <v>4.0464599999999997</v>
      </c>
      <c r="M1459" s="98"/>
      <c r="N1459" s="98"/>
    </row>
    <row r="1460" spans="8:14">
      <c r="H1460" t="s">
        <v>392</v>
      </c>
      <c r="I1460" s="97" t="s">
        <v>191</v>
      </c>
      <c r="J1460" s="10">
        <v>479453.8</v>
      </c>
      <c r="K1460" s="10">
        <v>252516.6</v>
      </c>
      <c r="L1460" s="135">
        <v>4.0455300000000003</v>
      </c>
      <c r="M1460" s="98"/>
      <c r="N1460" s="98"/>
    </row>
    <row r="1461" spans="8:14">
      <c r="H1461" t="s">
        <v>392</v>
      </c>
      <c r="I1461" s="97" t="s">
        <v>192</v>
      </c>
      <c r="J1461" s="10">
        <v>479456.4</v>
      </c>
      <c r="K1461" s="10">
        <v>252517</v>
      </c>
      <c r="L1461" s="135">
        <v>4.0434000000000001</v>
      </c>
      <c r="M1461" s="98"/>
      <c r="N1461" s="98"/>
    </row>
    <row r="1462" spans="8:14">
      <c r="H1462" t="s">
        <v>392</v>
      </c>
      <c r="I1462" s="97" t="s">
        <v>22</v>
      </c>
      <c r="J1462" s="10">
        <v>479459</v>
      </c>
      <c r="K1462" s="10">
        <v>252517.4</v>
      </c>
      <c r="L1462" s="135">
        <v>4.0464599999999997</v>
      </c>
      <c r="M1462" s="98"/>
      <c r="N1462" s="98"/>
    </row>
    <row r="1463" spans="8:14">
      <c r="H1463" t="s">
        <v>392</v>
      </c>
      <c r="I1463" s="97" t="s">
        <v>193</v>
      </c>
      <c r="J1463" s="10">
        <v>479461.7</v>
      </c>
      <c r="K1463" s="10">
        <v>252517.7</v>
      </c>
      <c r="L1463" s="135">
        <v>4.0468500000000001</v>
      </c>
      <c r="M1463" s="98"/>
      <c r="N1463" s="98"/>
    </row>
    <row r="1464" spans="8:14">
      <c r="H1464" t="s">
        <v>392</v>
      </c>
      <c r="I1464" s="97" t="s">
        <v>194</v>
      </c>
      <c r="J1464" s="10">
        <v>479464.4</v>
      </c>
      <c r="K1464" s="10">
        <v>252518.1</v>
      </c>
      <c r="L1464" s="135">
        <v>4.0527899999999999</v>
      </c>
      <c r="M1464" s="98"/>
      <c r="N1464" s="98"/>
    </row>
    <row r="1465" spans="8:14">
      <c r="H1465" t="s">
        <v>392</v>
      </c>
      <c r="I1465" s="97" t="s">
        <v>195</v>
      </c>
      <c r="J1465" s="10">
        <v>479466.9</v>
      </c>
      <c r="K1465" s="10">
        <v>252518.6</v>
      </c>
      <c r="L1465" s="135">
        <v>4.0485600000000002</v>
      </c>
      <c r="M1465" s="98"/>
      <c r="N1465" s="98"/>
    </row>
    <row r="1466" spans="8:14">
      <c r="H1466" t="s">
        <v>392</v>
      </c>
      <c r="I1466" s="97" t="s">
        <v>23</v>
      </c>
      <c r="J1466" s="10">
        <v>479469.3</v>
      </c>
      <c r="K1466" s="10">
        <v>252519.2</v>
      </c>
      <c r="L1466" s="135">
        <v>4.0484400000000003</v>
      </c>
      <c r="M1466" s="98"/>
      <c r="N1466" s="98"/>
    </row>
    <row r="1467" spans="8:14">
      <c r="H1467" t="s">
        <v>392</v>
      </c>
      <c r="I1467" s="97" t="s">
        <v>196</v>
      </c>
      <c r="J1467" s="10">
        <v>479471.6</v>
      </c>
      <c r="K1467" s="10">
        <v>252519.8</v>
      </c>
      <c r="L1467" s="135">
        <v>4.0489499999999996</v>
      </c>
      <c r="M1467" s="98"/>
      <c r="N1467" s="98"/>
    </row>
    <row r="1468" spans="8:14">
      <c r="H1468" t="s">
        <v>392</v>
      </c>
      <c r="I1468" s="97" t="s">
        <v>197</v>
      </c>
      <c r="J1468" s="10">
        <v>479473.8</v>
      </c>
      <c r="K1468" s="10">
        <v>252520.6</v>
      </c>
      <c r="L1468" s="135">
        <v>4.0449899999999994</v>
      </c>
      <c r="M1468" s="98"/>
      <c r="N1468" s="98"/>
    </row>
    <row r="1469" spans="8:14">
      <c r="H1469" t="s">
        <v>392</v>
      </c>
      <c r="I1469" s="97" t="s">
        <v>198</v>
      </c>
      <c r="J1469" s="10">
        <v>479476.1</v>
      </c>
      <c r="K1469" s="10">
        <v>252521.4</v>
      </c>
      <c r="L1469" s="135">
        <v>4.04976</v>
      </c>
      <c r="M1469" s="98"/>
      <c r="N1469" s="98"/>
    </row>
    <row r="1470" spans="8:14">
      <c r="H1470" t="s">
        <v>392</v>
      </c>
      <c r="I1470" s="97" t="s">
        <v>24</v>
      </c>
      <c r="J1470" s="10">
        <v>479478.3</v>
      </c>
      <c r="K1470" s="10">
        <v>252522.1</v>
      </c>
      <c r="L1470" s="135">
        <v>4.0475099999999999</v>
      </c>
      <c r="M1470" s="98"/>
      <c r="N1470" s="98"/>
    </row>
    <row r="1471" spans="8:14">
      <c r="H1471" t="s">
        <v>392</v>
      </c>
      <c r="I1471" s="97" t="s">
        <v>199</v>
      </c>
      <c r="J1471" s="10">
        <v>479480.6</v>
      </c>
      <c r="K1471" s="10">
        <v>252522.9</v>
      </c>
      <c r="L1471" s="135">
        <v>4.0438200000000002</v>
      </c>
      <c r="M1471" s="98"/>
      <c r="N1471" s="98"/>
    </row>
    <row r="1472" spans="8:14">
      <c r="H1472" t="s">
        <v>392</v>
      </c>
      <c r="I1472" s="97" t="s">
        <v>200</v>
      </c>
      <c r="J1472" s="10">
        <v>479482.9</v>
      </c>
      <c r="K1472" s="10">
        <v>252523.6</v>
      </c>
      <c r="L1472" s="135">
        <v>4.04922</v>
      </c>
      <c r="M1472" s="98"/>
      <c r="N1472" s="98"/>
    </row>
    <row r="1473" spans="8:14">
      <c r="H1473" t="s">
        <v>392</v>
      </c>
      <c r="I1473" s="97" t="s">
        <v>201</v>
      </c>
      <c r="J1473" s="10">
        <v>479485.2</v>
      </c>
      <c r="K1473" s="10">
        <v>252524.3</v>
      </c>
      <c r="L1473" s="135">
        <v>4.0480200000000002</v>
      </c>
      <c r="M1473" s="98"/>
      <c r="N1473" s="98"/>
    </row>
    <row r="1474" spans="8:14">
      <c r="H1474" t="s">
        <v>392</v>
      </c>
      <c r="I1474" s="97" t="s">
        <v>25</v>
      </c>
      <c r="J1474" s="10">
        <v>479487.4</v>
      </c>
      <c r="K1474" s="10">
        <v>252525</v>
      </c>
      <c r="L1474" s="135">
        <v>4.0460399999999996</v>
      </c>
      <c r="M1474" s="98"/>
      <c r="N1474" s="98"/>
    </row>
    <row r="1475" spans="8:14">
      <c r="H1475" t="s">
        <v>392</v>
      </c>
      <c r="I1475" s="97" t="s">
        <v>202</v>
      </c>
      <c r="J1475" s="10">
        <v>479489.6</v>
      </c>
      <c r="K1475" s="10">
        <v>252525.8</v>
      </c>
      <c r="L1475" s="135">
        <v>4.0432800000000002</v>
      </c>
      <c r="M1475" s="98"/>
      <c r="N1475" s="98"/>
    </row>
    <row r="1476" spans="8:14">
      <c r="H1476" t="s">
        <v>392</v>
      </c>
      <c r="I1476" s="97" t="s">
        <v>203</v>
      </c>
      <c r="J1476" s="10">
        <v>479491.8</v>
      </c>
      <c r="K1476" s="10">
        <v>252526.6</v>
      </c>
      <c r="L1476" s="135">
        <v>4.0494899999999996</v>
      </c>
      <c r="M1476" s="98"/>
      <c r="N1476" s="98"/>
    </row>
    <row r="1477" spans="8:14">
      <c r="H1477" t="s">
        <v>392</v>
      </c>
      <c r="I1477" s="97" t="s">
        <v>204</v>
      </c>
      <c r="J1477" s="10">
        <v>479494.1</v>
      </c>
      <c r="K1477" s="10">
        <v>252527.3</v>
      </c>
      <c r="L1477" s="135">
        <v>4.04514</v>
      </c>
      <c r="M1477" s="98"/>
      <c r="N1477" s="98"/>
    </row>
    <row r="1478" spans="8:14">
      <c r="H1478" t="s">
        <v>392</v>
      </c>
      <c r="I1478" s="97" t="s">
        <v>26</v>
      </c>
      <c r="J1478" s="10">
        <v>479496.4</v>
      </c>
      <c r="K1478" s="10">
        <v>252528</v>
      </c>
      <c r="L1478" s="135">
        <v>3.98691</v>
      </c>
      <c r="M1478" s="98"/>
      <c r="N1478" s="98"/>
    </row>
    <row r="1479" spans="8:14">
      <c r="H1479" t="s">
        <v>392</v>
      </c>
      <c r="I1479" s="97" t="s">
        <v>205</v>
      </c>
      <c r="J1479" s="10">
        <v>479498.7</v>
      </c>
      <c r="K1479" s="10">
        <v>252528.7</v>
      </c>
      <c r="L1479" s="135">
        <v>2.6479200000000001</v>
      </c>
      <c r="M1479" s="98"/>
      <c r="N1479" s="98"/>
    </row>
    <row r="1480" spans="8:14">
      <c r="H1480" t="s">
        <v>392</v>
      </c>
      <c r="I1480" s="97" t="s">
        <v>206</v>
      </c>
      <c r="J1480" s="10">
        <v>479500.3</v>
      </c>
      <c r="K1480" s="10">
        <v>252529.4</v>
      </c>
      <c r="L1480" s="135">
        <v>1.4411700000000001</v>
      </c>
      <c r="M1480" s="98"/>
      <c r="N1480" s="98"/>
    </row>
    <row r="1481" spans="8:14">
      <c r="H1481" t="s">
        <v>392</v>
      </c>
      <c r="I1481" s="97" t="s">
        <v>207</v>
      </c>
      <c r="J1481" s="10">
        <v>479501</v>
      </c>
      <c r="K1481" s="10">
        <v>252530.1</v>
      </c>
      <c r="L1481" s="135">
        <v>1.44723</v>
      </c>
      <c r="M1481" s="98"/>
      <c r="N1481" s="98"/>
    </row>
    <row r="1482" spans="8:14">
      <c r="H1482" t="s">
        <v>392</v>
      </c>
      <c r="I1482" s="97" t="s">
        <v>27</v>
      </c>
      <c r="J1482" s="10">
        <v>479501.9</v>
      </c>
      <c r="K1482" s="10">
        <v>252530.8</v>
      </c>
      <c r="L1482" s="135">
        <v>1.4335199999999999</v>
      </c>
      <c r="M1482" s="98"/>
      <c r="N1482" s="98"/>
    </row>
    <row r="1483" spans="8:14">
      <c r="H1483" t="s">
        <v>392</v>
      </c>
      <c r="I1483" s="97" t="s">
        <v>208</v>
      </c>
      <c r="J1483" s="10">
        <v>479502.7</v>
      </c>
      <c r="K1483" s="10">
        <v>252531.4</v>
      </c>
      <c r="L1483" s="135">
        <v>1.4422200000000001</v>
      </c>
      <c r="M1483" s="98"/>
      <c r="N1483" s="98"/>
    </row>
    <row r="1484" spans="8:14">
      <c r="H1484" t="s">
        <v>392</v>
      </c>
      <c r="I1484" s="97" t="s">
        <v>209</v>
      </c>
      <c r="J1484" s="10">
        <v>479503.6</v>
      </c>
      <c r="K1484" s="10">
        <v>252532.1</v>
      </c>
      <c r="L1484" s="135">
        <v>1.44909</v>
      </c>
      <c r="M1484" s="98"/>
      <c r="N1484" s="98"/>
    </row>
    <row r="1485" spans="8:14">
      <c r="H1485" t="s">
        <v>392</v>
      </c>
      <c r="I1485" s="97" t="s">
        <v>210</v>
      </c>
      <c r="J1485" s="10">
        <v>479504.5</v>
      </c>
      <c r="K1485" s="10">
        <v>252532.8</v>
      </c>
      <c r="L1485" s="135">
        <v>1.4462999999999999</v>
      </c>
      <c r="M1485" s="98"/>
      <c r="N1485" s="98"/>
    </row>
    <row r="1486" spans="8:14">
      <c r="H1486" t="s">
        <v>392</v>
      </c>
      <c r="I1486" s="97" t="s">
        <v>28</v>
      </c>
      <c r="J1486" s="10">
        <v>479505.3</v>
      </c>
      <c r="K1486" s="10">
        <v>252533.6</v>
      </c>
      <c r="L1486" s="135">
        <v>1.4385299999999999</v>
      </c>
      <c r="M1486" s="98"/>
      <c r="N1486" s="98"/>
    </row>
    <row r="1487" spans="8:14">
      <c r="H1487" t="s">
        <v>392</v>
      </c>
      <c r="I1487" s="97" t="s">
        <v>211</v>
      </c>
      <c r="J1487" s="10">
        <v>479506</v>
      </c>
      <c r="K1487" s="10">
        <v>252534.39999999999</v>
      </c>
      <c r="L1487" s="135">
        <v>1.4377200000000001</v>
      </c>
      <c r="M1487" s="98"/>
      <c r="N1487" s="98"/>
    </row>
    <row r="1488" spans="8:14">
      <c r="H1488" t="s">
        <v>392</v>
      </c>
      <c r="I1488" s="97" t="s">
        <v>212</v>
      </c>
      <c r="J1488" s="10">
        <v>479506.8</v>
      </c>
      <c r="K1488" s="10">
        <v>252535.1</v>
      </c>
      <c r="L1488" s="135">
        <v>1.4439300000000002</v>
      </c>
      <c r="M1488" s="98"/>
      <c r="N1488" s="98"/>
    </row>
    <row r="1489" spans="8:14">
      <c r="H1489" t="s">
        <v>392</v>
      </c>
      <c r="I1489" s="97" t="s">
        <v>213</v>
      </c>
      <c r="J1489" s="10">
        <v>479507.7</v>
      </c>
      <c r="K1489" s="10">
        <v>252535.9</v>
      </c>
      <c r="L1489" s="135">
        <v>1.44102</v>
      </c>
      <c r="M1489" s="98"/>
      <c r="N1489" s="98"/>
    </row>
    <row r="1490" spans="8:14">
      <c r="H1490" t="s">
        <v>392</v>
      </c>
      <c r="I1490" s="97" t="s">
        <v>29</v>
      </c>
      <c r="J1490" s="10">
        <v>479508.5</v>
      </c>
      <c r="K1490" s="10">
        <v>252536.6</v>
      </c>
      <c r="L1490" s="135">
        <v>1.4513399999999999</v>
      </c>
      <c r="M1490" s="98"/>
      <c r="N1490" s="98"/>
    </row>
    <row r="1491" spans="8:14">
      <c r="H1491" t="s">
        <v>392</v>
      </c>
      <c r="I1491" s="97" t="s">
        <v>214</v>
      </c>
      <c r="J1491" s="10">
        <v>479509.3</v>
      </c>
      <c r="K1491" s="10">
        <v>252537.3</v>
      </c>
      <c r="L1491" s="135">
        <v>1.4448599999999998</v>
      </c>
      <c r="M1491" s="98"/>
      <c r="N1491" s="98"/>
    </row>
    <row r="1492" spans="8:14">
      <c r="H1492" t="s">
        <v>392</v>
      </c>
      <c r="I1492" s="97" t="s">
        <v>215</v>
      </c>
      <c r="J1492" s="10">
        <v>479510.2</v>
      </c>
      <c r="K1492" s="10">
        <v>252538</v>
      </c>
      <c r="L1492" s="135">
        <v>1.4434200000000001</v>
      </c>
      <c r="M1492" s="98"/>
      <c r="N1492" s="98"/>
    </row>
    <row r="1493" spans="8:14">
      <c r="H1493" t="s">
        <v>392</v>
      </c>
      <c r="I1493" s="97" t="s">
        <v>216</v>
      </c>
      <c r="J1493" s="10">
        <v>479511</v>
      </c>
      <c r="K1493" s="10">
        <v>252538.8</v>
      </c>
      <c r="L1493" s="135">
        <v>1.4411700000000001</v>
      </c>
      <c r="M1493" s="98"/>
      <c r="N1493" s="98"/>
    </row>
    <row r="1494" spans="8:14">
      <c r="H1494" t="s">
        <v>392</v>
      </c>
      <c r="I1494" s="97" t="s">
        <v>30</v>
      </c>
      <c r="J1494" s="10">
        <v>479511.8</v>
      </c>
      <c r="K1494" s="10">
        <v>252539.5</v>
      </c>
      <c r="L1494" s="135">
        <v>1.4430000000000001</v>
      </c>
      <c r="M1494" s="98"/>
      <c r="N1494" s="98"/>
    </row>
    <row r="1495" spans="8:14">
      <c r="H1495" t="s">
        <v>392</v>
      </c>
      <c r="I1495" s="97" t="s">
        <v>217</v>
      </c>
      <c r="J1495" s="10">
        <v>479512.6</v>
      </c>
      <c r="K1495" s="10">
        <v>252540.2</v>
      </c>
      <c r="L1495" s="135">
        <v>1.43919</v>
      </c>
      <c r="M1495" s="98"/>
      <c r="N1495" s="98"/>
    </row>
    <row r="1496" spans="8:14">
      <c r="H1496" t="s">
        <v>392</v>
      </c>
      <c r="I1496" s="97" t="s">
        <v>218</v>
      </c>
      <c r="J1496" s="10">
        <v>479513.5</v>
      </c>
      <c r="K1496" s="10">
        <v>252540.79999999999</v>
      </c>
      <c r="L1496" s="135">
        <v>1.4403599999999999</v>
      </c>
      <c r="M1496" s="98"/>
      <c r="N1496" s="98"/>
    </row>
    <row r="1497" spans="8:14">
      <c r="H1497" t="s">
        <v>392</v>
      </c>
      <c r="I1497" s="97" t="s">
        <v>219</v>
      </c>
      <c r="J1497" s="10">
        <v>479514.5</v>
      </c>
      <c r="K1497" s="10">
        <v>252541.5</v>
      </c>
      <c r="L1497" s="135">
        <v>1.44804</v>
      </c>
      <c r="M1497" s="98"/>
      <c r="N1497" s="98"/>
    </row>
    <row r="1498" spans="8:14">
      <c r="H1498" t="s">
        <v>392</v>
      </c>
      <c r="I1498" s="97" t="s">
        <v>31</v>
      </c>
      <c r="J1498" s="10">
        <v>479515.4</v>
      </c>
      <c r="K1498" s="10">
        <v>252542.1</v>
      </c>
      <c r="L1498" s="135">
        <v>1.44156</v>
      </c>
      <c r="M1498" s="98"/>
      <c r="N1498" s="98"/>
    </row>
    <row r="1499" spans="8:14">
      <c r="H1499" t="s">
        <v>392</v>
      </c>
      <c r="I1499" s="97" t="s">
        <v>220</v>
      </c>
      <c r="J1499" s="10">
        <v>479516.3</v>
      </c>
      <c r="K1499" s="10">
        <v>252542.7</v>
      </c>
      <c r="L1499" s="135">
        <v>1.4414400000000001</v>
      </c>
      <c r="M1499" s="98"/>
      <c r="N1499" s="98"/>
    </row>
    <row r="1500" spans="8:14">
      <c r="H1500" t="s">
        <v>392</v>
      </c>
      <c r="I1500" s="97" t="s">
        <v>221</v>
      </c>
      <c r="J1500" s="10">
        <v>479517.2</v>
      </c>
      <c r="K1500" s="10">
        <v>252543.4</v>
      </c>
      <c r="L1500" s="135">
        <v>1.4418299999999999</v>
      </c>
      <c r="M1500" s="98"/>
      <c r="N1500" s="98"/>
    </row>
    <row r="1501" spans="8:14">
      <c r="H1501" t="s">
        <v>392</v>
      </c>
      <c r="I1501" s="97" t="s">
        <v>222</v>
      </c>
      <c r="J1501" s="10">
        <v>479518.1</v>
      </c>
      <c r="K1501" s="10">
        <v>252544.1</v>
      </c>
      <c r="L1501" s="135">
        <v>1.44513</v>
      </c>
      <c r="M1501" s="98"/>
      <c r="N1501" s="98"/>
    </row>
    <row r="1502" spans="8:14">
      <c r="H1502" t="s">
        <v>392</v>
      </c>
      <c r="I1502" s="97" t="s">
        <v>32</v>
      </c>
      <c r="J1502" s="10">
        <v>479518.9</v>
      </c>
      <c r="K1502" s="10">
        <v>252544.8</v>
      </c>
      <c r="L1502" s="135">
        <v>1.44156</v>
      </c>
      <c r="M1502" s="98"/>
      <c r="N1502" s="98"/>
    </row>
    <row r="1503" spans="8:14">
      <c r="H1503" t="s">
        <v>392</v>
      </c>
      <c r="I1503" s="97" t="s">
        <v>223</v>
      </c>
      <c r="J1503" s="10">
        <v>479519.8</v>
      </c>
      <c r="K1503" s="10">
        <v>252545.4</v>
      </c>
      <c r="L1503" s="135">
        <v>1.4442000000000002</v>
      </c>
      <c r="M1503" s="98"/>
      <c r="N1503" s="98"/>
    </row>
    <row r="1504" spans="8:14">
      <c r="H1504" t="s">
        <v>392</v>
      </c>
      <c r="I1504" s="97" t="s">
        <v>224</v>
      </c>
      <c r="J1504" s="10">
        <v>479520.7</v>
      </c>
      <c r="K1504" s="10">
        <v>252546.1</v>
      </c>
      <c r="L1504" s="135">
        <v>1.4426099999999999</v>
      </c>
      <c r="M1504" s="98"/>
      <c r="N1504" s="98"/>
    </row>
    <row r="1505" spans="8:14">
      <c r="H1505" t="s">
        <v>392</v>
      </c>
      <c r="I1505" s="97" t="s">
        <v>225</v>
      </c>
      <c r="J1505" s="10">
        <v>479521.6</v>
      </c>
      <c r="K1505" s="10">
        <v>252546.7</v>
      </c>
      <c r="L1505" s="135">
        <v>1.4416800000000001</v>
      </c>
      <c r="M1505" s="98"/>
      <c r="N1505" s="98"/>
    </row>
    <row r="1506" spans="8:14">
      <c r="H1506" t="s">
        <v>392</v>
      </c>
      <c r="I1506" s="97" t="s">
        <v>33</v>
      </c>
      <c r="J1506" s="10">
        <v>479522.5</v>
      </c>
      <c r="K1506" s="10">
        <v>252547.4</v>
      </c>
      <c r="L1506" s="135">
        <v>1.44129</v>
      </c>
      <c r="M1506" s="98"/>
      <c r="N1506" s="98"/>
    </row>
    <row r="1507" spans="8:14">
      <c r="H1507" t="s">
        <v>392</v>
      </c>
      <c r="I1507" s="97" t="s">
        <v>226</v>
      </c>
      <c r="J1507" s="10">
        <v>479523.4</v>
      </c>
      <c r="K1507" s="10">
        <v>252548</v>
      </c>
      <c r="L1507" s="135">
        <v>1.4443199999999998</v>
      </c>
      <c r="M1507" s="98"/>
      <c r="N1507" s="98"/>
    </row>
    <row r="1508" spans="8:14">
      <c r="H1508" t="s">
        <v>392</v>
      </c>
      <c r="I1508" s="97" t="s">
        <v>227</v>
      </c>
      <c r="J1508" s="10">
        <v>479524.3</v>
      </c>
      <c r="K1508" s="10">
        <v>252548.6</v>
      </c>
      <c r="L1508" s="135">
        <v>1.4430000000000001</v>
      </c>
      <c r="M1508" s="98"/>
      <c r="N1508" s="98"/>
    </row>
    <row r="1509" spans="8:14">
      <c r="H1509" t="s">
        <v>392</v>
      </c>
      <c r="I1509" s="97" t="s">
        <v>228</v>
      </c>
      <c r="J1509" s="10">
        <v>479525.3</v>
      </c>
      <c r="K1509" s="10">
        <v>252549.3</v>
      </c>
      <c r="L1509" s="135">
        <v>1.48749</v>
      </c>
      <c r="M1509" s="98"/>
      <c r="N1509" s="98"/>
    </row>
    <row r="1510" spans="8:14">
      <c r="H1510" t="s">
        <v>392</v>
      </c>
      <c r="I1510" s="97" t="s">
        <v>34</v>
      </c>
      <c r="J1510" s="10">
        <v>479526.2</v>
      </c>
      <c r="K1510" s="10">
        <v>252549.9</v>
      </c>
      <c r="L1510" s="135">
        <v>2.7663000000000002</v>
      </c>
      <c r="M1510" s="98"/>
      <c r="N1510" s="98"/>
    </row>
    <row r="1511" spans="8:14">
      <c r="H1511" t="s">
        <v>392</v>
      </c>
      <c r="I1511" s="97" t="s">
        <v>229</v>
      </c>
      <c r="J1511" s="10">
        <v>479528</v>
      </c>
      <c r="K1511" s="10">
        <v>252550.39999999999</v>
      </c>
      <c r="L1511" s="135">
        <v>3.9910199999999998</v>
      </c>
      <c r="M1511" s="98"/>
      <c r="N1511" s="98"/>
    </row>
    <row r="1512" spans="8:14">
      <c r="H1512" t="s">
        <v>392</v>
      </c>
      <c r="I1512" s="97" t="s">
        <v>230</v>
      </c>
      <c r="J1512" s="10">
        <v>479530.5</v>
      </c>
      <c r="K1512" s="10">
        <v>252550.9</v>
      </c>
      <c r="L1512" s="135">
        <v>4.0349699999999995</v>
      </c>
      <c r="M1512" s="98"/>
      <c r="N1512" s="98"/>
    </row>
    <row r="1513" spans="8:14">
      <c r="H1513" t="s">
        <v>392</v>
      </c>
      <c r="I1513" s="97" t="s">
        <v>231</v>
      </c>
      <c r="J1513" s="10">
        <v>479532.9</v>
      </c>
      <c r="K1513" s="10">
        <v>252551.5</v>
      </c>
      <c r="L1513" s="135">
        <v>4.0427400000000002</v>
      </c>
      <c r="M1513" s="98"/>
      <c r="N1513" s="98"/>
    </row>
    <row r="1514" spans="8:14">
      <c r="H1514" t="s">
        <v>392</v>
      </c>
      <c r="I1514" s="97" t="s">
        <v>35</v>
      </c>
      <c r="J1514" s="10">
        <v>479535.3</v>
      </c>
      <c r="K1514" s="10">
        <v>252552.2</v>
      </c>
      <c r="L1514" s="135">
        <v>4.0406399999999998</v>
      </c>
      <c r="M1514" s="98"/>
      <c r="N1514" s="98"/>
    </row>
    <row r="1515" spans="8:14">
      <c r="H1515" t="s">
        <v>392</v>
      </c>
      <c r="I1515" s="97" t="s">
        <v>232</v>
      </c>
      <c r="J1515" s="10">
        <v>479537.5</v>
      </c>
      <c r="K1515" s="10">
        <v>252552.9</v>
      </c>
      <c r="L1515" s="135">
        <v>4.0329899999999999</v>
      </c>
      <c r="M1515" s="98"/>
      <c r="N1515" s="98"/>
    </row>
    <row r="1516" spans="8:14">
      <c r="H1516" t="s">
        <v>392</v>
      </c>
      <c r="I1516" s="97" t="s">
        <v>233</v>
      </c>
      <c r="J1516" s="10">
        <v>479539.9</v>
      </c>
      <c r="K1516" s="10">
        <v>252553.60000000001</v>
      </c>
      <c r="L1516" s="135">
        <v>4.0403700000000002</v>
      </c>
      <c r="M1516" s="98"/>
      <c r="N1516" s="98"/>
    </row>
    <row r="1517" spans="8:14">
      <c r="H1517" t="s">
        <v>392</v>
      </c>
      <c r="I1517" s="97" t="s">
        <v>234</v>
      </c>
      <c r="J1517" s="10">
        <v>479542.1</v>
      </c>
      <c r="K1517" s="10">
        <v>252554.3</v>
      </c>
      <c r="L1517" s="135">
        <v>4.0372199999999996</v>
      </c>
      <c r="M1517" s="98"/>
      <c r="N1517" s="98"/>
    </row>
    <row r="1518" spans="8:14">
      <c r="H1518" t="s">
        <v>392</v>
      </c>
      <c r="I1518" s="97" t="s">
        <v>36</v>
      </c>
      <c r="J1518" s="10">
        <v>479544.4</v>
      </c>
      <c r="K1518" s="10">
        <v>252555</v>
      </c>
      <c r="L1518" s="135">
        <v>4.0365599999999997</v>
      </c>
      <c r="M1518" s="98"/>
      <c r="N1518" s="98"/>
    </row>
    <row r="1519" spans="8:14">
      <c r="H1519" t="s">
        <v>392</v>
      </c>
      <c r="I1519" s="97" t="s">
        <v>235</v>
      </c>
      <c r="J1519" s="10">
        <v>479546.6</v>
      </c>
      <c r="K1519" s="10">
        <v>252555.7</v>
      </c>
      <c r="L1519" s="135">
        <v>4.0406399999999998</v>
      </c>
      <c r="M1519" s="98"/>
      <c r="N1519" s="98"/>
    </row>
    <row r="1520" spans="8:14">
      <c r="H1520" t="s">
        <v>392</v>
      </c>
      <c r="I1520" s="97" t="s">
        <v>236</v>
      </c>
      <c r="J1520" s="10">
        <v>479548.9</v>
      </c>
      <c r="K1520" s="10">
        <v>252556.5</v>
      </c>
      <c r="L1520" s="135">
        <v>4.0356300000000003</v>
      </c>
      <c r="M1520" s="98"/>
      <c r="N1520" s="98"/>
    </row>
    <row r="1521" spans="8:14">
      <c r="H1521" t="s">
        <v>392</v>
      </c>
      <c r="I1521" s="97" t="s">
        <v>237</v>
      </c>
      <c r="J1521" s="10">
        <v>479551.2</v>
      </c>
      <c r="K1521" s="10">
        <v>252557.2</v>
      </c>
      <c r="L1521" s="135">
        <v>4.0402500000000003</v>
      </c>
      <c r="M1521" s="98"/>
      <c r="N1521" s="98"/>
    </row>
    <row r="1522" spans="8:14">
      <c r="H1522" t="s">
        <v>392</v>
      </c>
      <c r="I1522" s="97" t="s">
        <v>37</v>
      </c>
      <c r="J1522" s="10">
        <v>479553.5</v>
      </c>
      <c r="K1522" s="10">
        <v>252557.9</v>
      </c>
      <c r="L1522" s="135">
        <v>4.0339200000000002</v>
      </c>
      <c r="M1522" s="98"/>
      <c r="N1522" s="98"/>
    </row>
    <row r="1523" spans="8:14">
      <c r="H1523" t="s">
        <v>392</v>
      </c>
      <c r="I1523" s="97" t="s">
        <v>238</v>
      </c>
      <c r="J1523" s="10">
        <v>479555.7</v>
      </c>
      <c r="K1523" s="10">
        <v>252558.6</v>
      </c>
      <c r="L1523" s="135">
        <v>4.0368000000000004</v>
      </c>
      <c r="M1523" s="98"/>
      <c r="N1523" s="98"/>
    </row>
    <row r="1524" spans="8:14">
      <c r="H1524" t="s">
        <v>392</v>
      </c>
      <c r="I1524" s="97" t="s">
        <v>239</v>
      </c>
      <c r="J1524" s="10">
        <v>479557.9</v>
      </c>
      <c r="K1524" s="10">
        <v>252559.4</v>
      </c>
      <c r="L1524" s="135">
        <v>4.0414200000000005</v>
      </c>
      <c r="M1524" s="98"/>
      <c r="N1524" s="98"/>
    </row>
    <row r="1525" spans="8:14">
      <c r="H1525" t="s">
        <v>392</v>
      </c>
      <c r="I1525" s="97" t="s">
        <v>240</v>
      </c>
      <c r="J1525" s="10">
        <v>479560.1</v>
      </c>
      <c r="K1525" s="10">
        <v>252560.2</v>
      </c>
      <c r="L1525" s="135">
        <v>4.0352399999999999</v>
      </c>
      <c r="M1525" s="98"/>
      <c r="N1525" s="98"/>
    </row>
    <row r="1526" spans="8:14">
      <c r="H1526" t="s">
        <v>392</v>
      </c>
      <c r="I1526" s="97" t="s">
        <v>38</v>
      </c>
      <c r="J1526" s="10">
        <v>479562.3</v>
      </c>
      <c r="K1526" s="10">
        <v>252561</v>
      </c>
      <c r="L1526" s="135">
        <v>4.0386600000000001</v>
      </c>
      <c r="M1526" s="98"/>
      <c r="N1526" s="98"/>
    </row>
    <row r="1527" spans="8:14">
      <c r="H1527" t="s">
        <v>392</v>
      </c>
      <c r="I1527" s="97" t="s">
        <v>241</v>
      </c>
      <c r="J1527" s="10">
        <v>479564.5</v>
      </c>
      <c r="K1527" s="10">
        <v>252561.9</v>
      </c>
      <c r="L1527" s="135">
        <v>4.0361399999999996</v>
      </c>
      <c r="M1527" s="98"/>
      <c r="N1527" s="98"/>
    </row>
    <row r="1528" spans="8:14">
      <c r="H1528" t="s">
        <v>392</v>
      </c>
      <c r="I1528" s="97" t="s">
        <v>242</v>
      </c>
      <c r="J1528" s="10">
        <v>479566.6</v>
      </c>
      <c r="K1528" s="10">
        <v>252562.7</v>
      </c>
      <c r="L1528" s="135">
        <v>4.0350900000000003</v>
      </c>
      <c r="M1528" s="98"/>
      <c r="N1528" s="98"/>
    </row>
    <row r="1529" spans="8:14">
      <c r="H1529" t="s">
        <v>392</v>
      </c>
      <c r="I1529" s="97" t="s">
        <v>243</v>
      </c>
      <c r="J1529" s="10">
        <v>479568.8</v>
      </c>
      <c r="K1529" s="10">
        <v>252563.5</v>
      </c>
      <c r="L1529" s="135">
        <v>4.0409100000000002</v>
      </c>
      <c r="M1529" s="98"/>
      <c r="N1529" s="98"/>
    </row>
    <row r="1530" spans="8:14">
      <c r="H1530" t="s">
        <v>392</v>
      </c>
      <c r="I1530" s="97" t="s">
        <v>39</v>
      </c>
      <c r="J1530" s="10">
        <v>479571</v>
      </c>
      <c r="K1530" s="10">
        <v>252564.3</v>
      </c>
      <c r="L1530" s="135">
        <v>4.0365599999999997</v>
      </c>
      <c r="M1530" s="98"/>
      <c r="N1530" s="98"/>
    </row>
    <row r="1531" spans="8:14">
      <c r="H1531" t="s">
        <v>392</v>
      </c>
      <c r="I1531" s="97" t="s">
        <v>244</v>
      </c>
      <c r="J1531" s="10">
        <v>479573.3</v>
      </c>
      <c r="K1531" s="10">
        <v>252565</v>
      </c>
      <c r="L1531" s="135">
        <v>4.0352399999999999</v>
      </c>
      <c r="M1531" s="98"/>
      <c r="N1531" s="98"/>
    </row>
    <row r="1532" spans="8:14">
      <c r="H1532" t="s">
        <v>392</v>
      </c>
      <c r="I1532" s="97" t="s">
        <v>245</v>
      </c>
      <c r="J1532" s="10">
        <v>479575.8</v>
      </c>
      <c r="K1532" s="10">
        <v>252565.6</v>
      </c>
      <c r="L1532" s="135">
        <v>4.0385400000000002</v>
      </c>
      <c r="M1532" s="98"/>
      <c r="N1532" s="98"/>
    </row>
    <row r="1533" spans="8:14">
      <c r="H1533" t="s">
        <v>392</v>
      </c>
      <c r="I1533" s="97" t="s">
        <v>246</v>
      </c>
      <c r="J1533" s="10">
        <v>479578.2</v>
      </c>
      <c r="K1533" s="10">
        <v>252566.1</v>
      </c>
      <c r="L1533" s="135">
        <v>4.0425000000000004</v>
      </c>
      <c r="M1533" s="98"/>
      <c r="N1533" s="98"/>
    </row>
    <row r="1534" spans="8:14">
      <c r="H1534" t="s">
        <v>392</v>
      </c>
      <c r="I1534" s="97" t="s">
        <v>40</v>
      </c>
      <c r="J1534" s="10">
        <v>479580.7</v>
      </c>
      <c r="K1534" s="10">
        <v>252566.7</v>
      </c>
      <c r="L1534" s="135">
        <v>4.0362900000000002</v>
      </c>
      <c r="M1534" s="98"/>
      <c r="N1534" s="98"/>
    </row>
    <row r="1535" spans="8:14">
      <c r="H1535" t="s">
        <v>392</v>
      </c>
      <c r="I1535" s="97" t="s">
        <v>247</v>
      </c>
      <c r="J1535" s="10">
        <v>479583.2</v>
      </c>
      <c r="K1535" s="10">
        <v>252567.2</v>
      </c>
      <c r="L1535" s="135">
        <v>4.0357500000000002</v>
      </c>
      <c r="M1535" s="98"/>
      <c r="N1535" s="98"/>
    </row>
    <row r="1536" spans="8:14">
      <c r="H1536" t="s">
        <v>392</v>
      </c>
      <c r="I1536" s="97" t="s">
        <v>248</v>
      </c>
      <c r="J1536" s="10">
        <v>479585.6</v>
      </c>
      <c r="K1536" s="10">
        <v>252567.7</v>
      </c>
      <c r="L1536" s="135">
        <v>4.0374600000000003</v>
      </c>
      <c r="M1536" s="98"/>
      <c r="N1536" s="98"/>
    </row>
    <row r="1537" spans="8:14">
      <c r="H1537" t="s">
        <v>392</v>
      </c>
      <c r="I1537" s="97" t="s">
        <v>249</v>
      </c>
      <c r="J1537" s="10">
        <v>479588.1</v>
      </c>
      <c r="K1537" s="10">
        <v>252568.2</v>
      </c>
      <c r="L1537" s="135">
        <v>4.0400999999999998</v>
      </c>
      <c r="M1537" s="98"/>
      <c r="N1537" s="98"/>
    </row>
    <row r="1538" spans="8:14">
      <c r="H1538" t="s">
        <v>393</v>
      </c>
      <c r="I1538" s="97" t="s">
        <v>17</v>
      </c>
      <c r="J1538" s="10">
        <v>479590.7</v>
      </c>
      <c r="K1538" s="10">
        <v>252568.7</v>
      </c>
      <c r="L1538" s="135">
        <v>4.0390500000000005</v>
      </c>
      <c r="M1538" s="98"/>
      <c r="N1538" s="98"/>
    </row>
    <row r="1539" spans="8:14">
      <c r="H1539" t="s">
        <v>393</v>
      </c>
      <c r="I1539" s="97" t="s">
        <v>178</v>
      </c>
      <c r="J1539" s="10">
        <v>479593.2</v>
      </c>
      <c r="K1539" s="10">
        <v>252569.2</v>
      </c>
      <c r="L1539" s="135">
        <v>4.0336499999999997</v>
      </c>
    </row>
    <row r="1540" spans="8:14">
      <c r="H1540" t="s">
        <v>393</v>
      </c>
      <c r="I1540" s="97" t="s">
        <v>179</v>
      </c>
      <c r="J1540" s="10">
        <v>479595.7</v>
      </c>
      <c r="K1540" s="10">
        <v>252569.7</v>
      </c>
      <c r="L1540" s="135">
        <v>4.0413000000000006</v>
      </c>
    </row>
    <row r="1541" spans="8:14">
      <c r="H1541" t="s">
        <v>393</v>
      </c>
      <c r="I1541" s="97" t="s">
        <v>180</v>
      </c>
      <c r="J1541" s="10">
        <v>479598.2</v>
      </c>
      <c r="K1541" s="10">
        <v>252570.1</v>
      </c>
      <c r="L1541" s="135">
        <v>4.0381200000000002</v>
      </c>
    </row>
    <row r="1542" spans="8:14">
      <c r="H1542" t="s">
        <v>393</v>
      </c>
      <c r="I1542" s="97" t="s">
        <v>18</v>
      </c>
      <c r="J1542" s="10">
        <v>479600.8</v>
      </c>
      <c r="K1542" s="10">
        <v>252570.6</v>
      </c>
      <c r="L1542" s="135">
        <v>4.0336499999999997</v>
      </c>
    </row>
    <row r="1543" spans="8:14">
      <c r="H1543" t="s">
        <v>393</v>
      </c>
      <c r="I1543" s="97" t="s">
        <v>181</v>
      </c>
      <c r="J1543" s="10">
        <v>479603.4</v>
      </c>
      <c r="K1543" s="10">
        <v>252571</v>
      </c>
      <c r="L1543" s="135">
        <v>4.0378800000000004</v>
      </c>
    </row>
    <row r="1544" spans="8:14">
      <c r="H1544" t="s">
        <v>393</v>
      </c>
      <c r="I1544" s="97" t="s">
        <v>182</v>
      </c>
      <c r="J1544" s="10">
        <v>479606</v>
      </c>
      <c r="K1544" s="10">
        <v>252571.4</v>
      </c>
      <c r="L1544" s="135">
        <v>4.03932</v>
      </c>
    </row>
    <row r="1545" spans="8:14">
      <c r="H1545" t="s">
        <v>393</v>
      </c>
      <c r="I1545" s="97" t="s">
        <v>183</v>
      </c>
      <c r="J1545" s="10">
        <v>479608.6</v>
      </c>
      <c r="K1545" s="10">
        <v>252571.8</v>
      </c>
      <c r="L1545" s="135">
        <v>4.03932</v>
      </c>
    </row>
    <row r="1546" spans="8:14">
      <c r="H1546" t="s">
        <v>393</v>
      </c>
      <c r="I1546" s="97" t="s">
        <v>19</v>
      </c>
      <c r="J1546" s="10">
        <v>479611.2</v>
      </c>
      <c r="K1546" s="10">
        <v>252572.1</v>
      </c>
      <c r="L1546" s="135">
        <v>4.0329899999999999</v>
      </c>
    </row>
    <row r="1547" spans="8:14">
      <c r="H1547" t="s">
        <v>393</v>
      </c>
      <c r="I1547" s="97" t="s">
        <v>184</v>
      </c>
      <c r="J1547" s="10">
        <v>479613.8</v>
      </c>
      <c r="K1547" s="10">
        <v>252572.5</v>
      </c>
      <c r="L1547" s="135">
        <v>4.0385400000000002</v>
      </c>
    </row>
    <row r="1548" spans="8:14">
      <c r="H1548" t="s">
        <v>393</v>
      </c>
      <c r="I1548" s="97" t="s">
        <v>185</v>
      </c>
      <c r="J1548" s="10">
        <v>479616.4</v>
      </c>
      <c r="K1548" s="10">
        <v>252572.9</v>
      </c>
      <c r="L1548" s="135">
        <v>4.0419600000000004</v>
      </c>
    </row>
    <row r="1549" spans="8:14">
      <c r="H1549" t="s">
        <v>393</v>
      </c>
      <c r="I1549" s="97" t="s">
        <v>186</v>
      </c>
      <c r="J1549" s="10">
        <v>479619.1</v>
      </c>
      <c r="K1549" s="10">
        <v>252573.2</v>
      </c>
      <c r="L1549" s="135">
        <v>4.0313999999999997</v>
      </c>
    </row>
    <row r="1550" spans="8:14">
      <c r="H1550" t="s">
        <v>393</v>
      </c>
      <c r="I1550" s="97" t="s">
        <v>20</v>
      </c>
      <c r="J1550" s="10">
        <v>479621.8</v>
      </c>
      <c r="K1550" s="10">
        <v>252573.5</v>
      </c>
      <c r="L1550" s="135">
        <v>4.0394399999999999</v>
      </c>
    </row>
    <row r="1551" spans="8:14">
      <c r="H1551" t="s">
        <v>393</v>
      </c>
      <c r="I1551" s="97" t="s">
        <v>187</v>
      </c>
      <c r="J1551" s="10">
        <v>479624.5</v>
      </c>
      <c r="K1551" s="10">
        <v>252573.8</v>
      </c>
      <c r="L1551" s="135">
        <v>4.0329899999999999</v>
      </c>
    </row>
    <row r="1552" spans="8:14">
      <c r="H1552" t="s">
        <v>393</v>
      </c>
      <c r="I1552" s="97" t="s">
        <v>188</v>
      </c>
      <c r="J1552" s="10">
        <v>479627.2</v>
      </c>
      <c r="K1552" s="10">
        <v>252574.1</v>
      </c>
      <c r="L1552" s="135">
        <v>4.0377299999999998</v>
      </c>
    </row>
    <row r="1553" spans="8:12">
      <c r="H1553" t="s">
        <v>393</v>
      </c>
      <c r="I1553" s="97" t="s">
        <v>189</v>
      </c>
      <c r="J1553" s="10">
        <v>479629.9</v>
      </c>
      <c r="K1553" s="10">
        <v>252574.4</v>
      </c>
      <c r="L1553" s="135">
        <v>4.0360199999999997</v>
      </c>
    </row>
    <row r="1554" spans="8:12">
      <c r="H1554" t="s">
        <v>393</v>
      </c>
      <c r="I1554" s="97" t="s">
        <v>21</v>
      </c>
      <c r="J1554" s="10">
        <v>479632.6</v>
      </c>
      <c r="K1554" s="10">
        <v>252574.8</v>
      </c>
      <c r="L1554" s="135">
        <v>4.0392000000000001</v>
      </c>
    </row>
    <row r="1555" spans="8:12">
      <c r="H1555" t="s">
        <v>393</v>
      </c>
      <c r="I1555" s="97" t="s">
        <v>190</v>
      </c>
      <c r="J1555" s="10">
        <v>479635.20000000001</v>
      </c>
      <c r="K1555" s="10">
        <v>252575.1</v>
      </c>
      <c r="L1555" s="135">
        <v>4.0381200000000002</v>
      </c>
    </row>
    <row r="1556" spans="8:12">
      <c r="H1556" t="s">
        <v>393</v>
      </c>
      <c r="I1556" s="97" t="s">
        <v>191</v>
      </c>
      <c r="J1556" s="10">
        <v>479637.8</v>
      </c>
      <c r="K1556" s="10">
        <v>252575.6</v>
      </c>
      <c r="L1556" s="135">
        <v>4.0409100000000002</v>
      </c>
    </row>
    <row r="1557" spans="8:12">
      <c r="H1557" t="s">
        <v>393</v>
      </c>
      <c r="I1557" s="97" t="s">
        <v>192</v>
      </c>
      <c r="J1557" s="10">
        <v>479640.3</v>
      </c>
      <c r="K1557" s="10">
        <v>252576</v>
      </c>
      <c r="L1557" s="135">
        <v>4.0368000000000004</v>
      </c>
    </row>
    <row r="1558" spans="8:12">
      <c r="H1558" t="s">
        <v>393</v>
      </c>
      <c r="I1558" s="97" t="s">
        <v>22</v>
      </c>
      <c r="J1558" s="10">
        <v>479642.7</v>
      </c>
      <c r="K1558" s="10">
        <v>252576.6</v>
      </c>
      <c r="L1558" s="135">
        <v>4.0352399999999999</v>
      </c>
    </row>
    <row r="1559" spans="8:12">
      <c r="H1559" t="s">
        <v>393</v>
      </c>
      <c r="I1559" s="97" t="s">
        <v>193</v>
      </c>
      <c r="J1559" s="10">
        <v>479645.2</v>
      </c>
      <c r="K1559" s="10">
        <v>252577.1</v>
      </c>
      <c r="L1559" s="135">
        <v>4.0395900000000005</v>
      </c>
    </row>
    <row r="1560" spans="8:12">
      <c r="H1560" t="s">
        <v>393</v>
      </c>
      <c r="I1560" s="97" t="s">
        <v>194</v>
      </c>
      <c r="J1560" s="10">
        <v>479647.6</v>
      </c>
      <c r="K1560" s="10">
        <v>252577.7</v>
      </c>
      <c r="L1560" s="135">
        <v>4.0382699999999998</v>
      </c>
    </row>
    <row r="1561" spans="8:12">
      <c r="H1561" t="s">
        <v>393</v>
      </c>
      <c r="I1561" s="97" t="s">
        <v>195</v>
      </c>
      <c r="J1561" s="10">
        <v>479650</v>
      </c>
      <c r="K1561" s="10">
        <v>252578.3</v>
      </c>
      <c r="L1561" s="135">
        <v>4.0358999999999998</v>
      </c>
    </row>
    <row r="1562" spans="8:12">
      <c r="H1562" t="s">
        <v>393</v>
      </c>
      <c r="I1562" s="97" t="s">
        <v>23</v>
      </c>
      <c r="J1562" s="10">
        <v>479652.2</v>
      </c>
      <c r="K1562" s="10">
        <v>252579.1</v>
      </c>
      <c r="L1562" s="135">
        <v>4.0345800000000001</v>
      </c>
    </row>
    <row r="1563" spans="8:12">
      <c r="H1563" t="s">
        <v>393</v>
      </c>
      <c r="I1563" s="97" t="s">
        <v>196</v>
      </c>
      <c r="J1563" s="10">
        <v>479654.40000000002</v>
      </c>
      <c r="K1563" s="10">
        <v>252579.8</v>
      </c>
      <c r="L1563" s="135">
        <v>4.0395900000000005</v>
      </c>
    </row>
    <row r="1564" spans="8:12">
      <c r="H1564" t="s">
        <v>393</v>
      </c>
      <c r="I1564" s="97" t="s">
        <v>197</v>
      </c>
      <c r="J1564" s="10">
        <v>479656.5</v>
      </c>
      <c r="K1564" s="10">
        <v>252580.8</v>
      </c>
      <c r="L1564" s="135">
        <v>4.03878</v>
      </c>
    </row>
    <row r="1565" spans="8:12">
      <c r="H1565" t="s">
        <v>393</v>
      </c>
      <c r="I1565" s="97" t="s">
        <v>198</v>
      </c>
      <c r="J1565" s="10">
        <v>479658.6</v>
      </c>
      <c r="K1565" s="10">
        <v>252581.6</v>
      </c>
      <c r="L1565" s="135">
        <v>4.0319399999999996</v>
      </c>
    </row>
    <row r="1566" spans="8:12">
      <c r="H1566" t="s">
        <v>393</v>
      </c>
      <c r="I1566" s="97" t="s">
        <v>24</v>
      </c>
      <c r="J1566" s="10">
        <v>479660.7</v>
      </c>
      <c r="K1566" s="10">
        <v>252582.5</v>
      </c>
      <c r="L1566" s="135">
        <v>4.0357500000000002</v>
      </c>
    </row>
    <row r="1567" spans="8:12">
      <c r="H1567" t="s">
        <v>393</v>
      </c>
      <c r="I1567" s="97" t="s">
        <v>199</v>
      </c>
      <c r="J1567" s="10">
        <v>479662.9</v>
      </c>
      <c r="K1567" s="10">
        <v>252583.3</v>
      </c>
      <c r="L1567" s="135">
        <v>4.0349699999999995</v>
      </c>
    </row>
    <row r="1568" spans="8:12">
      <c r="H1568" t="s">
        <v>393</v>
      </c>
      <c r="I1568" s="97" t="s">
        <v>200</v>
      </c>
      <c r="J1568" s="10">
        <v>479665.1</v>
      </c>
      <c r="K1568" s="10">
        <v>252584</v>
      </c>
      <c r="L1568" s="135">
        <v>4.0397100000000004</v>
      </c>
    </row>
    <row r="1569" spans="8:12">
      <c r="H1569" t="s">
        <v>393</v>
      </c>
      <c r="I1569" s="97" t="s">
        <v>201</v>
      </c>
      <c r="J1569" s="10">
        <v>479667.3</v>
      </c>
      <c r="K1569" s="10">
        <v>252584.8</v>
      </c>
      <c r="L1569" s="135">
        <v>4.0354799999999997</v>
      </c>
    </row>
    <row r="1570" spans="8:12">
      <c r="H1570" t="s">
        <v>393</v>
      </c>
      <c r="I1570" s="97" t="s">
        <v>25</v>
      </c>
      <c r="J1570" s="10">
        <v>479669.5</v>
      </c>
      <c r="K1570" s="10">
        <v>252585.60000000001</v>
      </c>
      <c r="L1570" s="135">
        <v>4.0376099999999999</v>
      </c>
    </row>
    <row r="1571" spans="8:12">
      <c r="H1571" t="s">
        <v>393</v>
      </c>
      <c r="I1571" s="97" t="s">
        <v>202</v>
      </c>
      <c r="J1571" s="10">
        <v>479671.7</v>
      </c>
      <c r="K1571" s="10">
        <v>252586.5</v>
      </c>
      <c r="L1571" s="135">
        <v>4.0310100000000002</v>
      </c>
    </row>
    <row r="1572" spans="8:12">
      <c r="H1572" t="s">
        <v>393</v>
      </c>
      <c r="I1572" s="97" t="s">
        <v>203</v>
      </c>
      <c r="J1572" s="10">
        <v>479673.8</v>
      </c>
      <c r="K1572" s="10">
        <v>252587.3</v>
      </c>
      <c r="L1572" s="135">
        <v>3.9828299999999999</v>
      </c>
    </row>
    <row r="1573" spans="8:12">
      <c r="H1573" t="s">
        <v>393</v>
      </c>
      <c r="I1573" s="97" t="s">
        <v>204</v>
      </c>
      <c r="J1573" s="10">
        <v>479676.1</v>
      </c>
      <c r="K1573" s="10">
        <v>252588.1</v>
      </c>
      <c r="L1573" s="135">
        <v>2.69082</v>
      </c>
    </row>
    <row r="1574" spans="8:12">
      <c r="H1574" t="s">
        <v>393</v>
      </c>
      <c r="I1574" s="97" t="s">
        <v>26</v>
      </c>
      <c r="J1574" s="10">
        <v>479677.5</v>
      </c>
      <c r="K1574" s="10">
        <v>252588.9</v>
      </c>
      <c r="L1574" s="135">
        <v>1.4416800000000001</v>
      </c>
    </row>
    <row r="1575" spans="8:12">
      <c r="H1575" t="s">
        <v>393</v>
      </c>
      <c r="I1575" s="97" t="s">
        <v>205</v>
      </c>
      <c r="J1575" s="10">
        <v>479678.2</v>
      </c>
      <c r="K1575" s="10">
        <v>252589.7</v>
      </c>
      <c r="L1575" s="135">
        <v>1.45278</v>
      </c>
    </row>
    <row r="1576" spans="8:12">
      <c r="H1576" t="s">
        <v>393</v>
      </c>
      <c r="I1576" s="97" t="s">
        <v>206</v>
      </c>
      <c r="J1576" s="10">
        <v>479679</v>
      </c>
      <c r="K1576" s="10">
        <v>252590.5</v>
      </c>
      <c r="L1576" s="135">
        <v>1.4468399999999999</v>
      </c>
    </row>
    <row r="1577" spans="8:12">
      <c r="H1577" t="s">
        <v>393</v>
      </c>
      <c r="I1577" s="97" t="s">
        <v>207</v>
      </c>
      <c r="J1577" s="10">
        <v>479679.7</v>
      </c>
      <c r="K1577" s="10">
        <v>252591.3</v>
      </c>
      <c r="L1577" s="135">
        <v>1.4434200000000001</v>
      </c>
    </row>
    <row r="1578" spans="8:12">
      <c r="H1578" t="s">
        <v>393</v>
      </c>
      <c r="I1578" s="97" t="s">
        <v>27</v>
      </c>
      <c r="J1578" s="10">
        <v>479680.5</v>
      </c>
      <c r="K1578" s="10">
        <v>252592.1</v>
      </c>
      <c r="L1578" s="135">
        <v>1.44591</v>
      </c>
    </row>
    <row r="1579" spans="8:12">
      <c r="H1579" t="s">
        <v>393</v>
      </c>
      <c r="I1579" s="97" t="s">
        <v>208</v>
      </c>
      <c r="J1579" s="10">
        <v>479681.2</v>
      </c>
      <c r="K1579" s="10">
        <v>252592.9</v>
      </c>
      <c r="L1579" s="135">
        <v>1.4393099999999999</v>
      </c>
    </row>
    <row r="1580" spans="8:12">
      <c r="H1580" t="s">
        <v>393</v>
      </c>
      <c r="I1580" s="97" t="s">
        <v>209</v>
      </c>
      <c r="J1580" s="10">
        <v>479682</v>
      </c>
      <c r="K1580" s="10">
        <v>252593.7</v>
      </c>
      <c r="L1580" s="135">
        <v>1.4507999999999999</v>
      </c>
    </row>
    <row r="1581" spans="8:12">
      <c r="H1581" t="s">
        <v>393</v>
      </c>
      <c r="I1581" s="97" t="s">
        <v>210</v>
      </c>
      <c r="J1581" s="10">
        <v>479682.7</v>
      </c>
      <c r="K1581" s="10">
        <v>252594.6</v>
      </c>
      <c r="L1581" s="135">
        <v>1.4478900000000001</v>
      </c>
    </row>
    <row r="1582" spans="8:12">
      <c r="H1582" t="s">
        <v>393</v>
      </c>
      <c r="I1582" s="97" t="s">
        <v>28</v>
      </c>
      <c r="J1582" s="10">
        <v>479683.4</v>
      </c>
      <c r="K1582" s="10">
        <v>252595.4</v>
      </c>
      <c r="L1582" s="135">
        <v>1.4401199999999998</v>
      </c>
    </row>
    <row r="1583" spans="8:12">
      <c r="H1583" t="s">
        <v>393</v>
      </c>
      <c r="I1583" s="97" t="s">
        <v>211</v>
      </c>
      <c r="J1583" s="10">
        <v>479684.1</v>
      </c>
      <c r="K1583" s="10">
        <v>252596.3</v>
      </c>
      <c r="L1583" s="135">
        <v>1.4426099999999999</v>
      </c>
    </row>
    <row r="1584" spans="8:12">
      <c r="H1584" t="s">
        <v>393</v>
      </c>
      <c r="I1584" s="97" t="s">
        <v>212</v>
      </c>
      <c r="J1584" s="10">
        <v>479684.7</v>
      </c>
      <c r="K1584" s="10">
        <v>252597.2</v>
      </c>
      <c r="L1584" s="135">
        <v>1.4443199999999998</v>
      </c>
    </row>
    <row r="1585" spans="8:12">
      <c r="H1585" t="s">
        <v>393</v>
      </c>
      <c r="I1585" s="97" t="s">
        <v>213</v>
      </c>
      <c r="J1585" s="10">
        <v>479685.5</v>
      </c>
      <c r="K1585" s="10">
        <v>252598</v>
      </c>
      <c r="L1585" s="135">
        <v>1.4496</v>
      </c>
    </row>
    <row r="1586" spans="8:12">
      <c r="H1586" t="s">
        <v>393</v>
      </c>
      <c r="I1586" s="97" t="s">
        <v>29</v>
      </c>
      <c r="J1586" s="10">
        <v>479686.2</v>
      </c>
      <c r="K1586" s="10">
        <v>252598.8</v>
      </c>
      <c r="L1586" s="135">
        <v>1.4471099999999999</v>
      </c>
    </row>
    <row r="1587" spans="8:12">
      <c r="H1587" t="s">
        <v>393</v>
      </c>
      <c r="I1587" s="97" t="s">
        <v>214</v>
      </c>
      <c r="J1587" s="10">
        <v>479687</v>
      </c>
      <c r="K1587" s="10">
        <v>252599.6</v>
      </c>
      <c r="L1587" s="135">
        <v>1.4494800000000001</v>
      </c>
    </row>
    <row r="1588" spans="8:12">
      <c r="H1588" t="s">
        <v>393</v>
      </c>
      <c r="I1588" s="97" t="s">
        <v>215</v>
      </c>
      <c r="J1588" s="10">
        <v>479687.8</v>
      </c>
      <c r="K1588" s="10">
        <v>252600.4</v>
      </c>
      <c r="L1588" s="135">
        <v>1.4428800000000002</v>
      </c>
    </row>
    <row r="1589" spans="8:12">
      <c r="H1589" t="s">
        <v>393</v>
      </c>
      <c r="I1589" s="97" t="s">
        <v>216</v>
      </c>
      <c r="J1589" s="10">
        <v>479688.5</v>
      </c>
      <c r="K1589" s="10">
        <v>252601.1</v>
      </c>
      <c r="L1589" s="135">
        <v>1.4432700000000001</v>
      </c>
    </row>
    <row r="1590" spans="8:12">
      <c r="H1590" t="s">
        <v>393</v>
      </c>
      <c r="I1590" s="97" t="s">
        <v>30</v>
      </c>
      <c r="J1590" s="10">
        <v>479689.3</v>
      </c>
      <c r="K1590" s="10">
        <v>252601.8</v>
      </c>
      <c r="L1590" s="135">
        <v>1.44513</v>
      </c>
    </row>
    <row r="1591" spans="8:12">
      <c r="H1591" t="s">
        <v>393</v>
      </c>
      <c r="I1591" s="97" t="s">
        <v>217</v>
      </c>
      <c r="J1591" s="10">
        <v>479690.2</v>
      </c>
      <c r="K1591" s="10">
        <v>252602.5</v>
      </c>
      <c r="L1591" s="135">
        <v>1.4436600000000002</v>
      </c>
    </row>
    <row r="1592" spans="8:12">
      <c r="H1592" t="s">
        <v>393</v>
      </c>
      <c r="I1592" s="97" t="s">
        <v>218</v>
      </c>
      <c r="J1592" s="10">
        <v>479691</v>
      </c>
      <c r="K1592" s="10">
        <v>252603.3</v>
      </c>
      <c r="L1592" s="135">
        <v>1.4430000000000001</v>
      </c>
    </row>
    <row r="1593" spans="8:12">
      <c r="H1593" t="s">
        <v>393</v>
      </c>
      <c r="I1593" s="97" t="s">
        <v>219</v>
      </c>
      <c r="J1593" s="10">
        <v>479691.8</v>
      </c>
      <c r="K1593" s="10">
        <v>252604</v>
      </c>
      <c r="L1593" s="135">
        <v>1.4452499999999999</v>
      </c>
    </row>
    <row r="1594" spans="8:12">
      <c r="H1594" t="s">
        <v>393</v>
      </c>
      <c r="I1594" s="97" t="s">
        <v>31</v>
      </c>
      <c r="J1594" s="10">
        <v>479692.7</v>
      </c>
      <c r="K1594" s="10">
        <v>252604.6</v>
      </c>
      <c r="L1594" s="135">
        <v>1.44645</v>
      </c>
    </row>
    <row r="1595" spans="8:12">
      <c r="H1595" t="s">
        <v>393</v>
      </c>
      <c r="I1595" s="97" t="s">
        <v>220</v>
      </c>
      <c r="J1595" s="10">
        <v>479693.5</v>
      </c>
      <c r="K1595" s="10">
        <v>252605.3</v>
      </c>
      <c r="L1595" s="135">
        <v>1.45224</v>
      </c>
    </row>
    <row r="1596" spans="8:12">
      <c r="H1596" t="s">
        <v>393</v>
      </c>
      <c r="I1596" s="97" t="s">
        <v>221</v>
      </c>
      <c r="J1596" s="10">
        <v>479694.4</v>
      </c>
      <c r="K1596" s="10">
        <v>252606</v>
      </c>
      <c r="L1596" s="135">
        <v>1.4452499999999999</v>
      </c>
    </row>
    <row r="1597" spans="8:12">
      <c r="H1597" t="s">
        <v>393</v>
      </c>
      <c r="I1597" s="97" t="s">
        <v>222</v>
      </c>
      <c r="J1597" s="10">
        <v>479695.2</v>
      </c>
      <c r="K1597" s="10">
        <v>252606.7</v>
      </c>
      <c r="L1597" s="135">
        <v>1.4420999999999999</v>
      </c>
    </row>
    <row r="1598" spans="8:12">
      <c r="H1598" t="s">
        <v>393</v>
      </c>
      <c r="I1598" s="97" t="s">
        <v>32</v>
      </c>
      <c r="J1598" s="10">
        <v>479696.1</v>
      </c>
      <c r="K1598" s="10">
        <v>252607.4</v>
      </c>
      <c r="L1598" s="135">
        <v>1.4420999999999999</v>
      </c>
    </row>
    <row r="1599" spans="8:12">
      <c r="H1599" t="s">
        <v>393</v>
      </c>
      <c r="I1599" s="97" t="s">
        <v>223</v>
      </c>
      <c r="J1599" s="10">
        <v>479696.9</v>
      </c>
      <c r="K1599" s="10">
        <v>252608</v>
      </c>
      <c r="L1599" s="135">
        <v>1.4420999999999999</v>
      </c>
    </row>
    <row r="1600" spans="8:12">
      <c r="H1600" t="s">
        <v>393</v>
      </c>
      <c r="I1600" s="97" t="s">
        <v>224</v>
      </c>
      <c r="J1600" s="10">
        <v>479697.8</v>
      </c>
      <c r="K1600" s="10">
        <v>252608.7</v>
      </c>
      <c r="L1600" s="135">
        <v>1.4484300000000001</v>
      </c>
    </row>
    <row r="1601" spans="8:12">
      <c r="H1601" t="s">
        <v>393</v>
      </c>
      <c r="I1601" s="97" t="s">
        <v>225</v>
      </c>
      <c r="J1601" s="10">
        <v>479698.8</v>
      </c>
      <c r="K1601" s="10">
        <v>252609.3</v>
      </c>
      <c r="L1601" s="135">
        <v>1.4507999999999999</v>
      </c>
    </row>
    <row r="1602" spans="8:12">
      <c r="H1602" t="s">
        <v>393</v>
      </c>
      <c r="I1602" s="97" t="s">
        <v>33</v>
      </c>
      <c r="J1602" s="10">
        <v>479699.8</v>
      </c>
      <c r="K1602" s="10">
        <v>252609.9</v>
      </c>
      <c r="L1602" s="135">
        <v>1.4411700000000001</v>
      </c>
    </row>
    <row r="1603" spans="8:12">
      <c r="H1603" t="s">
        <v>393</v>
      </c>
      <c r="I1603" s="97" t="s">
        <v>226</v>
      </c>
      <c r="J1603" s="10">
        <v>479700.7</v>
      </c>
      <c r="K1603" s="10">
        <v>252610.5</v>
      </c>
      <c r="L1603" s="135">
        <v>1.44696</v>
      </c>
    </row>
    <row r="1604" spans="8:12">
      <c r="H1604" t="s">
        <v>393</v>
      </c>
      <c r="I1604" s="97" t="s">
        <v>227</v>
      </c>
      <c r="J1604" s="10">
        <v>479701.6</v>
      </c>
      <c r="K1604" s="10">
        <v>252611.1</v>
      </c>
      <c r="L1604" s="135">
        <v>1.44156</v>
      </c>
    </row>
    <row r="1605" spans="8:12">
      <c r="H1605" t="s">
        <v>393</v>
      </c>
      <c r="I1605" s="97" t="s">
        <v>228</v>
      </c>
      <c r="J1605" s="10">
        <v>479702.5</v>
      </c>
      <c r="K1605" s="10">
        <v>252611.8</v>
      </c>
      <c r="L1605" s="135">
        <v>1.44513</v>
      </c>
    </row>
    <row r="1606" spans="8:12">
      <c r="H1606" t="s">
        <v>393</v>
      </c>
      <c r="I1606" s="97" t="s">
        <v>34</v>
      </c>
      <c r="J1606" s="10">
        <v>479703.4</v>
      </c>
      <c r="K1606" s="10">
        <v>252612.4</v>
      </c>
      <c r="L1606" s="135">
        <v>1.5383099999999998</v>
      </c>
    </row>
    <row r="1607" spans="8:12">
      <c r="H1607" t="s">
        <v>393</v>
      </c>
      <c r="I1607" s="97" t="s">
        <v>229</v>
      </c>
      <c r="J1607" s="10">
        <v>479704.4</v>
      </c>
      <c r="K1607" s="10">
        <v>252613</v>
      </c>
      <c r="L1607" s="135">
        <v>2.8278300000000001</v>
      </c>
    </row>
    <row r="1608" spans="8:12">
      <c r="H1608" t="s">
        <v>393</v>
      </c>
      <c r="I1608" s="97" t="s">
        <v>230</v>
      </c>
      <c r="J1608" s="10">
        <v>479706.3</v>
      </c>
      <c r="K1608" s="10">
        <v>252613.5</v>
      </c>
      <c r="L1608" s="135">
        <v>4.01898</v>
      </c>
    </row>
    <row r="1609" spans="8:12">
      <c r="H1609" t="s">
        <v>393</v>
      </c>
      <c r="I1609" s="97" t="s">
        <v>231</v>
      </c>
      <c r="J1609" s="10">
        <v>479708.8</v>
      </c>
      <c r="K1609" s="10">
        <v>252614.1</v>
      </c>
      <c r="L1609" s="135">
        <v>4.0411799999999998</v>
      </c>
    </row>
    <row r="1610" spans="8:12">
      <c r="H1610" t="s">
        <v>393</v>
      </c>
      <c r="I1610" s="97" t="s">
        <v>35</v>
      </c>
      <c r="J1610" s="10">
        <v>479711.2</v>
      </c>
      <c r="K1610" s="10">
        <v>252614.7</v>
      </c>
      <c r="L1610" s="135">
        <v>4.04169</v>
      </c>
    </row>
    <row r="1611" spans="8:12">
      <c r="H1611" t="s">
        <v>393</v>
      </c>
      <c r="I1611" s="97" t="s">
        <v>232</v>
      </c>
      <c r="J1611" s="10">
        <v>479713.5</v>
      </c>
      <c r="K1611" s="10">
        <v>252615.3</v>
      </c>
      <c r="L1611" s="135">
        <v>4.0370699999999999</v>
      </c>
    </row>
    <row r="1612" spans="8:12">
      <c r="H1612" t="s">
        <v>393</v>
      </c>
      <c r="I1612" s="97" t="s">
        <v>233</v>
      </c>
      <c r="J1612" s="10">
        <v>479715.9</v>
      </c>
      <c r="K1612" s="10">
        <v>252615.9</v>
      </c>
      <c r="L1612" s="135">
        <v>4.0423499999999999</v>
      </c>
    </row>
    <row r="1613" spans="8:12">
      <c r="H1613" t="s">
        <v>393</v>
      </c>
      <c r="I1613" s="97" t="s">
        <v>234</v>
      </c>
      <c r="J1613" s="10">
        <v>479718.3</v>
      </c>
      <c r="K1613" s="10">
        <v>252616.5</v>
      </c>
      <c r="L1613" s="135">
        <v>4.0413000000000006</v>
      </c>
    </row>
    <row r="1614" spans="8:12">
      <c r="H1614" t="s">
        <v>393</v>
      </c>
      <c r="I1614" s="97" t="s">
        <v>36</v>
      </c>
      <c r="J1614" s="10">
        <v>479720.7</v>
      </c>
      <c r="K1614" s="10">
        <v>252617.2</v>
      </c>
      <c r="L1614" s="135">
        <v>4.0415700000000001</v>
      </c>
    </row>
    <row r="1615" spans="8:12">
      <c r="H1615" t="s">
        <v>393</v>
      </c>
      <c r="I1615" s="97" t="s">
        <v>235</v>
      </c>
      <c r="J1615" s="10">
        <v>479723</v>
      </c>
      <c r="K1615" s="10">
        <v>252617.8</v>
      </c>
      <c r="L1615" s="135">
        <v>4.03986</v>
      </c>
    </row>
    <row r="1616" spans="8:12">
      <c r="H1616" t="s">
        <v>393</v>
      </c>
      <c r="I1616" s="97" t="s">
        <v>236</v>
      </c>
      <c r="J1616" s="10">
        <v>479725.4</v>
      </c>
      <c r="K1616" s="10">
        <v>252618.4</v>
      </c>
      <c r="L1616" s="135">
        <v>4.0395900000000005</v>
      </c>
    </row>
    <row r="1617" spans="8:12">
      <c r="H1617" t="s">
        <v>393</v>
      </c>
      <c r="I1617" s="97" t="s">
        <v>237</v>
      </c>
      <c r="J1617" s="10">
        <v>479727.8</v>
      </c>
      <c r="K1617" s="10">
        <v>252619</v>
      </c>
      <c r="L1617" s="135">
        <v>4.0374600000000003</v>
      </c>
    </row>
    <row r="1618" spans="8:12">
      <c r="H1618" t="s">
        <v>393</v>
      </c>
      <c r="I1618" s="97" t="s">
        <v>37</v>
      </c>
      <c r="J1618" s="10">
        <v>479730.1</v>
      </c>
      <c r="K1618" s="10">
        <v>252619.7</v>
      </c>
      <c r="L1618" s="135">
        <v>4.0414200000000005</v>
      </c>
    </row>
    <row r="1619" spans="8:12">
      <c r="H1619" t="s">
        <v>393</v>
      </c>
      <c r="I1619" s="97" t="s">
        <v>238</v>
      </c>
      <c r="J1619" s="10">
        <v>479732.5</v>
      </c>
      <c r="K1619" s="10">
        <v>252620.3</v>
      </c>
      <c r="L1619" s="135">
        <v>4.0385400000000002</v>
      </c>
    </row>
    <row r="1620" spans="8:12">
      <c r="H1620" t="s">
        <v>393</v>
      </c>
      <c r="I1620" s="97" t="s">
        <v>239</v>
      </c>
      <c r="J1620" s="10">
        <v>479734.8</v>
      </c>
      <c r="K1620" s="10">
        <v>252621</v>
      </c>
      <c r="L1620" s="135">
        <v>4.0402500000000003</v>
      </c>
    </row>
    <row r="1621" spans="8:12">
      <c r="H1621" t="s">
        <v>393</v>
      </c>
      <c r="I1621" s="97" t="s">
        <v>240</v>
      </c>
      <c r="J1621" s="10">
        <v>479737.1</v>
      </c>
      <c r="K1621" s="10">
        <v>252621.7</v>
      </c>
      <c r="L1621" s="135">
        <v>4.0390500000000005</v>
      </c>
    </row>
    <row r="1622" spans="8:12">
      <c r="H1622" t="s">
        <v>393</v>
      </c>
      <c r="I1622" s="97" t="s">
        <v>38</v>
      </c>
      <c r="J1622" s="10">
        <v>479739.4</v>
      </c>
      <c r="K1622" s="10">
        <v>252622.4</v>
      </c>
      <c r="L1622" s="135">
        <v>4.0426200000000003</v>
      </c>
    </row>
    <row r="1623" spans="8:12">
      <c r="H1623" t="s">
        <v>393</v>
      </c>
      <c r="I1623" s="97" t="s">
        <v>241</v>
      </c>
      <c r="J1623" s="10">
        <v>479741.7</v>
      </c>
      <c r="K1623" s="10">
        <v>252623.1</v>
      </c>
      <c r="L1623" s="135">
        <v>4.0377299999999998</v>
      </c>
    </row>
    <row r="1624" spans="8:12">
      <c r="H1624" t="s">
        <v>393</v>
      </c>
      <c r="I1624" s="97" t="s">
        <v>242</v>
      </c>
      <c r="J1624" s="10">
        <v>479743.9</v>
      </c>
      <c r="K1624" s="10">
        <v>252623.8</v>
      </c>
      <c r="L1624" s="135">
        <v>4.0430100000000007</v>
      </c>
    </row>
    <row r="1625" spans="8:12">
      <c r="H1625" t="s">
        <v>393</v>
      </c>
      <c r="I1625" s="97" t="s">
        <v>243</v>
      </c>
      <c r="J1625" s="10">
        <v>479746.2</v>
      </c>
      <c r="K1625" s="10">
        <v>252624.5</v>
      </c>
      <c r="L1625" s="135">
        <v>4.0348199999999999</v>
      </c>
    </row>
    <row r="1626" spans="8:12">
      <c r="H1626" t="s">
        <v>393</v>
      </c>
      <c r="I1626" s="97" t="s">
        <v>39</v>
      </c>
      <c r="J1626" s="10">
        <v>479748.6</v>
      </c>
      <c r="K1626" s="10">
        <v>252625.2</v>
      </c>
      <c r="L1626" s="135">
        <v>4.0397100000000004</v>
      </c>
    </row>
    <row r="1627" spans="8:12">
      <c r="H1627" t="s">
        <v>393</v>
      </c>
      <c r="I1627" s="97" t="s">
        <v>244</v>
      </c>
      <c r="J1627" s="10">
        <v>479751.1</v>
      </c>
      <c r="K1627" s="10">
        <v>252625.7</v>
      </c>
      <c r="L1627" s="135">
        <v>4.0410300000000001</v>
      </c>
    </row>
    <row r="1628" spans="8:12">
      <c r="H1628" t="s">
        <v>393</v>
      </c>
      <c r="I1628" s="97" t="s">
        <v>245</v>
      </c>
      <c r="J1628" s="10">
        <v>479753.6</v>
      </c>
      <c r="K1628" s="10">
        <v>252626.2</v>
      </c>
      <c r="L1628" s="135">
        <v>4.0362900000000002</v>
      </c>
    </row>
    <row r="1629" spans="8:12">
      <c r="H1629" t="s">
        <v>393</v>
      </c>
      <c r="I1629" s="97" t="s">
        <v>246</v>
      </c>
      <c r="J1629" s="10">
        <v>479756</v>
      </c>
      <c r="K1629" s="10">
        <v>252626.7</v>
      </c>
      <c r="L1629" s="135">
        <v>4.0381200000000002</v>
      </c>
    </row>
    <row r="1630" spans="8:12">
      <c r="H1630" t="s">
        <v>393</v>
      </c>
      <c r="I1630" s="97" t="s">
        <v>40</v>
      </c>
      <c r="J1630" s="10">
        <v>479758.5</v>
      </c>
      <c r="K1630" s="10">
        <v>252627.20000000001</v>
      </c>
      <c r="L1630" s="135">
        <v>4.0397100000000004</v>
      </c>
    </row>
    <row r="1631" spans="8:12">
      <c r="H1631" t="s">
        <v>393</v>
      </c>
      <c r="I1631" s="97" t="s">
        <v>247</v>
      </c>
      <c r="J1631" s="10">
        <v>479761</v>
      </c>
      <c r="K1631" s="10">
        <v>252627.6</v>
      </c>
      <c r="L1631" s="135">
        <v>4.0415700000000001</v>
      </c>
    </row>
    <row r="1632" spans="8:12">
      <c r="H1632" t="s">
        <v>393</v>
      </c>
      <c r="I1632" s="97" t="s">
        <v>248</v>
      </c>
      <c r="J1632" s="10">
        <v>479763.6</v>
      </c>
      <c r="K1632" s="10">
        <v>252628.1</v>
      </c>
      <c r="L1632" s="135">
        <v>4.0353599999999998</v>
      </c>
    </row>
    <row r="1633" spans="8:12">
      <c r="H1633" t="s">
        <v>393</v>
      </c>
      <c r="I1633" s="97" t="s">
        <v>249</v>
      </c>
      <c r="J1633" s="10">
        <v>479766.2</v>
      </c>
      <c r="K1633" s="10">
        <v>252628.5</v>
      </c>
      <c r="L1633" s="135">
        <v>4.0425000000000004</v>
      </c>
    </row>
    <row r="1634" spans="8:12">
      <c r="H1634" t="s">
        <v>394</v>
      </c>
      <c r="I1634" s="97" t="s">
        <v>17</v>
      </c>
      <c r="J1634" s="10">
        <v>479768.8</v>
      </c>
      <c r="K1634" s="10">
        <v>252628.9</v>
      </c>
      <c r="L1634" s="135">
        <v>4.0392000000000001</v>
      </c>
    </row>
    <row r="1635" spans="8:12">
      <c r="H1635" t="s">
        <v>394</v>
      </c>
      <c r="I1635" s="97" t="s">
        <v>178</v>
      </c>
      <c r="J1635" s="10">
        <v>479771.4</v>
      </c>
      <c r="K1635" s="10">
        <v>252629.3</v>
      </c>
      <c r="L1635" s="135">
        <v>4.0361399999999996</v>
      </c>
    </row>
    <row r="1636" spans="8:12">
      <c r="H1636" t="s">
        <v>394</v>
      </c>
      <c r="I1636" s="97" t="s">
        <v>179</v>
      </c>
      <c r="J1636" s="10">
        <v>479773.9</v>
      </c>
      <c r="K1636" s="10">
        <v>252629.7</v>
      </c>
      <c r="L1636" s="135">
        <v>4.0426200000000003</v>
      </c>
    </row>
    <row r="1637" spans="8:12">
      <c r="H1637" t="s">
        <v>394</v>
      </c>
      <c r="I1637" s="97" t="s">
        <v>180</v>
      </c>
      <c r="J1637" s="10">
        <v>479776.5</v>
      </c>
      <c r="K1637" s="10">
        <v>252630.1</v>
      </c>
      <c r="L1637" s="135">
        <v>4.0353599999999998</v>
      </c>
    </row>
    <row r="1638" spans="8:12">
      <c r="H1638" t="s">
        <v>394</v>
      </c>
      <c r="I1638" s="97" t="s">
        <v>18</v>
      </c>
      <c r="J1638" s="10">
        <v>479779.1</v>
      </c>
      <c r="K1638" s="10">
        <v>252630.5</v>
      </c>
      <c r="L1638" s="135">
        <v>4.0423499999999999</v>
      </c>
    </row>
    <row r="1639" spans="8:12">
      <c r="H1639" t="s">
        <v>394</v>
      </c>
      <c r="I1639" s="97" t="s">
        <v>181</v>
      </c>
      <c r="J1639" s="10">
        <v>479781.8</v>
      </c>
      <c r="K1639" s="10">
        <v>252630.8</v>
      </c>
      <c r="L1639" s="135">
        <v>4.0361399999999996</v>
      </c>
    </row>
    <row r="1640" spans="8:12">
      <c r="H1640" t="s">
        <v>394</v>
      </c>
      <c r="I1640" s="97" t="s">
        <v>182</v>
      </c>
      <c r="J1640" s="10">
        <v>479784.4</v>
      </c>
      <c r="K1640" s="10">
        <v>252631.2</v>
      </c>
      <c r="L1640" s="135">
        <v>4.0395900000000005</v>
      </c>
    </row>
    <row r="1641" spans="8:12">
      <c r="H1641" t="s">
        <v>394</v>
      </c>
      <c r="I1641" s="97" t="s">
        <v>183</v>
      </c>
      <c r="J1641" s="10">
        <v>479787</v>
      </c>
      <c r="K1641" s="10">
        <v>252631.6</v>
      </c>
      <c r="L1641" s="135">
        <v>4.0360199999999997</v>
      </c>
    </row>
    <row r="1642" spans="8:12">
      <c r="H1642" t="s">
        <v>394</v>
      </c>
      <c r="I1642" s="97" t="s">
        <v>19</v>
      </c>
      <c r="J1642" s="10">
        <v>479789.7</v>
      </c>
      <c r="K1642" s="10">
        <v>252631.9</v>
      </c>
      <c r="L1642" s="135">
        <v>4.0409100000000002</v>
      </c>
    </row>
    <row r="1643" spans="8:12">
      <c r="H1643" t="s">
        <v>394</v>
      </c>
      <c r="I1643" s="97" t="s">
        <v>184</v>
      </c>
      <c r="J1643" s="10">
        <v>479792.3</v>
      </c>
      <c r="K1643" s="10">
        <v>252632.2</v>
      </c>
      <c r="L1643" s="135">
        <v>4.0390500000000005</v>
      </c>
    </row>
    <row r="1644" spans="8:12">
      <c r="H1644" t="s">
        <v>394</v>
      </c>
      <c r="I1644" s="97" t="s">
        <v>185</v>
      </c>
      <c r="J1644" s="10">
        <v>479795</v>
      </c>
      <c r="K1644" s="10">
        <v>252632.5</v>
      </c>
      <c r="L1644" s="135">
        <v>4.0373400000000004</v>
      </c>
    </row>
    <row r="1645" spans="8:12">
      <c r="H1645" t="s">
        <v>394</v>
      </c>
      <c r="I1645" s="97" t="s">
        <v>186</v>
      </c>
      <c r="J1645" s="10">
        <v>479797.7</v>
      </c>
      <c r="K1645" s="10">
        <v>252632.8</v>
      </c>
      <c r="L1645" s="135">
        <v>4.0402500000000003</v>
      </c>
    </row>
    <row r="1646" spans="8:12">
      <c r="H1646" t="s">
        <v>394</v>
      </c>
      <c r="I1646" s="97" t="s">
        <v>20</v>
      </c>
      <c r="J1646" s="10">
        <v>479800.5</v>
      </c>
      <c r="K1646" s="10">
        <v>252633</v>
      </c>
      <c r="L1646" s="135">
        <v>4.0366799999999996</v>
      </c>
    </row>
    <row r="1647" spans="8:12">
      <c r="H1647" t="s">
        <v>394</v>
      </c>
      <c r="I1647" s="97" t="s">
        <v>187</v>
      </c>
      <c r="J1647" s="10">
        <v>479803.2</v>
      </c>
      <c r="K1647" s="10">
        <v>252633.2</v>
      </c>
      <c r="L1647" s="135">
        <v>4.0414200000000005</v>
      </c>
    </row>
    <row r="1648" spans="8:12">
      <c r="H1648" t="s">
        <v>394</v>
      </c>
      <c r="I1648" s="97" t="s">
        <v>188</v>
      </c>
      <c r="J1648" s="10">
        <v>479806</v>
      </c>
      <c r="K1648" s="10">
        <v>252633.5</v>
      </c>
      <c r="L1648" s="135">
        <v>4.0389299999999997</v>
      </c>
    </row>
    <row r="1649" spans="8:12">
      <c r="H1649" t="s">
        <v>394</v>
      </c>
      <c r="I1649" s="97" t="s">
        <v>189</v>
      </c>
      <c r="J1649" s="10">
        <v>479808.7</v>
      </c>
      <c r="K1649" s="10">
        <v>252633.7</v>
      </c>
      <c r="L1649" s="135">
        <v>4.0394399999999999</v>
      </c>
    </row>
    <row r="1650" spans="8:12">
      <c r="H1650" t="s">
        <v>394</v>
      </c>
      <c r="I1650" s="97" t="s">
        <v>21</v>
      </c>
      <c r="J1650" s="10">
        <v>479811.4</v>
      </c>
      <c r="K1650" s="10">
        <v>252634</v>
      </c>
      <c r="L1650" s="135">
        <v>4.0361399999999996</v>
      </c>
    </row>
    <row r="1651" spans="8:12">
      <c r="H1651" t="s">
        <v>394</v>
      </c>
      <c r="I1651" s="97" t="s">
        <v>190</v>
      </c>
      <c r="J1651" s="10">
        <v>479814.1</v>
      </c>
      <c r="K1651" s="10">
        <v>252634.3</v>
      </c>
      <c r="L1651" s="135">
        <v>4.0413000000000006</v>
      </c>
    </row>
    <row r="1652" spans="8:12">
      <c r="H1652" t="s">
        <v>394</v>
      </c>
      <c r="I1652" s="97" t="s">
        <v>191</v>
      </c>
      <c r="J1652" s="10">
        <v>479816.8</v>
      </c>
      <c r="K1652" s="10">
        <v>252634.6</v>
      </c>
      <c r="L1652" s="135">
        <v>4.0361399999999996</v>
      </c>
    </row>
    <row r="1653" spans="8:12">
      <c r="H1653" t="s">
        <v>394</v>
      </c>
      <c r="I1653" s="97" t="s">
        <v>192</v>
      </c>
      <c r="J1653" s="10">
        <v>479819.4</v>
      </c>
      <c r="K1653" s="10">
        <v>252635</v>
      </c>
      <c r="L1653" s="135">
        <v>4.0423499999999999</v>
      </c>
    </row>
    <row r="1654" spans="8:12">
      <c r="H1654" t="s">
        <v>394</v>
      </c>
      <c r="I1654" s="97" t="s">
        <v>22</v>
      </c>
      <c r="J1654" s="10">
        <v>479822</v>
      </c>
      <c r="K1654" s="10">
        <v>252635.3</v>
      </c>
      <c r="L1654" s="135">
        <v>4.0378800000000004</v>
      </c>
    </row>
    <row r="1655" spans="8:12">
      <c r="H1655" t="s">
        <v>394</v>
      </c>
      <c r="I1655" s="97" t="s">
        <v>193</v>
      </c>
      <c r="J1655" s="10">
        <v>479824.6</v>
      </c>
      <c r="K1655" s="10">
        <v>252635.7</v>
      </c>
      <c r="L1655" s="135">
        <v>4.0403700000000002</v>
      </c>
    </row>
    <row r="1656" spans="8:12">
      <c r="H1656" t="s">
        <v>394</v>
      </c>
      <c r="I1656" s="97" t="s">
        <v>194</v>
      </c>
      <c r="J1656" s="10">
        <v>479827.1</v>
      </c>
      <c r="K1656" s="10">
        <v>252636.1</v>
      </c>
      <c r="L1656" s="135">
        <v>4.0352399999999999</v>
      </c>
    </row>
    <row r="1657" spans="8:12">
      <c r="H1657" t="s">
        <v>394</v>
      </c>
      <c r="I1657" s="97" t="s">
        <v>195</v>
      </c>
      <c r="J1657" s="10">
        <v>479829.5</v>
      </c>
      <c r="K1657" s="10">
        <v>252636.7</v>
      </c>
      <c r="L1657" s="135">
        <v>4.0420800000000003</v>
      </c>
    </row>
    <row r="1658" spans="8:12">
      <c r="H1658" t="s">
        <v>394</v>
      </c>
      <c r="I1658" s="97" t="s">
        <v>23</v>
      </c>
      <c r="J1658" s="10">
        <v>479831.9</v>
      </c>
      <c r="K1658" s="10">
        <v>252637.3</v>
      </c>
      <c r="L1658" s="135">
        <v>4.0353599999999998</v>
      </c>
    </row>
    <row r="1659" spans="8:12">
      <c r="H1659" t="s">
        <v>394</v>
      </c>
      <c r="I1659" s="97" t="s">
        <v>196</v>
      </c>
      <c r="J1659" s="10">
        <v>479834.1</v>
      </c>
      <c r="K1659" s="10">
        <v>252638.1</v>
      </c>
      <c r="L1659" s="135">
        <v>4.0418400000000005</v>
      </c>
    </row>
    <row r="1660" spans="8:12">
      <c r="H1660" t="s">
        <v>394</v>
      </c>
      <c r="I1660" s="97" t="s">
        <v>197</v>
      </c>
      <c r="J1660" s="10">
        <v>479836.3</v>
      </c>
      <c r="K1660" s="10">
        <v>252638.9</v>
      </c>
      <c r="L1660" s="135">
        <v>4.0397100000000004</v>
      </c>
    </row>
    <row r="1661" spans="8:12">
      <c r="H1661" t="s">
        <v>394</v>
      </c>
      <c r="I1661" s="97" t="s">
        <v>198</v>
      </c>
      <c r="J1661" s="10">
        <v>479838.4</v>
      </c>
      <c r="K1661" s="10">
        <v>252639.7</v>
      </c>
      <c r="L1661" s="135">
        <v>4.0353599999999998</v>
      </c>
    </row>
    <row r="1662" spans="8:12">
      <c r="H1662" t="s">
        <v>394</v>
      </c>
      <c r="I1662" s="97" t="s">
        <v>24</v>
      </c>
      <c r="J1662" s="10">
        <v>479840.7</v>
      </c>
      <c r="K1662" s="10">
        <v>252640.5</v>
      </c>
      <c r="L1662" s="135">
        <v>4.0435499999999998</v>
      </c>
    </row>
    <row r="1663" spans="8:12">
      <c r="H1663" t="s">
        <v>394</v>
      </c>
      <c r="I1663" s="97" t="s">
        <v>199</v>
      </c>
      <c r="J1663" s="10">
        <v>479842.9</v>
      </c>
      <c r="K1663" s="10">
        <v>252641.2</v>
      </c>
      <c r="L1663" s="135">
        <v>4.0343099999999996</v>
      </c>
    </row>
    <row r="1664" spans="8:12">
      <c r="H1664" t="s">
        <v>394</v>
      </c>
      <c r="I1664" s="97" t="s">
        <v>200</v>
      </c>
      <c r="J1664" s="10">
        <v>479845.1</v>
      </c>
      <c r="K1664" s="10">
        <v>252642</v>
      </c>
      <c r="L1664" s="135">
        <v>4.04169</v>
      </c>
    </row>
    <row r="1665" spans="8:12">
      <c r="H1665" t="s">
        <v>394</v>
      </c>
      <c r="I1665" s="97" t="s">
        <v>201</v>
      </c>
      <c r="J1665" s="10">
        <v>479847.3</v>
      </c>
      <c r="K1665" s="10">
        <v>252642.8</v>
      </c>
      <c r="L1665" s="135">
        <v>4.0392000000000001</v>
      </c>
    </row>
    <row r="1666" spans="8:12">
      <c r="H1666" t="s">
        <v>394</v>
      </c>
      <c r="I1666" s="97" t="s">
        <v>25</v>
      </c>
      <c r="J1666" s="10">
        <v>479849.4</v>
      </c>
      <c r="K1666" s="10">
        <v>252643.6</v>
      </c>
      <c r="L1666" s="135">
        <v>4.0374600000000003</v>
      </c>
    </row>
    <row r="1667" spans="8:12">
      <c r="H1667" t="s">
        <v>394</v>
      </c>
      <c r="I1667" s="97" t="s">
        <v>202</v>
      </c>
      <c r="J1667" s="10">
        <v>479851.5</v>
      </c>
      <c r="K1667" s="10">
        <v>252644.5</v>
      </c>
      <c r="L1667" s="135">
        <v>4.0345800000000001</v>
      </c>
    </row>
    <row r="1668" spans="8:12">
      <c r="H1668" t="s">
        <v>394</v>
      </c>
      <c r="I1668" s="97" t="s">
        <v>203</v>
      </c>
      <c r="J1668" s="10">
        <v>479853.6</v>
      </c>
      <c r="K1668" s="10">
        <v>252645.3</v>
      </c>
      <c r="L1668" s="135">
        <v>4.0442099999999996</v>
      </c>
    </row>
    <row r="1669" spans="8:12">
      <c r="H1669" t="s">
        <v>394</v>
      </c>
      <c r="I1669" s="97" t="s">
        <v>204</v>
      </c>
      <c r="J1669" s="10">
        <v>479855.9</v>
      </c>
      <c r="K1669" s="10">
        <v>252646.1</v>
      </c>
      <c r="L1669" s="135">
        <v>4.0319399999999996</v>
      </c>
    </row>
    <row r="1670" spans="8:12">
      <c r="H1670" t="s">
        <v>394</v>
      </c>
      <c r="I1670" s="97" t="s">
        <v>26</v>
      </c>
      <c r="J1670" s="10">
        <v>479858.2</v>
      </c>
      <c r="K1670" s="10">
        <v>252646.8</v>
      </c>
      <c r="L1670" s="135">
        <v>4.0405199999999999</v>
      </c>
    </row>
    <row r="1671" spans="8:12">
      <c r="H1671" t="s">
        <v>394</v>
      </c>
      <c r="I1671" s="97" t="s">
        <v>205</v>
      </c>
      <c r="J1671" s="10">
        <v>479860.5</v>
      </c>
      <c r="K1671" s="10">
        <v>252647.5</v>
      </c>
      <c r="L1671" s="135">
        <v>4.0431599999999994</v>
      </c>
    </row>
    <row r="1672" spans="8:12">
      <c r="H1672" t="s">
        <v>394</v>
      </c>
      <c r="I1672" s="97" t="s">
        <v>206</v>
      </c>
      <c r="J1672" s="10">
        <v>479862.8</v>
      </c>
      <c r="K1672" s="10">
        <v>252648.2</v>
      </c>
      <c r="L1672" s="135">
        <v>4.0362900000000002</v>
      </c>
    </row>
    <row r="1673" spans="8:12">
      <c r="H1673" t="s">
        <v>394</v>
      </c>
      <c r="I1673" s="97" t="s">
        <v>207</v>
      </c>
      <c r="J1673" s="10">
        <v>479865</v>
      </c>
      <c r="K1673" s="10">
        <v>252649</v>
      </c>
      <c r="L1673" s="135">
        <v>4.03695</v>
      </c>
    </row>
    <row r="1674" spans="8:12">
      <c r="H1674" t="s">
        <v>394</v>
      </c>
      <c r="I1674" s="97" t="s">
        <v>27</v>
      </c>
      <c r="J1674" s="10">
        <v>479867.4</v>
      </c>
      <c r="K1674" s="10">
        <v>252649.60000000001</v>
      </c>
      <c r="L1674" s="135">
        <v>4.0378800000000004</v>
      </c>
    </row>
    <row r="1675" spans="8:12">
      <c r="H1675" t="s">
        <v>394</v>
      </c>
      <c r="I1675" s="97" t="s">
        <v>208</v>
      </c>
      <c r="J1675" s="10">
        <v>479869.7</v>
      </c>
      <c r="K1675" s="10">
        <v>252650.3</v>
      </c>
      <c r="L1675" s="135">
        <v>4.0148999999999999</v>
      </c>
    </row>
    <row r="1676" spans="8:12">
      <c r="H1676" t="s">
        <v>394</v>
      </c>
      <c r="I1676" s="97" t="s">
        <v>209</v>
      </c>
      <c r="J1676" s="10">
        <v>479872.1</v>
      </c>
      <c r="K1676" s="10">
        <v>252651</v>
      </c>
      <c r="L1676" s="135">
        <v>2.7074400000000001</v>
      </c>
    </row>
    <row r="1677" spans="8:12">
      <c r="H1677" t="s">
        <v>394</v>
      </c>
      <c r="I1677" s="97" t="s">
        <v>210</v>
      </c>
      <c r="J1677" s="10">
        <v>479873.5</v>
      </c>
      <c r="K1677" s="10">
        <v>252651.7</v>
      </c>
      <c r="L1677" s="135">
        <v>1.44102</v>
      </c>
    </row>
    <row r="1678" spans="8:12">
      <c r="H1678" t="s">
        <v>394</v>
      </c>
      <c r="I1678" s="97" t="s">
        <v>28</v>
      </c>
      <c r="J1678" s="10">
        <v>479874.3</v>
      </c>
      <c r="K1678" s="10">
        <v>252652.5</v>
      </c>
      <c r="L1678" s="135">
        <v>1.4500200000000001</v>
      </c>
    </row>
    <row r="1679" spans="8:12">
      <c r="H1679" t="s">
        <v>394</v>
      </c>
      <c r="I1679" s="97" t="s">
        <v>211</v>
      </c>
      <c r="J1679" s="10">
        <v>479875</v>
      </c>
      <c r="K1679" s="10">
        <v>252653.3</v>
      </c>
      <c r="L1679" s="135">
        <v>1.43919</v>
      </c>
    </row>
    <row r="1680" spans="8:12">
      <c r="H1680" t="s">
        <v>394</v>
      </c>
      <c r="I1680" s="97" t="s">
        <v>212</v>
      </c>
      <c r="J1680" s="10">
        <v>479875.6</v>
      </c>
      <c r="K1680" s="10">
        <v>252654.2</v>
      </c>
      <c r="L1680" s="135">
        <v>1.4372100000000001</v>
      </c>
    </row>
    <row r="1681" spans="8:12">
      <c r="H1681" t="s">
        <v>394</v>
      </c>
      <c r="I1681" s="97" t="s">
        <v>213</v>
      </c>
      <c r="J1681" s="10">
        <v>479876.4</v>
      </c>
      <c r="K1681" s="10">
        <v>252655</v>
      </c>
      <c r="L1681" s="135">
        <v>1.44024</v>
      </c>
    </row>
    <row r="1682" spans="8:12">
      <c r="H1682" t="s">
        <v>394</v>
      </c>
      <c r="I1682" s="97" t="s">
        <v>29</v>
      </c>
      <c r="J1682" s="10">
        <v>479877.1</v>
      </c>
      <c r="K1682" s="10">
        <v>252655.9</v>
      </c>
      <c r="L1682" s="135">
        <v>1.4439300000000002</v>
      </c>
    </row>
    <row r="1683" spans="8:12">
      <c r="H1683" t="s">
        <v>394</v>
      </c>
      <c r="I1683" s="97" t="s">
        <v>214</v>
      </c>
      <c r="J1683" s="10">
        <v>479877.8</v>
      </c>
      <c r="K1683" s="10">
        <v>252656.7</v>
      </c>
      <c r="L1683" s="135">
        <v>1.4431500000000002</v>
      </c>
    </row>
    <row r="1684" spans="8:12">
      <c r="H1684" t="s">
        <v>394</v>
      </c>
      <c r="I1684" s="97" t="s">
        <v>215</v>
      </c>
      <c r="J1684" s="10">
        <v>479878.7</v>
      </c>
      <c r="K1684" s="10">
        <v>252657.6</v>
      </c>
      <c r="L1684" s="135">
        <v>1.44804</v>
      </c>
    </row>
    <row r="1685" spans="8:12">
      <c r="H1685" t="s">
        <v>394</v>
      </c>
      <c r="I1685" s="97" t="s">
        <v>216</v>
      </c>
      <c r="J1685" s="10">
        <v>479879.5</v>
      </c>
      <c r="K1685" s="10">
        <v>252658.4</v>
      </c>
      <c r="L1685" s="135">
        <v>1.43469</v>
      </c>
    </row>
    <row r="1686" spans="8:12">
      <c r="H1686" t="s">
        <v>394</v>
      </c>
      <c r="I1686" s="97" t="s">
        <v>30</v>
      </c>
      <c r="J1686" s="10">
        <v>479880.4</v>
      </c>
      <c r="K1686" s="10">
        <v>252659.1</v>
      </c>
      <c r="L1686" s="135">
        <v>1.44276</v>
      </c>
    </row>
    <row r="1687" spans="8:12">
      <c r="H1687" t="s">
        <v>394</v>
      </c>
      <c r="I1687" s="97" t="s">
        <v>217</v>
      </c>
      <c r="J1687" s="10">
        <v>479881.4</v>
      </c>
      <c r="K1687" s="10">
        <v>252659.9</v>
      </c>
      <c r="L1687" s="135">
        <v>1.43946</v>
      </c>
    </row>
    <row r="1688" spans="8:12">
      <c r="H1688" t="s">
        <v>394</v>
      </c>
      <c r="I1688" s="97" t="s">
        <v>218</v>
      </c>
      <c r="J1688" s="10">
        <v>479882.4</v>
      </c>
      <c r="K1688" s="10">
        <v>252660.6</v>
      </c>
      <c r="L1688" s="135">
        <v>1.4442000000000002</v>
      </c>
    </row>
    <row r="1689" spans="8:12">
      <c r="H1689" t="s">
        <v>394</v>
      </c>
      <c r="I1689" s="97" t="s">
        <v>219</v>
      </c>
      <c r="J1689" s="10">
        <v>479883.3</v>
      </c>
      <c r="K1689" s="10">
        <v>252661.3</v>
      </c>
      <c r="L1689" s="135">
        <v>1.4465699999999999</v>
      </c>
    </row>
    <row r="1690" spans="8:12">
      <c r="H1690" t="s">
        <v>394</v>
      </c>
      <c r="I1690" s="97" t="s">
        <v>31</v>
      </c>
      <c r="J1690" s="10">
        <v>479884.2</v>
      </c>
      <c r="K1690" s="10">
        <v>252662.1</v>
      </c>
      <c r="L1690" s="135">
        <v>1.44051</v>
      </c>
    </row>
    <row r="1691" spans="8:12">
      <c r="H1691" t="s">
        <v>394</v>
      </c>
      <c r="I1691" s="97" t="s">
        <v>220</v>
      </c>
      <c r="J1691" s="10">
        <v>479885.1</v>
      </c>
      <c r="K1691" s="10">
        <v>252662.9</v>
      </c>
      <c r="L1691" s="135">
        <v>1.43706</v>
      </c>
    </row>
    <row r="1692" spans="8:12">
      <c r="H1692" t="s">
        <v>394</v>
      </c>
      <c r="I1692" s="97" t="s">
        <v>221</v>
      </c>
      <c r="J1692" s="10">
        <v>479886</v>
      </c>
      <c r="K1692" s="10">
        <v>252663.6</v>
      </c>
      <c r="L1692" s="135">
        <v>1.4406300000000001</v>
      </c>
    </row>
    <row r="1693" spans="8:12">
      <c r="H1693" t="s">
        <v>394</v>
      </c>
      <c r="I1693" s="97" t="s">
        <v>222</v>
      </c>
      <c r="J1693" s="10">
        <v>479886.9</v>
      </c>
      <c r="K1693" s="10">
        <v>252664.5</v>
      </c>
      <c r="L1693" s="135">
        <v>1.4484300000000001</v>
      </c>
    </row>
    <row r="1694" spans="8:12">
      <c r="H1694" t="s">
        <v>394</v>
      </c>
      <c r="I1694" s="97" t="s">
        <v>32</v>
      </c>
      <c r="J1694" s="10">
        <v>479887.8</v>
      </c>
      <c r="K1694" s="10">
        <v>252665.3</v>
      </c>
      <c r="L1694" s="135">
        <v>1.44249</v>
      </c>
    </row>
    <row r="1695" spans="8:12">
      <c r="H1695" t="s">
        <v>394</v>
      </c>
      <c r="I1695" s="97" t="s">
        <v>223</v>
      </c>
      <c r="J1695" s="10">
        <v>479888.7</v>
      </c>
      <c r="K1695" s="10">
        <v>252666</v>
      </c>
      <c r="L1695" s="135">
        <v>1.4447399999999999</v>
      </c>
    </row>
    <row r="1696" spans="8:12">
      <c r="H1696" t="s">
        <v>394</v>
      </c>
      <c r="I1696" s="97" t="s">
        <v>224</v>
      </c>
      <c r="J1696" s="10">
        <v>479889.7</v>
      </c>
      <c r="K1696" s="10">
        <v>252666.7</v>
      </c>
      <c r="L1696" s="135">
        <v>1.51878</v>
      </c>
    </row>
    <row r="1697" spans="8:12">
      <c r="H1697" t="s">
        <v>394</v>
      </c>
      <c r="I1697" s="97" t="s">
        <v>225</v>
      </c>
      <c r="J1697" s="10">
        <v>479890.6</v>
      </c>
      <c r="K1697" s="10">
        <v>252667.5</v>
      </c>
      <c r="L1697" s="135">
        <v>3.4579800000000001</v>
      </c>
    </row>
    <row r="1698" spans="8:12">
      <c r="H1698" t="s">
        <v>394</v>
      </c>
      <c r="I1698" s="97" t="s">
        <v>33</v>
      </c>
      <c r="J1698" s="10">
        <v>479893</v>
      </c>
      <c r="K1698" s="10">
        <v>252668</v>
      </c>
      <c r="L1698" s="135">
        <v>5.1306899999999995</v>
      </c>
    </row>
    <row r="1699" spans="8:12">
      <c r="H1699" t="s">
        <v>394</v>
      </c>
      <c r="I1699" s="97" t="s">
        <v>226</v>
      </c>
      <c r="J1699" s="10">
        <v>479896.4</v>
      </c>
      <c r="K1699" s="10">
        <v>252668.5</v>
      </c>
      <c r="L1699" s="135">
        <v>7.8162299999999991</v>
      </c>
    </row>
    <row r="1700" spans="8:12">
      <c r="H1700" t="s">
        <v>394</v>
      </c>
      <c r="I1700" s="97" t="s">
        <v>227</v>
      </c>
      <c r="J1700" s="10">
        <v>479901.3</v>
      </c>
      <c r="K1700" s="10">
        <v>252669.1</v>
      </c>
      <c r="L1700" s="135">
        <v>8.0358900000000002</v>
      </c>
    </row>
    <row r="1701" spans="8:12">
      <c r="H1701" t="s">
        <v>394</v>
      </c>
      <c r="I1701" s="97" t="s">
        <v>228</v>
      </c>
      <c r="J1701" s="10">
        <v>479906.3</v>
      </c>
      <c r="K1701" s="10">
        <v>252669.7</v>
      </c>
      <c r="L1701" s="135">
        <v>8.0047200000000007</v>
      </c>
    </row>
    <row r="1702" spans="8:12">
      <c r="H1702" t="s">
        <v>394</v>
      </c>
      <c r="I1702" s="97" t="s">
        <v>34</v>
      </c>
      <c r="J1702" s="10">
        <v>479911.4</v>
      </c>
      <c r="K1702" s="10">
        <v>252670.3</v>
      </c>
      <c r="L1702" s="135">
        <v>8.0247899999999994</v>
      </c>
    </row>
    <row r="1703" spans="8:12">
      <c r="H1703" t="s">
        <v>394</v>
      </c>
      <c r="I1703" s="97" t="s">
        <v>229</v>
      </c>
      <c r="J1703" s="10">
        <v>479916.5</v>
      </c>
      <c r="K1703" s="10">
        <v>252670.9</v>
      </c>
      <c r="L1703" s="135">
        <v>8.01966</v>
      </c>
    </row>
    <row r="1704" spans="8:12">
      <c r="H1704" t="s">
        <v>394</v>
      </c>
      <c r="I1704" s="97" t="s">
        <v>230</v>
      </c>
      <c r="J1704" s="10">
        <v>479921.6</v>
      </c>
      <c r="K1704" s="10">
        <v>252671.5</v>
      </c>
      <c r="L1704" s="135">
        <v>8.0187299999999997</v>
      </c>
    </row>
    <row r="1705" spans="8:12">
      <c r="H1705" t="s">
        <v>394</v>
      </c>
      <c r="I1705" s="97" t="s">
        <v>231</v>
      </c>
      <c r="J1705" s="10">
        <v>479926.7</v>
      </c>
      <c r="K1705" s="10">
        <v>252672</v>
      </c>
      <c r="L1705" s="135">
        <v>8.0143800000000009</v>
      </c>
    </row>
    <row r="1706" spans="8:12">
      <c r="H1706" t="s">
        <v>394</v>
      </c>
      <c r="I1706" s="97" t="s">
        <v>35</v>
      </c>
      <c r="J1706" s="10">
        <v>479931.8</v>
      </c>
      <c r="K1706" s="10">
        <v>252672.6</v>
      </c>
      <c r="L1706" s="135">
        <v>8.0155500000000011</v>
      </c>
    </row>
    <row r="1707" spans="8:12">
      <c r="H1707" t="s">
        <v>394</v>
      </c>
      <c r="I1707" s="97" t="s">
        <v>232</v>
      </c>
      <c r="J1707" s="10">
        <v>479936.9</v>
      </c>
      <c r="K1707" s="10">
        <v>252673.2</v>
      </c>
      <c r="L1707" s="135">
        <v>8.0177999999999994</v>
      </c>
    </row>
    <row r="1708" spans="8:12">
      <c r="H1708" t="s">
        <v>394</v>
      </c>
      <c r="I1708" s="97" t="s">
        <v>233</v>
      </c>
      <c r="J1708" s="10">
        <v>479942</v>
      </c>
      <c r="K1708" s="10">
        <v>252673.7</v>
      </c>
      <c r="L1708" s="135">
        <v>8.0176800000000004</v>
      </c>
    </row>
    <row r="1709" spans="8:12">
      <c r="H1709" t="s">
        <v>394</v>
      </c>
      <c r="I1709" s="97" t="s">
        <v>234</v>
      </c>
      <c r="J1709" s="10">
        <v>479947.2</v>
      </c>
      <c r="K1709" s="10">
        <v>252674.3</v>
      </c>
      <c r="L1709" s="135">
        <v>8.0139600000000009</v>
      </c>
    </row>
    <row r="1710" spans="8:12">
      <c r="H1710" t="s">
        <v>394</v>
      </c>
      <c r="I1710" s="97" t="s">
        <v>36</v>
      </c>
      <c r="J1710" s="10">
        <v>479952.3</v>
      </c>
      <c r="K1710" s="10">
        <v>252674.8</v>
      </c>
      <c r="L1710" s="135">
        <v>8.0158199999999997</v>
      </c>
    </row>
    <row r="1711" spans="8:12">
      <c r="H1711" t="s">
        <v>394</v>
      </c>
      <c r="I1711" s="97" t="s">
        <v>235</v>
      </c>
      <c r="J1711" s="10">
        <v>479957.4</v>
      </c>
      <c r="K1711" s="10">
        <v>252675.3</v>
      </c>
      <c r="L1711" s="135">
        <v>8.0204399999999989</v>
      </c>
    </row>
    <row r="1712" spans="8:12">
      <c r="H1712" t="s">
        <v>394</v>
      </c>
      <c r="I1712" s="97" t="s">
        <v>236</v>
      </c>
      <c r="J1712" s="10">
        <v>479962.6</v>
      </c>
      <c r="K1712" s="10">
        <v>252675.8</v>
      </c>
      <c r="L1712" s="135">
        <v>8.0146200000000007</v>
      </c>
    </row>
    <row r="1713" spans="8:12">
      <c r="H1713" t="s">
        <v>394</v>
      </c>
      <c r="I1713" s="97" t="s">
        <v>237</v>
      </c>
      <c r="J1713" s="10">
        <v>479967.7</v>
      </c>
      <c r="K1713" s="10">
        <v>252676.3</v>
      </c>
      <c r="L1713" s="135">
        <v>8.0170200000000005</v>
      </c>
    </row>
    <row r="1714" spans="8:12">
      <c r="H1714" t="s">
        <v>394</v>
      </c>
      <c r="I1714" s="97" t="s">
        <v>37</v>
      </c>
      <c r="J1714" s="10">
        <v>479972.9</v>
      </c>
      <c r="K1714" s="10">
        <v>252676.8</v>
      </c>
      <c r="L1714" s="135">
        <v>8.0170200000000005</v>
      </c>
    </row>
    <row r="1715" spans="8:12">
      <c r="H1715" t="s">
        <v>394</v>
      </c>
      <c r="I1715" s="97" t="s">
        <v>238</v>
      </c>
      <c r="J1715" s="10">
        <v>479978</v>
      </c>
      <c r="K1715" s="10">
        <v>252677.3</v>
      </c>
      <c r="L1715" s="135">
        <v>8.0160900000000002</v>
      </c>
    </row>
    <row r="1716" spans="8:12">
      <c r="H1716" t="s">
        <v>394</v>
      </c>
      <c r="I1716" s="97" t="s">
        <v>239</v>
      </c>
      <c r="J1716" s="10">
        <v>479983.1</v>
      </c>
      <c r="K1716" s="10">
        <v>252677.9</v>
      </c>
      <c r="L1716" s="135">
        <v>8.0158199999999997</v>
      </c>
    </row>
    <row r="1717" spans="8:12">
      <c r="H1717" t="s">
        <v>394</v>
      </c>
      <c r="I1717" s="97" t="s">
        <v>240</v>
      </c>
      <c r="J1717" s="10">
        <v>479988.2</v>
      </c>
      <c r="K1717" s="10">
        <v>252678.39999999999</v>
      </c>
      <c r="L1717" s="135">
        <v>8.0168699999999991</v>
      </c>
    </row>
    <row r="1718" spans="8:12">
      <c r="H1718" t="s">
        <v>394</v>
      </c>
      <c r="I1718" s="97" t="s">
        <v>38</v>
      </c>
      <c r="J1718" s="10">
        <v>479993.2</v>
      </c>
      <c r="K1718" s="10">
        <v>252679</v>
      </c>
      <c r="L1718" s="135">
        <v>8.0152800000000006</v>
      </c>
    </row>
    <row r="1719" spans="8:12">
      <c r="H1719" t="s">
        <v>394</v>
      </c>
      <c r="I1719" s="97" t="s">
        <v>241</v>
      </c>
      <c r="J1719" s="10">
        <v>479998.2</v>
      </c>
      <c r="K1719" s="10">
        <v>252679.6</v>
      </c>
      <c r="L1719" s="135">
        <v>8.0143800000000009</v>
      </c>
    </row>
    <row r="1720" spans="8:12">
      <c r="H1720" t="s">
        <v>394</v>
      </c>
      <c r="I1720" s="97" t="s">
        <v>242</v>
      </c>
      <c r="J1720" s="10">
        <v>480003.3</v>
      </c>
      <c r="K1720" s="10">
        <v>252680.3</v>
      </c>
      <c r="L1720" s="135">
        <v>8.0238599999999991</v>
      </c>
    </row>
    <row r="1721" spans="8:12">
      <c r="H1721" t="s">
        <v>394</v>
      </c>
      <c r="I1721" s="97" t="s">
        <v>243</v>
      </c>
      <c r="J1721" s="10">
        <v>480008.3</v>
      </c>
      <c r="K1721" s="10">
        <v>252680.8</v>
      </c>
      <c r="L1721" s="135">
        <v>8.0152800000000006</v>
      </c>
    </row>
    <row r="1722" spans="8:12">
      <c r="H1722" t="s">
        <v>394</v>
      </c>
      <c r="I1722" s="97" t="s">
        <v>39</v>
      </c>
      <c r="J1722" s="10">
        <v>480013.5</v>
      </c>
      <c r="K1722" s="10">
        <v>252681.3</v>
      </c>
      <c r="L1722" s="135">
        <v>8.0162099999999992</v>
      </c>
    </row>
    <row r="1723" spans="8:12">
      <c r="H1723" t="s">
        <v>394</v>
      </c>
      <c r="I1723" s="97" t="s">
        <v>244</v>
      </c>
      <c r="J1723" s="10">
        <v>480018.6</v>
      </c>
      <c r="K1723" s="10">
        <v>252681.8</v>
      </c>
      <c r="L1723" s="135">
        <v>8.0148900000000012</v>
      </c>
    </row>
    <row r="1724" spans="8:12">
      <c r="H1724" t="s">
        <v>394</v>
      </c>
      <c r="I1724" s="97" t="s">
        <v>245</v>
      </c>
      <c r="J1724" s="10">
        <v>480023.8</v>
      </c>
      <c r="K1724" s="10">
        <v>252682.3</v>
      </c>
      <c r="L1724" s="135">
        <v>8.0155500000000011</v>
      </c>
    </row>
    <row r="1725" spans="8:12">
      <c r="H1725" t="s">
        <v>394</v>
      </c>
      <c r="I1725" s="97" t="s">
        <v>246</v>
      </c>
      <c r="J1725" s="10">
        <v>480029</v>
      </c>
      <c r="K1725" s="10">
        <v>252682.8</v>
      </c>
      <c r="L1725" s="135">
        <v>8.0192399999999999</v>
      </c>
    </row>
    <row r="1726" spans="8:12">
      <c r="H1726" t="s">
        <v>394</v>
      </c>
      <c r="I1726" s="97" t="s">
        <v>40</v>
      </c>
      <c r="J1726" s="10">
        <v>480034.1</v>
      </c>
      <c r="K1726" s="10">
        <v>252683.3</v>
      </c>
      <c r="L1726" s="135">
        <v>8.0170200000000005</v>
      </c>
    </row>
    <row r="1727" spans="8:12">
      <c r="H1727" t="s">
        <v>394</v>
      </c>
      <c r="I1727" s="97" t="s">
        <v>247</v>
      </c>
      <c r="J1727" s="10">
        <v>480039.4</v>
      </c>
      <c r="K1727" s="10">
        <v>252683.7</v>
      </c>
      <c r="L1727" s="135">
        <v>8.0147700000000004</v>
      </c>
    </row>
    <row r="1728" spans="8:12">
      <c r="H1728" t="s">
        <v>394</v>
      </c>
      <c r="I1728" s="97" t="s">
        <v>248</v>
      </c>
      <c r="J1728" s="10">
        <v>480044.7</v>
      </c>
      <c r="K1728" s="10">
        <v>252684</v>
      </c>
      <c r="L1728" s="135">
        <v>8.0159399999999987</v>
      </c>
    </row>
    <row r="1729" spans="8:12">
      <c r="H1729" t="s">
        <v>394</v>
      </c>
      <c r="I1729" s="97" t="s">
        <v>249</v>
      </c>
      <c r="J1729" s="10">
        <v>480050</v>
      </c>
      <c r="K1729" s="10">
        <v>252684.3</v>
      </c>
      <c r="L1729" s="135">
        <v>8.0205599999999997</v>
      </c>
    </row>
    <row r="1730" spans="8:12">
      <c r="H1730" t="s">
        <v>395</v>
      </c>
      <c r="I1730" s="97" t="s">
        <v>17</v>
      </c>
      <c r="J1730" s="10">
        <v>480055.3</v>
      </c>
      <c r="K1730" s="10">
        <v>252684.7</v>
      </c>
      <c r="L1730" s="135">
        <v>8.0119799999999994</v>
      </c>
    </row>
    <row r="1731" spans="8:12">
      <c r="H1731" t="s">
        <v>395</v>
      </c>
      <c r="I1731" t="s">
        <v>178</v>
      </c>
      <c r="J1731" s="10">
        <v>480060.6</v>
      </c>
      <c r="K1731" s="10">
        <v>252685</v>
      </c>
      <c r="L1731" s="135">
        <v>8.0183400000000002</v>
      </c>
    </row>
    <row r="1732" spans="8:12">
      <c r="H1732" t="s">
        <v>395</v>
      </c>
      <c r="I1732" t="s">
        <v>179</v>
      </c>
      <c r="J1732" s="10">
        <v>480065.9</v>
      </c>
      <c r="K1732" s="10">
        <v>252685.3</v>
      </c>
      <c r="L1732" s="135">
        <v>8.0152800000000006</v>
      </c>
    </row>
    <row r="1733" spans="8:12">
      <c r="H1733" t="s">
        <v>395</v>
      </c>
      <c r="I1733" t="s">
        <v>180</v>
      </c>
      <c r="J1733" s="10">
        <v>480071.3</v>
      </c>
      <c r="K1733" s="10">
        <v>252685.6</v>
      </c>
      <c r="L1733" s="135">
        <v>8.0181899999999988</v>
      </c>
    </row>
    <row r="1734" spans="8:12">
      <c r="H1734" t="s">
        <v>395</v>
      </c>
      <c r="I1734" t="s">
        <v>18</v>
      </c>
      <c r="J1734" s="10">
        <v>480076.6</v>
      </c>
      <c r="K1734" s="10">
        <v>252685.9</v>
      </c>
      <c r="L1734" s="135">
        <v>8.0135699999999996</v>
      </c>
    </row>
    <row r="1735" spans="8:12">
      <c r="H1735" t="s">
        <v>395</v>
      </c>
      <c r="I1735" t="s">
        <v>181</v>
      </c>
      <c r="J1735" s="10">
        <v>480082</v>
      </c>
      <c r="K1735" s="10">
        <v>252686.2</v>
      </c>
      <c r="L1735" s="135">
        <v>8.0191199999999991</v>
      </c>
    </row>
    <row r="1736" spans="8:12">
      <c r="H1736" t="s">
        <v>395</v>
      </c>
      <c r="I1736" t="s">
        <v>182</v>
      </c>
      <c r="J1736" s="10">
        <v>480087.3</v>
      </c>
      <c r="K1736" s="10">
        <v>252686.5</v>
      </c>
      <c r="L1736" s="135">
        <v>8.0143800000000009</v>
      </c>
    </row>
    <row r="1737" spans="8:12">
      <c r="H1737" t="s">
        <v>395</v>
      </c>
      <c r="I1737" t="s">
        <v>183</v>
      </c>
      <c r="J1737" s="10">
        <v>480092.6</v>
      </c>
      <c r="K1737" s="10">
        <v>252686.9</v>
      </c>
      <c r="L1737" s="135">
        <v>8.0176800000000004</v>
      </c>
    </row>
    <row r="1738" spans="8:12">
      <c r="H1738" t="s">
        <v>395</v>
      </c>
      <c r="I1738" t="s">
        <v>19</v>
      </c>
      <c r="J1738" s="10">
        <v>480098</v>
      </c>
      <c r="K1738" s="10">
        <v>252687.2</v>
      </c>
      <c r="L1738" s="135">
        <v>8.0146200000000007</v>
      </c>
    </row>
    <row r="1739" spans="8:12">
      <c r="H1739" t="s">
        <v>395</v>
      </c>
      <c r="I1739" t="s">
        <v>184</v>
      </c>
      <c r="J1739" s="10">
        <v>480103.3</v>
      </c>
      <c r="K1739" s="10">
        <v>252687.5</v>
      </c>
      <c r="L1739" s="135">
        <v>8.0145</v>
      </c>
    </row>
    <row r="1740" spans="8:12">
      <c r="H1740" t="s">
        <v>395</v>
      </c>
      <c r="I1740" t="s">
        <v>185</v>
      </c>
      <c r="J1740" s="10">
        <v>480108.7</v>
      </c>
      <c r="K1740" s="10">
        <v>252687.8</v>
      </c>
      <c r="L1740" s="135">
        <v>8.0204399999999989</v>
      </c>
    </row>
    <row r="1741" spans="8:12">
      <c r="H1741" t="s">
        <v>395</v>
      </c>
      <c r="I1741" t="s">
        <v>186</v>
      </c>
      <c r="J1741" s="10">
        <v>480114.1</v>
      </c>
      <c r="K1741" s="10">
        <v>252688</v>
      </c>
      <c r="L1741" s="135">
        <v>8.0212199999999996</v>
      </c>
    </row>
    <row r="1742" spans="8:12">
      <c r="H1742" t="s">
        <v>395</v>
      </c>
      <c r="I1742" t="s">
        <v>20</v>
      </c>
      <c r="J1742" s="10">
        <v>480119.5</v>
      </c>
      <c r="K1742" s="10">
        <v>252688.3</v>
      </c>
      <c r="L1742" s="135">
        <v>8.0117399999999996</v>
      </c>
    </row>
    <row r="1743" spans="8:12">
      <c r="H1743" t="s">
        <v>395</v>
      </c>
      <c r="I1743" t="s">
        <v>187</v>
      </c>
      <c r="J1743" s="10">
        <v>480124.9</v>
      </c>
      <c r="K1743" s="10">
        <v>252688.5</v>
      </c>
      <c r="L1743" s="135">
        <v>8.0122499999999999</v>
      </c>
    </row>
    <row r="1744" spans="8:12">
      <c r="H1744" t="s">
        <v>395</v>
      </c>
      <c r="I1744" t="s">
        <v>188</v>
      </c>
      <c r="J1744" s="10">
        <v>480130.4</v>
      </c>
      <c r="K1744" s="10">
        <v>252688.7</v>
      </c>
      <c r="L1744" s="135">
        <v>8.0211000000000006</v>
      </c>
    </row>
    <row r="1745" spans="8:12">
      <c r="H1745" t="s">
        <v>395</v>
      </c>
      <c r="I1745" t="s">
        <v>189</v>
      </c>
      <c r="J1745" s="10">
        <v>480135.7</v>
      </c>
      <c r="K1745" s="10">
        <v>252689</v>
      </c>
      <c r="L1745" s="135">
        <v>8.0134500000000006</v>
      </c>
    </row>
    <row r="1746" spans="8:12">
      <c r="H1746" t="s">
        <v>395</v>
      </c>
      <c r="I1746" t="s">
        <v>21</v>
      </c>
      <c r="J1746" s="10">
        <v>480141.1</v>
      </c>
      <c r="K1746" s="10">
        <v>252689.3</v>
      </c>
      <c r="L1746" s="135">
        <v>8.0181899999999988</v>
      </c>
    </row>
    <row r="1747" spans="8:12">
      <c r="H1747" t="s">
        <v>395</v>
      </c>
      <c r="I1747" t="s">
        <v>190</v>
      </c>
      <c r="J1747" s="10">
        <v>480146.4</v>
      </c>
      <c r="K1747" s="10">
        <v>252689.6</v>
      </c>
      <c r="L1747" s="135">
        <v>8.013300000000001</v>
      </c>
    </row>
    <row r="1748" spans="8:12">
      <c r="H1748" t="s">
        <v>395</v>
      </c>
      <c r="I1748" t="s">
        <v>191</v>
      </c>
      <c r="J1748" s="10">
        <v>480151.7</v>
      </c>
      <c r="K1748" s="10">
        <v>252690</v>
      </c>
      <c r="L1748" s="135">
        <v>8.0198999999999998</v>
      </c>
    </row>
    <row r="1749" spans="8:12">
      <c r="H1749" t="s">
        <v>395</v>
      </c>
      <c r="I1749" t="s">
        <v>192</v>
      </c>
      <c r="J1749" s="10">
        <v>480157</v>
      </c>
      <c r="K1749" s="10">
        <v>252690.3</v>
      </c>
      <c r="L1749" s="135">
        <v>8.0108100000000011</v>
      </c>
    </row>
    <row r="1750" spans="8:12">
      <c r="H1750" t="s">
        <v>395</v>
      </c>
      <c r="I1750" t="s">
        <v>22</v>
      </c>
      <c r="J1750" s="10">
        <v>480162.2</v>
      </c>
      <c r="K1750" s="10">
        <v>252690.8</v>
      </c>
      <c r="L1750" s="135">
        <v>8.0205599999999997</v>
      </c>
    </row>
    <row r="1751" spans="8:12">
      <c r="H1751" t="s">
        <v>395</v>
      </c>
      <c r="I1751" t="s">
        <v>193</v>
      </c>
      <c r="J1751" s="10">
        <v>480167.5</v>
      </c>
      <c r="K1751" s="10">
        <v>252691.1</v>
      </c>
      <c r="L1751" s="135">
        <v>8.0077800000000003</v>
      </c>
    </row>
    <row r="1752" spans="8:12">
      <c r="H1752" t="s">
        <v>395</v>
      </c>
      <c r="I1752" t="s">
        <v>194</v>
      </c>
      <c r="J1752" s="10">
        <v>480172.79999999999</v>
      </c>
      <c r="K1752" s="10">
        <v>252691.5</v>
      </c>
      <c r="L1752" s="135">
        <v>8.0231999999999992</v>
      </c>
    </row>
    <row r="1753" spans="8:12">
      <c r="H1753" t="s">
        <v>395</v>
      </c>
      <c r="I1753" t="s">
        <v>195</v>
      </c>
      <c r="J1753" s="10">
        <v>480177.8</v>
      </c>
      <c r="K1753" s="10">
        <v>252692.1</v>
      </c>
      <c r="L1753" s="135">
        <v>8.011470000000001</v>
      </c>
    </row>
    <row r="1754" spans="8:12">
      <c r="H1754" t="s">
        <v>395</v>
      </c>
      <c r="I1754" t="s">
        <v>23</v>
      </c>
      <c r="J1754" s="10">
        <v>480182.9</v>
      </c>
      <c r="K1754" s="10">
        <v>252692.8</v>
      </c>
      <c r="L1754" s="135">
        <v>8.0198999999999998</v>
      </c>
    </row>
    <row r="1755" spans="8:12">
      <c r="H1755" t="s">
        <v>395</v>
      </c>
      <c r="I1755" t="s">
        <v>196</v>
      </c>
      <c r="J1755" s="10">
        <v>480188</v>
      </c>
      <c r="K1755" s="10">
        <v>252693.4</v>
      </c>
      <c r="L1755" s="135">
        <v>8.0119799999999994</v>
      </c>
    </row>
    <row r="1756" spans="8:12">
      <c r="H1756" t="s">
        <v>395</v>
      </c>
      <c r="I1756" t="s">
        <v>197</v>
      </c>
      <c r="J1756" s="10">
        <v>480192.8</v>
      </c>
      <c r="K1756" s="10">
        <v>252694.2</v>
      </c>
      <c r="L1756" s="135">
        <v>8.0195100000000004</v>
      </c>
    </row>
    <row r="1757" spans="8:12">
      <c r="H1757" t="s">
        <v>395</v>
      </c>
      <c r="I1757" t="s">
        <v>198</v>
      </c>
      <c r="J1757" s="10">
        <v>480197.6</v>
      </c>
      <c r="K1757" s="10">
        <v>252695</v>
      </c>
      <c r="L1757" s="135">
        <v>8.0126400000000011</v>
      </c>
    </row>
    <row r="1758" spans="8:12">
      <c r="H1758" t="s">
        <v>395</v>
      </c>
      <c r="I1758" t="s">
        <v>24</v>
      </c>
      <c r="J1758" s="10">
        <v>480202.4</v>
      </c>
      <c r="K1758" s="10">
        <v>252695.8</v>
      </c>
      <c r="L1758" s="135">
        <v>8.0176800000000004</v>
      </c>
    </row>
    <row r="1759" spans="8:12">
      <c r="H1759" t="s">
        <v>395</v>
      </c>
      <c r="I1759" t="s">
        <v>199</v>
      </c>
      <c r="J1759" s="10">
        <v>480207.3</v>
      </c>
      <c r="K1759" s="10">
        <v>252696.7</v>
      </c>
      <c r="L1759" s="135">
        <v>8.0171399999999995</v>
      </c>
    </row>
    <row r="1760" spans="8:12">
      <c r="H1760" t="s">
        <v>395</v>
      </c>
      <c r="I1760" t="s">
        <v>200</v>
      </c>
      <c r="J1760" s="10">
        <v>480212.2</v>
      </c>
      <c r="K1760" s="10">
        <v>252697.5</v>
      </c>
      <c r="L1760" s="135">
        <v>8.0156999999999989</v>
      </c>
    </row>
    <row r="1761" spans="8:12">
      <c r="H1761" t="s">
        <v>395</v>
      </c>
      <c r="I1761" t="s">
        <v>201</v>
      </c>
      <c r="J1761" s="10">
        <v>480217.1</v>
      </c>
      <c r="K1761" s="10">
        <v>252698.2</v>
      </c>
      <c r="L1761" s="135">
        <v>8.0204399999999989</v>
      </c>
    </row>
    <row r="1762" spans="8:12">
      <c r="H1762" t="s">
        <v>395</v>
      </c>
      <c r="I1762" t="s">
        <v>25</v>
      </c>
      <c r="J1762" s="10">
        <v>480221.9</v>
      </c>
      <c r="K1762" s="10">
        <v>252699</v>
      </c>
      <c r="L1762" s="135">
        <v>8.0089500000000005</v>
      </c>
    </row>
    <row r="1763" spans="8:12">
      <c r="H1763" t="s">
        <v>395</v>
      </c>
      <c r="I1763" t="s">
        <v>202</v>
      </c>
      <c r="J1763" s="10">
        <v>480226.8</v>
      </c>
      <c r="K1763" s="10">
        <v>252699.8</v>
      </c>
      <c r="L1763" s="135">
        <v>8.0176800000000004</v>
      </c>
    </row>
    <row r="1764" spans="8:12">
      <c r="H1764" t="s">
        <v>395</v>
      </c>
      <c r="I1764" t="s">
        <v>203</v>
      </c>
      <c r="J1764" s="10">
        <v>480231.7</v>
      </c>
      <c r="K1764" s="10">
        <v>252700.6</v>
      </c>
      <c r="L1764" s="135">
        <v>8.0181899999999988</v>
      </c>
    </row>
    <row r="1765" spans="8:12">
      <c r="H1765" t="s">
        <v>395</v>
      </c>
      <c r="I1765" t="s">
        <v>204</v>
      </c>
      <c r="J1765" s="10">
        <v>480236.6</v>
      </c>
      <c r="K1765" s="10">
        <v>252701.3</v>
      </c>
      <c r="L1765" s="135">
        <v>8.019779999999999</v>
      </c>
    </row>
    <row r="1766" spans="8:12">
      <c r="H1766" t="s">
        <v>395</v>
      </c>
      <c r="I1766" t="s">
        <v>26</v>
      </c>
      <c r="J1766" s="10">
        <v>480241.6</v>
      </c>
      <c r="K1766" s="10">
        <v>252702</v>
      </c>
      <c r="L1766" s="135">
        <v>8.0123999999999995</v>
      </c>
    </row>
    <row r="1767" spans="8:12">
      <c r="H1767" t="s">
        <v>395</v>
      </c>
      <c r="I1767" t="s">
        <v>205</v>
      </c>
      <c r="J1767" s="10">
        <v>480246.6</v>
      </c>
      <c r="K1767" s="10">
        <v>252702.7</v>
      </c>
      <c r="L1767" s="135">
        <v>8.0172600000000003</v>
      </c>
    </row>
    <row r="1768" spans="8:12">
      <c r="H1768" t="s">
        <v>395</v>
      </c>
      <c r="I1768" t="s">
        <v>206</v>
      </c>
      <c r="J1768" s="10">
        <v>480251.6</v>
      </c>
      <c r="K1768" s="10">
        <v>252703.3</v>
      </c>
      <c r="L1768" s="135">
        <v>8.0168699999999991</v>
      </c>
    </row>
    <row r="1769" spans="8:12">
      <c r="H1769" t="s">
        <v>395</v>
      </c>
      <c r="I1769" t="s">
        <v>207</v>
      </c>
      <c r="J1769" s="10">
        <v>480256.6</v>
      </c>
      <c r="K1769" s="10">
        <v>252704</v>
      </c>
      <c r="L1769" s="135">
        <v>8.0141100000000005</v>
      </c>
    </row>
    <row r="1770" spans="8:12">
      <c r="H1770" t="s">
        <v>395</v>
      </c>
      <c r="I1770" t="s">
        <v>27</v>
      </c>
      <c r="J1770" s="10">
        <v>480261.6</v>
      </c>
      <c r="K1770" s="10">
        <v>252704.7</v>
      </c>
      <c r="L1770" s="135">
        <v>7.9202399999999997</v>
      </c>
    </row>
    <row r="1771" spans="8:12">
      <c r="H1771" t="s">
        <v>395</v>
      </c>
      <c r="I1771" t="s">
        <v>208</v>
      </c>
      <c r="J1771" s="10">
        <v>480266.6</v>
      </c>
      <c r="K1771" s="10">
        <v>252705.4</v>
      </c>
      <c r="L1771" s="135">
        <v>5.38809</v>
      </c>
    </row>
    <row r="1772" spans="8:12">
      <c r="H1772" t="s">
        <v>395</v>
      </c>
      <c r="I1772" t="s">
        <v>209</v>
      </c>
      <c r="J1772" s="10">
        <v>480270.1</v>
      </c>
      <c r="K1772" s="10">
        <v>252705.9</v>
      </c>
      <c r="L1772" s="135">
        <v>2.88774</v>
      </c>
    </row>
    <row r="1773" spans="8:12">
      <c r="H1773" t="s">
        <v>395</v>
      </c>
      <c r="I1773" t="s">
        <v>210</v>
      </c>
      <c r="J1773" s="10">
        <v>480271.9</v>
      </c>
      <c r="K1773" s="10">
        <v>252706.5</v>
      </c>
      <c r="L1773" s="135">
        <v>2.5465200000000001</v>
      </c>
    </row>
    <row r="1774" spans="8:12">
      <c r="H1774" t="s">
        <v>395</v>
      </c>
      <c r="I1774" t="s">
        <v>28</v>
      </c>
      <c r="J1774" s="10">
        <v>480273.5</v>
      </c>
      <c r="K1774" s="10">
        <v>252707.3</v>
      </c>
      <c r="L1774" s="135">
        <v>2.5444200000000001</v>
      </c>
    </row>
    <row r="1775" spans="8:12">
      <c r="H1775" t="s">
        <v>395</v>
      </c>
      <c r="I1775" t="s">
        <v>211</v>
      </c>
      <c r="J1775" s="10">
        <v>480275</v>
      </c>
      <c r="K1775" s="10">
        <v>252708.1</v>
      </c>
      <c r="L1775" s="135">
        <v>2.5443000000000002</v>
      </c>
    </row>
    <row r="1776" spans="8:12">
      <c r="H1776" t="s">
        <v>395</v>
      </c>
      <c r="I1776" t="s">
        <v>212</v>
      </c>
      <c r="J1776" s="10">
        <v>480276.5</v>
      </c>
      <c r="K1776" s="10">
        <v>252708.9</v>
      </c>
      <c r="L1776" s="135">
        <v>2.5355700000000003</v>
      </c>
    </row>
    <row r="1777" spans="8:12">
      <c r="H1777" t="s">
        <v>395</v>
      </c>
      <c r="I1777" t="s">
        <v>213</v>
      </c>
      <c r="J1777" s="10">
        <v>480278.1</v>
      </c>
      <c r="K1777" s="10">
        <v>252709.7</v>
      </c>
      <c r="L1777" s="135">
        <v>2.5400700000000001</v>
      </c>
    </row>
    <row r="1778" spans="8:12">
      <c r="H1778" t="s">
        <v>395</v>
      </c>
      <c r="I1778" t="s">
        <v>29</v>
      </c>
      <c r="J1778" s="10">
        <v>480279.7</v>
      </c>
      <c r="K1778" s="10">
        <v>252710.39999999999</v>
      </c>
      <c r="L1778" s="135">
        <v>2.5405799999999998</v>
      </c>
    </row>
    <row r="1779" spans="8:12">
      <c r="H1779" t="s">
        <v>395</v>
      </c>
      <c r="I1779" t="s">
        <v>214</v>
      </c>
      <c r="J1779" s="10">
        <v>480281.2</v>
      </c>
      <c r="K1779" s="10">
        <v>252711.2</v>
      </c>
      <c r="L1779" s="135">
        <v>2.5522199999999997</v>
      </c>
    </row>
    <row r="1780" spans="8:12">
      <c r="H1780" t="s">
        <v>395</v>
      </c>
      <c r="I1780" t="s">
        <v>215</v>
      </c>
      <c r="J1780" s="10">
        <v>480282.6</v>
      </c>
      <c r="K1780" s="10">
        <v>252712</v>
      </c>
      <c r="L1780" s="135">
        <v>2.5485000000000002</v>
      </c>
    </row>
    <row r="1781" spans="8:12">
      <c r="H1781" t="s">
        <v>395</v>
      </c>
      <c r="I1781" t="s">
        <v>216</v>
      </c>
      <c r="J1781" s="10">
        <v>480284.1</v>
      </c>
      <c r="K1781" s="10">
        <v>252712.9</v>
      </c>
      <c r="L1781" s="135">
        <v>2.54271</v>
      </c>
    </row>
    <row r="1782" spans="8:12">
      <c r="H1782" t="s">
        <v>395</v>
      </c>
      <c r="I1782" t="s">
        <v>30</v>
      </c>
      <c r="J1782" s="10">
        <v>480285.5</v>
      </c>
      <c r="K1782" s="10">
        <v>252713.8</v>
      </c>
      <c r="L1782" s="135">
        <v>2.5382099999999999</v>
      </c>
    </row>
    <row r="1783" spans="8:12">
      <c r="H1783" t="s">
        <v>395</v>
      </c>
      <c r="I1783" t="s">
        <v>217</v>
      </c>
      <c r="J1783" s="10">
        <v>480286.9</v>
      </c>
      <c r="K1783" s="10">
        <v>252714.6</v>
      </c>
      <c r="L1783" s="135">
        <v>2.5385999999999997</v>
      </c>
    </row>
    <row r="1784" spans="8:12">
      <c r="H1784" t="s">
        <v>395</v>
      </c>
      <c r="I1784" t="s">
        <v>218</v>
      </c>
      <c r="J1784" s="10">
        <v>480288.4</v>
      </c>
      <c r="K1784" s="10">
        <v>252715.5</v>
      </c>
      <c r="L1784" s="135">
        <v>2.55261</v>
      </c>
    </row>
    <row r="1785" spans="8:12">
      <c r="H1785" t="s">
        <v>395</v>
      </c>
      <c r="I1785" t="s">
        <v>219</v>
      </c>
      <c r="J1785" s="10">
        <v>480289.8</v>
      </c>
      <c r="K1785" s="10">
        <v>252716.4</v>
      </c>
      <c r="L1785" s="135">
        <v>2.54562</v>
      </c>
    </row>
    <row r="1786" spans="8:12">
      <c r="H1786" t="s">
        <v>395</v>
      </c>
      <c r="I1786" t="s">
        <v>31</v>
      </c>
      <c r="J1786" s="10">
        <v>480291.1</v>
      </c>
      <c r="K1786" s="10">
        <v>252717.4</v>
      </c>
      <c r="L1786" s="135">
        <v>2.5417800000000002</v>
      </c>
    </row>
    <row r="1787" spans="8:12">
      <c r="H1787" t="s">
        <v>395</v>
      </c>
      <c r="I1787" t="s">
        <v>220</v>
      </c>
      <c r="J1787" s="10">
        <v>480292.7</v>
      </c>
      <c r="K1787" s="10">
        <v>252718.1</v>
      </c>
      <c r="L1787" s="135">
        <v>2.5339800000000001</v>
      </c>
    </row>
    <row r="1788" spans="8:12">
      <c r="H1788" t="s">
        <v>395</v>
      </c>
      <c r="I1788" t="s">
        <v>221</v>
      </c>
      <c r="J1788" s="10">
        <v>480294.2</v>
      </c>
      <c r="K1788" s="10">
        <v>252718.9</v>
      </c>
      <c r="L1788" s="135">
        <v>2.5416599999999998</v>
      </c>
    </row>
    <row r="1789" spans="8:12">
      <c r="H1789" t="s">
        <v>395</v>
      </c>
      <c r="I1789" t="s">
        <v>222</v>
      </c>
      <c r="J1789" s="10">
        <v>480295.6</v>
      </c>
      <c r="K1789" s="10">
        <v>252719.8</v>
      </c>
      <c r="L1789" s="135">
        <v>2.5483800000000003</v>
      </c>
    </row>
    <row r="1790" spans="8:12">
      <c r="H1790" t="s">
        <v>395</v>
      </c>
      <c r="I1790" t="s">
        <v>32</v>
      </c>
      <c r="J1790" s="10">
        <v>480297.1</v>
      </c>
      <c r="K1790" s="10">
        <v>252720.6</v>
      </c>
      <c r="L1790" s="135">
        <v>2.5493099999999997</v>
      </c>
    </row>
    <row r="1791" spans="8:12">
      <c r="H1791" t="s">
        <v>395</v>
      </c>
      <c r="I1791" t="s">
        <v>223</v>
      </c>
      <c r="J1791" s="10">
        <v>480298.6</v>
      </c>
      <c r="K1791" s="10">
        <v>252721.4</v>
      </c>
      <c r="L1791" s="135">
        <v>2.9604899999999996</v>
      </c>
    </row>
    <row r="1792" spans="8:12">
      <c r="H1792" t="s">
        <v>395</v>
      </c>
      <c r="I1792" t="s">
        <v>224</v>
      </c>
      <c r="J1792" s="10">
        <v>480300.3</v>
      </c>
      <c r="K1792" s="10">
        <v>252722.2</v>
      </c>
      <c r="L1792" s="135">
        <v>5.1177600000000005</v>
      </c>
    </row>
    <row r="1793" spans="8:12">
      <c r="H1793" t="s">
        <v>395</v>
      </c>
      <c r="I1793" t="s">
        <v>225</v>
      </c>
      <c r="J1793" s="10">
        <v>480303.7</v>
      </c>
      <c r="K1793" s="10">
        <v>252722.7</v>
      </c>
      <c r="L1793" s="135">
        <v>7.4736899999999995</v>
      </c>
    </row>
    <row r="1794" spans="8:12">
      <c r="H1794" t="s">
        <v>395</v>
      </c>
      <c r="I1794" t="s">
        <v>33</v>
      </c>
      <c r="J1794" s="10">
        <v>480308.2</v>
      </c>
      <c r="K1794" s="10">
        <v>252723.4</v>
      </c>
      <c r="L1794" s="135">
        <v>7.4982600000000001</v>
      </c>
    </row>
    <row r="1795" spans="8:12">
      <c r="H1795" t="s">
        <v>395</v>
      </c>
      <c r="I1795" t="s">
        <v>226</v>
      </c>
      <c r="J1795" s="10">
        <v>480312.9</v>
      </c>
      <c r="K1795" s="10">
        <v>252724</v>
      </c>
      <c r="L1795" s="135">
        <v>7.8357600000000005</v>
      </c>
    </row>
    <row r="1796" spans="8:12">
      <c r="H1796" t="s">
        <v>395</v>
      </c>
      <c r="I1796" t="s">
        <v>227</v>
      </c>
      <c r="J1796" s="10">
        <v>480317.8</v>
      </c>
      <c r="K1796" s="10">
        <v>252724.8</v>
      </c>
      <c r="L1796" s="135">
        <v>7.7019299999999999</v>
      </c>
    </row>
    <row r="1797" spans="8:12">
      <c r="H1797" t="s">
        <v>395</v>
      </c>
      <c r="I1797" t="s">
        <v>228</v>
      </c>
      <c r="J1797" s="10">
        <v>480322.5</v>
      </c>
      <c r="K1797" s="10">
        <v>252725.5</v>
      </c>
      <c r="L1797" s="135">
        <v>7.7228999999999992</v>
      </c>
    </row>
    <row r="1798" spans="8:12">
      <c r="H1798" t="s">
        <v>395</v>
      </c>
      <c r="I1798" t="s">
        <v>34</v>
      </c>
      <c r="J1798" s="10">
        <v>480327.3</v>
      </c>
      <c r="K1798" s="10">
        <v>252726.3</v>
      </c>
      <c r="L1798" s="135">
        <v>7.74153</v>
      </c>
    </row>
    <row r="1799" spans="8:12">
      <c r="H1799" t="s">
        <v>395</v>
      </c>
      <c r="I1799" t="s">
        <v>229</v>
      </c>
      <c r="J1799" s="10">
        <v>480332.1</v>
      </c>
      <c r="K1799" s="10">
        <v>252727</v>
      </c>
      <c r="L1799" s="135">
        <v>7.6002900000000002</v>
      </c>
    </row>
    <row r="1800" spans="8:12">
      <c r="H1800" t="s">
        <v>395</v>
      </c>
      <c r="I1800" t="s">
        <v>230</v>
      </c>
      <c r="J1800" s="10">
        <v>480336.9</v>
      </c>
      <c r="K1800" s="10">
        <v>252727.7</v>
      </c>
      <c r="L1800" s="135">
        <v>7.5733500000000005</v>
      </c>
    </row>
    <row r="1801" spans="8:12">
      <c r="H1801" t="s">
        <v>395</v>
      </c>
      <c r="I1801" t="s">
        <v>231</v>
      </c>
      <c r="J1801" s="10">
        <v>480341.7</v>
      </c>
      <c r="K1801" s="10">
        <v>252728.3</v>
      </c>
      <c r="L1801" s="135">
        <v>7.5446999999999997</v>
      </c>
    </row>
    <row r="1802" spans="8:12">
      <c r="H1802" t="s">
        <v>395</v>
      </c>
      <c r="I1802" t="s">
        <v>35</v>
      </c>
      <c r="J1802" s="10">
        <v>480346.4</v>
      </c>
      <c r="K1802" s="10">
        <v>252729</v>
      </c>
      <c r="L1802" s="135">
        <v>7.7436300000000005</v>
      </c>
    </row>
    <row r="1803" spans="8:12">
      <c r="H1803" t="s">
        <v>395</v>
      </c>
      <c r="I1803" t="s">
        <v>232</v>
      </c>
      <c r="J1803" s="10">
        <v>480351.1</v>
      </c>
      <c r="K1803" s="10">
        <v>252729.7</v>
      </c>
      <c r="L1803" s="135">
        <v>7.8459300000000001</v>
      </c>
    </row>
    <row r="1804" spans="8:12">
      <c r="H1804" t="s">
        <v>395</v>
      </c>
      <c r="I1804" t="s">
        <v>233</v>
      </c>
      <c r="J1804" s="10">
        <v>480356</v>
      </c>
      <c r="K1804" s="10">
        <v>252730.4</v>
      </c>
      <c r="L1804" s="135">
        <v>8.0091000000000001</v>
      </c>
    </row>
    <row r="1805" spans="8:12">
      <c r="H1805" t="s">
        <v>395</v>
      </c>
      <c r="I1805" t="s">
        <v>234</v>
      </c>
      <c r="J1805" s="10">
        <v>480361.1</v>
      </c>
      <c r="K1805" s="10">
        <v>252731.1</v>
      </c>
      <c r="L1805" s="135">
        <v>8.0065799999999996</v>
      </c>
    </row>
    <row r="1806" spans="8:12">
      <c r="H1806" t="s">
        <v>395</v>
      </c>
      <c r="I1806" t="s">
        <v>36</v>
      </c>
      <c r="J1806" s="10">
        <v>480366.2</v>
      </c>
      <c r="K1806" s="10">
        <v>252731.8</v>
      </c>
      <c r="L1806" s="135">
        <v>8.0088299999999997</v>
      </c>
    </row>
    <row r="1807" spans="8:12">
      <c r="H1807" t="s">
        <v>395</v>
      </c>
      <c r="I1807" t="s">
        <v>235</v>
      </c>
      <c r="J1807" s="10">
        <v>480371.3</v>
      </c>
      <c r="K1807" s="10">
        <v>252732.4</v>
      </c>
      <c r="L1807" s="135">
        <v>8.0126400000000011</v>
      </c>
    </row>
    <row r="1808" spans="8:12">
      <c r="H1808" t="s">
        <v>395</v>
      </c>
      <c r="I1808" t="s">
        <v>236</v>
      </c>
      <c r="J1808" s="10">
        <v>480376.4</v>
      </c>
      <c r="K1808" s="10">
        <v>252733</v>
      </c>
      <c r="L1808" s="135">
        <v>8.0064600000000006</v>
      </c>
    </row>
    <row r="1809" spans="8:12">
      <c r="H1809" t="s">
        <v>395</v>
      </c>
      <c r="I1809" t="s">
        <v>237</v>
      </c>
      <c r="J1809" s="10">
        <v>480381.6</v>
      </c>
      <c r="K1809" s="10">
        <v>252733.6</v>
      </c>
      <c r="L1809" s="135">
        <v>8.0071200000000005</v>
      </c>
    </row>
    <row r="1810" spans="8:12">
      <c r="H1810" t="s">
        <v>395</v>
      </c>
      <c r="I1810" t="s">
        <v>37</v>
      </c>
      <c r="J1810" s="10">
        <v>480386.6</v>
      </c>
      <c r="K1810" s="10">
        <v>252734.2</v>
      </c>
      <c r="L1810" s="135">
        <v>8.00868</v>
      </c>
    </row>
    <row r="1811" spans="8:12">
      <c r="H1811" t="s">
        <v>395</v>
      </c>
      <c r="I1811" t="s">
        <v>238</v>
      </c>
      <c r="J1811" s="10">
        <v>480391.7</v>
      </c>
      <c r="K1811" s="10">
        <v>252734.8</v>
      </c>
      <c r="L1811" s="135">
        <v>8.0042100000000005</v>
      </c>
    </row>
    <row r="1812" spans="8:12">
      <c r="H1812" t="s">
        <v>395</v>
      </c>
      <c r="I1812" t="s">
        <v>239</v>
      </c>
      <c r="J1812" s="10">
        <v>480396.7</v>
      </c>
      <c r="K1812" s="10">
        <v>252735.4</v>
      </c>
      <c r="L1812" s="135">
        <v>8.0081699999999998</v>
      </c>
    </row>
    <row r="1813" spans="8:12">
      <c r="H1813" t="s">
        <v>395</v>
      </c>
      <c r="I1813" t="s">
        <v>240</v>
      </c>
      <c r="J1813" s="10">
        <v>480401.7</v>
      </c>
      <c r="K1813" s="10">
        <v>252736.1</v>
      </c>
      <c r="L1813" s="135">
        <v>8.0104199999999999</v>
      </c>
    </row>
    <row r="1814" spans="8:12">
      <c r="H1814" t="s">
        <v>395</v>
      </c>
      <c r="I1814" t="s">
        <v>38</v>
      </c>
      <c r="J1814" s="10">
        <v>480406.7</v>
      </c>
      <c r="K1814" s="10">
        <v>252736.7</v>
      </c>
      <c r="L1814" s="135">
        <v>8.0048700000000004</v>
      </c>
    </row>
    <row r="1815" spans="8:12">
      <c r="H1815" t="s">
        <v>395</v>
      </c>
      <c r="I1815" t="s">
        <v>241</v>
      </c>
      <c r="J1815" s="10">
        <v>480411.7</v>
      </c>
      <c r="K1815" s="10">
        <v>252737.3</v>
      </c>
      <c r="L1815" s="135">
        <v>8.0105400000000007</v>
      </c>
    </row>
    <row r="1816" spans="8:12">
      <c r="H1816" t="s">
        <v>395</v>
      </c>
      <c r="I1816" t="s">
        <v>242</v>
      </c>
      <c r="J1816" s="10">
        <v>480416.7</v>
      </c>
      <c r="K1816" s="10">
        <v>252738</v>
      </c>
      <c r="L1816" s="135">
        <v>8.00868</v>
      </c>
    </row>
    <row r="1817" spans="8:12">
      <c r="H1817" t="s">
        <v>395</v>
      </c>
      <c r="I1817" t="s">
        <v>243</v>
      </c>
      <c r="J1817" s="10">
        <v>480421.7</v>
      </c>
      <c r="K1817" s="10">
        <v>252738.7</v>
      </c>
      <c r="L1817" s="135">
        <v>8.0045999999999999</v>
      </c>
    </row>
    <row r="1818" spans="8:12">
      <c r="H1818" t="s">
        <v>395</v>
      </c>
      <c r="I1818" t="s">
        <v>39</v>
      </c>
      <c r="J1818" s="10">
        <v>480426.7</v>
      </c>
      <c r="K1818" s="10">
        <v>252739.3</v>
      </c>
      <c r="L1818" s="135">
        <v>8.0130600000000012</v>
      </c>
    </row>
    <row r="1819" spans="8:12">
      <c r="H1819" t="s">
        <v>395</v>
      </c>
      <c r="I1819" t="s">
        <v>244</v>
      </c>
      <c r="J1819" s="10">
        <v>480431.8</v>
      </c>
      <c r="K1819" s="10">
        <v>252739.8</v>
      </c>
      <c r="L1819" s="135">
        <v>7.99986</v>
      </c>
    </row>
    <row r="1820" spans="8:12">
      <c r="H1820" t="s">
        <v>395</v>
      </c>
      <c r="I1820" t="s">
        <v>245</v>
      </c>
      <c r="J1820" s="10">
        <v>480437</v>
      </c>
      <c r="K1820" s="10">
        <v>252740.3</v>
      </c>
      <c r="L1820" s="135">
        <v>8.0119799999999994</v>
      </c>
    </row>
    <row r="1821" spans="8:12">
      <c r="H1821" t="s">
        <v>395</v>
      </c>
      <c r="I1821" t="s">
        <v>246</v>
      </c>
      <c r="J1821" s="10">
        <v>480442.2</v>
      </c>
      <c r="K1821" s="10">
        <v>252740.8</v>
      </c>
      <c r="L1821" s="135">
        <v>8.0109300000000001</v>
      </c>
    </row>
    <row r="1822" spans="8:12">
      <c r="H1822" t="s">
        <v>395</v>
      </c>
      <c r="I1822" t="s">
        <v>40</v>
      </c>
      <c r="J1822" s="10">
        <v>480447.4</v>
      </c>
      <c r="K1822" s="10">
        <v>252741.2</v>
      </c>
      <c r="L1822" s="135">
        <v>8.0039400000000001</v>
      </c>
    </row>
    <row r="1823" spans="8:12">
      <c r="H1823" t="s">
        <v>395</v>
      </c>
      <c r="I1823" t="s">
        <v>247</v>
      </c>
      <c r="J1823" s="10">
        <v>480452.6</v>
      </c>
      <c r="K1823" s="10">
        <v>252741.6</v>
      </c>
      <c r="L1823" s="135">
        <v>8.0104199999999999</v>
      </c>
    </row>
    <row r="1824" spans="8:12">
      <c r="H1824" t="s">
        <v>395</v>
      </c>
      <c r="I1824" t="s">
        <v>248</v>
      </c>
      <c r="J1824" s="10">
        <v>480457.8</v>
      </c>
      <c r="K1824" s="10">
        <v>252742</v>
      </c>
      <c r="L1824" s="135">
        <v>8.0096100000000003</v>
      </c>
    </row>
    <row r="1825" spans="8:12">
      <c r="H1825" t="s">
        <v>395</v>
      </c>
      <c r="I1825" t="s">
        <v>249</v>
      </c>
      <c r="J1825" s="10">
        <v>480463</v>
      </c>
      <c r="K1825" s="10">
        <v>252742.39999999999</v>
      </c>
      <c r="L1825" s="135">
        <v>8.0073600000000003</v>
      </c>
    </row>
    <row r="1826" spans="8:12">
      <c r="H1826" t="s">
        <v>396</v>
      </c>
      <c r="I1826" t="s">
        <v>17</v>
      </c>
      <c r="J1826" s="10">
        <v>480468.2</v>
      </c>
      <c r="K1826" s="10">
        <v>252742.8</v>
      </c>
      <c r="L1826" s="135">
        <v>8.0118600000000004</v>
      </c>
    </row>
    <row r="1827" spans="8:12">
      <c r="H1827" t="s">
        <v>396</v>
      </c>
      <c r="I1827" s="97" t="s">
        <v>178</v>
      </c>
      <c r="J1827">
        <v>480473.4</v>
      </c>
      <c r="K1827">
        <v>252743.2</v>
      </c>
      <c r="L1827" s="135">
        <v>8.00169</v>
      </c>
    </row>
    <row r="1828" spans="8:12">
      <c r="H1828" t="s">
        <v>396</v>
      </c>
      <c r="I1828" s="97" t="s">
        <v>179</v>
      </c>
      <c r="J1828">
        <v>480478.6</v>
      </c>
      <c r="K1828">
        <v>252743.6</v>
      </c>
      <c r="L1828" s="135">
        <v>8.0141100000000005</v>
      </c>
    </row>
    <row r="1829" spans="8:12">
      <c r="H1829" t="s">
        <v>396</v>
      </c>
      <c r="I1829" s="97" t="s">
        <v>180</v>
      </c>
      <c r="J1829">
        <v>480483.9</v>
      </c>
      <c r="K1829">
        <v>252744</v>
      </c>
      <c r="L1829" s="135">
        <v>8.0106599999999997</v>
      </c>
    </row>
    <row r="1830" spans="8:12">
      <c r="H1830" t="s">
        <v>396</v>
      </c>
      <c r="I1830" s="97" t="s">
        <v>18</v>
      </c>
      <c r="J1830">
        <v>480489.1</v>
      </c>
      <c r="K1830">
        <v>252744.4</v>
      </c>
      <c r="L1830" s="135">
        <v>8.0013000000000005</v>
      </c>
    </row>
    <row r="1831" spans="8:12">
      <c r="H1831" t="s">
        <v>396</v>
      </c>
      <c r="I1831" s="97" t="s">
        <v>181</v>
      </c>
      <c r="J1831">
        <v>480494.4</v>
      </c>
      <c r="K1831">
        <v>252744.8</v>
      </c>
      <c r="L1831" s="135">
        <v>8.0026200000000003</v>
      </c>
    </row>
    <row r="1832" spans="8:12">
      <c r="H1832" t="s">
        <v>396</v>
      </c>
      <c r="I1832" s="97" t="s">
        <v>182</v>
      </c>
      <c r="J1832">
        <v>480499.7</v>
      </c>
      <c r="K1832">
        <v>252745.1</v>
      </c>
      <c r="L1832" s="135">
        <v>8.0104199999999999</v>
      </c>
    </row>
    <row r="1833" spans="8:12">
      <c r="H1833" t="s">
        <v>396</v>
      </c>
      <c r="I1833" s="97" t="s">
        <v>183</v>
      </c>
      <c r="J1833">
        <v>480505</v>
      </c>
      <c r="K1833">
        <v>252745.5</v>
      </c>
      <c r="L1833" s="135">
        <v>8.0145</v>
      </c>
    </row>
    <row r="1834" spans="8:12">
      <c r="H1834" t="s">
        <v>396</v>
      </c>
      <c r="I1834" s="97" t="s">
        <v>19</v>
      </c>
      <c r="J1834">
        <v>480510.3</v>
      </c>
      <c r="K1834">
        <v>252745.8</v>
      </c>
      <c r="L1834" s="135">
        <v>8.0045999999999999</v>
      </c>
    </row>
    <row r="1835" spans="8:12">
      <c r="H1835" t="s">
        <v>396</v>
      </c>
      <c r="I1835" s="97" t="s">
        <v>184</v>
      </c>
      <c r="J1835">
        <v>480515.6</v>
      </c>
      <c r="K1835">
        <v>252746.1</v>
      </c>
      <c r="L1835" s="135">
        <v>8.00868</v>
      </c>
    </row>
    <row r="1836" spans="8:12">
      <c r="H1836" t="s">
        <v>396</v>
      </c>
      <c r="I1836" s="97" t="s">
        <v>185</v>
      </c>
      <c r="J1836">
        <v>480521</v>
      </c>
      <c r="K1836">
        <v>252746.3</v>
      </c>
      <c r="L1836" s="135">
        <v>8.00976</v>
      </c>
    </row>
    <row r="1837" spans="8:12">
      <c r="H1837" t="s">
        <v>396</v>
      </c>
      <c r="I1837" s="97" t="s">
        <v>186</v>
      </c>
      <c r="J1837">
        <v>480526.3</v>
      </c>
      <c r="K1837">
        <v>252746.6</v>
      </c>
      <c r="L1837" s="135">
        <v>8.0142299999999995</v>
      </c>
    </row>
    <row r="1838" spans="8:12">
      <c r="H1838" t="s">
        <v>396</v>
      </c>
      <c r="I1838" s="97" t="s">
        <v>20</v>
      </c>
      <c r="J1838">
        <v>480531.8</v>
      </c>
      <c r="K1838">
        <v>252746.9</v>
      </c>
      <c r="L1838" s="135">
        <v>7.9995900000000004</v>
      </c>
    </row>
    <row r="1839" spans="8:12">
      <c r="H1839" t="s">
        <v>396</v>
      </c>
      <c r="I1839" s="97" t="s">
        <v>187</v>
      </c>
      <c r="J1839">
        <v>480537.1</v>
      </c>
      <c r="K1839">
        <v>252747.2</v>
      </c>
      <c r="L1839" s="135">
        <v>8.00868</v>
      </c>
    </row>
    <row r="1840" spans="8:12">
      <c r="H1840" t="s">
        <v>396</v>
      </c>
      <c r="I1840" s="97" t="s">
        <v>188</v>
      </c>
      <c r="J1840">
        <v>480542.5</v>
      </c>
      <c r="K1840">
        <v>252747.5</v>
      </c>
      <c r="L1840" s="135">
        <v>8.0104199999999999</v>
      </c>
    </row>
    <row r="1841" spans="8:12">
      <c r="H1841" t="s">
        <v>396</v>
      </c>
      <c r="I1841" s="97" t="s">
        <v>189</v>
      </c>
      <c r="J1841">
        <v>480547.8</v>
      </c>
      <c r="K1841">
        <v>252747.8</v>
      </c>
      <c r="L1841" s="135">
        <v>8.0105400000000007</v>
      </c>
    </row>
    <row r="1842" spans="8:12">
      <c r="H1842" t="s">
        <v>396</v>
      </c>
      <c r="I1842" s="97" t="s">
        <v>21</v>
      </c>
      <c r="J1842">
        <v>480553.1</v>
      </c>
      <c r="K1842">
        <v>252748.2</v>
      </c>
      <c r="L1842" s="135">
        <v>8.0069700000000008</v>
      </c>
    </row>
    <row r="1843" spans="8:12">
      <c r="H1843" t="s">
        <v>396</v>
      </c>
      <c r="I1843" s="97" t="s">
        <v>190</v>
      </c>
      <c r="J1843">
        <v>480558.3</v>
      </c>
      <c r="K1843">
        <v>252748.6</v>
      </c>
      <c r="L1843" s="135">
        <v>8.008560000000001</v>
      </c>
    </row>
    <row r="1844" spans="8:12">
      <c r="H1844" t="s">
        <v>396</v>
      </c>
      <c r="I1844" s="97" t="s">
        <v>191</v>
      </c>
      <c r="J1844">
        <v>480563.5</v>
      </c>
      <c r="K1844">
        <v>252749</v>
      </c>
      <c r="L1844" s="135">
        <v>8.0088299999999997</v>
      </c>
    </row>
    <row r="1845" spans="8:12">
      <c r="H1845" t="s">
        <v>396</v>
      </c>
      <c r="I1845" s="97" t="s">
        <v>192</v>
      </c>
      <c r="J1845">
        <v>480568.7</v>
      </c>
      <c r="K1845">
        <v>252749.4</v>
      </c>
      <c r="L1845" s="135">
        <v>8.0043299999999995</v>
      </c>
    </row>
    <row r="1846" spans="8:12">
      <c r="H1846" t="s">
        <v>396</v>
      </c>
      <c r="I1846" s="97" t="s">
        <v>22</v>
      </c>
      <c r="J1846">
        <v>480573.8</v>
      </c>
      <c r="K1846">
        <v>252749.9</v>
      </c>
      <c r="L1846" s="135">
        <v>8.0096100000000003</v>
      </c>
    </row>
    <row r="1847" spans="8:12">
      <c r="H1847" t="s">
        <v>396</v>
      </c>
      <c r="I1847" s="97" t="s">
        <v>193</v>
      </c>
      <c r="J1847">
        <v>480579</v>
      </c>
      <c r="K1847">
        <v>252750.4</v>
      </c>
      <c r="L1847" s="135">
        <v>8.008560000000001</v>
      </c>
    </row>
    <row r="1848" spans="8:12">
      <c r="H1848" t="s">
        <v>396</v>
      </c>
      <c r="I1848" s="97" t="s">
        <v>194</v>
      </c>
      <c r="J1848">
        <v>480583.9</v>
      </c>
      <c r="K1848">
        <v>252751</v>
      </c>
      <c r="L1848" s="135">
        <v>8.0059199999999997</v>
      </c>
    </row>
    <row r="1849" spans="8:12">
      <c r="H1849" t="s">
        <v>396</v>
      </c>
      <c r="I1849" s="97" t="s">
        <v>195</v>
      </c>
      <c r="J1849">
        <v>480588.79999999999</v>
      </c>
      <c r="K1849">
        <v>252751.8</v>
      </c>
      <c r="L1849" s="135">
        <v>8.0113199999999996</v>
      </c>
    </row>
    <row r="1850" spans="8:12">
      <c r="H1850" t="s">
        <v>396</v>
      </c>
      <c r="I1850" s="97" t="s">
        <v>23</v>
      </c>
      <c r="J1850">
        <v>480593.7</v>
      </c>
      <c r="K1850">
        <v>252752.5</v>
      </c>
      <c r="L1850" s="135">
        <v>8.0039400000000001</v>
      </c>
    </row>
    <row r="1851" spans="8:12">
      <c r="H1851" t="s">
        <v>396</v>
      </c>
      <c r="I1851" s="97" t="s">
        <v>196</v>
      </c>
      <c r="J1851">
        <v>480598.3</v>
      </c>
      <c r="K1851">
        <v>252753.5</v>
      </c>
      <c r="L1851" s="135">
        <v>8.0117399999999996</v>
      </c>
    </row>
    <row r="1852" spans="8:12">
      <c r="H1852" t="s">
        <v>396</v>
      </c>
      <c r="I1852" s="97" t="s">
        <v>197</v>
      </c>
      <c r="J1852">
        <v>480602.9</v>
      </c>
      <c r="K1852">
        <v>252754.6</v>
      </c>
      <c r="L1852" s="135">
        <v>8.0018399999999996</v>
      </c>
    </row>
    <row r="1853" spans="8:12">
      <c r="H1853" t="s">
        <v>396</v>
      </c>
      <c r="I1853" s="97" t="s">
        <v>198</v>
      </c>
      <c r="J1853">
        <v>480607.5</v>
      </c>
      <c r="K1853">
        <v>252755.5</v>
      </c>
      <c r="L1853" s="135">
        <v>8.0075099999999999</v>
      </c>
    </row>
    <row r="1854" spans="8:12">
      <c r="H1854" t="s">
        <v>396</v>
      </c>
      <c r="I1854" s="97" t="s">
        <v>24</v>
      </c>
      <c r="J1854">
        <v>480612.3</v>
      </c>
      <c r="K1854">
        <v>252756.5</v>
      </c>
      <c r="L1854" s="135">
        <v>8.008560000000001</v>
      </c>
    </row>
    <row r="1855" spans="8:12">
      <c r="H1855" t="s">
        <v>396</v>
      </c>
      <c r="I1855" s="97" t="s">
        <v>199</v>
      </c>
      <c r="J1855">
        <v>480617.1</v>
      </c>
      <c r="K1855">
        <v>252757.3</v>
      </c>
      <c r="L1855" s="135">
        <v>8.0073600000000003</v>
      </c>
    </row>
    <row r="1856" spans="8:12">
      <c r="H1856" t="s">
        <v>396</v>
      </c>
      <c r="I1856" s="97" t="s">
        <v>200</v>
      </c>
      <c r="J1856">
        <v>480622</v>
      </c>
      <c r="K1856">
        <v>252758</v>
      </c>
      <c r="L1856" s="135">
        <v>8.0064600000000006</v>
      </c>
    </row>
    <row r="1857" spans="8:12">
      <c r="H1857" t="s">
        <v>396</v>
      </c>
      <c r="I1857" s="97" t="s">
        <v>201</v>
      </c>
      <c r="J1857">
        <v>480626.7</v>
      </c>
      <c r="K1857">
        <v>252758.9</v>
      </c>
      <c r="L1857" s="135">
        <v>8.0061900000000001</v>
      </c>
    </row>
    <row r="1858" spans="8:12">
      <c r="H1858" t="s">
        <v>396</v>
      </c>
      <c r="I1858" s="97" t="s">
        <v>25</v>
      </c>
      <c r="J1858">
        <v>480631.5</v>
      </c>
      <c r="K1858">
        <v>252759.7</v>
      </c>
      <c r="L1858" s="135">
        <v>8.0052599999999998</v>
      </c>
    </row>
    <row r="1859" spans="8:12">
      <c r="H1859" t="s">
        <v>396</v>
      </c>
      <c r="I1859" s="97" t="s">
        <v>202</v>
      </c>
      <c r="J1859">
        <v>480636.3</v>
      </c>
      <c r="K1859">
        <v>252760.5</v>
      </c>
      <c r="L1859" s="135">
        <v>8.00868</v>
      </c>
    </row>
    <row r="1860" spans="8:12">
      <c r="H1860" t="s">
        <v>396</v>
      </c>
      <c r="I1860" s="97" t="s">
        <v>203</v>
      </c>
      <c r="J1860">
        <v>480641.2</v>
      </c>
      <c r="K1860">
        <v>252761.3</v>
      </c>
      <c r="L1860" s="135">
        <v>8.0018399999999996</v>
      </c>
    </row>
    <row r="1861" spans="8:12">
      <c r="H1861" t="s">
        <v>396</v>
      </c>
      <c r="I1861" s="97" t="s">
        <v>204</v>
      </c>
      <c r="J1861">
        <v>480646.1</v>
      </c>
      <c r="K1861">
        <v>252762</v>
      </c>
      <c r="L1861" s="135">
        <v>8.0121300000000009</v>
      </c>
    </row>
    <row r="1862" spans="8:12">
      <c r="H1862" t="s">
        <v>396</v>
      </c>
      <c r="I1862" s="97" t="s">
        <v>26</v>
      </c>
      <c r="J1862">
        <v>480651</v>
      </c>
      <c r="K1862">
        <v>252762.7</v>
      </c>
      <c r="L1862" s="135">
        <v>8.0053800000000006</v>
      </c>
    </row>
    <row r="1863" spans="8:12">
      <c r="H1863" t="s">
        <v>396</v>
      </c>
      <c r="I1863" s="97" t="s">
        <v>205</v>
      </c>
      <c r="J1863">
        <v>480656</v>
      </c>
      <c r="K1863">
        <v>252763.3</v>
      </c>
      <c r="L1863" s="135">
        <v>8.0081699999999998</v>
      </c>
    </row>
    <row r="1864" spans="8:12">
      <c r="H1864" t="s">
        <v>396</v>
      </c>
      <c r="I1864" s="97" t="s">
        <v>206</v>
      </c>
      <c r="J1864">
        <v>480661</v>
      </c>
      <c r="K1864">
        <v>252764</v>
      </c>
      <c r="L1864" s="135">
        <v>8.0096100000000003</v>
      </c>
    </row>
    <row r="1865" spans="8:12">
      <c r="H1865" t="s">
        <v>396</v>
      </c>
      <c r="I1865" s="97" t="s">
        <v>207</v>
      </c>
      <c r="J1865">
        <v>480666</v>
      </c>
      <c r="K1865">
        <v>252764.6</v>
      </c>
      <c r="L1865" s="135">
        <v>8.0048700000000004</v>
      </c>
    </row>
    <row r="1866" spans="8:12">
      <c r="H1866" t="s">
        <v>396</v>
      </c>
      <c r="I1866" s="97" t="s">
        <v>27</v>
      </c>
      <c r="J1866">
        <v>480670.9</v>
      </c>
      <c r="K1866">
        <v>252765.2</v>
      </c>
      <c r="L1866" s="135">
        <v>8.0047200000000007</v>
      </c>
    </row>
    <row r="1867" spans="8:12">
      <c r="H1867" t="s">
        <v>396</v>
      </c>
      <c r="I1867" s="97" t="s">
        <v>208</v>
      </c>
      <c r="J1867">
        <v>480675.9</v>
      </c>
      <c r="K1867">
        <v>252765.9</v>
      </c>
      <c r="L1867" s="135">
        <v>8.0048700000000004</v>
      </c>
    </row>
    <row r="1868" spans="8:12">
      <c r="H1868" t="s">
        <v>396</v>
      </c>
      <c r="I1868" s="97" t="s">
        <v>209</v>
      </c>
      <c r="J1868">
        <v>480680.8</v>
      </c>
      <c r="K1868">
        <v>252766.6</v>
      </c>
      <c r="L1868" s="135">
        <v>8.0072399999999995</v>
      </c>
    </row>
    <row r="1869" spans="8:12">
      <c r="H1869" t="s">
        <v>396</v>
      </c>
      <c r="I1869" s="97" t="s">
        <v>210</v>
      </c>
      <c r="J1869">
        <v>480685.7</v>
      </c>
      <c r="K1869">
        <v>252767.4</v>
      </c>
      <c r="L1869" s="135">
        <v>7.9891499999999995</v>
      </c>
    </row>
    <row r="1870" spans="8:12">
      <c r="H1870" t="s">
        <v>396</v>
      </c>
      <c r="I1870" s="97" t="s">
        <v>28</v>
      </c>
      <c r="J1870">
        <v>480690.6</v>
      </c>
      <c r="K1870">
        <v>252768.1</v>
      </c>
      <c r="L1870" s="135">
        <v>5.3577299999999992</v>
      </c>
    </row>
    <row r="1871" spans="8:12">
      <c r="H1871" t="s">
        <v>396</v>
      </c>
      <c r="I1871" s="97" t="s">
        <v>211</v>
      </c>
      <c r="J1871">
        <v>480694</v>
      </c>
      <c r="K1871">
        <v>252768.8</v>
      </c>
      <c r="L1871" s="135">
        <v>2.55444</v>
      </c>
    </row>
    <row r="1872" spans="8:12">
      <c r="H1872" t="s">
        <v>396</v>
      </c>
      <c r="I1872" s="97" t="s">
        <v>212</v>
      </c>
      <c r="J1872">
        <v>480695.4</v>
      </c>
      <c r="K1872">
        <v>252769.7</v>
      </c>
      <c r="L1872" s="135">
        <v>2.5419</v>
      </c>
    </row>
    <row r="1873" spans="8:12">
      <c r="H1873" t="s">
        <v>396</v>
      </c>
      <c r="I1873" s="97" t="s">
        <v>213</v>
      </c>
      <c r="J1873">
        <v>480696.8</v>
      </c>
      <c r="K1873">
        <v>252770.7</v>
      </c>
      <c r="L1873" s="135">
        <v>2.5326599999999999</v>
      </c>
    </row>
    <row r="1874" spans="8:12">
      <c r="H1874" t="s">
        <v>396</v>
      </c>
      <c r="I1874" s="97" t="s">
        <v>29</v>
      </c>
      <c r="J1874">
        <v>480698.2</v>
      </c>
      <c r="K1874">
        <v>252771.7</v>
      </c>
      <c r="L1874" s="135">
        <v>2.5333200000000002</v>
      </c>
    </row>
    <row r="1875" spans="8:12">
      <c r="H1875" t="s">
        <v>396</v>
      </c>
      <c r="I1875" s="97" t="s">
        <v>214</v>
      </c>
      <c r="J1875">
        <v>480699.6</v>
      </c>
      <c r="K1875">
        <v>252772.6</v>
      </c>
      <c r="L1875" s="135">
        <v>2.5370400000000002</v>
      </c>
    </row>
    <row r="1876" spans="8:12">
      <c r="H1876" t="s">
        <v>396</v>
      </c>
      <c r="I1876" s="97" t="s">
        <v>215</v>
      </c>
      <c r="J1876">
        <v>480701</v>
      </c>
      <c r="K1876">
        <v>252773.5</v>
      </c>
      <c r="L1876" s="135">
        <v>2.5363800000000003</v>
      </c>
    </row>
    <row r="1877" spans="8:12">
      <c r="H1877" t="s">
        <v>396</v>
      </c>
      <c r="I1877" s="97" t="s">
        <v>216</v>
      </c>
      <c r="J1877">
        <v>480702.4</v>
      </c>
      <c r="K1877">
        <v>252774.39999999999</v>
      </c>
      <c r="L1877" s="135">
        <v>2.5440300000000002</v>
      </c>
    </row>
    <row r="1878" spans="8:12">
      <c r="H1878" t="s">
        <v>396</v>
      </c>
      <c r="I1878" s="97" t="s">
        <v>30</v>
      </c>
      <c r="J1878">
        <v>480703.9</v>
      </c>
      <c r="K1878">
        <v>252775.3</v>
      </c>
      <c r="L1878" s="135">
        <v>2.5522199999999997</v>
      </c>
    </row>
    <row r="1879" spans="8:12">
      <c r="H1879" t="s">
        <v>396</v>
      </c>
      <c r="I1879" s="97" t="s">
        <v>217</v>
      </c>
      <c r="J1879">
        <v>480705.3</v>
      </c>
      <c r="K1879">
        <v>252776.2</v>
      </c>
      <c r="L1879" s="135">
        <v>2.5436399999999999</v>
      </c>
    </row>
    <row r="1880" spans="8:12">
      <c r="H1880" t="s">
        <v>396</v>
      </c>
      <c r="I1880" s="97" t="s">
        <v>218</v>
      </c>
      <c r="J1880">
        <v>480706.8</v>
      </c>
      <c r="K1880">
        <v>252777</v>
      </c>
      <c r="L1880" s="135">
        <v>2.5383599999999999</v>
      </c>
    </row>
    <row r="1881" spans="8:12">
      <c r="H1881" t="s">
        <v>396</v>
      </c>
      <c r="I1881" s="97" t="s">
        <v>219</v>
      </c>
      <c r="J1881">
        <v>480708.3</v>
      </c>
      <c r="K1881">
        <v>252777.8</v>
      </c>
      <c r="L1881" s="135">
        <v>2.5299</v>
      </c>
    </row>
    <row r="1882" spans="8:12">
      <c r="H1882" t="s">
        <v>396</v>
      </c>
      <c r="I1882" s="97" t="s">
        <v>31</v>
      </c>
      <c r="J1882">
        <v>480709.8</v>
      </c>
      <c r="K1882">
        <v>252778.6</v>
      </c>
      <c r="L1882" s="135">
        <v>2.5387499999999998</v>
      </c>
    </row>
    <row r="1883" spans="8:12">
      <c r="H1883" t="s">
        <v>396</v>
      </c>
      <c r="I1883" s="97" t="s">
        <v>220</v>
      </c>
      <c r="J1883">
        <v>480711.3</v>
      </c>
      <c r="K1883">
        <v>252779.4</v>
      </c>
      <c r="L1883" s="135">
        <v>2.5535399999999999</v>
      </c>
    </row>
    <row r="1884" spans="8:12">
      <c r="H1884" t="s">
        <v>396</v>
      </c>
      <c r="I1884" s="97" t="s">
        <v>221</v>
      </c>
      <c r="J1884">
        <v>480712.8</v>
      </c>
      <c r="K1884">
        <v>252780.2</v>
      </c>
      <c r="L1884" s="135">
        <v>2.5446900000000001</v>
      </c>
    </row>
    <row r="1885" spans="8:12">
      <c r="H1885" t="s">
        <v>396</v>
      </c>
      <c r="I1885" s="97" t="s">
        <v>222</v>
      </c>
      <c r="J1885">
        <v>480714.3</v>
      </c>
      <c r="K1885">
        <v>252781</v>
      </c>
      <c r="L1885" s="135">
        <v>2.6043600000000002</v>
      </c>
    </row>
    <row r="1886" spans="8:12">
      <c r="H1886" t="s">
        <v>396</v>
      </c>
      <c r="I1886" s="97" t="s">
        <v>32</v>
      </c>
      <c r="J1886">
        <v>480715.9</v>
      </c>
      <c r="K1886">
        <v>252781.8</v>
      </c>
      <c r="L1886" s="135">
        <v>5.06799</v>
      </c>
    </row>
    <row r="1887" spans="8:12">
      <c r="H1887" t="s">
        <v>396</v>
      </c>
      <c r="I1887" s="97" t="s">
        <v>223</v>
      </c>
      <c r="J1887">
        <v>480719.1</v>
      </c>
      <c r="K1887">
        <v>252782.4</v>
      </c>
      <c r="L1887" s="135">
        <v>7.5723000000000003</v>
      </c>
    </row>
    <row r="1888" spans="8:12">
      <c r="H1888" t="s">
        <v>396</v>
      </c>
      <c r="I1888" s="97" t="s">
        <v>224</v>
      </c>
      <c r="J1888">
        <v>480723.7</v>
      </c>
      <c r="K1888">
        <v>252783.1</v>
      </c>
      <c r="L1888" s="135">
        <v>7.2818999999999994</v>
      </c>
    </row>
    <row r="1889" spans="8:12">
      <c r="H1889" t="s">
        <v>396</v>
      </c>
      <c r="I1889" s="97" t="s">
        <v>225</v>
      </c>
      <c r="J1889">
        <v>480728.2</v>
      </c>
      <c r="K1889">
        <v>252783.8</v>
      </c>
      <c r="L1889" s="135">
        <v>6.99519</v>
      </c>
    </row>
    <row r="1890" spans="8:12">
      <c r="H1890" t="s">
        <v>396</v>
      </c>
      <c r="I1890" s="97" t="s">
        <v>33</v>
      </c>
      <c r="J1890">
        <v>480732.6</v>
      </c>
      <c r="K1890">
        <v>252784.6</v>
      </c>
      <c r="L1890" s="135">
        <v>7.1246999999999998</v>
      </c>
    </row>
    <row r="1891" spans="8:12">
      <c r="H1891" t="s">
        <v>396</v>
      </c>
      <c r="I1891" s="97" t="s">
        <v>226</v>
      </c>
      <c r="J1891">
        <v>480737</v>
      </c>
      <c r="K1891">
        <v>252785.2</v>
      </c>
      <c r="L1891" s="135">
        <v>7.1199300000000001</v>
      </c>
    </row>
    <row r="1892" spans="8:12">
      <c r="H1892" t="s">
        <v>396</v>
      </c>
      <c r="I1892" s="97" t="s">
        <v>227</v>
      </c>
      <c r="J1892">
        <v>480741.4</v>
      </c>
      <c r="K1892">
        <v>252785.8</v>
      </c>
      <c r="L1892" s="135">
        <v>7.1323500000000006</v>
      </c>
    </row>
    <row r="1893" spans="8:12">
      <c r="H1893" t="s">
        <v>396</v>
      </c>
      <c r="I1893" s="97" t="s">
        <v>228</v>
      </c>
      <c r="J1893">
        <v>480745.9</v>
      </c>
      <c r="K1893">
        <v>252786.5</v>
      </c>
      <c r="L1893" s="135">
        <v>7.3180800000000001</v>
      </c>
    </row>
    <row r="1894" spans="8:12">
      <c r="H1894" t="s">
        <v>396</v>
      </c>
      <c r="I1894" s="97" t="s">
        <v>34</v>
      </c>
      <c r="J1894">
        <v>480750.4</v>
      </c>
      <c r="K1894">
        <v>252787.20000000001</v>
      </c>
      <c r="L1894" s="135">
        <v>7.2090299999999994</v>
      </c>
    </row>
    <row r="1895" spans="8:12">
      <c r="H1895" t="s">
        <v>396</v>
      </c>
      <c r="I1895" s="97" t="s">
        <v>229</v>
      </c>
      <c r="J1895">
        <v>480754.8</v>
      </c>
      <c r="K1895">
        <v>252788</v>
      </c>
      <c r="L1895" s="135">
        <v>7.1768400000000003</v>
      </c>
    </row>
    <row r="1896" spans="8:12">
      <c r="H1896" t="s">
        <v>396</v>
      </c>
      <c r="I1896" s="97" t="s">
        <v>230</v>
      </c>
      <c r="J1896">
        <v>480759.3</v>
      </c>
      <c r="K1896">
        <v>252788.7</v>
      </c>
      <c r="L1896" s="135">
        <v>7.3156800000000004</v>
      </c>
    </row>
    <row r="1897" spans="8:12">
      <c r="H1897" t="s">
        <v>396</v>
      </c>
      <c r="I1897" s="97" t="s">
        <v>231</v>
      </c>
      <c r="J1897">
        <v>480763.9</v>
      </c>
      <c r="K1897">
        <v>252789.3</v>
      </c>
      <c r="L1897" s="135">
        <v>7.3977899999999996</v>
      </c>
    </row>
    <row r="1898" spans="8:12">
      <c r="H1898" t="s">
        <v>396</v>
      </c>
      <c r="I1898" s="97" t="s">
        <v>35</v>
      </c>
      <c r="J1898">
        <v>480768.5</v>
      </c>
      <c r="K1898">
        <v>252790</v>
      </c>
      <c r="L1898" s="135">
        <v>7.4748900000000003</v>
      </c>
    </row>
    <row r="1899" spans="8:12">
      <c r="H1899" t="s">
        <v>396</v>
      </c>
      <c r="I1899" s="97" t="s">
        <v>232</v>
      </c>
      <c r="J1899">
        <v>480773.2</v>
      </c>
      <c r="K1899">
        <v>252790.7</v>
      </c>
      <c r="L1899" s="135">
        <v>7.5209399999999995</v>
      </c>
    </row>
    <row r="1900" spans="8:12">
      <c r="H1900" t="s">
        <v>396</v>
      </c>
      <c r="I1900" s="97" t="s">
        <v>233</v>
      </c>
      <c r="J1900">
        <v>480777.9</v>
      </c>
      <c r="K1900">
        <v>252791.4</v>
      </c>
      <c r="L1900" s="135">
        <v>7.6294499999999994</v>
      </c>
    </row>
    <row r="1901" spans="8:12">
      <c r="H1901" t="s">
        <v>396</v>
      </c>
      <c r="I1901" s="97" t="s">
        <v>234</v>
      </c>
      <c r="J1901">
        <v>480782.7</v>
      </c>
      <c r="K1901">
        <v>252792.1</v>
      </c>
      <c r="L1901" s="135">
        <v>7.7252999999999998</v>
      </c>
    </row>
    <row r="1902" spans="8:12">
      <c r="H1902" t="s">
        <v>396</v>
      </c>
      <c r="I1902" s="97" t="s">
        <v>36</v>
      </c>
      <c r="J1902">
        <v>480787.5</v>
      </c>
      <c r="K1902">
        <v>252792.8</v>
      </c>
      <c r="L1902" s="135">
        <v>7.8190200000000001</v>
      </c>
    </row>
    <row r="1903" spans="8:12">
      <c r="H1903" t="s">
        <v>396</v>
      </c>
      <c r="I1903" s="97" t="s">
        <v>235</v>
      </c>
      <c r="J1903">
        <v>480792.4</v>
      </c>
      <c r="K1903">
        <v>252793.60000000001</v>
      </c>
      <c r="L1903" s="135">
        <v>7.89954</v>
      </c>
    </row>
    <row r="1904" spans="8:12">
      <c r="H1904" t="s">
        <v>396</v>
      </c>
      <c r="I1904" s="97" t="s">
        <v>236</v>
      </c>
      <c r="J1904">
        <v>480797.4</v>
      </c>
      <c r="K1904">
        <v>252794.3</v>
      </c>
      <c r="L1904" s="135">
        <v>8.0031599999999994</v>
      </c>
    </row>
    <row r="1905" spans="8:12">
      <c r="H1905" t="s">
        <v>396</v>
      </c>
      <c r="I1905" s="97" t="s">
        <v>237</v>
      </c>
      <c r="J1905">
        <v>480802.4</v>
      </c>
      <c r="K1905">
        <v>252795</v>
      </c>
      <c r="L1905" s="135">
        <v>8.0010300000000001</v>
      </c>
    </row>
    <row r="1906" spans="8:12">
      <c r="H1906" t="s">
        <v>396</v>
      </c>
      <c r="I1906" s="97" t="s">
        <v>37</v>
      </c>
      <c r="J1906">
        <v>480807.4</v>
      </c>
      <c r="K1906">
        <v>252795.8</v>
      </c>
      <c r="L1906" s="135">
        <v>8.0063100000000009</v>
      </c>
    </row>
    <row r="1907" spans="8:12">
      <c r="H1907" t="s">
        <v>396</v>
      </c>
      <c r="I1907" s="97" t="s">
        <v>238</v>
      </c>
      <c r="J1907">
        <v>480812.4</v>
      </c>
      <c r="K1907">
        <v>252796.5</v>
      </c>
      <c r="L1907" s="135">
        <v>7.9965600000000006</v>
      </c>
    </row>
    <row r="1908" spans="8:12">
      <c r="H1908" t="s">
        <v>396</v>
      </c>
      <c r="I1908" s="97" t="s">
        <v>239</v>
      </c>
      <c r="J1908">
        <v>480817.4</v>
      </c>
      <c r="K1908">
        <v>252797.2</v>
      </c>
      <c r="L1908" s="135">
        <v>8.0000999999999998</v>
      </c>
    </row>
    <row r="1909" spans="8:12">
      <c r="H1909" t="s">
        <v>396</v>
      </c>
      <c r="I1909" s="97" t="s">
        <v>240</v>
      </c>
      <c r="J1909">
        <v>480822.4</v>
      </c>
      <c r="K1909">
        <v>252797.9</v>
      </c>
      <c r="L1909" s="135">
        <v>7.9977299999999998</v>
      </c>
    </row>
    <row r="1910" spans="8:12">
      <c r="H1910" t="s">
        <v>396</v>
      </c>
      <c r="I1910" s="97" t="s">
        <v>38</v>
      </c>
      <c r="J1910">
        <v>480827.4</v>
      </c>
      <c r="K1910">
        <v>252798.6</v>
      </c>
      <c r="L1910" s="135">
        <v>7.99641</v>
      </c>
    </row>
    <row r="1911" spans="8:12">
      <c r="H1911" t="s">
        <v>396</v>
      </c>
      <c r="I1911" s="97" t="s">
        <v>241</v>
      </c>
      <c r="J1911">
        <v>480832.4</v>
      </c>
      <c r="K1911">
        <v>252799.4</v>
      </c>
      <c r="L1911" s="135">
        <v>8.0031599999999994</v>
      </c>
    </row>
    <row r="1912" spans="8:12">
      <c r="H1912" t="s">
        <v>396</v>
      </c>
      <c r="I1912" s="97" t="s">
        <v>242</v>
      </c>
      <c r="J1912">
        <v>480837.4</v>
      </c>
      <c r="K1912">
        <v>252800.1</v>
      </c>
      <c r="L1912" s="135">
        <v>8.0006400000000006</v>
      </c>
    </row>
    <row r="1913" spans="8:12">
      <c r="H1913" t="s">
        <v>396</v>
      </c>
      <c r="I1913" s="97" t="s">
        <v>243</v>
      </c>
      <c r="J1913">
        <v>480842.4</v>
      </c>
      <c r="K1913">
        <v>252800.8</v>
      </c>
      <c r="L1913" s="135">
        <v>7.9992000000000001</v>
      </c>
    </row>
    <row r="1914" spans="8:12">
      <c r="H1914" t="s">
        <v>396</v>
      </c>
      <c r="I1914" s="97" t="s">
        <v>39</v>
      </c>
      <c r="J1914">
        <v>480847.5</v>
      </c>
      <c r="K1914">
        <v>252801.4</v>
      </c>
      <c r="L1914" s="135">
        <v>7.9946999999999999</v>
      </c>
    </row>
    <row r="1915" spans="8:12">
      <c r="H1915" t="s">
        <v>396</v>
      </c>
      <c r="I1915" s="97" t="s">
        <v>244</v>
      </c>
      <c r="J1915">
        <v>480852.6</v>
      </c>
      <c r="K1915">
        <v>252801.9</v>
      </c>
      <c r="L1915" s="135">
        <v>8.0042100000000005</v>
      </c>
    </row>
    <row r="1916" spans="8:12">
      <c r="H1916" t="s">
        <v>396</v>
      </c>
      <c r="I1916" s="97" t="s">
        <v>245</v>
      </c>
      <c r="J1916">
        <v>480857.7</v>
      </c>
      <c r="K1916">
        <v>252802.5</v>
      </c>
      <c r="L1916" s="135">
        <v>7.9995900000000004</v>
      </c>
    </row>
    <row r="1917" spans="8:12">
      <c r="H1917" t="s">
        <v>396</v>
      </c>
      <c r="I1917" s="97" t="s">
        <v>246</v>
      </c>
      <c r="J1917">
        <v>480862.8</v>
      </c>
      <c r="K1917">
        <v>252803.1</v>
      </c>
      <c r="L1917" s="135">
        <v>7.98996</v>
      </c>
    </row>
    <row r="1918" spans="8:12">
      <c r="H1918" t="s">
        <v>396</v>
      </c>
      <c r="I1918" s="97" t="s">
        <v>40</v>
      </c>
      <c r="J1918">
        <v>480868</v>
      </c>
      <c r="K1918">
        <v>252803.6</v>
      </c>
      <c r="L1918" s="135">
        <v>8.0043299999999995</v>
      </c>
    </row>
    <row r="1919" spans="8:12">
      <c r="H1919" t="s">
        <v>396</v>
      </c>
      <c r="I1919" s="97" t="s">
        <v>247</v>
      </c>
      <c r="J1919">
        <v>480873.3</v>
      </c>
      <c r="K1919">
        <v>252804</v>
      </c>
      <c r="L1919" s="135">
        <v>8.0032800000000002</v>
      </c>
    </row>
    <row r="1920" spans="8:12">
      <c r="H1920" t="s">
        <v>396</v>
      </c>
      <c r="I1920" s="97" t="s">
        <v>248</v>
      </c>
      <c r="J1920">
        <v>480878.5</v>
      </c>
      <c r="K1920">
        <v>252804.4</v>
      </c>
      <c r="L1920" s="135">
        <v>7.9957500000000001</v>
      </c>
    </row>
    <row r="1921" spans="8:12">
      <c r="H1921" t="s">
        <v>396</v>
      </c>
      <c r="I1921" s="97" t="s">
        <v>249</v>
      </c>
      <c r="J1921">
        <v>480883.8</v>
      </c>
      <c r="K1921">
        <v>252804.8</v>
      </c>
      <c r="L1921" s="135">
        <v>8.0023499999999999</v>
      </c>
    </row>
    <row r="1922" spans="8:12">
      <c r="H1922" t="s">
        <v>398</v>
      </c>
      <c r="I1922" s="97" t="s">
        <v>17</v>
      </c>
      <c r="J1922">
        <v>480889.1</v>
      </c>
      <c r="K1922">
        <v>252805.2</v>
      </c>
      <c r="L1922" s="135">
        <v>7.9978800000000003</v>
      </c>
    </row>
    <row r="1923" spans="8:12">
      <c r="H1923" t="s">
        <v>398</v>
      </c>
      <c r="I1923" s="95" t="s">
        <v>178</v>
      </c>
      <c r="J1923" s="10">
        <v>480894.4</v>
      </c>
      <c r="K1923" s="10">
        <v>252805.6</v>
      </c>
      <c r="L1923" s="135">
        <v>7.99878</v>
      </c>
    </row>
    <row r="1924" spans="8:12">
      <c r="H1924" t="s">
        <v>398</v>
      </c>
      <c r="I1924" s="95" t="s">
        <v>179</v>
      </c>
      <c r="J1924" s="10">
        <v>480899.7</v>
      </c>
      <c r="K1924" s="10">
        <v>252805.9</v>
      </c>
      <c r="L1924" s="135">
        <v>8.0024999999999995</v>
      </c>
    </row>
    <row r="1925" spans="8:12">
      <c r="H1925" t="s">
        <v>398</v>
      </c>
      <c r="I1925" s="95" t="s">
        <v>180</v>
      </c>
      <c r="J1925" s="10">
        <v>480905.1</v>
      </c>
      <c r="K1925" s="10">
        <v>252806.2</v>
      </c>
      <c r="L1925" s="135">
        <v>7.9970699999999999</v>
      </c>
    </row>
    <row r="1926" spans="8:12">
      <c r="H1926" t="s">
        <v>398</v>
      </c>
      <c r="I1926" s="95" t="s">
        <v>18</v>
      </c>
      <c r="J1926" s="10">
        <v>480910.4</v>
      </c>
      <c r="K1926" s="10">
        <v>252806.5</v>
      </c>
      <c r="L1926" s="135">
        <v>7.99878</v>
      </c>
    </row>
    <row r="1927" spans="8:12">
      <c r="H1927" t="s">
        <v>398</v>
      </c>
      <c r="I1927" s="95" t="s">
        <v>181</v>
      </c>
      <c r="J1927" s="10">
        <v>480915.7</v>
      </c>
      <c r="K1927" s="10">
        <v>252806.9</v>
      </c>
      <c r="L1927" s="135">
        <v>7.99878</v>
      </c>
    </row>
    <row r="1928" spans="8:12">
      <c r="H1928" t="s">
        <v>398</v>
      </c>
      <c r="I1928" s="95" t="s">
        <v>182</v>
      </c>
      <c r="J1928" s="10">
        <v>480921.1</v>
      </c>
      <c r="K1928" s="10">
        <v>252807.2</v>
      </c>
      <c r="L1928" s="135">
        <v>8.0007599999999996</v>
      </c>
    </row>
    <row r="1929" spans="8:12">
      <c r="H1929" t="s">
        <v>398</v>
      </c>
      <c r="I1929" s="95" t="s">
        <v>183</v>
      </c>
      <c r="J1929" s="10">
        <v>480926.5</v>
      </c>
      <c r="K1929" s="10">
        <v>252807.5</v>
      </c>
      <c r="L1929" s="135">
        <v>8.0007599999999996</v>
      </c>
    </row>
    <row r="1930" spans="8:12">
      <c r="H1930" t="s">
        <v>398</v>
      </c>
      <c r="I1930" s="95" t="s">
        <v>19</v>
      </c>
      <c r="J1930" s="10">
        <v>480931.8</v>
      </c>
      <c r="K1930" s="10">
        <v>252807.8</v>
      </c>
      <c r="L1930" s="135">
        <v>7.9928400000000002</v>
      </c>
    </row>
    <row r="1931" spans="8:12">
      <c r="H1931" t="s">
        <v>398</v>
      </c>
      <c r="I1931" s="95" t="s">
        <v>184</v>
      </c>
      <c r="J1931" s="10">
        <v>480937.2</v>
      </c>
      <c r="K1931" s="10">
        <v>252808.1</v>
      </c>
      <c r="L1931" s="135">
        <v>8.0056499999999993</v>
      </c>
    </row>
    <row r="1932" spans="8:12">
      <c r="H1932" t="s">
        <v>398</v>
      </c>
      <c r="I1932" s="95" t="s">
        <v>185</v>
      </c>
      <c r="J1932" s="10">
        <v>480942.6</v>
      </c>
      <c r="K1932" s="10">
        <v>252808.3</v>
      </c>
      <c r="L1932" s="135">
        <v>7.9970699999999999</v>
      </c>
    </row>
    <row r="1933" spans="8:12">
      <c r="H1933" t="s">
        <v>398</v>
      </c>
      <c r="I1933" s="95" t="s">
        <v>186</v>
      </c>
      <c r="J1933" s="10">
        <v>480948</v>
      </c>
      <c r="K1933" s="10">
        <v>252808.6</v>
      </c>
      <c r="L1933" s="135">
        <v>7.9992000000000001</v>
      </c>
    </row>
    <row r="1934" spans="8:12">
      <c r="H1934" t="s">
        <v>398</v>
      </c>
      <c r="I1934" s="95" t="s">
        <v>20</v>
      </c>
      <c r="J1934" s="10">
        <v>480953.5</v>
      </c>
      <c r="K1934" s="10">
        <v>252808.8</v>
      </c>
      <c r="L1934" s="135">
        <v>8.0026200000000003</v>
      </c>
    </row>
    <row r="1935" spans="8:12">
      <c r="H1935" t="s">
        <v>398</v>
      </c>
      <c r="I1935" s="95" t="s">
        <v>187</v>
      </c>
      <c r="J1935" s="10">
        <v>480958.9</v>
      </c>
      <c r="K1935" s="10">
        <v>252809.1</v>
      </c>
      <c r="L1935" s="135">
        <v>7.9961400000000005</v>
      </c>
    </row>
    <row r="1936" spans="8:12">
      <c r="H1936" t="s">
        <v>398</v>
      </c>
      <c r="I1936" s="95" t="s">
        <v>188</v>
      </c>
      <c r="J1936" s="10">
        <v>480964.4</v>
      </c>
      <c r="K1936" s="10">
        <v>252809.3</v>
      </c>
      <c r="L1936" s="135">
        <v>7.9986600000000001</v>
      </c>
    </row>
    <row r="1937" spans="8:12">
      <c r="H1937" t="s">
        <v>398</v>
      </c>
      <c r="I1937" s="95" t="s">
        <v>189</v>
      </c>
      <c r="J1937" s="10">
        <v>480969.8</v>
      </c>
      <c r="K1937" s="10">
        <v>252809.60000000001</v>
      </c>
      <c r="L1937" s="135">
        <v>8.0032800000000002</v>
      </c>
    </row>
    <row r="1938" spans="8:12">
      <c r="H1938" t="s">
        <v>398</v>
      </c>
      <c r="I1938" s="95" t="s">
        <v>21</v>
      </c>
      <c r="J1938" s="10">
        <v>480975.2</v>
      </c>
      <c r="K1938" s="10">
        <v>252809.9</v>
      </c>
      <c r="L1938" s="135">
        <v>7.9997100000000003</v>
      </c>
    </row>
    <row r="1939" spans="8:12">
      <c r="H1939" t="s">
        <v>398</v>
      </c>
      <c r="I1939" s="95" t="s">
        <v>190</v>
      </c>
      <c r="J1939" s="10">
        <v>480980.5</v>
      </c>
      <c r="K1939" s="10">
        <v>252810.2</v>
      </c>
      <c r="L1939" s="135">
        <v>7.99932</v>
      </c>
    </row>
    <row r="1940" spans="8:12">
      <c r="H1940" t="s">
        <v>398</v>
      </c>
      <c r="I1940" s="95" t="s">
        <v>191</v>
      </c>
      <c r="J1940" s="10">
        <v>480985.8</v>
      </c>
      <c r="K1940" s="10">
        <v>252810.5</v>
      </c>
      <c r="L1940" s="135">
        <v>8.0007599999999996</v>
      </c>
    </row>
    <row r="1941" spans="8:12">
      <c r="H1941" t="s">
        <v>398</v>
      </c>
      <c r="I1941" s="95" t="s">
        <v>192</v>
      </c>
      <c r="J1941" s="10">
        <v>480991.1</v>
      </c>
      <c r="K1941" s="10">
        <v>252810.9</v>
      </c>
      <c r="L1941" s="135">
        <v>7.9995900000000004</v>
      </c>
    </row>
    <row r="1942" spans="8:12">
      <c r="H1942" t="s">
        <v>398</v>
      </c>
      <c r="I1942" s="95" t="s">
        <v>22</v>
      </c>
      <c r="J1942" s="10">
        <v>480996.3</v>
      </c>
      <c r="K1942" s="10">
        <v>252811.3</v>
      </c>
      <c r="L1942" s="135">
        <v>7.9960200000000006</v>
      </c>
    </row>
    <row r="1943" spans="8:12">
      <c r="H1943" t="s">
        <v>398</v>
      </c>
      <c r="I1943" s="95" t="s">
        <v>193</v>
      </c>
      <c r="J1943" s="10">
        <v>481001.6</v>
      </c>
      <c r="K1943" s="10">
        <v>252811.7</v>
      </c>
      <c r="L1943" s="135">
        <v>8.0052599999999998</v>
      </c>
    </row>
    <row r="1944" spans="8:12">
      <c r="H1944" t="s">
        <v>398</v>
      </c>
      <c r="I1944" s="95" t="s">
        <v>194</v>
      </c>
      <c r="J1944" s="10">
        <v>481006.9</v>
      </c>
      <c r="K1944" s="10">
        <v>252812.1</v>
      </c>
      <c r="L1944" s="135">
        <v>7.9927200000000003</v>
      </c>
    </row>
    <row r="1945" spans="8:12">
      <c r="H1945" t="s">
        <v>398</v>
      </c>
      <c r="I1945" s="95" t="s">
        <v>195</v>
      </c>
      <c r="J1945" s="10">
        <v>481012</v>
      </c>
      <c r="K1945" s="10">
        <v>252812.7</v>
      </c>
      <c r="L1945" s="135">
        <v>8.0005199999999999</v>
      </c>
    </row>
    <row r="1946" spans="8:12">
      <c r="H1946" t="s">
        <v>398</v>
      </c>
      <c r="I1946" s="95" t="s">
        <v>23</v>
      </c>
      <c r="J1946" s="10">
        <v>481017.1</v>
      </c>
      <c r="K1946" s="10">
        <v>252813.3</v>
      </c>
      <c r="L1946" s="135">
        <v>7.9962900000000001</v>
      </c>
    </row>
    <row r="1947" spans="8:12">
      <c r="H1947" t="s">
        <v>398</v>
      </c>
      <c r="I1947" s="95" t="s">
        <v>196</v>
      </c>
      <c r="J1947" s="10">
        <v>481022.1</v>
      </c>
      <c r="K1947" s="10">
        <v>252813.9</v>
      </c>
      <c r="L1947" s="135">
        <v>7.9972200000000004</v>
      </c>
    </row>
    <row r="1948" spans="8:12">
      <c r="H1948" t="s">
        <v>398</v>
      </c>
      <c r="I1948" s="95" t="s">
        <v>197</v>
      </c>
      <c r="J1948" s="10">
        <v>481027.1</v>
      </c>
      <c r="K1948" s="10">
        <v>252814.6</v>
      </c>
      <c r="L1948" s="135">
        <v>8.0018399999999996</v>
      </c>
    </row>
    <row r="1949" spans="8:12">
      <c r="H1949" t="s">
        <v>398</v>
      </c>
      <c r="I1949" s="95" t="s">
        <v>198</v>
      </c>
      <c r="J1949" s="10">
        <v>481032</v>
      </c>
      <c r="K1949" s="10">
        <v>252815.3</v>
      </c>
      <c r="L1949" s="135">
        <v>8.0030099999999997</v>
      </c>
    </row>
    <row r="1950" spans="8:12">
      <c r="H1950" t="s">
        <v>398</v>
      </c>
      <c r="I1950" s="95" t="s">
        <v>24</v>
      </c>
      <c r="J1950" s="10">
        <v>481036.9</v>
      </c>
      <c r="K1950" s="10">
        <v>252816.1</v>
      </c>
      <c r="L1950" s="135">
        <v>8.0098800000000008</v>
      </c>
    </row>
    <row r="1951" spans="8:12">
      <c r="H1951" t="s">
        <v>398</v>
      </c>
      <c r="I1951" s="95" t="s">
        <v>199</v>
      </c>
      <c r="J1951" s="10">
        <v>481041.8</v>
      </c>
      <c r="K1951" s="10">
        <v>252816.9</v>
      </c>
      <c r="L1951" s="135">
        <v>8.0067000000000004</v>
      </c>
    </row>
    <row r="1952" spans="8:12">
      <c r="H1952" t="s">
        <v>398</v>
      </c>
      <c r="I1952" s="95" t="s">
        <v>200</v>
      </c>
      <c r="J1952" s="10">
        <v>481046.6</v>
      </c>
      <c r="K1952" s="10">
        <v>252817.7</v>
      </c>
      <c r="L1952" s="135">
        <v>8.0091000000000001</v>
      </c>
    </row>
    <row r="1953" spans="8:12">
      <c r="H1953" t="s">
        <v>398</v>
      </c>
      <c r="I1953" s="95" t="s">
        <v>201</v>
      </c>
      <c r="J1953" s="10">
        <v>481051.5</v>
      </c>
      <c r="K1953" s="10">
        <v>252818.5</v>
      </c>
      <c r="L1953" s="135">
        <v>8.00685</v>
      </c>
    </row>
    <row r="1954" spans="8:12">
      <c r="H1954" t="s">
        <v>398</v>
      </c>
      <c r="I1954" s="95" t="s">
        <v>25</v>
      </c>
      <c r="J1954" s="10">
        <v>481056.3</v>
      </c>
      <c r="K1954" s="10">
        <v>252819.3</v>
      </c>
      <c r="L1954" s="135">
        <v>7.9847999999999999</v>
      </c>
    </row>
    <row r="1955" spans="8:12">
      <c r="H1955" t="s">
        <v>398</v>
      </c>
      <c r="I1955" s="95" t="s">
        <v>202</v>
      </c>
      <c r="J1955" s="10">
        <v>481061.1</v>
      </c>
      <c r="K1955" s="10">
        <v>252820.1</v>
      </c>
      <c r="L1955" s="135">
        <v>8.0043299999999995</v>
      </c>
    </row>
    <row r="1956" spans="8:12">
      <c r="H1956" t="s">
        <v>398</v>
      </c>
      <c r="I1956" s="95" t="s">
        <v>203</v>
      </c>
      <c r="J1956" s="10">
        <v>481065.9</v>
      </c>
      <c r="K1956" s="10">
        <v>252821</v>
      </c>
      <c r="L1956" s="135">
        <v>8.0164799999999996</v>
      </c>
    </row>
    <row r="1957" spans="8:12">
      <c r="H1957" t="s">
        <v>398</v>
      </c>
      <c r="I1957" s="95" t="s">
        <v>204</v>
      </c>
      <c r="J1957" s="10">
        <v>481070.7</v>
      </c>
      <c r="K1957" s="10">
        <v>252821.8</v>
      </c>
      <c r="L1957" s="135">
        <v>7.9976099999999999</v>
      </c>
    </row>
    <row r="1958" spans="8:12">
      <c r="H1958" t="s">
        <v>398</v>
      </c>
      <c r="I1958" s="95" t="s">
        <v>26</v>
      </c>
      <c r="J1958" s="10">
        <v>481075.5</v>
      </c>
      <c r="K1958" s="10">
        <v>252822.6</v>
      </c>
      <c r="L1958" s="135">
        <v>8.0143800000000009</v>
      </c>
    </row>
    <row r="1959" spans="8:12">
      <c r="H1959" t="s">
        <v>398</v>
      </c>
      <c r="I1959" s="95" t="s">
        <v>205</v>
      </c>
      <c r="J1959" s="10">
        <v>481080.5</v>
      </c>
      <c r="K1959" s="10">
        <v>252823.3</v>
      </c>
      <c r="L1959" s="135">
        <v>8.0033999999999992</v>
      </c>
    </row>
    <row r="1960" spans="8:12">
      <c r="H1960" t="s">
        <v>398</v>
      </c>
      <c r="I1960" s="95" t="s">
        <v>206</v>
      </c>
      <c r="J1960" s="10">
        <v>481085.5</v>
      </c>
      <c r="K1960" s="10">
        <v>252824</v>
      </c>
      <c r="L1960" s="135">
        <v>8.0084400000000002</v>
      </c>
    </row>
    <row r="1961" spans="8:12">
      <c r="H1961" t="s">
        <v>398</v>
      </c>
      <c r="I1961" s="95" t="s">
        <v>207</v>
      </c>
      <c r="J1961" s="10">
        <v>481090.5</v>
      </c>
      <c r="K1961" s="10">
        <v>252824.6</v>
      </c>
      <c r="L1961" s="135">
        <v>7.9916700000000001</v>
      </c>
    </row>
    <row r="1962" spans="8:12">
      <c r="H1962" t="s">
        <v>398</v>
      </c>
      <c r="I1962" s="95" t="s">
        <v>27</v>
      </c>
      <c r="J1962" s="10">
        <v>481095.5</v>
      </c>
      <c r="K1962" s="10">
        <v>252825.3</v>
      </c>
      <c r="L1962" s="135">
        <v>7.8801300000000003</v>
      </c>
    </row>
    <row r="1963" spans="8:12">
      <c r="H1963" t="s">
        <v>398</v>
      </c>
      <c r="I1963" s="95" t="s">
        <v>208</v>
      </c>
      <c r="J1963" s="10">
        <v>481100.5</v>
      </c>
      <c r="K1963" s="10">
        <v>252826</v>
      </c>
      <c r="L1963" s="135">
        <v>7.9349099999999995</v>
      </c>
    </row>
    <row r="1964" spans="8:12">
      <c r="H1964" t="s">
        <v>398</v>
      </c>
      <c r="I1964" s="95" t="s">
        <v>209</v>
      </c>
      <c r="J1964" s="10">
        <v>481105.4</v>
      </c>
      <c r="K1964" s="10">
        <v>252826.7</v>
      </c>
      <c r="L1964" s="135">
        <v>7.9404599999999999</v>
      </c>
    </row>
    <row r="1965" spans="8:12">
      <c r="H1965" t="s">
        <v>398</v>
      </c>
      <c r="I1965" s="95" t="s">
        <v>210</v>
      </c>
      <c r="J1965" s="10">
        <v>481110.4</v>
      </c>
      <c r="K1965" s="10">
        <v>252827.4</v>
      </c>
      <c r="L1965" s="135">
        <v>7.9943100000000005</v>
      </c>
    </row>
    <row r="1966" spans="8:12">
      <c r="H1966" t="s">
        <v>398</v>
      </c>
      <c r="I1966" s="95" t="s">
        <v>28</v>
      </c>
      <c r="J1966" s="10">
        <v>481115.3</v>
      </c>
      <c r="K1966" s="10">
        <v>252828.2</v>
      </c>
      <c r="L1966" s="135">
        <v>8.0058000000000007</v>
      </c>
    </row>
    <row r="1967" spans="8:12">
      <c r="H1967" t="s">
        <v>398</v>
      </c>
      <c r="I1967" s="95" t="s">
        <v>211</v>
      </c>
      <c r="J1967" s="10">
        <v>481120.2</v>
      </c>
      <c r="K1967" s="10">
        <v>252828.9</v>
      </c>
      <c r="L1967" s="135">
        <v>8.0039400000000001</v>
      </c>
    </row>
    <row r="1968" spans="8:12">
      <c r="H1968" t="s">
        <v>398</v>
      </c>
      <c r="I1968" s="95" t="s">
        <v>212</v>
      </c>
      <c r="J1968" s="10">
        <v>481125.2</v>
      </c>
      <c r="K1968" s="10">
        <v>252829.6</v>
      </c>
      <c r="L1968" s="135">
        <v>8.0127900000000007</v>
      </c>
    </row>
    <row r="1969" spans="8:12">
      <c r="H1969" t="s">
        <v>398</v>
      </c>
      <c r="I1969" s="95" t="s">
        <v>213</v>
      </c>
      <c r="J1969" s="10">
        <v>481130.2</v>
      </c>
      <c r="K1969" s="10">
        <v>252830.3</v>
      </c>
      <c r="L1969" s="135">
        <v>7.9973400000000003</v>
      </c>
    </row>
    <row r="1970" spans="8:12">
      <c r="H1970" t="s">
        <v>398</v>
      </c>
      <c r="I1970" s="95" t="s">
        <v>29</v>
      </c>
      <c r="J1970" s="10">
        <v>481135.2</v>
      </c>
      <c r="K1970" s="10">
        <v>252831</v>
      </c>
      <c r="L1970" s="135">
        <v>8.0060400000000005</v>
      </c>
    </row>
    <row r="1971" spans="8:12">
      <c r="H1971" t="s">
        <v>398</v>
      </c>
      <c r="I1971" s="95" t="s">
        <v>214</v>
      </c>
      <c r="J1971" s="10">
        <v>481140.1</v>
      </c>
      <c r="K1971" s="10">
        <v>252831.7</v>
      </c>
      <c r="L1971" s="135">
        <v>8.0060400000000005</v>
      </c>
    </row>
    <row r="1972" spans="8:12">
      <c r="H1972" t="s">
        <v>398</v>
      </c>
      <c r="I1972" s="95" t="s">
        <v>215</v>
      </c>
      <c r="J1972" s="10">
        <v>481145.1</v>
      </c>
      <c r="K1972" s="10">
        <v>252832.3</v>
      </c>
      <c r="L1972" s="135">
        <v>8.0043299999999995</v>
      </c>
    </row>
    <row r="1973" spans="8:12">
      <c r="H1973" t="s">
        <v>398</v>
      </c>
      <c r="I1973" s="95" t="s">
        <v>216</v>
      </c>
      <c r="J1973" s="10">
        <v>481150.2</v>
      </c>
      <c r="K1973" s="10">
        <v>252833</v>
      </c>
      <c r="L1973" s="135">
        <v>8.0028900000000007</v>
      </c>
    </row>
    <row r="1974" spans="8:12">
      <c r="H1974" t="s">
        <v>398</v>
      </c>
      <c r="I1974" s="95" t="s">
        <v>30</v>
      </c>
      <c r="J1974" s="10">
        <v>481155.2</v>
      </c>
      <c r="K1974" s="10">
        <v>252833.6</v>
      </c>
      <c r="L1974" s="135">
        <v>8.0145</v>
      </c>
    </row>
    <row r="1975" spans="8:12">
      <c r="H1975" t="s">
        <v>398</v>
      </c>
      <c r="I1975" s="95" t="s">
        <v>217</v>
      </c>
      <c r="J1975" s="10">
        <v>481160.1</v>
      </c>
      <c r="K1975" s="10">
        <v>252834.4</v>
      </c>
      <c r="L1975" s="135">
        <v>8.0011799999999997</v>
      </c>
    </row>
    <row r="1976" spans="8:12">
      <c r="H1976" t="s">
        <v>398</v>
      </c>
      <c r="I1976" s="95" t="s">
        <v>218</v>
      </c>
      <c r="J1976" s="10">
        <v>481164.9</v>
      </c>
      <c r="K1976" s="10">
        <v>252835.3</v>
      </c>
      <c r="L1976" s="135">
        <v>8.0123999999999995</v>
      </c>
    </row>
    <row r="1977" spans="8:12">
      <c r="H1977" t="s">
        <v>398</v>
      </c>
      <c r="I1977" s="95" t="s">
        <v>219</v>
      </c>
      <c r="J1977" s="10">
        <v>481169.8</v>
      </c>
      <c r="K1977" s="10">
        <v>252836</v>
      </c>
      <c r="L1977" s="135">
        <v>7.9990500000000004</v>
      </c>
    </row>
    <row r="1978" spans="8:12">
      <c r="H1978" t="s">
        <v>398</v>
      </c>
      <c r="I1978" s="95" t="s">
        <v>31</v>
      </c>
      <c r="J1978" s="10">
        <v>481174.7</v>
      </c>
      <c r="K1978" s="10">
        <v>252836.8</v>
      </c>
      <c r="L1978" s="135">
        <v>8.0130600000000012</v>
      </c>
    </row>
    <row r="1979" spans="8:12">
      <c r="H1979" t="s">
        <v>398</v>
      </c>
      <c r="I1979" s="95" t="s">
        <v>220</v>
      </c>
      <c r="J1979" s="10">
        <v>481179.7</v>
      </c>
      <c r="K1979" s="10">
        <v>252837.5</v>
      </c>
      <c r="L1979" s="135">
        <v>8.0026200000000003</v>
      </c>
    </row>
    <row r="1980" spans="8:12">
      <c r="H1980" t="s">
        <v>398</v>
      </c>
      <c r="I1980" s="95" t="s">
        <v>221</v>
      </c>
      <c r="J1980" s="10">
        <v>481184.6</v>
      </c>
      <c r="K1980" s="10">
        <v>252838.2</v>
      </c>
      <c r="L1980" s="135">
        <v>7.9953599999999998</v>
      </c>
    </row>
    <row r="1981" spans="8:12">
      <c r="H1981" t="s">
        <v>398</v>
      </c>
      <c r="I1981" s="95" t="s">
        <v>222</v>
      </c>
      <c r="J1981" s="10">
        <v>481189.4</v>
      </c>
      <c r="K1981" s="10">
        <v>252839</v>
      </c>
      <c r="L1981" s="135">
        <v>7.9723800000000002</v>
      </c>
    </row>
    <row r="1982" spans="8:12">
      <c r="H1982" t="s">
        <v>398</v>
      </c>
      <c r="I1982" s="95" t="s">
        <v>32</v>
      </c>
      <c r="J1982" s="10">
        <v>481194.2</v>
      </c>
      <c r="K1982" s="10">
        <v>252839.8</v>
      </c>
      <c r="L1982" s="135">
        <v>8.0077800000000003</v>
      </c>
    </row>
    <row r="1983" spans="8:12">
      <c r="H1983" t="s">
        <v>398</v>
      </c>
      <c r="I1983" s="95" t="s">
        <v>223</v>
      </c>
      <c r="J1983" s="10">
        <v>481199.2</v>
      </c>
      <c r="K1983" s="10">
        <v>252840.6</v>
      </c>
      <c r="L1983" s="135">
        <v>8.00685</v>
      </c>
    </row>
    <row r="1984" spans="8:12">
      <c r="H1984" t="s">
        <v>398</v>
      </c>
      <c r="I1984" s="95" t="s">
        <v>224</v>
      </c>
      <c r="J1984" s="10">
        <v>481204.1</v>
      </c>
      <c r="K1984" s="10">
        <v>252841.2</v>
      </c>
      <c r="L1984" s="135">
        <v>8.0039400000000001</v>
      </c>
    </row>
    <row r="1985" spans="8:12">
      <c r="H1985" t="s">
        <v>398</v>
      </c>
      <c r="I1985" s="95" t="s">
        <v>225</v>
      </c>
      <c r="J1985" s="10">
        <v>481209</v>
      </c>
      <c r="K1985" s="10">
        <v>252841.9</v>
      </c>
      <c r="L1985" s="135">
        <v>8.0126400000000011</v>
      </c>
    </row>
    <row r="1986" spans="8:12">
      <c r="H1986" t="s">
        <v>398</v>
      </c>
      <c r="I1986" s="95" t="s">
        <v>33</v>
      </c>
      <c r="J1986" s="10">
        <v>481213.9</v>
      </c>
      <c r="K1986" s="10">
        <v>252842.6</v>
      </c>
      <c r="L1986" s="135">
        <v>8.0006400000000006</v>
      </c>
    </row>
    <row r="1987" spans="8:12">
      <c r="H1987" t="s">
        <v>398</v>
      </c>
      <c r="I1987" s="95" t="s">
        <v>226</v>
      </c>
      <c r="J1987" s="10">
        <v>481218.9</v>
      </c>
      <c r="K1987" s="10">
        <v>252843.2</v>
      </c>
      <c r="L1987" s="135">
        <v>8.0106599999999997</v>
      </c>
    </row>
    <row r="1988" spans="8:12">
      <c r="H1988" t="s">
        <v>398</v>
      </c>
      <c r="I1988" s="95" t="s">
        <v>227</v>
      </c>
      <c r="J1988" s="10">
        <v>481223.9</v>
      </c>
      <c r="K1988" s="10">
        <v>252843.8</v>
      </c>
      <c r="L1988" s="135">
        <v>8.0064600000000006</v>
      </c>
    </row>
    <row r="1989" spans="8:12">
      <c r="H1989" t="s">
        <v>398</v>
      </c>
      <c r="I1989" s="95" t="s">
        <v>228</v>
      </c>
      <c r="J1989" s="10">
        <v>481228.9</v>
      </c>
      <c r="K1989" s="10">
        <v>252844.5</v>
      </c>
      <c r="L1989" s="135">
        <v>8.0036699999999996</v>
      </c>
    </row>
    <row r="1990" spans="8:12">
      <c r="H1990" t="s">
        <v>398</v>
      </c>
      <c r="I1990" s="95" t="s">
        <v>34</v>
      </c>
      <c r="J1990" s="10">
        <v>481233.9</v>
      </c>
      <c r="K1990" s="10">
        <v>252845.1</v>
      </c>
      <c r="L1990" s="135">
        <v>8.0137200000000011</v>
      </c>
    </row>
    <row r="1991" spans="8:12">
      <c r="H1991" t="s">
        <v>398</v>
      </c>
      <c r="I1991" s="95" t="s">
        <v>229</v>
      </c>
      <c r="J1991" s="10">
        <v>481238.9</v>
      </c>
      <c r="K1991" s="10">
        <v>252845.7</v>
      </c>
      <c r="L1991" s="135">
        <v>7.9985400000000002</v>
      </c>
    </row>
    <row r="1992" spans="8:12">
      <c r="H1992" t="s">
        <v>398</v>
      </c>
      <c r="I1992" s="95" t="s">
        <v>230</v>
      </c>
      <c r="J1992" s="10">
        <v>481243.8</v>
      </c>
      <c r="K1992" s="10">
        <v>252846.3</v>
      </c>
      <c r="L1992" s="135">
        <v>8.0131800000000002</v>
      </c>
    </row>
    <row r="1993" spans="8:12">
      <c r="H1993" t="s">
        <v>398</v>
      </c>
      <c r="I1993" s="95" t="s">
        <v>231</v>
      </c>
      <c r="J1993" s="10">
        <v>481248.8</v>
      </c>
      <c r="K1993" s="10">
        <v>252847</v>
      </c>
      <c r="L1993" s="135">
        <v>7.99404</v>
      </c>
    </row>
    <row r="1994" spans="8:12">
      <c r="H1994" t="s">
        <v>398</v>
      </c>
      <c r="I1994" s="95" t="s">
        <v>35</v>
      </c>
      <c r="J1994" s="10">
        <v>481253.7</v>
      </c>
      <c r="K1994" s="10">
        <v>252847.7</v>
      </c>
      <c r="L1994" s="135">
        <v>8.0142299999999995</v>
      </c>
    </row>
    <row r="1995" spans="8:12">
      <c r="H1995" t="s">
        <v>398</v>
      </c>
      <c r="I1995" s="95" t="s">
        <v>232</v>
      </c>
      <c r="J1995" s="10">
        <v>481258.7</v>
      </c>
      <c r="K1995" s="10">
        <v>252848.4</v>
      </c>
      <c r="L1995" s="135">
        <v>8.0081699999999998</v>
      </c>
    </row>
    <row r="1996" spans="8:12">
      <c r="H1996" t="s">
        <v>398</v>
      </c>
      <c r="I1996" s="95" t="s">
        <v>233</v>
      </c>
      <c r="J1996" s="10">
        <v>481263.8</v>
      </c>
      <c r="K1996" s="10">
        <v>252849</v>
      </c>
      <c r="L1996" s="135">
        <v>8.0053800000000006</v>
      </c>
    </row>
    <row r="1997" spans="8:12">
      <c r="H1997" t="s">
        <v>398</v>
      </c>
      <c r="I1997" s="95" t="s">
        <v>234</v>
      </c>
      <c r="J1997" s="10">
        <v>481268.9</v>
      </c>
      <c r="K1997" s="10">
        <v>252849.5</v>
      </c>
      <c r="L1997" s="135">
        <v>8.0101499999999994</v>
      </c>
    </row>
    <row r="1998" spans="8:12">
      <c r="H1998" t="s">
        <v>398</v>
      </c>
      <c r="I1998" s="95" t="s">
        <v>36</v>
      </c>
      <c r="J1998" s="10">
        <v>481274</v>
      </c>
      <c r="K1998" s="10">
        <v>252850</v>
      </c>
      <c r="L1998" s="135">
        <v>8.0002499999999994</v>
      </c>
    </row>
    <row r="1999" spans="8:12">
      <c r="H1999" t="s">
        <v>398</v>
      </c>
      <c r="I1999" s="95" t="s">
        <v>235</v>
      </c>
      <c r="J1999" s="10">
        <v>481279.1</v>
      </c>
      <c r="K1999" s="10">
        <v>252850.5</v>
      </c>
      <c r="L1999" s="135">
        <v>8.0073600000000003</v>
      </c>
    </row>
    <row r="2000" spans="8:12">
      <c r="H2000" t="s">
        <v>398</v>
      </c>
      <c r="I2000" s="95" t="s">
        <v>236</v>
      </c>
      <c r="J2000" s="10">
        <v>481284.1</v>
      </c>
      <c r="K2000" s="10">
        <v>252851.1</v>
      </c>
      <c r="L2000" s="135">
        <v>8.0082900000000006</v>
      </c>
    </row>
    <row r="2001" spans="8:12">
      <c r="H2001" t="s">
        <v>398</v>
      </c>
      <c r="I2001" s="95" t="s">
        <v>237</v>
      </c>
      <c r="J2001" s="10">
        <v>481289.1</v>
      </c>
      <c r="K2001" s="10">
        <v>252851.6</v>
      </c>
      <c r="L2001" s="135">
        <v>8.0036699999999996</v>
      </c>
    </row>
    <row r="2002" spans="8:12">
      <c r="H2002" t="s">
        <v>398</v>
      </c>
      <c r="I2002" s="95" t="s">
        <v>37</v>
      </c>
      <c r="J2002" s="10">
        <v>481294.2</v>
      </c>
      <c r="K2002" s="10">
        <v>252852.2</v>
      </c>
      <c r="L2002" s="135">
        <v>8.0089500000000005</v>
      </c>
    </row>
    <row r="2003" spans="8:12">
      <c r="H2003" t="s">
        <v>398</v>
      </c>
      <c r="I2003" s="95" t="s">
        <v>238</v>
      </c>
      <c r="J2003" s="10">
        <v>481299.20000000001</v>
      </c>
      <c r="K2003" s="10">
        <v>252852.8</v>
      </c>
      <c r="L2003" s="135">
        <v>8.0030099999999997</v>
      </c>
    </row>
    <row r="2004" spans="8:12">
      <c r="H2004" t="s">
        <v>398</v>
      </c>
      <c r="I2004" s="95" t="s">
        <v>239</v>
      </c>
      <c r="J2004" s="10">
        <v>481304.2</v>
      </c>
      <c r="K2004" s="10">
        <v>252853.4</v>
      </c>
      <c r="L2004" s="135">
        <v>8.00868</v>
      </c>
    </row>
    <row r="2005" spans="8:12">
      <c r="H2005" t="s">
        <v>398</v>
      </c>
      <c r="I2005" s="95" t="s">
        <v>240</v>
      </c>
      <c r="J2005" s="10">
        <v>481309.2</v>
      </c>
      <c r="K2005" s="10">
        <v>252854</v>
      </c>
      <c r="L2005" s="135">
        <v>8.0026200000000003</v>
      </c>
    </row>
    <row r="2006" spans="8:12">
      <c r="H2006" t="s">
        <v>398</v>
      </c>
      <c r="I2006" s="95" t="s">
        <v>38</v>
      </c>
      <c r="J2006" s="10">
        <v>481314.2</v>
      </c>
      <c r="K2006" s="10">
        <v>252854.6</v>
      </c>
      <c r="L2006" s="135">
        <v>8.008560000000001</v>
      </c>
    </row>
    <row r="2007" spans="8:12">
      <c r="H2007" t="s">
        <v>398</v>
      </c>
      <c r="I2007" s="95" t="s">
        <v>241</v>
      </c>
      <c r="J2007" s="10">
        <v>481319.2</v>
      </c>
      <c r="K2007" s="10">
        <v>252855.2</v>
      </c>
      <c r="L2007" s="135">
        <v>8.0044799999999992</v>
      </c>
    </row>
    <row r="2008" spans="8:12">
      <c r="H2008" t="s">
        <v>398</v>
      </c>
      <c r="I2008" s="95" t="s">
        <v>242</v>
      </c>
      <c r="J2008" s="10">
        <v>481324.2</v>
      </c>
      <c r="K2008" s="10">
        <v>252855.8</v>
      </c>
      <c r="L2008" s="135">
        <v>8.0053800000000006</v>
      </c>
    </row>
    <row r="2009" spans="8:12">
      <c r="H2009" t="s">
        <v>398</v>
      </c>
      <c r="I2009" s="95" t="s">
        <v>243</v>
      </c>
      <c r="J2009" s="10">
        <v>481329.1</v>
      </c>
      <c r="K2009" s="10">
        <v>252856.4</v>
      </c>
      <c r="L2009" s="135">
        <v>8.0064600000000006</v>
      </c>
    </row>
    <row r="2010" spans="8:12">
      <c r="H2010" t="s">
        <v>398</v>
      </c>
      <c r="I2010" s="95" t="s">
        <v>39</v>
      </c>
      <c r="J2010" s="10">
        <v>481334.2</v>
      </c>
      <c r="K2010" s="10">
        <v>252857</v>
      </c>
      <c r="L2010" s="135">
        <v>8.0063100000000009</v>
      </c>
    </row>
    <row r="2011" spans="8:12">
      <c r="H2011" t="s">
        <v>398</v>
      </c>
      <c r="I2011" s="95" t="s">
        <v>244</v>
      </c>
      <c r="J2011" s="10">
        <v>481339.2</v>
      </c>
      <c r="K2011" s="10">
        <v>252857.5</v>
      </c>
      <c r="L2011" s="135">
        <v>8.0056499999999993</v>
      </c>
    </row>
    <row r="2012" spans="8:12">
      <c r="H2012" t="s">
        <v>398</v>
      </c>
      <c r="I2012" s="95" t="s">
        <v>245</v>
      </c>
      <c r="J2012" s="10">
        <v>481344.3</v>
      </c>
      <c r="K2012" s="10">
        <v>252858</v>
      </c>
      <c r="L2012" s="135">
        <v>8.0039400000000001</v>
      </c>
    </row>
    <row r="2013" spans="8:12">
      <c r="H2013" t="s">
        <v>398</v>
      </c>
      <c r="I2013" s="95" t="s">
        <v>246</v>
      </c>
      <c r="J2013" s="10">
        <v>481349.5</v>
      </c>
      <c r="K2013" s="10">
        <v>252858.5</v>
      </c>
      <c r="L2013" s="135">
        <v>8.0067000000000004</v>
      </c>
    </row>
    <row r="2014" spans="8:12">
      <c r="H2014" t="s">
        <v>398</v>
      </c>
      <c r="I2014" s="95" t="s">
        <v>40</v>
      </c>
      <c r="J2014" s="10">
        <v>481354.6</v>
      </c>
      <c r="K2014" s="10">
        <v>252858.9</v>
      </c>
      <c r="L2014" s="135">
        <v>8.0063100000000009</v>
      </c>
    </row>
    <row r="2015" spans="8:12">
      <c r="H2015" t="s">
        <v>398</v>
      </c>
      <c r="I2015" s="95" t="s">
        <v>247</v>
      </c>
      <c r="J2015" s="10">
        <v>481359.8</v>
      </c>
      <c r="K2015" s="10">
        <v>252859.3</v>
      </c>
      <c r="L2015" s="135">
        <v>8.0036699999999996</v>
      </c>
    </row>
    <row r="2016" spans="8:12">
      <c r="H2016" t="s">
        <v>398</v>
      </c>
      <c r="I2016" s="95" t="s">
        <v>248</v>
      </c>
      <c r="J2016" s="10">
        <v>481365</v>
      </c>
      <c r="K2016" s="10">
        <v>252859.7</v>
      </c>
      <c r="L2016" s="135">
        <v>8.0051400000000008</v>
      </c>
    </row>
    <row r="2017" spans="8:12">
      <c r="H2017" t="s">
        <v>398</v>
      </c>
      <c r="I2017" s="95" t="s">
        <v>249</v>
      </c>
      <c r="J2017" s="10">
        <v>481370.3</v>
      </c>
      <c r="K2017" s="10">
        <v>252860.1</v>
      </c>
      <c r="L2017" s="135">
        <v>8.0042100000000005</v>
      </c>
    </row>
    <row r="2018" spans="8:12">
      <c r="H2018" t="s">
        <v>399</v>
      </c>
      <c r="I2018" s="95" t="s">
        <v>17</v>
      </c>
      <c r="J2018" s="10">
        <v>481375.6</v>
      </c>
      <c r="K2018" s="10">
        <v>252860.4</v>
      </c>
      <c r="L2018" s="135">
        <v>8.0060400000000005</v>
      </c>
    </row>
    <row r="2019" spans="8:12">
      <c r="H2019" s="133" t="s">
        <v>399</v>
      </c>
      <c r="I2019" s="137" t="s">
        <v>178</v>
      </c>
      <c r="J2019" s="133">
        <v>481380.9</v>
      </c>
      <c r="K2019" s="133">
        <v>252860.7</v>
      </c>
      <c r="L2019" s="135">
        <v>8.0038199999999993</v>
      </c>
    </row>
    <row r="2020" spans="8:12">
      <c r="H2020" s="133" t="s">
        <v>399</v>
      </c>
      <c r="I2020" s="137" t="s">
        <v>179</v>
      </c>
      <c r="J2020" s="133">
        <v>481386.2</v>
      </c>
      <c r="K2020" s="133">
        <v>252861</v>
      </c>
      <c r="L2020" s="135">
        <v>8.0101499999999994</v>
      </c>
    </row>
    <row r="2021" spans="8:12">
      <c r="H2021" s="133" t="s">
        <v>399</v>
      </c>
      <c r="I2021" s="137" t="s">
        <v>180</v>
      </c>
      <c r="J2021" s="133">
        <v>481391.5</v>
      </c>
      <c r="K2021" s="133">
        <v>252861.2</v>
      </c>
      <c r="L2021" s="135">
        <v>8.0055300000000003</v>
      </c>
    </row>
    <row r="2022" spans="8:12">
      <c r="H2022" s="133" t="s">
        <v>399</v>
      </c>
      <c r="I2022" s="137" t="s">
        <v>18</v>
      </c>
      <c r="J2022" s="133">
        <v>481396.8</v>
      </c>
      <c r="K2022" s="133">
        <v>252861.5</v>
      </c>
      <c r="L2022" s="135">
        <v>8.0044799999999992</v>
      </c>
    </row>
    <row r="2023" spans="8:12">
      <c r="H2023" s="133" t="s">
        <v>399</v>
      </c>
      <c r="I2023" s="137" t="s">
        <v>181</v>
      </c>
      <c r="J2023" s="133">
        <v>481402.2</v>
      </c>
      <c r="K2023" s="133">
        <v>252861.8</v>
      </c>
      <c r="L2023" s="135">
        <v>8.0080200000000001</v>
      </c>
    </row>
    <row r="2024" spans="8:12">
      <c r="H2024" s="133" t="s">
        <v>399</v>
      </c>
      <c r="I2024" s="137" t="s">
        <v>182</v>
      </c>
      <c r="J2024" s="133">
        <v>481407.5</v>
      </c>
      <c r="K2024" s="133">
        <v>252862.1</v>
      </c>
      <c r="L2024" s="135">
        <v>8.0049899999999994</v>
      </c>
    </row>
    <row r="2025" spans="8:12">
      <c r="H2025" s="133" t="s">
        <v>399</v>
      </c>
      <c r="I2025" s="137" t="s">
        <v>183</v>
      </c>
      <c r="J2025" s="133">
        <v>481412.8</v>
      </c>
      <c r="K2025" s="133">
        <v>252862.4</v>
      </c>
      <c r="L2025" s="135">
        <v>8.0040600000000008</v>
      </c>
    </row>
    <row r="2026" spans="8:12">
      <c r="H2026" s="133" t="s">
        <v>399</v>
      </c>
      <c r="I2026" s="137" t="s">
        <v>19</v>
      </c>
      <c r="J2026" s="133">
        <v>481418.1</v>
      </c>
      <c r="K2026" s="133">
        <v>252862.7</v>
      </c>
      <c r="L2026" s="135">
        <v>8.0072399999999995</v>
      </c>
    </row>
    <row r="2027" spans="8:12">
      <c r="H2027" s="133" t="s">
        <v>399</v>
      </c>
      <c r="I2027" s="137" t="s">
        <v>184</v>
      </c>
      <c r="J2027" s="133">
        <v>481423.5</v>
      </c>
      <c r="K2027" s="133">
        <v>252863</v>
      </c>
      <c r="L2027" s="135">
        <v>8.0060400000000005</v>
      </c>
    </row>
    <row r="2028" spans="8:12">
      <c r="H2028" s="133" t="s">
        <v>399</v>
      </c>
      <c r="I2028" s="137" t="s">
        <v>185</v>
      </c>
      <c r="J2028" s="133">
        <v>481428.8</v>
      </c>
      <c r="K2028" s="133">
        <v>252863.3</v>
      </c>
      <c r="L2028" s="135">
        <v>8.0040600000000008</v>
      </c>
    </row>
    <row r="2029" spans="8:12">
      <c r="H2029" s="133" t="s">
        <v>399</v>
      </c>
      <c r="I2029" s="137" t="s">
        <v>186</v>
      </c>
      <c r="J2029" s="133">
        <v>481434.2</v>
      </c>
      <c r="K2029" s="133">
        <v>252863.6</v>
      </c>
      <c r="L2029" s="135">
        <v>7.9948199999999998</v>
      </c>
    </row>
    <row r="2030" spans="8:12">
      <c r="H2030" s="133" t="s">
        <v>399</v>
      </c>
      <c r="I2030" s="137" t="s">
        <v>20</v>
      </c>
      <c r="J2030" s="133">
        <v>481439.5</v>
      </c>
      <c r="K2030" s="133">
        <v>252863.8</v>
      </c>
      <c r="L2030" s="135">
        <v>8.0150400000000008</v>
      </c>
    </row>
    <row r="2031" spans="8:12">
      <c r="H2031" s="133" t="s">
        <v>399</v>
      </c>
      <c r="I2031" s="137" t="s">
        <v>187</v>
      </c>
      <c r="J2031" s="133">
        <v>481444.9</v>
      </c>
      <c r="K2031" s="133">
        <v>252864.1</v>
      </c>
      <c r="L2031" s="135">
        <v>8.01</v>
      </c>
    </row>
    <row r="2032" spans="8:12">
      <c r="H2032" s="133" t="s">
        <v>399</v>
      </c>
      <c r="I2032" s="137" t="s">
        <v>188</v>
      </c>
      <c r="J2032" s="133">
        <v>481450.3</v>
      </c>
      <c r="K2032" s="133">
        <v>252864.3</v>
      </c>
      <c r="L2032" s="135">
        <v>8.0067000000000004</v>
      </c>
    </row>
    <row r="2033" spans="8:12">
      <c r="H2033" s="133" t="s">
        <v>399</v>
      </c>
      <c r="I2033" s="137" t="s">
        <v>189</v>
      </c>
      <c r="J2033" s="133">
        <v>481455.6</v>
      </c>
      <c r="K2033" s="133">
        <v>252864.6</v>
      </c>
      <c r="L2033" s="135">
        <v>8.0013000000000005</v>
      </c>
    </row>
    <row r="2034" spans="8:12">
      <c r="H2034" s="133" t="s">
        <v>399</v>
      </c>
      <c r="I2034" s="137" t="s">
        <v>21</v>
      </c>
      <c r="J2034" s="133">
        <v>481461</v>
      </c>
      <c r="K2034" s="133">
        <v>252864.9</v>
      </c>
      <c r="L2034" s="135">
        <v>8.0042100000000005</v>
      </c>
    </row>
    <row r="2035" spans="8:12">
      <c r="H2035" s="133" t="s">
        <v>399</v>
      </c>
      <c r="I2035" s="137" t="s">
        <v>190</v>
      </c>
      <c r="J2035" s="133">
        <v>481466.3</v>
      </c>
      <c r="K2035" s="133">
        <v>252865.3</v>
      </c>
      <c r="L2035" s="135">
        <v>8.0098800000000008</v>
      </c>
    </row>
    <row r="2036" spans="8:12">
      <c r="H2036" s="133" t="s">
        <v>399</v>
      </c>
      <c r="I2036" s="137" t="s">
        <v>191</v>
      </c>
      <c r="J2036" s="133">
        <v>481471.5</v>
      </c>
      <c r="K2036" s="133">
        <v>252865.6</v>
      </c>
      <c r="L2036" s="135">
        <v>8.0023499999999999</v>
      </c>
    </row>
    <row r="2037" spans="8:12">
      <c r="H2037" s="133" t="s">
        <v>399</v>
      </c>
      <c r="I2037" s="137" t="s">
        <v>192</v>
      </c>
      <c r="J2037" s="133">
        <v>481476.8</v>
      </c>
      <c r="K2037" s="133">
        <v>252866</v>
      </c>
      <c r="L2037" s="135">
        <v>8.0020799999999994</v>
      </c>
    </row>
    <row r="2038" spans="8:12">
      <c r="H2038" s="133" t="s">
        <v>399</v>
      </c>
      <c r="I2038" s="137" t="s">
        <v>22</v>
      </c>
      <c r="J2038" s="133">
        <v>481481.9</v>
      </c>
      <c r="K2038" s="133">
        <v>252866.4</v>
      </c>
      <c r="L2038" s="135">
        <v>7.9981200000000001</v>
      </c>
    </row>
    <row r="2039" spans="8:12">
      <c r="H2039" s="133" t="s">
        <v>399</v>
      </c>
      <c r="I2039" s="137" t="s">
        <v>193</v>
      </c>
      <c r="J2039" s="133">
        <v>481487.1</v>
      </c>
      <c r="K2039" s="133">
        <v>252866.9</v>
      </c>
      <c r="L2039" s="135">
        <v>8.0091000000000001</v>
      </c>
    </row>
    <row r="2040" spans="8:12">
      <c r="H2040" s="133" t="s">
        <v>399</v>
      </c>
      <c r="I2040" s="137" t="s">
        <v>194</v>
      </c>
      <c r="J2040" s="133">
        <v>481492.2</v>
      </c>
      <c r="K2040" s="133">
        <v>252867.4</v>
      </c>
      <c r="L2040" s="135">
        <v>8.0183400000000002</v>
      </c>
    </row>
    <row r="2041" spans="8:12">
      <c r="H2041" s="133" t="s">
        <v>399</v>
      </c>
      <c r="I2041" s="137" t="s">
        <v>195</v>
      </c>
      <c r="J2041" s="133">
        <v>481497.2</v>
      </c>
      <c r="K2041" s="133">
        <v>252868</v>
      </c>
      <c r="L2041" s="135">
        <v>7.9926000000000004</v>
      </c>
    </row>
    <row r="2042" spans="8:12">
      <c r="H2042" s="133" t="s">
        <v>399</v>
      </c>
      <c r="I2042" s="137" t="s">
        <v>23</v>
      </c>
      <c r="J2042" s="133">
        <v>481502.2</v>
      </c>
      <c r="K2042" s="133">
        <v>252868.7</v>
      </c>
      <c r="L2042" s="135">
        <v>8.0131800000000002</v>
      </c>
    </row>
    <row r="2043" spans="8:12">
      <c r="H2043" s="133" t="s">
        <v>399</v>
      </c>
      <c r="I2043" s="137" t="s">
        <v>196</v>
      </c>
      <c r="J2043" s="133">
        <v>481507.1</v>
      </c>
      <c r="K2043" s="133">
        <v>252869.5</v>
      </c>
      <c r="L2043" s="135">
        <v>8.0067000000000004</v>
      </c>
    </row>
    <row r="2044" spans="8:12">
      <c r="H2044" s="133" t="s">
        <v>399</v>
      </c>
      <c r="I2044" s="137" t="s">
        <v>197</v>
      </c>
      <c r="J2044" s="133">
        <v>481511.9</v>
      </c>
      <c r="K2044" s="133">
        <v>252870.3</v>
      </c>
      <c r="L2044" s="135">
        <v>7.9944300000000004</v>
      </c>
    </row>
    <row r="2045" spans="8:12">
      <c r="H2045" s="133" t="s">
        <v>399</v>
      </c>
      <c r="I2045" s="137" t="s">
        <v>198</v>
      </c>
      <c r="J2045" s="133">
        <v>481516.7</v>
      </c>
      <c r="K2045" s="133">
        <v>252871.2</v>
      </c>
      <c r="L2045" s="135">
        <v>8.0108100000000011</v>
      </c>
    </row>
    <row r="2046" spans="8:12">
      <c r="H2046" s="133" t="s">
        <v>399</v>
      </c>
      <c r="I2046" s="137" t="s">
        <v>24</v>
      </c>
      <c r="J2046" s="133">
        <v>481521.5</v>
      </c>
      <c r="K2046" s="133">
        <v>252872</v>
      </c>
      <c r="L2046" s="135">
        <v>8.0126400000000011</v>
      </c>
    </row>
    <row r="2047" spans="8:12">
      <c r="H2047" s="133" t="s">
        <v>399</v>
      </c>
      <c r="I2047" s="137" t="s">
        <v>199</v>
      </c>
      <c r="J2047" s="133">
        <v>481526.3</v>
      </c>
      <c r="K2047" s="133">
        <v>252872.8</v>
      </c>
      <c r="L2047" s="135">
        <v>8.0096100000000003</v>
      </c>
    </row>
    <row r="2048" spans="8:12">
      <c r="H2048" s="133" t="s">
        <v>399</v>
      </c>
      <c r="I2048" s="137" t="s">
        <v>200</v>
      </c>
      <c r="J2048" s="133">
        <v>481531.3</v>
      </c>
      <c r="K2048" s="133">
        <v>252873.5</v>
      </c>
      <c r="L2048" s="135">
        <v>8.0005199999999999</v>
      </c>
    </row>
    <row r="2049" spans="8:12">
      <c r="H2049" s="133" t="s">
        <v>399</v>
      </c>
      <c r="I2049" s="137" t="s">
        <v>201</v>
      </c>
      <c r="J2049" s="133">
        <v>481536.1</v>
      </c>
      <c r="K2049" s="133">
        <v>252874.2</v>
      </c>
      <c r="L2049" s="135">
        <v>8.0122499999999999</v>
      </c>
    </row>
    <row r="2050" spans="8:12">
      <c r="H2050" s="133" t="s">
        <v>399</v>
      </c>
      <c r="I2050" s="137" t="s">
        <v>25</v>
      </c>
      <c r="J2050" s="133">
        <v>481540.9</v>
      </c>
      <c r="K2050" s="133">
        <v>252875</v>
      </c>
      <c r="L2050" s="135">
        <v>8.0020799999999994</v>
      </c>
    </row>
    <row r="2051" spans="8:12">
      <c r="H2051" s="133" t="s">
        <v>399</v>
      </c>
      <c r="I2051" s="137" t="s">
        <v>202</v>
      </c>
      <c r="J2051" s="133">
        <v>481545.8</v>
      </c>
      <c r="K2051" s="133">
        <v>252875.8</v>
      </c>
      <c r="L2051" s="135">
        <v>8.0101499999999994</v>
      </c>
    </row>
    <row r="2052" spans="8:12">
      <c r="H2052" s="133" t="s">
        <v>399</v>
      </c>
      <c r="I2052" s="137" t="s">
        <v>203</v>
      </c>
      <c r="J2052" s="133">
        <v>481550.7</v>
      </c>
      <c r="K2052" s="133">
        <v>252876.5</v>
      </c>
      <c r="L2052" s="135">
        <v>7.9992000000000001</v>
      </c>
    </row>
    <row r="2053" spans="8:12">
      <c r="H2053" s="133" t="s">
        <v>399</v>
      </c>
      <c r="I2053" s="137" t="s">
        <v>204</v>
      </c>
      <c r="J2053" s="133">
        <v>481555.5</v>
      </c>
      <c r="K2053" s="133">
        <v>252877.2</v>
      </c>
      <c r="L2053" s="135">
        <v>8.0121300000000009</v>
      </c>
    </row>
    <row r="2054" spans="8:12">
      <c r="H2054" s="133" t="s">
        <v>399</v>
      </c>
      <c r="I2054" s="137" t="s">
        <v>26</v>
      </c>
      <c r="J2054" s="133">
        <v>481560.4</v>
      </c>
      <c r="K2054" s="133">
        <v>252877.9</v>
      </c>
      <c r="L2054" s="135">
        <v>8.0011799999999997</v>
      </c>
    </row>
    <row r="2055" spans="8:12">
      <c r="H2055" s="133" t="s">
        <v>399</v>
      </c>
      <c r="I2055" s="137" t="s">
        <v>205</v>
      </c>
      <c r="J2055" s="133">
        <v>481565.4</v>
      </c>
      <c r="K2055" s="133">
        <v>252878.6</v>
      </c>
      <c r="L2055" s="135">
        <v>8.0094899999999996</v>
      </c>
    </row>
    <row r="2056" spans="8:12">
      <c r="H2056" s="133" t="s">
        <v>399</v>
      </c>
      <c r="I2056" s="137" t="s">
        <v>206</v>
      </c>
      <c r="J2056" s="133">
        <v>481570.3</v>
      </c>
      <c r="K2056" s="133">
        <v>252879.2</v>
      </c>
      <c r="L2056" s="135">
        <v>8.0022299999999991</v>
      </c>
    </row>
    <row r="2057" spans="8:12">
      <c r="H2057" s="133" t="s">
        <v>399</v>
      </c>
      <c r="I2057" s="137" t="s">
        <v>207</v>
      </c>
      <c r="J2057" s="133">
        <v>481575.4</v>
      </c>
      <c r="K2057" s="133">
        <v>252879.8</v>
      </c>
      <c r="L2057" s="135">
        <v>8.0089500000000005</v>
      </c>
    </row>
    <row r="2058" spans="8:12">
      <c r="H2058" s="133" t="s">
        <v>399</v>
      </c>
      <c r="I2058" s="137" t="s">
        <v>27</v>
      </c>
      <c r="J2058" s="133">
        <v>481580.4</v>
      </c>
      <c r="K2058" s="133">
        <v>252880.3</v>
      </c>
      <c r="L2058" s="135">
        <v>8.0002499999999994</v>
      </c>
    </row>
    <row r="2059" spans="8:12">
      <c r="H2059" s="133" t="s">
        <v>399</v>
      </c>
      <c r="I2059" s="137" t="s">
        <v>208</v>
      </c>
      <c r="J2059" s="133">
        <v>481585.5</v>
      </c>
      <c r="K2059" s="133">
        <v>252880.9</v>
      </c>
      <c r="L2059" s="135">
        <v>8.013300000000001</v>
      </c>
    </row>
    <row r="2060" spans="8:12">
      <c r="H2060" s="133" t="s">
        <v>399</v>
      </c>
      <c r="I2060" s="137" t="s">
        <v>209</v>
      </c>
      <c r="J2060" s="133">
        <v>481590.5</v>
      </c>
      <c r="K2060" s="133">
        <v>252881.5</v>
      </c>
      <c r="L2060" s="135">
        <v>7.8987299999999996</v>
      </c>
    </row>
    <row r="2061" spans="8:12">
      <c r="H2061" s="133" t="s">
        <v>399</v>
      </c>
      <c r="I2061" s="137" t="s">
        <v>210</v>
      </c>
      <c r="J2061" s="133">
        <v>481595.4</v>
      </c>
      <c r="K2061" s="133">
        <v>252882.2</v>
      </c>
      <c r="L2061" s="135">
        <v>5.5193100000000008</v>
      </c>
    </row>
    <row r="2062" spans="8:12">
      <c r="H2062" s="133" t="s">
        <v>399</v>
      </c>
      <c r="I2062" s="137" t="s">
        <v>28</v>
      </c>
      <c r="J2062" s="133">
        <v>481598.8</v>
      </c>
      <c r="K2062" s="133">
        <v>252882.9</v>
      </c>
      <c r="L2062" s="135">
        <v>2.6777399999999996</v>
      </c>
    </row>
    <row r="2063" spans="8:12">
      <c r="H2063" s="133" t="s">
        <v>399</v>
      </c>
      <c r="I2063" s="137" t="s">
        <v>211</v>
      </c>
      <c r="J2063" s="133">
        <v>481600.2</v>
      </c>
      <c r="K2063" s="133">
        <v>252883.9</v>
      </c>
      <c r="L2063" s="135">
        <v>2.5419</v>
      </c>
    </row>
    <row r="2064" spans="8:12">
      <c r="H2064" s="133" t="s">
        <v>399</v>
      </c>
      <c r="I2064" s="137" t="s">
        <v>212</v>
      </c>
      <c r="J2064" s="133">
        <v>481601.4</v>
      </c>
      <c r="K2064" s="133">
        <v>252884.9</v>
      </c>
      <c r="L2064" s="135">
        <v>2.5312199999999998</v>
      </c>
    </row>
    <row r="2065" spans="8:12">
      <c r="H2065" s="133" t="s">
        <v>399</v>
      </c>
      <c r="I2065" s="137" t="s">
        <v>213</v>
      </c>
      <c r="J2065" s="133">
        <v>481602.7</v>
      </c>
      <c r="K2065" s="133">
        <v>252886</v>
      </c>
      <c r="L2065" s="135">
        <v>2.53782</v>
      </c>
    </row>
    <row r="2066" spans="8:12">
      <c r="H2066" s="133" t="s">
        <v>399</v>
      </c>
      <c r="I2066" s="137" t="s">
        <v>29</v>
      </c>
      <c r="J2066" s="133">
        <v>481603.8</v>
      </c>
      <c r="K2066" s="133">
        <v>252887.1</v>
      </c>
      <c r="L2066" s="135">
        <v>2.5411199999999998</v>
      </c>
    </row>
    <row r="2067" spans="8:12">
      <c r="H2067" s="133" t="s">
        <v>399</v>
      </c>
      <c r="I2067" s="137" t="s">
        <v>214</v>
      </c>
      <c r="J2067" s="133">
        <v>481605</v>
      </c>
      <c r="K2067" s="133">
        <v>252888.3</v>
      </c>
      <c r="L2067" s="135">
        <v>2.54508</v>
      </c>
    </row>
    <row r="2068" spans="8:12">
      <c r="H2068" s="133" t="s">
        <v>399</v>
      </c>
      <c r="I2068" s="137" t="s">
        <v>215</v>
      </c>
      <c r="J2068" s="133">
        <v>481606.2</v>
      </c>
      <c r="K2068" s="133">
        <v>252889.4</v>
      </c>
      <c r="L2068" s="135">
        <v>2.54454</v>
      </c>
    </row>
    <row r="2069" spans="8:12">
      <c r="H2069" s="133" t="s">
        <v>399</v>
      </c>
      <c r="I2069" s="137" t="s">
        <v>216</v>
      </c>
      <c r="J2069" s="133">
        <v>481607.4</v>
      </c>
      <c r="K2069" s="133">
        <v>252890.5</v>
      </c>
      <c r="L2069" s="135">
        <v>2.53782</v>
      </c>
    </row>
    <row r="2070" spans="8:12">
      <c r="H2070" s="133" t="s">
        <v>399</v>
      </c>
      <c r="I2070" s="137" t="s">
        <v>30</v>
      </c>
      <c r="J2070" s="133">
        <v>481608.7</v>
      </c>
      <c r="K2070" s="133">
        <v>252891.6</v>
      </c>
      <c r="L2070" s="135">
        <v>2.5561799999999999</v>
      </c>
    </row>
    <row r="2071" spans="8:12">
      <c r="H2071" s="133" t="s">
        <v>399</v>
      </c>
      <c r="I2071" s="137" t="s">
        <v>217</v>
      </c>
      <c r="J2071" s="133">
        <v>481610</v>
      </c>
      <c r="K2071" s="133">
        <v>252892.6</v>
      </c>
      <c r="L2071" s="135">
        <v>2.5469400000000002</v>
      </c>
    </row>
    <row r="2072" spans="8:12">
      <c r="H2072" s="133" t="s">
        <v>399</v>
      </c>
      <c r="I2072" s="137" t="s">
        <v>218</v>
      </c>
      <c r="J2072" s="133">
        <v>481611.3</v>
      </c>
      <c r="K2072" s="133">
        <v>252893.6</v>
      </c>
      <c r="L2072" s="135">
        <v>2.5461300000000002</v>
      </c>
    </row>
    <row r="2073" spans="8:12">
      <c r="H2073" s="133" t="s">
        <v>399</v>
      </c>
      <c r="I2073" s="137" t="s">
        <v>219</v>
      </c>
      <c r="J2073" s="133">
        <v>481612.7</v>
      </c>
      <c r="K2073" s="133">
        <v>252894.5</v>
      </c>
      <c r="L2073" s="135">
        <v>2.5394099999999997</v>
      </c>
    </row>
    <row r="2074" spans="8:12">
      <c r="H2074" s="133" t="s">
        <v>399</v>
      </c>
      <c r="I2074" s="137" t="s">
        <v>31</v>
      </c>
      <c r="J2074" s="133">
        <v>481614.1</v>
      </c>
      <c r="K2074" s="133">
        <v>252895.5</v>
      </c>
      <c r="L2074" s="135">
        <v>2.5329299999999999</v>
      </c>
    </row>
    <row r="2075" spans="8:12">
      <c r="H2075" s="133" t="s">
        <v>399</v>
      </c>
      <c r="I2075" s="137" t="s">
        <v>220</v>
      </c>
      <c r="J2075" s="133">
        <v>481615.4</v>
      </c>
      <c r="K2075" s="133">
        <v>252896.5</v>
      </c>
      <c r="L2075" s="135">
        <v>2.5454699999999999</v>
      </c>
    </row>
    <row r="2076" spans="8:12">
      <c r="H2076" s="133" t="s">
        <v>399</v>
      </c>
      <c r="I2076" s="137" t="s">
        <v>221</v>
      </c>
      <c r="J2076" s="133">
        <v>481616.8</v>
      </c>
      <c r="K2076" s="133">
        <v>252897.5</v>
      </c>
      <c r="L2076" s="135">
        <v>2.5405799999999998</v>
      </c>
    </row>
    <row r="2077" spans="8:12">
      <c r="H2077" s="133" t="s">
        <v>399</v>
      </c>
      <c r="I2077" s="137" t="s">
        <v>222</v>
      </c>
      <c r="J2077" s="133">
        <v>481618.2</v>
      </c>
      <c r="K2077" s="133">
        <v>252898.4</v>
      </c>
      <c r="L2077" s="135">
        <v>2.5412399999999997</v>
      </c>
    </row>
    <row r="2078" spans="8:12">
      <c r="H2078" s="133" t="s">
        <v>399</v>
      </c>
      <c r="I2078" s="137" t="s">
        <v>32</v>
      </c>
      <c r="J2078" s="133">
        <v>481619.7</v>
      </c>
      <c r="K2078" s="133">
        <v>252899.3</v>
      </c>
      <c r="L2078" s="135">
        <v>2.5413899999999998</v>
      </c>
    </row>
    <row r="2079" spans="8:12">
      <c r="H2079" s="133" t="s">
        <v>399</v>
      </c>
      <c r="I2079" s="137" t="s">
        <v>223</v>
      </c>
      <c r="J2079" s="133">
        <v>481621.1</v>
      </c>
      <c r="K2079" s="133">
        <v>252900.2</v>
      </c>
      <c r="L2079" s="135">
        <v>2.5457399999999999</v>
      </c>
    </row>
    <row r="2080" spans="8:12">
      <c r="H2080" s="133" t="s">
        <v>399</v>
      </c>
      <c r="I2080" s="137" t="s">
        <v>224</v>
      </c>
      <c r="J2080" s="133">
        <v>481622.6</v>
      </c>
      <c r="K2080" s="133">
        <v>252901</v>
      </c>
      <c r="L2080" s="135">
        <v>2.5508999999999999</v>
      </c>
    </row>
    <row r="2081" spans="8:12">
      <c r="H2081" s="133" t="s">
        <v>399</v>
      </c>
      <c r="I2081" s="137" t="s">
        <v>225</v>
      </c>
      <c r="J2081" s="133">
        <v>481624.2</v>
      </c>
      <c r="K2081" s="133">
        <v>252901.9</v>
      </c>
      <c r="L2081" s="135">
        <v>2.5466700000000002</v>
      </c>
    </row>
    <row r="2082" spans="8:12">
      <c r="H2082" s="133" t="s">
        <v>399</v>
      </c>
      <c r="I2082" s="137" t="s">
        <v>33</v>
      </c>
      <c r="J2082" s="133">
        <v>481625.7</v>
      </c>
      <c r="K2082" s="133">
        <v>252902.7</v>
      </c>
      <c r="L2082" s="135">
        <v>2.5428299999999999</v>
      </c>
    </row>
    <row r="2083" spans="8:12">
      <c r="H2083" s="133" t="s">
        <v>399</v>
      </c>
      <c r="I2083" s="137" t="s">
        <v>226</v>
      </c>
      <c r="J2083" s="133">
        <v>481627.2</v>
      </c>
      <c r="K2083" s="133">
        <v>252903.5</v>
      </c>
      <c r="L2083" s="135">
        <v>2.5433699999999999</v>
      </c>
    </row>
    <row r="2084" spans="8:12">
      <c r="H2084" s="133" t="s">
        <v>399</v>
      </c>
      <c r="I2084" s="137" t="s">
        <v>227</v>
      </c>
      <c r="J2084" s="133">
        <v>481628.7</v>
      </c>
      <c r="K2084" s="133">
        <v>252904.3</v>
      </c>
      <c r="L2084" s="135">
        <v>2.6378699999999999</v>
      </c>
    </row>
    <row r="2085" spans="8:12">
      <c r="H2085" s="133" t="s">
        <v>399</v>
      </c>
      <c r="I2085" s="137" t="s">
        <v>228</v>
      </c>
      <c r="J2085" s="133">
        <v>481630.3</v>
      </c>
      <c r="K2085" s="133">
        <v>252905.1</v>
      </c>
      <c r="L2085" s="135">
        <v>5.0759099999999995</v>
      </c>
    </row>
    <row r="2086" spans="8:12">
      <c r="H2086" s="133" t="s">
        <v>399</v>
      </c>
      <c r="I2086" s="137" t="s">
        <v>34</v>
      </c>
      <c r="J2086" s="133">
        <v>481633.5</v>
      </c>
      <c r="K2086" s="133">
        <v>252905.7</v>
      </c>
      <c r="L2086" s="135">
        <v>7.7194799999999999</v>
      </c>
    </row>
    <row r="2087" spans="8:12">
      <c r="H2087" s="133" t="s">
        <v>399</v>
      </c>
      <c r="I2087" s="137" t="s">
        <v>229</v>
      </c>
      <c r="J2087" s="133">
        <v>481638.40000000002</v>
      </c>
      <c r="K2087" s="133">
        <v>252906.4</v>
      </c>
      <c r="L2087" s="135">
        <v>7.9405799999999997</v>
      </c>
    </row>
    <row r="2088" spans="8:12">
      <c r="H2088" s="133" t="s">
        <v>399</v>
      </c>
      <c r="I2088" s="137" t="s">
        <v>230</v>
      </c>
      <c r="J2088" s="133">
        <v>481643.5</v>
      </c>
      <c r="K2088" s="133">
        <v>252906.9</v>
      </c>
      <c r="L2088" s="135">
        <v>8.0101499999999994</v>
      </c>
    </row>
    <row r="2089" spans="8:12">
      <c r="H2089" s="133" t="s">
        <v>399</v>
      </c>
      <c r="I2089" s="137" t="s">
        <v>231</v>
      </c>
      <c r="J2089" s="133">
        <v>481648.5</v>
      </c>
      <c r="K2089" s="133">
        <v>252907.5</v>
      </c>
      <c r="L2089" s="135">
        <v>8.0291399999999999</v>
      </c>
    </row>
    <row r="2090" spans="8:12">
      <c r="H2090" s="133" t="s">
        <v>399</v>
      </c>
      <c r="I2090" s="137" t="s">
        <v>35</v>
      </c>
      <c r="J2090" s="133">
        <v>481653.7</v>
      </c>
      <c r="K2090" s="133">
        <v>252908.1</v>
      </c>
      <c r="L2090" s="135">
        <v>7.9913999999999996</v>
      </c>
    </row>
    <row r="2091" spans="8:12">
      <c r="H2091" s="133" t="s">
        <v>399</v>
      </c>
      <c r="I2091" s="137" t="s">
        <v>232</v>
      </c>
      <c r="J2091" s="133">
        <v>481658.7</v>
      </c>
      <c r="K2091" s="133">
        <v>252908.79999999999</v>
      </c>
      <c r="L2091" s="135">
        <v>8.0253300000000003</v>
      </c>
    </row>
    <row r="2092" spans="8:12">
      <c r="H2092" s="133" t="s">
        <v>399</v>
      </c>
      <c r="I2092" s="137" t="s">
        <v>233</v>
      </c>
      <c r="J2092" s="133">
        <v>481663.8</v>
      </c>
      <c r="K2092" s="133">
        <v>252909.4</v>
      </c>
      <c r="L2092" s="135">
        <v>8.0137200000000011</v>
      </c>
    </row>
    <row r="2093" spans="8:12">
      <c r="H2093" s="133" t="s">
        <v>399</v>
      </c>
      <c r="I2093" s="137" t="s">
        <v>234</v>
      </c>
      <c r="J2093" s="133">
        <v>481668.9</v>
      </c>
      <c r="K2093" s="133">
        <v>252910</v>
      </c>
      <c r="L2093" s="135">
        <v>8.0131800000000002</v>
      </c>
    </row>
    <row r="2094" spans="8:12">
      <c r="H2094" s="133" t="s">
        <v>399</v>
      </c>
      <c r="I2094" s="137" t="s">
        <v>36</v>
      </c>
      <c r="J2094" s="133">
        <v>481674.1</v>
      </c>
      <c r="K2094" s="133">
        <v>252910.6</v>
      </c>
      <c r="L2094" s="135">
        <v>7.9995900000000004</v>
      </c>
    </row>
    <row r="2095" spans="8:12">
      <c r="H2095" s="133" t="s">
        <v>399</v>
      </c>
      <c r="I2095" s="137" t="s">
        <v>235</v>
      </c>
      <c r="J2095" s="133">
        <v>481679.2</v>
      </c>
      <c r="K2095" s="133">
        <v>252911.1</v>
      </c>
      <c r="L2095" s="135">
        <v>8.0181899999999988</v>
      </c>
    </row>
    <row r="2096" spans="8:12">
      <c r="H2096" s="133" t="s">
        <v>399</v>
      </c>
      <c r="I2096" s="137" t="s">
        <v>236</v>
      </c>
      <c r="J2096" s="133">
        <v>481684.4</v>
      </c>
      <c r="K2096" s="133">
        <v>252911.6</v>
      </c>
      <c r="L2096" s="135">
        <v>7.9917899999999999</v>
      </c>
    </row>
    <row r="2097" spans="8:12">
      <c r="H2097" s="133" t="s">
        <v>399</v>
      </c>
      <c r="I2097" s="137" t="s">
        <v>237</v>
      </c>
      <c r="J2097" s="133">
        <v>481689.5</v>
      </c>
      <c r="K2097" s="133">
        <v>252912.1</v>
      </c>
      <c r="L2097" s="135">
        <v>8.0224200000000003</v>
      </c>
    </row>
    <row r="2098" spans="8:12">
      <c r="H2098" s="133" t="s">
        <v>399</v>
      </c>
      <c r="I2098" s="137" t="s">
        <v>37</v>
      </c>
      <c r="J2098" s="133">
        <v>481694.7</v>
      </c>
      <c r="K2098" s="133">
        <v>252912.6</v>
      </c>
      <c r="L2098" s="135">
        <v>8.0053800000000006</v>
      </c>
    </row>
    <row r="2099" spans="8:12">
      <c r="H2099" s="133" t="s">
        <v>399</v>
      </c>
      <c r="I2099" s="137" t="s">
        <v>238</v>
      </c>
      <c r="J2099" s="133">
        <v>481699.9</v>
      </c>
      <c r="K2099" s="133">
        <v>252913</v>
      </c>
      <c r="L2099" s="135">
        <v>7.9983900000000006</v>
      </c>
    </row>
    <row r="2100" spans="8:12">
      <c r="H2100" s="133" t="s">
        <v>399</v>
      </c>
      <c r="I2100" s="137" t="s">
        <v>239</v>
      </c>
      <c r="J2100" s="133">
        <v>481705.1</v>
      </c>
      <c r="K2100" s="133">
        <v>252913.5</v>
      </c>
      <c r="L2100" s="135">
        <v>8.0044799999999992</v>
      </c>
    </row>
    <row r="2101" spans="8:12">
      <c r="H2101" s="133" t="s">
        <v>399</v>
      </c>
      <c r="I2101" s="137" t="s">
        <v>240</v>
      </c>
      <c r="J2101" s="133">
        <v>481710.3</v>
      </c>
      <c r="K2101" s="133">
        <v>252914</v>
      </c>
      <c r="L2101" s="135">
        <v>8.0159399999999987</v>
      </c>
    </row>
    <row r="2102" spans="8:12">
      <c r="H2102" s="133" t="s">
        <v>399</v>
      </c>
      <c r="I2102" s="137" t="s">
        <v>38</v>
      </c>
      <c r="J2102" s="133">
        <v>481715.5</v>
      </c>
      <c r="K2102" s="133">
        <v>252914.5</v>
      </c>
      <c r="L2102" s="135">
        <v>7.9932600000000003</v>
      </c>
    </row>
    <row r="2103" spans="8:12">
      <c r="H2103" s="133" t="s">
        <v>399</v>
      </c>
      <c r="I2103" s="137" t="s">
        <v>241</v>
      </c>
      <c r="J2103" s="133">
        <v>481720.7</v>
      </c>
      <c r="K2103" s="133">
        <v>252914.9</v>
      </c>
      <c r="L2103" s="135">
        <v>8.0019600000000004</v>
      </c>
    </row>
    <row r="2104" spans="8:12">
      <c r="H2104" s="133" t="s">
        <v>399</v>
      </c>
      <c r="I2104" s="137" t="s">
        <v>242</v>
      </c>
      <c r="J2104" s="133">
        <v>481725.8</v>
      </c>
      <c r="K2104" s="133">
        <v>252915.4</v>
      </c>
      <c r="L2104" s="135">
        <v>8.0007599999999996</v>
      </c>
    </row>
    <row r="2105" spans="8:12">
      <c r="H2105" s="133" t="s">
        <v>399</v>
      </c>
      <c r="I2105" s="137" t="s">
        <v>243</v>
      </c>
      <c r="J2105" s="133">
        <v>481731</v>
      </c>
      <c r="K2105" s="133">
        <v>252915.9</v>
      </c>
      <c r="L2105" s="135">
        <v>7.9821599999999995</v>
      </c>
    </row>
    <row r="2106" spans="8:12">
      <c r="H2106" s="133" t="s">
        <v>399</v>
      </c>
      <c r="I2106" s="137" t="s">
        <v>39</v>
      </c>
      <c r="J2106" s="133">
        <v>481736.2</v>
      </c>
      <c r="K2106" s="133">
        <v>252916.4</v>
      </c>
      <c r="L2106" s="135">
        <v>7.9913999999999996</v>
      </c>
    </row>
    <row r="2107" spans="8:12">
      <c r="H2107" s="133" t="s">
        <v>399</v>
      </c>
      <c r="I2107" s="137" t="s">
        <v>244</v>
      </c>
      <c r="J2107" s="133">
        <v>481741.4</v>
      </c>
      <c r="K2107" s="133">
        <v>252916.9</v>
      </c>
      <c r="L2107" s="135">
        <v>8.0049899999999994</v>
      </c>
    </row>
    <row r="2108" spans="8:12">
      <c r="H2108" s="133" t="s">
        <v>399</v>
      </c>
      <c r="I2108" s="137" t="s">
        <v>245</v>
      </c>
      <c r="J2108" s="133">
        <v>481746.7</v>
      </c>
      <c r="K2108" s="133">
        <v>252917.3</v>
      </c>
      <c r="L2108" s="135">
        <v>7.9339799999999991</v>
      </c>
    </row>
    <row r="2109" spans="8:12">
      <c r="H2109" s="133" t="s">
        <v>399</v>
      </c>
      <c r="I2109" s="137" t="s">
        <v>246</v>
      </c>
      <c r="J2109" s="133">
        <v>481751.8</v>
      </c>
      <c r="K2109" s="133">
        <v>252917.7</v>
      </c>
      <c r="L2109" s="135">
        <v>7.8876599999999994</v>
      </c>
    </row>
    <row r="2110" spans="8:12">
      <c r="H2110" s="133" t="s">
        <v>399</v>
      </c>
      <c r="I2110" s="137" t="s">
        <v>40</v>
      </c>
      <c r="J2110" s="133">
        <v>481757</v>
      </c>
      <c r="K2110" s="133">
        <v>252918.2</v>
      </c>
      <c r="L2110" s="135">
        <v>7.9887600000000001</v>
      </c>
    </row>
    <row r="2111" spans="8:12">
      <c r="H2111" s="133" t="s">
        <v>399</v>
      </c>
      <c r="I2111" s="137" t="s">
        <v>247</v>
      </c>
      <c r="J2111" s="133">
        <v>481762.3</v>
      </c>
      <c r="K2111" s="133">
        <v>252918.6</v>
      </c>
      <c r="L2111" s="135">
        <v>8.0058000000000007</v>
      </c>
    </row>
    <row r="2112" spans="8:12">
      <c r="H2112" s="133" t="s">
        <v>399</v>
      </c>
      <c r="I2112" s="137" t="s">
        <v>248</v>
      </c>
      <c r="J2112" s="133">
        <v>481767.6</v>
      </c>
      <c r="K2112" s="133">
        <v>252918.9</v>
      </c>
      <c r="L2112" s="135">
        <v>8.0407799999999998</v>
      </c>
    </row>
    <row r="2113" spans="8:12">
      <c r="H2113" s="133" t="s">
        <v>399</v>
      </c>
      <c r="I2113" s="137" t="s">
        <v>249</v>
      </c>
      <c r="J2113" s="133">
        <v>481772.9</v>
      </c>
      <c r="K2113" s="133">
        <v>252919.3</v>
      </c>
      <c r="L2113" s="135">
        <v>8.0109300000000001</v>
      </c>
    </row>
    <row r="2114" spans="8:12">
      <c r="H2114" s="133" t="s">
        <v>400</v>
      </c>
      <c r="I2114" s="137" t="s">
        <v>17</v>
      </c>
      <c r="J2114" s="133">
        <v>481778.2</v>
      </c>
      <c r="K2114" s="133">
        <v>252919.6</v>
      </c>
      <c r="L2114" s="135">
        <v>8.0073600000000003</v>
      </c>
    </row>
    <row r="2115" spans="8:12">
      <c r="H2115" s="133" t="s">
        <v>400</v>
      </c>
      <c r="I2115" s="137" t="s">
        <v>178</v>
      </c>
      <c r="J2115" s="133">
        <v>481783.5</v>
      </c>
      <c r="K2115" s="133">
        <v>252920</v>
      </c>
      <c r="L2115" s="135">
        <v>8.0089500000000005</v>
      </c>
    </row>
    <row r="2116" spans="8:12">
      <c r="H2116" s="133" t="s">
        <v>400</v>
      </c>
      <c r="I2116" s="137" t="s">
        <v>179</v>
      </c>
      <c r="J2116" s="133">
        <v>481788.8</v>
      </c>
      <c r="K2116" s="133">
        <v>252920.3</v>
      </c>
      <c r="L2116" s="135">
        <v>8.0051400000000008</v>
      </c>
    </row>
    <row r="2117" spans="8:12">
      <c r="H2117" s="133" t="s">
        <v>400</v>
      </c>
      <c r="I2117" s="137" t="s">
        <v>180</v>
      </c>
      <c r="J2117" s="133">
        <v>481794.1</v>
      </c>
      <c r="K2117" s="133">
        <v>252920.6</v>
      </c>
      <c r="L2117" s="135">
        <v>8.0069700000000008</v>
      </c>
    </row>
    <row r="2118" spans="8:12">
      <c r="H2118" s="133" t="s">
        <v>400</v>
      </c>
      <c r="I2118" s="137" t="s">
        <v>18</v>
      </c>
      <c r="J2118" s="133">
        <v>481799.4</v>
      </c>
      <c r="K2118" s="133">
        <v>252921</v>
      </c>
      <c r="L2118" s="135">
        <v>8.0110799999999998</v>
      </c>
    </row>
    <row r="2119" spans="8:12">
      <c r="H2119" s="133" t="s">
        <v>400</v>
      </c>
      <c r="I2119" s="137" t="s">
        <v>181</v>
      </c>
      <c r="J2119" s="133">
        <v>481804.7</v>
      </c>
      <c r="K2119" s="133">
        <v>252921.3</v>
      </c>
      <c r="L2119" s="135">
        <v>8.0033999999999992</v>
      </c>
    </row>
    <row r="2120" spans="8:12">
      <c r="H2120" s="133" t="s">
        <v>400</v>
      </c>
      <c r="I2120" s="137" t="s">
        <v>182</v>
      </c>
      <c r="J2120" s="133">
        <v>481810</v>
      </c>
      <c r="K2120" s="133">
        <v>252921.60000000001</v>
      </c>
      <c r="L2120" s="135">
        <v>8.0071200000000005</v>
      </c>
    </row>
    <row r="2121" spans="8:12">
      <c r="H2121" s="133" t="s">
        <v>400</v>
      </c>
      <c r="I2121" s="137" t="s">
        <v>183</v>
      </c>
      <c r="J2121" s="133">
        <v>481815.4</v>
      </c>
      <c r="K2121" s="133">
        <v>252921.9</v>
      </c>
      <c r="L2121" s="135">
        <v>8.0061900000000001</v>
      </c>
    </row>
    <row r="2122" spans="8:12">
      <c r="H2122" s="133" t="s">
        <v>400</v>
      </c>
      <c r="I2122" s="137" t="s">
        <v>19</v>
      </c>
      <c r="J2122" s="133">
        <v>481820.7</v>
      </c>
      <c r="K2122" s="133">
        <v>252922.1</v>
      </c>
      <c r="L2122" s="135">
        <v>8.0078999999999994</v>
      </c>
    </row>
    <row r="2123" spans="8:12">
      <c r="H2123" s="133" t="s">
        <v>400</v>
      </c>
      <c r="I2123" s="137" t="s">
        <v>184</v>
      </c>
      <c r="J2123" s="133">
        <v>481826</v>
      </c>
      <c r="K2123" s="133">
        <v>252922.4</v>
      </c>
      <c r="L2123" s="135">
        <v>8.0063100000000009</v>
      </c>
    </row>
    <row r="2124" spans="8:12">
      <c r="H2124" s="133" t="s">
        <v>400</v>
      </c>
      <c r="I2124" s="137" t="s">
        <v>185</v>
      </c>
      <c r="J2124" s="133">
        <v>481831.4</v>
      </c>
      <c r="K2124" s="133">
        <v>252922.7</v>
      </c>
      <c r="L2124" s="135">
        <v>8.0058000000000007</v>
      </c>
    </row>
    <row r="2125" spans="8:12">
      <c r="H2125" s="133" t="s">
        <v>400</v>
      </c>
      <c r="I2125" s="137" t="s">
        <v>186</v>
      </c>
      <c r="J2125" s="133">
        <v>481836.79999999999</v>
      </c>
      <c r="K2125" s="133">
        <v>252922.9</v>
      </c>
      <c r="L2125" s="135">
        <v>8.0089500000000005</v>
      </c>
    </row>
    <row r="2126" spans="8:12">
      <c r="H2126" s="133" t="s">
        <v>400</v>
      </c>
      <c r="I2126" s="137" t="s">
        <v>20</v>
      </c>
      <c r="J2126" s="133">
        <v>481842.2</v>
      </c>
      <c r="K2126" s="133">
        <v>252923.2</v>
      </c>
      <c r="L2126" s="135">
        <v>8.0056499999999993</v>
      </c>
    </row>
    <row r="2127" spans="8:12">
      <c r="H2127" s="133" t="s">
        <v>400</v>
      </c>
      <c r="I2127" s="137" t="s">
        <v>187</v>
      </c>
      <c r="J2127" s="133">
        <v>481847.5</v>
      </c>
      <c r="K2127" s="133">
        <v>252923.5</v>
      </c>
      <c r="L2127" s="135">
        <v>8.00685</v>
      </c>
    </row>
    <row r="2128" spans="8:12">
      <c r="H2128" s="133" t="s">
        <v>400</v>
      </c>
      <c r="I2128" s="137" t="s">
        <v>188</v>
      </c>
      <c r="J2128" s="133">
        <v>481852.8</v>
      </c>
      <c r="K2128" s="133">
        <v>252923.7</v>
      </c>
      <c r="L2128" s="135">
        <v>8.0032800000000002</v>
      </c>
    </row>
    <row r="2129" spans="8:12">
      <c r="H2129" s="133" t="s">
        <v>400</v>
      </c>
      <c r="I2129" s="137" t="s">
        <v>189</v>
      </c>
      <c r="J2129" s="133">
        <v>481858.2</v>
      </c>
      <c r="K2129" s="133">
        <v>252924</v>
      </c>
      <c r="L2129" s="135">
        <v>8.0039400000000001</v>
      </c>
    </row>
    <row r="2130" spans="8:12">
      <c r="H2130" s="133" t="s">
        <v>400</v>
      </c>
      <c r="I2130" s="137" t="s">
        <v>21</v>
      </c>
      <c r="J2130" s="133">
        <v>481863.5</v>
      </c>
      <c r="K2130" s="133">
        <v>252924.3</v>
      </c>
      <c r="L2130" s="135">
        <v>8.0051400000000008</v>
      </c>
    </row>
    <row r="2131" spans="8:12">
      <c r="H2131" s="133" t="s">
        <v>400</v>
      </c>
      <c r="I2131" s="137" t="s">
        <v>190</v>
      </c>
      <c r="J2131" s="133">
        <v>481868.79999999999</v>
      </c>
      <c r="K2131" s="133">
        <v>252924.6</v>
      </c>
      <c r="L2131" s="135">
        <v>8.0043299999999995</v>
      </c>
    </row>
    <row r="2132" spans="8:12">
      <c r="H2132" s="133" t="s">
        <v>400</v>
      </c>
      <c r="I2132" s="137" t="s">
        <v>191</v>
      </c>
      <c r="J2132" s="133">
        <v>481874.1</v>
      </c>
      <c r="K2132" s="133">
        <v>252925</v>
      </c>
      <c r="L2132" s="135">
        <v>8.0069700000000008</v>
      </c>
    </row>
    <row r="2133" spans="8:12">
      <c r="H2133" s="133" t="s">
        <v>400</v>
      </c>
      <c r="I2133" s="137" t="s">
        <v>192</v>
      </c>
      <c r="J2133" s="133">
        <v>481879.4</v>
      </c>
      <c r="K2133" s="133">
        <v>252925.4</v>
      </c>
      <c r="L2133" s="135">
        <v>8.0089500000000005</v>
      </c>
    </row>
    <row r="2134" spans="8:12">
      <c r="H2134" s="133" t="s">
        <v>400</v>
      </c>
      <c r="I2134" s="137" t="s">
        <v>22</v>
      </c>
      <c r="J2134" s="133">
        <v>481884.5</v>
      </c>
      <c r="K2134" s="133">
        <v>252925.8</v>
      </c>
      <c r="L2134" s="135">
        <v>8.0045999999999999</v>
      </c>
    </row>
    <row r="2135" spans="8:12">
      <c r="H2135" s="133" t="s">
        <v>400</v>
      </c>
      <c r="I2135" s="137" t="s">
        <v>193</v>
      </c>
      <c r="J2135" s="133">
        <v>481889.7</v>
      </c>
      <c r="K2135" s="133">
        <v>252926.3</v>
      </c>
      <c r="L2135" s="135">
        <v>8.0011799999999997</v>
      </c>
    </row>
    <row r="2136" spans="8:12">
      <c r="H2136" s="133" t="s">
        <v>400</v>
      </c>
      <c r="I2136" s="137" t="s">
        <v>194</v>
      </c>
      <c r="J2136" s="133">
        <v>481894.9</v>
      </c>
      <c r="K2136" s="133">
        <v>252926.7</v>
      </c>
      <c r="L2136" s="135">
        <v>8.0061900000000001</v>
      </c>
    </row>
    <row r="2137" spans="8:12">
      <c r="H2137" s="133" t="s">
        <v>400</v>
      </c>
      <c r="I2137" s="137" t="s">
        <v>195</v>
      </c>
      <c r="J2137" s="133">
        <v>481900.1</v>
      </c>
      <c r="K2137" s="133">
        <v>252927.2</v>
      </c>
      <c r="L2137" s="135">
        <v>8.008560000000001</v>
      </c>
    </row>
    <row r="2138" spans="8:12">
      <c r="H2138" s="133" t="s">
        <v>400</v>
      </c>
      <c r="I2138" s="137" t="s">
        <v>23</v>
      </c>
      <c r="J2138" s="133">
        <v>481905.1</v>
      </c>
      <c r="K2138" s="133">
        <v>252927.8</v>
      </c>
      <c r="L2138" s="135">
        <v>8.0063100000000009</v>
      </c>
    </row>
    <row r="2139" spans="8:12">
      <c r="H2139" s="133" t="s">
        <v>400</v>
      </c>
      <c r="I2139" s="137" t="s">
        <v>196</v>
      </c>
      <c r="J2139" s="133">
        <v>481910</v>
      </c>
      <c r="K2139" s="133">
        <v>252928.6</v>
      </c>
      <c r="L2139" s="135">
        <v>8.0155500000000011</v>
      </c>
    </row>
    <row r="2140" spans="8:12">
      <c r="H2140" s="133" t="s">
        <v>400</v>
      </c>
      <c r="I2140" s="137" t="s">
        <v>197</v>
      </c>
      <c r="J2140" s="133">
        <v>481914.7</v>
      </c>
      <c r="K2140" s="133">
        <v>252929.5</v>
      </c>
      <c r="L2140" s="135">
        <v>7.99695</v>
      </c>
    </row>
    <row r="2141" spans="8:12">
      <c r="H2141" s="133" t="s">
        <v>400</v>
      </c>
      <c r="I2141" s="137" t="s">
        <v>198</v>
      </c>
      <c r="J2141" s="133">
        <v>481919.5</v>
      </c>
      <c r="K2141" s="133">
        <v>252930.5</v>
      </c>
      <c r="L2141" s="135">
        <v>8.0059199999999997</v>
      </c>
    </row>
    <row r="2142" spans="8:12">
      <c r="H2142" s="133" t="s">
        <v>400</v>
      </c>
      <c r="I2142" s="137" t="s">
        <v>24</v>
      </c>
      <c r="J2142" s="133">
        <v>481924.3</v>
      </c>
      <c r="K2142" s="133">
        <v>252931.3</v>
      </c>
      <c r="L2142" s="135">
        <v>7.9949700000000004</v>
      </c>
    </row>
    <row r="2143" spans="8:12">
      <c r="H2143" s="133" t="s">
        <v>400</v>
      </c>
      <c r="I2143" s="137" t="s">
        <v>199</v>
      </c>
      <c r="J2143" s="133">
        <v>481929.2</v>
      </c>
      <c r="K2143" s="133">
        <v>252932.1</v>
      </c>
      <c r="L2143" s="135">
        <v>8.0273099999999999</v>
      </c>
    </row>
    <row r="2144" spans="8:12">
      <c r="H2144" s="133" t="s">
        <v>400</v>
      </c>
      <c r="I2144" s="137" t="s">
        <v>200</v>
      </c>
      <c r="J2144" s="133">
        <v>481934</v>
      </c>
      <c r="K2144" s="133">
        <v>252932.8</v>
      </c>
      <c r="L2144" s="135">
        <v>7.9976099999999999</v>
      </c>
    </row>
    <row r="2145" spans="8:12">
      <c r="H2145" s="133" t="s">
        <v>400</v>
      </c>
      <c r="I2145" s="137" t="s">
        <v>201</v>
      </c>
      <c r="J2145" s="133">
        <v>481939</v>
      </c>
      <c r="K2145" s="133">
        <v>252933.6</v>
      </c>
      <c r="L2145" s="135">
        <v>8.0127900000000007</v>
      </c>
    </row>
    <row r="2146" spans="8:12">
      <c r="H2146" s="133" t="s">
        <v>400</v>
      </c>
      <c r="I2146" s="137" t="s">
        <v>25</v>
      </c>
      <c r="J2146" s="133">
        <v>481943.8</v>
      </c>
      <c r="K2146" s="133">
        <v>252934.39999999999</v>
      </c>
      <c r="L2146" s="135">
        <v>8.0002499999999994</v>
      </c>
    </row>
    <row r="2147" spans="8:12">
      <c r="H2147" s="133" t="s">
        <v>400</v>
      </c>
      <c r="I2147" s="137" t="s">
        <v>202</v>
      </c>
      <c r="J2147" s="133">
        <v>481948.6</v>
      </c>
      <c r="K2147" s="133">
        <v>252935.2</v>
      </c>
      <c r="L2147" s="135">
        <v>8.0117399999999996</v>
      </c>
    </row>
    <row r="2148" spans="8:12">
      <c r="H2148" s="133" t="s">
        <v>400</v>
      </c>
      <c r="I2148" s="137" t="s">
        <v>203</v>
      </c>
      <c r="J2148" s="133">
        <v>481953.5</v>
      </c>
      <c r="K2148" s="133">
        <v>252936</v>
      </c>
      <c r="L2148" s="135">
        <v>8.0010300000000001</v>
      </c>
    </row>
    <row r="2149" spans="8:12">
      <c r="H2149" s="133" t="s">
        <v>400</v>
      </c>
      <c r="I2149" s="137" t="s">
        <v>204</v>
      </c>
      <c r="J2149" s="133">
        <v>481958.40000000002</v>
      </c>
      <c r="K2149" s="133">
        <v>252936.6</v>
      </c>
      <c r="L2149" s="135">
        <v>8.0089500000000005</v>
      </c>
    </row>
    <row r="2150" spans="8:12">
      <c r="H2150" s="133" t="s">
        <v>400</v>
      </c>
      <c r="I2150" s="137" t="s">
        <v>26</v>
      </c>
      <c r="J2150" s="133">
        <v>481963.4</v>
      </c>
      <c r="K2150" s="133">
        <v>252937.3</v>
      </c>
      <c r="L2150" s="135">
        <v>7.8058199999999998</v>
      </c>
    </row>
    <row r="2151" spans="8:12">
      <c r="H2151" s="133" t="s">
        <v>400</v>
      </c>
      <c r="I2151" s="137" t="s">
        <v>205</v>
      </c>
      <c r="J2151" s="133">
        <v>481968.3</v>
      </c>
      <c r="K2151" s="133">
        <v>252937.9</v>
      </c>
      <c r="L2151" s="135">
        <v>5.0193000000000003</v>
      </c>
    </row>
    <row r="2152" spans="8:12">
      <c r="H2152" s="133" t="s">
        <v>400</v>
      </c>
      <c r="I2152" s="137" t="s">
        <v>206</v>
      </c>
      <c r="J2152" s="133">
        <v>481971.3</v>
      </c>
      <c r="K2152" s="133">
        <v>252938.6</v>
      </c>
      <c r="L2152" s="135">
        <v>2.6489699999999998</v>
      </c>
    </row>
    <row r="2153" spans="8:12">
      <c r="H2153" s="133" t="s">
        <v>400</v>
      </c>
      <c r="I2153" s="137" t="s">
        <v>207</v>
      </c>
      <c r="J2153" s="133">
        <v>481972.6</v>
      </c>
      <c r="K2153" s="133">
        <v>252939.5</v>
      </c>
      <c r="L2153" s="135">
        <v>2.5425599999999999</v>
      </c>
    </row>
    <row r="2154" spans="8:12">
      <c r="H2154" s="133" t="s">
        <v>400</v>
      </c>
      <c r="I2154" s="137" t="s">
        <v>27</v>
      </c>
      <c r="J2154" s="133">
        <v>481974</v>
      </c>
      <c r="K2154" s="133">
        <v>252940.5</v>
      </c>
      <c r="L2154" s="135">
        <v>2.5382099999999999</v>
      </c>
    </row>
    <row r="2155" spans="8:12">
      <c r="H2155" s="133" t="s">
        <v>400</v>
      </c>
      <c r="I2155" s="137" t="s">
        <v>208</v>
      </c>
      <c r="J2155" s="133">
        <v>481975.3</v>
      </c>
      <c r="K2155" s="133">
        <v>252941.4</v>
      </c>
      <c r="L2155" s="135">
        <v>2.5487700000000002</v>
      </c>
    </row>
    <row r="2156" spans="8:12">
      <c r="H2156" s="133" t="s">
        <v>400</v>
      </c>
      <c r="I2156" s="137" t="s">
        <v>209</v>
      </c>
      <c r="J2156" s="133">
        <v>481976.5</v>
      </c>
      <c r="K2156" s="133">
        <v>252942.4</v>
      </c>
      <c r="L2156" s="135">
        <v>2.55735</v>
      </c>
    </row>
    <row r="2157" spans="8:12">
      <c r="H2157" s="133" t="s">
        <v>400</v>
      </c>
      <c r="I2157" s="137" t="s">
        <v>210</v>
      </c>
      <c r="J2157" s="133">
        <v>481977.8</v>
      </c>
      <c r="K2157" s="133">
        <v>252943.3</v>
      </c>
      <c r="L2157" s="135">
        <v>2.55498</v>
      </c>
    </row>
    <row r="2158" spans="8:12">
      <c r="H2158" s="133" t="s">
        <v>400</v>
      </c>
      <c r="I2158" s="137" t="s">
        <v>28</v>
      </c>
      <c r="J2158" s="133">
        <v>481979</v>
      </c>
      <c r="K2158" s="133">
        <v>252944.4</v>
      </c>
      <c r="L2158" s="135">
        <v>2.5508999999999999</v>
      </c>
    </row>
    <row r="2159" spans="8:12">
      <c r="H2159" s="133" t="s">
        <v>400</v>
      </c>
      <c r="I2159" s="137" t="s">
        <v>211</v>
      </c>
      <c r="J2159" s="133">
        <v>481980.3</v>
      </c>
      <c r="K2159" s="133">
        <v>252945.4</v>
      </c>
      <c r="L2159" s="135">
        <v>2.54718</v>
      </c>
    </row>
    <row r="2160" spans="8:12">
      <c r="H2160" s="133" t="s">
        <v>400</v>
      </c>
      <c r="I2160" s="137" t="s">
        <v>212</v>
      </c>
      <c r="J2160" s="133">
        <v>481981.5</v>
      </c>
      <c r="K2160" s="133">
        <v>252946.5</v>
      </c>
      <c r="L2160" s="135">
        <v>2.5430999999999999</v>
      </c>
    </row>
    <row r="2161" spans="8:12">
      <c r="H2161" s="133" t="s">
        <v>400</v>
      </c>
      <c r="I2161" s="137" t="s">
        <v>213</v>
      </c>
      <c r="J2161" s="133">
        <v>481982.7</v>
      </c>
      <c r="K2161" s="133">
        <v>252947.6</v>
      </c>
      <c r="L2161" s="135">
        <v>2.5396799999999997</v>
      </c>
    </row>
    <row r="2162" spans="8:12">
      <c r="H2162" s="133" t="s">
        <v>400</v>
      </c>
      <c r="I2162" s="137" t="s">
        <v>29</v>
      </c>
      <c r="J2162" s="133">
        <v>481984</v>
      </c>
      <c r="K2162" s="133">
        <v>252948.6</v>
      </c>
      <c r="L2162" s="135">
        <v>2.5465200000000001</v>
      </c>
    </row>
    <row r="2163" spans="8:12">
      <c r="H2163" s="133" t="s">
        <v>400</v>
      </c>
      <c r="I2163" s="137" t="s">
        <v>214</v>
      </c>
      <c r="J2163" s="133">
        <v>481985.2</v>
      </c>
      <c r="K2163" s="133">
        <v>252949.6</v>
      </c>
      <c r="L2163" s="135">
        <v>2.5629</v>
      </c>
    </row>
    <row r="2164" spans="8:12">
      <c r="H2164" s="133" t="s">
        <v>400</v>
      </c>
      <c r="I2164" s="137" t="s">
        <v>215</v>
      </c>
      <c r="J2164" s="133">
        <v>481986.4</v>
      </c>
      <c r="K2164" s="133">
        <v>252950.7</v>
      </c>
      <c r="L2164" s="135">
        <v>2.5537800000000002</v>
      </c>
    </row>
    <row r="2165" spans="8:12">
      <c r="H2165" s="133" t="s">
        <v>400</v>
      </c>
      <c r="I2165" s="137" t="s">
        <v>216</v>
      </c>
      <c r="J2165" s="133">
        <v>481987.6</v>
      </c>
      <c r="K2165" s="133">
        <v>252951.7</v>
      </c>
      <c r="L2165" s="135">
        <v>2.5522199999999997</v>
      </c>
    </row>
    <row r="2166" spans="8:12">
      <c r="H2166" s="133" t="s">
        <v>400</v>
      </c>
      <c r="I2166" s="137" t="s">
        <v>30</v>
      </c>
      <c r="J2166" s="133">
        <v>481988.9</v>
      </c>
      <c r="K2166" s="133">
        <v>252952.7</v>
      </c>
      <c r="L2166" s="135">
        <v>2.5376999999999996</v>
      </c>
    </row>
    <row r="2167" spans="8:12">
      <c r="H2167" s="133" t="s">
        <v>400</v>
      </c>
      <c r="I2167" s="137" t="s">
        <v>217</v>
      </c>
      <c r="J2167" s="133">
        <v>481990.3</v>
      </c>
      <c r="K2167" s="133">
        <v>252953.60000000001</v>
      </c>
      <c r="L2167" s="135">
        <v>2.5433699999999999</v>
      </c>
    </row>
    <row r="2168" spans="8:12">
      <c r="H2168" s="133" t="s">
        <v>400</v>
      </c>
      <c r="I2168" s="137" t="s">
        <v>218</v>
      </c>
      <c r="J2168" s="133">
        <v>481991.7</v>
      </c>
      <c r="K2168" s="133">
        <v>252954.5</v>
      </c>
      <c r="L2168" s="135">
        <v>2.5466700000000002</v>
      </c>
    </row>
    <row r="2169" spans="8:12">
      <c r="H2169" s="133" t="s">
        <v>400</v>
      </c>
      <c r="I2169" s="137" t="s">
        <v>219</v>
      </c>
      <c r="J2169" s="133">
        <v>481993.2</v>
      </c>
      <c r="K2169" s="133">
        <v>252955.3</v>
      </c>
      <c r="L2169" s="135">
        <v>2.5638299999999998</v>
      </c>
    </row>
    <row r="2170" spans="8:12">
      <c r="H2170" s="133" t="s">
        <v>400</v>
      </c>
      <c r="I2170" s="137" t="s">
        <v>31</v>
      </c>
      <c r="J2170" s="133">
        <v>481994.5</v>
      </c>
      <c r="K2170" s="133">
        <v>252956.1</v>
      </c>
      <c r="L2170" s="135">
        <v>2.5523400000000001</v>
      </c>
    </row>
    <row r="2171" spans="8:12">
      <c r="H2171" s="133" t="s">
        <v>400</v>
      </c>
      <c r="I2171" s="137" t="s">
        <v>220</v>
      </c>
      <c r="J2171" s="133">
        <v>481995.9</v>
      </c>
      <c r="K2171" s="133">
        <v>252957</v>
      </c>
      <c r="L2171" s="135">
        <v>2.5499699999999996</v>
      </c>
    </row>
    <row r="2172" spans="8:12">
      <c r="H2172" s="133" t="s">
        <v>400</v>
      </c>
      <c r="I2172" s="137" t="s">
        <v>221</v>
      </c>
      <c r="J2172" s="133">
        <v>481997.3</v>
      </c>
      <c r="K2172" s="133">
        <v>252957.9</v>
      </c>
      <c r="L2172" s="135">
        <v>2.5347900000000001</v>
      </c>
    </row>
    <row r="2173" spans="8:12">
      <c r="H2173" s="133" t="s">
        <v>400</v>
      </c>
      <c r="I2173" s="137" t="s">
        <v>222</v>
      </c>
      <c r="J2173" s="133">
        <v>481998.7</v>
      </c>
      <c r="K2173" s="133">
        <v>252958.8</v>
      </c>
      <c r="L2173" s="135">
        <v>2.54562</v>
      </c>
    </row>
    <row r="2174" spans="8:12">
      <c r="H2174" s="133" t="s">
        <v>400</v>
      </c>
      <c r="I2174" s="137" t="s">
        <v>32</v>
      </c>
      <c r="J2174" s="133">
        <v>482000.1</v>
      </c>
      <c r="K2174" s="133">
        <v>252959.7</v>
      </c>
      <c r="L2174" s="135">
        <v>2.5532699999999999</v>
      </c>
    </row>
    <row r="2175" spans="8:12">
      <c r="H2175" s="133" t="s">
        <v>400</v>
      </c>
      <c r="I2175" s="137" t="s">
        <v>223</v>
      </c>
      <c r="J2175" s="133">
        <v>482001.6</v>
      </c>
      <c r="K2175" s="133">
        <v>252960.5</v>
      </c>
      <c r="L2175" s="135">
        <v>2.5609199999999999</v>
      </c>
    </row>
    <row r="2176" spans="8:12">
      <c r="H2176" s="133" t="s">
        <v>400</v>
      </c>
      <c r="I2176" s="137" t="s">
        <v>224</v>
      </c>
      <c r="J2176" s="133">
        <v>482003</v>
      </c>
      <c r="K2176" s="133">
        <v>252961.4</v>
      </c>
      <c r="L2176" s="135">
        <v>2.5515599999999998</v>
      </c>
    </row>
    <row r="2177" spans="8:12">
      <c r="H2177" s="133" t="s">
        <v>400</v>
      </c>
      <c r="I2177" s="137" t="s">
        <v>225</v>
      </c>
      <c r="J2177" s="133">
        <v>482004.5</v>
      </c>
      <c r="K2177" s="133">
        <v>252962.1</v>
      </c>
      <c r="L2177" s="135">
        <v>2.54217</v>
      </c>
    </row>
    <row r="2178" spans="8:12">
      <c r="H2178" s="133" t="s">
        <v>400</v>
      </c>
      <c r="I2178" s="137" t="s">
        <v>33</v>
      </c>
      <c r="J2178" s="133">
        <v>482006</v>
      </c>
      <c r="K2178" s="133">
        <v>252962.8</v>
      </c>
      <c r="L2178" s="135">
        <v>2.5400700000000001</v>
      </c>
    </row>
    <row r="2179" spans="8:12">
      <c r="H2179" s="133" t="s">
        <v>400</v>
      </c>
      <c r="I2179" s="137" t="s">
        <v>226</v>
      </c>
      <c r="J2179" s="133">
        <v>482007.6</v>
      </c>
      <c r="K2179" s="133">
        <v>252963.6</v>
      </c>
      <c r="L2179" s="135">
        <v>2.5485000000000002</v>
      </c>
    </row>
    <row r="2180" spans="8:12">
      <c r="H2180" s="133" t="s">
        <v>400</v>
      </c>
      <c r="I2180" s="137" t="s">
        <v>227</v>
      </c>
      <c r="J2180" s="133">
        <v>482009.2</v>
      </c>
      <c r="K2180" s="133">
        <v>252964.3</v>
      </c>
      <c r="L2180" s="135">
        <v>2.5647600000000002</v>
      </c>
    </row>
    <row r="2181" spans="8:12">
      <c r="H2181" s="133" t="s">
        <v>400</v>
      </c>
      <c r="I2181" s="137" t="s">
        <v>228</v>
      </c>
      <c r="J2181" s="133">
        <v>482010.8</v>
      </c>
      <c r="K2181" s="133">
        <v>252964.9</v>
      </c>
      <c r="L2181" s="135">
        <v>2.7013799999999999</v>
      </c>
    </row>
    <row r="2182" spans="8:12">
      <c r="H2182" s="133" t="s">
        <v>400</v>
      </c>
      <c r="I2182" s="137" t="s">
        <v>34</v>
      </c>
      <c r="J2182" s="133">
        <v>482012.4</v>
      </c>
      <c r="K2182" s="133">
        <v>252965.6</v>
      </c>
      <c r="L2182" s="135">
        <v>5.0830500000000001</v>
      </c>
    </row>
    <row r="2183" spans="8:12">
      <c r="H2183" s="133" t="s">
        <v>400</v>
      </c>
      <c r="I2183" s="137" t="s">
        <v>229</v>
      </c>
      <c r="J2183" s="133">
        <v>482015.6</v>
      </c>
      <c r="K2183" s="133">
        <v>252966.2</v>
      </c>
      <c r="L2183" s="135">
        <v>7.8302399999999999</v>
      </c>
    </row>
    <row r="2184" spans="8:12">
      <c r="H2184" s="133" t="s">
        <v>400</v>
      </c>
      <c r="I2184" s="137" t="s">
        <v>230</v>
      </c>
      <c r="J2184" s="133">
        <v>482020.7</v>
      </c>
      <c r="K2184" s="133">
        <v>252966.7</v>
      </c>
      <c r="L2184" s="135">
        <v>8.0181899999999988</v>
      </c>
    </row>
    <row r="2185" spans="8:12">
      <c r="H2185" s="133" t="s">
        <v>400</v>
      </c>
      <c r="I2185" s="137" t="s">
        <v>231</v>
      </c>
      <c r="J2185" s="133">
        <v>482025.9</v>
      </c>
      <c r="K2185" s="133">
        <v>252967.2</v>
      </c>
      <c r="L2185" s="135">
        <v>7.9920600000000004</v>
      </c>
    </row>
    <row r="2186" spans="8:12">
      <c r="H2186" s="133" t="s">
        <v>400</v>
      </c>
      <c r="I2186" s="137" t="s">
        <v>35</v>
      </c>
      <c r="J2186" s="133">
        <v>482031.1</v>
      </c>
      <c r="K2186" s="133">
        <v>252967.6</v>
      </c>
      <c r="L2186" s="135">
        <v>7.9941599999999999</v>
      </c>
    </row>
    <row r="2187" spans="8:12">
      <c r="H2187" s="133" t="s">
        <v>400</v>
      </c>
      <c r="I2187" s="137" t="s">
        <v>232</v>
      </c>
      <c r="J2187" s="133">
        <v>482036.3</v>
      </c>
      <c r="K2187" s="133">
        <v>252968.1</v>
      </c>
      <c r="L2187" s="135">
        <v>8.0101499999999994</v>
      </c>
    </row>
    <row r="2188" spans="8:12">
      <c r="H2188" s="133" t="s">
        <v>400</v>
      </c>
      <c r="I2188" s="137" t="s">
        <v>233</v>
      </c>
      <c r="J2188" s="133">
        <v>482041.5</v>
      </c>
      <c r="K2188" s="133">
        <v>252968.6</v>
      </c>
      <c r="L2188" s="135">
        <v>8.013300000000001</v>
      </c>
    </row>
    <row r="2189" spans="8:12">
      <c r="H2189" s="133" t="s">
        <v>400</v>
      </c>
      <c r="I2189" s="137" t="s">
        <v>234</v>
      </c>
      <c r="J2189" s="133">
        <v>482046.6</v>
      </c>
      <c r="K2189" s="133">
        <v>252969.1</v>
      </c>
      <c r="L2189" s="135">
        <v>8.0179200000000002</v>
      </c>
    </row>
    <row r="2190" spans="8:12">
      <c r="H2190" s="133" t="s">
        <v>400</v>
      </c>
      <c r="I2190" s="137" t="s">
        <v>36</v>
      </c>
      <c r="J2190" s="133">
        <v>482051.8</v>
      </c>
      <c r="K2190" s="133">
        <v>252969.60000000001</v>
      </c>
      <c r="L2190" s="135">
        <v>8.0122499999999999</v>
      </c>
    </row>
    <row r="2191" spans="8:12">
      <c r="H2191" s="133" t="s">
        <v>400</v>
      </c>
      <c r="I2191" s="137" t="s">
        <v>235</v>
      </c>
      <c r="J2191" s="133">
        <v>482056.9</v>
      </c>
      <c r="K2191" s="133">
        <v>252970.1</v>
      </c>
      <c r="L2191" s="135">
        <v>8.0183400000000002</v>
      </c>
    </row>
    <row r="2192" spans="8:12">
      <c r="H2192" s="133" t="s">
        <v>400</v>
      </c>
      <c r="I2192" s="137" t="s">
        <v>236</v>
      </c>
      <c r="J2192" s="133">
        <v>482062.1</v>
      </c>
      <c r="K2192" s="133">
        <v>252970.6</v>
      </c>
      <c r="L2192" s="135">
        <v>8.0055300000000003</v>
      </c>
    </row>
    <row r="2193" spans="8:12">
      <c r="H2193" s="133" t="s">
        <v>400</v>
      </c>
      <c r="I2193" s="137" t="s">
        <v>237</v>
      </c>
      <c r="J2193" s="133">
        <v>482067.20000000001</v>
      </c>
      <c r="K2193" s="133">
        <v>252971.1</v>
      </c>
      <c r="L2193" s="135">
        <v>8.0150400000000008</v>
      </c>
    </row>
    <row r="2194" spans="8:12">
      <c r="H2194" s="133" t="s">
        <v>400</v>
      </c>
      <c r="I2194" s="137" t="s">
        <v>37</v>
      </c>
      <c r="J2194" s="133">
        <v>482072.3</v>
      </c>
      <c r="K2194" s="133">
        <v>252971.6</v>
      </c>
      <c r="L2194" s="135">
        <v>8.0061900000000001</v>
      </c>
    </row>
    <row r="2195" spans="8:12">
      <c r="H2195" s="133" t="s">
        <v>400</v>
      </c>
      <c r="I2195" s="137" t="s">
        <v>238</v>
      </c>
      <c r="J2195" s="133">
        <v>482077.4</v>
      </c>
      <c r="K2195" s="133">
        <v>252972.1</v>
      </c>
      <c r="L2195" s="135">
        <v>8.0240100000000005</v>
      </c>
    </row>
    <row r="2196" spans="8:12">
      <c r="H2196" s="133" t="s">
        <v>400</v>
      </c>
      <c r="I2196" s="137" t="s">
        <v>239</v>
      </c>
      <c r="J2196" s="133">
        <v>482082.6</v>
      </c>
      <c r="K2196" s="133">
        <v>252972.7</v>
      </c>
      <c r="L2196" s="135">
        <v>8.0101499999999994</v>
      </c>
    </row>
    <row r="2197" spans="8:12">
      <c r="H2197" s="133" t="s">
        <v>400</v>
      </c>
      <c r="I2197" s="137" t="s">
        <v>240</v>
      </c>
      <c r="J2197" s="133">
        <v>482087.7</v>
      </c>
      <c r="K2197" s="133">
        <v>252973.2</v>
      </c>
      <c r="L2197" s="135">
        <v>8.0131800000000002</v>
      </c>
    </row>
    <row r="2198" spans="8:12">
      <c r="H2198" s="133" t="s">
        <v>400</v>
      </c>
      <c r="I2198" s="137" t="s">
        <v>38</v>
      </c>
      <c r="J2198" s="133">
        <v>482092.79999999999</v>
      </c>
      <c r="K2198" s="133">
        <v>252973.8</v>
      </c>
      <c r="L2198" s="135">
        <v>8.0179200000000002</v>
      </c>
    </row>
    <row r="2199" spans="8:12">
      <c r="H2199" s="133" t="s">
        <v>400</v>
      </c>
      <c r="I2199" s="137" t="s">
        <v>241</v>
      </c>
      <c r="J2199" s="133">
        <v>482097.8</v>
      </c>
      <c r="K2199" s="133">
        <v>252974.5</v>
      </c>
      <c r="L2199" s="135">
        <v>8.0108100000000011</v>
      </c>
    </row>
    <row r="2200" spans="8:12">
      <c r="H2200" s="133" t="s">
        <v>400</v>
      </c>
      <c r="I2200" s="137" t="s">
        <v>242</v>
      </c>
      <c r="J2200" s="133">
        <v>482102.8</v>
      </c>
      <c r="K2200" s="133">
        <v>252975.1</v>
      </c>
      <c r="L2200" s="135">
        <v>8.0137200000000011</v>
      </c>
    </row>
    <row r="2201" spans="8:12">
      <c r="H2201" s="133" t="s">
        <v>400</v>
      </c>
      <c r="I2201" s="137" t="s">
        <v>243</v>
      </c>
      <c r="J2201" s="133">
        <v>482107.8</v>
      </c>
      <c r="K2201" s="133">
        <v>252975.7</v>
      </c>
      <c r="L2201" s="135">
        <v>8.0155500000000011</v>
      </c>
    </row>
    <row r="2202" spans="8:12">
      <c r="H2202" s="133" t="s">
        <v>400</v>
      </c>
      <c r="I2202" s="137" t="s">
        <v>39</v>
      </c>
      <c r="J2202" s="133">
        <v>482112.8</v>
      </c>
      <c r="K2202" s="133">
        <v>252976.4</v>
      </c>
      <c r="L2202" s="135">
        <v>8.0073600000000003</v>
      </c>
    </row>
    <row r="2203" spans="8:12">
      <c r="H2203" s="133" t="s">
        <v>400</v>
      </c>
      <c r="I2203" s="137" t="s">
        <v>244</v>
      </c>
      <c r="J2203" s="133">
        <v>482118</v>
      </c>
      <c r="K2203" s="133">
        <v>252976.9</v>
      </c>
      <c r="L2203" s="135">
        <v>8.0122499999999999</v>
      </c>
    </row>
    <row r="2204" spans="8:12">
      <c r="H2204" s="133" t="s">
        <v>400</v>
      </c>
      <c r="I2204" s="137" t="s">
        <v>245</v>
      </c>
      <c r="J2204" s="133">
        <v>482123.1</v>
      </c>
      <c r="K2204" s="133">
        <v>252977.4</v>
      </c>
      <c r="L2204" s="135">
        <v>8.0193899999999996</v>
      </c>
    </row>
    <row r="2205" spans="8:12">
      <c r="H2205" s="133" t="s">
        <v>400</v>
      </c>
      <c r="I2205" s="137" t="s">
        <v>246</v>
      </c>
      <c r="J2205" s="133">
        <v>482128.2</v>
      </c>
      <c r="K2205" s="133">
        <v>252978</v>
      </c>
      <c r="L2205" s="135">
        <v>8.0122499999999999</v>
      </c>
    </row>
    <row r="2206" spans="8:12">
      <c r="H2206" s="133" t="s">
        <v>400</v>
      </c>
      <c r="I2206" s="137" t="s">
        <v>40</v>
      </c>
      <c r="J2206" s="133">
        <v>482133.3</v>
      </c>
      <c r="K2206" s="133">
        <v>252978.5</v>
      </c>
      <c r="L2206" s="135">
        <v>8.0006400000000006</v>
      </c>
    </row>
    <row r="2207" spans="8:12">
      <c r="H2207" s="133" t="s">
        <v>400</v>
      </c>
      <c r="I2207" s="137" t="s">
        <v>247</v>
      </c>
      <c r="J2207" s="133">
        <v>482138.5</v>
      </c>
      <c r="K2207" s="133">
        <v>252979</v>
      </c>
      <c r="L2207" s="135">
        <v>8.0247899999999994</v>
      </c>
    </row>
    <row r="2208" spans="8:12">
      <c r="H2208" s="133" t="s">
        <v>400</v>
      </c>
      <c r="I2208" s="137" t="s">
        <v>248</v>
      </c>
      <c r="J2208" s="133">
        <v>482143.7</v>
      </c>
      <c r="K2208" s="133">
        <v>252979.4</v>
      </c>
      <c r="L2208" s="135">
        <v>8.0158199999999997</v>
      </c>
    </row>
    <row r="2209" spans="8:12">
      <c r="H2209" s="133" t="s">
        <v>400</v>
      </c>
      <c r="I2209" s="137" t="s">
        <v>249</v>
      </c>
      <c r="J2209" s="133">
        <v>482148.9</v>
      </c>
      <c r="K2209" s="133">
        <v>252979.9</v>
      </c>
      <c r="L2209" s="135">
        <v>8.0088299999999997</v>
      </c>
    </row>
    <row r="2210" spans="8:12">
      <c r="H2210" s="133" t="s">
        <v>401</v>
      </c>
      <c r="I2210" s="137" t="s">
        <v>17</v>
      </c>
      <c r="J2210" s="133">
        <v>482154.1</v>
      </c>
      <c r="K2210" s="133">
        <v>252980.3</v>
      </c>
      <c r="L2210" s="135">
        <v>8.0151599999999998</v>
      </c>
    </row>
    <row r="2211" spans="8:12">
      <c r="H2211" s="133" t="s">
        <v>401</v>
      </c>
      <c r="I2211" s="137" t="s">
        <v>178</v>
      </c>
      <c r="J2211" s="133">
        <v>482159.4</v>
      </c>
      <c r="K2211" s="133">
        <v>252980.7</v>
      </c>
      <c r="L2211" s="135">
        <v>8.0175299999999989</v>
      </c>
    </row>
    <row r="2212" spans="8:12">
      <c r="H2212" s="133" t="s">
        <v>401</v>
      </c>
      <c r="I2212" s="137" t="s">
        <v>179</v>
      </c>
      <c r="J2212" s="133">
        <v>482164.6</v>
      </c>
      <c r="K2212" s="133">
        <v>252981.1</v>
      </c>
      <c r="L2212" s="135">
        <v>8.0174099999999999</v>
      </c>
    </row>
    <row r="2213" spans="8:12">
      <c r="H2213" s="133" t="s">
        <v>401</v>
      </c>
      <c r="I2213" s="137" t="s">
        <v>180</v>
      </c>
      <c r="J2213" s="133">
        <v>482169.9</v>
      </c>
      <c r="K2213" s="133">
        <v>252981.5</v>
      </c>
      <c r="L2213" s="135">
        <v>8.008560000000001</v>
      </c>
    </row>
    <row r="2214" spans="8:12">
      <c r="H2214" s="133" t="s">
        <v>401</v>
      </c>
      <c r="I2214" s="137" t="s">
        <v>18</v>
      </c>
      <c r="J2214" s="133">
        <v>482175.2</v>
      </c>
      <c r="K2214" s="133">
        <v>252981.9</v>
      </c>
      <c r="L2214" s="135">
        <v>8.0142299999999995</v>
      </c>
    </row>
    <row r="2215" spans="8:12">
      <c r="H2215" s="133" t="s">
        <v>401</v>
      </c>
      <c r="I2215" s="137" t="s">
        <v>181</v>
      </c>
      <c r="J2215" s="133">
        <v>482180.6</v>
      </c>
      <c r="K2215" s="133">
        <v>252982.2</v>
      </c>
      <c r="L2215" s="135">
        <v>8.00976</v>
      </c>
    </row>
    <row r="2216" spans="8:12">
      <c r="H2216" s="133" t="s">
        <v>401</v>
      </c>
      <c r="I2216" s="137" t="s">
        <v>182</v>
      </c>
      <c r="J2216" s="133">
        <v>482185.9</v>
      </c>
      <c r="K2216" s="133">
        <v>252982.5</v>
      </c>
      <c r="L2216" s="135">
        <v>8.0138400000000001</v>
      </c>
    </row>
    <row r="2217" spans="8:12">
      <c r="H2217" s="133" t="s">
        <v>401</v>
      </c>
      <c r="I2217" s="137" t="s">
        <v>183</v>
      </c>
      <c r="J2217" s="133">
        <v>482191.2</v>
      </c>
      <c r="K2217" s="133">
        <v>252982.9</v>
      </c>
      <c r="L2217" s="135">
        <v>8.01159</v>
      </c>
    </row>
    <row r="2218" spans="8:12">
      <c r="H2218" s="133" t="s">
        <v>401</v>
      </c>
      <c r="I2218" s="137" t="s">
        <v>19</v>
      </c>
      <c r="J2218" s="133">
        <v>482196.5</v>
      </c>
      <c r="K2218" s="133">
        <v>252983.2</v>
      </c>
      <c r="L2218" s="135">
        <v>8.0091000000000001</v>
      </c>
    </row>
    <row r="2219" spans="8:12">
      <c r="H2219" s="133" t="s">
        <v>401</v>
      </c>
      <c r="I2219" s="137" t="s">
        <v>184</v>
      </c>
      <c r="J2219" s="133">
        <v>482201.9</v>
      </c>
      <c r="K2219" s="133">
        <v>252983.6</v>
      </c>
      <c r="L2219" s="135">
        <v>8.0143800000000009</v>
      </c>
    </row>
    <row r="2220" spans="8:12">
      <c r="H2220" s="133" t="s">
        <v>401</v>
      </c>
      <c r="I2220" s="137" t="s">
        <v>185</v>
      </c>
      <c r="J2220" s="133">
        <v>482207.2</v>
      </c>
      <c r="K2220" s="133">
        <v>252983.9</v>
      </c>
      <c r="L2220" s="135">
        <v>8.0158199999999997</v>
      </c>
    </row>
    <row r="2221" spans="8:12">
      <c r="H2221" s="133" t="s">
        <v>401</v>
      </c>
      <c r="I2221" s="137" t="s">
        <v>186</v>
      </c>
      <c r="J2221" s="133">
        <v>482212.5</v>
      </c>
      <c r="K2221" s="133">
        <v>252984.2</v>
      </c>
      <c r="L2221" s="135">
        <v>8.0217600000000004</v>
      </c>
    </row>
    <row r="2222" spans="8:12">
      <c r="H2222" s="133" t="s">
        <v>401</v>
      </c>
      <c r="I2222" s="137" t="s">
        <v>20</v>
      </c>
      <c r="J2222" s="133">
        <v>482217.9</v>
      </c>
      <c r="K2222" s="133">
        <v>252984.6</v>
      </c>
      <c r="L2222" s="135">
        <v>8.0081699999999998</v>
      </c>
    </row>
    <row r="2223" spans="8:12">
      <c r="H2223" s="133" t="s">
        <v>401</v>
      </c>
      <c r="I2223" s="137" t="s">
        <v>187</v>
      </c>
      <c r="J2223" s="133">
        <v>482223.2</v>
      </c>
      <c r="K2223" s="133">
        <v>252984.9</v>
      </c>
      <c r="L2223" s="135">
        <v>8.0151599999999998</v>
      </c>
    </row>
    <row r="2224" spans="8:12">
      <c r="H2224" s="133" t="s">
        <v>401</v>
      </c>
      <c r="I2224" s="137" t="s">
        <v>188</v>
      </c>
      <c r="J2224" s="133">
        <v>482228.6</v>
      </c>
      <c r="K2224" s="133">
        <v>252985.2</v>
      </c>
      <c r="L2224" s="135">
        <v>8.0166000000000004</v>
      </c>
    </row>
    <row r="2225" spans="8:12">
      <c r="H2225" s="133" t="s">
        <v>401</v>
      </c>
      <c r="I2225" s="137" t="s">
        <v>189</v>
      </c>
      <c r="J2225" s="133">
        <v>482233.9</v>
      </c>
      <c r="K2225" s="133">
        <v>252985.5</v>
      </c>
      <c r="L2225" s="135">
        <v>8.0098800000000008</v>
      </c>
    </row>
    <row r="2226" spans="8:12">
      <c r="H2226" s="133" t="s">
        <v>401</v>
      </c>
      <c r="I2226" s="137" t="s">
        <v>21</v>
      </c>
      <c r="J2226" s="133">
        <v>482239.3</v>
      </c>
      <c r="K2226" s="133">
        <v>252985.9</v>
      </c>
      <c r="L2226" s="135">
        <v>8.0174099999999999</v>
      </c>
    </row>
    <row r="2227" spans="8:12">
      <c r="H2227" s="133" t="s">
        <v>401</v>
      </c>
      <c r="I2227" s="137" t="s">
        <v>190</v>
      </c>
      <c r="J2227" s="133">
        <v>482244.5</v>
      </c>
      <c r="K2227" s="133">
        <v>252986.3</v>
      </c>
      <c r="L2227" s="135">
        <v>8.0150400000000008</v>
      </c>
    </row>
    <row r="2228" spans="8:12">
      <c r="H2228" s="133" t="s">
        <v>401</v>
      </c>
      <c r="I2228" s="137" t="s">
        <v>191</v>
      </c>
      <c r="J2228" s="133">
        <v>482249.7</v>
      </c>
      <c r="K2228" s="133">
        <v>252986.7</v>
      </c>
      <c r="L2228" s="135">
        <v>8.0126400000000011</v>
      </c>
    </row>
    <row r="2229" spans="8:12">
      <c r="H2229" s="133" t="s">
        <v>401</v>
      </c>
      <c r="I2229" s="137" t="s">
        <v>192</v>
      </c>
      <c r="J2229" s="133">
        <v>482254.9</v>
      </c>
      <c r="K2229" s="133">
        <v>252987.2</v>
      </c>
      <c r="L2229" s="135">
        <v>8.013300000000001</v>
      </c>
    </row>
    <row r="2230" spans="8:12">
      <c r="H2230" s="133" t="s">
        <v>401</v>
      </c>
      <c r="I2230" s="137" t="s">
        <v>22</v>
      </c>
      <c r="J2230" s="133">
        <v>482260.1</v>
      </c>
      <c r="K2230" s="133">
        <v>252987.6</v>
      </c>
      <c r="L2230" s="135">
        <v>8.0156999999999989</v>
      </c>
    </row>
    <row r="2231" spans="8:12">
      <c r="H2231" s="133" t="s">
        <v>401</v>
      </c>
      <c r="I2231" s="137" t="s">
        <v>193</v>
      </c>
      <c r="J2231" s="133">
        <v>482265.2</v>
      </c>
      <c r="K2231" s="133">
        <v>252988.1</v>
      </c>
      <c r="L2231" s="135">
        <v>8.0119799999999994</v>
      </c>
    </row>
    <row r="2232" spans="8:12">
      <c r="H2232" s="133" t="s">
        <v>401</v>
      </c>
      <c r="I2232" s="137" t="s">
        <v>194</v>
      </c>
      <c r="J2232" s="133">
        <v>482270.4</v>
      </c>
      <c r="K2232" s="133">
        <v>252988.6</v>
      </c>
      <c r="L2232" s="135">
        <v>8.0146200000000007</v>
      </c>
    </row>
    <row r="2233" spans="8:12">
      <c r="H2233" s="133" t="s">
        <v>401</v>
      </c>
      <c r="I2233" s="137" t="s">
        <v>195</v>
      </c>
      <c r="J2233" s="133">
        <v>482275.5</v>
      </c>
      <c r="K2233" s="133">
        <v>252989.2</v>
      </c>
      <c r="L2233" s="135">
        <v>8.0122499999999999</v>
      </c>
    </row>
    <row r="2234" spans="8:12">
      <c r="H2234" s="133" t="s">
        <v>401</v>
      </c>
      <c r="I2234" s="137" t="s">
        <v>23</v>
      </c>
      <c r="J2234" s="133">
        <v>482280.5</v>
      </c>
      <c r="K2234" s="133">
        <v>252989.8</v>
      </c>
      <c r="L2234" s="135">
        <v>8.0175299999999989</v>
      </c>
    </row>
    <row r="2235" spans="8:12">
      <c r="H2235" s="133" t="s">
        <v>401</v>
      </c>
      <c r="I2235" s="137" t="s">
        <v>196</v>
      </c>
      <c r="J2235" s="133">
        <v>482285.2</v>
      </c>
      <c r="K2235" s="133">
        <v>252990.7</v>
      </c>
      <c r="L2235" s="135">
        <v>8.0105400000000007</v>
      </c>
    </row>
    <row r="2236" spans="8:12">
      <c r="H2236" s="133" t="s">
        <v>401</v>
      </c>
      <c r="I2236" s="137" t="s">
        <v>197</v>
      </c>
      <c r="J2236" s="133">
        <v>482289.9</v>
      </c>
      <c r="K2236" s="133">
        <v>252991.7</v>
      </c>
      <c r="L2236" s="135">
        <v>8.0118600000000004</v>
      </c>
    </row>
    <row r="2237" spans="8:12">
      <c r="H2237" s="133" t="s">
        <v>401</v>
      </c>
      <c r="I2237" s="137" t="s">
        <v>198</v>
      </c>
      <c r="J2237" s="133">
        <v>482294.5</v>
      </c>
      <c r="K2237" s="133">
        <v>252992.6</v>
      </c>
      <c r="L2237" s="135">
        <v>8.0172600000000003</v>
      </c>
    </row>
    <row r="2238" spans="8:12">
      <c r="H2238" s="133" t="s">
        <v>401</v>
      </c>
      <c r="I2238" s="137" t="s">
        <v>24</v>
      </c>
      <c r="J2238" s="133">
        <v>482299.3</v>
      </c>
      <c r="K2238" s="133">
        <v>252993.5</v>
      </c>
      <c r="L2238" s="135">
        <v>8.0084400000000002</v>
      </c>
    </row>
    <row r="2239" spans="8:12">
      <c r="H2239" s="133" t="s">
        <v>401</v>
      </c>
      <c r="I2239" s="137" t="s">
        <v>199</v>
      </c>
      <c r="J2239" s="133">
        <v>482304.2</v>
      </c>
      <c r="K2239" s="133">
        <v>252994.3</v>
      </c>
      <c r="L2239" s="135">
        <v>8.0154300000000003</v>
      </c>
    </row>
    <row r="2240" spans="8:12">
      <c r="H2240" s="133" t="s">
        <v>401</v>
      </c>
      <c r="I2240" s="137" t="s">
        <v>200</v>
      </c>
      <c r="J2240" s="133">
        <v>482309.1</v>
      </c>
      <c r="K2240" s="133">
        <v>252995</v>
      </c>
      <c r="L2240" s="135">
        <v>7.9523400000000004</v>
      </c>
    </row>
    <row r="2241" spans="8:12">
      <c r="H2241" s="133" t="s">
        <v>401</v>
      </c>
      <c r="I2241" s="137" t="s">
        <v>201</v>
      </c>
      <c r="J2241" s="133">
        <v>482314</v>
      </c>
      <c r="K2241" s="133">
        <v>252995.8</v>
      </c>
      <c r="L2241" s="135">
        <v>5.1221099999999993</v>
      </c>
    </row>
    <row r="2242" spans="8:12">
      <c r="H2242" s="133" t="s">
        <v>401</v>
      </c>
      <c r="I2242" s="137" t="s">
        <v>25</v>
      </c>
      <c r="J2242" s="133">
        <v>482316.79999999999</v>
      </c>
      <c r="K2242" s="133">
        <v>252996.7</v>
      </c>
      <c r="L2242" s="135">
        <v>2.5922100000000001</v>
      </c>
    </row>
    <row r="2243" spans="8:12">
      <c r="H2243" s="133" t="s">
        <v>401</v>
      </c>
      <c r="I2243" s="137" t="s">
        <v>202</v>
      </c>
      <c r="J2243" s="133">
        <v>482317.9</v>
      </c>
      <c r="K2243" s="133">
        <v>252997.8</v>
      </c>
      <c r="L2243" s="135">
        <v>2.5483800000000003</v>
      </c>
    </row>
    <row r="2244" spans="8:12">
      <c r="H2244" s="133" t="s">
        <v>401</v>
      </c>
      <c r="I2244" s="137" t="s">
        <v>203</v>
      </c>
      <c r="J2244" s="133">
        <v>482319.1</v>
      </c>
      <c r="K2244" s="133">
        <v>252999</v>
      </c>
      <c r="L2244" s="135">
        <v>2.5502399999999996</v>
      </c>
    </row>
    <row r="2245" spans="8:12">
      <c r="H2245" s="133" t="s">
        <v>401</v>
      </c>
      <c r="I2245" s="137" t="s">
        <v>204</v>
      </c>
      <c r="J2245" s="133">
        <v>482320.3</v>
      </c>
      <c r="K2245" s="133">
        <v>253000.1</v>
      </c>
      <c r="L2245" s="135">
        <v>2.54508</v>
      </c>
    </row>
    <row r="2246" spans="8:12">
      <c r="H2246" s="133" t="s">
        <v>401</v>
      </c>
      <c r="I2246" s="137" t="s">
        <v>26</v>
      </c>
      <c r="J2246" s="133">
        <v>482321.7</v>
      </c>
      <c r="K2246" s="133">
        <v>253001.2</v>
      </c>
      <c r="L2246" s="135">
        <v>2.5365000000000002</v>
      </c>
    </row>
    <row r="2247" spans="8:12">
      <c r="H2247" s="133" t="s">
        <v>401</v>
      </c>
      <c r="I2247" s="137" t="s">
        <v>205</v>
      </c>
      <c r="J2247" s="133">
        <v>482323</v>
      </c>
      <c r="K2247" s="133">
        <v>253002.2</v>
      </c>
      <c r="L2247" s="135">
        <v>2.5476000000000001</v>
      </c>
    </row>
    <row r="2248" spans="8:12">
      <c r="H2248" s="133" t="s">
        <v>401</v>
      </c>
      <c r="I2248" s="137" t="s">
        <v>206</v>
      </c>
      <c r="J2248" s="133">
        <v>482324.2</v>
      </c>
      <c r="K2248" s="133">
        <v>253003.3</v>
      </c>
      <c r="L2248" s="135">
        <v>2.5476000000000001</v>
      </c>
    </row>
    <row r="2249" spans="8:12">
      <c r="H2249" s="133" t="s">
        <v>401</v>
      </c>
      <c r="I2249" s="137" t="s">
        <v>207</v>
      </c>
      <c r="J2249" s="133">
        <v>482325.6</v>
      </c>
      <c r="K2249" s="133">
        <v>253004.3</v>
      </c>
      <c r="L2249" s="135">
        <v>2.5457399999999999</v>
      </c>
    </row>
    <row r="2250" spans="8:12">
      <c r="H2250" s="133" t="s">
        <v>401</v>
      </c>
      <c r="I2250" s="137" t="s">
        <v>27</v>
      </c>
      <c r="J2250" s="133">
        <v>482326.9</v>
      </c>
      <c r="K2250" s="133">
        <v>253005.3</v>
      </c>
      <c r="L2250" s="135">
        <v>2.5454699999999999</v>
      </c>
    </row>
    <row r="2251" spans="8:12">
      <c r="H2251" s="133" t="s">
        <v>401</v>
      </c>
      <c r="I2251" s="137" t="s">
        <v>208</v>
      </c>
      <c r="J2251" s="133">
        <v>482328.4</v>
      </c>
      <c r="K2251" s="133">
        <v>253006.3</v>
      </c>
      <c r="L2251" s="135">
        <v>2.5466700000000002</v>
      </c>
    </row>
    <row r="2252" spans="8:12">
      <c r="H2252" s="133" t="s">
        <v>401</v>
      </c>
      <c r="I2252" s="137" t="s">
        <v>209</v>
      </c>
      <c r="J2252" s="133">
        <v>482329.8</v>
      </c>
      <c r="K2252" s="133">
        <v>253007.2</v>
      </c>
      <c r="L2252" s="135">
        <v>2.5473300000000001</v>
      </c>
    </row>
    <row r="2253" spans="8:12">
      <c r="H2253" s="133" t="s">
        <v>401</v>
      </c>
      <c r="I2253" s="137" t="s">
        <v>210</v>
      </c>
      <c r="J2253" s="133">
        <v>482331.1</v>
      </c>
      <c r="K2253" s="133">
        <v>253008.2</v>
      </c>
      <c r="L2253" s="135">
        <v>2.5483800000000003</v>
      </c>
    </row>
    <row r="2254" spans="8:12">
      <c r="H2254" s="133" t="s">
        <v>401</v>
      </c>
      <c r="I2254" s="137" t="s">
        <v>28</v>
      </c>
      <c r="J2254" s="133">
        <v>482332.4</v>
      </c>
      <c r="K2254" s="133">
        <v>253009.2</v>
      </c>
      <c r="L2254" s="135">
        <v>2.5619699999999996</v>
      </c>
    </row>
    <row r="2255" spans="8:12">
      <c r="H2255" s="133" t="s">
        <v>401</v>
      </c>
      <c r="I2255" s="137" t="s">
        <v>211</v>
      </c>
      <c r="J2255" s="133">
        <v>482333.8</v>
      </c>
      <c r="K2255" s="133">
        <v>253010.2</v>
      </c>
      <c r="L2255" s="135">
        <v>2.5512899999999998</v>
      </c>
    </row>
    <row r="2256" spans="8:12">
      <c r="H2256" s="133" t="s">
        <v>401</v>
      </c>
      <c r="I2256" s="137" t="s">
        <v>212</v>
      </c>
      <c r="J2256" s="133">
        <v>482335.1</v>
      </c>
      <c r="K2256" s="133">
        <v>253011.20000000001</v>
      </c>
      <c r="L2256" s="135">
        <v>2.5502399999999996</v>
      </c>
    </row>
    <row r="2257" spans="8:12">
      <c r="H2257" s="133" t="s">
        <v>401</v>
      </c>
      <c r="I2257" s="137" t="s">
        <v>213</v>
      </c>
      <c r="J2257" s="133">
        <v>482336.4</v>
      </c>
      <c r="K2257" s="133">
        <v>253012.2</v>
      </c>
      <c r="L2257" s="135">
        <v>2.54562</v>
      </c>
    </row>
    <row r="2258" spans="8:12">
      <c r="H2258" s="133" t="s">
        <v>401</v>
      </c>
      <c r="I2258" s="137" t="s">
        <v>29</v>
      </c>
      <c r="J2258" s="133">
        <v>482337.8</v>
      </c>
      <c r="K2258" s="133">
        <v>253013.2</v>
      </c>
      <c r="L2258" s="135">
        <v>2.5460100000000003</v>
      </c>
    </row>
    <row r="2259" spans="8:12">
      <c r="H2259" s="133" t="s">
        <v>401</v>
      </c>
      <c r="I2259" s="137" t="s">
        <v>214</v>
      </c>
      <c r="J2259" s="133">
        <v>482339.2</v>
      </c>
      <c r="K2259" s="133">
        <v>253014.1</v>
      </c>
      <c r="L2259" s="135">
        <v>2.5446900000000001</v>
      </c>
    </row>
    <row r="2260" spans="8:12">
      <c r="H2260" s="133" t="s">
        <v>401</v>
      </c>
      <c r="I2260" s="137" t="s">
        <v>215</v>
      </c>
      <c r="J2260" s="133">
        <v>482340.7</v>
      </c>
      <c r="K2260" s="133">
        <v>253015</v>
      </c>
      <c r="L2260" s="135">
        <v>2.5491599999999996</v>
      </c>
    </row>
    <row r="2261" spans="8:12">
      <c r="H2261" s="133" t="s">
        <v>401</v>
      </c>
      <c r="I2261" s="137" t="s">
        <v>216</v>
      </c>
      <c r="J2261" s="133">
        <v>482342</v>
      </c>
      <c r="K2261" s="133">
        <v>253015.9</v>
      </c>
      <c r="L2261" s="135">
        <v>2.5559099999999999</v>
      </c>
    </row>
    <row r="2262" spans="8:12">
      <c r="H2262" s="133" t="s">
        <v>401</v>
      </c>
      <c r="I2262" s="137" t="s">
        <v>30</v>
      </c>
      <c r="J2262" s="133">
        <v>482343.5</v>
      </c>
      <c r="K2262" s="133">
        <v>253016.8</v>
      </c>
      <c r="L2262" s="135">
        <v>2.5470600000000001</v>
      </c>
    </row>
    <row r="2263" spans="8:12">
      <c r="H2263" s="133" t="s">
        <v>401</v>
      </c>
      <c r="I2263" s="137" t="s">
        <v>217</v>
      </c>
      <c r="J2263" s="133">
        <v>482345</v>
      </c>
      <c r="K2263" s="133">
        <v>253017.7</v>
      </c>
      <c r="L2263" s="135">
        <v>2.5405799999999998</v>
      </c>
    </row>
    <row r="2264" spans="8:12">
      <c r="H2264" s="133" t="s">
        <v>401</v>
      </c>
      <c r="I2264" s="137" t="s">
        <v>218</v>
      </c>
      <c r="J2264" s="133">
        <v>482346.5</v>
      </c>
      <c r="K2264" s="133">
        <v>253018.5</v>
      </c>
      <c r="L2264" s="135">
        <v>2.5491599999999996</v>
      </c>
    </row>
    <row r="2265" spans="8:12">
      <c r="H2265" s="133" t="s">
        <v>401</v>
      </c>
      <c r="I2265" s="137" t="s">
        <v>219</v>
      </c>
      <c r="J2265" s="133">
        <v>482348</v>
      </c>
      <c r="K2265" s="133">
        <v>253019.3</v>
      </c>
      <c r="L2265" s="135">
        <v>2.54454</v>
      </c>
    </row>
    <row r="2266" spans="8:12">
      <c r="H2266" s="133" t="s">
        <v>401</v>
      </c>
      <c r="I2266" s="137" t="s">
        <v>31</v>
      </c>
      <c r="J2266" s="133">
        <v>482349.5</v>
      </c>
      <c r="K2266" s="133">
        <v>253020.1</v>
      </c>
      <c r="L2266" s="135">
        <v>2.5592100000000002</v>
      </c>
    </row>
    <row r="2267" spans="8:12">
      <c r="H2267" s="133" t="s">
        <v>401</v>
      </c>
      <c r="I2267" s="137" t="s">
        <v>220</v>
      </c>
      <c r="J2267" s="133">
        <v>482351.1</v>
      </c>
      <c r="K2267" s="133">
        <v>253020.9</v>
      </c>
      <c r="L2267" s="135">
        <v>2.5532699999999999</v>
      </c>
    </row>
    <row r="2268" spans="8:12">
      <c r="H2268" s="133" t="s">
        <v>401</v>
      </c>
      <c r="I2268" s="137" t="s">
        <v>221</v>
      </c>
      <c r="J2268" s="133">
        <v>482352.6</v>
      </c>
      <c r="K2268" s="133">
        <v>253021.7</v>
      </c>
      <c r="L2268" s="135">
        <v>2.5465200000000001</v>
      </c>
    </row>
    <row r="2269" spans="8:12">
      <c r="H2269" s="133" t="s">
        <v>401</v>
      </c>
      <c r="I2269" s="137" t="s">
        <v>222</v>
      </c>
      <c r="J2269" s="133">
        <v>482354.1</v>
      </c>
      <c r="K2269" s="133">
        <v>253022.5</v>
      </c>
      <c r="L2269" s="135">
        <v>2.5437600000000002</v>
      </c>
    </row>
    <row r="2270" spans="8:12">
      <c r="H2270" s="133" t="s">
        <v>401</v>
      </c>
      <c r="I2270" s="137" t="s">
        <v>32</v>
      </c>
      <c r="J2270" s="133">
        <v>482355.7</v>
      </c>
      <c r="K2270" s="133">
        <v>253023.3</v>
      </c>
      <c r="L2270" s="135">
        <v>2.5416599999999998</v>
      </c>
    </row>
    <row r="2271" spans="8:12">
      <c r="H2271" s="133" t="s">
        <v>401</v>
      </c>
      <c r="I2271" s="137" t="s">
        <v>223</v>
      </c>
      <c r="J2271" s="133">
        <v>482357.3</v>
      </c>
      <c r="K2271" s="133">
        <v>253024</v>
      </c>
      <c r="L2271" s="135">
        <v>2.5560300000000002</v>
      </c>
    </row>
    <row r="2272" spans="8:12">
      <c r="H2272" s="133" t="s">
        <v>401</v>
      </c>
      <c r="I2272" s="137" t="s">
        <v>224</v>
      </c>
      <c r="J2272" s="133">
        <v>482358.9</v>
      </c>
      <c r="K2272" s="133">
        <v>253024.7</v>
      </c>
      <c r="L2272" s="135">
        <v>2.5556399999999999</v>
      </c>
    </row>
    <row r="2273" spans="8:12">
      <c r="H2273" s="133" t="s">
        <v>401</v>
      </c>
      <c r="I2273" s="137" t="s">
        <v>225</v>
      </c>
      <c r="J2273" s="133">
        <v>482360.5</v>
      </c>
      <c r="K2273" s="133">
        <v>253025.4</v>
      </c>
      <c r="L2273" s="135">
        <v>2.5496999999999996</v>
      </c>
    </row>
    <row r="2274" spans="8:12">
      <c r="H2274" s="133" t="s">
        <v>401</v>
      </c>
      <c r="I2274" s="137" t="s">
        <v>33</v>
      </c>
      <c r="J2274" s="133">
        <v>482362.1</v>
      </c>
      <c r="K2274" s="133">
        <v>253026.2</v>
      </c>
      <c r="L2274" s="135">
        <v>2.5449600000000001</v>
      </c>
    </row>
    <row r="2275" spans="8:12">
      <c r="H2275" s="133" t="s">
        <v>401</v>
      </c>
      <c r="I2275" s="137" t="s">
        <v>226</v>
      </c>
      <c r="J2275" s="133">
        <v>482363.7</v>
      </c>
      <c r="K2275" s="133">
        <v>253026.9</v>
      </c>
      <c r="L2275" s="135">
        <v>2.5428299999999999</v>
      </c>
    </row>
    <row r="2276" spans="8:12">
      <c r="H2276" s="133" t="s">
        <v>401</v>
      </c>
      <c r="I2276" s="137" t="s">
        <v>227</v>
      </c>
      <c r="J2276" s="133">
        <v>482365.3</v>
      </c>
      <c r="K2276" s="133">
        <v>253027.6</v>
      </c>
      <c r="L2276" s="135">
        <v>2.5454699999999999</v>
      </c>
    </row>
    <row r="2277" spans="8:12">
      <c r="H2277" s="133" t="s">
        <v>401</v>
      </c>
      <c r="I2277" s="137" t="s">
        <v>228</v>
      </c>
      <c r="J2277" s="133">
        <v>482367</v>
      </c>
      <c r="K2277" s="133">
        <v>253028.2</v>
      </c>
      <c r="L2277" s="135">
        <v>2.5522199999999997</v>
      </c>
    </row>
    <row r="2278" spans="8:12">
      <c r="H2278" s="133" t="s">
        <v>401</v>
      </c>
      <c r="I2278" s="137" t="s">
        <v>34</v>
      </c>
      <c r="J2278" s="133">
        <v>482368.6</v>
      </c>
      <c r="K2278" s="133">
        <v>253028.8</v>
      </c>
      <c r="L2278" s="135">
        <v>2.5522199999999997</v>
      </c>
    </row>
    <row r="2279" spans="8:12">
      <c r="H2279" s="133" t="s">
        <v>401</v>
      </c>
      <c r="I2279" s="137" t="s">
        <v>229</v>
      </c>
      <c r="J2279" s="133">
        <v>482370.3</v>
      </c>
      <c r="K2279" s="133">
        <v>253029.5</v>
      </c>
      <c r="L2279" s="135">
        <v>2.5842899999999998</v>
      </c>
    </row>
    <row r="2280" spans="8:12">
      <c r="H2280" s="133" t="s">
        <v>401</v>
      </c>
      <c r="I2280" s="137" t="s">
        <v>230</v>
      </c>
      <c r="J2280" s="133">
        <v>482371.9</v>
      </c>
      <c r="K2280" s="133">
        <v>253030.2</v>
      </c>
      <c r="L2280" s="135">
        <v>5.0817299999999994</v>
      </c>
    </row>
    <row r="2281" spans="8:12">
      <c r="H2281" s="133" t="s">
        <v>401</v>
      </c>
      <c r="I2281" s="137" t="s">
        <v>231</v>
      </c>
      <c r="J2281" s="133">
        <v>482375.1</v>
      </c>
      <c r="K2281" s="133">
        <v>253030.8</v>
      </c>
      <c r="L2281" s="135">
        <v>7.8203399999999998</v>
      </c>
    </row>
    <row r="2282" spans="8:12">
      <c r="H2282" s="133" t="s">
        <v>401</v>
      </c>
      <c r="I2282" s="137" t="s">
        <v>35</v>
      </c>
      <c r="J2282" s="133">
        <v>482380.3</v>
      </c>
      <c r="K2282" s="133">
        <v>253031.3</v>
      </c>
      <c r="L2282" s="135">
        <v>8.0310000000000006</v>
      </c>
    </row>
    <row r="2283" spans="8:12">
      <c r="H2283" s="133" t="s">
        <v>401</v>
      </c>
      <c r="I2283" s="137" t="s">
        <v>232</v>
      </c>
      <c r="J2283" s="133">
        <v>482385.5</v>
      </c>
      <c r="K2283" s="133">
        <v>253031.8</v>
      </c>
      <c r="L2283" s="135">
        <v>8.0125200000000003</v>
      </c>
    </row>
    <row r="2284" spans="8:12">
      <c r="H2284" s="133" t="s">
        <v>401</v>
      </c>
      <c r="I2284" s="137" t="s">
        <v>233</v>
      </c>
      <c r="J2284" s="133">
        <v>482390.7</v>
      </c>
      <c r="K2284" s="133">
        <v>253032.3</v>
      </c>
      <c r="L2284" s="135">
        <v>8.0160900000000002</v>
      </c>
    </row>
    <row r="2285" spans="8:12">
      <c r="H2285" s="133" t="s">
        <v>401</v>
      </c>
      <c r="I2285" s="137" t="s">
        <v>234</v>
      </c>
      <c r="J2285" s="133">
        <v>482395.9</v>
      </c>
      <c r="K2285" s="133">
        <v>253032.7</v>
      </c>
      <c r="L2285" s="135">
        <v>8.0179200000000002</v>
      </c>
    </row>
    <row r="2286" spans="8:12">
      <c r="H2286" s="133" t="s">
        <v>401</v>
      </c>
      <c r="I2286" s="137" t="s">
        <v>36</v>
      </c>
      <c r="J2286" s="133">
        <v>482401.2</v>
      </c>
      <c r="K2286" s="133">
        <v>253033.1</v>
      </c>
      <c r="L2286" s="135">
        <v>8.0151599999999998</v>
      </c>
    </row>
    <row r="2287" spans="8:12">
      <c r="H2287" s="133" t="s">
        <v>401</v>
      </c>
      <c r="I2287" s="137" t="s">
        <v>235</v>
      </c>
      <c r="J2287" s="133">
        <v>482406.40000000002</v>
      </c>
      <c r="K2287" s="133">
        <v>253033.60000000001</v>
      </c>
      <c r="L2287" s="135">
        <v>8.0121300000000009</v>
      </c>
    </row>
    <row r="2288" spans="8:12">
      <c r="H2288" s="133" t="s">
        <v>401</v>
      </c>
      <c r="I2288" s="137" t="s">
        <v>236</v>
      </c>
      <c r="J2288" s="133">
        <v>482411.5</v>
      </c>
      <c r="K2288" s="133">
        <v>253034</v>
      </c>
      <c r="L2288" s="135">
        <v>8.0160900000000002</v>
      </c>
    </row>
    <row r="2289" spans="8:12">
      <c r="H2289" s="133" t="s">
        <v>401</v>
      </c>
      <c r="I2289" s="137" t="s">
        <v>237</v>
      </c>
      <c r="J2289" s="133">
        <v>482416.7</v>
      </c>
      <c r="K2289" s="133">
        <v>253034.5</v>
      </c>
      <c r="L2289" s="135">
        <v>8.0122499999999999</v>
      </c>
    </row>
    <row r="2290" spans="8:12">
      <c r="H2290" s="133" t="s">
        <v>401</v>
      </c>
      <c r="I2290" s="137" t="s">
        <v>37</v>
      </c>
      <c r="J2290" s="133">
        <v>482421.9</v>
      </c>
      <c r="K2290" s="133">
        <v>253035</v>
      </c>
      <c r="L2290" s="135">
        <v>7.9995900000000004</v>
      </c>
    </row>
    <row r="2291" spans="8:12">
      <c r="H2291" s="133" t="s">
        <v>401</v>
      </c>
      <c r="I2291" s="137" t="s">
        <v>238</v>
      </c>
      <c r="J2291" s="133">
        <v>482427</v>
      </c>
      <c r="K2291" s="133">
        <v>253035.6</v>
      </c>
      <c r="L2291" s="135">
        <v>8.0135699999999996</v>
      </c>
    </row>
    <row r="2292" spans="8:12">
      <c r="H2292" s="133" t="s">
        <v>401</v>
      </c>
      <c r="I2292" s="137" t="s">
        <v>239</v>
      </c>
      <c r="J2292" s="133">
        <v>482432.2</v>
      </c>
      <c r="K2292" s="133">
        <v>253036.1</v>
      </c>
      <c r="L2292" s="135">
        <v>7.9973400000000003</v>
      </c>
    </row>
    <row r="2293" spans="8:12">
      <c r="H2293" s="133" t="s">
        <v>401</v>
      </c>
      <c r="I2293" s="137" t="s">
        <v>240</v>
      </c>
      <c r="J2293" s="133">
        <v>482437.3</v>
      </c>
      <c r="K2293" s="133">
        <v>253036.6</v>
      </c>
      <c r="L2293" s="135">
        <v>8.0238599999999991</v>
      </c>
    </row>
    <row r="2294" spans="8:12">
      <c r="H2294" s="133" t="s">
        <v>401</v>
      </c>
      <c r="I2294" s="137" t="s">
        <v>38</v>
      </c>
      <c r="J2294" s="133">
        <v>482442.3</v>
      </c>
      <c r="K2294" s="133">
        <v>253037.2</v>
      </c>
      <c r="L2294" s="135">
        <v>8.0340299999999996</v>
      </c>
    </row>
    <row r="2295" spans="8:12">
      <c r="H2295" s="133" t="s">
        <v>401</v>
      </c>
      <c r="I2295" s="137" t="s">
        <v>241</v>
      </c>
      <c r="J2295" s="133">
        <v>482447.4</v>
      </c>
      <c r="K2295" s="133">
        <v>253037.9</v>
      </c>
      <c r="L2295" s="135">
        <v>8.0105400000000007</v>
      </c>
    </row>
    <row r="2296" spans="8:12">
      <c r="H2296" s="133" t="s">
        <v>401</v>
      </c>
      <c r="I2296" s="137" t="s">
        <v>242</v>
      </c>
      <c r="J2296" s="133">
        <v>482452.4</v>
      </c>
      <c r="K2296" s="133">
        <v>253038.6</v>
      </c>
      <c r="L2296" s="135">
        <v>8.0101499999999994</v>
      </c>
    </row>
    <row r="2297" spans="8:12">
      <c r="H2297" s="133" t="s">
        <v>401</v>
      </c>
      <c r="I2297" s="137" t="s">
        <v>243</v>
      </c>
      <c r="J2297" s="133">
        <v>482457.4</v>
      </c>
      <c r="K2297" s="133">
        <v>253039.2</v>
      </c>
      <c r="L2297" s="135">
        <v>8.0188500000000005</v>
      </c>
    </row>
    <row r="2298" spans="8:12">
      <c r="H2298" s="133" t="s">
        <v>401</v>
      </c>
      <c r="I2298" s="137" t="s">
        <v>39</v>
      </c>
      <c r="J2298" s="133">
        <v>482462.5</v>
      </c>
      <c r="K2298" s="133">
        <v>253039.8</v>
      </c>
      <c r="L2298" s="135">
        <v>7.9986600000000001</v>
      </c>
    </row>
    <row r="2299" spans="8:12">
      <c r="H2299" s="133" t="s">
        <v>401</v>
      </c>
      <c r="I2299" s="137" t="s">
        <v>244</v>
      </c>
      <c r="J2299" s="133">
        <v>482467.6</v>
      </c>
      <c r="K2299" s="133">
        <v>253040.3</v>
      </c>
      <c r="L2299" s="135">
        <v>8.01966</v>
      </c>
    </row>
    <row r="2300" spans="8:12">
      <c r="H2300" s="133" t="s">
        <v>401</v>
      </c>
      <c r="I2300" s="137" t="s">
        <v>245</v>
      </c>
      <c r="J2300" s="133">
        <v>482472.7</v>
      </c>
      <c r="K2300" s="133">
        <v>253040.9</v>
      </c>
      <c r="L2300" s="135">
        <v>8.0171399999999995</v>
      </c>
    </row>
    <row r="2301" spans="8:12">
      <c r="H2301" s="133" t="s">
        <v>401</v>
      </c>
      <c r="I2301" s="137" t="s">
        <v>246</v>
      </c>
      <c r="J2301" s="133">
        <v>482477.8</v>
      </c>
      <c r="K2301" s="133">
        <v>253041.4</v>
      </c>
      <c r="L2301" s="135">
        <v>8.0192399999999999</v>
      </c>
    </row>
    <row r="2302" spans="8:12">
      <c r="H2302" s="133" t="s">
        <v>401</v>
      </c>
      <c r="I2302" s="137" t="s">
        <v>40</v>
      </c>
      <c r="J2302" s="133">
        <v>482482.9</v>
      </c>
      <c r="K2302" s="133">
        <v>253042</v>
      </c>
      <c r="L2302" s="135">
        <v>8.0060400000000005</v>
      </c>
    </row>
    <row r="2303" spans="8:12">
      <c r="H2303" s="133" t="s">
        <v>401</v>
      </c>
      <c r="I2303" s="137" t="s">
        <v>247</v>
      </c>
      <c r="J2303" s="133">
        <v>482488.1</v>
      </c>
      <c r="K2303" s="133">
        <v>253042.5</v>
      </c>
      <c r="L2303" s="135">
        <v>8.019779999999999</v>
      </c>
    </row>
    <row r="2304" spans="8:12">
      <c r="H2304" s="133" t="s">
        <v>401</v>
      </c>
      <c r="I2304" s="137" t="s">
        <v>248</v>
      </c>
      <c r="J2304" s="133">
        <v>482493.3</v>
      </c>
      <c r="K2304" s="133">
        <v>253043</v>
      </c>
      <c r="L2304" s="135">
        <v>8.0117399999999996</v>
      </c>
    </row>
    <row r="2305" spans="8:12">
      <c r="H2305" s="133" t="s">
        <v>401</v>
      </c>
      <c r="I2305" s="137" t="s">
        <v>249</v>
      </c>
      <c r="J2305" s="133">
        <v>482498.5</v>
      </c>
      <c r="K2305" s="133">
        <v>253043.5</v>
      </c>
      <c r="L2305" s="135">
        <v>8.0101499999999994</v>
      </c>
    </row>
    <row r="2306" spans="8:12">
      <c r="H2306" s="133" t="s">
        <v>402</v>
      </c>
      <c r="I2306" s="137" t="s">
        <v>17</v>
      </c>
      <c r="J2306" s="133">
        <v>482503.8</v>
      </c>
      <c r="K2306" s="133">
        <v>253043.9</v>
      </c>
      <c r="L2306" s="135">
        <v>8.01966</v>
      </c>
    </row>
    <row r="2307" spans="8:12">
      <c r="H2307" s="133" t="s">
        <v>402</v>
      </c>
      <c r="I2307" s="137" t="s">
        <v>178</v>
      </c>
      <c r="J2307" s="133">
        <v>482509</v>
      </c>
      <c r="K2307" s="133">
        <v>253044.3</v>
      </c>
      <c r="L2307" s="135">
        <v>8.0141100000000005</v>
      </c>
    </row>
    <row r="2308" spans="8:12">
      <c r="H2308" s="133" t="s">
        <v>402</v>
      </c>
      <c r="I2308" s="137" t="s">
        <v>179</v>
      </c>
      <c r="J2308" s="133">
        <v>482514.4</v>
      </c>
      <c r="K2308" s="133">
        <v>253044.7</v>
      </c>
      <c r="L2308" s="135">
        <v>7.98942</v>
      </c>
    </row>
    <row r="2309" spans="8:12">
      <c r="H2309" s="133" t="s">
        <v>402</v>
      </c>
      <c r="I2309" s="137" t="s">
        <v>180</v>
      </c>
      <c r="J2309" s="133">
        <v>482519.7</v>
      </c>
      <c r="K2309" s="133">
        <v>253045.1</v>
      </c>
      <c r="L2309" s="135">
        <v>7.9695</v>
      </c>
    </row>
    <row r="2310" spans="8:12">
      <c r="H2310" s="133" t="s">
        <v>402</v>
      </c>
      <c r="I2310" s="137" t="s">
        <v>18</v>
      </c>
      <c r="J2310" s="133">
        <v>482525.1</v>
      </c>
      <c r="K2310" s="133">
        <v>253045.4</v>
      </c>
      <c r="L2310" s="135">
        <v>8.0055300000000003</v>
      </c>
    </row>
    <row r="2311" spans="8:12">
      <c r="H2311" s="133" t="s">
        <v>402</v>
      </c>
      <c r="I2311" s="137" t="s">
        <v>181</v>
      </c>
      <c r="J2311" s="133">
        <v>482530.4</v>
      </c>
      <c r="K2311" s="133">
        <v>253045.8</v>
      </c>
      <c r="L2311" s="135">
        <v>8.0513399999999997</v>
      </c>
    </row>
    <row r="2312" spans="8:12">
      <c r="H2312" s="133" t="s">
        <v>402</v>
      </c>
      <c r="I2312" s="137" t="s">
        <v>182</v>
      </c>
      <c r="J2312" s="133">
        <v>482535.6</v>
      </c>
      <c r="K2312" s="133">
        <v>253046.2</v>
      </c>
      <c r="L2312" s="135">
        <v>8.0131800000000002</v>
      </c>
    </row>
    <row r="2313" spans="8:12">
      <c r="H2313" s="133" t="s">
        <v>402</v>
      </c>
      <c r="I2313" s="137" t="s">
        <v>183</v>
      </c>
      <c r="J2313" s="133">
        <v>482540.9</v>
      </c>
      <c r="K2313" s="133">
        <v>253046.6</v>
      </c>
      <c r="L2313" s="135">
        <v>8.0135699999999996</v>
      </c>
    </row>
    <row r="2314" spans="8:12">
      <c r="H2314" s="133" t="s">
        <v>402</v>
      </c>
      <c r="I2314" s="137" t="s">
        <v>19</v>
      </c>
      <c r="J2314" s="133">
        <v>482546.2</v>
      </c>
      <c r="K2314" s="133">
        <v>253047</v>
      </c>
      <c r="L2314" s="135">
        <v>8.0098800000000008</v>
      </c>
    </row>
    <row r="2315" spans="8:12">
      <c r="H2315" s="133" t="s">
        <v>402</v>
      </c>
      <c r="I2315" s="137" t="s">
        <v>184</v>
      </c>
      <c r="J2315" s="133">
        <v>482551.5</v>
      </c>
      <c r="K2315" s="133">
        <v>253047.4</v>
      </c>
      <c r="L2315" s="135">
        <v>8.0203199999999999</v>
      </c>
    </row>
    <row r="2316" spans="8:12">
      <c r="H2316" s="133" t="s">
        <v>402</v>
      </c>
      <c r="I2316" s="137" t="s">
        <v>185</v>
      </c>
      <c r="J2316" s="133">
        <v>482556.8</v>
      </c>
      <c r="K2316" s="133">
        <v>253047.8</v>
      </c>
      <c r="L2316" s="135">
        <v>8.0119799999999994</v>
      </c>
    </row>
    <row r="2317" spans="8:12">
      <c r="H2317" s="133" t="s">
        <v>402</v>
      </c>
      <c r="I2317" s="137" t="s">
        <v>186</v>
      </c>
      <c r="J2317" s="133">
        <v>482562.1</v>
      </c>
      <c r="K2317" s="133">
        <v>253048.1</v>
      </c>
      <c r="L2317" s="135">
        <v>8.0143800000000009</v>
      </c>
    </row>
    <row r="2318" spans="8:12">
      <c r="H2318" s="133" t="s">
        <v>402</v>
      </c>
      <c r="I2318" s="137" t="s">
        <v>20</v>
      </c>
      <c r="J2318" s="133">
        <v>482567.5</v>
      </c>
      <c r="K2318" s="133">
        <v>253048.4</v>
      </c>
      <c r="L2318" s="135">
        <v>8.0160900000000002</v>
      </c>
    </row>
    <row r="2319" spans="8:12">
      <c r="H2319" s="133" t="s">
        <v>402</v>
      </c>
      <c r="I2319" s="137" t="s">
        <v>187</v>
      </c>
      <c r="J2319" s="133">
        <v>482572.79999999999</v>
      </c>
      <c r="K2319" s="133">
        <v>253048.7</v>
      </c>
      <c r="L2319" s="135">
        <v>8.0126400000000011</v>
      </c>
    </row>
    <row r="2320" spans="8:12">
      <c r="H2320" s="133" t="s">
        <v>402</v>
      </c>
      <c r="I2320" s="137" t="s">
        <v>188</v>
      </c>
      <c r="J2320" s="133">
        <v>482578.2</v>
      </c>
      <c r="K2320" s="133">
        <v>253049</v>
      </c>
      <c r="L2320" s="135">
        <v>8.0129099999999998</v>
      </c>
    </row>
    <row r="2321" spans="8:12">
      <c r="H2321" s="133" t="s">
        <v>402</v>
      </c>
      <c r="I2321" s="137" t="s">
        <v>189</v>
      </c>
      <c r="J2321" s="133">
        <v>482583.5</v>
      </c>
      <c r="K2321" s="133">
        <v>253049.3</v>
      </c>
      <c r="L2321" s="135">
        <v>8.0179200000000002</v>
      </c>
    </row>
    <row r="2322" spans="8:12">
      <c r="H2322" s="133" t="s">
        <v>402</v>
      </c>
      <c r="I2322" s="137" t="s">
        <v>21</v>
      </c>
      <c r="J2322" s="133">
        <v>482588.7</v>
      </c>
      <c r="K2322" s="133">
        <v>253049.7</v>
      </c>
      <c r="L2322" s="135">
        <v>8.00976</v>
      </c>
    </row>
    <row r="2323" spans="8:12">
      <c r="H2323" s="133" t="s">
        <v>402</v>
      </c>
      <c r="I2323" s="137" t="s">
        <v>190</v>
      </c>
      <c r="J2323" s="133">
        <v>482594</v>
      </c>
      <c r="K2323" s="133">
        <v>253050.1</v>
      </c>
      <c r="L2323" s="135">
        <v>8.0113199999999996</v>
      </c>
    </row>
    <row r="2324" spans="8:12">
      <c r="H2324" s="133" t="s">
        <v>402</v>
      </c>
      <c r="I2324" s="137" t="s">
        <v>191</v>
      </c>
      <c r="J2324" s="133">
        <v>482599.2</v>
      </c>
      <c r="K2324" s="133">
        <v>253050.6</v>
      </c>
      <c r="L2324" s="135">
        <v>8.0187299999999997</v>
      </c>
    </row>
    <row r="2325" spans="8:12">
      <c r="H2325" s="133" t="s">
        <v>402</v>
      </c>
      <c r="I2325" s="137" t="s">
        <v>192</v>
      </c>
      <c r="J2325" s="133">
        <v>482604.3</v>
      </c>
      <c r="K2325" s="133">
        <v>253051.1</v>
      </c>
      <c r="L2325" s="135">
        <v>8.0077800000000003</v>
      </c>
    </row>
    <row r="2326" spans="8:12">
      <c r="H2326" s="133" t="s">
        <v>402</v>
      </c>
      <c r="I2326" s="137" t="s">
        <v>22</v>
      </c>
      <c r="J2326" s="133">
        <v>482609.4</v>
      </c>
      <c r="K2326" s="133">
        <v>253051.8</v>
      </c>
      <c r="L2326" s="135">
        <v>8.0088299999999997</v>
      </c>
    </row>
    <row r="2327" spans="8:12">
      <c r="H2327" s="133" t="s">
        <v>402</v>
      </c>
      <c r="I2327" s="137" t="s">
        <v>193</v>
      </c>
      <c r="J2327" s="133">
        <v>482614.5</v>
      </c>
      <c r="K2327" s="133">
        <v>253052.3</v>
      </c>
      <c r="L2327" s="135">
        <v>8.0126400000000011</v>
      </c>
    </row>
    <row r="2328" spans="8:12">
      <c r="H2328" s="133" t="s">
        <v>402</v>
      </c>
      <c r="I2328" s="137" t="s">
        <v>194</v>
      </c>
      <c r="J2328" s="133">
        <v>482619.6</v>
      </c>
      <c r="K2328" s="133">
        <v>253052.9</v>
      </c>
      <c r="L2328" s="135">
        <v>8.0222999999999995</v>
      </c>
    </row>
    <row r="2329" spans="8:12">
      <c r="H2329" s="133" t="s">
        <v>402</v>
      </c>
      <c r="I2329" s="137" t="s">
        <v>195</v>
      </c>
      <c r="J2329" s="133">
        <v>482624.5</v>
      </c>
      <c r="K2329" s="133">
        <v>253053.8</v>
      </c>
      <c r="L2329" s="135">
        <v>8.0145</v>
      </c>
    </row>
    <row r="2330" spans="8:12">
      <c r="H2330" s="133" t="s">
        <v>402</v>
      </c>
      <c r="I2330" s="137" t="s">
        <v>23</v>
      </c>
      <c r="J2330" s="133">
        <v>482629.4</v>
      </c>
      <c r="K2330" s="133">
        <v>253054.6</v>
      </c>
      <c r="L2330" s="135">
        <v>8.0145</v>
      </c>
    </row>
    <row r="2331" spans="8:12">
      <c r="H2331" s="133" t="s">
        <v>402</v>
      </c>
      <c r="I2331" s="137" t="s">
        <v>196</v>
      </c>
      <c r="J2331" s="133">
        <v>482634.1</v>
      </c>
      <c r="K2331" s="133">
        <v>253055.6</v>
      </c>
      <c r="L2331" s="135">
        <v>8.0122499999999999</v>
      </c>
    </row>
    <row r="2332" spans="8:12">
      <c r="H2332" s="133" t="s">
        <v>402</v>
      </c>
      <c r="I2332" s="137" t="s">
        <v>197</v>
      </c>
      <c r="J2332" s="133">
        <v>482638.7</v>
      </c>
      <c r="K2332" s="133">
        <v>253056.6</v>
      </c>
      <c r="L2332" s="135">
        <v>8.0109300000000001</v>
      </c>
    </row>
    <row r="2333" spans="8:12">
      <c r="H2333" s="133" t="s">
        <v>402</v>
      </c>
      <c r="I2333" s="137" t="s">
        <v>198</v>
      </c>
      <c r="J2333" s="133">
        <v>482643.4</v>
      </c>
      <c r="K2333" s="133">
        <v>253057.6</v>
      </c>
      <c r="L2333" s="135">
        <v>8.0201700000000002</v>
      </c>
    </row>
    <row r="2334" spans="8:12">
      <c r="H2334" s="133" t="s">
        <v>402</v>
      </c>
      <c r="I2334" s="137" t="s">
        <v>24</v>
      </c>
      <c r="J2334" s="133">
        <v>482648.1</v>
      </c>
      <c r="K2334" s="133">
        <v>253058.5</v>
      </c>
      <c r="L2334" s="135">
        <v>8.0102700000000002</v>
      </c>
    </row>
    <row r="2335" spans="8:12">
      <c r="H2335" s="133" t="s">
        <v>402</v>
      </c>
      <c r="I2335" s="137" t="s">
        <v>199</v>
      </c>
      <c r="J2335" s="133">
        <v>482652.8</v>
      </c>
      <c r="K2335" s="133">
        <v>253059.5</v>
      </c>
      <c r="L2335" s="135">
        <v>8.0113199999999996</v>
      </c>
    </row>
    <row r="2336" spans="8:12">
      <c r="H2336" s="133" t="s">
        <v>402</v>
      </c>
      <c r="I2336" s="137" t="s">
        <v>200</v>
      </c>
      <c r="J2336" s="133">
        <v>482657.6</v>
      </c>
      <c r="K2336" s="133">
        <v>253060.4</v>
      </c>
      <c r="L2336" s="135">
        <v>8.0137200000000011</v>
      </c>
    </row>
    <row r="2337" spans="8:12">
      <c r="H2337" s="133" t="s">
        <v>402</v>
      </c>
      <c r="I2337" s="137" t="s">
        <v>201</v>
      </c>
      <c r="J2337" s="133">
        <v>482662.40000000002</v>
      </c>
      <c r="K2337" s="133">
        <v>253061.2</v>
      </c>
      <c r="L2337" s="135">
        <v>8.0163599999999988</v>
      </c>
    </row>
    <row r="2338" spans="8:12">
      <c r="H2338" s="133" t="s">
        <v>402</v>
      </c>
      <c r="I2338" s="137" t="s">
        <v>25</v>
      </c>
      <c r="J2338" s="133">
        <v>482667.1</v>
      </c>
      <c r="K2338" s="133">
        <v>253062.2</v>
      </c>
      <c r="L2338" s="135">
        <v>8.0072399999999995</v>
      </c>
    </row>
    <row r="2339" spans="8:12">
      <c r="H2339" s="133" t="s">
        <v>402</v>
      </c>
      <c r="I2339" s="137" t="s">
        <v>202</v>
      </c>
      <c r="J2339" s="133">
        <v>482671.9</v>
      </c>
      <c r="K2339" s="133">
        <v>253063.1</v>
      </c>
      <c r="L2339" s="135">
        <v>8.0156999999999989</v>
      </c>
    </row>
    <row r="2340" spans="8:12">
      <c r="H2340" s="133" t="s">
        <v>402</v>
      </c>
      <c r="I2340" s="137" t="s">
        <v>203</v>
      </c>
      <c r="J2340" s="133">
        <v>482676.7</v>
      </c>
      <c r="K2340" s="133">
        <v>253063.9</v>
      </c>
      <c r="L2340" s="135">
        <v>8.0117399999999996</v>
      </c>
    </row>
    <row r="2341" spans="8:12">
      <c r="H2341" s="133" t="s">
        <v>402</v>
      </c>
      <c r="I2341" s="137" t="s">
        <v>204</v>
      </c>
      <c r="J2341" s="133">
        <v>482681.7</v>
      </c>
      <c r="K2341" s="133">
        <v>253064.6</v>
      </c>
      <c r="L2341" s="135">
        <v>8.0084400000000002</v>
      </c>
    </row>
    <row r="2342" spans="8:12">
      <c r="H2342" s="133" t="s">
        <v>402</v>
      </c>
      <c r="I2342" s="137" t="s">
        <v>26</v>
      </c>
      <c r="J2342" s="133">
        <v>482686.6</v>
      </c>
      <c r="K2342" s="133">
        <v>253065.3</v>
      </c>
      <c r="L2342" s="135">
        <v>8.0069700000000008</v>
      </c>
    </row>
    <row r="2343" spans="8:12">
      <c r="H2343" s="133" t="s">
        <v>402</v>
      </c>
      <c r="I2343" s="137" t="s">
        <v>205</v>
      </c>
      <c r="J2343" s="133">
        <v>482691.7</v>
      </c>
      <c r="K2343" s="133">
        <v>253066</v>
      </c>
      <c r="L2343" s="135">
        <v>8.0231999999999992</v>
      </c>
    </row>
    <row r="2344" spans="8:12">
      <c r="H2344" s="133" t="s">
        <v>402</v>
      </c>
      <c r="I2344" s="137" t="s">
        <v>206</v>
      </c>
      <c r="J2344" s="133">
        <v>482696.7</v>
      </c>
      <c r="K2344" s="133">
        <v>253066.6</v>
      </c>
      <c r="L2344" s="135">
        <v>8.0176800000000004</v>
      </c>
    </row>
    <row r="2345" spans="8:12">
      <c r="H2345" s="133" t="s">
        <v>402</v>
      </c>
      <c r="I2345" s="137" t="s">
        <v>207</v>
      </c>
      <c r="J2345" s="133">
        <v>482701.8</v>
      </c>
      <c r="K2345" s="133">
        <v>253067.2</v>
      </c>
      <c r="L2345" s="135">
        <v>8.0088299999999997</v>
      </c>
    </row>
    <row r="2346" spans="8:12">
      <c r="H2346" s="133" t="s">
        <v>402</v>
      </c>
      <c r="I2346" s="137" t="s">
        <v>27</v>
      </c>
      <c r="J2346" s="133">
        <v>482706.9</v>
      </c>
      <c r="K2346" s="133">
        <v>253067.8</v>
      </c>
      <c r="L2346" s="135">
        <v>7.9616999999999996</v>
      </c>
    </row>
    <row r="2347" spans="8:12">
      <c r="H2347" s="133" t="s">
        <v>402</v>
      </c>
      <c r="I2347" s="137" t="s">
        <v>208</v>
      </c>
      <c r="J2347" s="133">
        <v>482712</v>
      </c>
      <c r="K2347" s="133">
        <v>253068.3</v>
      </c>
      <c r="L2347" s="135">
        <v>5.2975500000000002</v>
      </c>
    </row>
    <row r="2348" spans="8:12">
      <c r="H2348" s="133" t="s">
        <v>402</v>
      </c>
      <c r="I2348" s="137" t="s">
        <v>209</v>
      </c>
      <c r="J2348" s="133">
        <v>482715.1</v>
      </c>
      <c r="K2348" s="133">
        <v>253069.1</v>
      </c>
      <c r="L2348" s="135">
        <v>2.7187800000000002</v>
      </c>
    </row>
    <row r="2349" spans="8:12">
      <c r="H2349" s="133" t="s">
        <v>402</v>
      </c>
      <c r="I2349" s="137" t="s">
        <v>210</v>
      </c>
      <c r="J2349" s="133">
        <v>482716.5</v>
      </c>
      <c r="K2349" s="133">
        <v>253070.1</v>
      </c>
      <c r="L2349" s="135">
        <v>2.5394099999999997</v>
      </c>
    </row>
    <row r="2350" spans="8:12">
      <c r="H2350" s="133" t="s">
        <v>402</v>
      </c>
      <c r="I2350" s="137" t="s">
        <v>28</v>
      </c>
      <c r="J2350" s="133">
        <v>482717.8</v>
      </c>
      <c r="K2350" s="133">
        <v>253071.1</v>
      </c>
      <c r="L2350" s="135">
        <v>2.54244</v>
      </c>
    </row>
    <row r="2351" spans="8:12">
      <c r="H2351" s="133" t="s">
        <v>402</v>
      </c>
      <c r="I2351" s="137" t="s">
        <v>211</v>
      </c>
      <c r="J2351" s="133">
        <v>482719.2</v>
      </c>
      <c r="K2351" s="133">
        <v>253072</v>
      </c>
      <c r="L2351" s="135">
        <v>2.5460100000000003</v>
      </c>
    </row>
    <row r="2352" spans="8:12">
      <c r="H2352" s="133" t="s">
        <v>402</v>
      </c>
      <c r="I2352" s="137" t="s">
        <v>212</v>
      </c>
      <c r="J2352" s="133">
        <v>482720.6</v>
      </c>
      <c r="K2352" s="133">
        <v>253073</v>
      </c>
      <c r="L2352" s="135">
        <v>2.5560300000000002</v>
      </c>
    </row>
    <row r="2353" spans="8:12">
      <c r="H2353" s="133" t="s">
        <v>402</v>
      </c>
      <c r="I2353" s="137" t="s">
        <v>213</v>
      </c>
      <c r="J2353" s="133">
        <v>482722</v>
      </c>
      <c r="K2353" s="133">
        <v>253073.9</v>
      </c>
      <c r="L2353" s="135">
        <v>2.5392600000000001</v>
      </c>
    </row>
    <row r="2354" spans="8:12">
      <c r="H2354" s="133" t="s">
        <v>402</v>
      </c>
      <c r="I2354" s="137" t="s">
        <v>29</v>
      </c>
      <c r="J2354" s="133">
        <v>482723.4</v>
      </c>
      <c r="K2354" s="133">
        <v>253074.9</v>
      </c>
      <c r="L2354" s="135">
        <v>2.5523400000000001</v>
      </c>
    </row>
    <row r="2355" spans="8:12">
      <c r="H2355" s="133" t="s">
        <v>402</v>
      </c>
      <c r="I2355" s="137" t="s">
        <v>214</v>
      </c>
      <c r="J2355" s="133">
        <v>482724.8</v>
      </c>
      <c r="K2355" s="133">
        <v>253075.8</v>
      </c>
      <c r="L2355" s="135">
        <v>2.5561799999999999</v>
      </c>
    </row>
    <row r="2356" spans="8:12">
      <c r="H2356" s="133" t="s">
        <v>402</v>
      </c>
      <c r="I2356" s="137" t="s">
        <v>215</v>
      </c>
      <c r="J2356" s="133">
        <v>482726.2</v>
      </c>
      <c r="K2356" s="133">
        <v>253076.8</v>
      </c>
      <c r="L2356" s="135">
        <v>2.5535399999999999</v>
      </c>
    </row>
    <row r="2357" spans="8:12">
      <c r="H2357" s="133" t="s">
        <v>402</v>
      </c>
      <c r="I2357" s="137" t="s">
        <v>216</v>
      </c>
      <c r="J2357" s="133">
        <v>482727.6</v>
      </c>
      <c r="K2357" s="133">
        <v>253077.6</v>
      </c>
      <c r="L2357" s="135">
        <v>2.5504799999999999</v>
      </c>
    </row>
    <row r="2358" spans="8:12">
      <c r="H2358" s="133" t="s">
        <v>402</v>
      </c>
      <c r="I2358" s="137" t="s">
        <v>30</v>
      </c>
      <c r="J2358" s="133">
        <v>482729.1</v>
      </c>
      <c r="K2358" s="133">
        <v>253078.5</v>
      </c>
      <c r="L2358" s="135">
        <v>2.5416599999999998</v>
      </c>
    </row>
    <row r="2359" spans="8:12">
      <c r="H2359" s="133" t="s">
        <v>402</v>
      </c>
      <c r="I2359" s="137" t="s">
        <v>217</v>
      </c>
      <c r="J2359" s="133">
        <v>482730.6</v>
      </c>
      <c r="K2359" s="133">
        <v>253079.4</v>
      </c>
      <c r="L2359" s="135">
        <v>2.5412399999999997</v>
      </c>
    </row>
    <row r="2360" spans="8:12">
      <c r="H2360" s="133" t="s">
        <v>402</v>
      </c>
      <c r="I2360" s="137" t="s">
        <v>218</v>
      </c>
      <c r="J2360" s="133">
        <v>482732</v>
      </c>
      <c r="K2360" s="133">
        <v>253080.3</v>
      </c>
      <c r="L2360" s="135">
        <v>2.5481100000000003</v>
      </c>
    </row>
    <row r="2361" spans="8:12">
      <c r="H2361" s="133" t="s">
        <v>402</v>
      </c>
      <c r="I2361" s="137" t="s">
        <v>219</v>
      </c>
      <c r="J2361" s="133">
        <v>482733.5</v>
      </c>
      <c r="K2361" s="133">
        <v>253081.1</v>
      </c>
      <c r="L2361" s="135">
        <v>2.5527299999999999</v>
      </c>
    </row>
    <row r="2362" spans="8:12">
      <c r="H2362" s="133" t="s">
        <v>402</v>
      </c>
      <c r="I2362" s="137" t="s">
        <v>31</v>
      </c>
      <c r="J2362" s="133">
        <v>482735</v>
      </c>
      <c r="K2362" s="133">
        <v>253082</v>
      </c>
      <c r="L2362" s="135">
        <v>2.5423200000000001</v>
      </c>
    </row>
    <row r="2363" spans="8:12">
      <c r="H2363" s="133" t="s">
        <v>402</v>
      </c>
      <c r="I2363" s="137" t="s">
        <v>220</v>
      </c>
      <c r="J2363" s="133">
        <v>482736.5</v>
      </c>
      <c r="K2363" s="133">
        <v>253082.8</v>
      </c>
      <c r="L2363" s="135">
        <v>2.5545900000000001</v>
      </c>
    </row>
    <row r="2364" spans="8:12">
      <c r="H2364" s="133" t="s">
        <v>402</v>
      </c>
      <c r="I2364" s="137" t="s">
        <v>221</v>
      </c>
      <c r="J2364" s="133">
        <v>482737.9</v>
      </c>
      <c r="K2364" s="133">
        <v>253083.7</v>
      </c>
      <c r="L2364" s="135">
        <v>2.5586700000000002</v>
      </c>
    </row>
    <row r="2365" spans="8:12">
      <c r="H2365" s="133" t="s">
        <v>402</v>
      </c>
      <c r="I2365" s="137" t="s">
        <v>222</v>
      </c>
      <c r="J2365" s="133">
        <v>482739.4</v>
      </c>
      <c r="K2365" s="133">
        <v>253084.6</v>
      </c>
      <c r="L2365" s="135">
        <v>2.5511399999999997</v>
      </c>
    </row>
    <row r="2366" spans="8:12">
      <c r="H2366" s="133" t="s">
        <v>402</v>
      </c>
      <c r="I2366" s="137" t="s">
        <v>32</v>
      </c>
      <c r="J2366" s="133">
        <v>482740.9</v>
      </c>
      <c r="K2366" s="133">
        <v>253085.4</v>
      </c>
      <c r="L2366" s="135">
        <v>2.5415100000000002</v>
      </c>
    </row>
    <row r="2367" spans="8:12">
      <c r="H2367" s="133" t="s">
        <v>402</v>
      </c>
      <c r="I2367" s="137" t="s">
        <v>223</v>
      </c>
      <c r="J2367" s="133">
        <v>482742.4</v>
      </c>
      <c r="K2367" s="133">
        <v>253086.2</v>
      </c>
      <c r="L2367" s="135">
        <v>2.5420500000000001</v>
      </c>
    </row>
    <row r="2368" spans="8:12">
      <c r="H2368" s="133" t="s">
        <v>402</v>
      </c>
      <c r="I2368" s="137" t="s">
        <v>224</v>
      </c>
      <c r="J2368" s="133">
        <v>482743.9</v>
      </c>
      <c r="K2368" s="133">
        <v>253087.1</v>
      </c>
      <c r="L2368" s="135">
        <v>2.55036</v>
      </c>
    </row>
    <row r="2369" spans="8:12">
      <c r="H2369" s="133" t="s">
        <v>402</v>
      </c>
      <c r="I2369" s="137" t="s">
        <v>225</v>
      </c>
      <c r="J2369" s="133">
        <v>482745.5</v>
      </c>
      <c r="K2369" s="133">
        <v>253087.8</v>
      </c>
      <c r="L2369" s="135">
        <v>2.5553699999999999</v>
      </c>
    </row>
    <row r="2370" spans="8:12">
      <c r="H2370" s="133" t="s">
        <v>402</v>
      </c>
      <c r="I2370" s="137" t="s">
        <v>33</v>
      </c>
      <c r="J2370" s="133">
        <v>482747</v>
      </c>
      <c r="K2370" s="133">
        <v>253088.6</v>
      </c>
      <c r="L2370" s="135">
        <v>2.5561799999999999</v>
      </c>
    </row>
    <row r="2371" spans="8:12">
      <c r="H2371" s="133" t="s">
        <v>402</v>
      </c>
      <c r="I2371" s="137" t="s">
        <v>226</v>
      </c>
      <c r="J2371" s="133">
        <v>482748.6</v>
      </c>
      <c r="K2371" s="133">
        <v>253089.4</v>
      </c>
      <c r="L2371" s="135">
        <v>2.6740500000000003</v>
      </c>
    </row>
    <row r="2372" spans="8:12">
      <c r="H2372" s="133" t="s">
        <v>402</v>
      </c>
      <c r="I2372" s="137" t="s">
        <v>227</v>
      </c>
      <c r="J2372" s="133">
        <v>482750.2</v>
      </c>
      <c r="K2372" s="133">
        <v>253090.2</v>
      </c>
      <c r="L2372" s="135">
        <v>5.0598000000000001</v>
      </c>
    </row>
    <row r="2373" spans="8:12">
      <c r="H2373" s="133" t="s">
        <v>402</v>
      </c>
      <c r="I2373" s="137" t="s">
        <v>228</v>
      </c>
      <c r="J2373" s="133">
        <v>482753.4</v>
      </c>
      <c r="K2373" s="133">
        <v>253090.8</v>
      </c>
      <c r="L2373" s="135">
        <v>7.8262799999999997</v>
      </c>
    </row>
    <row r="2374" spans="8:12">
      <c r="H2374" s="133" t="s">
        <v>402</v>
      </c>
      <c r="I2374" s="137" t="s">
        <v>34</v>
      </c>
      <c r="J2374" s="133">
        <v>482758.40000000002</v>
      </c>
      <c r="K2374" s="133">
        <v>253091.3</v>
      </c>
      <c r="L2374" s="135">
        <v>8.0198999999999998</v>
      </c>
    </row>
    <row r="2375" spans="8:12">
      <c r="H2375" s="133" t="s">
        <v>402</v>
      </c>
      <c r="I2375" s="137" t="s">
        <v>229</v>
      </c>
      <c r="J2375" s="133">
        <v>482763.6</v>
      </c>
      <c r="K2375" s="133">
        <v>253091.8</v>
      </c>
      <c r="L2375" s="135">
        <v>8.0121300000000009</v>
      </c>
    </row>
    <row r="2376" spans="8:12">
      <c r="H2376" s="133" t="s">
        <v>402</v>
      </c>
      <c r="I2376" s="137" t="s">
        <v>230</v>
      </c>
      <c r="J2376" s="133">
        <v>482768.9</v>
      </c>
      <c r="K2376" s="133">
        <v>253092.3</v>
      </c>
      <c r="L2376" s="135">
        <v>8.0139600000000009</v>
      </c>
    </row>
    <row r="2377" spans="8:12">
      <c r="H2377" s="133" t="s">
        <v>402</v>
      </c>
      <c r="I2377" s="137" t="s">
        <v>231</v>
      </c>
      <c r="J2377" s="133">
        <v>482774.1</v>
      </c>
      <c r="K2377" s="133">
        <v>253092.8</v>
      </c>
      <c r="L2377" s="135">
        <v>8.0145</v>
      </c>
    </row>
    <row r="2378" spans="8:12">
      <c r="H2378" s="133" t="s">
        <v>402</v>
      </c>
      <c r="I2378" s="137" t="s">
        <v>35</v>
      </c>
      <c r="J2378" s="133">
        <v>482779.3</v>
      </c>
      <c r="K2378" s="133">
        <v>253093.2</v>
      </c>
      <c r="L2378" s="135">
        <v>8.0131800000000002</v>
      </c>
    </row>
    <row r="2379" spans="8:12">
      <c r="H2379" s="133" t="s">
        <v>402</v>
      </c>
      <c r="I2379" s="137" t="s">
        <v>232</v>
      </c>
      <c r="J2379" s="133">
        <v>482784.5</v>
      </c>
      <c r="K2379" s="133">
        <v>253093.7</v>
      </c>
      <c r="L2379" s="135">
        <v>8.0138400000000001</v>
      </c>
    </row>
    <row r="2380" spans="8:12">
      <c r="H2380" s="133" t="s">
        <v>402</v>
      </c>
      <c r="I2380" s="137" t="s">
        <v>233</v>
      </c>
      <c r="J2380" s="133">
        <v>482789.7</v>
      </c>
      <c r="K2380" s="133">
        <v>253094.2</v>
      </c>
      <c r="L2380" s="135">
        <v>8.011470000000001</v>
      </c>
    </row>
    <row r="2381" spans="8:12">
      <c r="H2381" s="133" t="s">
        <v>402</v>
      </c>
      <c r="I2381" s="137" t="s">
        <v>234</v>
      </c>
      <c r="J2381" s="133">
        <v>482794.9</v>
      </c>
      <c r="K2381" s="133">
        <v>253094.6</v>
      </c>
      <c r="L2381" s="135">
        <v>8.00685</v>
      </c>
    </row>
    <row r="2382" spans="8:12">
      <c r="H2382" s="133" t="s">
        <v>402</v>
      </c>
      <c r="I2382" s="137" t="s">
        <v>36</v>
      </c>
      <c r="J2382" s="133">
        <v>482800.1</v>
      </c>
      <c r="K2382" s="133">
        <v>253095.1</v>
      </c>
      <c r="L2382" s="135">
        <v>8.01858</v>
      </c>
    </row>
    <row r="2383" spans="8:12">
      <c r="H2383" s="133" t="s">
        <v>402</v>
      </c>
      <c r="I2383" s="137" t="s">
        <v>235</v>
      </c>
      <c r="J2383" s="133">
        <v>482805.4</v>
      </c>
      <c r="K2383" s="133">
        <v>253095.5</v>
      </c>
      <c r="L2383" s="135">
        <v>8.0129099999999998</v>
      </c>
    </row>
    <row r="2384" spans="8:12">
      <c r="H2384" s="133" t="s">
        <v>402</v>
      </c>
      <c r="I2384" s="137" t="s">
        <v>236</v>
      </c>
      <c r="J2384" s="133">
        <v>482810.6</v>
      </c>
      <c r="K2384" s="133">
        <v>253096</v>
      </c>
      <c r="L2384" s="135">
        <v>8.0121300000000009</v>
      </c>
    </row>
    <row r="2385" spans="8:12">
      <c r="H2385" s="133" t="s">
        <v>402</v>
      </c>
      <c r="I2385" s="137" t="s">
        <v>237</v>
      </c>
      <c r="J2385" s="133">
        <v>482815.8</v>
      </c>
      <c r="K2385" s="133">
        <v>253096.4</v>
      </c>
      <c r="L2385" s="135">
        <v>8.0135699999999996</v>
      </c>
    </row>
    <row r="2386" spans="8:12">
      <c r="H2386" s="133" t="s">
        <v>402</v>
      </c>
      <c r="I2386" s="137" t="s">
        <v>37</v>
      </c>
      <c r="J2386" s="133">
        <v>482821.1</v>
      </c>
      <c r="K2386" s="133">
        <v>253096.9</v>
      </c>
      <c r="L2386" s="135">
        <v>8.01159</v>
      </c>
    </row>
    <row r="2387" spans="8:12">
      <c r="H2387" s="133" t="s">
        <v>402</v>
      </c>
      <c r="I2387" s="137" t="s">
        <v>238</v>
      </c>
      <c r="J2387" s="133">
        <v>482826.3</v>
      </c>
      <c r="K2387" s="133">
        <v>253097.4</v>
      </c>
      <c r="L2387" s="135">
        <v>8.0047200000000007</v>
      </c>
    </row>
    <row r="2388" spans="8:12">
      <c r="H2388" s="133" t="s">
        <v>402</v>
      </c>
      <c r="I2388" s="137" t="s">
        <v>239</v>
      </c>
      <c r="J2388" s="133">
        <v>482831.4</v>
      </c>
      <c r="K2388" s="133">
        <v>253097.9</v>
      </c>
      <c r="L2388" s="135">
        <v>8.0159399999999987</v>
      </c>
    </row>
    <row r="2389" spans="8:12">
      <c r="H2389" s="133" t="s">
        <v>402</v>
      </c>
      <c r="I2389" s="137" t="s">
        <v>240</v>
      </c>
      <c r="J2389" s="133">
        <v>482836.5</v>
      </c>
      <c r="K2389" s="133">
        <v>253098.5</v>
      </c>
      <c r="L2389" s="135">
        <v>8.00685</v>
      </c>
    </row>
    <row r="2390" spans="8:12">
      <c r="H2390" s="133" t="s">
        <v>402</v>
      </c>
      <c r="I2390" s="137" t="s">
        <v>38</v>
      </c>
      <c r="J2390" s="133">
        <v>482841.5</v>
      </c>
      <c r="K2390" s="133">
        <v>253099.2</v>
      </c>
      <c r="L2390" s="135">
        <v>7.9956300000000002</v>
      </c>
    </row>
    <row r="2391" spans="8:12">
      <c r="H2391" s="133" t="s">
        <v>402</v>
      </c>
      <c r="I2391" s="137" t="s">
        <v>241</v>
      </c>
      <c r="J2391" s="133">
        <v>482846.6</v>
      </c>
      <c r="K2391" s="133">
        <v>253099.8</v>
      </c>
      <c r="L2391" s="135">
        <v>8.0125200000000003</v>
      </c>
    </row>
    <row r="2392" spans="8:12">
      <c r="H2392" s="133" t="s">
        <v>402</v>
      </c>
      <c r="I2392" s="137" t="s">
        <v>242</v>
      </c>
      <c r="J2392" s="133">
        <v>482851.6</v>
      </c>
      <c r="K2392" s="133">
        <v>253100.5</v>
      </c>
      <c r="L2392" s="135">
        <v>8.0154300000000003</v>
      </c>
    </row>
    <row r="2393" spans="8:12">
      <c r="H2393" s="133" t="s">
        <v>402</v>
      </c>
      <c r="I2393" s="137" t="s">
        <v>243</v>
      </c>
      <c r="J2393" s="133">
        <v>482856.7</v>
      </c>
      <c r="K2393" s="133">
        <v>253101.2</v>
      </c>
      <c r="L2393" s="135">
        <v>8.0340299999999996</v>
      </c>
    </row>
    <row r="2394" spans="8:12">
      <c r="H2394" s="133" t="s">
        <v>402</v>
      </c>
      <c r="I2394" s="137" t="s">
        <v>39</v>
      </c>
      <c r="J2394" s="133">
        <v>482861.7</v>
      </c>
      <c r="K2394" s="133">
        <v>253101.8</v>
      </c>
      <c r="L2394" s="135">
        <v>8.0145</v>
      </c>
    </row>
    <row r="2395" spans="8:12">
      <c r="H2395" s="133" t="s">
        <v>402</v>
      </c>
      <c r="I2395" s="137" t="s">
        <v>244</v>
      </c>
      <c r="J2395" s="133">
        <v>482866.8</v>
      </c>
      <c r="K2395" s="133">
        <v>253102.4</v>
      </c>
      <c r="L2395" s="135">
        <v>8.011470000000001</v>
      </c>
    </row>
    <row r="2396" spans="8:12">
      <c r="H2396" s="133" t="s">
        <v>402</v>
      </c>
      <c r="I2396" s="137" t="s">
        <v>245</v>
      </c>
      <c r="J2396" s="133">
        <v>482871.9</v>
      </c>
      <c r="K2396" s="133">
        <v>253103</v>
      </c>
      <c r="L2396" s="135">
        <v>8.0102700000000002</v>
      </c>
    </row>
    <row r="2397" spans="8:12">
      <c r="H2397" s="133" t="s">
        <v>402</v>
      </c>
      <c r="I2397" s="137" t="s">
        <v>246</v>
      </c>
      <c r="J2397" s="133">
        <v>482877</v>
      </c>
      <c r="K2397" s="133">
        <v>253103.5</v>
      </c>
      <c r="L2397" s="135">
        <v>8.0177999999999994</v>
      </c>
    </row>
    <row r="2398" spans="8:12">
      <c r="H2398" s="133" t="s">
        <v>402</v>
      </c>
      <c r="I2398" s="137" t="s">
        <v>40</v>
      </c>
      <c r="J2398" s="133">
        <v>482882.2</v>
      </c>
      <c r="K2398" s="133">
        <v>253104.1</v>
      </c>
      <c r="L2398" s="135">
        <v>8.0091000000000001</v>
      </c>
    </row>
    <row r="2399" spans="8:12">
      <c r="H2399" s="133" t="s">
        <v>402</v>
      </c>
      <c r="I2399" s="137" t="s">
        <v>247</v>
      </c>
      <c r="J2399" s="133">
        <v>482887.4</v>
      </c>
      <c r="K2399" s="133">
        <v>253104.5</v>
      </c>
      <c r="L2399" s="135">
        <v>8.0139600000000009</v>
      </c>
    </row>
    <row r="2400" spans="8:12">
      <c r="H2400" s="133" t="s">
        <v>402</v>
      </c>
      <c r="I2400" s="137" t="s">
        <v>248</v>
      </c>
      <c r="J2400" s="133">
        <v>482892.6</v>
      </c>
      <c r="K2400" s="133">
        <v>253105</v>
      </c>
      <c r="L2400" s="135">
        <v>8.0135699999999996</v>
      </c>
    </row>
    <row r="2401" spans="8:12">
      <c r="H2401" s="133" t="s">
        <v>402</v>
      </c>
      <c r="I2401" s="137" t="s">
        <v>249</v>
      </c>
      <c r="J2401" s="133">
        <v>482897.8</v>
      </c>
      <c r="K2401" s="133">
        <v>253105.4</v>
      </c>
      <c r="L2401" s="135">
        <v>8.0130600000000012</v>
      </c>
    </row>
    <row r="2402" spans="8:12">
      <c r="H2402" s="133" t="s">
        <v>403</v>
      </c>
      <c r="I2402" s="137" t="s">
        <v>17</v>
      </c>
      <c r="J2402" s="133">
        <v>482903</v>
      </c>
      <c r="K2402" s="133">
        <v>253105.9</v>
      </c>
      <c r="L2402" s="135">
        <v>8.0106599999999997</v>
      </c>
    </row>
    <row r="2403" spans="8:12">
      <c r="H2403" t="s">
        <v>403</v>
      </c>
      <c r="I2403" s="95" t="s">
        <v>178</v>
      </c>
      <c r="J2403" s="10">
        <v>482908.3</v>
      </c>
      <c r="K2403" s="10">
        <v>253106.3</v>
      </c>
      <c r="L2403" s="135">
        <v>8.0082900000000006</v>
      </c>
    </row>
    <row r="2404" spans="8:12">
      <c r="H2404" t="s">
        <v>403</v>
      </c>
      <c r="I2404" s="95" t="s">
        <v>179</v>
      </c>
      <c r="J2404" s="10">
        <v>482913.5</v>
      </c>
      <c r="K2404" s="10">
        <v>253106.8</v>
      </c>
      <c r="L2404" s="135">
        <v>8.0175299999999989</v>
      </c>
    </row>
    <row r="2405" spans="8:12">
      <c r="H2405" t="s">
        <v>403</v>
      </c>
      <c r="I2405" s="95" t="s">
        <v>180</v>
      </c>
      <c r="J2405" s="10">
        <v>482918.9</v>
      </c>
      <c r="K2405" s="10">
        <v>253107.1</v>
      </c>
      <c r="L2405" s="135">
        <v>8.0152800000000006</v>
      </c>
    </row>
    <row r="2406" spans="8:12">
      <c r="H2406" t="s">
        <v>403</v>
      </c>
      <c r="I2406" s="95" t="s">
        <v>18</v>
      </c>
      <c r="J2406" s="10">
        <v>482924.2</v>
      </c>
      <c r="K2406" s="10">
        <v>253107.6</v>
      </c>
      <c r="L2406" s="135">
        <v>8.0129099999999998</v>
      </c>
    </row>
    <row r="2407" spans="8:12">
      <c r="H2407" t="s">
        <v>403</v>
      </c>
      <c r="I2407" s="95" t="s">
        <v>181</v>
      </c>
      <c r="J2407" s="10">
        <v>482929.5</v>
      </c>
      <c r="K2407" s="10">
        <v>253108</v>
      </c>
      <c r="L2407" s="135">
        <v>8.0110799999999998</v>
      </c>
    </row>
    <row r="2408" spans="8:12">
      <c r="H2408" t="s">
        <v>403</v>
      </c>
      <c r="I2408" s="95" t="s">
        <v>182</v>
      </c>
      <c r="J2408" s="10">
        <v>482934.8</v>
      </c>
      <c r="K2408" s="10">
        <v>253108.4</v>
      </c>
      <c r="L2408" s="135">
        <v>8.0166000000000004</v>
      </c>
    </row>
    <row r="2409" spans="8:12">
      <c r="H2409" t="s">
        <v>403</v>
      </c>
      <c r="I2409" s="95" t="s">
        <v>183</v>
      </c>
      <c r="J2409" s="10">
        <v>482940.1</v>
      </c>
      <c r="K2409" s="10">
        <v>253108.8</v>
      </c>
      <c r="L2409" s="135">
        <v>8.0155500000000011</v>
      </c>
    </row>
    <row r="2410" spans="8:12">
      <c r="H2410" t="s">
        <v>403</v>
      </c>
      <c r="I2410" s="95" t="s">
        <v>19</v>
      </c>
      <c r="J2410" s="10">
        <v>482945.4</v>
      </c>
      <c r="K2410" s="10">
        <v>253109.1</v>
      </c>
      <c r="L2410" s="135">
        <v>8.0123999999999995</v>
      </c>
    </row>
    <row r="2411" spans="8:12">
      <c r="H2411" t="s">
        <v>403</v>
      </c>
      <c r="I2411" s="95" t="s">
        <v>184</v>
      </c>
      <c r="J2411" s="10">
        <v>482950.8</v>
      </c>
      <c r="K2411" s="10">
        <v>253109.5</v>
      </c>
      <c r="L2411" s="135">
        <v>8.0184599999999993</v>
      </c>
    </row>
    <row r="2412" spans="8:12">
      <c r="H2412" t="s">
        <v>403</v>
      </c>
      <c r="I2412" s="95" t="s">
        <v>185</v>
      </c>
      <c r="J2412" s="10">
        <v>482956.2</v>
      </c>
      <c r="K2412" s="10">
        <v>253109.8</v>
      </c>
      <c r="L2412" s="135">
        <v>8.0072399999999995</v>
      </c>
    </row>
    <row r="2413" spans="8:12">
      <c r="H2413" t="s">
        <v>403</v>
      </c>
      <c r="I2413" s="95" t="s">
        <v>186</v>
      </c>
      <c r="J2413" s="10">
        <v>482961.5</v>
      </c>
      <c r="K2413" s="10">
        <v>253110.2</v>
      </c>
      <c r="L2413" s="135">
        <v>8.00976</v>
      </c>
    </row>
    <row r="2414" spans="8:12">
      <c r="H2414" t="s">
        <v>403</v>
      </c>
      <c r="I2414" s="95" t="s">
        <v>20</v>
      </c>
      <c r="J2414" s="10">
        <v>482966.9</v>
      </c>
      <c r="K2414" s="10">
        <v>253110.5</v>
      </c>
      <c r="L2414" s="135">
        <v>8.0224200000000003</v>
      </c>
    </row>
    <row r="2415" spans="8:12">
      <c r="H2415" t="s">
        <v>403</v>
      </c>
      <c r="I2415" s="95" t="s">
        <v>187</v>
      </c>
      <c r="J2415" s="10">
        <v>482972.3</v>
      </c>
      <c r="K2415" s="10">
        <v>253110.8</v>
      </c>
      <c r="L2415" s="135">
        <v>8.0094899999999996</v>
      </c>
    </row>
    <row r="2416" spans="8:12">
      <c r="H2416" t="s">
        <v>403</v>
      </c>
      <c r="I2416" s="95" t="s">
        <v>188</v>
      </c>
      <c r="J2416" s="10">
        <v>482977.7</v>
      </c>
      <c r="K2416" s="10">
        <v>253111.1</v>
      </c>
      <c r="L2416" s="135">
        <v>8.0193899999999996</v>
      </c>
    </row>
    <row r="2417" spans="8:12">
      <c r="H2417" t="s">
        <v>403</v>
      </c>
      <c r="I2417" s="95" t="s">
        <v>189</v>
      </c>
      <c r="J2417" s="10">
        <v>482983.1</v>
      </c>
      <c r="K2417" s="10">
        <v>253111.4</v>
      </c>
      <c r="L2417" s="135">
        <v>8.0130600000000012</v>
      </c>
    </row>
    <row r="2418" spans="8:12">
      <c r="H2418" t="s">
        <v>403</v>
      </c>
      <c r="I2418" s="95" t="s">
        <v>21</v>
      </c>
      <c r="J2418" s="10">
        <v>482988.4</v>
      </c>
      <c r="K2418" s="10">
        <v>253111.8</v>
      </c>
      <c r="L2418" s="135">
        <v>8.0032800000000002</v>
      </c>
    </row>
    <row r="2419" spans="8:12">
      <c r="H2419" t="s">
        <v>403</v>
      </c>
      <c r="I2419" s="95" t="s">
        <v>190</v>
      </c>
      <c r="J2419" s="10">
        <v>482993.8</v>
      </c>
      <c r="K2419" s="10">
        <v>253112.2</v>
      </c>
      <c r="L2419" s="135">
        <v>8.0257199999999997</v>
      </c>
    </row>
    <row r="2420" spans="8:12">
      <c r="H2420" t="s">
        <v>403</v>
      </c>
      <c r="I2420" s="95" t="s">
        <v>191</v>
      </c>
      <c r="J2420" s="10">
        <v>482999</v>
      </c>
      <c r="K2420" s="10">
        <v>253112.6</v>
      </c>
      <c r="L2420" s="135">
        <v>8.01159</v>
      </c>
    </row>
    <row r="2421" spans="8:12">
      <c r="H2421" t="s">
        <v>403</v>
      </c>
      <c r="I2421" s="95" t="s">
        <v>192</v>
      </c>
      <c r="J2421" s="10">
        <v>483004.3</v>
      </c>
      <c r="K2421" s="10">
        <v>253113.1</v>
      </c>
      <c r="L2421" s="135">
        <v>8.0094899999999996</v>
      </c>
    </row>
    <row r="2422" spans="8:12">
      <c r="H2422" t="s">
        <v>403</v>
      </c>
      <c r="I2422" s="95" t="s">
        <v>22</v>
      </c>
      <c r="J2422" s="10">
        <v>483009.6</v>
      </c>
      <c r="K2422" s="10">
        <v>253113.5</v>
      </c>
      <c r="L2422" s="135">
        <v>8.0184599999999993</v>
      </c>
    </row>
    <row r="2423" spans="8:12">
      <c r="H2423" t="s">
        <v>403</v>
      </c>
      <c r="I2423" s="95" t="s">
        <v>193</v>
      </c>
      <c r="J2423" s="10">
        <v>483014.8</v>
      </c>
      <c r="K2423" s="10">
        <v>253114</v>
      </c>
      <c r="L2423" s="135">
        <v>8.0172600000000003</v>
      </c>
    </row>
    <row r="2424" spans="8:12">
      <c r="H2424" t="s">
        <v>403</v>
      </c>
      <c r="I2424" s="95" t="s">
        <v>194</v>
      </c>
      <c r="J2424" s="10">
        <v>483019.8</v>
      </c>
      <c r="K2424" s="10">
        <v>253114.6</v>
      </c>
      <c r="L2424" s="135">
        <v>8.0038199999999993</v>
      </c>
    </row>
    <row r="2425" spans="8:12">
      <c r="H2425" t="s">
        <v>403</v>
      </c>
      <c r="I2425" s="95" t="s">
        <v>195</v>
      </c>
      <c r="J2425" s="10">
        <v>483024.8</v>
      </c>
      <c r="K2425" s="10">
        <v>253115.3</v>
      </c>
      <c r="L2425" s="135">
        <v>8.0203199999999999</v>
      </c>
    </row>
    <row r="2426" spans="8:12">
      <c r="H2426" t="s">
        <v>403</v>
      </c>
      <c r="I2426" s="95" t="s">
        <v>23</v>
      </c>
      <c r="J2426" s="10">
        <v>483029.7</v>
      </c>
      <c r="K2426" s="10">
        <v>253116.1</v>
      </c>
      <c r="L2426" s="135">
        <v>8.0145</v>
      </c>
    </row>
    <row r="2427" spans="8:12">
      <c r="H2427" t="s">
        <v>403</v>
      </c>
      <c r="I2427" s="95" t="s">
        <v>196</v>
      </c>
      <c r="J2427" s="10">
        <v>483034.5</v>
      </c>
      <c r="K2427" s="10">
        <v>253117</v>
      </c>
      <c r="L2427" s="135">
        <v>8.0112000000000005</v>
      </c>
    </row>
    <row r="2428" spans="8:12">
      <c r="H2428" t="s">
        <v>403</v>
      </c>
      <c r="I2428" s="95" t="s">
        <v>197</v>
      </c>
      <c r="J2428" s="10">
        <v>483039.2</v>
      </c>
      <c r="K2428" s="10">
        <v>253118</v>
      </c>
      <c r="L2428" s="135">
        <v>8.0131800000000002</v>
      </c>
    </row>
    <row r="2429" spans="8:12">
      <c r="H2429" t="s">
        <v>403</v>
      </c>
      <c r="I2429" s="95" t="s">
        <v>198</v>
      </c>
      <c r="J2429" s="10">
        <v>483044</v>
      </c>
      <c r="K2429" s="10">
        <v>253118.9</v>
      </c>
      <c r="L2429" s="135">
        <v>8.0150400000000008</v>
      </c>
    </row>
    <row r="2430" spans="8:12">
      <c r="H2430" t="s">
        <v>403</v>
      </c>
      <c r="I2430" s="95" t="s">
        <v>24</v>
      </c>
      <c r="J2430" s="10">
        <v>483048.8</v>
      </c>
      <c r="K2430" s="10">
        <v>253119.8</v>
      </c>
      <c r="L2430" s="135">
        <v>8.0059199999999997</v>
      </c>
    </row>
    <row r="2431" spans="8:12">
      <c r="H2431" t="s">
        <v>403</v>
      </c>
      <c r="I2431" s="95" t="s">
        <v>199</v>
      </c>
      <c r="J2431" s="10">
        <v>483053.6</v>
      </c>
      <c r="K2431" s="10">
        <v>253120.6</v>
      </c>
      <c r="L2431" s="135">
        <v>8.0175299999999989</v>
      </c>
    </row>
    <row r="2432" spans="8:12">
      <c r="H2432" t="s">
        <v>403</v>
      </c>
      <c r="I2432" s="95" t="s">
        <v>200</v>
      </c>
      <c r="J2432" s="10">
        <v>483058.5</v>
      </c>
      <c r="K2432" s="10">
        <v>253121.4</v>
      </c>
      <c r="L2432" s="135">
        <v>8.0168699999999991</v>
      </c>
    </row>
    <row r="2433" spans="8:12">
      <c r="H2433" t="s">
        <v>403</v>
      </c>
      <c r="I2433" s="95" t="s">
        <v>201</v>
      </c>
      <c r="J2433" s="10">
        <v>483063.3</v>
      </c>
      <c r="K2433" s="10">
        <v>253122.3</v>
      </c>
      <c r="L2433" s="135">
        <v>7.9586699999999997</v>
      </c>
    </row>
    <row r="2434" spans="8:12">
      <c r="H2434" t="s">
        <v>403</v>
      </c>
      <c r="I2434" s="95" t="s">
        <v>25</v>
      </c>
      <c r="J2434" s="10">
        <v>483068.1</v>
      </c>
      <c r="K2434" s="10">
        <v>253123.20000000001</v>
      </c>
      <c r="L2434" s="135">
        <v>7.9983900000000006</v>
      </c>
    </row>
    <row r="2435" spans="8:12">
      <c r="H2435" t="s">
        <v>403</v>
      </c>
      <c r="I2435" s="95" t="s">
        <v>202</v>
      </c>
      <c r="J2435" s="10">
        <v>483073</v>
      </c>
      <c r="K2435" s="10">
        <v>253124</v>
      </c>
      <c r="L2435" s="135">
        <v>7.9855799999999997</v>
      </c>
    </row>
    <row r="2436" spans="8:12">
      <c r="H2436" t="s">
        <v>403</v>
      </c>
      <c r="I2436" s="95" t="s">
        <v>203</v>
      </c>
      <c r="J2436" s="10">
        <v>483077.8</v>
      </c>
      <c r="K2436" s="10">
        <v>253124.8</v>
      </c>
      <c r="L2436" s="135">
        <v>8.0541</v>
      </c>
    </row>
    <row r="2437" spans="8:12">
      <c r="H2437" t="s">
        <v>403</v>
      </c>
      <c r="I2437" s="95" t="s">
        <v>204</v>
      </c>
      <c r="J2437" s="10">
        <v>483082.8</v>
      </c>
      <c r="K2437" s="10">
        <v>253125.5</v>
      </c>
      <c r="L2437" s="135">
        <v>7.9968000000000004</v>
      </c>
    </row>
    <row r="2438" spans="8:12">
      <c r="H2438" t="s">
        <v>403</v>
      </c>
      <c r="I2438" s="95" t="s">
        <v>26</v>
      </c>
      <c r="J2438" s="10">
        <v>483087.8</v>
      </c>
      <c r="K2438" s="10">
        <v>253126.1</v>
      </c>
      <c r="L2438" s="135">
        <v>8.0256000000000007</v>
      </c>
    </row>
    <row r="2439" spans="8:12">
      <c r="H2439" t="s">
        <v>403</v>
      </c>
      <c r="I2439" s="95" t="s">
        <v>205</v>
      </c>
      <c r="J2439" s="10">
        <v>483092.7</v>
      </c>
      <c r="K2439" s="10">
        <v>253126.9</v>
      </c>
      <c r="L2439" s="135">
        <v>8.0073600000000003</v>
      </c>
    </row>
    <row r="2440" spans="8:12">
      <c r="H2440" t="s">
        <v>403</v>
      </c>
      <c r="I2440" s="95" t="s">
        <v>206</v>
      </c>
      <c r="J2440" s="10">
        <v>483097.8</v>
      </c>
      <c r="K2440" s="10">
        <v>253127.5</v>
      </c>
      <c r="L2440" s="135">
        <v>8.0198999999999998</v>
      </c>
    </row>
    <row r="2441" spans="8:12">
      <c r="H2441" t="s">
        <v>403</v>
      </c>
      <c r="I2441" s="95" t="s">
        <v>207</v>
      </c>
      <c r="J2441" s="10">
        <v>483102.8</v>
      </c>
      <c r="K2441" s="10">
        <v>253128.1</v>
      </c>
      <c r="L2441" s="135">
        <v>8.0094899999999996</v>
      </c>
    </row>
    <row r="2442" spans="8:12">
      <c r="H2442" t="s">
        <v>403</v>
      </c>
      <c r="I2442" s="95" t="s">
        <v>27</v>
      </c>
      <c r="J2442" s="10">
        <v>483107.9</v>
      </c>
      <c r="K2442" s="10">
        <v>253128.7</v>
      </c>
      <c r="L2442" s="135">
        <v>8.0076300000000007</v>
      </c>
    </row>
    <row r="2443" spans="8:12">
      <c r="H2443" t="s">
        <v>403</v>
      </c>
      <c r="I2443" s="95" t="s">
        <v>208</v>
      </c>
      <c r="J2443" s="10">
        <v>483113</v>
      </c>
      <c r="K2443" s="10">
        <v>253129.3</v>
      </c>
      <c r="L2443" s="135">
        <v>7.9847999999999999</v>
      </c>
    </row>
    <row r="2444" spans="8:12">
      <c r="H2444" t="s">
        <v>403</v>
      </c>
      <c r="I2444" s="95" t="s">
        <v>209</v>
      </c>
      <c r="J2444" s="10">
        <v>483118</v>
      </c>
      <c r="K2444" s="10">
        <v>253129.9</v>
      </c>
      <c r="L2444" s="135">
        <v>7.9721400000000004</v>
      </c>
    </row>
    <row r="2445" spans="8:12">
      <c r="H2445" t="s">
        <v>403</v>
      </c>
      <c r="I2445" s="95" t="s">
        <v>210</v>
      </c>
      <c r="J2445" s="10">
        <v>483123</v>
      </c>
      <c r="K2445" s="10">
        <v>253130.6</v>
      </c>
      <c r="L2445" s="135">
        <v>8.0407799999999998</v>
      </c>
    </row>
    <row r="2446" spans="8:12">
      <c r="H2446" t="s">
        <v>403</v>
      </c>
      <c r="I2446" s="95" t="s">
        <v>28</v>
      </c>
      <c r="J2446" s="10">
        <v>483128</v>
      </c>
      <c r="K2446" s="10">
        <v>253131.2</v>
      </c>
      <c r="L2446" s="135">
        <v>7.8416999999999994</v>
      </c>
    </row>
    <row r="2447" spans="8:12">
      <c r="H2447" t="s">
        <v>403</v>
      </c>
      <c r="I2447" s="95" t="s">
        <v>211</v>
      </c>
      <c r="J2447" s="10">
        <v>483132.9</v>
      </c>
      <c r="K2447" s="10">
        <v>253131.9</v>
      </c>
      <c r="L2447" s="135">
        <v>4.9568400000000006</v>
      </c>
    </row>
    <row r="2448" spans="8:12">
      <c r="H2448" t="s">
        <v>403</v>
      </c>
      <c r="I2448" s="95" t="s">
        <v>212</v>
      </c>
      <c r="J2448" s="10">
        <v>483135.8</v>
      </c>
      <c r="K2448" s="10">
        <v>253132.7</v>
      </c>
      <c r="L2448" s="135">
        <v>2.5991999999999997</v>
      </c>
    </row>
    <row r="2449" spans="8:12">
      <c r="H2449" t="s">
        <v>403</v>
      </c>
      <c r="I2449" s="95" t="s">
        <v>213</v>
      </c>
      <c r="J2449" s="10">
        <v>483137</v>
      </c>
      <c r="K2449" s="10">
        <v>253133.8</v>
      </c>
      <c r="L2449" s="135">
        <v>2.5490399999999998</v>
      </c>
    </row>
    <row r="2450" spans="8:12">
      <c r="H2450" t="s">
        <v>403</v>
      </c>
      <c r="I2450" s="95" t="s">
        <v>29</v>
      </c>
      <c r="J2450" s="10">
        <v>483138.3</v>
      </c>
      <c r="K2450" s="10">
        <v>253134.8</v>
      </c>
      <c r="L2450" s="135">
        <v>2.5382099999999999</v>
      </c>
    </row>
    <row r="2451" spans="8:12">
      <c r="H2451" t="s">
        <v>403</v>
      </c>
      <c r="I2451" s="95" t="s">
        <v>214</v>
      </c>
      <c r="J2451" s="10">
        <v>483139.7</v>
      </c>
      <c r="K2451" s="10">
        <v>253135.8</v>
      </c>
      <c r="L2451" s="135">
        <v>2.5359600000000002</v>
      </c>
    </row>
    <row r="2452" spans="8:12">
      <c r="H2452" t="s">
        <v>403</v>
      </c>
      <c r="I2452" s="95" t="s">
        <v>215</v>
      </c>
      <c r="J2452" s="10">
        <v>483141</v>
      </c>
      <c r="K2452" s="10">
        <v>253136.9</v>
      </c>
      <c r="L2452" s="135">
        <v>2.5068000000000001</v>
      </c>
    </row>
    <row r="2453" spans="8:12">
      <c r="H2453" t="s">
        <v>403</v>
      </c>
      <c r="I2453" s="95" t="s">
        <v>216</v>
      </c>
      <c r="J2453" s="10">
        <v>483141.1</v>
      </c>
      <c r="K2453" s="10">
        <v>253139.1</v>
      </c>
      <c r="L2453" s="135">
        <v>2.5293600000000001</v>
      </c>
    </row>
    <row r="2454" spans="8:12">
      <c r="H2454" t="s">
        <v>403</v>
      </c>
      <c r="I2454" s="95" t="s">
        <v>30</v>
      </c>
      <c r="J2454" s="10">
        <v>483142</v>
      </c>
      <c r="K2454" s="10">
        <v>253141.3</v>
      </c>
      <c r="L2454" s="135">
        <v>2.5339800000000001</v>
      </c>
    </row>
    <row r="2455" spans="8:12">
      <c r="H2455" t="s">
        <v>403</v>
      </c>
      <c r="I2455" s="95" t="s">
        <v>217</v>
      </c>
      <c r="J2455" s="10">
        <v>483143.6</v>
      </c>
      <c r="K2455" s="10">
        <v>253142.3</v>
      </c>
      <c r="L2455" s="135">
        <v>2.5518000000000001</v>
      </c>
    </row>
    <row r="2456" spans="8:12">
      <c r="H2456" t="s">
        <v>403</v>
      </c>
      <c r="I2456" s="95" t="s">
        <v>218</v>
      </c>
      <c r="J2456" s="10">
        <v>483145.1</v>
      </c>
      <c r="K2456" s="10">
        <v>253143.1</v>
      </c>
      <c r="L2456" s="135">
        <v>2.5634399999999999</v>
      </c>
    </row>
    <row r="2457" spans="8:12">
      <c r="H2457" t="s">
        <v>403</v>
      </c>
      <c r="I2457" s="95" t="s">
        <v>219</v>
      </c>
      <c r="J2457" s="10">
        <v>483146.6</v>
      </c>
      <c r="K2457" s="10">
        <v>253144</v>
      </c>
      <c r="L2457" s="135">
        <v>2.5582800000000003</v>
      </c>
    </row>
    <row r="2458" spans="8:12">
      <c r="H2458" t="s">
        <v>403</v>
      </c>
      <c r="I2458" s="95" t="s">
        <v>31</v>
      </c>
      <c r="J2458" s="10">
        <v>483148.1</v>
      </c>
      <c r="K2458" s="10">
        <v>253144.9</v>
      </c>
      <c r="L2458" s="135">
        <v>2.5560300000000002</v>
      </c>
    </row>
    <row r="2459" spans="8:12">
      <c r="H2459" t="s">
        <v>403</v>
      </c>
      <c r="I2459" s="95" t="s">
        <v>220</v>
      </c>
      <c r="J2459" s="10">
        <v>483149.5</v>
      </c>
      <c r="K2459" s="10">
        <v>253145.8</v>
      </c>
      <c r="L2459" s="135">
        <v>2.5419</v>
      </c>
    </row>
    <row r="2460" spans="8:12">
      <c r="H2460" t="s">
        <v>403</v>
      </c>
      <c r="I2460" s="95" t="s">
        <v>221</v>
      </c>
      <c r="J2460" s="10">
        <v>483151</v>
      </c>
      <c r="K2460" s="10">
        <v>253146.7</v>
      </c>
      <c r="L2460" s="135">
        <v>2.53992</v>
      </c>
    </row>
    <row r="2461" spans="8:12">
      <c r="H2461" t="s">
        <v>403</v>
      </c>
      <c r="I2461" s="95" t="s">
        <v>222</v>
      </c>
      <c r="J2461" s="10">
        <v>483152.5</v>
      </c>
      <c r="K2461" s="10">
        <v>253147.6</v>
      </c>
      <c r="L2461" s="135">
        <v>2.7841199999999997</v>
      </c>
    </row>
    <row r="2462" spans="8:12">
      <c r="H2462" t="s">
        <v>403</v>
      </c>
      <c r="I2462" s="95" t="s">
        <v>32</v>
      </c>
      <c r="J2462" s="10">
        <v>483154.1</v>
      </c>
      <c r="K2462" s="10">
        <v>253148.5</v>
      </c>
      <c r="L2462" s="135">
        <v>5.3246099999999998</v>
      </c>
    </row>
    <row r="2463" spans="8:12">
      <c r="H2463" t="s">
        <v>403</v>
      </c>
      <c r="I2463" s="95" t="s">
        <v>223</v>
      </c>
      <c r="J2463" s="10">
        <v>483157.3</v>
      </c>
      <c r="K2463" s="10">
        <v>253149.2</v>
      </c>
      <c r="L2463" s="135">
        <v>7.8073800000000002</v>
      </c>
    </row>
    <row r="2464" spans="8:12">
      <c r="H2464" t="s">
        <v>403</v>
      </c>
      <c r="I2464" s="95" t="s">
        <v>224</v>
      </c>
      <c r="J2464" s="10">
        <v>483162.4</v>
      </c>
      <c r="K2464" s="10">
        <v>253149.9</v>
      </c>
      <c r="L2464" s="135">
        <v>7.9921800000000003</v>
      </c>
    </row>
    <row r="2465" spans="8:12">
      <c r="H2465" t="s">
        <v>403</v>
      </c>
      <c r="I2465" s="95" t="s">
        <v>225</v>
      </c>
      <c r="J2465" s="10">
        <v>483167.5</v>
      </c>
      <c r="K2465" s="10">
        <v>253150.5</v>
      </c>
      <c r="L2465" s="135">
        <v>8.0388000000000002</v>
      </c>
    </row>
    <row r="2466" spans="8:12">
      <c r="H2466" t="s">
        <v>403</v>
      </c>
      <c r="I2466" s="95" t="s">
        <v>33</v>
      </c>
      <c r="J2466" s="10">
        <v>483172.6</v>
      </c>
      <c r="K2466" s="10">
        <v>253151.1</v>
      </c>
      <c r="L2466" s="135">
        <v>8.0048700000000004</v>
      </c>
    </row>
    <row r="2467" spans="8:12">
      <c r="H2467" t="s">
        <v>403</v>
      </c>
      <c r="I2467" s="95" t="s">
        <v>226</v>
      </c>
      <c r="J2467" s="10">
        <v>483177.8</v>
      </c>
      <c r="K2467" s="10">
        <v>253151.6</v>
      </c>
      <c r="L2467" s="135">
        <v>8.0204399999999989</v>
      </c>
    </row>
    <row r="2468" spans="8:12">
      <c r="H2468" t="s">
        <v>403</v>
      </c>
      <c r="I2468" s="95" t="s">
        <v>227</v>
      </c>
      <c r="J2468" s="10">
        <v>483183</v>
      </c>
      <c r="K2468" s="10">
        <v>253152.2</v>
      </c>
      <c r="L2468" s="135">
        <v>8.0082900000000006</v>
      </c>
    </row>
    <row r="2469" spans="8:12">
      <c r="H2469" t="s">
        <v>403</v>
      </c>
      <c r="I2469" s="95" t="s">
        <v>228</v>
      </c>
      <c r="J2469" s="10">
        <v>483188.2</v>
      </c>
      <c r="K2469" s="10">
        <v>253152.7</v>
      </c>
      <c r="L2469" s="135">
        <v>8.01858</v>
      </c>
    </row>
    <row r="2470" spans="8:12">
      <c r="H2470" t="s">
        <v>403</v>
      </c>
      <c r="I2470" s="95" t="s">
        <v>34</v>
      </c>
      <c r="J2470" s="10">
        <v>483193.4</v>
      </c>
      <c r="K2470" s="10">
        <v>253153.2</v>
      </c>
      <c r="L2470" s="135">
        <v>8.0208300000000001</v>
      </c>
    </row>
    <row r="2471" spans="8:12">
      <c r="H2471" t="s">
        <v>403</v>
      </c>
      <c r="I2471" s="95" t="s">
        <v>229</v>
      </c>
      <c r="J2471" s="10">
        <v>483198.6</v>
      </c>
      <c r="K2471" s="10">
        <v>253153.7</v>
      </c>
      <c r="L2471" s="135">
        <v>7.9943100000000005</v>
      </c>
    </row>
    <row r="2472" spans="8:12">
      <c r="H2472" t="s">
        <v>403</v>
      </c>
      <c r="I2472" s="95" t="s">
        <v>230</v>
      </c>
      <c r="J2472" s="10">
        <v>483203.9</v>
      </c>
      <c r="K2472" s="10">
        <v>253154.2</v>
      </c>
      <c r="L2472" s="135">
        <v>8.0286299999999997</v>
      </c>
    </row>
    <row r="2473" spans="8:12">
      <c r="H2473" t="s">
        <v>403</v>
      </c>
      <c r="I2473" s="95" t="s">
        <v>231</v>
      </c>
      <c r="J2473" s="10">
        <v>483209.1</v>
      </c>
      <c r="K2473" s="10">
        <v>253154.7</v>
      </c>
      <c r="L2473" s="135">
        <v>8.0123999999999995</v>
      </c>
    </row>
    <row r="2474" spans="8:12">
      <c r="H2474" t="s">
        <v>403</v>
      </c>
      <c r="I2474" s="95" t="s">
        <v>35</v>
      </c>
      <c r="J2474" s="10">
        <v>483214.3</v>
      </c>
      <c r="K2474" s="10">
        <v>253155.1</v>
      </c>
      <c r="L2474" s="135">
        <v>7.9983900000000006</v>
      </c>
    </row>
    <row r="2475" spans="8:12">
      <c r="H2475" t="s">
        <v>403</v>
      </c>
      <c r="I2475" s="95" t="s">
        <v>232</v>
      </c>
      <c r="J2475" s="10">
        <v>483219.6</v>
      </c>
      <c r="K2475" s="10">
        <v>253155.6</v>
      </c>
      <c r="L2475" s="135">
        <v>8.0237400000000001</v>
      </c>
    </row>
    <row r="2476" spans="8:12">
      <c r="H2476" t="s">
        <v>403</v>
      </c>
      <c r="I2476" s="95" t="s">
        <v>233</v>
      </c>
      <c r="J2476" s="10">
        <v>483224.9</v>
      </c>
      <c r="K2476" s="10">
        <v>253156</v>
      </c>
      <c r="L2476" s="135">
        <v>8.01858</v>
      </c>
    </row>
    <row r="2477" spans="8:12">
      <c r="H2477" t="s">
        <v>403</v>
      </c>
      <c r="I2477" s="95" t="s">
        <v>234</v>
      </c>
      <c r="J2477" s="10">
        <v>483230.2</v>
      </c>
      <c r="K2477" s="10">
        <v>253156.3</v>
      </c>
      <c r="L2477" s="135">
        <v>8.0080200000000001</v>
      </c>
    </row>
    <row r="2478" spans="8:12">
      <c r="H2478" t="s">
        <v>403</v>
      </c>
      <c r="I2478" s="95" t="s">
        <v>36</v>
      </c>
      <c r="J2478" s="10">
        <v>483235.7</v>
      </c>
      <c r="K2478" s="10">
        <v>253156.5</v>
      </c>
      <c r="L2478" s="135">
        <v>7.9943100000000005</v>
      </c>
    </row>
    <row r="2479" spans="8:12">
      <c r="H2479" t="s">
        <v>403</v>
      </c>
      <c r="I2479" s="95" t="s">
        <v>235</v>
      </c>
      <c r="J2479" s="10">
        <v>483241.3</v>
      </c>
      <c r="K2479" s="10">
        <v>253156.7</v>
      </c>
      <c r="L2479" s="135">
        <v>8.02956</v>
      </c>
    </row>
    <row r="2480" spans="8:12">
      <c r="H2480" t="s">
        <v>403</v>
      </c>
      <c r="I2480" s="95" t="s">
        <v>236</v>
      </c>
      <c r="J2480" s="10">
        <v>483246.7</v>
      </c>
      <c r="K2480" s="10">
        <v>253157.1</v>
      </c>
      <c r="L2480" s="135">
        <v>8.0262600000000006</v>
      </c>
    </row>
    <row r="2481" spans="8:12">
      <c r="H2481" t="s">
        <v>403</v>
      </c>
      <c r="I2481" s="95" t="s">
        <v>237</v>
      </c>
      <c r="J2481" s="10">
        <v>483252</v>
      </c>
      <c r="K2481" s="10">
        <v>253157.4</v>
      </c>
      <c r="L2481" s="135">
        <v>8.0059199999999997</v>
      </c>
    </row>
    <row r="2482" spans="8:12">
      <c r="H2482" t="s">
        <v>403</v>
      </c>
      <c r="I2482" s="95" t="s">
        <v>37</v>
      </c>
      <c r="J2482" s="10">
        <v>483257.3</v>
      </c>
      <c r="K2482" s="10">
        <v>253157.8</v>
      </c>
      <c r="L2482" s="135">
        <v>8.0184599999999993</v>
      </c>
    </row>
    <row r="2483" spans="8:12">
      <c r="H2483" t="s">
        <v>403</v>
      </c>
      <c r="I2483" s="95" t="s">
        <v>238</v>
      </c>
      <c r="J2483" s="10">
        <v>483262.5</v>
      </c>
      <c r="K2483" s="10">
        <v>253158.3</v>
      </c>
      <c r="L2483" s="135">
        <v>8.01</v>
      </c>
    </row>
    <row r="2484" spans="8:12">
      <c r="H2484" t="s">
        <v>403</v>
      </c>
      <c r="I2484" s="95" t="s">
        <v>239</v>
      </c>
      <c r="J2484" s="10">
        <v>483267.6</v>
      </c>
      <c r="K2484" s="10">
        <v>253158.9</v>
      </c>
      <c r="L2484" s="135">
        <v>8.0122499999999999</v>
      </c>
    </row>
    <row r="2485" spans="8:12">
      <c r="H2485" t="s">
        <v>403</v>
      </c>
      <c r="I2485" s="95" t="s">
        <v>240</v>
      </c>
      <c r="J2485" s="10">
        <v>483272.7</v>
      </c>
      <c r="K2485" s="10">
        <v>253159.4</v>
      </c>
      <c r="L2485" s="135">
        <v>8.0134500000000006</v>
      </c>
    </row>
    <row r="2486" spans="8:12">
      <c r="H2486" t="s">
        <v>403</v>
      </c>
      <c r="I2486" s="95" t="s">
        <v>38</v>
      </c>
      <c r="J2486" s="10">
        <v>483277.8</v>
      </c>
      <c r="K2486" s="10">
        <v>253160</v>
      </c>
      <c r="L2486" s="135">
        <v>8.0122499999999999</v>
      </c>
    </row>
    <row r="2487" spans="8:12">
      <c r="H2487" t="s">
        <v>403</v>
      </c>
      <c r="I2487" s="95" t="s">
        <v>241</v>
      </c>
      <c r="J2487" s="10">
        <v>483282.9</v>
      </c>
      <c r="K2487" s="10">
        <v>253160.5</v>
      </c>
      <c r="L2487" s="135">
        <v>8.0137200000000011</v>
      </c>
    </row>
    <row r="2488" spans="8:12">
      <c r="H2488" t="s">
        <v>403</v>
      </c>
      <c r="I2488" s="95" t="s">
        <v>242</v>
      </c>
      <c r="J2488" s="10">
        <v>483288</v>
      </c>
      <c r="K2488" s="10">
        <v>253161.1</v>
      </c>
      <c r="L2488" s="135">
        <v>8.0138400000000001</v>
      </c>
    </row>
    <row r="2489" spans="8:12">
      <c r="H2489" t="s">
        <v>403</v>
      </c>
      <c r="I2489" s="95" t="s">
        <v>243</v>
      </c>
      <c r="J2489" s="10">
        <v>483293.2</v>
      </c>
      <c r="K2489" s="10">
        <v>253161.60000000001</v>
      </c>
      <c r="L2489" s="135">
        <v>8.01159</v>
      </c>
    </row>
    <row r="2490" spans="8:12">
      <c r="H2490" t="s">
        <v>403</v>
      </c>
      <c r="I2490" s="95" t="s">
        <v>39</v>
      </c>
      <c r="J2490" s="10">
        <v>483298.5</v>
      </c>
      <c r="K2490" s="10">
        <v>253162</v>
      </c>
      <c r="L2490" s="135">
        <v>8.00685</v>
      </c>
    </row>
    <row r="2491" spans="8:12">
      <c r="H2491" t="s">
        <v>403</v>
      </c>
      <c r="I2491" s="95" t="s">
        <v>244</v>
      </c>
      <c r="J2491" s="10">
        <v>483303.8</v>
      </c>
      <c r="K2491" s="10">
        <v>253162.3</v>
      </c>
      <c r="L2491" s="135">
        <v>8.0164799999999996</v>
      </c>
    </row>
    <row r="2492" spans="8:12">
      <c r="H2492" t="s">
        <v>403</v>
      </c>
      <c r="I2492" s="95" t="s">
        <v>245</v>
      </c>
      <c r="J2492" s="10">
        <v>483309.1</v>
      </c>
      <c r="K2492" s="10">
        <v>253162.6</v>
      </c>
      <c r="L2492" s="135">
        <v>8.0168699999999991</v>
      </c>
    </row>
    <row r="2493" spans="8:12">
      <c r="H2493" t="s">
        <v>403</v>
      </c>
      <c r="I2493" s="95" t="s">
        <v>246</v>
      </c>
      <c r="J2493" s="10">
        <v>483314.5</v>
      </c>
      <c r="K2493" s="10">
        <v>253163</v>
      </c>
      <c r="L2493" s="135">
        <v>8.0113199999999996</v>
      </c>
    </row>
    <row r="2494" spans="8:12">
      <c r="H2494" t="s">
        <v>403</v>
      </c>
      <c r="I2494" s="95" t="s">
        <v>40</v>
      </c>
      <c r="J2494" s="10">
        <v>483319.8</v>
      </c>
      <c r="K2494" s="10">
        <v>253163.3</v>
      </c>
      <c r="L2494" s="135">
        <v>8.0141100000000005</v>
      </c>
    </row>
    <row r="2495" spans="8:12">
      <c r="H2495" t="s">
        <v>403</v>
      </c>
      <c r="I2495" s="95" t="s">
        <v>247</v>
      </c>
      <c r="J2495" s="10">
        <v>483325.1</v>
      </c>
      <c r="K2495" s="10">
        <v>253163.6</v>
      </c>
      <c r="L2495" s="135">
        <v>8.0106599999999997</v>
      </c>
    </row>
    <row r="2496" spans="8:12">
      <c r="H2496" t="s">
        <v>403</v>
      </c>
      <c r="I2496" s="95" t="s">
        <v>248</v>
      </c>
      <c r="J2496" s="10">
        <v>483330.5</v>
      </c>
      <c r="K2496" s="10">
        <v>253163.9</v>
      </c>
      <c r="L2496" s="135">
        <v>8.0146200000000007</v>
      </c>
    </row>
    <row r="2497" spans="8:12">
      <c r="H2497" t="s">
        <v>403</v>
      </c>
      <c r="I2497" s="95" t="s">
        <v>249</v>
      </c>
      <c r="J2497" s="10">
        <v>483335.9</v>
      </c>
      <c r="K2497" s="10">
        <v>253164.2</v>
      </c>
      <c r="L2497" s="135">
        <v>7.9999799999999999</v>
      </c>
    </row>
    <row r="2498" spans="8:12">
      <c r="H2498" t="s">
        <v>404</v>
      </c>
      <c r="I2498" s="95" t="s">
        <v>17</v>
      </c>
      <c r="J2498" s="10">
        <v>483341.4</v>
      </c>
      <c r="K2498" s="10">
        <v>253164.5</v>
      </c>
      <c r="L2498" s="135">
        <v>8.0265000000000004</v>
      </c>
    </row>
    <row r="2499" spans="8:12">
      <c r="H2499" s="133" t="s">
        <v>404</v>
      </c>
      <c r="I2499" s="137" t="s">
        <v>178</v>
      </c>
      <c r="J2499" s="133">
        <v>483346.7</v>
      </c>
      <c r="K2499" s="133">
        <v>253164.79999999999</v>
      </c>
      <c r="L2499" s="135">
        <v>8.0092200000000009</v>
      </c>
    </row>
    <row r="2500" spans="8:12">
      <c r="H2500" s="133" t="s">
        <v>404</v>
      </c>
      <c r="I2500" s="137" t="s">
        <v>179</v>
      </c>
      <c r="J2500" s="133">
        <v>483352.1</v>
      </c>
      <c r="K2500" s="133">
        <v>253165</v>
      </c>
      <c r="L2500" s="135">
        <v>8.0091000000000001</v>
      </c>
    </row>
    <row r="2501" spans="8:12">
      <c r="H2501" s="133" t="s">
        <v>404</v>
      </c>
      <c r="I2501" s="137" t="s">
        <v>180</v>
      </c>
      <c r="J2501" s="133">
        <v>483357.5</v>
      </c>
      <c r="K2501" s="133">
        <v>253165.3</v>
      </c>
      <c r="L2501" s="135">
        <v>8.0145</v>
      </c>
    </row>
    <row r="2502" spans="8:12">
      <c r="H2502" s="133" t="s">
        <v>404</v>
      </c>
      <c r="I2502" s="137" t="s">
        <v>18</v>
      </c>
      <c r="J2502" s="133">
        <v>483363</v>
      </c>
      <c r="K2502" s="133">
        <v>253165.5</v>
      </c>
      <c r="L2502" s="135">
        <v>8.0180699999999998</v>
      </c>
    </row>
    <row r="2503" spans="8:12">
      <c r="H2503" s="133" t="s">
        <v>404</v>
      </c>
      <c r="I2503" s="137" t="s">
        <v>181</v>
      </c>
      <c r="J2503" s="133">
        <v>483368.4</v>
      </c>
      <c r="K2503" s="133">
        <v>253165.7</v>
      </c>
      <c r="L2503" s="135">
        <v>8.0092200000000009</v>
      </c>
    </row>
    <row r="2504" spans="8:12">
      <c r="H2504" s="133" t="s">
        <v>404</v>
      </c>
      <c r="I2504" s="137" t="s">
        <v>182</v>
      </c>
      <c r="J2504" s="133">
        <v>483373.8</v>
      </c>
      <c r="K2504" s="133">
        <v>253166</v>
      </c>
      <c r="L2504" s="135">
        <v>8.0106599999999997</v>
      </c>
    </row>
    <row r="2505" spans="8:12">
      <c r="H2505" s="133" t="s">
        <v>404</v>
      </c>
      <c r="I2505" s="137" t="s">
        <v>183</v>
      </c>
      <c r="J2505" s="133">
        <v>483379.3</v>
      </c>
      <c r="K2505" s="133">
        <v>253166.2</v>
      </c>
      <c r="L2505" s="135">
        <v>8.01675</v>
      </c>
    </row>
    <row r="2506" spans="8:12">
      <c r="H2506" s="133" t="s">
        <v>404</v>
      </c>
      <c r="I2506" s="137" t="s">
        <v>19</v>
      </c>
      <c r="J2506" s="133">
        <v>483384.7</v>
      </c>
      <c r="K2506" s="133">
        <v>253166.5</v>
      </c>
      <c r="L2506" s="135">
        <v>8.0119799999999994</v>
      </c>
    </row>
    <row r="2507" spans="8:12">
      <c r="H2507" s="133" t="s">
        <v>404</v>
      </c>
      <c r="I2507" s="137" t="s">
        <v>184</v>
      </c>
      <c r="J2507" s="133">
        <v>483390.1</v>
      </c>
      <c r="K2507" s="133">
        <v>253166.7</v>
      </c>
      <c r="L2507" s="135">
        <v>8.0101499999999994</v>
      </c>
    </row>
    <row r="2508" spans="8:12">
      <c r="H2508" s="133" t="s">
        <v>404</v>
      </c>
      <c r="I2508" s="137" t="s">
        <v>185</v>
      </c>
      <c r="J2508" s="133">
        <v>483395.6</v>
      </c>
      <c r="K2508" s="133">
        <v>253167</v>
      </c>
      <c r="L2508" s="135">
        <v>8.011470000000001</v>
      </c>
    </row>
    <row r="2509" spans="8:12">
      <c r="H2509" s="133" t="s">
        <v>404</v>
      </c>
      <c r="I2509" s="137" t="s">
        <v>186</v>
      </c>
      <c r="J2509" s="133">
        <v>483401</v>
      </c>
      <c r="K2509" s="133">
        <v>253167.2</v>
      </c>
      <c r="L2509" s="135">
        <v>8.0208300000000001</v>
      </c>
    </row>
    <row r="2510" spans="8:12">
      <c r="H2510" s="133" t="s">
        <v>404</v>
      </c>
      <c r="I2510" s="137" t="s">
        <v>20</v>
      </c>
      <c r="J2510" s="133">
        <v>483406.4</v>
      </c>
      <c r="K2510" s="133">
        <v>253167.5</v>
      </c>
      <c r="L2510" s="135">
        <v>8.00868</v>
      </c>
    </row>
    <row r="2511" spans="8:12">
      <c r="H2511" s="133" t="s">
        <v>404</v>
      </c>
      <c r="I2511" s="137" t="s">
        <v>187</v>
      </c>
      <c r="J2511" s="133">
        <v>483411.9</v>
      </c>
      <c r="K2511" s="133">
        <v>253167.7</v>
      </c>
      <c r="L2511" s="135">
        <v>8.00976</v>
      </c>
    </row>
    <row r="2512" spans="8:12">
      <c r="H2512" s="133" t="s">
        <v>404</v>
      </c>
      <c r="I2512" s="137" t="s">
        <v>188</v>
      </c>
      <c r="J2512" s="133">
        <v>483417.3</v>
      </c>
      <c r="K2512" s="133">
        <v>253167.9</v>
      </c>
      <c r="L2512" s="135">
        <v>8.011470000000001</v>
      </c>
    </row>
    <row r="2513" spans="8:12">
      <c r="H2513" s="133" t="s">
        <v>404</v>
      </c>
      <c r="I2513" s="137" t="s">
        <v>189</v>
      </c>
      <c r="J2513" s="133">
        <v>483422.7</v>
      </c>
      <c r="K2513" s="133">
        <v>253168.2</v>
      </c>
      <c r="L2513" s="135">
        <v>8.0195100000000004</v>
      </c>
    </row>
    <row r="2514" spans="8:12">
      <c r="H2514" s="133" t="s">
        <v>404</v>
      </c>
      <c r="I2514" s="137" t="s">
        <v>21</v>
      </c>
      <c r="J2514" s="133">
        <v>483428</v>
      </c>
      <c r="K2514" s="133">
        <v>253168.6</v>
      </c>
      <c r="L2514" s="135">
        <v>8.0148900000000012</v>
      </c>
    </row>
    <row r="2515" spans="8:12">
      <c r="H2515" s="133" t="s">
        <v>404</v>
      </c>
      <c r="I2515" s="137" t="s">
        <v>190</v>
      </c>
      <c r="J2515" s="133">
        <v>483433.1</v>
      </c>
      <c r="K2515" s="133">
        <v>253169.1</v>
      </c>
      <c r="L2515" s="135">
        <v>8.0117399999999996</v>
      </c>
    </row>
    <row r="2516" spans="8:12">
      <c r="H2516" s="133" t="s">
        <v>404</v>
      </c>
      <c r="I2516" s="137" t="s">
        <v>191</v>
      </c>
      <c r="J2516" s="133">
        <v>483438.3</v>
      </c>
      <c r="K2516" s="133">
        <v>253169.7</v>
      </c>
      <c r="L2516" s="135">
        <v>8.01</v>
      </c>
    </row>
    <row r="2517" spans="8:12">
      <c r="H2517" s="133" t="s">
        <v>404</v>
      </c>
      <c r="I2517" s="137" t="s">
        <v>192</v>
      </c>
      <c r="J2517" s="133">
        <v>483443.20000000001</v>
      </c>
      <c r="K2517" s="133">
        <v>253170.5</v>
      </c>
      <c r="L2517" s="135">
        <v>8.0177999999999994</v>
      </c>
    </row>
    <row r="2518" spans="8:12">
      <c r="H2518" s="133" t="s">
        <v>404</v>
      </c>
      <c r="I2518" s="137" t="s">
        <v>22</v>
      </c>
      <c r="J2518" s="133">
        <v>483447.9</v>
      </c>
      <c r="K2518" s="133">
        <v>253171.4</v>
      </c>
      <c r="L2518" s="135">
        <v>8.01159</v>
      </c>
    </row>
    <row r="2519" spans="8:12">
      <c r="H2519" s="133" t="s">
        <v>404</v>
      </c>
      <c r="I2519" s="137" t="s">
        <v>193</v>
      </c>
      <c r="J2519" s="133">
        <v>483452.7</v>
      </c>
      <c r="K2519" s="133">
        <v>253172.3</v>
      </c>
      <c r="L2519" s="135">
        <v>8.0158199999999997</v>
      </c>
    </row>
    <row r="2520" spans="8:12">
      <c r="H2520" s="133" t="s">
        <v>404</v>
      </c>
      <c r="I2520" s="137" t="s">
        <v>194</v>
      </c>
      <c r="J2520" s="133">
        <v>483457.5</v>
      </c>
      <c r="K2520" s="133">
        <v>253173.1</v>
      </c>
      <c r="L2520" s="135">
        <v>8.0113199999999996</v>
      </c>
    </row>
    <row r="2521" spans="8:12">
      <c r="H2521" s="133" t="s">
        <v>404</v>
      </c>
      <c r="I2521" s="137" t="s">
        <v>195</v>
      </c>
      <c r="J2521" s="133">
        <v>483462.40000000002</v>
      </c>
      <c r="K2521" s="133">
        <v>253173.9</v>
      </c>
      <c r="L2521" s="135">
        <v>8.0138400000000001</v>
      </c>
    </row>
    <row r="2522" spans="8:12">
      <c r="H2522" s="133" t="s">
        <v>404</v>
      </c>
      <c r="I2522" s="137" t="s">
        <v>23</v>
      </c>
      <c r="J2522" s="133">
        <v>483467.3</v>
      </c>
      <c r="K2522" s="133">
        <v>253174.7</v>
      </c>
      <c r="L2522" s="135">
        <v>8.0160900000000002</v>
      </c>
    </row>
    <row r="2523" spans="8:12">
      <c r="H2523" s="133" t="s">
        <v>404</v>
      </c>
      <c r="I2523" s="137" t="s">
        <v>196</v>
      </c>
      <c r="J2523" s="133">
        <v>483472</v>
      </c>
      <c r="K2523" s="133">
        <v>253175.7</v>
      </c>
      <c r="L2523" s="135">
        <v>8.0109300000000001</v>
      </c>
    </row>
    <row r="2524" spans="8:12">
      <c r="H2524" s="133" t="s">
        <v>404</v>
      </c>
      <c r="I2524" s="137" t="s">
        <v>197</v>
      </c>
      <c r="J2524" s="133">
        <v>483476.5</v>
      </c>
      <c r="K2524" s="133">
        <v>253176.8</v>
      </c>
      <c r="L2524" s="135">
        <v>8.0061900000000001</v>
      </c>
    </row>
    <row r="2525" spans="8:12">
      <c r="H2525" s="133" t="s">
        <v>404</v>
      </c>
      <c r="I2525" s="137" t="s">
        <v>198</v>
      </c>
      <c r="J2525" s="133">
        <v>483481.1</v>
      </c>
      <c r="K2525" s="133">
        <v>253177.9</v>
      </c>
      <c r="L2525" s="135">
        <v>8.01858</v>
      </c>
    </row>
    <row r="2526" spans="8:12">
      <c r="H2526" s="133" t="s">
        <v>404</v>
      </c>
      <c r="I2526" s="137" t="s">
        <v>24</v>
      </c>
      <c r="J2526" s="133">
        <v>483485.8</v>
      </c>
      <c r="K2526" s="133">
        <v>253178.9</v>
      </c>
      <c r="L2526" s="135">
        <v>8.0137200000000011</v>
      </c>
    </row>
    <row r="2527" spans="8:12">
      <c r="H2527" s="133" t="s">
        <v>404</v>
      </c>
      <c r="I2527" s="137" t="s">
        <v>199</v>
      </c>
      <c r="J2527" s="133">
        <v>483490.6</v>
      </c>
      <c r="K2527" s="133">
        <v>253179.7</v>
      </c>
      <c r="L2527" s="135">
        <v>8.0155500000000011</v>
      </c>
    </row>
    <row r="2528" spans="8:12">
      <c r="H2528" s="133" t="s">
        <v>404</v>
      </c>
      <c r="I2528" s="137" t="s">
        <v>200</v>
      </c>
      <c r="J2528" s="133">
        <v>483495.6</v>
      </c>
      <c r="K2528" s="133">
        <v>253180.4</v>
      </c>
      <c r="L2528" s="135">
        <v>8.0060400000000005</v>
      </c>
    </row>
    <row r="2529" spans="8:12">
      <c r="H2529" s="133" t="s">
        <v>404</v>
      </c>
      <c r="I2529" s="137" t="s">
        <v>201</v>
      </c>
      <c r="J2529" s="133">
        <v>483500.4</v>
      </c>
      <c r="K2529" s="133">
        <v>253181.2</v>
      </c>
      <c r="L2529" s="135">
        <v>8.0163599999999988</v>
      </c>
    </row>
    <row r="2530" spans="8:12">
      <c r="H2530" s="133" t="s">
        <v>404</v>
      </c>
      <c r="I2530" s="137" t="s">
        <v>25</v>
      </c>
      <c r="J2530" s="133">
        <v>483505.3</v>
      </c>
      <c r="K2530" s="133">
        <v>253182</v>
      </c>
      <c r="L2530" s="135">
        <v>8.0150400000000008</v>
      </c>
    </row>
    <row r="2531" spans="8:12">
      <c r="H2531" s="133" t="s">
        <v>404</v>
      </c>
      <c r="I2531" s="137" t="s">
        <v>202</v>
      </c>
      <c r="J2531" s="133">
        <v>483510.1</v>
      </c>
      <c r="K2531" s="133">
        <v>253182.8</v>
      </c>
      <c r="L2531" s="135">
        <v>8.0113199999999996</v>
      </c>
    </row>
    <row r="2532" spans="8:12">
      <c r="H2532" s="133" t="s">
        <v>404</v>
      </c>
      <c r="I2532" s="137" t="s">
        <v>203</v>
      </c>
      <c r="J2532" s="133">
        <v>483515</v>
      </c>
      <c r="K2532" s="133">
        <v>253183.5</v>
      </c>
      <c r="L2532" s="135">
        <v>8.0155500000000011</v>
      </c>
    </row>
    <row r="2533" spans="8:12">
      <c r="H2533" s="133" t="s">
        <v>404</v>
      </c>
      <c r="I2533" s="137" t="s">
        <v>204</v>
      </c>
      <c r="J2533" s="133">
        <v>483520</v>
      </c>
      <c r="K2533" s="133">
        <v>253184.2</v>
      </c>
      <c r="L2533" s="135">
        <v>8.0125200000000003</v>
      </c>
    </row>
    <row r="2534" spans="8:12">
      <c r="H2534" s="133" t="s">
        <v>404</v>
      </c>
      <c r="I2534" s="137" t="s">
        <v>26</v>
      </c>
      <c r="J2534" s="133">
        <v>483525</v>
      </c>
      <c r="K2534" s="133">
        <v>253184.8</v>
      </c>
      <c r="L2534" s="135">
        <v>8.0155500000000011</v>
      </c>
    </row>
    <row r="2535" spans="8:12">
      <c r="H2535" s="133" t="s">
        <v>404</v>
      </c>
      <c r="I2535" s="137" t="s">
        <v>205</v>
      </c>
      <c r="J2535" s="133">
        <v>483530.1</v>
      </c>
      <c r="K2535" s="133">
        <v>253185.4</v>
      </c>
      <c r="L2535" s="135">
        <v>8.0104199999999999</v>
      </c>
    </row>
    <row r="2536" spans="8:12">
      <c r="H2536" s="133" t="s">
        <v>404</v>
      </c>
      <c r="I2536" s="137" t="s">
        <v>206</v>
      </c>
      <c r="J2536" s="133">
        <v>483535.1</v>
      </c>
      <c r="K2536" s="133">
        <v>253186</v>
      </c>
      <c r="L2536" s="135">
        <v>8.0125200000000003</v>
      </c>
    </row>
    <row r="2537" spans="8:12">
      <c r="H2537" s="133" t="s">
        <v>404</v>
      </c>
      <c r="I2537" s="137" t="s">
        <v>207</v>
      </c>
      <c r="J2537" s="133">
        <v>483540.1</v>
      </c>
      <c r="K2537" s="133">
        <v>253186.6</v>
      </c>
      <c r="L2537" s="135">
        <v>8.0130600000000012</v>
      </c>
    </row>
    <row r="2538" spans="8:12">
      <c r="H2538" s="133" t="s">
        <v>404</v>
      </c>
      <c r="I2538" s="137" t="s">
        <v>27</v>
      </c>
      <c r="J2538" s="133">
        <v>483545.1</v>
      </c>
      <c r="K2538" s="133">
        <v>253187.20000000001</v>
      </c>
      <c r="L2538" s="135">
        <v>8.0166000000000004</v>
      </c>
    </row>
    <row r="2539" spans="8:12">
      <c r="H2539" s="133" t="s">
        <v>404</v>
      </c>
      <c r="I2539" s="137" t="s">
        <v>208</v>
      </c>
      <c r="J2539" s="133">
        <v>483550.1</v>
      </c>
      <c r="K2539" s="133">
        <v>253187.8</v>
      </c>
      <c r="L2539" s="135">
        <v>8.00868</v>
      </c>
    </row>
    <row r="2540" spans="8:12">
      <c r="H2540" s="133" t="s">
        <v>404</v>
      </c>
      <c r="I2540" s="137" t="s">
        <v>209</v>
      </c>
      <c r="J2540" s="133">
        <v>483555.1</v>
      </c>
      <c r="K2540" s="133">
        <v>253188.4</v>
      </c>
      <c r="L2540" s="135">
        <v>8.0122499999999999</v>
      </c>
    </row>
    <row r="2541" spans="8:12">
      <c r="H2541" s="133" t="s">
        <v>404</v>
      </c>
      <c r="I2541" s="137" t="s">
        <v>210</v>
      </c>
      <c r="J2541" s="133">
        <v>483560</v>
      </c>
      <c r="K2541" s="133">
        <v>253189.1</v>
      </c>
      <c r="L2541" s="135">
        <v>8.0093399999999999</v>
      </c>
    </row>
    <row r="2542" spans="8:12">
      <c r="H2542" s="133" t="s">
        <v>404</v>
      </c>
      <c r="I2542" s="137" t="s">
        <v>28</v>
      </c>
      <c r="J2542" s="133">
        <v>483565</v>
      </c>
      <c r="K2542" s="133">
        <v>253189.8</v>
      </c>
      <c r="L2542" s="135">
        <v>8.0172600000000003</v>
      </c>
    </row>
    <row r="2543" spans="8:12">
      <c r="H2543" s="133" t="s">
        <v>404</v>
      </c>
      <c r="I2543" s="137" t="s">
        <v>211</v>
      </c>
      <c r="J2543" s="133">
        <v>483569.9</v>
      </c>
      <c r="K2543" s="133">
        <v>253190.5</v>
      </c>
      <c r="L2543" s="135">
        <v>8.0145</v>
      </c>
    </row>
    <row r="2544" spans="8:12">
      <c r="H2544" s="133" t="s">
        <v>404</v>
      </c>
      <c r="I2544" s="137" t="s">
        <v>212</v>
      </c>
      <c r="J2544" s="133">
        <v>483574.7</v>
      </c>
      <c r="K2544" s="133">
        <v>253191.3</v>
      </c>
      <c r="L2544" s="135">
        <v>8.0094899999999996</v>
      </c>
    </row>
    <row r="2545" spans="8:12">
      <c r="H2545" s="133" t="s">
        <v>404</v>
      </c>
      <c r="I2545" s="137" t="s">
        <v>213</v>
      </c>
      <c r="J2545" s="133">
        <v>483579.5</v>
      </c>
      <c r="K2545" s="133">
        <v>253192.1</v>
      </c>
      <c r="L2545" s="135">
        <v>7.7312399999999997</v>
      </c>
    </row>
    <row r="2546" spans="8:12">
      <c r="H2546" s="133" t="s">
        <v>404</v>
      </c>
      <c r="I2546" s="137" t="s">
        <v>29</v>
      </c>
      <c r="J2546" s="133">
        <v>483584.3</v>
      </c>
      <c r="K2546" s="133">
        <v>253192.9</v>
      </c>
      <c r="L2546" s="135">
        <v>4.9071000000000007</v>
      </c>
    </row>
    <row r="2547" spans="8:12">
      <c r="H2547" s="133" t="s">
        <v>404</v>
      </c>
      <c r="I2547" s="137" t="s">
        <v>214</v>
      </c>
      <c r="J2547" s="133">
        <v>483587</v>
      </c>
      <c r="K2547" s="133">
        <v>253193.8</v>
      </c>
      <c r="L2547" s="135">
        <v>2.5811100000000002</v>
      </c>
    </row>
    <row r="2548" spans="8:12">
      <c r="H2548" s="133" t="s">
        <v>404</v>
      </c>
      <c r="I2548" s="137" t="s">
        <v>215</v>
      </c>
      <c r="J2548" s="133">
        <v>483588.2</v>
      </c>
      <c r="K2548" s="133">
        <v>253194.9</v>
      </c>
      <c r="L2548" s="135">
        <v>2.48793</v>
      </c>
    </row>
    <row r="2549" spans="8:12">
      <c r="H2549" s="133" t="s">
        <v>404</v>
      </c>
      <c r="I2549" s="137" t="s">
        <v>216</v>
      </c>
      <c r="J2549" s="133">
        <v>483589.4</v>
      </c>
      <c r="K2549" s="133">
        <v>253196</v>
      </c>
      <c r="L2549" s="135">
        <v>2.4840900000000001</v>
      </c>
    </row>
    <row r="2550" spans="8:12">
      <c r="H2550" s="133" t="s">
        <v>404</v>
      </c>
      <c r="I2550" s="137" t="s">
        <v>30</v>
      </c>
      <c r="J2550" s="133">
        <v>483590.7</v>
      </c>
      <c r="K2550" s="133">
        <v>253197.1</v>
      </c>
      <c r="L2550" s="135">
        <v>2.4801299999999999</v>
      </c>
    </row>
    <row r="2551" spans="8:12">
      <c r="H2551" s="133" t="s">
        <v>404</v>
      </c>
      <c r="I2551" s="137" t="s">
        <v>217</v>
      </c>
      <c r="J2551" s="133">
        <v>483591.9</v>
      </c>
      <c r="K2551" s="133">
        <v>253198.2</v>
      </c>
      <c r="L2551" s="135">
        <v>2.4866100000000002</v>
      </c>
    </row>
    <row r="2552" spans="8:12">
      <c r="H2552" s="133" t="s">
        <v>404</v>
      </c>
      <c r="I2552" s="137" t="s">
        <v>218</v>
      </c>
      <c r="J2552" s="133">
        <v>483593.2</v>
      </c>
      <c r="K2552" s="133">
        <v>253199.2</v>
      </c>
      <c r="L2552" s="135">
        <v>2.4864600000000001</v>
      </c>
    </row>
    <row r="2553" spans="8:12">
      <c r="H2553" s="133" t="s">
        <v>404</v>
      </c>
      <c r="I2553" s="137" t="s">
        <v>219</v>
      </c>
      <c r="J2553" s="133">
        <v>483594.6</v>
      </c>
      <c r="K2553" s="133">
        <v>253200.1</v>
      </c>
      <c r="L2553" s="135">
        <v>2.5041599999999997</v>
      </c>
    </row>
    <row r="2554" spans="8:12">
      <c r="H2554" s="133" t="s">
        <v>404</v>
      </c>
      <c r="I2554" s="137" t="s">
        <v>31</v>
      </c>
      <c r="J2554" s="133">
        <v>483596.2</v>
      </c>
      <c r="K2554" s="133">
        <v>253200.9</v>
      </c>
      <c r="L2554" s="135">
        <v>2.4917399999999996</v>
      </c>
    </row>
    <row r="2555" spans="8:12">
      <c r="H2555" s="133" t="s">
        <v>404</v>
      </c>
      <c r="I2555" s="137" t="s">
        <v>220</v>
      </c>
      <c r="J2555" s="133">
        <v>483597.6</v>
      </c>
      <c r="K2555" s="133">
        <v>253201.7</v>
      </c>
      <c r="L2555" s="135">
        <v>2.4903000000000004</v>
      </c>
    </row>
    <row r="2556" spans="8:12">
      <c r="H2556" s="133" t="s">
        <v>404</v>
      </c>
      <c r="I2556" s="137" t="s">
        <v>221</v>
      </c>
      <c r="J2556" s="133">
        <v>483599</v>
      </c>
      <c r="K2556" s="133">
        <v>253202.6</v>
      </c>
      <c r="L2556" s="135">
        <v>2.4811799999999997</v>
      </c>
    </row>
    <row r="2557" spans="8:12">
      <c r="H2557" s="133" t="s">
        <v>404</v>
      </c>
      <c r="I2557" s="137" t="s">
        <v>222</v>
      </c>
      <c r="J2557" s="133">
        <v>483600.5</v>
      </c>
      <c r="K2557" s="133">
        <v>253203.4</v>
      </c>
      <c r="L2557" s="135">
        <v>4.78104</v>
      </c>
    </row>
    <row r="2558" spans="8:12">
      <c r="H2558" s="133" t="s">
        <v>404</v>
      </c>
      <c r="I2558" s="137" t="s">
        <v>32</v>
      </c>
      <c r="J2558" s="133">
        <v>483603.5</v>
      </c>
      <c r="K2558" s="133">
        <v>253204.1</v>
      </c>
      <c r="L2558" s="135">
        <v>7.6260300000000001</v>
      </c>
    </row>
    <row r="2559" spans="8:12">
      <c r="H2559" s="133" t="s">
        <v>404</v>
      </c>
      <c r="I2559" s="137" t="s">
        <v>223</v>
      </c>
      <c r="J2559" s="133">
        <v>483608.1</v>
      </c>
      <c r="K2559" s="133">
        <v>253204.9</v>
      </c>
      <c r="L2559" s="135">
        <v>7.5919799999999995</v>
      </c>
    </row>
    <row r="2560" spans="8:12">
      <c r="H2560" s="133" t="s">
        <v>404</v>
      </c>
      <c r="I2560" s="137" t="s">
        <v>224</v>
      </c>
      <c r="J2560" s="133">
        <v>483612.7</v>
      </c>
      <c r="K2560" s="133">
        <v>253205.8</v>
      </c>
      <c r="L2560" s="135">
        <v>7.6755300000000002</v>
      </c>
    </row>
    <row r="2561" spans="8:12">
      <c r="H2561" s="133" t="s">
        <v>404</v>
      </c>
      <c r="I2561" s="137" t="s">
        <v>225</v>
      </c>
      <c r="J2561" s="133">
        <v>483617.3</v>
      </c>
      <c r="K2561" s="133">
        <v>253206.6</v>
      </c>
      <c r="L2561" s="135">
        <v>7.5625200000000001</v>
      </c>
    </row>
    <row r="2562" spans="8:12">
      <c r="H2562" s="133" t="s">
        <v>404</v>
      </c>
      <c r="I2562" s="137" t="s">
        <v>33</v>
      </c>
      <c r="J2562" s="133">
        <v>483622</v>
      </c>
      <c r="K2562" s="133">
        <v>253207.4</v>
      </c>
      <c r="L2562" s="135">
        <v>7.4646000000000008</v>
      </c>
    </row>
    <row r="2563" spans="8:12">
      <c r="H2563" s="133" t="s">
        <v>404</v>
      </c>
      <c r="I2563" s="137" t="s">
        <v>226</v>
      </c>
      <c r="J2563" s="133">
        <v>483626.6</v>
      </c>
      <c r="K2563" s="133">
        <v>253208.1</v>
      </c>
      <c r="L2563" s="135">
        <v>7.46577</v>
      </c>
    </row>
    <row r="2564" spans="8:12">
      <c r="H2564" s="133" t="s">
        <v>404</v>
      </c>
      <c r="I2564" s="137" t="s">
        <v>227</v>
      </c>
      <c r="J2564" s="133">
        <v>483631.2</v>
      </c>
      <c r="K2564" s="133">
        <v>253208.8</v>
      </c>
      <c r="L2564" s="135">
        <v>7.4467799999999995</v>
      </c>
    </row>
    <row r="2565" spans="8:12">
      <c r="H2565" s="133" t="s">
        <v>404</v>
      </c>
      <c r="I2565" s="137" t="s">
        <v>228</v>
      </c>
      <c r="J2565" s="133">
        <v>483635.9</v>
      </c>
      <c r="K2565" s="133">
        <v>253209.5</v>
      </c>
      <c r="L2565" s="135">
        <v>7.4265600000000003</v>
      </c>
    </row>
    <row r="2566" spans="8:12">
      <c r="H2566" s="133" t="s">
        <v>404</v>
      </c>
      <c r="I2566" s="137" t="s">
        <v>34</v>
      </c>
      <c r="J2566" s="133">
        <v>483640.6</v>
      </c>
      <c r="K2566" s="133">
        <v>253210.1</v>
      </c>
      <c r="L2566" s="135">
        <v>7.3114799999999995</v>
      </c>
    </row>
    <row r="2567" spans="8:12">
      <c r="H2567" s="133" t="s">
        <v>404</v>
      </c>
      <c r="I2567" s="137" t="s">
        <v>229</v>
      </c>
      <c r="J2567" s="133">
        <v>483645.3</v>
      </c>
      <c r="K2567" s="133">
        <v>253210.7</v>
      </c>
      <c r="L2567" s="135">
        <v>7.3471200000000003</v>
      </c>
    </row>
    <row r="2568" spans="8:12">
      <c r="H2568" s="133" t="s">
        <v>404</v>
      </c>
      <c r="I2568" s="137" t="s">
        <v>230</v>
      </c>
      <c r="J2568" s="133">
        <v>483650</v>
      </c>
      <c r="K2568" s="133">
        <v>253211.3</v>
      </c>
      <c r="L2568" s="135">
        <v>7.4095500000000003</v>
      </c>
    </row>
    <row r="2569" spans="8:12">
      <c r="H2569" s="133" t="s">
        <v>404</v>
      </c>
      <c r="I2569" s="137" t="s">
        <v>231</v>
      </c>
      <c r="J2569" s="133">
        <v>483654.7</v>
      </c>
      <c r="K2569" s="133">
        <v>253211.9</v>
      </c>
      <c r="L2569" s="135">
        <v>7.5579000000000001</v>
      </c>
    </row>
    <row r="2570" spans="8:12">
      <c r="H2570" s="133" t="s">
        <v>404</v>
      </c>
      <c r="I2570" s="137" t="s">
        <v>35</v>
      </c>
      <c r="J2570" s="133">
        <v>483659.5</v>
      </c>
      <c r="K2570" s="133">
        <v>253212.6</v>
      </c>
      <c r="L2570" s="135">
        <v>7.58643</v>
      </c>
    </row>
    <row r="2571" spans="8:12">
      <c r="H2571" s="133" t="s">
        <v>404</v>
      </c>
      <c r="I2571" s="137" t="s">
        <v>232</v>
      </c>
      <c r="J2571" s="133">
        <v>483664.3</v>
      </c>
      <c r="K2571" s="133">
        <v>253213.3</v>
      </c>
      <c r="L2571" s="135">
        <v>7.7074799999999994</v>
      </c>
    </row>
    <row r="2572" spans="8:12">
      <c r="H2572" s="133" t="s">
        <v>404</v>
      </c>
      <c r="I2572" s="137" t="s">
        <v>233</v>
      </c>
      <c r="J2572" s="133">
        <v>483669.1</v>
      </c>
      <c r="K2572" s="133">
        <v>253213.9</v>
      </c>
      <c r="L2572" s="135">
        <v>7.7831099999999998</v>
      </c>
    </row>
    <row r="2573" spans="8:12">
      <c r="H2573" s="133" t="s">
        <v>404</v>
      </c>
      <c r="I2573" s="137" t="s">
        <v>234</v>
      </c>
      <c r="J2573" s="133">
        <v>483674</v>
      </c>
      <c r="K2573" s="133">
        <v>253214.6</v>
      </c>
      <c r="L2573" s="135">
        <v>7.8109500000000001</v>
      </c>
    </row>
    <row r="2574" spans="8:12">
      <c r="H2574" s="133" t="s">
        <v>404</v>
      </c>
      <c r="I2574" s="137" t="s">
        <v>36</v>
      </c>
      <c r="J2574" s="133">
        <v>483678.9</v>
      </c>
      <c r="K2574" s="133">
        <v>253215.4</v>
      </c>
      <c r="L2574" s="135">
        <v>7.8951599999999997</v>
      </c>
    </row>
    <row r="2575" spans="8:12">
      <c r="H2575" s="133" t="s">
        <v>404</v>
      </c>
      <c r="I2575" s="137" t="s">
        <v>235</v>
      </c>
      <c r="J2575" s="133">
        <v>483683.9</v>
      </c>
      <c r="K2575" s="133">
        <v>253216</v>
      </c>
      <c r="L2575" s="135">
        <v>7.9752900000000002</v>
      </c>
    </row>
    <row r="2576" spans="8:12">
      <c r="H2576" s="133" t="s">
        <v>404</v>
      </c>
      <c r="I2576" s="137" t="s">
        <v>236</v>
      </c>
      <c r="J2576" s="133">
        <v>483688.9</v>
      </c>
      <c r="K2576" s="133">
        <v>253216.7</v>
      </c>
      <c r="L2576" s="135">
        <v>7.9463999999999997</v>
      </c>
    </row>
    <row r="2577" spans="8:12">
      <c r="H2577" s="133" t="s">
        <v>404</v>
      </c>
      <c r="I2577" s="137" t="s">
        <v>237</v>
      </c>
      <c r="J2577" s="133">
        <v>483693.9</v>
      </c>
      <c r="K2577" s="133">
        <v>253217.4</v>
      </c>
      <c r="L2577" s="135">
        <v>7.9449300000000003</v>
      </c>
    </row>
    <row r="2578" spans="8:12">
      <c r="H2578" s="133" t="s">
        <v>404</v>
      </c>
      <c r="I2578" s="137" t="s">
        <v>37</v>
      </c>
      <c r="J2578" s="133">
        <v>483699</v>
      </c>
      <c r="K2578" s="133">
        <v>253218.1</v>
      </c>
      <c r="L2578" s="135">
        <v>7.9729200000000002</v>
      </c>
    </row>
    <row r="2579" spans="8:12">
      <c r="H2579" s="133" t="s">
        <v>404</v>
      </c>
      <c r="I2579" s="137" t="s">
        <v>238</v>
      </c>
      <c r="J2579" s="133">
        <v>483703.9</v>
      </c>
      <c r="K2579" s="133">
        <v>253218.7</v>
      </c>
      <c r="L2579" s="135">
        <v>7.9516800000000005</v>
      </c>
    </row>
    <row r="2580" spans="8:12">
      <c r="H2580" s="133" t="s">
        <v>404</v>
      </c>
      <c r="I2580" s="137" t="s">
        <v>239</v>
      </c>
      <c r="J2580" s="133">
        <v>483709</v>
      </c>
      <c r="K2580" s="133">
        <v>253219.4</v>
      </c>
      <c r="L2580" s="135">
        <v>7.9976099999999999</v>
      </c>
    </row>
    <row r="2581" spans="8:12">
      <c r="H2581" s="133" t="s">
        <v>404</v>
      </c>
      <c r="I2581" s="137" t="s">
        <v>240</v>
      </c>
      <c r="J2581" s="133">
        <v>483714</v>
      </c>
      <c r="K2581" s="133">
        <v>253220</v>
      </c>
      <c r="L2581" s="135">
        <v>8.0261099999999992</v>
      </c>
    </row>
    <row r="2582" spans="8:12">
      <c r="H2582" s="133" t="s">
        <v>404</v>
      </c>
      <c r="I2582" s="137" t="s">
        <v>38</v>
      </c>
      <c r="J2582" s="133">
        <v>483719.2</v>
      </c>
      <c r="K2582" s="133">
        <v>253220.6</v>
      </c>
      <c r="L2582" s="135">
        <v>8.0096100000000003</v>
      </c>
    </row>
    <row r="2583" spans="8:12">
      <c r="H2583" s="133" t="s">
        <v>404</v>
      </c>
      <c r="I2583" s="137" t="s">
        <v>241</v>
      </c>
      <c r="J2583" s="133">
        <v>483724.2</v>
      </c>
      <c r="K2583" s="133">
        <v>253221.1</v>
      </c>
      <c r="L2583" s="135">
        <v>8.0096100000000003</v>
      </c>
    </row>
    <row r="2584" spans="8:12">
      <c r="H2584" s="133" t="s">
        <v>404</v>
      </c>
      <c r="I2584" s="137" t="s">
        <v>242</v>
      </c>
      <c r="J2584" s="133">
        <v>483729.3</v>
      </c>
      <c r="K2584" s="133">
        <v>253221.7</v>
      </c>
      <c r="L2584" s="135">
        <v>8.0212199999999996</v>
      </c>
    </row>
    <row r="2585" spans="8:12">
      <c r="H2585" s="133" t="s">
        <v>404</v>
      </c>
      <c r="I2585" s="137" t="s">
        <v>243</v>
      </c>
      <c r="J2585" s="133">
        <v>483734.3</v>
      </c>
      <c r="K2585" s="133">
        <v>253222.2</v>
      </c>
      <c r="L2585" s="135">
        <v>8.0106599999999997</v>
      </c>
    </row>
    <row r="2586" spans="8:12">
      <c r="H2586" s="133" t="s">
        <v>404</v>
      </c>
      <c r="I2586" s="137" t="s">
        <v>39</v>
      </c>
      <c r="J2586" s="133">
        <v>483739.5</v>
      </c>
      <c r="K2586" s="133">
        <v>253222.7</v>
      </c>
      <c r="L2586" s="135">
        <v>8.011470000000001</v>
      </c>
    </row>
    <row r="2587" spans="8:12">
      <c r="H2587" s="133" t="s">
        <v>404</v>
      </c>
      <c r="I2587" s="137" t="s">
        <v>244</v>
      </c>
      <c r="J2587" s="133">
        <v>483744.7</v>
      </c>
      <c r="K2587" s="133">
        <v>253223.2</v>
      </c>
      <c r="L2587" s="135">
        <v>8.0137200000000011</v>
      </c>
    </row>
    <row r="2588" spans="8:12">
      <c r="H2588" s="133" t="s">
        <v>404</v>
      </c>
      <c r="I2588" s="137" t="s">
        <v>245</v>
      </c>
      <c r="J2588" s="133">
        <v>483750</v>
      </c>
      <c r="K2588" s="133">
        <v>253223.6</v>
      </c>
      <c r="L2588" s="135">
        <v>8.0093399999999999</v>
      </c>
    </row>
    <row r="2589" spans="8:12">
      <c r="H2589" s="133" t="s">
        <v>404</v>
      </c>
      <c r="I2589" s="137" t="s">
        <v>246</v>
      </c>
      <c r="J2589" s="133">
        <v>483755.2</v>
      </c>
      <c r="K2589" s="133">
        <v>253224</v>
      </c>
      <c r="L2589" s="135">
        <v>8.0093399999999999</v>
      </c>
    </row>
    <row r="2590" spans="8:12">
      <c r="H2590" s="133" t="s">
        <v>404</v>
      </c>
      <c r="I2590" s="137" t="s">
        <v>40</v>
      </c>
      <c r="J2590" s="133">
        <v>483760.6</v>
      </c>
      <c r="K2590" s="133">
        <v>253224.3</v>
      </c>
      <c r="L2590" s="135">
        <v>8.0267700000000008</v>
      </c>
    </row>
    <row r="2591" spans="8:12">
      <c r="H2591" s="133" t="s">
        <v>404</v>
      </c>
      <c r="I2591" s="137" t="s">
        <v>247</v>
      </c>
      <c r="J2591" s="133">
        <v>483765.9</v>
      </c>
      <c r="K2591" s="133">
        <v>253224.6</v>
      </c>
      <c r="L2591" s="135">
        <v>8.0069700000000008</v>
      </c>
    </row>
    <row r="2592" spans="8:12">
      <c r="H2592" s="133" t="s">
        <v>404</v>
      </c>
      <c r="I2592" s="137" t="s">
        <v>248</v>
      </c>
      <c r="J2592" s="133">
        <v>483771.4</v>
      </c>
      <c r="K2592" s="133">
        <v>253224.9</v>
      </c>
      <c r="L2592" s="135">
        <v>8.0094899999999996</v>
      </c>
    </row>
    <row r="2593" spans="8:12">
      <c r="H2593" s="133" t="s">
        <v>404</v>
      </c>
      <c r="I2593" s="137" t="s">
        <v>249</v>
      </c>
      <c r="J2593" s="133">
        <v>483776.7</v>
      </c>
      <c r="K2593" s="133">
        <v>253225.1</v>
      </c>
      <c r="L2593" s="135">
        <v>8.0188500000000005</v>
      </c>
    </row>
    <row r="2594" spans="8:12">
      <c r="H2594" s="133" t="s">
        <v>405</v>
      </c>
      <c r="I2594" s="137" t="s">
        <v>17</v>
      </c>
      <c r="J2594" s="133">
        <v>483782.3</v>
      </c>
      <c r="K2594" s="133">
        <v>253225.3</v>
      </c>
      <c r="L2594" s="135">
        <v>8.0137200000000011</v>
      </c>
    </row>
    <row r="2595" spans="8:12">
      <c r="H2595" s="133" t="s">
        <v>405</v>
      </c>
      <c r="I2595" s="137" t="s">
        <v>178</v>
      </c>
      <c r="J2595" s="133">
        <v>483787.6</v>
      </c>
      <c r="K2595" s="133">
        <v>253225.5</v>
      </c>
      <c r="L2595" s="135">
        <v>8.0129099999999998</v>
      </c>
    </row>
    <row r="2596" spans="8:12">
      <c r="H2596" s="133" t="s">
        <v>405</v>
      </c>
      <c r="I2596" s="137" t="s">
        <v>179</v>
      </c>
      <c r="J2596" s="133">
        <v>483793.1</v>
      </c>
      <c r="K2596" s="133">
        <v>253225.7</v>
      </c>
      <c r="L2596" s="135">
        <v>8.0134500000000006</v>
      </c>
    </row>
    <row r="2597" spans="8:12">
      <c r="H2597" s="133" t="s">
        <v>405</v>
      </c>
      <c r="I2597" s="137" t="s">
        <v>180</v>
      </c>
      <c r="J2597" s="133">
        <v>483798.6</v>
      </c>
      <c r="K2597" s="133">
        <v>253225.9</v>
      </c>
      <c r="L2597" s="135">
        <v>8.0077800000000003</v>
      </c>
    </row>
    <row r="2598" spans="8:12">
      <c r="H2598" s="133" t="s">
        <v>405</v>
      </c>
      <c r="I2598" s="137" t="s">
        <v>18</v>
      </c>
      <c r="J2598" s="133">
        <v>483804.2</v>
      </c>
      <c r="K2598" s="133">
        <v>253226.1</v>
      </c>
      <c r="L2598" s="135">
        <v>8.019779999999999</v>
      </c>
    </row>
    <row r="2599" spans="8:12">
      <c r="H2599" s="133" t="s">
        <v>405</v>
      </c>
      <c r="I2599" s="137" t="s">
        <v>181</v>
      </c>
      <c r="J2599" s="133">
        <v>483809.5</v>
      </c>
      <c r="K2599" s="133">
        <v>253226.2</v>
      </c>
      <c r="L2599" s="135">
        <v>8.0077800000000003</v>
      </c>
    </row>
    <row r="2600" spans="8:12">
      <c r="H2600" s="133" t="s">
        <v>405</v>
      </c>
      <c r="I2600" s="137" t="s">
        <v>182</v>
      </c>
      <c r="J2600" s="133">
        <v>483815.1</v>
      </c>
      <c r="K2600" s="133">
        <v>253226.4</v>
      </c>
      <c r="L2600" s="135">
        <v>8.0220299999999991</v>
      </c>
    </row>
    <row r="2601" spans="8:12">
      <c r="H2601" s="133" t="s">
        <v>405</v>
      </c>
      <c r="I2601" s="137" t="s">
        <v>183</v>
      </c>
      <c r="J2601" s="133">
        <v>483820.5</v>
      </c>
      <c r="K2601" s="133">
        <v>253226.6</v>
      </c>
      <c r="L2601" s="135">
        <v>8.0030099999999997</v>
      </c>
    </row>
    <row r="2602" spans="8:12">
      <c r="H2602" s="133" t="s">
        <v>405</v>
      </c>
      <c r="I2602" s="137" t="s">
        <v>19</v>
      </c>
      <c r="J2602" s="133">
        <v>483825.9</v>
      </c>
      <c r="K2602" s="133">
        <v>253226.8</v>
      </c>
      <c r="L2602" s="135">
        <v>8.0191199999999991</v>
      </c>
    </row>
    <row r="2603" spans="8:12">
      <c r="H2603" s="133" t="s">
        <v>405</v>
      </c>
      <c r="I2603" s="137" t="s">
        <v>184</v>
      </c>
      <c r="J2603" s="133">
        <v>483831.4</v>
      </c>
      <c r="K2603" s="133">
        <v>253227</v>
      </c>
      <c r="L2603" s="135">
        <v>8.0184599999999993</v>
      </c>
    </row>
    <row r="2604" spans="8:12">
      <c r="H2604" s="133" t="s">
        <v>405</v>
      </c>
      <c r="I2604" s="137" t="s">
        <v>185</v>
      </c>
      <c r="J2604" s="133">
        <v>483836.9</v>
      </c>
      <c r="K2604" s="133">
        <v>253227.2</v>
      </c>
      <c r="L2604" s="135">
        <v>8.0109300000000001</v>
      </c>
    </row>
    <row r="2605" spans="8:12">
      <c r="H2605" s="133" t="s">
        <v>405</v>
      </c>
      <c r="I2605" s="137" t="s">
        <v>186</v>
      </c>
      <c r="J2605" s="133">
        <v>483842.3</v>
      </c>
      <c r="K2605" s="133">
        <v>253227.4</v>
      </c>
      <c r="L2605" s="135">
        <v>8.0176800000000004</v>
      </c>
    </row>
    <row r="2606" spans="8:12">
      <c r="H2606" s="133" t="s">
        <v>405</v>
      </c>
      <c r="I2606" s="137" t="s">
        <v>20</v>
      </c>
      <c r="J2606" s="133">
        <v>483847.8</v>
      </c>
      <c r="K2606" s="133">
        <v>253227.6</v>
      </c>
      <c r="L2606" s="135">
        <v>8.0067000000000004</v>
      </c>
    </row>
    <row r="2607" spans="8:12">
      <c r="H2607" s="133" t="s">
        <v>405</v>
      </c>
      <c r="I2607" s="137" t="s">
        <v>187</v>
      </c>
      <c r="J2607" s="133">
        <v>483853.1</v>
      </c>
      <c r="K2607" s="133">
        <v>253227.9</v>
      </c>
      <c r="L2607" s="135">
        <v>8.0191199999999991</v>
      </c>
    </row>
    <row r="2608" spans="8:12">
      <c r="H2608" s="133" t="s">
        <v>405</v>
      </c>
      <c r="I2608" s="137" t="s">
        <v>188</v>
      </c>
      <c r="J2608" s="133">
        <v>483858.6</v>
      </c>
      <c r="K2608" s="133">
        <v>253228.1</v>
      </c>
      <c r="L2608" s="135">
        <v>8.0081699999999998</v>
      </c>
    </row>
    <row r="2609" spans="8:12">
      <c r="H2609" s="133" t="s">
        <v>405</v>
      </c>
      <c r="I2609" s="137" t="s">
        <v>189</v>
      </c>
      <c r="J2609" s="133">
        <v>483863.9</v>
      </c>
      <c r="K2609" s="133">
        <v>253228.4</v>
      </c>
      <c r="L2609" s="135">
        <v>8.0172600000000003</v>
      </c>
    </row>
    <row r="2610" spans="8:12">
      <c r="H2610" s="133" t="s">
        <v>405</v>
      </c>
      <c r="I2610" s="137" t="s">
        <v>21</v>
      </c>
      <c r="J2610" s="133">
        <v>483869</v>
      </c>
      <c r="K2610" s="133">
        <v>253228.9</v>
      </c>
      <c r="L2610" s="135">
        <v>8.0044799999999992</v>
      </c>
    </row>
    <row r="2611" spans="8:12">
      <c r="H2611" s="133" t="s">
        <v>405</v>
      </c>
      <c r="I2611" s="137" t="s">
        <v>190</v>
      </c>
      <c r="J2611" s="133">
        <v>483874.1</v>
      </c>
      <c r="K2611" s="133">
        <v>253229.4</v>
      </c>
      <c r="L2611" s="135">
        <v>8.0174099999999999</v>
      </c>
    </row>
    <row r="2612" spans="8:12">
      <c r="H2612" s="133" t="s">
        <v>405</v>
      </c>
      <c r="I2612" s="137" t="s">
        <v>191</v>
      </c>
      <c r="J2612" s="133">
        <v>483879.2</v>
      </c>
      <c r="K2612" s="133">
        <v>253230.1</v>
      </c>
      <c r="L2612" s="135">
        <v>8.0174099999999999</v>
      </c>
    </row>
    <row r="2613" spans="8:12">
      <c r="H2613" s="133" t="s">
        <v>405</v>
      </c>
      <c r="I2613" s="137" t="s">
        <v>192</v>
      </c>
      <c r="J2613" s="133">
        <v>483883.9</v>
      </c>
      <c r="K2613" s="133">
        <v>253230.9</v>
      </c>
      <c r="L2613" s="135">
        <v>7.9956300000000002</v>
      </c>
    </row>
    <row r="2614" spans="8:12">
      <c r="H2614" s="133" t="s">
        <v>405</v>
      </c>
      <c r="I2614" s="137" t="s">
        <v>22</v>
      </c>
      <c r="J2614" s="133">
        <v>483888.7</v>
      </c>
      <c r="K2614" s="133">
        <v>253231.8</v>
      </c>
      <c r="L2614" s="135">
        <v>8.0145</v>
      </c>
    </row>
    <row r="2615" spans="8:12">
      <c r="H2615" s="133" t="s">
        <v>405</v>
      </c>
      <c r="I2615" s="137" t="s">
        <v>193</v>
      </c>
      <c r="J2615" s="133">
        <v>483893.4</v>
      </c>
      <c r="K2615" s="133">
        <v>253232.7</v>
      </c>
      <c r="L2615" s="135">
        <v>8.0283599999999993</v>
      </c>
    </row>
    <row r="2616" spans="8:12">
      <c r="H2616" s="133" t="s">
        <v>405</v>
      </c>
      <c r="I2616" s="137" t="s">
        <v>194</v>
      </c>
      <c r="J2616" s="133">
        <v>483898.3</v>
      </c>
      <c r="K2616" s="133">
        <v>253233.5</v>
      </c>
      <c r="L2616" s="135">
        <v>8.00685</v>
      </c>
    </row>
    <row r="2617" spans="8:12">
      <c r="H2617" s="133" t="s">
        <v>405</v>
      </c>
      <c r="I2617" s="137" t="s">
        <v>195</v>
      </c>
      <c r="J2617" s="133">
        <v>483903</v>
      </c>
      <c r="K2617" s="133">
        <v>253234.3</v>
      </c>
      <c r="L2617" s="135">
        <v>8.0055300000000003</v>
      </c>
    </row>
    <row r="2618" spans="8:12">
      <c r="H2618" s="133" t="s">
        <v>405</v>
      </c>
      <c r="I2618" s="137" t="s">
        <v>23</v>
      </c>
      <c r="J2618" s="133">
        <v>483907.9</v>
      </c>
      <c r="K2618" s="133">
        <v>253235.1</v>
      </c>
      <c r="L2618" s="135">
        <v>8.0259900000000002</v>
      </c>
    </row>
    <row r="2619" spans="8:12">
      <c r="H2619" s="133" t="s">
        <v>405</v>
      </c>
      <c r="I2619" s="137" t="s">
        <v>196</v>
      </c>
      <c r="J2619" s="133">
        <v>483912.6</v>
      </c>
      <c r="K2619" s="133">
        <v>253236.1</v>
      </c>
      <c r="L2619" s="135">
        <v>8.0073600000000003</v>
      </c>
    </row>
    <row r="2620" spans="8:12">
      <c r="H2620" s="133" t="s">
        <v>405</v>
      </c>
      <c r="I2620" s="137" t="s">
        <v>197</v>
      </c>
      <c r="J2620" s="133">
        <v>483917.1</v>
      </c>
      <c r="K2620" s="133">
        <v>253237.4</v>
      </c>
      <c r="L2620" s="135">
        <v>8.0171399999999995</v>
      </c>
    </row>
    <row r="2621" spans="8:12">
      <c r="H2621" s="133" t="s">
        <v>405</v>
      </c>
      <c r="I2621" s="137" t="s">
        <v>198</v>
      </c>
      <c r="J2621" s="133">
        <v>483921.5</v>
      </c>
      <c r="K2621" s="133">
        <v>253238.5</v>
      </c>
      <c r="L2621" s="135">
        <v>8.0013000000000005</v>
      </c>
    </row>
    <row r="2622" spans="8:12">
      <c r="H2622" s="133" t="s">
        <v>405</v>
      </c>
      <c r="I2622" s="137" t="s">
        <v>24</v>
      </c>
      <c r="J2622" s="133">
        <v>483926.2</v>
      </c>
      <c r="K2622" s="133">
        <v>253239.6</v>
      </c>
      <c r="L2622" s="135">
        <v>7.9962900000000001</v>
      </c>
    </row>
    <row r="2623" spans="8:12">
      <c r="H2623" s="133" t="s">
        <v>405</v>
      </c>
      <c r="I2623" s="137" t="s">
        <v>199</v>
      </c>
      <c r="J2623" s="133">
        <v>483930.8</v>
      </c>
      <c r="K2623" s="133">
        <v>253240.6</v>
      </c>
      <c r="L2623" s="135">
        <v>8.0275800000000004</v>
      </c>
    </row>
    <row r="2624" spans="8:12">
      <c r="H2624" s="133" t="s">
        <v>405</v>
      </c>
      <c r="I2624" s="137" t="s">
        <v>200</v>
      </c>
      <c r="J2624" s="133">
        <v>483935.7</v>
      </c>
      <c r="K2624" s="133">
        <v>253241.4</v>
      </c>
      <c r="L2624" s="135">
        <v>8.0251800000000006</v>
      </c>
    </row>
    <row r="2625" spans="8:12">
      <c r="H2625" s="133" t="s">
        <v>405</v>
      </c>
      <c r="I2625" s="137" t="s">
        <v>201</v>
      </c>
      <c r="J2625" s="133">
        <v>483940.5</v>
      </c>
      <c r="K2625" s="133">
        <v>253242.2</v>
      </c>
      <c r="L2625" s="135">
        <v>8.01159</v>
      </c>
    </row>
    <row r="2626" spans="8:12">
      <c r="H2626" s="133" t="s">
        <v>405</v>
      </c>
      <c r="I2626" s="137" t="s">
        <v>25</v>
      </c>
      <c r="J2626" s="133">
        <v>483945.4</v>
      </c>
      <c r="K2626" s="133">
        <v>253243</v>
      </c>
      <c r="L2626" s="135">
        <v>8.0142299999999995</v>
      </c>
    </row>
    <row r="2627" spans="8:12">
      <c r="H2627" s="133" t="s">
        <v>405</v>
      </c>
      <c r="I2627" s="137" t="s">
        <v>202</v>
      </c>
      <c r="J2627" s="133">
        <v>483950.3</v>
      </c>
      <c r="K2627" s="133">
        <v>253243.7</v>
      </c>
      <c r="L2627" s="135">
        <v>8.0112000000000005</v>
      </c>
    </row>
    <row r="2628" spans="8:12">
      <c r="H2628" s="133" t="s">
        <v>405</v>
      </c>
      <c r="I2628" s="137" t="s">
        <v>203</v>
      </c>
      <c r="J2628" s="133">
        <v>483955.20000000001</v>
      </c>
      <c r="K2628" s="133">
        <v>253244.5</v>
      </c>
      <c r="L2628" s="135">
        <v>8.0102700000000002</v>
      </c>
    </row>
    <row r="2629" spans="8:12">
      <c r="H2629" s="133" t="s">
        <v>405</v>
      </c>
      <c r="I2629" s="137" t="s">
        <v>204</v>
      </c>
      <c r="J2629" s="133">
        <v>483960.1</v>
      </c>
      <c r="K2629" s="133">
        <v>253245.2</v>
      </c>
      <c r="L2629" s="135">
        <v>8.0176800000000004</v>
      </c>
    </row>
    <row r="2630" spans="8:12">
      <c r="H2630" s="133" t="s">
        <v>405</v>
      </c>
      <c r="I2630" s="137" t="s">
        <v>26</v>
      </c>
      <c r="J2630" s="133">
        <v>483965.1</v>
      </c>
      <c r="K2630" s="133">
        <v>253245.9</v>
      </c>
      <c r="L2630" s="135">
        <v>7.8543900000000004</v>
      </c>
    </row>
    <row r="2631" spans="8:12">
      <c r="H2631" s="133" t="s">
        <v>405</v>
      </c>
      <c r="I2631" s="137" t="s">
        <v>205</v>
      </c>
      <c r="J2631" s="133">
        <v>483969.9</v>
      </c>
      <c r="K2631" s="133">
        <v>253246.7</v>
      </c>
      <c r="L2631" s="135">
        <v>5.1122100000000001</v>
      </c>
    </row>
    <row r="2632" spans="8:12">
      <c r="H2632" s="133" t="s">
        <v>405</v>
      </c>
      <c r="I2632" s="137" t="s">
        <v>206</v>
      </c>
      <c r="J2632" s="133">
        <v>483972.9</v>
      </c>
      <c r="K2632" s="133">
        <v>253247.5</v>
      </c>
      <c r="L2632" s="135">
        <v>2.7144299999999997</v>
      </c>
    </row>
    <row r="2633" spans="8:12">
      <c r="H2633" s="133" t="s">
        <v>405</v>
      </c>
      <c r="I2633" s="137" t="s">
        <v>207</v>
      </c>
      <c r="J2633" s="133">
        <v>483974.2</v>
      </c>
      <c r="K2633" s="133">
        <v>253248.5</v>
      </c>
      <c r="L2633" s="135">
        <v>2.5469400000000002</v>
      </c>
    </row>
    <row r="2634" spans="8:12">
      <c r="H2634" s="133" t="s">
        <v>405</v>
      </c>
      <c r="I2634" s="137" t="s">
        <v>27</v>
      </c>
      <c r="J2634" s="133">
        <v>483975.5</v>
      </c>
      <c r="K2634" s="133">
        <v>253249.7</v>
      </c>
      <c r="L2634" s="135">
        <v>2.5420500000000001</v>
      </c>
    </row>
    <row r="2635" spans="8:12">
      <c r="H2635" s="133" t="s">
        <v>405</v>
      </c>
      <c r="I2635" s="137" t="s">
        <v>208</v>
      </c>
      <c r="J2635" s="133">
        <v>483976.9</v>
      </c>
      <c r="K2635" s="133">
        <v>253250.8</v>
      </c>
      <c r="L2635" s="135">
        <v>2.5470600000000001</v>
      </c>
    </row>
    <row r="2636" spans="8:12">
      <c r="H2636" s="133" t="s">
        <v>405</v>
      </c>
      <c r="I2636" s="137" t="s">
        <v>209</v>
      </c>
      <c r="J2636" s="133">
        <v>483978.3</v>
      </c>
      <c r="K2636" s="133">
        <v>253251.8</v>
      </c>
      <c r="L2636" s="135">
        <v>2.54298</v>
      </c>
    </row>
    <row r="2637" spans="8:12">
      <c r="H2637" s="133" t="s">
        <v>405</v>
      </c>
      <c r="I2637" s="137" t="s">
        <v>210</v>
      </c>
      <c r="J2637" s="133">
        <v>483979.6</v>
      </c>
      <c r="K2637" s="133">
        <v>253252.8</v>
      </c>
      <c r="L2637" s="135">
        <v>2.5449600000000001</v>
      </c>
    </row>
    <row r="2638" spans="8:12">
      <c r="H2638" s="133" t="s">
        <v>405</v>
      </c>
      <c r="I2638" s="137" t="s">
        <v>28</v>
      </c>
      <c r="J2638" s="133">
        <v>483981.1</v>
      </c>
      <c r="K2638" s="133">
        <v>253253.8</v>
      </c>
      <c r="L2638" s="135">
        <v>2.5428299999999999</v>
      </c>
    </row>
    <row r="2639" spans="8:12">
      <c r="H2639" s="133" t="s">
        <v>405</v>
      </c>
      <c r="I2639" s="137" t="s">
        <v>211</v>
      </c>
      <c r="J2639" s="133">
        <v>483982.5</v>
      </c>
      <c r="K2639" s="133">
        <v>253254.8</v>
      </c>
      <c r="L2639" s="135">
        <v>2.5490399999999998</v>
      </c>
    </row>
    <row r="2640" spans="8:12">
      <c r="H2640" s="133" t="s">
        <v>405</v>
      </c>
      <c r="I2640" s="137" t="s">
        <v>212</v>
      </c>
      <c r="J2640" s="133">
        <v>483983.9</v>
      </c>
      <c r="K2640" s="133">
        <v>253255.8</v>
      </c>
      <c r="L2640" s="135">
        <v>2.5629</v>
      </c>
    </row>
    <row r="2641" spans="8:12">
      <c r="H2641" s="133" t="s">
        <v>405</v>
      </c>
      <c r="I2641" s="137" t="s">
        <v>213</v>
      </c>
      <c r="J2641" s="133">
        <v>483985.3</v>
      </c>
      <c r="K2641" s="133">
        <v>253256.7</v>
      </c>
      <c r="L2641" s="135">
        <v>2.5543200000000001</v>
      </c>
    </row>
    <row r="2642" spans="8:12">
      <c r="H2642" s="133" t="s">
        <v>405</v>
      </c>
      <c r="I2642" s="137" t="s">
        <v>29</v>
      </c>
      <c r="J2642" s="133">
        <v>483986.8</v>
      </c>
      <c r="K2642" s="133">
        <v>253257.7</v>
      </c>
      <c r="L2642" s="135">
        <v>2.5470600000000001</v>
      </c>
    </row>
    <row r="2643" spans="8:12">
      <c r="H2643" s="133" t="s">
        <v>405</v>
      </c>
      <c r="I2643" s="137" t="s">
        <v>214</v>
      </c>
      <c r="J2643" s="133">
        <v>483988.1</v>
      </c>
      <c r="K2643" s="133">
        <v>253258.7</v>
      </c>
      <c r="L2643" s="135">
        <v>2.5362300000000002</v>
      </c>
    </row>
    <row r="2644" spans="8:12">
      <c r="H2644" s="133" t="s">
        <v>405</v>
      </c>
      <c r="I2644" s="137" t="s">
        <v>215</v>
      </c>
      <c r="J2644" s="133">
        <v>483989.5</v>
      </c>
      <c r="K2644" s="133">
        <v>253259.7</v>
      </c>
      <c r="L2644" s="135">
        <v>2.5487700000000002</v>
      </c>
    </row>
    <row r="2645" spans="8:12">
      <c r="H2645" s="133" t="s">
        <v>405</v>
      </c>
      <c r="I2645" s="137" t="s">
        <v>216</v>
      </c>
      <c r="J2645" s="133">
        <v>483990.9</v>
      </c>
      <c r="K2645" s="133">
        <v>253260.7</v>
      </c>
      <c r="L2645" s="135">
        <v>2.56263</v>
      </c>
    </row>
    <row r="2646" spans="8:12">
      <c r="H2646" s="133" t="s">
        <v>405</v>
      </c>
      <c r="I2646" s="137" t="s">
        <v>30</v>
      </c>
      <c r="J2646" s="133">
        <v>483992.3</v>
      </c>
      <c r="K2646" s="133">
        <v>253261.7</v>
      </c>
      <c r="L2646" s="135">
        <v>2.5489199999999999</v>
      </c>
    </row>
    <row r="2647" spans="8:12">
      <c r="H2647" s="133" t="s">
        <v>405</v>
      </c>
      <c r="I2647" s="137" t="s">
        <v>217</v>
      </c>
      <c r="J2647" s="133">
        <v>483993.8</v>
      </c>
      <c r="K2647" s="133">
        <v>253262.6</v>
      </c>
      <c r="L2647" s="135">
        <v>2.5395300000000001</v>
      </c>
    </row>
    <row r="2648" spans="8:12">
      <c r="H2648" s="133" t="s">
        <v>405</v>
      </c>
      <c r="I2648" s="137" t="s">
        <v>218</v>
      </c>
      <c r="J2648" s="133">
        <v>483995.3</v>
      </c>
      <c r="K2648" s="133">
        <v>253263.5</v>
      </c>
      <c r="L2648" s="135">
        <v>2.54508</v>
      </c>
    </row>
    <row r="2649" spans="8:12">
      <c r="H2649" s="133" t="s">
        <v>405</v>
      </c>
      <c r="I2649" s="137" t="s">
        <v>219</v>
      </c>
      <c r="J2649" s="133">
        <v>483996.9</v>
      </c>
      <c r="K2649" s="133">
        <v>253264.2</v>
      </c>
      <c r="L2649" s="135">
        <v>2.5635599999999998</v>
      </c>
    </row>
    <row r="2650" spans="8:12">
      <c r="H2650" s="133" t="s">
        <v>405</v>
      </c>
      <c r="I2650" s="137" t="s">
        <v>31</v>
      </c>
      <c r="J2650" s="133">
        <v>483998.6</v>
      </c>
      <c r="K2650" s="133">
        <v>253264.9</v>
      </c>
      <c r="L2650" s="135">
        <v>2.8839299999999999</v>
      </c>
    </row>
    <row r="2651" spans="8:12">
      <c r="H2651" s="133" t="s">
        <v>405</v>
      </c>
      <c r="I2651" s="137" t="s">
        <v>220</v>
      </c>
      <c r="J2651" s="133">
        <v>484000.5</v>
      </c>
      <c r="K2651" s="133">
        <v>253265.6</v>
      </c>
      <c r="L2651" s="135">
        <v>5.3253900000000005</v>
      </c>
    </row>
    <row r="2652" spans="8:12">
      <c r="H2652" s="133" t="s">
        <v>405</v>
      </c>
      <c r="I2652" s="137" t="s">
        <v>221</v>
      </c>
      <c r="J2652" s="133">
        <v>484003.9</v>
      </c>
      <c r="K2652" s="133">
        <v>253266.2</v>
      </c>
      <c r="L2652" s="135">
        <v>7.5934200000000001</v>
      </c>
    </row>
    <row r="2653" spans="8:12">
      <c r="H2653" s="133" t="s">
        <v>405</v>
      </c>
      <c r="I2653" s="137" t="s">
        <v>222</v>
      </c>
      <c r="J2653" s="133">
        <v>484008.6</v>
      </c>
      <c r="K2653" s="133">
        <v>253267.1</v>
      </c>
      <c r="L2653" s="135">
        <v>7.1978100000000005</v>
      </c>
    </row>
    <row r="2654" spans="8:12">
      <c r="H2654" s="133" t="s">
        <v>405</v>
      </c>
      <c r="I2654" s="137" t="s">
        <v>32</v>
      </c>
      <c r="J2654" s="133">
        <v>484012.79999999999</v>
      </c>
      <c r="K2654" s="133">
        <v>253268</v>
      </c>
      <c r="L2654" s="135">
        <v>7.3133100000000004</v>
      </c>
    </row>
    <row r="2655" spans="8:12">
      <c r="H2655" s="133" t="s">
        <v>405</v>
      </c>
      <c r="I2655" s="137" t="s">
        <v>223</v>
      </c>
      <c r="J2655" s="133">
        <v>484017.3</v>
      </c>
      <c r="K2655" s="133">
        <v>253268.8</v>
      </c>
      <c r="L2655" s="135">
        <v>7.1755200000000006</v>
      </c>
    </row>
    <row r="2656" spans="8:12">
      <c r="H2656" s="133" t="s">
        <v>405</v>
      </c>
      <c r="I2656" s="137" t="s">
        <v>224</v>
      </c>
      <c r="J2656" s="133">
        <v>484021.7</v>
      </c>
      <c r="K2656" s="133">
        <v>253269.6</v>
      </c>
      <c r="L2656" s="135">
        <v>7.2189300000000003</v>
      </c>
    </row>
    <row r="2657" spans="8:12">
      <c r="H2657" s="133" t="s">
        <v>405</v>
      </c>
      <c r="I2657" s="137" t="s">
        <v>225</v>
      </c>
      <c r="J2657" s="133">
        <v>484026</v>
      </c>
      <c r="K2657" s="133">
        <v>253270.5</v>
      </c>
      <c r="L2657" s="135">
        <v>7.1957100000000001</v>
      </c>
    </row>
    <row r="2658" spans="8:12">
      <c r="H2658" s="133" t="s">
        <v>405</v>
      </c>
      <c r="I2658" s="137" t="s">
        <v>33</v>
      </c>
      <c r="J2658" s="133">
        <v>484030.5</v>
      </c>
      <c r="K2658" s="133">
        <v>253271.3</v>
      </c>
      <c r="L2658" s="135">
        <v>7.2029700000000005</v>
      </c>
    </row>
    <row r="2659" spans="8:12">
      <c r="H2659" s="133" t="s">
        <v>405</v>
      </c>
      <c r="I2659" s="137" t="s">
        <v>226</v>
      </c>
      <c r="J2659" s="133">
        <v>484034.9</v>
      </c>
      <c r="K2659" s="133">
        <v>253272</v>
      </c>
      <c r="L2659" s="135">
        <v>7.2225000000000001</v>
      </c>
    </row>
    <row r="2660" spans="8:12">
      <c r="H2660" s="133" t="s">
        <v>405</v>
      </c>
      <c r="I2660" s="137" t="s">
        <v>227</v>
      </c>
      <c r="J2660" s="133">
        <v>484039.5</v>
      </c>
      <c r="K2660" s="133">
        <v>253272.7</v>
      </c>
      <c r="L2660" s="135">
        <v>7.2655200000000004</v>
      </c>
    </row>
    <row r="2661" spans="8:12">
      <c r="H2661" s="133" t="s">
        <v>405</v>
      </c>
      <c r="I2661" s="137" t="s">
        <v>228</v>
      </c>
      <c r="J2661" s="133">
        <v>484044.1</v>
      </c>
      <c r="K2661" s="133">
        <v>253273.4</v>
      </c>
      <c r="L2661" s="135">
        <v>7.2346499999999994</v>
      </c>
    </row>
    <row r="2662" spans="8:12">
      <c r="H2662" s="133" t="s">
        <v>405</v>
      </c>
      <c r="I2662" s="137" t="s">
        <v>34</v>
      </c>
      <c r="J2662" s="133">
        <v>484048.5</v>
      </c>
      <c r="K2662" s="133">
        <v>253274.1</v>
      </c>
      <c r="L2662" s="135">
        <v>7.1914799999999994</v>
      </c>
    </row>
    <row r="2663" spans="8:12">
      <c r="H2663" s="133" t="s">
        <v>405</v>
      </c>
      <c r="I2663" s="137" t="s">
        <v>229</v>
      </c>
      <c r="J2663" s="133">
        <v>484053</v>
      </c>
      <c r="K2663" s="133">
        <v>253274.8</v>
      </c>
      <c r="L2663" s="135">
        <v>7.2638100000000003</v>
      </c>
    </row>
    <row r="2664" spans="8:12">
      <c r="H2664" s="133" t="s">
        <v>405</v>
      </c>
      <c r="I2664" s="137" t="s">
        <v>230</v>
      </c>
      <c r="J2664" s="133">
        <v>484057.7</v>
      </c>
      <c r="K2664" s="133">
        <v>253275.5</v>
      </c>
      <c r="L2664" s="135">
        <v>7.1826300000000005</v>
      </c>
    </row>
    <row r="2665" spans="8:12">
      <c r="H2665" s="133" t="s">
        <v>405</v>
      </c>
      <c r="I2665" s="137" t="s">
        <v>231</v>
      </c>
      <c r="J2665" s="133">
        <v>484062.1</v>
      </c>
      <c r="K2665" s="133">
        <v>253276.2</v>
      </c>
      <c r="L2665" s="135">
        <v>7.2659399999999996</v>
      </c>
    </row>
    <row r="2666" spans="8:12">
      <c r="H2666" s="133" t="s">
        <v>405</v>
      </c>
      <c r="I2666" s="137" t="s">
        <v>35</v>
      </c>
      <c r="J2666" s="133">
        <v>484066.7</v>
      </c>
      <c r="K2666" s="133">
        <v>253276.9</v>
      </c>
      <c r="L2666" s="135">
        <v>7.3100100000000001</v>
      </c>
    </row>
    <row r="2667" spans="8:12">
      <c r="H2667" s="133" t="s">
        <v>405</v>
      </c>
      <c r="I2667" s="137" t="s">
        <v>232</v>
      </c>
      <c r="J2667" s="133">
        <v>484071.3</v>
      </c>
      <c r="K2667" s="133">
        <v>253277.6</v>
      </c>
      <c r="L2667" s="135">
        <v>7.5127799999999993</v>
      </c>
    </row>
    <row r="2668" spans="8:12">
      <c r="H2668" s="133" t="s">
        <v>405</v>
      </c>
      <c r="I2668" s="137" t="s">
        <v>233</v>
      </c>
      <c r="J2668" s="133">
        <v>484076</v>
      </c>
      <c r="K2668" s="133">
        <v>253278.3</v>
      </c>
      <c r="L2668" s="135">
        <v>7.5868199999999995</v>
      </c>
    </row>
    <row r="2669" spans="8:12">
      <c r="H2669" s="133" t="s">
        <v>405</v>
      </c>
      <c r="I2669" s="137" t="s">
        <v>234</v>
      </c>
      <c r="J2669" s="133">
        <v>484080.8</v>
      </c>
      <c r="K2669" s="133">
        <v>253279</v>
      </c>
      <c r="L2669" s="135">
        <v>7.7138100000000005</v>
      </c>
    </row>
    <row r="2670" spans="8:12">
      <c r="H2670" s="133" t="s">
        <v>405</v>
      </c>
      <c r="I2670" s="137" t="s">
        <v>36</v>
      </c>
      <c r="J2670" s="133">
        <v>484085.6</v>
      </c>
      <c r="K2670" s="133">
        <v>253279.7</v>
      </c>
      <c r="L2670" s="135">
        <v>7.8146400000000007</v>
      </c>
    </row>
    <row r="2671" spans="8:12">
      <c r="H2671" s="133" t="s">
        <v>405</v>
      </c>
      <c r="I2671" s="137" t="s">
        <v>235</v>
      </c>
      <c r="J2671" s="133">
        <v>484090.5</v>
      </c>
      <c r="K2671" s="133">
        <v>253280.4</v>
      </c>
      <c r="L2671" s="135">
        <v>7.9845299999999995</v>
      </c>
    </row>
    <row r="2672" spans="8:12">
      <c r="H2672" s="133" t="s">
        <v>405</v>
      </c>
      <c r="I2672" s="137" t="s">
        <v>236</v>
      </c>
      <c r="J2672" s="133">
        <v>484095.5</v>
      </c>
      <c r="K2672" s="133">
        <v>253281.1</v>
      </c>
      <c r="L2672" s="135">
        <v>8.0137200000000011</v>
      </c>
    </row>
    <row r="2673" spans="8:12">
      <c r="H2673" s="133" t="s">
        <v>405</v>
      </c>
      <c r="I2673" s="137" t="s">
        <v>237</v>
      </c>
      <c r="J2673" s="133">
        <v>484100.6</v>
      </c>
      <c r="K2673" s="133">
        <v>253281.8</v>
      </c>
      <c r="L2673" s="135">
        <v>8.0246700000000004</v>
      </c>
    </row>
    <row r="2674" spans="8:12">
      <c r="H2674" s="133" t="s">
        <v>405</v>
      </c>
      <c r="I2674" s="137" t="s">
        <v>37</v>
      </c>
      <c r="J2674" s="133">
        <v>484105.6</v>
      </c>
      <c r="K2674" s="133">
        <v>253282.5</v>
      </c>
      <c r="L2674" s="135">
        <v>8.0131800000000002</v>
      </c>
    </row>
    <row r="2675" spans="8:12">
      <c r="H2675" s="133" t="s">
        <v>405</v>
      </c>
      <c r="I2675" s="137" t="s">
        <v>238</v>
      </c>
      <c r="J2675" s="133">
        <v>484110.6</v>
      </c>
      <c r="K2675" s="133">
        <v>253283.1</v>
      </c>
      <c r="L2675" s="135">
        <v>8.0172600000000003</v>
      </c>
    </row>
    <row r="2676" spans="8:12">
      <c r="H2676" s="133" t="s">
        <v>405</v>
      </c>
      <c r="I2676" s="137" t="s">
        <v>239</v>
      </c>
      <c r="J2676" s="133">
        <v>484115.7</v>
      </c>
      <c r="K2676" s="133">
        <v>253283.8</v>
      </c>
      <c r="L2676" s="135">
        <v>8.0119799999999994</v>
      </c>
    </row>
    <row r="2677" spans="8:12">
      <c r="H2677" s="133" t="s">
        <v>405</v>
      </c>
      <c r="I2677" s="137" t="s">
        <v>240</v>
      </c>
      <c r="J2677" s="133">
        <v>484120.7</v>
      </c>
      <c r="K2677" s="133">
        <v>253284.4</v>
      </c>
      <c r="L2677" s="135">
        <v>8.0143800000000009</v>
      </c>
    </row>
    <row r="2678" spans="8:12">
      <c r="H2678" s="133" t="s">
        <v>405</v>
      </c>
      <c r="I2678" s="137" t="s">
        <v>38</v>
      </c>
      <c r="J2678" s="133">
        <v>484125.8</v>
      </c>
      <c r="K2678" s="133">
        <v>253285</v>
      </c>
      <c r="L2678" s="135">
        <v>8.0164799999999996</v>
      </c>
    </row>
    <row r="2679" spans="8:12">
      <c r="H2679" s="133" t="s">
        <v>405</v>
      </c>
      <c r="I2679" s="137" t="s">
        <v>241</v>
      </c>
      <c r="J2679" s="133">
        <v>484130.8</v>
      </c>
      <c r="K2679" s="133">
        <v>253285.6</v>
      </c>
      <c r="L2679" s="135">
        <v>8.0162099999999992</v>
      </c>
    </row>
    <row r="2680" spans="8:12">
      <c r="H2680" s="133" t="s">
        <v>405</v>
      </c>
      <c r="I2680" s="137" t="s">
        <v>242</v>
      </c>
      <c r="J2680" s="133">
        <v>484135.9</v>
      </c>
      <c r="K2680" s="133">
        <v>253286.2</v>
      </c>
      <c r="L2680" s="135">
        <v>8.01966</v>
      </c>
    </row>
    <row r="2681" spans="8:12">
      <c r="H2681" s="133" t="s">
        <v>405</v>
      </c>
      <c r="I2681" s="137" t="s">
        <v>243</v>
      </c>
      <c r="J2681" s="133">
        <v>484140.9</v>
      </c>
      <c r="K2681" s="133">
        <v>253286.8</v>
      </c>
      <c r="L2681" s="135">
        <v>8.0036699999999996</v>
      </c>
    </row>
    <row r="2682" spans="8:12">
      <c r="H2682" s="133" t="s">
        <v>405</v>
      </c>
      <c r="I2682" s="137" t="s">
        <v>39</v>
      </c>
      <c r="J2682" s="133">
        <v>484146</v>
      </c>
      <c r="K2682" s="133">
        <v>253287.3</v>
      </c>
      <c r="L2682" s="135">
        <v>8.0256000000000007</v>
      </c>
    </row>
    <row r="2683" spans="8:12">
      <c r="H2683" s="133" t="s">
        <v>405</v>
      </c>
      <c r="I2683" s="137" t="s">
        <v>244</v>
      </c>
      <c r="J2683" s="133">
        <v>484151.2</v>
      </c>
      <c r="K2683" s="133">
        <v>253287.8</v>
      </c>
      <c r="L2683" s="135">
        <v>8.0089500000000005</v>
      </c>
    </row>
    <row r="2684" spans="8:12">
      <c r="H2684" s="133" t="s">
        <v>405</v>
      </c>
      <c r="I2684" s="137" t="s">
        <v>245</v>
      </c>
      <c r="J2684" s="133">
        <v>484156.5</v>
      </c>
      <c r="K2684" s="133">
        <v>253288.2</v>
      </c>
      <c r="L2684" s="135">
        <v>8.0155500000000011</v>
      </c>
    </row>
    <row r="2685" spans="8:12">
      <c r="H2685" s="133" t="s">
        <v>405</v>
      </c>
      <c r="I2685" s="137" t="s">
        <v>246</v>
      </c>
      <c r="J2685" s="133">
        <v>484161.7</v>
      </c>
      <c r="K2685" s="133">
        <v>253288.7</v>
      </c>
      <c r="L2685" s="135">
        <v>8.0201700000000002</v>
      </c>
    </row>
    <row r="2686" spans="8:12">
      <c r="H2686" s="133" t="s">
        <v>405</v>
      </c>
      <c r="I2686" s="137" t="s">
        <v>40</v>
      </c>
      <c r="J2686" s="133">
        <v>484167.1</v>
      </c>
      <c r="K2686" s="133">
        <v>253289</v>
      </c>
      <c r="L2686" s="135">
        <v>8.0060400000000005</v>
      </c>
    </row>
    <row r="2687" spans="8:12">
      <c r="H2687" s="133" t="s">
        <v>405</v>
      </c>
      <c r="I2687" s="137" t="s">
        <v>247</v>
      </c>
      <c r="J2687" s="133">
        <v>484172.3</v>
      </c>
      <c r="K2687" s="133">
        <v>253289.4</v>
      </c>
      <c r="L2687" s="135">
        <v>8.0089500000000005</v>
      </c>
    </row>
    <row r="2688" spans="8:12">
      <c r="H2688" s="133" t="s">
        <v>405</v>
      </c>
      <c r="I2688" s="137" t="s">
        <v>248</v>
      </c>
      <c r="J2688" s="133">
        <v>484177.7</v>
      </c>
      <c r="K2688" s="133">
        <v>253289.60000000001</v>
      </c>
      <c r="L2688" s="135">
        <v>8.0321999999999996</v>
      </c>
    </row>
    <row r="2689" spans="8:12">
      <c r="H2689" s="133" t="s">
        <v>405</v>
      </c>
      <c r="I2689" s="137" t="s">
        <v>249</v>
      </c>
      <c r="J2689" s="133">
        <v>484183.1</v>
      </c>
      <c r="K2689" s="133">
        <v>253289.9</v>
      </c>
      <c r="L2689" s="135">
        <v>8.0108100000000011</v>
      </c>
    </row>
    <row r="2690" spans="8:12">
      <c r="H2690" s="133" t="s">
        <v>406</v>
      </c>
      <c r="I2690" s="137" t="s">
        <v>17</v>
      </c>
      <c r="J2690" s="133">
        <v>484188.6</v>
      </c>
      <c r="K2690" s="133">
        <v>253290.1</v>
      </c>
      <c r="L2690" s="135">
        <v>8.0098800000000008</v>
      </c>
    </row>
    <row r="2691" spans="8:12">
      <c r="H2691" s="133" t="s">
        <v>406</v>
      </c>
      <c r="I2691" s="137" t="s">
        <v>178</v>
      </c>
      <c r="J2691" s="133">
        <v>484193.9</v>
      </c>
      <c r="K2691" s="133">
        <v>253290.4</v>
      </c>
      <c r="L2691" s="135">
        <v>8.0190000000000001</v>
      </c>
    </row>
    <row r="2692" spans="8:12">
      <c r="H2692" s="133" t="s">
        <v>406</v>
      </c>
      <c r="I2692" s="137" t="s">
        <v>179</v>
      </c>
      <c r="J2692" s="133">
        <v>484199.3</v>
      </c>
      <c r="K2692" s="133">
        <v>253290.6</v>
      </c>
      <c r="L2692" s="135">
        <v>8.0112000000000005</v>
      </c>
    </row>
    <row r="2693" spans="8:12">
      <c r="H2693" s="133" t="s">
        <v>406</v>
      </c>
      <c r="I2693" s="137" t="s">
        <v>180</v>
      </c>
      <c r="J2693" s="133">
        <v>484204.6</v>
      </c>
      <c r="K2693" s="133">
        <v>253290.9</v>
      </c>
      <c r="L2693" s="135">
        <v>7.8830400000000003</v>
      </c>
    </row>
    <row r="2694" spans="8:12">
      <c r="H2694" s="133" t="s">
        <v>406</v>
      </c>
      <c r="I2694" s="137" t="s">
        <v>18</v>
      </c>
      <c r="J2694" s="133">
        <v>484209.9</v>
      </c>
      <c r="K2694" s="133">
        <v>253291.2</v>
      </c>
      <c r="L2694" s="135">
        <v>7.7965799999999996</v>
      </c>
    </row>
    <row r="2695" spans="8:12">
      <c r="H2695" s="133" t="s">
        <v>406</v>
      </c>
      <c r="I2695" s="137" t="s">
        <v>181</v>
      </c>
      <c r="J2695" s="133">
        <v>484215.2</v>
      </c>
      <c r="K2695" s="133">
        <v>253291.5</v>
      </c>
      <c r="L2695" s="135">
        <v>7.8674399999999993</v>
      </c>
    </row>
    <row r="2696" spans="8:12">
      <c r="H2696" s="133" t="s">
        <v>406</v>
      </c>
      <c r="I2696" s="137" t="s">
        <v>182</v>
      </c>
      <c r="J2696" s="133">
        <v>484220.5</v>
      </c>
      <c r="K2696" s="133">
        <v>253291.7</v>
      </c>
      <c r="L2696" s="135">
        <v>7.9356899999999992</v>
      </c>
    </row>
    <row r="2697" spans="8:12">
      <c r="H2697" s="133" t="s">
        <v>406</v>
      </c>
      <c r="I2697" s="137" t="s">
        <v>183</v>
      </c>
      <c r="J2697" s="133">
        <v>484225.9</v>
      </c>
      <c r="K2697" s="133">
        <v>253292</v>
      </c>
      <c r="L2697" s="135">
        <v>8.0192399999999999</v>
      </c>
    </row>
    <row r="2698" spans="8:12">
      <c r="H2698" s="133" t="s">
        <v>406</v>
      </c>
      <c r="I2698" s="137" t="s">
        <v>19</v>
      </c>
      <c r="J2698" s="133">
        <v>484231.4</v>
      </c>
      <c r="K2698" s="133">
        <v>253292.2</v>
      </c>
      <c r="L2698" s="135">
        <v>8.0164799999999996</v>
      </c>
    </row>
    <row r="2699" spans="8:12">
      <c r="H2699" s="133" t="s">
        <v>406</v>
      </c>
      <c r="I2699" s="137" t="s">
        <v>184</v>
      </c>
      <c r="J2699" s="133">
        <v>484236.79999999999</v>
      </c>
      <c r="K2699" s="133">
        <v>253292.4</v>
      </c>
      <c r="L2699" s="135">
        <v>8.0121300000000009</v>
      </c>
    </row>
    <row r="2700" spans="8:12">
      <c r="H2700" s="133" t="s">
        <v>406</v>
      </c>
      <c r="I2700" s="137" t="s">
        <v>185</v>
      </c>
      <c r="J2700" s="133">
        <v>484242.3</v>
      </c>
      <c r="K2700" s="133">
        <v>253292.7</v>
      </c>
      <c r="L2700" s="135">
        <v>8.013300000000001</v>
      </c>
    </row>
    <row r="2701" spans="8:12">
      <c r="H2701" s="133" t="s">
        <v>406</v>
      </c>
      <c r="I2701" s="137" t="s">
        <v>186</v>
      </c>
      <c r="J2701" s="133">
        <v>484247.7</v>
      </c>
      <c r="K2701" s="133">
        <v>253292.9</v>
      </c>
      <c r="L2701" s="135">
        <v>8.0175299999999989</v>
      </c>
    </row>
    <row r="2702" spans="8:12">
      <c r="H2702" s="133" t="s">
        <v>406</v>
      </c>
      <c r="I2702" s="137" t="s">
        <v>20</v>
      </c>
      <c r="J2702" s="133">
        <v>484253.3</v>
      </c>
      <c r="K2702" s="133">
        <v>253293.1</v>
      </c>
      <c r="L2702" s="135">
        <v>8.0119799999999994</v>
      </c>
    </row>
    <row r="2703" spans="8:12">
      <c r="H2703" s="133" t="s">
        <v>406</v>
      </c>
      <c r="I2703" s="137" t="s">
        <v>187</v>
      </c>
      <c r="J2703" s="133">
        <v>484258.6</v>
      </c>
      <c r="K2703" s="133">
        <v>253293.2</v>
      </c>
      <c r="L2703" s="135">
        <v>8.0109300000000001</v>
      </c>
    </row>
    <row r="2704" spans="8:12">
      <c r="H2704" s="133" t="s">
        <v>406</v>
      </c>
      <c r="I2704" s="137" t="s">
        <v>188</v>
      </c>
      <c r="J2704" s="133">
        <v>484264.1</v>
      </c>
      <c r="K2704" s="133">
        <v>253293.5</v>
      </c>
      <c r="L2704" s="135">
        <v>8.0154300000000003</v>
      </c>
    </row>
    <row r="2705" spans="8:12">
      <c r="H2705" s="133" t="s">
        <v>406</v>
      </c>
      <c r="I2705" s="137" t="s">
        <v>189</v>
      </c>
      <c r="J2705" s="133">
        <v>484269.4</v>
      </c>
      <c r="K2705" s="133">
        <v>253293.8</v>
      </c>
      <c r="L2705" s="135">
        <v>8.0230800000000002</v>
      </c>
    </row>
    <row r="2706" spans="8:12">
      <c r="H2706" s="133" t="s">
        <v>406</v>
      </c>
      <c r="I2706" s="137" t="s">
        <v>21</v>
      </c>
      <c r="J2706" s="133">
        <v>484274.7</v>
      </c>
      <c r="K2706" s="133">
        <v>253294.2</v>
      </c>
      <c r="L2706" s="135">
        <v>8.0077800000000003</v>
      </c>
    </row>
    <row r="2707" spans="8:12">
      <c r="H2707" s="133" t="s">
        <v>406</v>
      </c>
      <c r="I2707" s="137" t="s">
        <v>190</v>
      </c>
      <c r="J2707" s="133">
        <v>484279.9</v>
      </c>
      <c r="K2707" s="133">
        <v>253294.6</v>
      </c>
      <c r="L2707" s="135">
        <v>8.0143800000000009</v>
      </c>
    </row>
    <row r="2708" spans="8:12">
      <c r="H2708" s="133" t="s">
        <v>406</v>
      </c>
      <c r="I2708" s="137" t="s">
        <v>191</v>
      </c>
      <c r="J2708" s="133">
        <v>484285.1</v>
      </c>
      <c r="K2708" s="133">
        <v>253295</v>
      </c>
      <c r="L2708" s="135">
        <v>8.0151599999999998</v>
      </c>
    </row>
    <row r="2709" spans="8:12">
      <c r="H2709" s="133" t="s">
        <v>406</v>
      </c>
      <c r="I2709" s="137" t="s">
        <v>192</v>
      </c>
      <c r="J2709" s="133">
        <v>484290</v>
      </c>
      <c r="K2709" s="133">
        <v>253295.6</v>
      </c>
      <c r="L2709" s="135">
        <v>8.0184599999999993</v>
      </c>
    </row>
    <row r="2710" spans="8:12">
      <c r="H2710" s="133" t="s">
        <v>406</v>
      </c>
      <c r="I2710" s="137" t="s">
        <v>22</v>
      </c>
      <c r="J2710" s="133">
        <v>484294.9</v>
      </c>
      <c r="K2710" s="133">
        <v>253296.3</v>
      </c>
      <c r="L2710" s="135">
        <v>8.0091000000000001</v>
      </c>
    </row>
    <row r="2711" spans="8:12">
      <c r="H2711" s="133" t="s">
        <v>406</v>
      </c>
      <c r="I2711" s="137" t="s">
        <v>193</v>
      </c>
      <c r="J2711" s="133">
        <v>484299.9</v>
      </c>
      <c r="K2711" s="133">
        <v>253297</v>
      </c>
      <c r="L2711" s="135">
        <v>8.0145</v>
      </c>
    </row>
    <row r="2712" spans="8:12">
      <c r="H2712" s="133" t="s">
        <v>406</v>
      </c>
      <c r="I2712" s="137" t="s">
        <v>194</v>
      </c>
      <c r="J2712" s="133">
        <v>484304.7</v>
      </c>
      <c r="K2712" s="133">
        <v>253297.6</v>
      </c>
      <c r="L2712" s="135">
        <v>8.0134500000000006</v>
      </c>
    </row>
    <row r="2713" spans="8:12">
      <c r="H2713" s="133" t="s">
        <v>406</v>
      </c>
      <c r="I2713" s="137" t="s">
        <v>195</v>
      </c>
      <c r="J2713" s="133">
        <v>484310</v>
      </c>
      <c r="K2713" s="133">
        <v>253298.1</v>
      </c>
      <c r="L2713" s="135">
        <v>8.0168699999999991</v>
      </c>
    </row>
    <row r="2714" spans="8:12">
      <c r="H2714" s="133" t="s">
        <v>406</v>
      </c>
      <c r="I2714" s="137" t="s">
        <v>23</v>
      </c>
      <c r="J2714" s="133">
        <v>484315</v>
      </c>
      <c r="K2714" s="133">
        <v>253298.6</v>
      </c>
      <c r="L2714" s="135">
        <v>8.0078999999999994</v>
      </c>
    </row>
    <row r="2715" spans="8:12">
      <c r="H2715" s="133" t="s">
        <v>406</v>
      </c>
      <c r="I2715" s="137" t="s">
        <v>196</v>
      </c>
      <c r="J2715" s="133">
        <v>484320</v>
      </c>
      <c r="K2715" s="133">
        <v>253299.20000000001</v>
      </c>
      <c r="L2715" s="135">
        <v>8.0134500000000006</v>
      </c>
    </row>
    <row r="2716" spans="8:12">
      <c r="H2716" s="133" t="s">
        <v>406</v>
      </c>
      <c r="I2716" s="137" t="s">
        <v>197</v>
      </c>
      <c r="J2716" s="133">
        <v>484325</v>
      </c>
      <c r="K2716" s="133">
        <v>253299.8</v>
      </c>
      <c r="L2716" s="135">
        <v>8.0180699999999998</v>
      </c>
    </row>
    <row r="2717" spans="8:12">
      <c r="H2717" s="133" t="s">
        <v>406</v>
      </c>
      <c r="I2717" s="137" t="s">
        <v>198</v>
      </c>
      <c r="J2717" s="133">
        <v>484330</v>
      </c>
      <c r="K2717" s="133">
        <v>253300.5</v>
      </c>
      <c r="L2717" s="135">
        <v>8.0130600000000012</v>
      </c>
    </row>
    <row r="2718" spans="8:12">
      <c r="H2718" s="133" t="s">
        <v>406</v>
      </c>
      <c r="I2718" s="137" t="s">
        <v>24</v>
      </c>
      <c r="J2718" s="133">
        <v>484334.8</v>
      </c>
      <c r="K2718" s="133">
        <v>253301.3</v>
      </c>
      <c r="L2718" s="135">
        <v>8.01</v>
      </c>
    </row>
    <row r="2719" spans="8:12">
      <c r="H2719" s="133" t="s">
        <v>406</v>
      </c>
      <c r="I2719" s="137" t="s">
        <v>199</v>
      </c>
      <c r="J2719" s="133">
        <v>484339.7</v>
      </c>
      <c r="K2719" s="133">
        <v>253302.1</v>
      </c>
      <c r="L2719" s="135">
        <v>8.0096100000000003</v>
      </c>
    </row>
    <row r="2720" spans="8:12">
      <c r="H2720" s="133" t="s">
        <v>406</v>
      </c>
      <c r="I2720" s="137" t="s">
        <v>200</v>
      </c>
      <c r="J2720" s="133">
        <v>484344.4</v>
      </c>
      <c r="K2720" s="133">
        <v>253303</v>
      </c>
      <c r="L2720" s="135">
        <v>8.0222999999999995</v>
      </c>
    </row>
    <row r="2721" spans="8:12">
      <c r="H2721" s="133" t="s">
        <v>406</v>
      </c>
      <c r="I2721" s="137" t="s">
        <v>201</v>
      </c>
      <c r="J2721" s="133">
        <v>484349.3</v>
      </c>
      <c r="K2721" s="133">
        <v>253303.8</v>
      </c>
      <c r="L2721" s="135">
        <v>8.0058000000000007</v>
      </c>
    </row>
    <row r="2722" spans="8:12">
      <c r="H2722" s="133" t="s">
        <v>406</v>
      </c>
      <c r="I2722" s="137" t="s">
        <v>25</v>
      </c>
      <c r="J2722" s="133">
        <v>484354</v>
      </c>
      <c r="K2722" s="133">
        <v>253304.6</v>
      </c>
      <c r="L2722" s="135">
        <v>8.0060400000000005</v>
      </c>
    </row>
    <row r="2723" spans="8:12">
      <c r="H2723" s="133" t="s">
        <v>406</v>
      </c>
      <c r="I2723" s="137" t="s">
        <v>202</v>
      </c>
      <c r="J2723" s="133">
        <v>484358.9</v>
      </c>
      <c r="K2723" s="133">
        <v>253305.5</v>
      </c>
      <c r="L2723" s="135">
        <v>8.01966</v>
      </c>
    </row>
    <row r="2724" spans="8:12">
      <c r="H2724" s="133" t="s">
        <v>406</v>
      </c>
      <c r="I2724" s="137" t="s">
        <v>203</v>
      </c>
      <c r="J2724" s="133">
        <v>484363.5</v>
      </c>
      <c r="K2724" s="133">
        <v>253306.5</v>
      </c>
      <c r="L2724" s="135">
        <v>8.0104199999999999</v>
      </c>
    </row>
    <row r="2725" spans="8:12">
      <c r="H2725" s="133" t="s">
        <v>406</v>
      </c>
      <c r="I2725" s="137" t="s">
        <v>204</v>
      </c>
      <c r="J2725" s="133">
        <v>484368.3</v>
      </c>
      <c r="K2725" s="133">
        <v>253307.5</v>
      </c>
      <c r="L2725" s="135">
        <v>8.0211000000000006</v>
      </c>
    </row>
    <row r="2726" spans="8:12">
      <c r="H2726" s="133" t="s">
        <v>406</v>
      </c>
      <c r="I2726" s="137" t="s">
        <v>26</v>
      </c>
      <c r="J2726" s="133">
        <v>484372.9</v>
      </c>
      <c r="K2726" s="133">
        <v>253308.5</v>
      </c>
      <c r="L2726" s="135">
        <v>7.9349099999999995</v>
      </c>
    </row>
    <row r="2727" spans="8:12">
      <c r="H2727" s="133" t="s">
        <v>406</v>
      </c>
      <c r="I2727" s="137" t="s">
        <v>205</v>
      </c>
      <c r="J2727" s="133">
        <v>484377.7</v>
      </c>
      <c r="K2727" s="133">
        <v>253309.5</v>
      </c>
      <c r="L2727" s="135">
        <v>7.7520899999999999</v>
      </c>
    </row>
    <row r="2728" spans="8:12">
      <c r="H2728" s="133" t="s">
        <v>406</v>
      </c>
      <c r="I2728" s="137" t="s">
        <v>206</v>
      </c>
      <c r="J2728" s="133">
        <v>484382.3</v>
      </c>
      <c r="K2728" s="133">
        <v>253310.4</v>
      </c>
      <c r="L2728" s="135">
        <v>7.6158599999999996</v>
      </c>
    </row>
    <row r="2729" spans="8:12">
      <c r="H2729" s="133" t="s">
        <v>406</v>
      </c>
      <c r="I2729" s="137" t="s">
        <v>207</v>
      </c>
      <c r="J2729" s="133">
        <v>484386.7</v>
      </c>
      <c r="K2729" s="133">
        <v>253311.4</v>
      </c>
      <c r="L2729" s="135">
        <v>7.6291799999999999</v>
      </c>
    </row>
    <row r="2730" spans="8:12">
      <c r="H2730" s="133" t="s">
        <v>406</v>
      </c>
      <c r="I2730" s="137" t="s">
        <v>27</v>
      </c>
      <c r="J2730" s="133">
        <v>484391.2</v>
      </c>
      <c r="K2730" s="133">
        <v>253312.4</v>
      </c>
      <c r="L2730" s="135">
        <v>7.74444</v>
      </c>
    </row>
    <row r="2731" spans="8:12">
      <c r="H2731" s="133" t="s">
        <v>406</v>
      </c>
      <c r="I2731" s="137" t="s">
        <v>208</v>
      </c>
      <c r="J2731" s="133">
        <v>484395.7</v>
      </c>
      <c r="K2731" s="133">
        <v>253313.4</v>
      </c>
      <c r="L2731" s="135">
        <v>7.6934700000000005</v>
      </c>
    </row>
    <row r="2732" spans="8:12">
      <c r="H2732" s="133" t="s">
        <v>406</v>
      </c>
      <c r="I2732" s="137" t="s">
        <v>209</v>
      </c>
      <c r="J2732" s="133">
        <v>484400.3</v>
      </c>
      <c r="K2732" s="133">
        <v>253314.4</v>
      </c>
      <c r="L2732" s="135">
        <v>7.6503000000000005</v>
      </c>
    </row>
    <row r="2733" spans="8:12">
      <c r="H2733" s="133" t="s">
        <v>406</v>
      </c>
      <c r="I2733" s="137" t="s">
        <v>210</v>
      </c>
      <c r="J2733" s="133">
        <v>484404.6</v>
      </c>
      <c r="K2733" s="133">
        <v>253315.5</v>
      </c>
      <c r="L2733" s="135">
        <v>7.3750799999999996</v>
      </c>
    </row>
    <row r="2734" spans="8:12">
      <c r="H2734" s="133" t="s">
        <v>406</v>
      </c>
      <c r="I2734" s="137" t="s">
        <v>28</v>
      </c>
      <c r="J2734" s="133">
        <v>484409</v>
      </c>
      <c r="K2734" s="133">
        <v>253316.4</v>
      </c>
      <c r="L2734" s="135">
        <v>7.2387299999999994</v>
      </c>
    </row>
    <row r="2735" spans="8:12">
      <c r="H2735" s="133" t="s">
        <v>406</v>
      </c>
      <c r="I2735" s="137" t="s">
        <v>211</v>
      </c>
      <c r="J2735" s="133">
        <v>484413.2</v>
      </c>
      <c r="K2735" s="133">
        <v>253317.4</v>
      </c>
      <c r="L2735" s="135">
        <v>7.2746400000000007</v>
      </c>
    </row>
    <row r="2736" spans="8:12">
      <c r="H2736" s="133" t="s">
        <v>406</v>
      </c>
      <c r="I2736" s="137" t="s">
        <v>212</v>
      </c>
      <c r="J2736" s="133">
        <v>484417.6</v>
      </c>
      <c r="K2736" s="133">
        <v>253318.3</v>
      </c>
      <c r="L2736" s="135">
        <v>7.4226000000000001</v>
      </c>
    </row>
    <row r="2737" spans="8:12">
      <c r="H2737" s="133" t="s">
        <v>406</v>
      </c>
      <c r="I2737" s="137" t="s">
        <v>213</v>
      </c>
      <c r="J2737" s="133">
        <v>484421.9</v>
      </c>
      <c r="K2737" s="133">
        <v>253319.2</v>
      </c>
      <c r="L2737" s="135">
        <v>7.3145100000000003</v>
      </c>
    </row>
    <row r="2738" spans="8:12">
      <c r="H2738" s="133" t="s">
        <v>406</v>
      </c>
      <c r="I2738" s="137" t="s">
        <v>29</v>
      </c>
      <c r="J2738" s="133">
        <v>484426.3</v>
      </c>
      <c r="K2738" s="133">
        <v>253320.1</v>
      </c>
      <c r="L2738" s="135">
        <v>7.1710200000000004</v>
      </c>
    </row>
    <row r="2739" spans="8:12">
      <c r="H2739" s="133" t="s">
        <v>406</v>
      </c>
      <c r="I2739" s="137" t="s">
        <v>214</v>
      </c>
      <c r="J2739" s="133">
        <v>484430.5</v>
      </c>
      <c r="K2739" s="133">
        <v>253321</v>
      </c>
      <c r="L2739" s="135">
        <v>7.1156999999999995</v>
      </c>
    </row>
    <row r="2740" spans="8:12">
      <c r="H2740" s="133" t="s">
        <v>406</v>
      </c>
      <c r="I2740" s="137" t="s">
        <v>215</v>
      </c>
      <c r="J2740" s="133">
        <v>484434.8</v>
      </c>
      <c r="K2740" s="133">
        <v>253321.9</v>
      </c>
      <c r="L2740" s="135">
        <v>7.0093199999999998</v>
      </c>
    </row>
    <row r="2741" spans="8:12">
      <c r="H2741" s="133" t="s">
        <v>406</v>
      </c>
      <c r="I2741" s="137" t="s">
        <v>216</v>
      </c>
      <c r="J2741" s="133">
        <v>484439</v>
      </c>
      <c r="K2741" s="133">
        <v>253322.7</v>
      </c>
      <c r="L2741" s="135">
        <v>7.02081</v>
      </c>
    </row>
    <row r="2742" spans="8:12">
      <c r="H2742" s="133" t="s">
        <v>406</v>
      </c>
      <c r="I2742" s="137" t="s">
        <v>30</v>
      </c>
      <c r="J2742" s="133">
        <v>484443.3</v>
      </c>
      <c r="K2742" s="133">
        <v>253323.5</v>
      </c>
      <c r="L2742" s="135">
        <v>7.0152600000000005</v>
      </c>
    </row>
    <row r="2743" spans="8:12">
      <c r="H2743" s="133" t="s">
        <v>406</v>
      </c>
      <c r="I2743" s="137" t="s">
        <v>217</v>
      </c>
      <c r="J2743" s="133">
        <v>484447.5</v>
      </c>
      <c r="K2743" s="133">
        <v>253324.3</v>
      </c>
      <c r="L2743" s="135">
        <v>6.9277499999999996</v>
      </c>
    </row>
    <row r="2744" spans="8:12">
      <c r="H2744" s="133" t="s">
        <v>406</v>
      </c>
      <c r="I2744" s="137" t="s">
        <v>218</v>
      </c>
      <c r="J2744" s="133">
        <v>484451.8</v>
      </c>
      <c r="K2744" s="133">
        <v>253325.1</v>
      </c>
      <c r="L2744" s="135">
        <v>6.9731399999999999</v>
      </c>
    </row>
    <row r="2745" spans="8:12">
      <c r="H2745" s="133" t="s">
        <v>406</v>
      </c>
      <c r="I2745" s="137" t="s">
        <v>219</v>
      </c>
      <c r="J2745" s="133">
        <v>484456</v>
      </c>
      <c r="K2745" s="133">
        <v>253325.9</v>
      </c>
      <c r="L2745" s="135">
        <v>7.0118400000000003</v>
      </c>
    </row>
    <row r="2746" spans="8:12">
      <c r="H2746" s="133" t="s">
        <v>406</v>
      </c>
      <c r="I2746" s="137" t="s">
        <v>31</v>
      </c>
      <c r="J2746" s="133">
        <v>484460.3</v>
      </c>
      <c r="K2746" s="133">
        <v>253326.7</v>
      </c>
      <c r="L2746" s="135">
        <v>7.00284</v>
      </c>
    </row>
    <row r="2747" spans="8:12">
      <c r="H2747" s="133" t="s">
        <v>406</v>
      </c>
      <c r="I2747" s="137" t="s">
        <v>220</v>
      </c>
      <c r="J2747" s="133">
        <v>484464.5</v>
      </c>
      <c r="K2747" s="133">
        <v>253327.5</v>
      </c>
      <c r="L2747" s="135">
        <v>6.9211499999999999</v>
      </c>
    </row>
    <row r="2748" spans="8:12">
      <c r="H2748" s="133" t="s">
        <v>406</v>
      </c>
      <c r="I2748" s="137" t="s">
        <v>221</v>
      </c>
      <c r="J2748" s="133">
        <v>484468.7</v>
      </c>
      <c r="K2748" s="133">
        <v>253328.3</v>
      </c>
      <c r="L2748" s="135">
        <v>6.9103199999999996</v>
      </c>
    </row>
    <row r="2749" spans="8:12">
      <c r="H2749" s="133" t="s">
        <v>406</v>
      </c>
      <c r="I2749" s="137" t="s">
        <v>222</v>
      </c>
      <c r="J2749" s="133">
        <v>484473</v>
      </c>
      <c r="K2749" s="133">
        <v>253329.1</v>
      </c>
      <c r="L2749" s="135">
        <v>6.9104399999999995</v>
      </c>
    </row>
    <row r="2750" spans="8:12">
      <c r="H2750" s="133" t="s">
        <v>406</v>
      </c>
      <c r="I2750" s="137" t="s">
        <v>32</v>
      </c>
      <c r="J2750" s="133">
        <v>484477.1</v>
      </c>
      <c r="K2750" s="133">
        <v>253329.9</v>
      </c>
      <c r="L2750" s="135">
        <v>6.98238</v>
      </c>
    </row>
    <row r="2751" spans="8:12">
      <c r="H2751" s="133" t="s">
        <v>406</v>
      </c>
      <c r="I2751" s="137" t="s">
        <v>223</v>
      </c>
      <c r="J2751" s="133">
        <v>484481.4</v>
      </c>
      <c r="K2751" s="133">
        <v>253330.7</v>
      </c>
      <c r="L2751" s="135">
        <v>6.8668800000000001</v>
      </c>
    </row>
    <row r="2752" spans="8:12">
      <c r="H2752" s="133" t="s">
        <v>406</v>
      </c>
      <c r="I2752" s="137" t="s">
        <v>224</v>
      </c>
      <c r="J2752" s="133">
        <v>484485.5</v>
      </c>
      <c r="K2752" s="133">
        <v>253331.5</v>
      </c>
      <c r="L2752" s="135">
        <v>6.9243000000000006</v>
      </c>
    </row>
    <row r="2753" spans="8:12">
      <c r="H2753" s="133" t="s">
        <v>406</v>
      </c>
      <c r="I2753" s="137" t="s">
        <v>225</v>
      </c>
      <c r="J2753" s="133">
        <v>484489.8</v>
      </c>
      <c r="K2753" s="133">
        <v>253332.3</v>
      </c>
      <c r="L2753" s="135">
        <v>6.8296800000000006</v>
      </c>
    </row>
    <row r="2754" spans="8:12">
      <c r="H2754" s="133" t="s">
        <v>406</v>
      </c>
      <c r="I2754" s="137" t="s">
        <v>33</v>
      </c>
      <c r="J2754" s="133">
        <v>484493.9</v>
      </c>
      <c r="K2754" s="133">
        <v>253333</v>
      </c>
      <c r="L2754" s="135">
        <v>6.8823299999999996</v>
      </c>
    </row>
    <row r="2755" spans="8:12">
      <c r="H2755" s="133" t="s">
        <v>406</v>
      </c>
      <c r="I2755" s="137" t="s">
        <v>226</v>
      </c>
      <c r="J2755" s="133">
        <v>484498.3</v>
      </c>
      <c r="K2755" s="133">
        <v>253333.8</v>
      </c>
      <c r="L2755" s="135">
        <v>6.76023</v>
      </c>
    </row>
    <row r="2756" spans="8:12">
      <c r="H2756" s="133" t="s">
        <v>406</v>
      </c>
      <c r="I2756" s="137" t="s">
        <v>227</v>
      </c>
      <c r="J2756" s="133">
        <v>484502.4</v>
      </c>
      <c r="K2756" s="133">
        <v>253334.5</v>
      </c>
      <c r="L2756" s="135">
        <v>6.8948700000000001</v>
      </c>
    </row>
    <row r="2757" spans="8:12">
      <c r="H2757" s="133" t="s">
        <v>406</v>
      </c>
      <c r="I2757" s="137" t="s">
        <v>228</v>
      </c>
      <c r="J2757" s="133">
        <v>484506.6</v>
      </c>
      <c r="K2757" s="133">
        <v>253335.3</v>
      </c>
      <c r="L2757" s="135">
        <v>6.8255699999999999</v>
      </c>
    </row>
    <row r="2758" spans="8:12">
      <c r="H2758" s="133" t="s">
        <v>406</v>
      </c>
      <c r="I2758" s="137" t="s">
        <v>34</v>
      </c>
      <c r="J2758" s="133">
        <v>484510.9</v>
      </c>
      <c r="K2758" s="133">
        <v>253336</v>
      </c>
      <c r="L2758" s="135">
        <v>6.8991000000000007</v>
      </c>
    </row>
    <row r="2759" spans="8:12">
      <c r="H2759" s="133" t="s">
        <v>406</v>
      </c>
      <c r="I2759" s="137" t="s">
        <v>229</v>
      </c>
      <c r="J2759" s="133">
        <v>484515.1</v>
      </c>
      <c r="K2759" s="133">
        <v>253336.8</v>
      </c>
      <c r="L2759" s="135">
        <v>7.02</v>
      </c>
    </row>
    <row r="2760" spans="8:12">
      <c r="H2760" s="133" t="s">
        <v>406</v>
      </c>
      <c r="I2760" s="137" t="s">
        <v>230</v>
      </c>
      <c r="J2760" s="133">
        <v>484519.5</v>
      </c>
      <c r="K2760" s="133">
        <v>253337.5</v>
      </c>
      <c r="L2760" s="135">
        <v>7.0135500000000004</v>
      </c>
    </row>
    <row r="2761" spans="8:12">
      <c r="H2761" s="133" t="s">
        <v>406</v>
      </c>
      <c r="I2761" s="137" t="s">
        <v>231</v>
      </c>
      <c r="J2761" s="133">
        <v>484523.7</v>
      </c>
      <c r="K2761" s="133">
        <v>253338.3</v>
      </c>
      <c r="L2761" s="135">
        <v>7.0904999999999996</v>
      </c>
    </row>
    <row r="2762" spans="8:12">
      <c r="H2762" s="133" t="s">
        <v>406</v>
      </c>
      <c r="I2762" s="137" t="s">
        <v>35</v>
      </c>
      <c r="J2762" s="133">
        <v>484528.2</v>
      </c>
      <c r="K2762" s="133">
        <v>253339</v>
      </c>
      <c r="L2762" s="135">
        <v>7.2700200000000006</v>
      </c>
    </row>
    <row r="2763" spans="8:12">
      <c r="H2763" s="133" t="s">
        <v>406</v>
      </c>
      <c r="I2763" s="137" t="s">
        <v>232</v>
      </c>
      <c r="J2763" s="133">
        <v>484532.5</v>
      </c>
      <c r="K2763" s="133">
        <v>253339.8</v>
      </c>
      <c r="L2763" s="135">
        <v>7.2309599999999996</v>
      </c>
    </row>
    <row r="2764" spans="8:12">
      <c r="H2764" s="133" t="s">
        <v>406</v>
      </c>
      <c r="I2764" s="137" t="s">
        <v>233</v>
      </c>
      <c r="J2764" s="133">
        <v>484537.2</v>
      </c>
      <c r="K2764" s="133">
        <v>253340.5</v>
      </c>
      <c r="L2764" s="135">
        <v>7.3810200000000004</v>
      </c>
    </row>
    <row r="2765" spans="8:12">
      <c r="H2765" s="133" t="s">
        <v>406</v>
      </c>
      <c r="I2765" s="137" t="s">
        <v>234</v>
      </c>
      <c r="J2765" s="133">
        <v>484541.7</v>
      </c>
      <c r="K2765" s="133">
        <v>253341.3</v>
      </c>
      <c r="L2765" s="135">
        <v>5.4940800000000003</v>
      </c>
    </row>
    <row r="2766" spans="8:12">
      <c r="H2766" s="133" t="s">
        <v>406</v>
      </c>
      <c r="I2766" s="137" t="s">
        <v>36</v>
      </c>
      <c r="J2766" s="133">
        <v>484545.4</v>
      </c>
      <c r="K2766" s="133">
        <v>253341.8</v>
      </c>
      <c r="L2766" s="135">
        <v>4.2308399999999997</v>
      </c>
    </row>
    <row r="2767" spans="8:12">
      <c r="H2767" s="133" t="s">
        <v>406</v>
      </c>
      <c r="I2767" s="137" t="s">
        <v>235</v>
      </c>
      <c r="J2767" s="133">
        <v>484548</v>
      </c>
      <c r="K2767" s="133">
        <v>253342.5</v>
      </c>
      <c r="L2767" s="135">
        <v>4.0052700000000003</v>
      </c>
    </row>
    <row r="2768" spans="8:12">
      <c r="H2768" s="133" t="s">
        <v>406</v>
      </c>
      <c r="I2768" s="137" t="s">
        <v>236</v>
      </c>
      <c r="J2768" s="133">
        <v>484550.6</v>
      </c>
      <c r="K2768" s="133">
        <v>253343.3</v>
      </c>
      <c r="L2768" s="135">
        <v>3.9770100000000004</v>
      </c>
    </row>
    <row r="2769" spans="8:12">
      <c r="H2769" s="133" t="s">
        <v>406</v>
      </c>
      <c r="I2769" s="137" t="s">
        <v>237</v>
      </c>
      <c r="J2769" s="133">
        <v>484553</v>
      </c>
      <c r="K2769" s="133">
        <v>253344.1</v>
      </c>
      <c r="L2769" s="135">
        <v>4.02189</v>
      </c>
    </row>
    <row r="2770" spans="8:12">
      <c r="H2770" s="133" t="s">
        <v>406</v>
      </c>
      <c r="I2770" s="137" t="s">
        <v>37</v>
      </c>
      <c r="J2770" s="133">
        <v>484555.5</v>
      </c>
      <c r="K2770" s="133">
        <v>253344.8</v>
      </c>
      <c r="L2770" s="135">
        <v>4.0597799999999999</v>
      </c>
    </row>
    <row r="2771" spans="8:12">
      <c r="H2771" s="133" t="s">
        <v>406</v>
      </c>
      <c r="I2771" s="137" t="s">
        <v>238</v>
      </c>
      <c r="J2771" s="133">
        <v>484557.8</v>
      </c>
      <c r="K2771" s="133">
        <v>253345.6</v>
      </c>
      <c r="L2771" s="135">
        <v>4.0307399999999998</v>
      </c>
    </row>
    <row r="2772" spans="8:12">
      <c r="H2772" s="133" t="s">
        <v>406</v>
      </c>
      <c r="I2772" s="137" t="s">
        <v>239</v>
      </c>
      <c r="J2772" s="133">
        <v>484560.3</v>
      </c>
      <c r="K2772" s="133">
        <v>253346.4</v>
      </c>
      <c r="L2772" s="135">
        <v>4.0508100000000002</v>
      </c>
    </row>
    <row r="2773" spans="8:12">
      <c r="H2773" s="133" t="s">
        <v>406</v>
      </c>
      <c r="I2773" s="137" t="s">
        <v>240</v>
      </c>
      <c r="J2773" s="133">
        <v>484562.7</v>
      </c>
      <c r="K2773" s="133">
        <v>253347.20000000001</v>
      </c>
      <c r="L2773" s="135">
        <v>4.2836400000000001</v>
      </c>
    </row>
    <row r="2774" spans="8:12">
      <c r="H2774" s="133" t="s">
        <v>406</v>
      </c>
      <c r="I2774" s="137" t="s">
        <v>38</v>
      </c>
      <c r="J2774" s="133">
        <v>484565.3</v>
      </c>
      <c r="K2774" s="133">
        <v>253348</v>
      </c>
      <c r="L2774" s="135">
        <v>6.0607799999999994</v>
      </c>
    </row>
    <row r="2775" spans="8:12">
      <c r="H2775" s="133" t="s">
        <v>406</v>
      </c>
      <c r="I2775" s="137" t="s">
        <v>241</v>
      </c>
      <c r="J2775" s="133">
        <v>484569</v>
      </c>
      <c r="K2775" s="133">
        <v>253348.6</v>
      </c>
      <c r="L2775" s="135">
        <v>7.8959700000000002</v>
      </c>
    </row>
    <row r="2776" spans="8:12">
      <c r="H2776" s="133" t="s">
        <v>406</v>
      </c>
      <c r="I2776" s="137" t="s">
        <v>242</v>
      </c>
      <c r="J2776" s="133">
        <v>484574.2</v>
      </c>
      <c r="K2776" s="133">
        <v>253349.2</v>
      </c>
      <c r="L2776" s="135">
        <v>8.011470000000001</v>
      </c>
    </row>
    <row r="2777" spans="8:12">
      <c r="H2777" s="133" t="s">
        <v>406</v>
      </c>
      <c r="I2777" s="137" t="s">
        <v>243</v>
      </c>
      <c r="J2777" s="133">
        <v>484579.3</v>
      </c>
      <c r="K2777" s="133">
        <v>253349.7</v>
      </c>
      <c r="L2777" s="135">
        <v>8.0229599999999994</v>
      </c>
    </row>
    <row r="2778" spans="8:12">
      <c r="H2778" s="133" t="s">
        <v>406</v>
      </c>
      <c r="I2778" s="137" t="s">
        <v>39</v>
      </c>
      <c r="J2778" s="133">
        <v>484584.6</v>
      </c>
      <c r="K2778" s="133">
        <v>253350.1</v>
      </c>
      <c r="L2778" s="135">
        <v>8.0155500000000011</v>
      </c>
    </row>
    <row r="2779" spans="8:12">
      <c r="H2779" s="133" t="s">
        <v>406</v>
      </c>
      <c r="I2779" s="137" t="s">
        <v>244</v>
      </c>
      <c r="J2779" s="133">
        <v>484589.8</v>
      </c>
      <c r="K2779" s="133">
        <v>253350.5</v>
      </c>
      <c r="L2779" s="135">
        <v>8.0168699999999991</v>
      </c>
    </row>
    <row r="2780" spans="8:12">
      <c r="H2780" s="133" t="s">
        <v>406</v>
      </c>
      <c r="I2780" s="137" t="s">
        <v>245</v>
      </c>
      <c r="J2780" s="133">
        <v>484595.1</v>
      </c>
      <c r="K2780" s="133">
        <v>253350.8</v>
      </c>
      <c r="L2780" s="135">
        <v>8.0055300000000003</v>
      </c>
    </row>
    <row r="2781" spans="8:12">
      <c r="H2781" s="133" t="s">
        <v>406</v>
      </c>
      <c r="I2781" s="137" t="s">
        <v>246</v>
      </c>
      <c r="J2781" s="133">
        <v>484600.4</v>
      </c>
      <c r="K2781" s="133">
        <v>253351.1</v>
      </c>
      <c r="L2781" s="135">
        <v>8.0251800000000006</v>
      </c>
    </row>
    <row r="2782" spans="8:12">
      <c r="H2782" s="133" t="s">
        <v>406</v>
      </c>
      <c r="I2782" s="137" t="s">
        <v>40</v>
      </c>
      <c r="J2782" s="133">
        <v>484605.8</v>
      </c>
      <c r="K2782" s="133">
        <v>253351.4</v>
      </c>
      <c r="L2782" s="135">
        <v>8.0139600000000009</v>
      </c>
    </row>
    <row r="2783" spans="8:12">
      <c r="H2783" s="133" t="s">
        <v>406</v>
      </c>
      <c r="I2783" s="137" t="s">
        <v>247</v>
      </c>
      <c r="J2783" s="133">
        <v>484611</v>
      </c>
      <c r="K2783" s="133">
        <v>253351.7</v>
      </c>
      <c r="L2783" s="135">
        <v>8.0119799999999994</v>
      </c>
    </row>
    <row r="2784" spans="8:12">
      <c r="H2784" s="133" t="s">
        <v>406</v>
      </c>
      <c r="I2784" s="137" t="s">
        <v>248</v>
      </c>
      <c r="J2784" s="133">
        <v>484616.5</v>
      </c>
      <c r="K2784" s="133">
        <v>253351.9</v>
      </c>
      <c r="L2784" s="135">
        <v>8.0105400000000007</v>
      </c>
    </row>
    <row r="2785" spans="8:12">
      <c r="H2785" s="133" t="s">
        <v>406</v>
      </c>
      <c r="I2785" s="137" t="s">
        <v>249</v>
      </c>
      <c r="J2785" s="133">
        <v>484621.9</v>
      </c>
      <c r="K2785" s="133">
        <v>253352.1</v>
      </c>
      <c r="L2785" s="135">
        <v>8.0174099999999999</v>
      </c>
    </row>
    <row r="2786" spans="8:12">
      <c r="H2786" s="133" t="s">
        <v>407</v>
      </c>
      <c r="I2786" s="137" t="s">
        <v>17</v>
      </c>
      <c r="J2786" s="133">
        <v>484627.4</v>
      </c>
      <c r="K2786" s="133">
        <v>253352.3</v>
      </c>
      <c r="L2786" s="135">
        <v>8.0195100000000004</v>
      </c>
    </row>
    <row r="2787" spans="8:12">
      <c r="H2787" t="s">
        <v>407</v>
      </c>
      <c r="I2787" s="97" t="s">
        <v>178</v>
      </c>
      <c r="J2787" s="10">
        <v>484632.8</v>
      </c>
      <c r="K2787" s="10">
        <v>253352.5</v>
      </c>
      <c r="L2787" s="135">
        <v>8.0159399999999987</v>
      </c>
    </row>
    <row r="2788" spans="8:12">
      <c r="H2788" t="s">
        <v>407</v>
      </c>
      <c r="I2788" s="97" t="s">
        <v>179</v>
      </c>
      <c r="J2788" s="10">
        <v>484638.3</v>
      </c>
      <c r="K2788" s="10">
        <v>253352.7</v>
      </c>
      <c r="L2788" s="135">
        <v>8.008560000000001</v>
      </c>
    </row>
    <row r="2789" spans="8:12">
      <c r="H2789" t="s">
        <v>407</v>
      </c>
      <c r="I2789" s="97" t="s">
        <v>180</v>
      </c>
      <c r="J2789" s="10">
        <v>484643.6</v>
      </c>
      <c r="K2789" s="10">
        <v>253352.9</v>
      </c>
      <c r="L2789" s="135">
        <v>8.0160900000000002</v>
      </c>
    </row>
    <row r="2790" spans="8:12">
      <c r="H2790" t="s">
        <v>407</v>
      </c>
      <c r="I2790" s="97" t="s">
        <v>18</v>
      </c>
      <c r="J2790" s="10">
        <v>484649.2</v>
      </c>
      <c r="K2790" s="10">
        <v>253353</v>
      </c>
      <c r="L2790" s="135">
        <v>8.0131800000000002</v>
      </c>
    </row>
    <row r="2791" spans="8:12">
      <c r="H2791" t="s">
        <v>407</v>
      </c>
      <c r="I2791" s="97" t="s">
        <v>181</v>
      </c>
      <c r="J2791" s="10">
        <v>484654.6</v>
      </c>
      <c r="K2791" s="10">
        <v>253353.2</v>
      </c>
      <c r="L2791" s="135">
        <v>8.0056499999999993</v>
      </c>
    </row>
    <row r="2792" spans="8:12">
      <c r="H2792" t="s">
        <v>407</v>
      </c>
      <c r="I2792" s="97" t="s">
        <v>182</v>
      </c>
      <c r="J2792" s="10">
        <v>484660.1</v>
      </c>
      <c r="K2792" s="10">
        <v>253353.4</v>
      </c>
      <c r="L2792" s="135">
        <v>8.0148900000000012</v>
      </c>
    </row>
    <row r="2793" spans="8:12">
      <c r="H2793" t="s">
        <v>407</v>
      </c>
      <c r="I2793" s="97" t="s">
        <v>183</v>
      </c>
      <c r="J2793" s="10">
        <v>484665.5</v>
      </c>
      <c r="K2793" s="10">
        <v>253353.60000000001</v>
      </c>
      <c r="L2793" s="135">
        <v>8.0056499999999993</v>
      </c>
    </row>
    <row r="2794" spans="8:12">
      <c r="H2794" t="s">
        <v>407</v>
      </c>
      <c r="I2794" s="97" t="s">
        <v>19</v>
      </c>
      <c r="J2794" s="10">
        <v>484671.1</v>
      </c>
      <c r="K2794" s="10">
        <v>253353.7</v>
      </c>
      <c r="L2794" s="135">
        <v>8.0218799999999995</v>
      </c>
    </row>
    <row r="2795" spans="8:12">
      <c r="H2795" t="s">
        <v>407</v>
      </c>
      <c r="I2795" s="97" t="s">
        <v>184</v>
      </c>
      <c r="J2795" s="10">
        <v>484676.5</v>
      </c>
      <c r="K2795" s="10">
        <v>253353.9</v>
      </c>
      <c r="L2795" s="135">
        <v>8.0337600000000009</v>
      </c>
    </row>
    <row r="2796" spans="8:12">
      <c r="H2796" t="s">
        <v>407</v>
      </c>
      <c r="I2796" s="97" t="s">
        <v>185</v>
      </c>
      <c r="J2796" s="10">
        <v>484682.1</v>
      </c>
      <c r="K2796" s="10">
        <v>253354.1</v>
      </c>
      <c r="L2796" s="135">
        <v>8.0139600000000009</v>
      </c>
    </row>
    <row r="2797" spans="8:12">
      <c r="H2797" t="s">
        <v>407</v>
      </c>
      <c r="I2797" s="97" t="s">
        <v>186</v>
      </c>
      <c r="J2797" s="10">
        <v>484687.3</v>
      </c>
      <c r="K2797" s="10">
        <v>253354.3</v>
      </c>
      <c r="L2797" s="135">
        <v>8.00976</v>
      </c>
    </row>
    <row r="2798" spans="8:12">
      <c r="H2798" t="s">
        <v>407</v>
      </c>
      <c r="I2798" s="97" t="s">
        <v>20</v>
      </c>
      <c r="J2798" s="10">
        <v>484692.9</v>
      </c>
      <c r="K2798" s="10">
        <v>253354.5</v>
      </c>
      <c r="L2798" s="135">
        <v>8.01966</v>
      </c>
    </row>
    <row r="2799" spans="8:12">
      <c r="H2799" t="s">
        <v>407</v>
      </c>
      <c r="I2799" s="97" t="s">
        <v>187</v>
      </c>
      <c r="J2799" s="10">
        <v>484698.3</v>
      </c>
      <c r="K2799" s="10">
        <v>253354.7</v>
      </c>
      <c r="L2799" s="135">
        <v>8.0094899999999996</v>
      </c>
    </row>
    <row r="2800" spans="8:12">
      <c r="H2800" t="s">
        <v>407</v>
      </c>
      <c r="I2800" s="97" t="s">
        <v>188</v>
      </c>
      <c r="J2800" s="10">
        <v>484703.8</v>
      </c>
      <c r="K2800" s="10">
        <v>253354.8</v>
      </c>
      <c r="L2800" s="135">
        <v>8.0187299999999997</v>
      </c>
    </row>
    <row r="2801" spans="8:12">
      <c r="H2801" t="s">
        <v>407</v>
      </c>
      <c r="I2801" s="97" t="s">
        <v>189</v>
      </c>
      <c r="J2801" s="10">
        <v>484709.1</v>
      </c>
      <c r="K2801" s="10">
        <v>253355.1</v>
      </c>
      <c r="L2801" s="135">
        <v>8.0170200000000005</v>
      </c>
    </row>
    <row r="2802" spans="8:12">
      <c r="H2802" t="s">
        <v>407</v>
      </c>
      <c r="I2802" s="97" t="s">
        <v>21</v>
      </c>
      <c r="J2802" s="10">
        <v>484714.4</v>
      </c>
      <c r="K2802" s="10">
        <v>253355.4</v>
      </c>
      <c r="L2802" s="135">
        <v>8.01159</v>
      </c>
    </row>
    <row r="2803" spans="8:12">
      <c r="H2803" t="s">
        <v>407</v>
      </c>
      <c r="I2803" s="97" t="s">
        <v>190</v>
      </c>
      <c r="J2803" s="10">
        <v>484719.5</v>
      </c>
      <c r="K2803" s="10">
        <v>253355.8</v>
      </c>
      <c r="L2803" s="135">
        <v>8.0158199999999997</v>
      </c>
    </row>
    <row r="2804" spans="8:12">
      <c r="H2804" t="s">
        <v>407</v>
      </c>
      <c r="I2804" s="97" t="s">
        <v>191</v>
      </c>
      <c r="J2804" s="10">
        <v>484724.7</v>
      </c>
      <c r="K2804" s="10">
        <v>253356.3</v>
      </c>
      <c r="L2804" s="135">
        <v>8.01675</v>
      </c>
    </row>
    <row r="2805" spans="8:12">
      <c r="H2805" t="s">
        <v>407</v>
      </c>
      <c r="I2805" s="97" t="s">
        <v>192</v>
      </c>
      <c r="J2805" s="10">
        <v>484729.59999999998</v>
      </c>
      <c r="K2805" s="10">
        <v>253357</v>
      </c>
      <c r="L2805" s="135">
        <v>8.0148900000000012</v>
      </c>
    </row>
    <row r="2806" spans="8:12">
      <c r="H2806" t="s">
        <v>407</v>
      </c>
      <c r="I2806" s="97" t="s">
        <v>22</v>
      </c>
      <c r="J2806" s="10">
        <v>484734.5</v>
      </c>
      <c r="K2806" s="10">
        <v>253357.8</v>
      </c>
      <c r="L2806" s="135">
        <v>8.0117399999999996</v>
      </c>
    </row>
    <row r="2807" spans="8:12">
      <c r="H2807" t="s">
        <v>407</v>
      </c>
      <c r="I2807" s="97" t="s">
        <v>193</v>
      </c>
      <c r="J2807" s="10">
        <v>484739.2</v>
      </c>
      <c r="K2807" s="10">
        <v>253358.6</v>
      </c>
      <c r="L2807" s="135">
        <v>8.0170200000000005</v>
      </c>
    </row>
    <row r="2808" spans="8:12">
      <c r="H2808" t="s">
        <v>407</v>
      </c>
      <c r="I2808" s="97" t="s">
        <v>194</v>
      </c>
      <c r="J2808" s="10">
        <v>484744</v>
      </c>
      <c r="K2808" s="10">
        <v>253359.4</v>
      </c>
      <c r="L2808" s="135">
        <v>8.0137200000000011</v>
      </c>
    </row>
    <row r="2809" spans="8:12">
      <c r="H2809" t="s">
        <v>407</v>
      </c>
      <c r="I2809" s="97" t="s">
        <v>195</v>
      </c>
      <c r="J2809" s="10">
        <v>484748.9</v>
      </c>
      <c r="K2809" s="10">
        <v>253360.1</v>
      </c>
      <c r="L2809" s="135">
        <v>8.0151599999999998</v>
      </c>
    </row>
    <row r="2810" spans="8:12">
      <c r="H2810" t="s">
        <v>407</v>
      </c>
      <c r="I2810" s="97" t="s">
        <v>23</v>
      </c>
      <c r="J2810" s="10">
        <v>484754</v>
      </c>
      <c r="K2810" s="10">
        <v>253360.6</v>
      </c>
      <c r="L2810" s="135">
        <v>8.0160900000000002</v>
      </c>
    </row>
    <row r="2811" spans="8:12">
      <c r="H2811" t="s">
        <v>407</v>
      </c>
      <c r="I2811" s="97" t="s">
        <v>196</v>
      </c>
      <c r="J2811" s="10">
        <v>484759.1</v>
      </c>
      <c r="K2811" s="10">
        <v>253361</v>
      </c>
      <c r="L2811" s="135">
        <v>8.0139600000000009</v>
      </c>
    </row>
    <row r="2812" spans="8:12">
      <c r="H2812" t="s">
        <v>407</v>
      </c>
      <c r="I2812" s="97" t="s">
        <v>197</v>
      </c>
      <c r="J2812" s="10">
        <v>484764.2</v>
      </c>
      <c r="K2812" s="10">
        <v>253361.6</v>
      </c>
      <c r="L2812" s="135">
        <v>8.0122499999999999</v>
      </c>
    </row>
    <row r="2813" spans="8:12">
      <c r="H2813" t="s">
        <v>407</v>
      </c>
      <c r="I2813" s="97" t="s">
        <v>198</v>
      </c>
      <c r="J2813" s="10">
        <v>484769.1</v>
      </c>
      <c r="K2813" s="10">
        <v>253362.3</v>
      </c>
      <c r="L2813" s="135">
        <v>8.01675</v>
      </c>
    </row>
    <row r="2814" spans="8:12">
      <c r="H2814" t="s">
        <v>407</v>
      </c>
      <c r="I2814" s="97" t="s">
        <v>24</v>
      </c>
      <c r="J2814" s="10">
        <v>484774</v>
      </c>
      <c r="K2814" s="10">
        <v>253363.1</v>
      </c>
      <c r="L2814" s="135">
        <v>8.0152800000000006</v>
      </c>
    </row>
    <row r="2815" spans="8:12">
      <c r="H2815" t="s">
        <v>407</v>
      </c>
      <c r="I2815" s="97" t="s">
        <v>199</v>
      </c>
      <c r="J2815" s="10">
        <v>484778.8</v>
      </c>
      <c r="K2815" s="10">
        <v>253363.8</v>
      </c>
      <c r="L2815" s="135">
        <v>8.0135699999999996</v>
      </c>
    </row>
    <row r="2816" spans="8:12">
      <c r="H2816" t="s">
        <v>407</v>
      </c>
      <c r="I2816" s="97" t="s">
        <v>200</v>
      </c>
      <c r="J2816" s="10">
        <v>484783.7</v>
      </c>
      <c r="K2816" s="10">
        <v>253364.6</v>
      </c>
      <c r="L2816" s="135">
        <v>8.0130600000000012</v>
      </c>
    </row>
    <row r="2817" spans="8:12">
      <c r="H2817" t="s">
        <v>407</v>
      </c>
      <c r="I2817" s="97" t="s">
        <v>201</v>
      </c>
      <c r="J2817" s="10">
        <v>484788.5</v>
      </c>
      <c r="K2817" s="10">
        <v>253365.4</v>
      </c>
      <c r="L2817" s="135">
        <v>8.0168699999999991</v>
      </c>
    </row>
    <row r="2818" spans="8:12">
      <c r="H2818" t="s">
        <v>407</v>
      </c>
      <c r="I2818" s="97" t="s">
        <v>25</v>
      </c>
      <c r="J2818" s="10">
        <v>484793.4</v>
      </c>
      <c r="K2818" s="10">
        <v>253366.1</v>
      </c>
      <c r="L2818" s="135">
        <v>8.0129099999999998</v>
      </c>
    </row>
    <row r="2819" spans="8:12">
      <c r="H2819" t="s">
        <v>407</v>
      </c>
      <c r="I2819" s="97" t="s">
        <v>202</v>
      </c>
      <c r="J2819" s="10">
        <v>484798.2</v>
      </c>
      <c r="K2819" s="10">
        <v>253366.9</v>
      </c>
      <c r="L2819" s="135">
        <v>8.0162099999999992</v>
      </c>
    </row>
    <row r="2820" spans="8:12">
      <c r="H2820" t="s">
        <v>407</v>
      </c>
      <c r="I2820" s="97" t="s">
        <v>203</v>
      </c>
      <c r="J2820" s="10">
        <v>484803.1</v>
      </c>
      <c r="K2820" s="10">
        <v>253367.6</v>
      </c>
      <c r="L2820" s="135">
        <v>8.0091000000000001</v>
      </c>
    </row>
    <row r="2821" spans="8:12">
      <c r="H2821" t="s">
        <v>407</v>
      </c>
      <c r="I2821" s="97" t="s">
        <v>204</v>
      </c>
      <c r="J2821" s="10">
        <v>484807.9</v>
      </c>
      <c r="K2821" s="10">
        <v>253368.4</v>
      </c>
      <c r="L2821" s="135">
        <v>8.0188500000000005</v>
      </c>
    </row>
    <row r="2822" spans="8:12">
      <c r="H2822" t="s">
        <v>407</v>
      </c>
      <c r="I2822" s="97" t="s">
        <v>26</v>
      </c>
      <c r="J2822" s="10">
        <v>484812.7</v>
      </c>
      <c r="K2822" s="10">
        <v>253369.2</v>
      </c>
      <c r="L2822" s="135">
        <v>8.0141100000000005</v>
      </c>
    </row>
    <row r="2823" spans="8:12">
      <c r="H2823" t="s">
        <v>407</v>
      </c>
      <c r="I2823" s="97" t="s">
        <v>205</v>
      </c>
      <c r="J2823" s="10">
        <v>484817.5</v>
      </c>
      <c r="K2823" s="10">
        <v>253370.1</v>
      </c>
      <c r="L2823" s="135">
        <v>8.0102700000000002</v>
      </c>
    </row>
    <row r="2824" spans="8:12">
      <c r="H2824" t="s">
        <v>407</v>
      </c>
      <c r="I2824" s="97" t="s">
        <v>206</v>
      </c>
      <c r="J2824" s="10">
        <v>484822.4</v>
      </c>
      <c r="K2824" s="10">
        <v>253370.9</v>
      </c>
      <c r="L2824" s="135">
        <v>8.0105400000000007</v>
      </c>
    </row>
    <row r="2825" spans="8:12">
      <c r="H2825" t="s">
        <v>407</v>
      </c>
      <c r="I2825" s="97" t="s">
        <v>207</v>
      </c>
      <c r="J2825" s="10">
        <v>484827.1</v>
      </c>
      <c r="K2825" s="10">
        <v>253371.7</v>
      </c>
      <c r="L2825" s="135">
        <v>8.0192399999999999</v>
      </c>
    </row>
    <row r="2826" spans="8:12">
      <c r="H2826" t="s">
        <v>407</v>
      </c>
      <c r="I2826" s="97" t="s">
        <v>27</v>
      </c>
      <c r="J2826" s="10">
        <v>484832.1</v>
      </c>
      <c r="K2826" s="10">
        <v>253372.5</v>
      </c>
      <c r="L2826" s="135">
        <v>7.8670499999999999</v>
      </c>
    </row>
    <row r="2827" spans="8:12">
      <c r="H2827" t="s">
        <v>407</v>
      </c>
      <c r="I2827" s="97" t="s">
        <v>208</v>
      </c>
      <c r="J2827" s="10">
        <v>484836.8</v>
      </c>
      <c r="K2827" s="10">
        <v>253373.4</v>
      </c>
      <c r="L2827" s="135">
        <v>5.13795</v>
      </c>
    </row>
    <row r="2828" spans="8:12">
      <c r="H2828" t="s">
        <v>407</v>
      </c>
      <c r="I2828" s="97" t="s">
        <v>209</v>
      </c>
      <c r="J2828" s="10">
        <v>484839.7</v>
      </c>
      <c r="K2828" s="10">
        <v>253374.3</v>
      </c>
      <c r="L2828" s="135">
        <v>2.7315900000000002</v>
      </c>
    </row>
    <row r="2829" spans="8:12">
      <c r="H2829" t="s">
        <v>407</v>
      </c>
      <c r="I2829" s="97" t="s">
        <v>210</v>
      </c>
      <c r="J2829" s="10">
        <v>484840.9</v>
      </c>
      <c r="K2829" s="10">
        <v>253375.5</v>
      </c>
      <c r="L2829" s="135">
        <v>2.5404599999999999</v>
      </c>
    </row>
    <row r="2830" spans="8:12">
      <c r="H2830" t="s">
        <v>407</v>
      </c>
      <c r="I2830" s="97" t="s">
        <v>28</v>
      </c>
      <c r="J2830" s="10">
        <v>484842</v>
      </c>
      <c r="K2830" s="10">
        <v>253376.8</v>
      </c>
      <c r="L2830" s="135">
        <v>2.54562</v>
      </c>
    </row>
    <row r="2831" spans="8:12">
      <c r="H2831" t="s">
        <v>407</v>
      </c>
      <c r="I2831" s="97" t="s">
        <v>211</v>
      </c>
      <c r="J2831" s="10">
        <v>484843.2</v>
      </c>
      <c r="K2831" s="10">
        <v>253377.9</v>
      </c>
      <c r="L2831" s="135">
        <v>2.5486500000000003</v>
      </c>
    </row>
    <row r="2832" spans="8:12">
      <c r="H2832" t="s">
        <v>407</v>
      </c>
      <c r="I2832" s="97" t="s">
        <v>212</v>
      </c>
      <c r="J2832" s="10">
        <v>484844.4</v>
      </c>
      <c r="K2832" s="10">
        <v>253379.1</v>
      </c>
      <c r="L2832" s="135">
        <v>2.5454699999999999</v>
      </c>
    </row>
    <row r="2833" spans="8:12">
      <c r="H2833" t="s">
        <v>407</v>
      </c>
      <c r="I2833" s="97" t="s">
        <v>213</v>
      </c>
      <c r="J2833" s="10">
        <v>484845.6</v>
      </c>
      <c r="K2833" s="10">
        <v>253380.2</v>
      </c>
      <c r="L2833" s="135">
        <v>2.5469400000000002</v>
      </c>
    </row>
    <row r="2834" spans="8:12">
      <c r="H2834" t="s">
        <v>407</v>
      </c>
      <c r="I2834" s="97" t="s">
        <v>29</v>
      </c>
      <c r="J2834" s="10">
        <v>484846.9</v>
      </c>
      <c r="K2834" s="10">
        <v>253381.2</v>
      </c>
      <c r="L2834" s="135">
        <v>2.5582800000000003</v>
      </c>
    </row>
    <row r="2835" spans="8:12">
      <c r="H2835" t="s">
        <v>407</v>
      </c>
      <c r="I2835" s="97" t="s">
        <v>214</v>
      </c>
      <c r="J2835" s="10">
        <v>484848.3</v>
      </c>
      <c r="K2835" s="10">
        <v>253382.2</v>
      </c>
      <c r="L2835" s="135">
        <v>2.5495799999999997</v>
      </c>
    </row>
    <row r="2836" spans="8:12">
      <c r="H2836" t="s">
        <v>407</v>
      </c>
      <c r="I2836" s="97" t="s">
        <v>215</v>
      </c>
      <c r="J2836" s="10">
        <v>484849.6</v>
      </c>
      <c r="K2836" s="10">
        <v>253383.2</v>
      </c>
      <c r="L2836" s="135">
        <v>2.55525</v>
      </c>
    </row>
    <row r="2837" spans="8:12">
      <c r="H2837" t="s">
        <v>407</v>
      </c>
      <c r="I2837" s="97" t="s">
        <v>216</v>
      </c>
      <c r="J2837" s="10">
        <v>484851</v>
      </c>
      <c r="K2837" s="10">
        <v>253384.1</v>
      </c>
      <c r="L2837" s="135">
        <v>2.5511399999999997</v>
      </c>
    </row>
    <row r="2838" spans="8:12">
      <c r="H2838" t="s">
        <v>407</v>
      </c>
      <c r="I2838" s="97" t="s">
        <v>30</v>
      </c>
      <c r="J2838" s="10">
        <v>484852.4</v>
      </c>
      <c r="K2838" s="10">
        <v>253385.1</v>
      </c>
      <c r="L2838" s="135">
        <v>2.5499699999999996</v>
      </c>
    </row>
    <row r="2839" spans="8:12">
      <c r="H2839" t="s">
        <v>407</v>
      </c>
      <c r="I2839" s="97" t="s">
        <v>217</v>
      </c>
      <c r="J2839" s="10">
        <v>484853.8</v>
      </c>
      <c r="K2839" s="10">
        <v>253386</v>
      </c>
      <c r="L2839" s="135">
        <v>2.5437600000000002</v>
      </c>
    </row>
    <row r="2840" spans="8:12">
      <c r="H2840" t="s">
        <v>407</v>
      </c>
      <c r="I2840" s="97" t="s">
        <v>218</v>
      </c>
      <c r="J2840" s="10">
        <v>484855.2</v>
      </c>
      <c r="K2840" s="10">
        <v>253386.9</v>
      </c>
      <c r="L2840" s="135">
        <v>2.5425599999999999</v>
      </c>
    </row>
    <row r="2841" spans="8:12">
      <c r="H2841" t="s">
        <v>407</v>
      </c>
      <c r="I2841" s="97" t="s">
        <v>219</v>
      </c>
      <c r="J2841" s="10">
        <v>484856.6</v>
      </c>
      <c r="K2841" s="10">
        <v>253387.9</v>
      </c>
      <c r="L2841" s="135">
        <v>2.5489199999999999</v>
      </c>
    </row>
    <row r="2842" spans="8:12">
      <c r="H2842" t="s">
        <v>407</v>
      </c>
      <c r="I2842" s="97" t="s">
        <v>31</v>
      </c>
      <c r="J2842" s="10">
        <v>484858</v>
      </c>
      <c r="K2842" s="10">
        <v>253388.79999999999</v>
      </c>
      <c r="L2842" s="135">
        <v>2.5496999999999996</v>
      </c>
    </row>
    <row r="2843" spans="8:12">
      <c r="H2843" t="s">
        <v>407</v>
      </c>
      <c r="I2843" s="97" t="s">
        <v>220</v>
      </c>
      <c r="J2843" s="10">
        <v>484859.5</v>
      </c>
      <c r="K2843" s="10">
        <v>253389.7</v>
      </c>
      <c r="L2843" s="135">
        <v>2.5638299999999998</v>
      </c>
    </row>
    <row r="2844" spans="8:12">
      <c r="H2844" t="s">
        <v>407</v>
      </c>
      <c r="I2844" s="97" t="s">
        <v>221</v>
      </c>
      <c r="J2844" s="10">
        <v>484861</v>
      </c>
      <c r="K2844" s="10">
        <v>253390.5</v>
      </c>
      <c r="L2844" s="135">
        <v>2.5541999999999998</v>
      </c>
    </row>
    <row r="2845" spans="8:12">
      <c r="H2845" t="s">
        <v>407</v>
      </c>
      <c r="I2845" s="97" t="s">
        <v>222</v>
      </c>
      <c r="J2845" s="10">
        <v>484862.5</v>
      </c>
      <c r="K2845" s="10">
        <v>253391.4</v>
      </c>
      <c r="L2845" s="135">
        <v>2.5532699999999999</v>
      </c>
    </row>
    <row r="2846" spans="8:12">
      <c r="H2846" t="s">
        <v>407</v>
      </c>
      <c r="I2846" s="97" t="s">
        <v>32</v>
      </c>
      <c r="J2846" s="10">
        <v>484864</v>
      </c>
      <c r="K2846" s="10">
        <v>253392.2</v>
      </c>
      <c r="L2846" s="135">
        <v>2.5444200000000001</v>
      </c>
    </row>
    <row r="2847" spans="8:12">
      <c r="H2847" t="s">
        <v>407</v>
      </c>
      <c r="I2847" s="97" t="s">
        <v>223</v>
      </c>
      <c r="J2847" s="10">
        <v>484865.5</v>
      </c>
      <c r="K2847" s="10">
        <v>253392.9</v>
      </c>
      <c r="L2847" s="135">
        <v>2.5504799999999999</v>
      </c>
    </row>
    <row r="2848" spans="8:12">
      <c r="H2848" t="s">
        <v>407</v>
      </c>
      <c r="I2848" s="97" t="s">
        <v>224</v>
      </c>
      <c r="J2848" s="10">
        <v>484867</v>
      </c>
      <c r="K2848" s="10">
        <v>253393.7</v>
      </c>
      <c r="L2848" s="135">
        <v>2.5511399999999997</v>
      </c>
    </row>
    <row r="2849" spans="8:12">
      <c r="H2849" t="s">
        <v>407</v>
      </c>
      <c r="I2849" s="97" t="s">
        <v>225</v>
      </c>
      <c r="J2849" s="10">
        <v>484868.6</v>
      </c>
      <c r="K2849" s="10">
        <v>253394.5</v>
      </c>
      <c r="L2849" s="135">
        <v>2.5409999999999999</v>
      </c>
    </row>
    <row r="2850" spans="8:12">
      <c r="H2850" t="s">
        <v>407</v>
      </c>
      <c r="I2850" s="97" t="s">
        <v>33</v>
      </c>
      <c r="J2850" s="10">
        <v>484870.2</v>
      </c>
      <c r="K2850" s="10">
        <v>253395.3</v>
      </c>
      <c r="L2850" s="135">
        <v>2.5596000000000001</v>
      </c>
    </row>
    <row r="2851" spans="8:12">
      <c r="H2851" t="s">
        <v>407</v>
      </c>
      <c r="I2851" s="97" t="s">
        <v>226</v>
      </c>
      <c r="J2851" s="10">
        <v>484871.7</v>
      </c>
      <c r="K2851" s="10">
        <v>253396.1</v>
      </c>
      <c r="L2851" s="135">
        <v>3.9605100000000002</v>
      </c>
    </row>
    <row r="2852" spans="8:12">
      <c r="H2852" t="s">
        <v>407</v>
      </c>
      <c r="I2852" s="97" t="s">
        <v>227</v>
      </c>
      <c r="J2852" s="10">
        <v>484874.2</v>
      </c>
      <c r="K2852" s="10">
        <v>253396.8</v>
      </c>
      <c r="L2852" s="135">
        <v>7.0668599999999993</v>
      </c>
    </row>
    <row r="2853" spans="8:12">
      <c r="H2853" t="s">
        <v>407</v>
      </c>
      <c r="I2853" s="97" t="s">
        <v>228</v>
      </c>
      <c r="J2853" s="10">
        <v>484878.5</v>
      </c>
      <c r="K2853" s="10">
        <v>253397.5</v>
      </c>
      <c r="L2853" s="135">
        <v>7.2006000000000006</v>
      </c>
    </row>
    <row r="2854" spans="8:12">
      <c r="H2854" t="s">
        <v>407</v>
      </c>
      <c r="I2854" s="97" t="s">
        <v>34</v>
      </c>
      <c r="J2854" s="10">
        <v>484882.9</v>
      </c>
      <c r="K2854" s="10">
        <v>253398.3</v>
      </c>
      <c r="L2854" s="135">
        <v>6.9932100000000004</v>
      </c>
    </row>
    <row r="2855" spans="8:12">
      <c r="H2855" t="s">
        <v>407</v>
      </c>
      <c r="I2855" s="97" t="s">
        <v>229</v>
      </c>
      <c r="J2855" s="10">
        <v>484887.2</v>
      </c>
      <c r="K2855" s="10">
        <v>253399.1</v>
      </c>
      <c r="L2855" s="135">
        <v>7.1110800000000003</v>
      </c>
    </row>
    <row r="2856" spans="8:12">
      <c r="H2856" t="s">
        <v>407</v>
      </c>
      <c r="I2856" s="97" t="s">
        <v>230</v>
      </c>
      <c r="J2856" s="10">
        <v>484891.6</v>
      </c>
      <c r="K2856" s="10">
        <v>253399.9</v>
      </c>
      <c r="L2856" s="135">
        <v>7.0219799999999992</v>
      </c>
    </row>
    <row r="2857" spans="8:12">
      <c r="H2857" t="s">
        <v>407</v>
      </c>
      <c r="I2857" s="97" t="s">
        <v>231</v>
      </c>
      <c r="J2857" s="10">
        <v>484896</v>
      </c>
      <c r="K2857" s="10">
        <v>253400.6</v>
      </c>
      <c r="L2857" s="135">
        <v>7.1308800000000003</v>
      </c>
    </row>
    <row r="2858" spans="8:12">
      <c r="H2858" t="s">
        <v>407</v>
      </c>
      <c r="I2858" s="97" t="s">
        <v>35</v>
      </c>
      <c r="J2858" s="10">
        <v>484900.5</v>
      </c>
      <c r="K2858" s="10">
        <v>253401.3</v>
      </c>
      <c r="L2858" s="135">
        <v>7.2833399999999999</v>
      </c>
    </row>
    <row r="2859" spans="8:12">
      <c r="H2859" t="s">
        <v>407</v>
      </c>
      <c r="I2859" s="97" t="s">
        <v>232</v>
      </c>
      <c r="J2859" s="10">
        <v>484905</v>
      </c>
      <c r="K2859" s="10">
        <v>253402.1</v>
      </c>
      <c r="L2859" s="135">
        <v>7.4513999999999996</v>
      </c>
    </row>
    <row r="2860" spans="8:12">
      <c r="H2860" t="s">
        <v>407</v>
      </c>
      <c r="I2860" s="97" t="s">
        <v>233</v>
      </c>
      <c r="J2860" s="10">
        <v>484909.7</v>
      </c>
      <c r="K2860" s="10">
        <v>253402.8</v>
      </c>
      <c r="L2860" s="135">
        <v>7.4271000000000003</v>
      </c>
    </row>
    <row r="2861" spans="8:12">
      <c r="H2861" t="s">
        <v>407</v>
      </c>
      <c r="I2861" s="97" t="s">
        <v>234</v>
      </c>
      <c r="J2861" s="10">
        <v>484914.4</v>
      </c>
      <c r="K2861" s="10">
        <v>253403.5</v>
      </c>
      <c r="L2861" s="135">
        <v>7.5026099999999998</v>
      </c>
    </row>
    <row r="2862" spans="8:12">
      <c r="H2862" t="s">
        <v>407</v>
      </c>
      <c r="I2862" s="97" t="s">
        <v>36</v>
      </c>
      <c r="J2862" s="10">
        <v>484919.1</v>
      </c>
      <c r="K2862" s="10">
        <v>253404.3</v>
      </c>
      <c r="L2862" s="135">
        <v>7.6833</v>
      </c>
    </row>
    <row r="2863" spans="8:12">
      <c r="H2863" t="s">
        <v>407</v>
      </c>
      <c r="I2863" s="97" t="s">
        <v>235</v>
      </c>
      <c r="J2863" s="10">
        <v>484924</v>
      </c>
      <c r="K2863" s="10">
        <v>253404.9</v>
      </c>
      <c r="L2863" s="135">
        <v>7.77834</v>
      </c>
    </row>
    <row r="2864" spans="8:12">
      <c r="H2864" t="s">
        <v>407</v>
      </c>
      <c r="I2864" s="97" t="s">
        <v>236</v>
      </c>
      <c r="J2864" s="10">
        <v>484928.9</v>
      </c>
      <c r="K2864" s="10">
        <v>253405.5</v>
      </c>
      <c r="L2864" s="135">
        <v>7.7342700000000004</v>
      </c>
    </row>
    <row r="2865" spans="8:12">
      <c r="H2865" t="s">
        <v>407</v>
      </c>
      <c r="I2865" s="97" t="s">
        <v>237</v>
      </c>
      <c r="J2865" s="10">
        <v>484933.8</v>
      </c>
      <c r="K2865" s="10">
        <v>253406.2</v>
      </c>
      <c r="L2865" s="135">
        <v>7.7643599999999999</v>
      </c>
    </row>
    <row r="2866" spans="8:12">
      <c r="H2866" t="s">
        <v>407</v>
      </c>
      <c r="I2866" s="97" t="s">
        <v>37</v>
      </c>
      <c r="J2866" s="10">
        <v>484938.7</v>
      </c>
      <c r="K2866" s="10">
        <v>253406.8</v>
      </c>
      <c r="L2866" s="135">
        <v>7.8058199999999998</v>
      </c>
    </row>
    <row r="2867" spans="8:12">
      <c r="H2867" t="s">
        <v>407</v>
      </c>
      <c r="I2867" s="97" t="s">
        <v>238</v>
      </c>
      <c r="J2867" s="10">
        <v>484943.7</v>
      </c>
      <c r="K2867" s="10">
        <v>253407.5</v>
      </c>
      <c r="L2867" s="135">
        <v>7.7881200000000002</v>
      </c>
    </row>
    <row r="2868" spans="8:12">
      <c r="H2868" t="s">
        <v>407</v>
      </c>
      <c r="I2868" s="97" t="s">
        <v>239</v>
      </c>
      <c r="J2868" s="10">
        <v>484948.6</v>
      </c>
      <c r="K2868" s="10">
        <v>253408.2</v>
      </c>
      <c r="L2868" s="135">
        <v>7.9946999999999999</v>
      </c>
    </row>
    <row r="2869" spans="8:12">
      <c r="H2869" t="s">
        <v>407</v>
      </c>
      <c r="I2869" s="97" t="s">
        <v>240</v>
      </c>
      <c r="J2869" s="10">
        <v>484953.5</v>
      </c>
      <c r="K2869" s="10">
        <v>253408.9</v>
      </c>
      <c r="L2869" s="135">
        <v>7.8172799999999993</v>
      </c>
    </row>
    <row r="2870" spans="8:12">
      <c r="H2870" t="s">
        <v>407</v>
      </c>
      <c r="I2870" s="97" t="s">
        <v>38</v>
      </c>
      <c r="J2870" s="10">
        <v>484958.4</v>
      </c>
      <c r="K2870" s="10">
        <v>253409.7</v>
      </c>
      <c r="L2870" s="135">
        <v>7.60344</v>
      </c>
    </row>
    <row r="2871" spans="8:12">
      <c r="H2871" t="s">
        <v>407</v>
      </c>
      <c r="I2871" s="97" t="s">
        <v>241</v>
      </c>
      <c r="J2871" s="10">
        <v>484963.1</v>
      </c>
      <c r="K2871" s="10">
        <v>253410.4</v>
      </c>
      <c r="L2871" s="135">
        <v>7.5539399999999999</v>
      </c>
    </row>
    <row r="2872" spans="8:12">
      <c r="H2872" t="s">
        <v>407</v>
      </c>
      <c r="I2872" s="97" t="s">
        <v>242</v>
      </c>
      <c r="J2872" s="10">
        <v>484967.8</v>
      </c>
      <c r="K2872" s="10">
        <v>253411.1</v>
      </c>
      <c r="L2872" s="135">
        <v>7.6599599999999999</v>
      </c>
    </row>
    <row r="2873" spans="8:12">
      <c r="H2873" t="s">
        <v>407</v>
      </c>
      <c r="I2873" s="97" t="s">
        <v>243</v>
      </c>
      <c r="J2873" s="10">
        <v>484972.6</v>
      </c>
      <c r="K2873" s="10">
        <v>253411.8</v>
      </c>
      <c r="L2873" s="135">
        <v>7.7057399999999996</v>
      </c>
    </row>
    <row r="2874" spans="8:12">
      <c r="H2874" t="s">
        <v>407</v>
      </c>
      <c r="I2874" s="97" t="s">
        <v>39</v>
      </c>
      <c r="J2874" s="10">
        <v>484977.5</v>
      </c>
      <c r="K2874" s="10">
        <v>253412.4</v>
      </c>
      <c r="L2874" s="135">
        <v>7.6067399999999994</v>
      </c>
    </row>
    <row r="2875" spans="8:12">
      <c r="H2875" t="s">
        <v>407</v>
      </c>
      <c r="I2875" s="97" t="s">
        <v>244</v>
      </c>
      <c r="J2875" s="10">
        <v>484982.5</v>
      </c>
      <c r="K2875" s="10">
        <v>253412.8</v>
      </c>
      <c r="L2875" s="135">
        <v>7.6573199999999995</v>
      </c>
    </row>
    <row r="2876" spans="8:12">
      <c r="H2876" t="s">
        <v>407</v>
      </c>
      <c r="I2876" s="97" t="s">
        <v>245</v>
      </c>
      <c r="J2876" s="10">
        <v>484987.5</v>
      </c>
      <c r="K2876" s="10">
        <v>253413.3</v>
      </c>
      <c r="L2876" s="135">
        <v>7.6607399999999997</v>
      </c>
    </row>
    <row r="2877" spans="8:12">
      <c r="H2877" t="s">
        <v>407</v>
      </c>
      <c r="I2877" s="97" t="s">
        <v>246</v>
      </c>
      <c r="J2877" s="10">
        <v>484992.5</v>
      </c>
      <c r="K2877" s="10">
        <v>253413.7</v>
      </c>
      <c r="L2877" s="135">
        <v>7.6155900000000001</v>
      </c>
    </row>
    <row r="2878" spans="8:12">
      <c r="H2878" t="s">
        <v>407</v>
      </c>
      <c r="I2878" s="97" t="s">
        <v>40</v>
      </c>
      <c r="J2878" s="10">
        <v>484997.6</v>
      </c>
      <c r="K2878" s="10">
        <v>253414</v>
      </c>
      <c r="L2878" s="135">
        <v>7.4599799999999998</v>
      </c>
    </row>
    <row r="2879" spans="8:12">
      <c r="H2879" t="s">
        <v>407</v>
      </c>
      <c r="I2879" s="97" t="s">
        <v>247</v>
      </c>
      <c r="J2879" s="10">
        <v>485002.6</v>
      </c>
      <c r="K2879" s="10">
        <v>253414.39999999999</v>
      </c>
      <c r="L2879" s="135">
        <v>7.7637</v>
      </c>
    </row>
    <row r="2880" spans="8:12">
      <c r="H2880" t="s">
        <v>407</v>
      </c>
      <c r="I2880" s="97" t="s">
        <v>248</v>
      </c>
      <c r="J2880" s="10">
        <v>485007.8</v>
      </c>
      <c r="K2880" s="10">
        <v>253414.7</v>
      </c>
      <c r="L2880" s="135">
        <v>6.8284799999999999</v>
      </c>
    </row>
    <row r="2881" spans="8:12">
      <c r="H2881" t="s">
        <v>407</v>
      </c>
      <c r="I2881" s="97" t="s">
        <v>249</v>
      </c>
      <c r="J2881" s="10">
        <v>485012.8</v>
      </c>
      <c r="K2881" s="10">
        <v>253414.9</v>
      </c>
      <c r="L2881" s="135">
        <v>7.5419399999999994</v>
      </c>
    </row>
    <row r="2882" spans="8:12">
      <c r="H2882" t="s">
        <v>408</v>
      </c>
      <c r="I2882" s="97" t="s">
        <v>17</v>
      </c>
      <c r="J2882" s="10">
        <v>485017.8</v>
      </c>
      <c r="K2882" s="10">
        <v>253415.1</v>
      </c>
      <c r="L2882" s="135">
        <v>7.4338199999999999</v>
      </c>
    </row>
    <row r="2883" spans="8:12">
      <c r="H2883" t="s">
        <v>408</v>
      </c>
      <c r="I2883" s="95" t="s">
        <v>178</v>
      </c>
      <c r="J2883" s="10">
        <v>485023</v>
      </c>
      <c r="K2883" s="10">
        <v>253415.4</v>
      </c>
      <c r="L2883" s="135">
        <v>7.6223400000000003</v>
      </c>
    </row>
    <row r="2884" spans="8:12">
      <c r="H2884" t="s">
        <v>408</v>
      </c>
      <c r="I2884" s="95" t="s">
        <v>179</v>
      </c>
      <c r="J2884" s="10">
        <v>485028.2</v>
      </c>
      <c r="K2884" s="10">
        <v>253415.6</v>
      </c>
      <c r="L2884" s="135">
        <v>7.5399599999999998</v>
      </c>
    </row>
    <row r="2885" spans="8:12">
      <c r="H2885" t="s">
        <v>408</v>
      </c>
      <c r="I2885" s="95" t="s">
        <v>180</v>
      </c>
      <c r="J2885" s="10">
        <v>485033.4</v>
      </c>
      <c r="K2885" s="10">
        <v>253415.8</v>
      </c>
      <c r="L2885" s="135">
        <v>7.5819300000000007</v>
      </c>
    </row>
    <row r="2886" spans="8:12">
      <c r="H2886" t="s">
        <v>408</v>
      </c>
      <c r="I2886" s="95" t="s">
        <v>18</v>
      </c>
      <c r="J2886" s="10">
        <v>485038.6</v>
      </c>
      <c r="K2886" s="10">
        <v>253416.1</v>
      </c>
      <c r="L2886" s="135">
        <v>7.5436499999999995</v>
      </c>
    </row>
    <row r="2887" spans="8:12">
      <c r="H2887" t="s">
        <v>408</v>
      </c>
      <c r="I2887" s="95" t="s">
        <v>181</v>
      </c>
      <c r="J2887" s="10">
        <v>485043.8</v>
      </c>
      <c r="K2887" s="10">
        <v>253416.3</v>
      </c>
      <c r="L2887" s="135">
        <v>7.6150799999999998</v>
      </c>
    </row>
    <row r="2888" spans="8:12">
      <c r="H2888" t="s">
        <v>408</v>
      </c>
      <c r="I2888" s="95" t="s">
        <v>182</v>
      </c>
      <c r="J2888" s="10">
        <v>485049</v>
      </c>
      <c r="K2888" s="10">
        <v>253416.5</v>
      </c>
      <c r="L2888" s="135">
        <v>7.7280600000000002</v>
      </c>
    </row>
    <row r="2889" spans="8:12">
      <c r="H2889" t="s">
        <v>408</v>
      </c>
      <c r="I2889" s="95" t="s">
        <v>183</v>
      </c>
      <c r="J2889" s="10">
        <v>485054.3</v>
      </c>
      <c r="K2889" s="10">
        <v>253416.7</v>
      </c>
      <c r="L2889" s="135">
        <v>7.8199199999999998</v>
      </c>
    </row>
    <row r="2890" spans="8:12">
      <c r="H2890" t="s">
        <v>408</v>
      </c>
      <c r="I2890" s="95" t="s">
        <v>19</v>
      </c>
      <c r="J2890" s="10">
        <v>485059.7</v>
      </c>
      <c r="K2890" s="10">
        <v>253416.9</v>
      </c>
      <c r="L2890" s="135">
        <v>7.4354100000000001</v>
      </c>
    </row>
    <row r="2891" spans="8:12">
      <c r="H2891" t="s">
        <v>408</v>
      </c>
      <c r="I2891" s="95" t="s">
        <v>184</v>
      </c>
      <c r="J2891" s="10">
        <v>485065</v>
      </c>
      <c r="K2891" s="10">
        <v>253417.1</v>
      </c>
      <c r="L2891" s="135">
        <v>4.9878599999999995</v>
      </c>
    </row>
    <row r="2892" spans="8:12">
      <c r="H2892" t="s">
        <v>408</v>
      </c>
      <c r="I2892" s="95" t="s">
        <v>185</v>
      </c>
      <c r="J2892" s="10">
        <v>485068.5</v>
      </c>
      <c r="K2892" s="10">
        <v>253417.3</v>
      </c>
      <c r="L2892" s="135">
        <v>3.13062</v>
      </c>
    </row>
    <row r="2893" spans="8:12">
      <c r="H2893" t="s">
        <v>408</v>
      </c>
      <c r="I2893" s="95" t="s">
        <v>186</v>
      </c>
      <c r="J2893" s="10">
        <v>485070.9</v>
      </c>
      <c r="K2893" s="10">
        <v>253417.5</v>
      </c>
      <c r="L2893" s="135">
        <v>2.54481</v>
      </c>
    </row>
    <row r="2894" spans="8:12">
      <c r="H2894" t="s">
        <v>408</v>
      </c>
      <c r="I2894" s="95" t="s">
        <v>20</v>
      </c>
      <c r="J2894" s="10">
        <v>485072.9</v>
      </c>
      <c r="K2894" s="10">
        <v>253417.8</v>
      </c>
      <c r="L2894" s="135">
        <v>2.5438800000000001</v>
      </c>
    </row>
    <row r="2895" spans="8:12">
      <c r="H2895" t="s">
        <v>408</v>
      </c>
      <c r="I2895" s="95" t="s">
        <v>187</v>
      </c>
      <c r="J2895" s="10">
        <v>485075</v>
      </c>
      <c r="K2895" s="10">
        <v>253418.1</v>
      </c>
      <c r="L2895" s="135">
        <v>2.5462800000000003</v>
      </c>
    </row>
    <row r="2896" spans="8:12">
      <c r="H2896" t="s">
        <v>408</v>
      </c>
      <c r="I2896" s="95" t="s">
        <v>188</v>
      </c>
      <c r="J2896" s="10">
        <v>485077</v>
      </c>
      <c r="K2896" s="10">
        <v>253418.4</v>
      </c>
      <c r="L2896" s="135">
        <v>2.5469400000000002</v>
      </c>
    </row>
    <row r="2897" spans="8:12">
      <c r="H2897" t="s">
        <v>408</v>
      </c>
      <c r="I2897" s="95" t="s">
        <v>189</v>
      </c>
      <c r="J2897" s="10">
        <v>485078.9</v>
      </c>
      <c r="K2897" s="10">
        <v>253418.7</v>
      </c>
      <c r="L2897" s="135">
        <v>2.5481100000000003</v>
      </c>
    </row>
    <row r="2898" spans="8:12">
      <c r="H2898" t="s">
        <v>408</v>
      </c>
      <c r="I2898" s="95" t="s">
        <v>21</v>
      </c>
      <c r="J2898" s="10">
        <v>485080.8</v>
      </c>
      <c r="K2898" s="10">
        <v>253419.2</v>
      </c>
      <c r="L2898" s="135">
        <v>2.55816</v>
      </c>
    </row>
    <row r="2899" spans="8:12">
      <c r="H2899" t="s">
        <v>408</v>
      </c>
      <c r="I2899" s="95" t="s">
        <v>190</v>
      </c>
      <c r="J2899" s="10">
        <v>485082.6</v>
      </c>
      <c r="K2899" s="10">
        <v>253419.7</v>
      </c>
      <c r="L2899" s="135">
        <v>2.55789</v>
      </c>
    </row>
    <row r="2900" spans="8:12">
      <c r="H2900" t="s">
        <v>408</v>
      </c>
      <c r="I2900" s="95" t="s">
        <v>191</v>
      </c>
      <c r="J2900" s="10">
        <v>485084.2</v>
      </c>
      <c r="K2900" s="10">
        <v>253420.4</v>
      </c>
      <c r="L2900" s="135">
        <v>2.5493099999999997</v>
      </c>
    </row>
    <row r="2901" spans="8:12">
      <c r="H2901" t="s">
        <v>408</v>
      </c>
      <c r="I2901" s="95" t="s">
        <v>192</v>
      </c>
      <c r="J2901" s="10">
        <v>485085.7</v>
      </c>
      <c r="K2901" s="10">
        <v>253421.3</v>
      </c>
      <c r="L2901" s="135">
        <v>2.5392600000000001</v>
      </c>
    </row>
    <row r="2902" spans="8:12">
      <c r="H2902" t="s">
        <v>408</v>
      </c>
      <c r="I2902" s="95" t="s">
        <v>22</v>
      </c>
      <c r="J2902" s="10">
        <v>485086.9</v>
      </c>
      <c r="K2902" s="10">
        <v>253422.3</v>
      </c>
      <c r="L2902" s="135">
        <v>2.5466700000000002</v>
      </c>
    </row>
    <row r="2903" spans="8:12">
      <c r="H2903" t="s">
        <v>408</v>
      </c>
      <c r="I2903" s="95" t="s">
        <v>193</v>
      </c>
      <c r="J2903" s="10">
        <v>485088.2</v>
      </c>
      <c r="K2903" s="10">
        <v>253423.4</v>
      </c>
      <c r="L2903" s="135">
        <v>2.5616999999999996</v>
      </c>
    </row>
    <row r="2904" spans="8:12">
      <c r="H2904" t="s">
        <v>408</v>
      </c>
      <c r="I2904" s="95" t="s">
        <v>194</v>
      </c>
      <c r="J2904" s="10">
        <v>485089.5</v>
      </c>
      <c r="K2904" s="10">
        <v>253424.4</v>
      </c>
      <c r="L2904" s="135">
        <v>2.5548600000000001</v>
      </c>
    </row>
    <row r="2905" spans="8:12">
      <c r="H2905" t="s">
        <v>408</v>
      </c>
      <c r="I2905" s="95" t="s">
        <v>195</v>
      </c>
      <c r="J2905" s="10">
        <v>485090.8</v>
      </c>
      <c r="K2905" s="10">
        <v>253425.4</v>
      </c>
      <c r="L2905" s="135">
        <v>2.5522199999999997</v>
      </c>
    </row>
    <row r="2906" spans="8:12">
      <c r="H2906" t="s">
        <v>408</v>
      </c>
      <c r="I2906" s="95" t="s">
        <v>23</v>
      </c>
      <c r="J2906" s="10">
        <v>485092.2</v>
      </c>
      <c r="K2906" s="10">
        <v>253426.3</v>
      </c>
      <c r="L2906" s="135">
        <v>2.5510199999999998</v>
      </c>
    </row>
    <row r="2907" spans="8:12">
      <c r="H2907" t="s">
        <v>408</v>
      </c>
      <c r="I2907" s="95" t="s">
        <v>196</v>
      </c>
      <c r="J2907" s="10">
        <v>485093.8</v>
      </c>
      <c r="K2907" s="10">
        <v>253427</v>
      </c>
      <c r="L2907" s="135">
        <v>2.54454</v>
      </c>
    </row>
    <row r="2908" spans="8:12">
      <c r="H2908" t="s">
        <v>408</v>
      </c>
      <c r="I2908" s="95" t="s">
        <v>197</v>
      </c>
      <c r="J2908" s="10">
        <v>485095.5</v>
      </c>
      <c r="K2908" s="10">
        <v>253427.6</v>
      </c>
      <c r="L2908" s="135">
        <v>2.54217</v>
      </c>
    </row>
    <row r="2909" spans="8:12">
      <c r="H2909" t="s">
        <v>408</v>
      </c>
      <c r="I2909" s="95" t="s">
        <v>198</v>
      </c>
      <c r="J2909" s="10">
        <v>485097.1</v>
      </c>
      <c r="K2909" s="10">
        <v>253428.3</v>
      </c>
      <c r="L2909" s="135">
        <v>2.5494299999999996</v>
      </c>
    </row>
    <row r="2910" spans="8:12">
      <c r="H2910" t="s">
        <v>408</v>
      </c>
      <c r="I2910" s="95" t="s">
        <v>24</v>
      </c>
      <c r="J2910" s="10">
        <v>485098.8</v>
      </c>
      <c r="K2910" s="10">
        <v>253429</v>
      </c>
      <c r="L2910" s="135">
        <v>2.5510199999999998</v>
      </c>
    </row>
    <row r="2911" spans="8:12">
      <c r="H2911" t="s">
        <v>408</v>
      </c>
      <c r="I2911" s="95" t="s">
        <v>199</v>
      </c>
      <c r="J2911" s="10">
        <v>485100.4</v>
      </c>
      <c r="K2911" s="10">
        <v>253429.7</v>
      </c>
      <c r="L2911" s="135">
        <v>2.5608</v>
      </c>
    </row>
    <row r="2912" spans="8:12">
      <c r="H2912" t="s">
        <v>408</v>
      </c>
      <c r="I2912" s="95" t="s">
        <v>200</v>
      </c>
      <c r="J2912" s="10">
        <v>485102</v>
      </c>
      <c r="K2912" s="10">
        <v>253430.5</v>
      </c>
      <c r="L2912" s="135">
        <v>2.5543200000000001</v>
      </c>
    </row>
    <row r="2913" spans="8:12">
      <c r="H2913" t="s">
        <v>408</v>
      </c>
      <c r="I2913" s="95" t="s">
        <v>201</v>
      </c>
      <c r="J2913" s="10">
        <v>485103.5</v>
      </c>
      <c r="K2913" s="10">
        <v>253431.3</v>
      </c>
      <c r="L2913" s="135">
        <v>2.5466700000000002</v>
      </c>
    </row>
    <row r="2914" spans="8:12">
      <c r="H2914" t="s">
        <v>408</v>
      </c>
      <c r="I2914" s="95" t="s">
        <v>25</v>
      </c>
      <c r="J2914" s="10">
        <v>485105.1</v>
      </c>
      <c r="K2914" s="10">
        <v>253432</v>
      </c>
      <c r="L2914" s="135">
        <v>2.5428299999999999</v>
      </c>
    </row>
    <row r="2915" spans="8:12">
      <c r="H2915" t="s">
        <v>408</v>
      </c>
      <c r="I2915" s="95" t="s">
        <v>202</v>
      </c>
      <c r="J2915" s="10">
        <v>485106.6</v>
      </c>
      <c r="K2915" s="10">
        <v>253432.8</v>
      </c>
      <c r="L2915" s="135">
        <v>2.5467900000000001</v>
      </c>
    </row>
    <row r="2916" spans="8:12">
      <c r="H2916" t="s">
        <v>408</v>
      </c>
      <c r="I2916" s="95" t="s">
        <v>203</v>
      </c>
      <c r="J2916" s="10">
        <v>485108.1</v>
      </c>
      <c r="K2916" s="10">
        <v>253433.60000000001</v>
      </c>
      <c r="L2916" s="135">
        <v>2.5496999999999996</v>
      </c>
    </row>
    <row r="2917" spans="8:12">
      <c r="H2917" t="s">
        <v>408</v>
      </c>
      <c r="I2917" s="95" t="s">
        <v>204</v>
      </c>
      <c r="J2917" s="10">
        <v>485109.6</v>
      </c>
      <c r="K2917" s="10">
        <v>253434.5</v>
      </c>
      <c r="L2917" s="135">
        <v>2.5520700000000001</v>
      </c>
    </row>
    <row r="2918" spans="8:12">
      <c r="H2918" t="s">
        <v>408</v>
      </c>
      <c r="I2918" s="95" t="s">
        <v>26</v>
      </c>
      <c r="J2918" s="10">
        <v>485111</v>
      </c>
      <c r="K2918" s="10">
        <v>253435.3</v>
      </c>
      <c r="L2918" s="135">
        <v>2.5596000000000001</v>
      </c>
    </row>
    <row r="2919" spans="8:12">
      <c r="H2919" t="s">
        <v>408</v>
      </c>
      <c r="I2919" s="95" t="s">
        <v>205</v>
      </c>
      <c r="J2919" s="10">
        <v>485112.5</v>
      </c>
      <c r="K2919" s="10">
        <v>253436.1</v>
      </c>
      <c r="L2919" s="135">
        <v>2.55552</v>
      </c>
    </row>
    <row r="2920" spans="8:12">
      <c r="H2920" t="s">
        <v>408</v>
      </c>
      <c r="I2920" s="95" t="s">
        <v>206</v>
      </c>
      <c r="J2920" s="10">
        <v>485114</v>
      </c>
      <c r="K2920" s="10">
        <v>253436.9</v>
      </c>
      <c r="L2920" s="135">
        <v>2.5522199999999997</v>
      </c>
    </row>
    <row r="2921" spans="8:12">
      <c r="H2921" t="s">
        <v>408</v>
      </c>
      <c r="I2921" s="95" t="s">
        <v>207</v>
      </c>
      <c r="J2921" s="10">
        <v>485115.5</v>
      </c>
      <c r="K2921" s="10">
        <v>253437.7</v>
      </c>
      <c r="L2921" s="135">
        <v>2.5470600000000001</v>
      </c>
    </row>
    <row r="2922" spans="8:12">
      <c r="H2922" t="s">
        <v>408</v>
      </c>
      <c r="I2922" s="95" t="s">
        <v>27</v>
      </c>
      <c r="J2922" s="10">
        <v>485117</v>
      </c>
      <c r="K2922" s="10">
        <v>253438.5</v>
      </c>
      <c r="L2922" s="135">
        <v>2.5478400000000003</v>
      </c>
    </row>
    <row r="2923" spans="8:12">
      <c r="H2923" t="s">
        <v>408</v>
      </c>
      <c r="I2923" s="95" t="s">
        <v>208</v>
      </c>
      <c r="J2923" s="10">
        <v>485118.5</v>
      </c>
      <c r="K2923" s="10">
        <v>253439.4</v>
      </c>
      <c r="L2923" s="135">
        <v>2.5461300000000002</v>
      </c>
    </row>
    <row r="2924" spans="8:12">
      <c r="H2924" t="s">
        <v>408</v>
      </c>
      <c r="I2924" s="95" t="s">
        <v>209</v>
      </c>
      <c r="J2924" s="10">
        <v>485120</v>
      </c>
      <c r="K2924" s="10">
        <v>253440.1</v>
      </c>
      <c r="L2924" s="135">
        <v>2.5495799999999997</v>
      </c>
    </row>
    <row r="2925" spans="8:12">
      <c r="H2925" t="s">
        <v>408</v>
      </c>
      <c r="I2925" s="95" t="s">
        <v>210</v>
      </c>
      <c r="J2925" s="10">
        <v>485121.5</v>
      </c>
      <c r="K2925" s="10">
        <v>253440.9</v>
      </c>
      <c r="L2925" s="135">
        <v>2.54718</v>
      </c>
    </row>
    <row r="2926" spans="8:12">
      <c r="H2926" t="s">
        <v>408</v>
      </c>
      <c r="I2926" s="95" t="s">
        <v>28</v>
      </c>
      <c r="J2926" s="10">
        <v>485123.1</v>
      </c>
      <c r="K2926" s="10">
        <v>253441.6</v>
      </c>
      <c r="L2926" s="135">
        <v>2.5610399999999998</v>
      </c>
    </row>
    <row r="2927" spans="8:12">
      <c r="H2927" t="s">
        <v>408</v>
      </c>
      <c r="I2927" s="95" t="s">
        <v>211</v>
      </c>
      <c r="J2927" s="10">
        <v>485124.6</v>
      </c>
      <c r="K2927" s="10">
        <v>253442.4</v>
      </c>
      <c r="L2927" s="135">
        <v>2.5485000000000002</v>
      </c>
    </row>
    <row r="2928" spans="8:12">
      <c r="H2928" t="s">
        <v>408</v>
      </c>
      <c r="I2928" s="95" t="s">
        <v>212</v>
      </c>
      <c r="J2928" s="10">
        <v>485126.2</v>
      </c>
      <c r="K2928" s="10">
        <v>253443.1</v>
      </c>
      <c r="L2928" s="135">
        <v>2.5441500000000001</v>
      </c>
    </row>
    <row r="2929" spans="8:12">
      <c r="H2929" t="s">
        <v>408</v>
      </c>
      <c r="I2929" s="95" t="s">
        <v>213</v>
      </c>
      <c r="J2929" s="10">
        <v>485127.7</v>
      </c>
      <c r="K2929" s="10">
        <v>253443.9</v>
      </c>
      <c r="L2929" s="135">
        <v>2.5559099999999999</v>
      </c>
    </row>
    <row r="2930" spans="8:12">
      <c r="H2930" t="s">
        <v>408</v>
      </c>
      <c r="I2930" s="95" t="s">
        <v>29</v>
      </c>
      <c r="J2930" s="10">
        <v>485129.2</v>
      </c>
      <c r="K2930" s="10">
        <v>253444.7</v>
      </c>
      <c r="L2930" s="135">
        <v>2.5540500000000002</v>
      </c>
    </row>
    <row r="2931" spans="8:12">
      <c r="H2931" t="s">
        <v>408</v>
      </c>
      <c r="I2931" s="95" t="s">
        <v>214</v>
      </c>
      <c r="J2931" s="10">
        <v>485130.8</v>
      </c>
      <c r="K2931" s="10">
        <v>253445.5</v>
      </c>
      <c r="L2931" s="135">
        <v>2.54562</v>
      </c>
    </row>
    <row r="2932" spans="8:12">
      <c r="H2932" t="s">
        <v>408</v>
      </c>
      <c r="I2932" s="95" t="s">
        <v>215</v>
      </c>
      <c r="J2932" s="10">
        <v>485132.3</v>
      </c>
      <c r="K2932" s="10">
        <v>253446.3</v>
      </c>
      <c r="L2932" s="135">
        <v>2.55525</v>
      </c>
    </row>
    <row r="2933" spans="8:12">
      <c r="H2933" t="s">
        <v>408</v>
      </c>
      <c r="I2933" s="95" t="s">
        <v>216</v>
      </c>
      <c r="J2933" s="10">
        <v>485133.8</v>
      </c>
      <c r="K2933" s="10">
        <v>253447.1</v>
      </c>
      <c r="L2933" s="135">
        <v>2.54772</v>
      </c>
    </row>
    <row r="2934" spans="8:12">
      <c r="H2934" t="s">
        <v>408</v>
      </c>
      <c r="I2934" s="95" t="s">
        <v>30</v>
      </c>
      <c r="J2934" s="10">
        <v>485135.3</v>
      </c>
      <c r="K2934" s="10">
        <v>253447.9</v>
      </c>
      <c r="L2934" s="135">
        <v>2.54799</v>
      </c>
    </row>
    <row r="2935" spans="8:12">
      <c r="H2935" t="s">
        <v>408</v>
      </c>
      <c r="I2935" s="95" t="s">
        <v>217</v>
      </c>
      <c r="J2935" s="10">
        <v>485136.9</v>
      </c>
      <c r="K2935" s="10">
        <v>253448.6</v>
      </c>
      <c r="L2935" s="135">
        <v>2.5556399999999999</v>
      </c>
    </row>
    <row r="2936" spans="8:12">
      <c r="H2936" t="s">
        <v>408</v>
      </c>
      <c r="I2936" s="95" t="s">
        <v>218</v>
      </c>
      <c r="J2936" s="10">
        <v>485138.5</v>
      </c>
      <c r="K2936" s="10">
        <v>253449.3</v>
      </c>
      <c r="L2936" s="135">
        <v>2.5504799999999999</v>
      </c>
    </row>
    <row r="2937" spans="8:12">
      <c r="H2937" t="s">
        <v>408</v>
      </c>
      <c r="I2937" s="95" t="s">
        <v>219</v>
      </c>
      <c r="J2937" s="10">
        <v>485140</v>
      </c>
      <c r="K2937" s="10">
        <v>253450.1</v>
      </c>
      <c r="L2937" s="135">
        <v>2.54535</v>
      </c>
    </row>
    <row r="2938" spans="8:12">
      <c r="H2938" t="s">
        <v>408</v>
      </c>
      <c r="I2938" s="95" t="s">
        <v>31</v>
      </c>
      <c r="J2938" s="10">
        <v>485141.6</v>
      </c>
      <c r="K2938" s="10">
        <v>253450.8</v>
      </c>
      <c r="L2938" s="135">
        <v>2.5496999999999996</v>
      </c>
    </row>
    <row r="2939" spans="8:12">
      <c r="H2939" t="s">
        <v>408</v>
      </c>
      <c r="I2939" s="95" t="s">
        <v>220</v>
      </c>
      <c r="J2939" s="10">
        <v>485143.2</v>
      </c>
      <c r="K2939" s="10">
        <v>253451.5</v>
      </c>
      <c r="L2939" s="135">
        <v>2.5533899999999998</v>
      </c>
    </row>
    <row r="2940" spans="8:12">
      <c r="H2940" t="s">
        <v>408</v>
      </c>
      <c r="I2940" s="95" t="s">
        <v>221</v>
      </c>
      <c r="J2940" s="10">
        <v>485144.8</v>
      </c>
      <c r="K2940" s="10">
        <v>253452.3</v>
      </c>
      <c r="L2940" s="135">
        <v>2.5495799999999997</v>
      </c>
    </row>
    <row r="2941" spans="8:12">
      <c r="H2941" t="s">
        <v>408</v>
      </c>
      <c r="I2941" s="95" t="s">
        <v>222</v>
      </c>
      <c r="J2941" s="10">
        <v>485146.4</v>
      </c>
      <c r="K2941" s="10">
        <v>253453</v>
      </c>
      <c r="L2941" s="135">
        <v>2.5537800000000002</v>
      </c>
    </row>
    <row r="2942" spans="8:12">
      <c r="H2942" t="s">
        <v>408</v>
      </c>
      <c r="I2942" s="95" t="s">
        <v>32</v>
      </c>
      <c r="J2942" s="10">
        <v>485148</v>
      </c>
      <c r="K2942" s="10">
        <v>253453.7</v>
      </c>
      <c r="L2942" s="135">
        <v>2.5519499999999997</v>
      </c>
    </row>
    <row r="2943" spans="8:12">
      <c r="H2943" t="s">
        <v>408</v>
      </c>
      <c r="I2943" s="95" t="s">
        <v>223</v>
      </c>
      <c r="J2943" s="10">
        <v>485149.5</v>
      </c>
      <c r="K2943" s="10">
        <v>253454.5</v>
      </c>
      <c r="L2943" s="135">
        <v>2.5446900000000001</v>
      </c>
    </row>
    <row r="2944" spans="8:12">
      <c r="H2944" t="s">
        <v>408</v>
      </c>
      <c r="I2944" s="95" t="s">
        <v>224</v>
      </c>
      <c r="J2944" s="10">
        <v>485151</v>
      </c>
      <c r="K2944" s="10">
        <v>253455.2</v>
      </c>
      <c r="L2944" s="135">
        <v>2.5440300000000002</v>
      </c>
    </row>
    <row r="2945" spans="8:12">
      <c r="H2945" t="s">
        <v>408</v>
      </c>
      <c r="I2945" s="95" t="s">
        <v>225</v>
      </c>
      <c r="J2945" s="10">
        <v>485152.5</v>
      </c>
      <c r="K2945" s="10">
        <v>253456.1</v>
      </c>
      <c r="L2945" s="135">
        <v>2.5502399999999996</v>
      </c>
    </row>
    <row r="2946" spans="8:12">
      <c r="H2946" t="s">
        <v>408</v>
      </c>
      <c r="I2946" s="95" t="s">
        <v>33</v>
      </c>
      <c r="J2946" s="10">
        <v>485154.1</v>
      </c>
      <c r="K2946" s="10">
        <v>253456.8</v>
      </c>
      <c r="L2946" s="135">
        <v>2.5543200000000001</v>
      </c>
    </row>
    <row r="2947" spans="8:12">
      <c r="H2947" t="s">
        <v>408</v>
      </c>
      <c r="I2947" s="95" t="s">
        <v>226</v>
      </c>
      <c r="J2947" s="10">
        <v>485155.7</v>
      </c>
      <c r="K2947" s="10">
        <v>253457.5</v>
      </c>
      <c r="L2947" s="135">
        <v>2.5606499999999999</v>
      </c>
    </row>
    <row r="2948" spans="8:12">
      <c r="H2948" t="s">
        <v>408</v>
      </c>
      <c r="I2948" s="95" t="s">
        <v>227</v>
      </c>
      <c r="J2948" s="10">
        <v>485157.3</v>
      </c>
      <c r="K2948" s="10">
        <v>253458.2</v>
      </c>
      <c r="L2948" s="135">
        <v>2.6329799999999999</v>
      </c>
    </row>
    <row r="2949" spans="8:12">
      <c r="H2949" t="s">
        <v>408</v>
      </c>
      <c r="I2949" s="95" t="s">
        <v>228</v>
      </c>
      <c r="J2949" s="10">
        <v>485159</v>
      </c>
      <c r="K2949" s="10">
        <v>253458.9</v>
      </c>
      <c r="L2949" s="135">
        <v>5.0087399999999995</v>
      </c>
    </row>
    <row r="2950" spans="8:12">
      <c r="H2950" t="s">
        <v>408</v>
      </c>
      <c r="I2950" s="95" t="s">
        <v>34</v>
      </c>
      <c r="J2950" s="10">
        <v>485162.1</v>
      </c>
      <c r="K2950" s="10">
        <v>253459.5</v>
      </c>
      <c r="L2950" s="135">
        <v>7.7418000000000005</v>
      </c>
    </row>
    <row r="2951" spans="8:12">
      <c r="H2951" t="s">
        <v>408</v>
      </c>
      <c r="I2951" s="95" t="s">
        <v>229</v>
      </c>
      <c r="J2951" s="10">
        <v>485167.1</v>
      </c>
      <c r="K2951" s="10">
        <v>253460.1</v>
      </c>
      <c r="L2951" s="135">
        <v>7.9400399999999998</v>
      </c>
    </row>
    <row r="2952" spans="8:12">
      <c r="H2952" t="s">
        <v>408</v>
      </c>
      <c r="I2952" s="95" t="s">
        <v>230</v>
      </c>
      <c r="J2952" s="10">
        <v>485172.1</v>
      </c>
      <c r="K2952" s="10">
        <v>253460.7</v>
      </c>
      <c r="L2952" s="135">
        <v>7.84131</v>
      </c>
    </row>
    <row r="2953" spans="8:12">
      <c r="H2953" t="s">
        <v>408</v>
      </c>
      <c r="I2953" s="95" t="s">
        <v>231</v>
      </c>
      <c r="J2953" s="10">
        <v>485177</v>
      </c>
      <c r="K2953" s="10">
        <v>253461.4</v>
      </c>
      <c r="L2953" s="135">
        <v>7.8134700000000006</v>
      </c>
    </row>
    <row r="2954" spans="8:12">
      <c r="H2954" t="s">
        <v>408</v>
      </c>
      <c r="I2954" s="95" t="s">
        <v>35</v>
      </c>
      <c r="J2954" s="10">
        <v>485181.9</v>
      </c>
      <c r="K2954" s="10">
        <v>253462</v>
      </c>
      <c r="L2954" s="135">
        <v>7.8282600000000002</v>
      </c>
    </row>
    <row r="2955" spans="8:12">
      <c r="H2955" t="s">
        <v>408</v>
      </c>
      <c r="I2955" s="95" t="s">
        <v>232</v>
      </c>
      <c r="J2955" s="10">
        <v>485186.8</v>
      </c>
      <c r="K2955" s="10">
        <v>253462.6</v>
      </c>
      <c r="L2955" s="135">
        <v>7.8872399999999994</v>
      </c>
    </row>
    <row r="2956" spans="8:12">
      <c r="H2956" t="s">
        <v>408</v>
      </c>
      <c r="I2956" s="95" t="s">
        <v>233</v>
      </c>
      <c r="J2956" s="10">
        <v>485191.8</v>
      </c>
      <c r="K2956" s="10">
        <v>253463.2</v>
      </c>
      <c r="L2956" s="135">
        <v>7.9801800000000007</v>
      </c>
    </row>
    <row r="2957" spans="8:12">
      <c r="H2957" t="s">
        <v>408</v>
      </c>
      <c r="I2957" s="95" t="s">
        <v>234</v>
      </c>
      <c r="J2957" s="10">
        <v>485196.9</v>
      </c>
      <c r="K2957" s="10">
        <v>253463.8</v>
      </c>
      <c r="L2957" s="135">
        <v>8.0216399999999997</v>
      </c>
    </row>
    <row r="2958" spans="8:12">
      <c r="H2958" t="s">
        <v>408</v>
      </c>
      <c r="I2958" s="95" t="s">
        <v>36</v>
      </c>
      <c r="J2958" s="10">
        <v>485202</v>
      </c>
      <c r="K2958" s="10">
        <v>253464.4</v>
      </c>
      <c r="L2958" s="135">
        <v>8.0222999999999995</v>
      </c>
    </row>
    <row r="2959" spans="8:12">
      <c r="H2959" t="s">
        <v>408</v>
      </c>
      <c r="I2959" s="95" t="s">
        <v>235</v>
      </c>
      <c r="J2959" s="10">
        <v>485207.1</v>
      </c>
      <c r="K2959" s="10">
        <v>253464.9</v>
      </c>
      <c r="L2959" s="135">
        <v>8.0134500000000006</v>
      </c>
    </row>
    <row r="2960" spans="8:12">
      <c r="H2960" t="s">
        <v>408</v>
      </c>
      <c r="I2960" s="95" t="s">
        <v>236</v>
      </c>
      <c r="J2960" s="10">
        <v>485212.2</v>
      </c>
      <c r="K2960" s="10">
        <v>253465.5</v>
      </c>
      <c r="L2960" s="135">
        <v>8.0187299999999997</v>
      </c>
    </row>
    <row r="2961" spans="8:12">
      <c r="H2961" t="s">
        <v>408</v>
      </c>
      <c r="I2961" s="95" t="s">
        <v>237</v>
      </c>
      <c r="J2961" s="10">
        <v>485217.3</v>
      </c>
      <c r="K2961" s="10">
        <v>253466.1</v>
      </c>
      <c r="L2961" s="135">
        <v>8.0151599999999998</v>
      </c>
    </row>
    <row r="2962" spans="8:12">
      <c r="H2962" t="s">
        <v>408</v>
      </c>
      <c r="I2962" s="95" t="s">
        <v>37</v>
      </c>
      <c r="J2962" s="10">
        <v>485222.40000000002</v>
      </c>
      <c r="K2962" s="10">
        <v>253466.8</v>
      </c>
      <c r="L2962" s="135">
        <v>8.0174099999999999</v>
      </c>
    </row>
    <row r="2963" spans="8:12">
      <c r="H2963" t="s">
        <v>408</v>
      </c>
      <c r="I2963" s="95" t="s">
        <v>238</v>
      </c>
      <c r="J2963" s="10">
        <v>485227.5</v>
      </c>
      <c r="K2963" s="10">
        <v>253467.4</v>
      </c>
      <c r="L2963" s="135">
        <v>8.0176800000000004</v>
      </c>
    </row>
    <row r="2964" spans="8:12">
      <c r="H2964" t="s">
        <v>408</v>
      </c>
      <c r="I2964" s="95" t="s">
        <v>239</v>
      </c>
      <c r="J2964" s="10">
        <v>485232.5</v>
      </c>
      <c r="K2964" s="10">
        <v>253468</v>
      </c>
      <c r="L2964" s="135">
        <v>8.0152800000000006</v>
      </c>
    </row>
    <row r="2965" spans="8:12">
      <c r="H2965" t="s">
        <v>408</v>
      </c>
      <c r="I2965" s="95" t="s">
        <v>240</v>
      </c>
      <c r="J2965" s="10">
        <v>485237.7</v>
      </c>
      <c r="K2965" s="10">
        <v>253468.6</v>
      </c>
      <c r="L2965" s="135">
        <v>8.0175299999999989</v>
      </c>
    </row>
    <row r="2966" spans="8:12">
      <c r="H2966" t="s">
        <v>408</v>
      </c>
      <c r="I2966" s="95" t="s">
        <v>38</v>
      </c>
      <c r="J2966" s="10">
        <v>485242.8</v>
      </c>
      <c r="K2966" s="10">
        <v>253469.2</v>
      </c>
      <c r="L2966" s="135">
        <v>8.0137200000000011</v>
      </c>
    </row>
    <row r="2967" spans="8:12">
      <c r="H2967" t="s">
        <v>408</v>
      </c>
      <c r="I2967" s="95" t="s">
        <v>241</v>
      </c>
      <c r="J2967" s="10">
        <v>485247.9</v>
      </c>
      <c r="K2967" s="10">
        <v>253469.7</v>
      </c>
      <c r="L2967" s="135">
        <v>8.0242799999999992</v>
      </c>
    </row>
    <row r="2968" spans="8:12">
      <c r="H2968" t="s">
        <v>408</v>
      </c>
      <c r="I2968" s="95" t="s">
        <v>242</v>
      </c>
      <c r="J2968" s="10">
        <v>485253</v>
      </c>
      <c r="K2968" s="10">
        <v>253470.3</v>
      </c>
      <c r="L2968" s="135">
        <v>8.0092200000000009</v>
      </c>
    </row>
    <row r="2969" spans="8:12">
      <c r="H2969" t="s">
        <v>408</v>
      </c>
      <c r="I2969" s="95" t="s">
        <v>243</v>
      </c>
      <c r="J2969" s="10">
        <v>485258.2</v>
      </c>
      <c r="K2969" s="10">
        <v>253470.8</v>
      </c>
      <c r="L2969" s="135">
        <v>8.0145</v>
      </c>
    </row>
    <row r="2970" spans="8:12">
      <c r="H2970" t="s">
        <v>408</v>
      </c>
      <c r="I2970" s="95" t="s">
        <v>39</v>
      </c>
      <c r="J2970" s="10">
        <v>485263.4</v>
      </c>
      <c r="K2970" s="10">
        <v>253471.3</v>
      </c>
      <c r="L2970" s="135">
        <v>8.0229599999999994</v>
      </c>
    </row>
    <row r="2971" spans="8:12">
      <c r="H2971" t="s">
        <v>408</v>
      </c>
      <c r="I2971" s="95" t="s">
        <v>244</v>
      </c>
      <c r="J2971" s="10">
        <v>485268.7</v>
      </c>
      <c r="K2971" s="10">
        <v>253471.7</v>
      </c>
      <c r="L2971" s="135">
        <v>8.0135699999999996</v>
      </c>
    </row>
    <row r="2972" spans="8:12">
      <c r="H2972" t="s">
        <v>408</v>
      </c>
      <c r="I2972" s="95" t="s">
        <v>245</v>
      </c>
      <c r="J2972" s="10">
        <v>485274</v>
      </c>
      <c r="K2972" s="10">
        <v>253472.1</v>
      </c>
      <c r="L2972" s="135">
        <v>8.0110799999999998</v>
      </c>
    </row>
    <row r="2973" spans="8:12">
      <c r="H2973" t="s">
        <v>408</v>
      </c>
      <c r="I2973" s="95" t="s">
        <v>246</v>
      </c>
      <c r="J2973" s="10">
        <v>485279.4</v>
      </c>
      <c r="K2973" s="10">
        <v>253472.4</v>
      </c>
      <c r="L2973" s="135">
        <v>8.0137200000000011</v>
      </c>
    </row>
    <row r="2974" spans="8:12">
      <c r="H2974" t="s">
        <v>408</v>
      </c>
      <c r="I2974" s="95" t="s">
        <v>40</v>
      </c>
      <c r="J2974" s="10">
        <v>485284.8</v>
      </c>
      <c r="K2974" s="10">
        <v>253472.7</v>
      </c>
      <c r="L2974" s="135">
        <v>7.95906</v>
      </c>
    </row>
    <row r="2975" spans="8:12">
      <c r="H2975" t="s">
        <v>408</v>
      </c>
      <c r="I2975" s="95" t="s">
        <v>247</v>
      </c>
      <c r="J2975" s="10">
        <v>485290.2</v>
      </c>
      <c r="K2975" s="10">
        <v>253473</v>
      </c>
      <c r="L2975" s="135">
        <v>7.7984099999999996</v>
      </c>
    </row>
    <row r="2976" spans="8:12">
      <c r="H2976" t="s">
        <v>408</v>
      </c>
      <c r="I2976" s="95" t="s">
        <v>248</v>
      </c>
      <c r="J2976" s="10">
        <v>485295.5</v>
      </c>
      <c r="K2976" s="10">
        <v>253473.3</v>
      </c>
      <c r="L2976" s="135">
        <v>7.89954</v>
      </c>
    </row>
    <row r="2977" spans="8:12">
      <c r="H2977" t="s">
        <v>408</v>
      </c>
      <c r="I2977" s="95" t="s">
        <v>249</v>
      </c>
      <c r="J2977" s="10">
        <v>485301</v>
      </c>
      <c r="K2977" s="10">
        <v>253473.5</v>
      </c>
      <c r="L2977" s="135">
        <v>7.89954</v>
      </c>
    </row>
    <row r="2978" spans="8:12">
      <c r="H2978" t="s">
        <v>409</v>
      </c>
      <c r="I2978" s="95" t="s">
        <v>17</v>
      </c>
      <c r="J2978" s="10">
        <v>485306.5</v>
      </c>
      <c r="K2978" s="10">
        <v>253473.8</v>
      </c>
      <c r="L2978" s="135">
        <v>7.75</v>
      </c>
    </row>
    <row r="2979" spans="8:12">
      <c r="I2979" s="95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Pracovné hárky</vt:lpstr>
      </vt:variant>
      <vt:variant>
        <vt:i4>7</vt:i4>
      </vt:variant>
    </vt:vector>
  </HeadingPairs>
  <TitlesOfParts>
    <vt:vector size="7" baseType="lpstr">
      <vt:lpstr>Porovnanie 15min.</vt:lpstr>
      <vt:lpstr>Predikcia 15min.</vt:lpstr>
      <vt:lpstr>DHS2021</vt:lpstr>
      <vt:lpstr>DHS2022</vt:lpstr>
      <vt:lpstr>DHS2023</vt:lpstr>
      <vt:lpstr>DHS2024</vt:lpstr>
      <vt:lpstr>DHS2025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2006-11-28T10:32:46Z</dcterms:created>
  <dcterms:modified xsi:type="dcterms:W3CDTF">2025-09-02T04:31:19Z</dcterms:modified>
</cp:coreProperties>
</file>